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720" windowWidth="20490" windowHeight="7080"/>
  </bookViews>
  <sheets>
    <sheet name="ภ.ด.ส.1" sheetId="8" r:id="rId1"/>
  </sheets>
  <definedNames>
    <definedName name="_xlnm.Print_Titles" localSheetId="0">ภ.ด.ส.1!$51:$56</definedName>
  </definedNames>
  <calcPr calcId="144525"/>
</workbook>
</file>

<file path=xl/calcChain.xml><?xml version="1.0" encoding="utf-8"?>
<calcChain xmlns="http://schemas.openxmlformats.org/spreadsheetml/2006/main">
  <c r="K5618" i="8" l="1"/>
  <c r="X5618" i="8" s="1"/>
  <c r="S2312" i="8" l="1"/>
  <c r="V2312" i="8" s="1"/>
  <c r="W2312" i="8" s="1"/>
  <c r="X2312" i="8" s="1"/>
  <c r="Y2312" i="8" s="1"/>
  <c r="K2311" i="8"/>
  <c r="X2311" i="8" s="1"/>
  <c r="AA2311" i="8" s="1"/>
  <c r="S2310" i="8"/>
  <c r="V2310" i="8" s="1"/>
  <c r="W2310" i="8" s="1"/>
  <c r="X2310" i="8" s="1"/>
  <c r="Y2310" i="8" s="1"/>
  <c r="S2309" i="8"/>
  <c r="K2308" i="8"/>
  <c r="X2308" i="8" s="1"/>
  <c r="AA2308" i="8" s="1"/>
  <c r="S2307" i="8"/>
  <c r="S2306" i="8"/>
  <c r="K2306" i="8"/>
  <c r="K2305" i="8"/>
  <c r="X2305" i="8" s="1"/>
  <c r="S2304" i="8"/>
  <c r="V2304" i="8" s="1"/>
  <c r="W2304" i="8" s="1"/>
  <c r="X2304" i="8" s="1"/>
  <c r="K2303" i="8"/>
  <c r="X2303" i="8" s="1"/>
  <c r="Y2304" i="8" l="1"/>
  <c r="AA2304" i="8"/>
  <c r="V2306" i="8"/>
  <c r="W2306" i="8" s="1"/>
  <c r="X2306" i="8" s="1"/>
  <c r="Y2306" i="8" s="1"/>
  <c r="V2307" i="8"/>
  <c r="W2307" i="8" s="1"/>
  <c r="X2307" i="8" s="1"/>
  <c r="Y2307" i="8" s="1"/>
  <c r="V2309" i="8"/>
  <c r="W2309" i="8" s="1"/>
  <c r="X2309" i="8" s="1"/>
  <c r="Y2309" i="8" s="1"/>
  <c r="S5358" i="8" l="1"/>
  <c r="S5360" i="8"/>
  <c r="S2744" i="8"/>
  <c r="S1032" i="8"/>
  <c r="V1032" i="8" s="1"/>
  <c r="W1032" i="8" s="1"/>
  <c r="X1032" i="8" s="1"/>
  <c r="Y1032" i="8" s="1"/>
  <c r="S1031" i="8"/>
  <c r="V1031" i="8" s="1"/>
  <c r="S1030" i="8"/>
  <c r="V1030" i="8" s="1"/>
  <c r="W1030" i="8" s="1"/>
  <c r="X1030" i="8" s="1"/>
  <c r="S1029" i="8"/>
  <c r="V1029" i="8" s="1"/>
  <c r="W1029" i="8" s="1"/>
  <c r="X1029" i="8" s="1"/>
  <c r="Y1029" i="8" s="1"/>
  <c r="K1028" i="8"/>
  <c r="X1028" i="8" s="1"/>
  <c r="AA1028" i="8" s="1"/>
  <c r="V5360" i="8" l="1"/>
  <c r="W5360" i="8" s="1"/>
  <c r="X5360" i="8" s="1"/>
  <c r="V5358" i="8"/>
  <c r="W5358" i="8" s="1"/>
  <c r="V2744" i="8"/>
  <c r="W2744" i="8" s="1"/>
  <c r="X2744" i="8" s="1"/>
  <c r="Y2744" i="8" s="1"/>
  <c r="Y1030" i="8"/>
  <c r="AA1030" i="8"/>
  <c r="W1031" i="8"/>
  <c r="X1031" i="8" s="1"/>
  <c r="Y1031" i="8" s="1"/>
  <c r="Y5360" i="8" l="1"/>
  <c r="AA5360" i="8"/>
  <c r="K4866" i="8" l="1"/>
  <c r="X4866" i="8" s="1"/>
  <c r="S2007" i="8" l="1"/>
  <c r="V2007" i="8" l="1"/>
  <c r="W2007" i="8" s="1"/>
  <c r="X2007" i="8" s="1"/>
  <c r="Y2007" i="8" s="1"/>
  <c r="S2079" i="8"/>
  <c r="V2079" i="8" s="1"/>
  <c r="W2079" i="8" s="1"/>
  <c r="X2079" i="8" s="1"/>
  <c r="Y2079" i="8" s="1"/>
  <c r="S5963" i="8" l="1"/>
  <c r="V5963" i="8" l="1"/>
  <c r="W5963" i="8" s="1"/>
  <c r="K1297" i="8"/>
  <c r="K554" i="8" l="1"/>
  <c r="X554" i="8" s="1"/>
  <c r="K1295" i="8" l="1"/>
  <c r="X1295" i="8" s="1"/>
  <c r="K1293" i="8"/>
  <c r="X1293" i="8" s="1"/>
  <c r="AA1293" i="8" s="1"/>
  <c r="S852" i="8"/>
  <c r="V852" i="8" l="1"/>
  <c r="W852" i="8" s="1"/>
  <c r="K5963" i="8" l="1"/>
  <c r="X5963" i="8" s="1"/>
  <c r="Y5963" i="8" s="1"/>
  <c r="S5960" i="8"/>
  <c r="V5960" i="8" s="1"/>
  <c r="K5961" i="8"/>
  <c r="X5961" i="8" s="1"/>
  <c r="K5959" i="8"/>
  <c r="X5959" i="8" s="1"/>
  <c r="AA5959" i="8" s="1"/>
  <c r="W5960" i="8" l="1"/>
  <c r="X5960" i="8" s="1"/>
  <c r="Y5960" i="8" s="1"/>
  <c r="S2080" i="8" l="1"/>
  <c r="V2080" i="8" s="1"/>
  <c r="W2080" i="8" s="1"/>
  <c r="X2080" i="8" s="1"/>
  <c r="Y2080" i="8" s="1"/>
  <c r="K3722" i="8"/>
  <c r="S3722" i="8" l="1"/>
  <c r="V3722" i="8" l="1"/>
  <c r="W3722" i="8" s="1"/>
  <c r="X3722" i="8" s="1"/>
  <c r="Y3722" i="8" s="1"/>
  <c r="S4960" i="8" l="1"/>
  <c r="V4960" i="8" s="1"/>
  <c r="W4960" i="8" s="1"/>
  <c r="X4960" i="8" s="1"/>
  <c r="Y4960" i="8" s="1"/>
  <c r="K4961" i="8"/>
  <c r="X4961" i="8" s="1"/>
  <c r="K5957" i="8"/>
  <c r="X5957" i="8" s="1"/>
  <c r="K256" i="8"/>
  <c r="X256" i="8" s="1"/>
  <c r="S1191" i="8"/>
  <c r="V1191" i="8" s="1"/>
  <c r="W1191" i="8" s="1"/>
  <c r="S1190" i="8"/>
  <c r="V1190" i="8" s="1"/>
  <c r="W1190" i="8" s="1"/>
  <c r="X1190" i="8" s="1"/>
  <c r="Y1190" i="8" s="1"/>
  <c r="K1192" i="8"/>
  <c r="X1192" i="8" s="1"/>
  <c r="K1191" i="8"/>
  <c r="K1189" i="8"/>
  <c r="K1188" i="8"/>
  <c r="X1188" i="8" s="1"/>
  <c r="S1187" i="8"/>
  <c r="K1186" i="8"/>
  <c r="X1186" i="8" s="1"/>
  <c r="AA1186" i="8" s="1"/>
  <c r="K4402" i="8"/>
  <c r="X4402" i="8" s="1"/>
  <c r="S5955" i="8"/>
  <c r="V5955" i="8" s="1"/>
  <c r="W5955" i="8" s="1"/>
  <c r="S5954" i="8"/>
  <c r="V5954" i="8" s="1"/>
  <c r="W5954" i="8" s="1"/>
  <c r="K5955" i="8"/>
  <c r="K5954" i="8"/>
  <c r="S5951" i="8"/>
  <c r="V5951" i="8" s="1"/>
  <c r="S5950" i="8"/>
  <c r="V5950" i="8" s="1"/>
  <c r="K5952" i="8"/>
  <c r="X5952" i="8" s="1"/>
  <c r="K5951" i="8"/>
  <c r="K5950" i="8"/>
  <c r="X1191" i="8" l="1"/>
  <c r="Y1191" i="8" s="1"/>
  <c r="V1187" i="8"/>
  <c r="W1187" i="8" s="1"/>
  <c r="X1187" i="8" s="1"/>
  <c r="Y1187" i="8" s="1"/>
  <c r="X1189" i="8"/>
  <c r="AA1189" i="8" s="1"/>
  <c r="X5954" i="8"/>
  <c r="Y5954" i="8" s="1"/>
  <c r="X5955" i="8"/>
  <c r="AA5955" i="8" s="1"/>
  <c r="W5950" i="8"/>
  <c r="X5950" i="8" s="1"/>
  <c r="Y5950" i="8" s="1"/>
  <c r="W5951" i="8"/>
  <c r="X5951" i="8" s="1"/>
  <c r="Y5955" i="8" l="1"/>
  <c r="AA5951" i="8"/>
  <c r="Y5951" i="8"/>
  <c r="S5948" i="8"/>
  <c r="V5948" i="8" s="1"/>
  <c r="W5948" i="8" s="1"/>
  <c r="K5948" i="8"/>
  <c r="S5929" i="8"/>
  <c r="V5929" i="8" s="1"/>
  <c r="W5929" i="8" s="1"/>
  <c r="X5929" i="8" s="1"/>
  <c r="Y5929" i="8" s="1"/>
  <c r="S5774" i="8"/>
  <c r="V5774" i="8" s="1"/>
  <c r="W5774" i="8" s="1"/>
  <c r="X5948" i="8" l="1"/>
  <c r="Y5948" i="8" s="1"/>
  <c r="S5688" i="8"/>
  <c r="V5688" i="8" s="1"/>
  <c r="W5688" i="8" s="1"/>
  <c r="X5688" i="8" s="1"/>
  <c r="Y5688" i="8" s="1"/>
  <c r="S5646" i="8"/>
  <c r="V5646" i="8" s="1"/>
  <c r="W5646" i="8" s="1"/>
  <c r="X5646" i="8" s="1"/>
  <c r="Y5646" i="8" s="1"/>
  <c r="S5638" i="8" l="1"/>
  <c r="S5559" i="8"/>
  <c r="V5559" i="8" s="1"/>
  <c r="W5559" i="8" s="1"/>
  <c r="S5482" i="8"/>
  <c r="V5482" i="8" s="1"/>
  <c r="W5482" i="8" s="1"/>
  <c r="X5482" i="8" s="1"/>
  <c r="S5483" i="8"/>
  <c r="V5483" i="8" s="1"/>
  <c r="W5483" i="8" s="1"/>
  <c r="X5483" i="8" s="1"/>
  <c r="S5399" i="8"/>
  <c r="S5398" i="8"/>
  <c r="V5398" i="8" s="1"/>
  <c r="W5398" i="8" s="1"/>
  <c r="V5638" i="8" l="1"/>
  <c r="W5638" i="8" s="1"/>
  <c r="V5399" i="8"/>
  <c r="W5399" i="8" s="1"/>
  <c r="X5399" i="8" s="1"/>
  <c r="Y5399" i="8" s="1"/>
  <c r="S5332" i="8"/>
  <c r="K5335" i="8"/>
  <c r="X5335" i="8" s="1"/>
  <c r="S5334" i="8"/>
  <c r="V5334" i="8" s="1"/>
  <c r="W5334" i="8" s="1"/>
  <c r="X5334" i="8" s="1"/>
  <c r="Y5334" i="8" s="1"/>
  <c r="S5333" i="8"/>
  <c r="S5325" i="8"/>
  <c r="V5325" i="8" s="1"/>
  <c r="W5325" i="8" s="1"/>
  <c r="X5325" i="8" s="1"/>
  <c r="Y5325" i="8" s="1"/>
  <c r="K5240" i="8"/>
  <c r="X5240" i="8" s="1"/>
  <c r="AA5240" i="8" s="1"/>
  <c r="S5241" i="8"/>
  <c r="V5241" i="8" s="1"/>
  <c r="W5241" i="8" s="1"/>
  <c r="X5241" i="8" s="1"/>
  <c r="Y5241" i="8" s="1"/>
  <c r="S5141" i="8"/>
  <c r="S5140" i="8"/>
  <c r="K5141" i="8"/>
  <c r="S5123" i="8"/>
  <c r="V5123" i="8" s="1"/>
  <c r="W5123" i="8" s="1"/>
  <c r="X5123" i="8" s="1"/>
  <c r="S5122" i="8"/>
  <c r="S5047" i="8"/>
  <c r="V5047" i="8" s="1"/>
  <c r="W5047" i="8" s="1"/>
  <c r="K5047" i="8"/>
  <c r="S5046" i="8"/>
  <c r="S5024" i="8"/>
  <c r="V5024" i="8" s="1"/>
  <c r="W5024" i="8" s="1"/>
  <c r="S5023" i="8"/>
  <c r="V5023" i="8" s="1"/>
  <c r="W5023" i="8" s="1"/>
  <c r="X5023" i="8" s="1"/>
  <c r="Y5023" i="8" s="1"/>
  <c r="S5022" i="8"/>
  <c r="V5022" i="8" s="1"/>
  <c r="W5022" i="8" s="1"/>
  <c r="X5022" i="8" s="1"/>
  <c r="Y5022" i="8" s="1"/>
  <c r="S5021" i="8"/>
  <c r="V5021" i="8" s="1"/>
  <c r="W5021" i="8" s="1"/>
  <c r="S5282" i="8"/>
  <c r="K5024" i="8"/>
  <c r="S4977" i="8"/>
  <c r="V4977" i="8" s="1"/>
  <c r="W4977" i="8" s="1"/>
  <c r="X4977" i="8" s="1"/>
  <c r="Y4977" i="8" s="1"/>
  <c r="K4978" i="8"/>
  <c r="S4865" i="8"/>
  <c r="V4865" i="8" s="1"/>
  <c r="W4865" i="8" s="1"/>
  <c r="X4865" i="8" s="1"/>
  <c r="Y4865" i="8" s="1"/>
  <c r="S4864" i="8"/>
  <c r="K4863" i="8"/>
  <c r="X4863" i="8" s="1"/>
  <c r="AA4863" i="8" s="1"/>
  <c r="S4497" i="8"/>
  <c r="V4497" i="8" s="1"/>
  <c r="S4498" i="8"/>
  <c r="V4498" i="8" s="1"/>
  <c r="K4496" i="8"/>
  <c r="S4495" i="8"/>
  <c r="V4495" i="8" s="1"/>
  <c r="W4495" i="8" s="1"/>
  <c r="X4495" i="8" s="1"/>
  <c r="Y4495" i="8" s="1"/>
  <c r="S4494" i="8"/>
  <c r="V4494" i="8" s="1"/>
  <c r="W4494" i="8" s="1"/>
  <c r="X4494" i="8" s="1"/>
  <c r="Y4494" i="8" s="1"/>
  <c r="S4391" i="8"/>
  <c r="V4391" i="8" s="1"/>
  <c r="W4391" i="8" s="1"/>
  <c r="X4391" i="8" s="1"/>
  <c r="Y4391" i="8" s="1"/>
  <c r="S4352" i="8"/>
  <c r="V4352" i="8" s="1"/>
  <c r="W4352" i="8" s="1"/>
  <c r="S4269" i="8"/>
  <c r="S4187" i="8"/>
  <c r="V4187" i="8" s="1"/>
  <c r="W4187" i="8" s="1"/>
  <c r="X4187" i="8" s="1"/>
  <c r="Y4187" i="8" s="1"/>
  <c r="S4145" i="8"/>
  <c r="S4129" i="8"/>
  <c r="V4129" i="8" s="1"/>
  <c r="W4129" i="8" s="1"/>
  <c r="X4129" i="8" s="1"/>
  <c r="S4037" i="8"/>
  <c r="V4037" i="8" s="1"/>
  <c r="W4037" i="8" s="1"/>
  <c r="K4038" i="8"/>
  <c r="X4038" i="8" s="1"/>
  <c r="AA4038" i="8" s="1"/>
  <c r="S4031" i="8"/>
  <c r="V4031" i="8" s="1"/>
  <c r="W4031" i="8" s="1"/>
  <c r="S3905" i="8"/>
  <c r="V3905" i="8" s="1"/>
  <c r="W3905" i="8" s="1"/>
  <c r="X3905" i="8" s="1"/>
  <c r="Y3905" i="8" s="1"/>
  <c r="S3904" i="8"/>
  <c r="S3723" i="8"/>
  <c r="V3723" i="8" s="1"/>
  <c r="W3723" i="8" s="1"/>
  <c r="X3723" i="8" s="1"/>
  <c r="Y3723" i="8" s="1"/>
  <c r="S3511" i="8"/>
  <c r="V3511" i="8" s="1"/>
  <c r="W3511" i="8" s="1"/>
  <c r="S3417" i="8"/>
  <c r="V3417" i="8" s="1"/>
  <c r="W3417" i="8" s="1"/>
  <c r="K3418" i="8"/>
  <c r="X3418" i="8" s="1"/>
  <c r="S3243" i="8"/>
  <c r="V3243" i="8" s="1"/>
  <c r="W3243" i="8" s="1"/>
  <c r="X3243" i="8" s="1"/>
  <c r="Y3243" i="8" s="1"/>
  <c r="S3102" i="8"/>
  <c r="V3102" i="8" s="1"/>
  <c r="S3101" i="8"/>
  <c r="V3101" i="8" s="1"/>
  <c r="K3103" i="8"/>
  <c r="X3103" i="8" s="1"/>
  <c r="S3097" i="8"/>
  <c r="V3097" i="8" s="1"/>
  <c r="S3096" i="8"/>
  <c r="S2989" i="8"/>
  <c r="V2989" i="8" s="1"/>
  <c r="W2989" i="8" s="1"/>
  <c r="V5333" i="8" l="1"/>
  <c r="W5333" i="8" s="1"/>
  <c r="X5333" i="8" s="1"/>
  <c r="Y5333" i="8" s="1"/>
  <c r="V5332" i="8"/>
  <c r="W5332" i="8" s="1"/>
  <c r="X5332" i="8" s="1"/>
  <c r="Y5332" i="8" s="1"/>
  <c r="V5141" i="8"/>
  <c r="W5141" i="8" s="1"/>
  <c r="X5141" i="8" s="1"/>
  <c r="V5140" i="8"/>
  <c r="W5140" i="8" s="1"/>
  <c r="X5047" i="8"/>
  <c r="Y5047" i="8" s="1"/>
  <c r="W4498" i="8"/>
  <c r="X4498" i="8" s="1"/>
  <c r="Y4498" i="8" s="1"/>
  <c r="V5122" i="8"/>
  <c r="W5122" i="8" s="1"/>
  <c r="X5024" i="8"/>
  <c r="V5046" i="8"/>
  <c r="W5046" i="8" s="1"/>
  <c r="X5046" i="8" s="1"/>
  <c r="Y5046" i="8" s="1"/>
  <c r="V4864" i="8"/>
  <c r="W4864" i="8" s="1"/>
  <c r="X4864" i="8" s="1"/>
  <c r="Y4864" i="8" s="1"/>
  <c r="W4497" i="8"/>
  <c r="X4497" i="8" s="1"/>
  <c r="Y4497" i="8" s="1"/>
  <c r="V4269" i="8"/>
  <c r="W4269" i="8" s="1"/>
  <c r="X4269" i="8" s="1"/>
  <c r="Y4269" i="8" s="1"/>
  <c r="V3904" i="8"/>
  <c r="W3904" i="8" s="1"/>
  <c r="X3904" i="8" s="1"/>
  <c r="Y3904" i="8" s="1"/>
  <c r="V4145" i="8"/>
  <c r="W4145" i="8" s="1"/>
  <c r="W3097" i="8"/>
  <c r="X3097" i="8" s="1"/>
  <c r="AA3097" i="8" s="1"/>
  <c r="W3102" i="8"/>
  <c r="X3102" i="8" s="1"/>
  <c r="Y3102" i="8" s="1"/>
  <c r="W3101" i="8"/>
  <c r="X3101" i="8" s="1"/>
  <c r="Y3101" i="8" s="1"/>
  <c r="V3096" i="8"/>
  <c r="W3096" i="8" s="1"/>
  <c r="X3096" i="8" s="1"/>
  <c r="Y3096" i="8" s="1"/>
  <c r="AA5141" i="8" l="1"/>
  <c r="Y5141" i="8"/>
  <c r="AA5047" i="8"/>
  <c r="Y5024" i="8"/>
  <c r="AA5024" i="8"/>
  <c r="Y3097" i="8"/>
  <c r="S2737" i="8"/>
  <c r="V2737" i="8" s="1"/>
  <c r="W2737" i="8" s="1"/>
  <c r="X2737" i="8" s="1"/>
  <c r="Y2737" i="8" s="1"/>
  <c r="S2735" i="8"/>
  <c r="V2735" i="8" s="1"/>
  <c r="W2735" i="8" s="1"/>
  <c r="K2667" i="8"/>
  <c r="X2667" i="8" s="1"/>
  <c r="AA2667" i="8" s="1"/>
  <c r="S2653" i="8"/>
  <c r="V2653" i="8" s="1"/>
  <c r="W2653" i="8" s="1"/>
  <c r="S2578" i="8"/>
  <c r="V2578" i="8" s="1"/>
  <c r="W2578" i="8" s="1"/>
  <c r="S2543" i="8"/>
  <c r="V2543" i="8" s="1"/>
  <c r="W2543" i="8" s="1"/>
  <c r="S2327" i="8"/>
  <c r="V2327" i="8" s="1"/>
  <c r="W2327" i="8" s="1"/>
  <c r="S2251" i="8" l="1"/>
  <c r="V2251" i="8" s="1"/>
  <c r="W2251" i="8" s="1"/>
  <c r="X2251" i="8" s="1"/>
  <c r="Y2251" i="8" s="1"/>
  <c r="S2250" i="8"/>
  <c r="V2250" i="8" s="1"/>
  <c r="W2250" i="8" s="1"/>
  <c r="X2250" i="8" s="1"/>
  <c r="Y2250" i="8" s="1"/>
  <c r="K2252" i="8"/>
  <c r="X2252" i="8" s="1"/>
  <c r="S2078" i="8"/>
  <c r="V2078" i="8" s="1"/>
  <c r="W2078" i="8" s="1"/>
  <c r="X2078" i="8" s="1"/>
  <c r="Y2078" i="8" s="1"/>
  <c r="S2031" i="8"/>
  <c r="V2031" i="8" s="1"/>
  <c r="W2031" i="8" s="1"/>
  <c r="X2031" i="8" s="1"/>
  <c r="Y2031" i="8" s="1"/>
  <c r="S2030" i="8"/>
  <c r="V2030" i="8" s="1"/>
  <c r="W2030" i="8" s="1"/>
  <c r="S1796" i="8" l="1"/>
  <c r="V1796" i="8" s="1"/>
  <c r="W1796" i="8" s="1"/>
  <c r="K1797" i="8"/>
  <c r="K1798" i="8"/>
  <c r="X1798" i="8" s="1"/>
  <c r="AA1798" i="8" s="1"/>
  <c r="S1639" i="8"/>
  <c r="V1639" i="8" s="1"/>
  <c r="S1638" i="8"/>
  <c r="V1638" i="8" s="1"/>
  <c r="S1500" i="8"/>
  <c r="V1500" i="8" s="1"/>
  <c r="W1500" i="8" s="1"/>
  <c r="X1500" i="8" s="1"/>
  <c r="Y1500" i="8" s="1"/>
  <c r="S1499" i="8"/>
  <c r="V1499" i="8" s="1"/>
  <c r="W1499" i="8" s="1"/>
  <c r="S1434" i="8"/>
  <c r="S1433" i="8"/>
  <c r="V1433" i="8" s="1"/>
  <c r="S1243" i="8"/>
  <c r="V1243" i="8" s="1"/>
  <c r="W1243" i="8" s="1"/>
  <c r="S1121" i="8"/>
  <c r="V1121" i="8" s="1"/>
  <c r="W1121" i="8" s="1"/>
  <c r="S1063" i="8"/>
  <c r="V1063" i="8" s="1"/>
  <c r="W1063" i="8" s="1"/>
  <c r="S874" i="8"/>
  <c r="V874" i="8" s="1"/>
  <c r="W874" i="8" s="1"/>
  <c r="X874" i="8" s="1"/>
  <c r="S873" i="8"/>
  <c r="V873" i="8" s="1"/>
  <c r="W873" i="8" s="1"/>
  <c r="X873" i="8" s="1"/>
  <c r="Y873" i="8" s="1"/>
  <c r="S862" i="8"/>
  <c r="V862" i="8" s="1"/>
  <c r="W862" i="8" s="1"/>
  <c r="X862" i="8" s="1"/>
  <c r="Y862" i="8" s="1"/>
  <c r="S846" i="8"/>
  <c r="V846" i="8" s="1"/>
  <c r="W846" i="8" s="1"/>
  <c r="X370" i="8"/>
  <c r="Y370" i="8" s="1"/>
  <c r="S370" i="8"/>
  <c r="S369" i="8"/>
  <c r="W1638" i="8" l="1"/>
  <c r="X1638" i="8" s="1"/>
  <c r="W1433" i="8"/>
  <c r="X1433" i="8" s="1"/>
  <c r="Y1433" i="8" s="1"/>
  <c r="W1639" i="8"/>
  <c r="X1639" i="8" s="1"/>
  <c r="V1434" i="8"/>
  <c r="W1434" i="8" s="1"/>
  <c r="X1434" i="8" s="1"/>
  <c r="Y1434" i="8" s="1"/>
  <c r="Y874" i="8"/>
  <c r="AA874" i="8"/>
  <c r="K5946" i="8" l="1"/>
  <c r="X5946" i="8" s="1"/>
  <c r="K5945" i="8"/>
  <c r="X5945" i="8" s="1"/>
  <c r="K5944" i="8"/>
  <c r="X5944" i="8" s="1"/>
  <c r="K5943" i="8"/>
  <c r="X5943" i="8" s="1"/>
  <c r="S5939" i="8"/>
  <c r="V5939" i="8" s="1"/>
  <c r="W5939" i="8" s="1"/>
  <c r="K5941" i="8"/>
  <c r="X5941" i="8" s="1"/>
  <c r="K5940" i="8"/>
  <c r="X5940" i="8" s="1"/>
  <c r="AA5940" i="8" s="1"/>
  <c r="K5939" i="8"/>
  <c r="S5607" i="8"/>
  <c r="V5607" i="8" s="1"/>
  <c r="W5607" i="8" s="1"/>
  <c r="X5607" i="8" s="1"/>
  <c r="Y5607" i="8" s="1"/>
  <c r="S5606" i="8"/>
  <c r="V5606" i="8" s="1"/>
  <c r="W5606" i="8" s="1"/>
  <c r="S5610" i="8"/>
  <c r="V5610" i="8" s="1"/>
  <c r="W5610" i="8" s="1"/>
  <c r="S5609" i="8"/>
  <c r="K5608" i="8"/>
  <c r="X5608" i="8" s="1"/>
  <c r="X5610" i="8" l="1"/>
  <c r="Y5610" i="8" s="1"/>
  <c r="X5939" i="8"/>
  <c r="Y5939" i="8" s="1"/>
  <c r="V5609" i="8"/>
  <c r="W5609" i="8" s="1"/>
  <c r="X5609" i="8" s="1"/>
  <c r="Y5609" i="8" s="1"/>
  <c r="S3701" i="8" l="1"/>
  <c r="V3701" i="8" s="1"/>
  <c r="S3702" i="8"/>
  <c r="V3702" i="8" s="1"/>
  <c r="S3703" i="8"/>
  <c r="V3703" i="8" s="1"/>
  <c r="K3704" i="8"/>
  <c r="X3704" i="8" s="1"/>
  <c r="AA3704" i="8" s="1"/>
  <c r="S3602" i="8"/>
  <c r="V3602" i="8" s="1"/>
  <c r="W3602" i="8" s="1"/>
  <c r="S3603" i="8"/>
  <c r="V3603" i="8" s="1"/>
  <c r="W3603" i="8" s="1"/>
  <c r="X3603" i="8" s="1"/>
  <c r="Y3603" i="8" s="1"/>
  <c r="K3602" i="8"/>
  <c r="S3599" i="8"/>
  <c r="V3599" i="8" s="1"/>
  <c r="W3599" i="8" s="1"/>
  <c r="X3599" i="8" s="1"/>
  <c r="Y3599" i="8" s="1"/>
  <c r="S3601" i="8"/>
  <c r="K3600" i="8"/>
  <c r="X3600" i="8" s="1"/>
  <c r="AA3600" i="8" s="1"/>
  <c r="S3598" i="8"/>
  <c r="K3597" i="8"/>
  <c r="X3597" i="8" s="1"/>
  <c r="AA3597" i="8" s="1"/>
  <c r="S3596" i="8"/>
  <c r="K3595" i="8"/>
  <c r="X3595" i="8" s="1"/>
  <c r="AA3595" i="8" s="1"/>
  <c r="S3605" i="8"/>
  <c r="V3605" i="8" s="1"/>
  <c r="W3605" i="8" s="1"/>
  <c r="X3605" i="8" s="1"/>
  <c r="Y3605" i="8" s="1"/>
  <c r="K3606" i="8"/>
  <c r="X3606" i="8" s="1"/>
  <c r="K2002" i="8"/>
  <c r="X2002" i="8" s="1"/>
  <c r="S2001" i="8"/>
  <c r="S2000" i="8"/>
  <c r="V2000" i="8" s="1"/>
  <c r="S1294" i="8"/>
  <c r="V1294" i="8" s="1"/>
  <c r="W1294" i="8" s="1"/>
  <c r="W3703" i="8" l="1"/>
  <c r="X3703" i="8" s="1"/>
  <c r="Y3703" i="8" s="1"/>
  <c r="W3702" i="8"/>
  <c r="X3702" i="8" s="1"/>
  <c r="Y3702" i="8" s="1"/>
  <c r="W3701" i="8"/>
  <c r="X3701" i="8" s="1"/>
  <c r="AA3701" i="8" s="1"/>
  <c r="X3602" i="8"/>
  <c r="Y3602" i="8" s="1"/>
  <c r="V3596" i="8"/>
  <c r="W3596" i="8" s="1"/>
  <c r="X3596" i="8" s="1"/>
  <c r="Y3596" i="8" s="1"/>
  <c r="V3598" i="8"/>
  <c r="W3598" i="8" s="1"/>
  <c r="X3598" i="8" s="1"/>
  <c r="Y3598" i="8" s="1"/>
  <c r="V3601" i="8"/>
  <c r="W3601" i="8" s="1"/>
  <c r="X3601" i="8" s="1"/>
  <c r="Y3601" i="8" s="1"/>
  <c r="V2001" i="8"/>
  <c r="W2001" i="8" s="1"/>
  <c r="X2001" i="8" s="1"/>
  <c r="Y2001" i="8" s="1"/>
  <c r="W2000" i="8"/>
  <c r="AA3602" i="8" l="1"/>
  <c r="Y3701" i="8"/>
  <c r="K805" i="8"/>
  <c r="X805" i="8" s="1"/>
  <c r="AA805" i="8" s="1"/>
  <c r="K4673" i="8"/>
  <c r="V5282" i="8" l="1"/>
  <c r="W5282" i="8" l="1"/>
  <c r="K2035" i="8" l="1"/>
  <c r="X2035" i="8" s="1"/>
  <c r="X1294" i="8"/>
  <c r="Y1294" i="8" l="1"/>
  <c r="S5286" i="8"/>
  <c r="V5286" i="8" l="1"/>
  <c r="W5286" i="8" s="1"/>
  <c r="S2879" i="8" l="1"/>
  <c r="V2879" i="8" s="1"/>
  <c r="W2879" i="8" s="1"/>
  <c r="K5937" i="8" l="1"/>
  <c r="X5937" i="8" s="1"/>
  <c r="K5935" i="8"/>
  <c r="X5935" i="8" s="1"/>
  <c r="K5934" i="8"/>
  <c r="X5934" i="8" s="1"/>
  <c r="K5933" i="8"/>
  <c r="X5933" i="8" s="1"/>
  <c r="K5932" i="8"/>
  <c r="X5932" i="8" s="1"/>
  <c r="K5930" i="8"/>
  <c r="X5930" i="8" s="1"/>
  <c r="S5928" i="8"/>
  <c r="V5928" i="8" s="1"/>
  <c r="K5928" i="8"/>
  <c r="K5926" i="8"/>
  <c r="X5926" i="8" s="1"/>
  <c r="S5925" i="8"/>
  <c r="V5925" i="8" s="1"/>
  <c r="K5925" i="8"/>
  <c r="K5923" i="8"/>
  <c r="X5923" i="8" s="1"/>
  <c r="K5922" i="8"/>
  <c r="X5922" i="8" s="1"/>
  <c r="S5921" i="8"/>
  <c r="V5921" i="8" s="1"/>
  <c r="W5921" i="8" s="1"/>
  <c r="X5921" i="8" s="1"/>
  <c r="Y5921" i="8" s="1"/>
  <c r="K5920" i="8"/>
  <c r="X5920" i="8" s="1"/>
  <c r="AA5920" i="8" s="1"/>
  <c r="K5919" i="8"/>
  <c r="X5919" i="8" s="1"/>
  <c r="K5918" i="8"/>
  <c r="X5918" i="8" s="1"/>
  <c r="K5916" i="8"/>
  <c r="X5916" i="8" s="1"/>
  <c r="S5914" i="8"/>
  <c r="K5914" i="8"/>
  <c r="K5913" i="8"/>
  <c r="X5913" i="8" s="1"/>
  <c r="S5911" i="8"/>
  <c r="K5910" i="8"/>
  <c r="X5910" i="8" s="1"/>
  <c r="AA5910" i="8" s="1"/>
  <c r="S5909" i="8"/>
  <c r="K5908" i="8"/>
  <c r="X5908" i="8" s="1"/>
  <c r="AA5908" i="8" s="1"/>
  <c r="K5906" i="8"/>
  <c r="X5906" i="8" s="1"/>
  <c r="S5904" i="8"/>
  <c r="V5904" i="8" s="1"/>
  <c r="K5904" i="8"/>
  <c r="S5903" i="8"/>
  <c r="V5903" i="8" s="1"/>
  <c r="K5903" i="8"/>
  <c r="K5902" i="8"/>
  <c r="X5902" i="8" s="1"/>
  <c r="S5901" i="8"/>
  <c r="V5901" i="8" s="1"/>
  <c r="K5901" i="8"/>
  <c r="K5899" i="8"/>
  <c r="X5899" i="8" s="1"/>
  <c r="S5898" i="8"/>
  <c r="K5898" i="8"/>
  <c r="K5896" i="8"/>
  <c r="X5896" i="8" s="1"/>
  <c r="K5894" i="8"/>
  <c r="X5894" i="8" s="1"/>
  <c r="K5893" i="8"/>
  <c r="X5893" i="8" s="1"/>
  <c r="K5892" i="8"/>
  <c r="X5892" i="8" s="1"/>
  <c r="K5891" i="8"/>
  <c r="X5891" i="8" s="1"/>
  <c r="K5889" i="8"/>
  <c r="X5889" i="8" s="1"/>
  <c r="K5888" i="8"/>
  <c r="X5888" i="8" s="1"/>
  <c r="K5887" i="8"/>
  <c r="X5887" i="8" s="1"/>
  <c r="K5886" i="8"/>
  <c r="X5886" i="8" s="1"/>
  <c r="K5885" i="8"/>
  <c r="X5885" i="8" s="1"/>
  <c r="AA5885" i="8" s="1"/>
  <c r="K5884" i="8"/>
  <c r="X5884" i="8" s="1"/>
  <c r="K5883" i="8"/>
  <c r="X5883" i="8" s="1"/>
  <c r="AA5883" i="8" s="1"/>
  <c r="K5882" i="8"/>
  <c r="X5882" i="8" s="1"/>
  <c r="AA5882" i="8" s="1"/>
  <c r="S5881" i="8"/>
  <c r="K5880" i="8"/>
  <c r="X5880" i="8" s="1"/>
  <c r="AA5880" i="8" s="1"/>
  <c r="K5878" i="8"/>
  <c r="X5878" i="8" s="1"/>
  <c r="K5877" i="8"/>
  <c r="X5877" i="8" s="1"/>
  <c r="K5875" i="8"/>
  <c r="X5875" i="8" s="1"/>
  <c r="K5873" i="8"/>
  <c r="X5873" i="8" s="1"/>
  <c r="K5871" i="8"/>
  <c r="X5871" i="8" s="1"/>
  <c r="K5870" i="8"/>
  <c r="X5870" i="8" s="1"/>
  <c r="K5868" i="8"/>
  <c r="X5868" i="8" s="1"/>
  <c r="S5867" i="8"/>
  <c r="K5867" i="8"/>
  <c r="S5866" i="8"/>
  <c r="V5866" i="8" s="1"/>
  <c r="K5866" i="8"/>
  <c r="K5865" i="8"/>
  <c r="X5865" i="8" s="1"/>
  <c r="S5864" i="8"/>
  <c r="V5864" i="8" s="1"/>
  <c r="K5863" i="8"/>
  <c r="X5863" i="8" s="1"/>
  <c r="AA5863" i="8" s="1"/>
  <c r="K5861" i="8"/>
  <c r="X5861" i="8" s="1"/>
  <c r="K5860" i="8"/>
  <c r="X5860" i="8" s="1"/>
  <c r="K5859" i="8"/>
  <c r="X5859" i="8" s="1"/>
  <c r="K5858" i="8"/>
  <c r="X5858" i="8" s="1"/>
  <c r="K5857" i="8"/>
  <c r="X5857" i="8" s="1"/>
  <c r="S5856" i="8"/>
  <c r="V5856" i="8" s="1"/>
  <c r="K5856" i="8"/>
  <c r="K5854" i="8"/>
  <c r="X5854" i="8" s="1"/>
  <c r="K5852" i="8"/>
  <c r="X5852" i="8" s="1"/>
  <c r="K5850" i="8"/>
  <c r="X5850" i="8" s="1"/>
  <c r="K5848" i="8"/>
  <c r="X5848" i="8" s="1"/>
  <c r="K5847" i="8"/>
  <c r="X5847" i="8" s="1"/>
  <c r="K5845" i="8"/>
  <c r="X5845" i="8" s="1"/>
  <c r="K5843" i="8"/>
  <c r="X5843" i="8" s="1"/>
  <c r="K5841" i="8"/>
  <c r="X5841" i="8" s="1"/>
  <c r="K5839" i="8"/>
  <c r="X5839" i="8" s="1"/>
  <c r="AA5839" i="8" s="1"/>
  <c r="K5837" i="8"/>
  <c r="X5837" i="8" s="1"/>
  <c r="K5836" i="8"/>
  <c r="X5836" i="8" s="1"/>
  <c r="S5835" i="8"/>
  <c r="V5835" i="8" s="1"/>
  <c r="K5834" i="8"/>
  <c r="X5834" i="8" s="1"/>
  <c r="AA5834" i="8" s="1"/>
  <c r="K5833" i="8"/>
  <c r="X5833" i="8" s="1"/>
  <c r="S5832" i="8"/>
  <c r="V5832" i="8" s="1"/>
  <c r="K5832" i="8"/>
  <c r="K5831" i="8"/>
  <c r="X5831" i="8" s="1"/>
  <c r="K5829" i="8"/>
  <c r="X5829" i="8" s="1"/>
  <c r="K5828" i="8"/>
  <c r="X5828" i="8" s="1"/>
  <c r="K5826" i="8"/>
  <c r="X5826" i="8" s="1"/>
  <c r="S5825" i="8"/>
  <c r="K5825" i="8"/>
  <c r="K5824" i="8"/>
  <c r="X5824" i="8" s="1"/>
  <c r="S5823" i="8"/>
  <c r="V5823" i="8" s="1"/>
  <c r="K5823" i="8"/>
  <c r="K5822" i="8"/>
  <c r="X5822" i="8" s="1"/>
  <c r="K5820" i="8"/>
  <c r="X5820" i="8" s="1"/>
  <c r="AA5820" i="8" s="1"/>
  <c r="S5819" i="8"/>
  <c r="K5819" i="8"/>
  <c r="K5818" i="8"/>
  <c r="X5818" i="8" s="1"/>
  <c r="K5816" i="8"/>
  <c r="X5816" i="8" s="1"/>
  <c r="K5815" i="8"/>
  <c r="X5815" i="8" s="1"/>
  <c r="S5814" i="8"/>
  <c r="V5814" i="8" s="1"/>
  <c r="K5813" i="8"/>
  <c r="X5813" i="8" s="1"/>
  <c r="AA5813" i="8" s="1"/>
  <c r="S5811" i="8"/>
  <c r="K5811" i="8"/>
  <c r="K5810" i="8"/>
  <c r="X5810" i="8" s="1"/>
  <c r="K5808" i="8"/>
  <c r="X5808" i="8" s="1"/>
  <c r="K5807" i="8"/>
  <c r="X5807" i="8" s="1"/>
  <c r="K5805" i="8"/>
  <c r="X5805" i="8" s="1"/>
  <c r="S5804" i="8"/>
  <c r="V5804" i="8" s="1"/>
  <c r="K5804" i="8"/>
  <c r="K5802" i="8"/>
  <c r="X5802" i="8" s="1"/>
  <c r="K5801" i="8"/>
  <c r="X5801" i="8" s="1"/>
  <c r="K5800" i="8"/>
  <c r="X5800" i="8" s="1"/>
  <c r="K5799" i="8"/>
  <c r="X5799" i="8" s="1"/>
  <c r="K5797" i="8"/>
  <c r="X5797" i="8" s="1"/>
  <c r="S5796" i="8"/>
  <c r="V5796" i="8" s="1"/>
  <c r="W5796" i="8" s="1"/>
  <c r="K5796" i="8"/>
  <c r="K5794" i="8"/>
  <c r="X5794" i="8" s="1"/>
  <c r="K5793" i="8"/>
  <c r="X5793" i="8" s="1"/>
  <c r="AA5793" i="8" s="1"/>
  <c r="K5791" i="8"/>
  <c r="X5791" i="8" s="1"/>
  <c r="K5789" i="8"/>
  <c r="X5789" i="8" s="1"/>
  <c r="K5788" i="8"/>
  <c r="X5788" i="8" s="1"/>
  <c r="K5786" i="8"/>
  <c r="X5786" i="8" s="1"/>
  <c r="K5785" i="8"/>
  <c r="X5785" i="8" s="1"/>
  <c r="K5784" i="8"/>
  <c r="X5784" i="8" s="1"/>
  <c r="K5783" i="8"/>
  <c r="X5783" i="8" s="1"/>
  <c r="K5782" i="8"/>
  <c r="X5782" i="8" s="1"/>
  <c r="K5781" i="8"/>
  <c r="X5781" i="8" s="1"/>
  <c r="S5780" i="8"/>
  <c r="V5780" i="8" s="1"/>
  <c r="K5780" i="8"/>
  <c r="K5778" i="8"/>
  <c r="X5778" i="8" s="1"/>
  <c r="K5777" i="8"/>
  <c r="X5777" i="8" s="1"/>
  <c r="K5776" i="8"/>
  <c r="X5776" i="8" s="1"/>
  <c r="K5774" i="8"/>
  <c r="X5774" i="8" s="1"/>
  <c r="Y5774" i="8" s="1"/>
  <c r="K5772" i="8"/>
  <c r="X5772" i="8" s="1"/>
  <c r="K5771" i="8"/>
  <c r="X5771" i="8" s="1"/>
  <c r="K5769" i="8"/>
  <c r="X5769" i="8" s="1"/>
  <c r="AA5769" i="8" s="1"/>
  <c r="K5768" i="8"/>
  <c r="X5768" i="8" s="1"/>
  <c r="AA5768" i="8" s="1"/>
  <c r="K5767" i="8"/>
  <c r="X5767" i="8" s="1"/>
  <c r="AA5767" i="8" s="1"/>
  <c r="S5766" i="8"/>
  <c r="V5766" i="8" s="1"/>
  <c r="W5766" i="8" s="1"/>
  <c r="X5766" i="8" s="1"/>
  <c r="Y5766" i="8" s="1"/>
  <c r="K5765" i="8"/>
  <c r="X5765" i="8" s="1"/>
  <c r="AA5765" i="8" s="1"/>
  <c r="K5764" i="8"/>
  <c r="X5764" i="8" s="1"/>
  <c r="AA5764" i="8" s="1"/>
  <c r="K5763" i="8"/>
  <c r="X5763" i="8" s="1"/>
  <c r="K5761" i="8"/>
  <c r="X5761" i="8" s="1"/>
  <c r="S5760" i="8"/>
  <c r="K5760" i="8"/>
  <c r="K5758" i="8"/>
  <c r="X5758" i="8" s="1"/>
  <c r="S5757" i="8"/>
  <c r="V5757" i="8" s="1"/>
  <c r="W5757" i="8" s="1"/>
  <c r="X5757" i="8" s="1"/>
  <c r="Y5757" i="8" s="1"/>
  <c r="K5756" i="8"/>
  <c r="X5756" i="8" s="1"/>
  <c r="AA5756" i="8" s="1"/>
  <c r="K5755" i="8"/>
  <c r="X5755" i="8" s="1"/>
  <c r="S5754" i="8"/>
  <c r="V5754" i="8" s="1"/>
  <c r="W5754" i="8" s="1"/>
  <c r="X5754" i="8" s="1"/>
  <c r="Y5754" i="8" s="1"/>
  <c r="K5753" i="8"/>
  <c r="X5753" i="8" s="1"/>
  <c r="AA5753" i="8" s="1"/>
  <c r="K5752" i="8"/>
  <c r="X5752" i="8" s="1"/>
  <c r="S5751" i="8"/>
  <c r="V5751" i="8" s="1"/>
  <c r="W5751" i="8" s="1"/>
  <c r="K5751" i="8"/>
  <c r="K5750" i="8"/>
  <c r="X5750" i="8" s="1"/>
  <c r="K5748" i="8"/>
  <c r="X5748" i="8" s="1"/>
  <c r="K5746" i="8"/>
  <c r="X5746" i="8" s="1"/>
  <c r="K5744" i="8"/>
  <c r="X5744" i="8" s="1"/>
  <c r="K5743" i="8"/>
  <c r="X5743" i="8" s="1"/>
  <c r="K5741" i="8"/>
  <c r="X5741" i="8" s="1"/>
  <c r="S5740" i="8"/>
  <c r="V5740" i="8" s="1"/>
  <c r="W5740" i="8" s="1"/>
  <c r="K5740" i="8"/>
  <c r="K5739" i="8"/>
  <c r="K5737" i="8"/>
  <c r="X5737" i="8" s="1"/>
  <c r="K5735" i="8"/>
  <c r="X5735" i="8" s="1"/>
  <c r="S5734" i="8"/>
  <c r="V5734" i="8" s="1"/>
  <c r="W5734" i="8" s="1"/>
  <c r="K5734" i="8"/>
  <c r="K5732" i="8"/>
  <c r="X5732" i="8" s="1"/>
  <c r="AA5732" i="8" s="1"/>
  <c r="K5730" i="8"/>
  <c r="X5730" i="8" s="1"/>
  <c r="S5728" i="8"/>
  <c r="V5728" i="8" s="1"/>
  <c r="W5728" i="8" s="1"/>
  <c r="K5728" i="8"/>
  <c r="S5727" i="8"/>
  <c r="V5727" i="8" s="1"/>
  <c r="W5727" i="8" s="1"/>
  <c r="K5727" i="8"/>
  <c r="S5726" i="8"/>
  <c r="K5726" i="8"/>
  <c r="S5725" i="8"/>
  <c r="V5725" i="8" s="1"/>
  <c r="W5725" i="8" s="1"/>
  <c r="K5725" i="8"/>
  <c r="K5724" i="8"/>
  <c r="X5724" i="8" s="1"/>
  <c r="AA5724" i="8" s="1"/>
  <c r="S5723" i="8"/>
  <c r="K5722" i="8"/>
  <c r="X5722" i="8" s="1"/>
  <c r="AA5722" i="8" s="1"/>
  <c r="K5720" i="8"/>
  <c r="X5720" i="8" s="1"/>
  <c r="K5719" i="8"/>
  <c r="X5719" i="8" s="1"/>
  <c r="K5717" i="8"/>
  <c r="X5717" i="8" s="1"/>
  <c r="S5716" i="8"/>
  <c r="K5716" i="8"/>
  <c r="K5714" i="8"/>
  <c r="X5714" i="8" s="1"/>
  <c r="S5712" i="8"/>
  <c r="V5712" i="8" s="1"/>
  <c r="W5712" i="8" s="1"/>
  <c r="K5712" i="8"/>
  <c r="S5711" i="8"/>
  <c r="V5711" i="8" s="1"/>
  <c r="W5711" i="8" s="1"/>
  <c r="X5711" i="8" s="1"/>
  <c r="Y5711" i="8" s="1"/>
  <c r="K5710" i="8"/>
  <c r="X5710" i="8" s="1"/>
  <c r="AA5710" i="8" s="1"/>
  <c r="K5709" i="8"/>
  <c r="X5709" i="8" s="1"/>
  <c r="AA5709" i="8" s="1"/>
  <c r="S5708" i="8"/>
  <c r="V5708" i="8" s="1"/>
  <c r="K5707" i="8"/>
  <c r="X5707" i="8" s="1"/>
  <c r="AA5707" i="8" s="1"/>
  <c r="K5706" i="8"/>
  <c r="X5706" i="8" s="1"/>
  <c r="K5704" i="8"/>
  <c r="X5704" i="8" s="1"/>
  <c r="S5703" i="8"/>
  <c r="V5703" i="8" s="1"/>
  <c r="K5702" i="8"/>
  <c r="X5702" i="8" s="1"/>
  <c r="AA5702" i="8" s="1"/>
  <c r="K5700" i="8"/>
  <c r="X5700" i="8" s="1"/>
  <c r="K5699" i="8"/>
  <c r="X5699" i="8" s="1"/>
  <c r="S5697" i="8"/>
  <c r="K5696" i="8"/>
  <c r="X5696" i="8" s="1"/>
  <c r="AA5696" i="8" s="1"/>
  <c r="K5694" i="8"/>
  <c r="X5694" i="8" s="1"/>
  <c r="K5692" i="8"/>
  <c r="X5692" i="8" s="1"/>
  <c r="S5691" i="8"/>
  <c r="K5690" i="8"/>
  <c r="X5690" i="8" s="1"/>
  <c r="AA5690" i="8" s="1"/>
  <c r="S5687" i="8"/>
  <c r="V5687" i="8" s="1"/>
  <c r="K5687" i="8"/>
  <c r="K5685" i="8"/>
  <c r="X5685" i="8" s="1"/>
  <c r="K5683" i="8"/>
  <c r="X5683" i="8" s="1"/>
  <c r="AA5683" i="8" s="1"/>
  <c r="K5681" i="8"/>
  <c r="X5681" i="8" s="1"/>
  <c r="K5679" i="8"/>
  <c r="X5679" i="8" s="1"/>
  <c r="K5677" i="8"/>
  <c r="X5677" i="8" s="1"/>
  <c r="K5675" i="8"/>
  <c r="X5675" i="8" s="1"/>
  <c r="K5674" i="8"/>
  <c r="X5674" i="8" s="1"/>
  <c r="K5672" i="8"/>
  <c r="X5672" i="8" s="1"/>
  <c r="K5671" i="8"/>
  <c r="X5671" i="8" s="1"/>
  <c r="K5669" i="8"/>
  <c r="X5669" i="8" s="1"/>
  <c r="K5668" i="8"/>
  <c r="X5668" i="8" s="1"/>
  <c r="S5666" i="8"/>
  <c r="V5666" i="8" s="1"/>
  <c r="K5666" i="8"/>
  <c r="K5665" i="8"/>
  <c r="X5665" i="8" s="1"/>
  <c r="S5664" i="8"/>
  <c r="K5664" i="8"/>
  <c r="K5662" i="8"/>
  <c r="X5662" i="8" s="1"/>
  <c r="K5660" i="8"/>
  <c r="X5660" i="8" s="1"/>
  <c r="K5659" i="8"/>
  <c r="X5659" i="8" s="1"/>
  <c r="K5657" i="8"/>
  <c r="X5657" i="8" s="1"/>
  <c r="S5656" i="8"/>
  <c r="V5656" i="8" s="1"/>
  <c r="W5656" i="8" s="1"/>
  <c r="K5656" i="8"/>
  <c r="K5654" i="8"/>
  <c r="X5654" i="8" s="1"/>
  <c r="S5652" i="8"/>
  <c r="V5652" i="8" s="1"/>
  <c r="W5652" i="8" s="1"/>
  <c r="K5652" i="8"/>
  <c r="K5651" i="8"/>
  <c r="X5651" i="8" s="1"/>
  <c r="K5649" i="8"/>
  <c r="X5649" i="8" s="1"/>
  <c r="K5647" i="8"/>
  <c r="X5647" i="8" s="1"/>
  <c r="S5645" i="8"/>
  <c r="V5645" i="8" s="1"/>
  <c r="W5645" i="8" s="1"/>
  <c r="K5645" i="8"/>
  <c r="S5644" i="8"/>
  <c r="S5643" i="8"/>
  <c r="V5643" i="8" s="1"/>
  <c r="W5643" i="8" s="1"/>
  <c r="K5643" i="8"/>
  <c r="S5641" i="8"/>
  <c r="V5641" i="8" s="1"/>
  <c r="S5640" i="8"/>
  <c r="V5640" i="8" s="1"/>
  <c r="K5640" i="8"/>
  <c r="K5638" i="8"/>
  <c r="X5638" i="8" s="1"/>
  <c r="Y5638" i="8" s="1"/>
  <c r="K5637" i="8"/>
  <c r="K5635" i="8"/>
  <c r="X5635" i="8" s="1"/>
  <c r="K5634" i="8"/>
  <c r="X5634" i="8" s="1"/>
  <c r="K5633" i="8"/>
  <c r="X5633" i="8" s="1"/>
  <c r="K5632" i="8"/>
  <c r="X5632" i="8" s="1"/>
  <c r="S5631" i="8"/>
  <c r="V5631" i="8" s="1"/>
  <c r="K5631" i="8"/>
  <c r="K5630" i="8"/>
  <c r="X5630" i="8" s="1"/>
  <c r="S5629" i="8"/>
  <c r="V5629" i="8" s="1"/>
  <c r="K5629" i="8"/>
  <c r="K5627" i="8"/>
  <c r="X5627" i="8" s="1"/>
  <c r="K5625" i="8"/>
  <c r="X5625" i="8" s="1"/>
  <c r="S5624" i="8"/>
  <c r="K5624" i="8"/>
  <c r="K5622" i="8"/>
  <c r="X5622" i="8" s="1"/>
  <c r="K5620" i="8"/>
  <c r="X5620" i="8" s="1"/>
  <c r="K5616" i="8"/>
  <c r="X5616" i="8" s="1"/>
  <c r="AA5616" i="8" s="1"/>
  <c r="K5615" i="8"/>
  <c r="X5615" i="8" s="1"/>
  <c r="K5613" i="8"/>
  <c r="X5613" i="8" s="1"/>
  <c r="AA5613" i="8" s="1"/>
  <c r="K5612" i="8"/>
  <c r="X5612" i="8" s="1"/>
  <c r="K5611" i="8"/>
  <c r="X5611" i="8" s="1"/>
  <c r="K5606" i="8"/>
  <c r="X5606" i="8" s="1"/>
  <c r="Y5606" i="8" s="1"/>
  <c r="K5604" i="8"/>
  <c r="X5604" i="8" s="1"/>
  <c r="S5603" i="8"/>
  <c r="V5603" i="8" s="1"/>
  <c r="K5603" i="8"/>
  <c r="S5601" i="8"/>
  <c r="V5601" i="8" s="1"/>
  <c r="K5601" i="8"/>
  <c r="K5599" i="8"/>
  <c r="X5599" i="8" s="1"/>
  <c r="K5598" i="8"/>
  <c r="X5598" i="8" s="1"/>
  <c r="K5596" i="8"/>
  <c r="X5596" i="8" s="1"/>
  <c r="K5595" i="8"/>
  <c r="X5595" i="8" s="1"/>
  <c r="S5594" i="8"/>
  <c r="V5594" i="8" s="1"/>
  <c r="K5594" i="8"/>
  <c r="S5592" i="8"/>
  <c r="V5592" i="8" s="1"/>
  <c r="K5592" i="8"/>
  <c r="K5591" i="8"/>
  <c r="X5591" i="8" s="1"/>
  <c r="S5589" i="8"/>
  <c r="K5588" i="8"/>
  <c r="X5588" i="8" s="1"/>
  <c r="AA5588" i="8" s="1"/>
  <c r="K5587" i="8"/>
  <c r="X5587" i="8" s="1"/>
  <c r="K5584" i="8"/>
  <c r="X5584" i="8" s="1"/>
  <c r="S5583" i="8"/>
  <c r="V5583" i="8" s="1"/>
  <c r="K5582" i="8"/>
  <c r="X5582" i="8" s="1"/>
  <c r="AA5582" i="8" s="1"/>
  <c r="K5580" i="8"/>
  <c r="X5580" i="8" s="1"/>
  <c r="K5578" i="8"/>
  <c r="X5578" i="8" s="1"/>
  <c r="K5577" i="8"/>
  <c r="X5577" i="8" s="1"/>
  <c r="K5576" i="8"/>
  <c r="X5576" i="8" s="1"/>
  <c r="S5575" i="8"/>
  <c r="V5575" i="8" s="1"/>
  <c r="K5575" i="8"/>
  <c r="S5574" i="8"/>
  <c r="V5574" i="8" s="1"/>
  <c r="W5574" i="8" s="1"/>
  <c r="K5574" i="8"/>
  <c r="K5573" i="8"/>
  <c r="X5573" i="8" s="1"/>
  <c r="K5572" i="8"/>
  <c r="X5572" i="8" s="1"/>
  <c r="K5570" i="8"/>
  <c r="X5570" i="8" s="1"/>
  <c r="S5569" i="8"/>
  <c r="V5569" i="8" s="1"/>
  <c r="K5569" i="8"/>
  <c r="K5567" i="8"/>
  <c r="X5567" i="8" s="1"/>
  <c r="K5565" i="8"/>
  <c r="X5565" i="8" s="1"/>
  <c r="K5563" i="8"/>
  <c r="X5563" i="8" s="1"/>
  <c r="K5561" i="8"/>
  <c r="X5561" i="8" s="1"/>
  <c r="K5559" i="8"/>
  <c r="X5559" i="8" s="1"/>
  <c r="Y5559" i="8" s="1"/>
  <c r="K5557" i="8"/>
  <c r="X5557" i="8" s="1"/>
  <c r="S5556" i="8"/>
  <c r="V5556" i="8" s="1"/>
  <c r="K5555" i="8"/>
  <c r="X5555" i="8" s="1"/>
  <c r="AA5555" i="8" s="1"/>
  <c r="K5554" i="8"/>
  <c r="X5554" i="8" s="1"/>
  <c r="K5552" i="8"/>
  <c r="X5552" i="8" s="1"/>
  <c r="K5550" i="8"/>
  <c r="X5550" i="8" s="1"/>
  <c r="K5549" i="8"/>
  <c r="X5549" i="8" s="1"/>
  <c r="K5548" i="8"/>
  <c r="X5548" i="8" s="1"/>
  <c r="K5546" i="8"/>
  <c r="X5546" i="8" s="1"/>
  <c r="AA5546" i="8" s="1"/>
  <c r="K5544" i="8"/>
  <c r="X5544" i="8" s="1"/>
  <c r="AA5544" i="8" s="1"/>
  <c r="S5542" i="8"/>
  <c r="V5542" i="8" s="1"/>
  <c r="W5542" i="8" s="1"/>
  <c r="X5542" i="8" s="1"/>
  <c r="Y5542" i="8" s="1"/>
  <c r="K5541" i="8"/>
  <c r="X5541" i="8" s="1"/>
  <c r="AA5541" i="8" s="1"/>
  <c r="S5540" i="8"/>
  <c r="V5540" i="8" s="1"/>
  <c r="W5540" i="8" s="1"/>
  <c r="X5540" i="8" s="1"/>
  <c r="Y5540" i="8" s="1"/>
  <c r="K5539" i="8"/>
  <c r="X5539" i="8" s="1"/>
  <c r="AA5539" i="8" s="1"/>
  <c r="K5538" i="8"/>
  <c r="X5538" i="8" s="1"/>
  <c r="S5537" i="8"/>
  <c r="V5537" i="8" s="1"/>
  <c r="K5537" i="8"/>
  <c r="K5536" i="8"/>
  <c r="X5536" i="8" s="1"/>
  <c r="AA5536" i="8" s="1"/>
  <c r="K5534" i="8"/>
  <c r="X5534" i="8" s="1"/>
  <c r="K5532" i="8"/>
  <c r="X5532" i="8" s="1"/>
  <c r="K5530" i="8"/>
  <c r="X5530" i="8" s="1"/>
  <c r="K5529" i="8"/>
  <c r="X5529" i="8" s="1"/>
  <c r="K5527" i="8"/>
  <c r="X5527" i="8" s="1"/>
  <c r="S5526" i="8"/>
  <c r="V5526" i="8" s="1"/>
  <c r="W5526" i="8" s="1"/>
  <c r="X5526" i="8" s="1"/>
  <c r="Y5526" i="8" s="1"/>
  <c r="K5525" i="8"/>
  <c r="X5525" i="8" s="1"/>
  <c r="AA5525" i="8" s="1"/>
  <c r="K5524" i="8"/>
  <c r="X5524" i="8" s="1"/>
  <c r="S5523" i="8"/>
  <c r="K5522" i="8"/>
  <c r="X5522" i="8" s="1"/>
  <c r="AA5522" i="8" s="1"/>
  <c r="K5520" i="8"/>
  <c r="X5520" i="8" s="1"/>
  <c r="AA5520" i="8" s="1"/>
  <c r="S5519" i="8"/>
  <c r="V5519" i="8" s="1"/>
  <c r="K5518" i="8"/>
  <c r="X5518" i="8" s="1"/>
  <c r="AA5518" i="8" s="1"/>
  <c r="K5517" i="8"/>
  <c r="X5517" i="8" s="1"/>
  <c r="AA5517" i="8" s="1"/>
  <c r="K5515" i="8"/>
  <c r="X5515" i="8" s="1"/>
  <c r="K5513" i="8"/>
  <c r="X5513" i="8" s="1"/>
  <c r="K5511" i="8"/>
  <c r="X5511" i="8" s="1"/>
  <c r="K5510" i="8"/>
  <c r="X5510" i="8" s="1"/>
  <c r="S5509" i="8"/>
  <c r="V5509" i="8" s="1"/>
  <c r="W5509" i="8" s="1"/>
  <c r="X5509" i="8" s="1"/>
  <c r="Y5509" i="8" s="1"/>
  <c r="K5508" i="8"/>
  <c r="X5508" i="8" s="1"/>
  <c r="AA5508" i="8" s="1"/>
  <c r="K5507" i="8"/>
  <c r="X5507" i="8" s="1"/>
  <c r="S5506" i="8"/>
  <c r="K5505" i="8"/>
  <c r="X5505" i="8" s="1"/>
  <c r="AA5505" i="8" s="1"/>
  <c r="K5503" i="8"/>
  <c r="X5503" i="8" s="1"/>
  <c r="K5502" i="8"/>
  <c r="X5502" i="8" s="1"/>
  <c r="K5501" i="8"/>
  <c r="X5501" i="8" s="1"/>
  <c r="K5500" i="8"/>
  <c r="X5500" i="8" s="1"/>
  <c r="K5499" i="8"/>
  <c r="X5499" i="8" s="1"/>
  <c r="K5497" i="8"/>
  <c r="X5497" i="8" s="1"/>
  <c r="K5495" i="8"/>
  <c r="X5495" i="8" s="1"/>
  <c r="AA5495" i="8" s="1"/>
  <c r="K5494" i="8"/>
  <c r="X5494" i="8" s="1"/>
  <c r="AA5494" i="8" s="1"/>
  <c r="K5492" i="8"/>
  <c r="X5492" i="8" s="1"/>
  <c r="K5491" i="8"/>
  <c r="X5491" i="8" s="1"/>
  <c r="S5490" i="8"/>
  <c r="V5490" i="8" s="1"/>
  <c r="W5490" i="8" s="1"/>
  <c r="K5490" i="8"/>
  <c r="K5489" i="8"/>
  <c r="X5489" i="8" s="1"/>
  <c r="S5488" i="8"/>
  <c r="V5488" i="8" s="1"/>
  <c r="K5487" i="8"/>
  <c r="X5487" i="8" s="1"/>
  <c r="AA5487" i="8" s="1"/>
  <c r="K5485" i="8"/>
  <c r="X5485" i="8" s="1"/>
  <c r="K5481" i="8"/>
  <c r="K5480" i="8"/>
  <c r="X5480" i="8" s="1"/>
  <c r="K5479" i="8"/>
  <c r="X5479" i="8" s="1"/>
  <c r="K5477" i="8"/>
  <c r="X5477" i="8" s="1"/>
  <c r="K5475" i="8"/>
  <c r="X5475" i="8" s="1"/>
  <c r="K5473" i="8"/>
  <c r="X5473" i="8" s="1"/>
  <c r="K5471" i="8"/>
  <c r="X5471" i="8" s="1"/>
  <c r="K5469" i="8"/>
  <c r="X5469" i="8" s="1"/>
  <c r="K5468" i="8"/>
  <c r="X5468" i="8" s="1"/>
  <c r="K5466" i="8"/>
  <c r="X5466" i="8" s="1"/>
  <c r="K5465" i="8"/>
  <c r="X5465" i="8" s="1"/>
  <c r="K5464" i="8"/>
  <c r="X5464" i="8" s="1"/>
  <c r="K5463" i="8"/>
  <c r="X5463" i="8" s="1"/>
  <c r="K5461" i="8"/>
  <c r="X5461" i="8" s="1"/>
  <c r="K5459" i="8"/>
  <c r="X5459" i="8" s="1"/>
  <c r="S5458" i="8"/>
  <c r="V5458" i="8" s="1"/>
  <c r="K5458" i="8"/>
  <c r="K5457" i="8"/>
  <c r="X5457" i="8" s="1"/>
  <c r="K5455" i="8"/>
  <c r="X5455" i="8" s="1"/>
  <c r="K5453" i="8"/>
  <c r="X5453" i="8" s="1"/>
  <c r="K5451" i="8"/>
  <c r="X5451" i="8" s="1"/>
  <c r="K5450" i="8"/>
  <c r="X5450" i="8" s="1"/>
  <c r="K5448" i="8"/>
  <c r="X5448" i="8" s="1"/>
  <c r="K5446" i="8"/>
  <c r="X5446" i="8" s="1"/>
  <c r="K5445" i="8"/>
  <c r="X5445" i="8" s="1"/>
  <c r="K5444" i="8"/>
  <c r="X5444" i="8" s="1"/>
  <c r="S5443" i="8"/>
  <c r="V5443" i="8" s="1"/>
  <c r="K5442" i="8"/>
  <c r="X5442" i="8" s="1"/>
  <c r="AA5442" i="8" s="1"/>
  <c r="S5441" i="8"/>
  <c r="V5441" i="8" s="1"/>
  <c r="K5440" i="8"/>
  <c r="X5440" i="8" s="1"/>
  <c r="AA5440" i="8" s="1"/>
  <c r="K5439" i="8"/>
  <c r="X5439" i="8" s="1"/>
  <c r="K5437" i="8"/>
  <c r="X5437" i="8" s="1"/>
  <c r="K5436" i="8"/>
  <c r="X5436" i="8" s="1"/>
  <c r="K5435" i="8"/>
  <c r="X5435" i="8" s="1"/>
  <c r="K5434" i="8"/>
  <c r="X5434" i="8" s="1"/>
  <c r="S5433" i="8"/>
  <c r="V5433" i="8" s="1"/>
  <c r="W5433" i="8" s="1"/>
  <c r="K5433" i="8"/>
  <c r="K5432" i="8"/>
  <c r="X5432" i="8" s="1"/>
  <c r="S5431" i="8"/>
  <c r="K5430" i="8"/>
  <c r="X5430" i="8" s="1"/>
  <c r="AA5430" i="8" s="1"/>
  <c r="K5428" i="8"/>
  <c r="X5428" i="8" s="1"/>
  <c r="K5427" i="8"/>
  <c r="X5427" i="8" s="1"/>
  <c r="K5425" i="8"/>
  <c r="X5425" i="8" s="1"/>
  <c r="K5423" i="8"/>
  <c r="X5423" i="8" s="1"/>
  <c r="K5422" i="8"/>
  <c r="X5422" i="8" s="1"/>
  <c r="K5420" i="8"/>
  <c r="X5420" i="8" s="1"/>
  <c r="S5418" i="8"/>
  <c r="V5418" i="8" s="1"/>
  <c r="K5417" i="8"/>
  <c r="X5417" i="8" s="1"/>
  <c r="AA5417" i="8" s="1"/>
  <c r="S5416" i="8"/>
  <c r="V5416" i="8" s="1"/>
  <c r="K5415" i="8"/>
  <c r="X5415" i="8" s="1"/>
  <c r="AA5415" i="8" s="1"/>
  <c r="S5414" i="8"/>
  <c r="V5414" i="8" s="1"/>
  <c r="K5413" i="8"/>
  <c r="X5413" i="8" s="1"/>
  <c r="AA5413" i="8" s="1"/>
  <c r="S5412" i="8"/>
  <c r="V5412" i="8" s="1"/>
  <c r="K5411" i="8"/>
  <c r="X5411" i="8" s="1"/>
  <c r="AA5411" i="8" s="1"/>
  <c r="K5410" i="8"/>
  <c r="X5410" i="8" s="1"/>
  <c r="AA5410" i="8" s="1"/>
  <c r="S5409" i="8"/>
  <c r="K5408" i="8"/>
  <c r="X5408" i="8" s="1"/>
  <c r="AA5408" i="8" s="1"/>
  <c r="K5406" i="8"/>
  <c r="X5406" i="8" s="1"/>
  <c r="K5404" i="8"/>
  <c r="X5404" i="8" s="1"/>
  <c r="K5403" i="8"/>
  <c r="X5403" i="8" s="1"/>
  <c r="K5402" i="8"/>
  <c r="X5402" i="8" s="1"/>
  <c r="K5401" i="8"/>
  <c r="X5401" i="8" s="1"/>
  <c r="K5398" i="8"/>
  <c r="X5398" i="8" s="1"/>
  <c r="Y5398" i="8" s="1"/>
  <c r="K5396" i="8"/>
  <c r="X5396" i="8" s="1"/>
  <c r="K5395" i="8"/>
  <c r="X5395" i="8" s="1"/>
  <c r="K5394" i="8"/>
  <c r="X5394" i="8" s="1"/>
  <c r="K5393" i="8"/>
  <c r="X5393" i="8" s="1"/>
  <c r="K5392" i="8"/>
  <c r="X5392" i="8" s="1"/>
  <c r="K5390" i="8"/>
  <c r="X5390" i="8" s="1"/>
  <c r="K5389" i="8"/>
  <c r="X5389" i="8" s="1"/>
  <c r="K5387" i="8"/>
  <c r="X5387" i="8" s="1"/>
  <c r="K5385" i="8"/>
  <c r="X5385" i="8" s="1"/>
  <c r="S5383" i="8"/>
  <c r="K5383" i="8"/>
  <c r="S5382" i="8"/>
  <c r="K5382" i="8"/>
  <c r="K5380" i="8"/>
  <c r="X5380" i="8" s="1"/>
  <c r="S5378" i="8"/>
  <c r="K5378" i="8"/>
  <c r="K5376" i="8"/>
  <c r="X5376" i="8" s="1"/>
  <c r="S5374" i="8"/>
  <c r="K5373" i="8"/>
  <c r="X5373" i="8" s="1"/>
  <c r="AA5373" i="8" s="1"/>
  <c r="S5372" i="8"/>
  <c r="V5372" i="8" s="1"/>
  <c r="K5372" i="8"/>
  <c r="K5370" i="8"/>
  <c r="X5370" i="8" s="1"/>
  <c r="AA5370" i="8" s="1"/>
  <c r="K5369" i="8"/>
  <c r="X5369" i="8" s="1"/>
  <c r="S5368" i="8"/>
  <c r="K5368" i="8"/>
  <c r="K5367" i="8"/>
  <c r="X5367" i="8" s="1"/>
  <c r="S5366" i="8"/>
  <c r="V5366" i="8" s="1"/>
  <c r="K5366" i="8"/>
  <c r="K5364" i="8"/>
  <c r="X5364" i="8" s="1"/>
  <c r="K5362" i="8"/>
  <c r="X5362" i="8" s="1"/>
  <c r="K5359" i="8"/>
  <c r="X5359" i="8" s="1"/>
  <c r="AA5359" i="8" s="1"/>
  <c r="K5358" i="8"/>
  <c r="X5358" i="8" s="1"/>
  <c r="Y5358" i="8" s="1"/>
  <c r="K5356" i="8"/>
  <c r="X5356" i="8" s="1"/>
  <c r="K5354" i="8"/>
  <c r="X5354" i="8" s="1"/>
  <c r="K5352" i="8"/>
  <c r="X5352" i="8" s="1"/>
  <c r="K5350" i="8"/>
  <c r="X5350" i="8" s="1"/>
  <c r="K5348" i="8"/>
  <c r="X5348" i="8" s="1"/>
  <c r="AA5348" i="8" s="1"/>
  <c r="K5346" i="8"/>
  <c r="X5346" i="8" s="1"/>
  <c r="S5345" i="8"/>
  <c r="V5345" i="8" s="1"/>
  <c r="K5345" i="8"/>
  <c r="S5344" i="8"/>
  <c r="V5344" i="8" s="1"/>
  <c r="K5343" i="8"/>
  <c r="X5343" i="8" s="1"/>
  <c r="AA5343" i="8" s="1"/>
  <c r="K5341" i="8"/>
  <c r="X5341" i="8" s="1"/>
  <c r="AA5341" i="8" s="1"/>
  <c r="S5340" i="8"/>
  <c r="V5340" i="8" s="1"/>
  <c r="K5339" i="8"/>
  <c r="X5339" i="8" s="1"/>
  <c r="AA5339" i="8" s="1"/>
  <c r="K5338" i="8"/>
  <c r="X5338" i="8" s="1"/>
  <c r="S5337" i="8"/>
  <c r="K5337" i="8"/>
  <c r="K5331" i="8"/>
  <c r="X5331" i="8" s="1"/>
  <c r="AA5331" i="8" s="1"/>
  <c r="K5330" i="8"/>
  <c r="X5330" i="8" s="1"/>
  <c r="K5329" i="8"/>
  <c r="X5329" i="8" s="1"/>
  <c r="K5327" i="8"/>
  <c r="X5327" i="8" s="1"/>
  <c r="K5324" i="8"/>
  <c r="X5324" i="8" s="1"/>
  <c r="AA5324" i="8" s="1"/>
  <c r="K5322" i="8"/>
  <c r="X5322" i="8" s="1"/>
  <c r="S5321" i="8"/>
  <c r="V5321" i="8" s="1"/>
  <c r="K5321" i="8"/>
  <c r="S5320" i="8"/>
  <c r="V5320" i="8" s="1"/>
  <c r="K5320" i="8"/>
  <c r="K5319" i="8"/>
  <c r="X5319" i="8" s="1"/>
  <c r="S5318" i="8"/>
  <c r="V5318" i="8" s="1"/>
  <c r="K5317" i="8"/>
  <c r="X5317" i="8" s="1"/>
  <c r="AA5317" i="8" s="1"/>
  <c r="K5315" i="8"/>
  <c r="X5315" i="8" s="1"/>
  <c r="S5314" i="8"/>
  <c r="K5314" i="8"/>
  <c r="S5312" i="8"/>
  <c r="K5311" i="8"/>
  <c r="X5311" i="8" s="1"/>
  <c r="AA5311" i="8" s="1"/>
  <c r="K5310" i="8"/>
  <c r="X5310" i="8" s="1"/>
  <c r="S5309" i="8"/>
  <c r="K5308" i="8"/>
  <c r="X5308" i="8" s="1"/>
  <c r="AA5308" i="8" s="1"/>
  <c r="K5307" i="8"/>
  <c r="X5307" i="8" s="1"/>
  <c r="S5306" i="8"/>
  <c r="K5306" i="8"/>
  <c r="K5304" i="8"/>
  <c r="X5304" i="8" s="1"/>
  <c r="K5303" i="8"/>
  <c r="X5303" i="8" s="1"/>
  <c r="K5302" i="8"/>
  <c r="X5302" i="8" s="1"/>
  <c r="K5300" i="8"/>
  <c r="X5300" i="8" s="1"/>
  <c r="K5299" i="8"/>
  <c r="X5299" i="8" s="1"/>
  <c r="S5298" i="8"/>
  <c r="K5298" i="8"/>
  <c r="K5297" i="8"/>
  <c r="X5297" i="8" s="1"/>
  <c r="K5295" i="8"/>
  <c r="X5295" i="8" s="1"/>
  <c r="S5294" i="8"/>
  <c r="K5293" i="8"/>
  <c r="X5293" i="8" s="1"/>
  <c r="AA5293" i="8" s="1"/>
  <c r="K5291" i="8"/>
  <c r="X5291" i="8" s="1"/>
  <c r="K5289" i="8"/>
  <c r="X5289" i="8" s="1"/>
  <c r="S5288" i="8"/>
  <c r="V5288" i="8" s="1"/>
  <c r="K5288" i="8"/>
  <c r="K5286" i="8"/>
  <c r="X5286" i="8" s="1"/>
  <c r="Y5286" i="8" s="1"/>
  <c r="K5284" i="8"/>
  <c r="X5284" i="8" s="1"/>
  <c r="K5281" i="8"/>
  <c r="X5281" i="8" s="1"/>
  <c r="K5280" i="8"/>
  <c r="X5280" i="8" s="1"/>
  <c r="K5279" i="8"/>
  <c r="X5279" i="8" s="1"/>
  <c r="K5278" i="8"/>
  <c r="X5278" i="8" s="1"/>
  <c r="K5277" i="8"/>
  <c r="X5277" i="8" s="1"/>
  <c r="K5282" i="8"/>
  <c r="X5282" i="8" s="1"/>
  <c r="K5276" i="8"/>
  <c r="X5276" i="8" s="1"/>
  <c r="K5275" i="8"/>
  <c r="X5275" i="8" s="1"/>
  <c r="K5273" i="8"/>
  <c r="X5273" i="8" s="1"/>
  <c r="K5271" i="8"/>
  <c r="X5271" i="8" s="1"/>
  <c r="K5269" i="8"/>
  <c r="X5269" i="8" s="1"/>
  <c r="K5267" i="8"/>
  <c r="X5267" i="8" s="1"/>
  <c r="K5265" i="8"/>
  <c r="X5265" i="8" s="1"/>
  <c r="K5263" i="8"/>
  <c r="X5263" i="8" s="1"/>
  <c r="K5261" i="8"/>
  <c r="X5261" i="8" s="1"/>
  <c r="AA5261" i="8" s="1"/>
  <c r="S5260" i="8"/>
  <c r="V5260" i="8" s="1"/>
  <c r="K5259" i="8"/>
  <c r="X5259" i="8" s="1"/>
  <c r="AA5259" i="8" s="1"/>
  <c r="K5258" i="8"/>
  <c r="X5258" i="8" s="1"/>
  <c r="K5257" i="8"/>
  <c r="X5257" i="8" s="1"/>
  <c r="K5255" i="8"/>
  <c r="X5255" i="8" s="1"/>
  <c r="K5254" i="8"/>
  <c r="X5254" i="8" s="1"/>
  <c r="S5253" i="8"/>
  <c r="K5252" i="8"/>
  <c r="X5252" i="8" s="1"/>
  <c r="AA5252" i="8" s="1"/>
  <c r="K5250" i="8"/>
  <c r="X5250" i="8" s="1"/>
  <c r="K5248" i="8"/>
  <c r="X5248" i="8" s="1"/>
  <c r="K5247" i="8"/>
  <c r="X5247" i="8" s="1"/>
  <c r="K5245" i="8"/>
  <c r="X5245" i="8" s="1"/>
  <c r="K5243" i="8"/>
  <c r="X5243" i="8" s="1"/>
  <c r="K5239" i="8"/>
  <c r="X5239" i="8" s="1"/>
  <c r="K5237" i="8"/>
  <c r="X5237" i="8" s="1"/>
  <c r="K5235" i="8"/>
  <c r="X5235" i="8" s="1"/>
  <c r="K5233" i="8"/>
  <c r="X5233" i="8" s="1"/>
  <c r="S5232" i="8"/>
  <c r="K5231" i="8"/>
  <c r="X5231" i="8" s="1"/>
  <c r="AA5231" i="8" s="1"/>
  <c r="K5229" i="8"/>
  <c r="X5229" i="8" s="1"/>
  <c r="S5227" i="8"/>
  <c r="K5227" i="8"/>
  <c r="K5226" i="8"/>
  <c r="X5226" i="8" s="1"/>
  <c r="S5225" i="8"/>
  <c r="V5225" i="8" s="1"/>
  <c r="K5225" i="8"/>
  <c r="K5223" i="8"/>
  <c r="X5223" i="8" s="1"/>
  <c r="S5222" i="8"/>
  <c r="V5222" i="8" s="1"/>
  <c r="K5222" i="8"/>
  <c r="K5220" i="8"/>
  <c r="X5220" i="8" s="1"/>
  <c r="S5219" i="8"/>
  <c r="V5219" i="8" s="1"/>
  <c r="K5218" i="8"/>
  <c r="X5218" i="8" s="1"/>
  <c r="AA5218" i="8" s="1"/>
  <c r="K5217" i="8"/>
  <c r="X5217" i="8" s="1"/>
  <c r="S5216" i="8"/>
  <c r="V5216" i="8" s="1"/>
  <c r="K5215" i="8"/>
  <c r="X5215" i="8" s="1"/>
  <c r="AA5215" i="8" s="1"/>
  <c r="K5214" i="8"/>
  <c r="X5214" i="8" s="1"/>
  <c r="K5212" i="8"/>
  <c r="X5212" i="8" s="1"/>
  <c r="K5210" i="8"/>
  <c r="X5210" i="8" s="1"/>
  <c r="K5208" i="8"/>
  <c r="X5208" i="8" s="1"/>
  <c r="K5206" i="8"/>
  <c r="X5206" i="8" s="1"/>
  <c r="S5205" i="8"/>
  <c r="V5205" i="8" s="1"/>
  <c r="K5205" i="8"/>
  <c r="K5203" i="8"/>
  <c r="X5203" i="8" s="1"/>
  <c r="K5201" i="8"/>
  <c r="X5201" i="8" s="1"/>
  <c r="S5200" i="8"/>
  <c r="V5200" i="8" s="1"/>
  <c r="K5199" i="8"/>
  <c r="X5199" i="8" s="1"/>
  <c r="AA5199" i="8" s="1"/>
  <c r="K5198" i="8"/>
  <c r="X5198" i="8" s="1"/>
  <c r="K5196" i="8"/>
  <c r="X5196" i="8" s="1"/>
  <c r="K5194" i="8"/>
  <c r="X5194" i="8" s="1"/>
  <c r="K5193" i="8"/>
  <c r="X5193" i="8" s="1"/>
  <c r="K5192" i="8"/>
  <c r="X5192" i="8" s="1"/>
  <c r="K5190" i="8"/>
  <c r="X5190" i="8" s="1"/>
  <c r="K5188" i="8"/>
  <c r="X5188" i="8" s="1"/>
  <c r="S5187" i="8"/>
  <c r="V5187" i="8" s="1"/>
  <c r="K5187" i="8"/>
  <c r="K5185" i="8"/>
  <c r="X5185" i="8" s="1"/>
  <c r="S5184" i="8"/>
  <c r="V5184" i="8" s="1"/>
  <c r="K5184" i="8"/>
  <c r="K5182" i="8"/>
  <c r="X5182" i="8" s="1"/>
  <c r="K5180" i="8"/>
  <c r="X5180" i="8" s="1"/>
  <c r="K5179" i="8"/>
  <c r="X5179" i="8" s="1"/>
  <c r="S5178" i="8"/>
  <c r="K5178" i="8"/>
  <c r="K5176" i="8"/>
  <c r="X5176" i="8" s="1"/>
  <c r="K5174" i="8"/>
  <c r="X5174" i="8" s="1"/>
  <c r="K5172" i="8"/>
  <c r="X5172" i="8" s="1"/>
  <c r="K5170" i="8"/>
  <c r="X5170" i="8" s="1"/>
  <c r="S5169" i="8"/>
  <c r="V5169" i="8" s="1"/>
  <c r="W5169" i="8" s="1"/>
  <c r="K5169" i="8"/>
  <c r="K5167" i="8"/>
  <c r="X5167" i="8" s="1"/>
  <c r="K5165" i="8"/>
  <c r="X5165" i="8" s="1"/>
  <c r="S5164" i="8"/>
  <c r="V5164" i="8" s="1"/>
  <c r="K5164" i="8"/>
  <c r="K5163" i="8"/>
  <c r="X5163" i="8" s="1"/>
  <c r="K5161" i="8"/>
  <c r="X5161" i="8" s="1"/>
  <c r="K5159" i="8"/>
  <c r="X5159" i="8" s="1"/>
  <c r="K5157" i="8"/>
  <c r="X5157" i="8" s="1"/>
  <c r="K5155" i="8"/>
  <c r="X5155" i="8" s="1"/>
  <c r="K5153" i="8"/>
  <c r="X5153" i="8" s="1"/>
  <c r="S5152" i="8"/>
  <c r="V5152" i="8" s="1"/>
  <c r="K5151" i="8"/>
  <c r="X5151" i="8" s="1"/>
  <c r="AA5151" i="8" s="1"/>
  <c r="K5150" i="8"/>
  <c r="X5150" i="8" s="1"/>
  <c r="K5148" i="8"/>
  <c r="X5148" i="8" s="1"/>
  <c r="K5146" i="8"/>
  <c r="X5146" i="8" s="1"/>
  <c r="S5145" i="8"/>
  <c r="V5145" i="8" s="1"/>
  <c r="W5145" i="8" s="1"/>
  <c r="X5145" i="8" s="1"/>
  <c r="Y5145" i="8" s="1"/>
  <c r="K5144" i="8"/>
  <c r="X5144" i="8" s="1"/>
  <c r="AA5144" i="8" s="1"/>
  <c r="K5143" i="8"/>
  <c r="X5143" i="8" s="1"/>
  <c r="K5140" i="8"/>
  <c r="X5140" i="8" s="1"/>
  <c r="Y5140" i="8" s="1"/>
  <c r="K5139" i="8"/>
  <c r="X5139" i="8" s="1"/>
  <c r="S5137" i="8"/>
  <c r="V5137" i="8" s="1"/>
  <c r="K5136" i="8"/>
  <c r="X5136" i="8" s="1"/>
  <c r="AA5136" i="8" s="1"/>
  <c r="K5135" i="8"/>
  <c r="X5135" i="8" s="1"/>
  <c r="K5133" i="8"/>
  <c r="X5133" i="8" s="1"/>
  <c r="AA5133" i="8" s="1"/>
  <c r="K5131" i="8"/>
  <c r="X5131" i="8" s="1"/>
  <c r="K5129" i="8"/>
  <c r="X5129" i="8" s="1"/>
  <c r="K5127" i="8"/>
  <c r="X5127" i="8" s="1"/>
  <c r="K5125" i="8"/>
  <c r="X5125" i="8" s="1"/>
  <c r="K5122" i="8"/>
  <c r="X5122" i="8" s="1"/>
  <c r="K5121" i="8"/>
  <c r="X5121" i="8" s="1"/>
  <c r="K5119" i="8"/>
  <c r="X5119" i="8" s="1"/>
  <c r="K5118" i="8"/>
  <c r="X5118" i="8" s="1"/>
  <c r="K5117" i="8"/>
  <c r="X5117" i="8" s="1"/>
  <c r="S5116" i="8"/>
  <c r="V5116" i="8" s="1"/>
  <c r="W5116" i="8" s="1"/>
  <c r="K5116" i="8"/>
  <c r="K5114" i="8"/>
  <c r="X5114" i="8" s="1"/>
  <c r="K5113" i="8"/>
  <c r="X5113" i="8" s="1"/>
  <c r="K5112" i="8"/>
  <c r="X5112" i="8" s="1"/>
  <c r="S5111" i="8"/>
  <c r="V5111" i="8" s="1"/>
  <c r="W5111" i="8" s="1"/>
  <c r="K5111" i="8"/>
  <c r="K5110" i="8"/>
  <c r="X5110" i="8" s="1"/>
  <c r="S5109" i="8"/>
  <c r="V5109" i="8" s="1"/>
  <c r="W5109" i="8" s="1"/>
  <c r="K5109" i="8"/>
  <c r="K5107" i="8"/>
  <c r="X5107" i="8" s="1"/>
  <c r="S5106" i="8"/>
  <c r="V5106" i="8" s="1"/>
  <c r="W5106" i="8" s="1"/>
  <c r="K5106" i="8"/>
  <c r="K5104" i="8"/>
  <c r="X5104" i="8" s="1"/>
  <c r="K5102" i="8"/>
  <c r="X5102" i="8" s="1"/>
  <c r="K5100" i="8"/>
  <c r="X5100" i="8" s="1"/>
  <c r="K5098" i="8"/>
  <c r="X5098" i="8" s="1"/>
  <c r="S5096" i="8"/>
  <c r="K5096" i="8"/>
  <c r="S5094" i="8"/>
  <c r="V5094" i="8" s="1"/>
  <c r="W5094" i="8" s="1"/>
  <c r="K5094" i="8"/>
  <c r="K5092" i="8"/>
  <c r="X5092" i="8" s="1"/>
  <c r="AA5092" i="8" s="1"/>
  <c r="K5090" i="8"/>
  <c r="X5090" i="8" s="1"/>
  <c r="S5089" i="8"/>
  <c r="V5089" i="8" s="1"/>
  <c r="W5089" i="8" s="1"/>
  <c r="X5089" i="8" s="1"/>
  <c r="Y5089" i="8" s="1"/>
  <c r="K5088" i="8"/>
  <c r="X5088" i="8" s="1"/>
  <c r="AA5088" i="8" s="1"/>
  <c r="S5087" i="8"/>
  <c r="V5087" i="8" s="1"/>
  <c r="W5087" i="8" s="1"/>
  <c r="X5087" i="8" s="1"/>
  <c r="Y5087" i="8" s="1"/>
  <c r="K5086" i="8"/>
  <c r="X5086" i="8" s="1"/>
  <c r="AA5086" i="8" s="1"/>
  <c r="K5084" i="8"/>
  <c r="X5084" i="8" s="1"/>
  <c r="K5082" i="8"/>
  <c r="X5082" i="8" s="1"/>
  <c r="S5081" i="8"/>
  <c r="V5081" i="8" s="1"/>
  <c r="W5081" i="8" s="1"/>
  <c r="K5081" i="8"/>
  <c r="K5079" i="8"/>
  <c r="X5079" i="8" s="1"/>
  <c r="K5077" i="8"/>
  <c r="X5077" i="8" s="1"/>
  <c r="K5075" i="8"/>
  <c r="X5075" i="8" s="1"/>
  <c r="K5074" i="8"/>
  <c r="X5074" i="8" s="1"/>
  <c r="K5072" i="8"/>
  <c r="X5072" i="8" s="1"/>
  <c r="K5070" i="8"/>
  <c r="X5070" i="8" s="1"/>
  <c r="S5068" i="8"/>
  <c r="K5067" i="8"/>
  <c r="X5067" i="8" s="1"/>
  <c r="AA5067" i="8" s="1"/>
  <c r="S5066" i="8"/>
  <c r="V5066" i="8" s="1"/>
  <c r="K5065" i="8"/>
  <c r="X5065" i="8" s="1"/>
  <c r="AA5065" i="8" s="1"/>
  <c r="K5064" i="8"/>
  <c r="X5064" i="8" s="1"/>
  <c r="S5063" i="8"/>
  <c r="V5063" i="8" s="1"/>
  <c r="W5063" i="8" s="1"/>
  <c r="X5063" i="8" s="1"/>
  <c r="Y5063" i="8" s="1"/>
  <c r="K5062" i="8"/>
  <c r="X5062" i="8" s="1"/>
  <c r="AA5062" i="8" s="1"/>
  <c r="K5060" i="8"/>
  <c r="X5060" i="8" s="1"/>
  <c r="K5058" i="8"/>
  <c r="X5058" i="8" s="1"/>
  <c r="K5057" i="8"/>
  <c r="X5057" i="8" s="1"/>
  <c r="K5056" i="8"/>
  <c r="X5056" i="8" s="1"/>
  <c r="S5055" i="8"/>
  <c r="V5055" i="8" s="1"/>
  <c r="W5055" i="8" s="1"/>
  <c r="K5055" i="8"/>
  <c r="K5053" i="8"/>
  <c r="X5053" i="8" s="1"/>
  <c r="K5051" i="8"/>
  <c r="X5051" i="8" s="1"/>
  <c r="K5050" i="8"/>
  <c r="X5050" i="8" s="1"/>
  <c r="K5048" i="8"/>
  <c r="X5048" i="8" s="1"/>
  <c r="K5045" i="8"/>
  <c r="K5044" i="8"/>
  <c r="X5044" i="8" s="1"/>
  <c r="K5042" i="8"/>
  <c r="X5042" i="8" s="1"/>
  <c r="S5041" i="8"/>
  <c r="K5040" i="8"/>
  <c r="X5040" i="8" s="1"/>
  <c r="AA5040" i="8" s="1"/>
  <c r="K5038" i="8"/>
  <c r="X5038" i="8" s="1"/>
  <c r="S5037" i="8"/>
  <c r="V5037" i="8" s="1"/>
  <c r="W5037" i="8" s="1"/>
  <c r="X5037" i="8" s="1"/>
  <c r="Y5037" i="8" s="1"/>
  <c r="K5036" i="8"/>
  <c r="X5036" i="8" s="1"/>
  <c r="AA5036" i="8" s="1"/>
  <c r="S5035" i="8"/>
  <c r="V5035" i="8" s="1"/>
  <c r="W5035" i="8" s="1"/>
  <c r="X5035" i="8" s="1"/>
  <c r="Y5035" i="8" s="1"/>
  <c r="K5034" i="8"/>
  <c r="X5034" i="8" s="1"/>
  <c r="AA5034" i="8" s="1"/>
  <c r="S5033" i="8"/>
  <c r="K5033" i="8"/>
  <c r="S5032" i="8"/>
  <c r="V5032" i="8" s="1"/>
  <c r="W5032" i="8" s="1"/>
  <c r="X5032" i="8" s="1"/>
  <c r="Y5032" i="8" s="1"/>
  <c r="K5031" i="8"/>
  <c r="X5031" i="8" s="1"/>
  <c r="AA5031" i="8" s="1"/>
  <c r="K5029" i="8"/>
  <c r="X5029" i="8" s="1"/>
  <c r="K5028" i="8"/>
  <c r="X5028" i="8" s="1"/>
  <c r="K5027" i="8"/>
  <c r="X5027" i="8" s="1"/>
  <c r="K5025" i="8"/>
  <c r="X5025" i="8" s="1"/>
  <c r="K5021" i="8"/>
  <c r="X5021" i="8" s="1"/>
  <c r="Y5021" i="8" s="1"/>
  <c r="K5020" i="8"/>
  <c r="X5020" i="8" s="1"/>
  <c r="K5018" i="8"/>
  <c r="X5018" i="8" s="1"/>
  <c r="K5016" i="8"/>
  <c r="X5016" i="8" s="1"/>
  <c r="K5015" i="8"/>
  <c r="X5015" i="8" s="1"/>
  <c r="K5014" i="8"/>
  <c r="X5014" i="8" s="1"/>
  <c r="K5013" i="8"/>
  <c r="X5013" i="8" s="1"/>
  <c r="K5012" i="8"/>
  <c r="X5012" i="8" s="1"/>
  <c r="K5011" i="8"/>
  <c r="X5011" i="8" s="1"/>
  <c r="K5009" i="8"/>
  <c r="X5009" i="8" s="1"/>
  <c r="K5007" i="8"/>
  <c r="X5007" i="8" s="1"/>
  <c r="K5005" i="8"/>
  <c r="X5005" i="8" s="1"/>
  <c r="K5003" i="8"/>
  <c r="X5003" i="8" s="1"/>
  <c r="S5002" i="8"/>
  <c r="V5002" i="8" s="1"/>
  <c r="W5002" i="8" s="1"/>
  <c r="K5002" i="8"/>
  <c r="K5000" i="8"/>
  <c r="X5000" i="8" s="1"/>
  <c r="K4998" i="8"/>
  <c r="X4998" i="8" s="1"/>
  <c r="S4997" i="8"/>
  <c r="K4996" i="8"/>
  <c r="X4996" i="8" s="1"/>
  <c r="AA4996" i="8" s="1"/>
  <c r="K4994" i="8"/>
  <c r="X4994" i="8" s="1"/>
  <c r="S4993" i="8"/>
  <c r="V4993" i="8" s="1"/>
  <c r="W4993" i="8" s="1"/>
  <c r="K4993" i="8"/>
  <c r="S4992" i="8"/>
  <c r="K4991" i="8"/>
  <c r="X4991" i="8" s="1"/>
  <c r="AA4991" i="8" s="1"/>
  <c r="K4989" i="8"/>
  <c r="X4989" i="8" s="1"/>
  <c r="S4988" i="8"/>
  <c r="V4988" i="8" s="1"/>
  <c r="W4988" i="8" s="1"/>
  <c r="X4988" i="8" s="1"/>
  <c r="Y4988" i="8" s="1"/>
  <c r="K4987" i="8"/>
  <c r="X4987" i="8" s="1"/>
  <c r="AA4987" i="8" s="1"/>
  <c r="K4985" i="8"/>
  <c r="X4985" i="8" s="1"/>
  <c r="S4984" i="8"/>
  <c r="V4984" i="8" s="1"/>
  <c r="K4984" i="8"/>
  <c r="K4983" i="8"/>
  <c r="X4983" i="8" s="1"/>
  <c r="K4981" i="8"/>
  <c r="X4981" i="8" s="1"/>
  <c r="K4980" i="8"/>
  <c r="X4980" i="8" s="1"/>
  <c r="K4979" i="8"/>
  <c r="X4979" i="8" s="1"/>
  <c r="S4976" i="8"/>
  <c r="V4976" i="8" s="1"/>
  <c r="W4976" i="8" s="1"/>
  <c r="X4976" i="8" s="1"/>
  <c r="Y4976" i="8" s="1"/>
  <c r="K4975" i="8"/>
  <c r="X4975" i="8" s="1"/>
  <c r="AA4975" i="8" s="1"/>
  <c r="K4974" i="8"/>
  <c r="X4974" i="8" s="1"/>
  <c r="K4972" i="8"/>
  <c r="X4972" i="8" s="1"/>
  <c r="K4971" i="8"/>
  <c r="X4971" i="8" s="1"/>
  <c r="K4970" i="8"/>
  <c r="X4970" i="8" s="1"/>
  <c r="K4968" i="8"/>
  <c r="X4968" i="8" s="1"/>
  <c r="K4967" i="8"/>
  <c r="X4967" i="8" s="1"/>
  <c r="S4966" i="8"/>
  <c r="V4966" i="8" s="1"/>
  <c r="W4966" i="8" s="1"/>
  <c r="X4966" i="8" s="1"/>
  <c r="Y4966" i="8" s="1"/>
  <c r="K4965" i="8"/>
  <c r="X4965" i="8" s="1"/>
  <c r="AA4965" i="8" s="1"/>
  <c r="K4963" i="8"/>
  <c r="X4963" i="8" s="1"/>
  <c r="K4958" i="8"/>
  <c r="X4958" i="8" s="1"/>
  <c r="K4957" i="8"/>
  <c r="X4957" i="8" s="1"/>
  <c r="K4955" i="8"/>
  <c r="X4955" i="8" s="1"/>
  <c r="K4954" i="8"/>
  <c r="X4954" i="8" s="1"/>
  <c r="K4952" i="8"/>
  <c r="X4952" i="8" s="1"/>
  <c r="K4950" i="8"/>
  <c r="X4950" i="8" s="1"/>
  <c r="K4948" i="8"/>
  <c r="X4948" i="8" s="1"/>
  <c r="S4947" i="8"/>
  <c r="V4947" i="8" s="1"/>
  <c r="W4947" i="8" s="1"/>
  <c r="X4947" i="8" s="1"/>
  <c r="Y4947" i="8" s="1"/>
  <c r="K4946" i="8"/>
  <c r="X4946" i="8" s="1"/>
  <c r="AA4946" i="8" s="1"/>
  <c r="K4944" i="8"/>
  <c r="X4944" i="8" s="1"/>
  <c r="K4942" i="8"/>
  <c r="X4942" i="8" s="1"/>
  <c r="S4941" i="8"/>
  <c r="V4941" i="8" s="1"/>
  <c r="W4941" i="8" s="1"/>
  <c r="X4941" i="8" s="1"/>
  <c r="Y4941" i="8" s="1"/>
  <c r="K4940" i="8"/>
  <c r="X4940" i="8" s="1"/>
  <c r="AA4940" i="8" s="1"/>
  <c r="K4938" i="8"/>
  <c r="X4938" i="8" s="1"/>
  <c r="AA4938" i="8" s="1"/>
  <c r="K4936" i="8"/>
  <c r="X4936" i="8" s="1"/>
  <c r="S4935" i="8"/>
  <c r="V4935" i="8" s="1"/>
  <c r="W4935" i="8" s="1"/>
  <c r="X4935" i="8" s="1"/>
  <c r="Y4935" i="8" s="1"/>
  <c r="K4934" i="8"/>
  <c r="X4934" i="8" s="1"/>
  <c r="AA4934" i="8" s="1"/>
  <c r="K4933" i="8"/>
  <c r="X4933" i="8" s="1"/>
  <c r="S4932" i="8"/>
  <c r="K4931" i="8"/>
  <c r="X4931" i="8" s="1"/>
  <c r="AA4931" i="8" s="1"/>
  <c r="K4930" i="8"/>
  <c r="X4930" i="8" s="1"/>
  <c r="S4929" i="8"/>
  <c r="V4929" i="8" s="1"/>
  <c r="W4929" i="8" s="1"/>
  <c r="X4929" i="8" s="1"/>
  <c r="Y4929" i="8" s="1"/>
  <c r="K4928" i="8"/>
  <c r="X4928" i="8" s="1"/>
  <c r="AA4928" i="8" s="1"/>
  <c r="S4926" i="8"/>
  <c r="V4926" i="8" s="1"/>
  <c r="W4926" i="8" s="1"/>
  <c r="X4926" i="8" s="1"/>
  <c r="Y4926" i="8" s="1"/>
  <c r="K4925" i="8"/>
  <c r="X4925" i="8" s="1"/>
  <c r="AA4925" i="8" s="1"/>
  <c r="S4924" i="8"/>
  <c r="V4924" i="8" s="1"/>
  <c r="W4924" i="8" s="1"/>
  <c r="K4924" i="8"/>
  <c r="K4923" i="8"/>
  <c r="X4923" i="8" s="1"/>
  <c r="K4922" i="8"/>
  <c r="X4922" i="8" s="1"/>
  <c r="S4920" i="8"/>
  <c r="K4919" i="8"/>
  <c r="X4919" i="8" s="1"/>
  <c r="AA4919" i="8" s="1"/>
  <c r="S4918" i="8"/>
  <c r="K4917" i="8"/>
  <c r="X4917" i="8" s="1"/>
  <c r="AA4917" i="8" s="1"/>
  <c r="K4916" i="8"/>
  <c r="X4916" i="8" s="1"/>
  <c r="K4914" i="8"/>
  <c r="X4914" i="8" s="1"/>
  <c r="S4913" i="8"/>
  <c r="K4912" i="8"/>
  <c r="X4912" i="8" s="1"/>
  <c r="AA4912" i="8" s="1"/>
  <c r="S4910" i="8"/>
  <c r="K4909" i="8"/>
  <c r="X4909" i="8" s="1"/>
  <c r="AA4909" i="8" s="1"/>
  <c r="S4908" i="8"/>
  <c r="K4907" i="8"/>
  <c r="X4907" i="8" s="1"/>
  <c r="AA4907" i="8" s="1"/>
  <c r="K4905" i="8"/>
  <c r="X4905" i="8" s="1"/>
  <c r="K4904" i="8"/>
  <c r="X4904" i="8" s="1"/>
  <c r="K4902" i="8"/>
  <c r="X4902" i="8" s="1"/>
  <c r="S4900" i="8"/>
  <c r="V4900" i="8" s="1"/>
  <c r="W4900" i="8" s="1"/>
  <c r="X4900" i="8" s="1"/>
  <c r="Y4900" i="8" s="1"/>
  <c r="K4899" i="8"/>
  <c r="X4899" i="8" s="1"/>
  <c r="AA4899" i="8" s="1"/>
  <c r="S4898" i="8"/>
  <c r="V4898" i="8" s="1"/>
  <c r="W4898" i="8" s="1"/>
  <c r="X4898" i="8" s="1"/>
  <c r="Y4898" i="8" s="1"/>
  <c r="K4897" i="8"/>
  <c r="X4897" i="8" s="1"/>
  <c r="AA4897" i="8" s="1"/>
  <c r="K4896" i="8"/>
  <c r="X4896" i="8" s="1"/>
  <c r="S4895" i="8"/>
  <c r="K4895" i="8"/>
  <c r="K4894" i="8"/>
  <c r="X4894" i="8" s="1"/>
  <c r="K4892" i="8"/>
  <c r="X4892" i="8" s="1"/>
  <c r="K4891" i="8"/>
  <c r="X4891" i="8" s="1"/>
  <c r="S4889" i="8"/>
  <c r="K4889" i="8"/>
  <c r="K4888" i="8"/>
  <c r="X4888" i="8" s="1"/>
  <c r="S4887" i="8"/>
  <c r="K4887" i="8"/>
  <c r="K4885" i="8"/>
  <c r="X4885" i="8" s="1"/>
  <c r="K4884" i="8"/>
  <c r="X4884" i="8" s="1"/>
  <c r="S4883" i="8"/>
  <c r="V4883" i="8" s="1"/>
  <c r="W4883" i="8" s="1"/>
  <c r="X4883" i="8" s="1"/>
  <c r="Y4883" i="8" s="1"/>
  <c r="K4882" i="8"/>
  <c r="X4882" i="8" s="1"/>
  <c r="AA4882" i="8" s="1"/>
  <c r="K4880" i="8"/>
  <c r="X4880" i="8" s="1"/>
  <c r="K4879" i="8"/>
  <c r="X4879" i="8" s="1"/>
  <c r="K4878" i="8"/>
  <c r="X4878" i="8" s="1"/>
  <c r="K4877" i="8"/>
  <c r="X4877" i="8" s="1"/>
  <c r="S4876" i="8"/>
  <c r="K4876" i="8"/>
  <c r="S4875" i="8"/>
  <c r="V4875" i="8" s="1"/>
  <c r="W4875" i="8" s="1"/>
  <c r="K4875" i="8"/>
  <c r="K4874" i="8"/>
  <c r="X4874" i="8" s="1"/>
  <c r="S4873" i="8"/>
  <c r="V4873" i="8" s="1"/>
  <c r="W4873" i="8" s="1"/>
  <c r="K4873" i="8"/>
  <c r="K4872" i="8"/>
  <c r="X4872" i="8" s="1"/>
  <c r="K4871" i="8"/>
  <c r="X4871" i="8" s="1"/>
  <c r="K4869" i="8"/>
  <c r="X4869" i="8" s="1"/>
  <c r="K4868" i="8"/>
  <c r="X4868" i="8" s="1"/>
  <c r="K4862" i="8"/>
  <c r="X4862" i="8" s="1"/>
  <c r="K4860" i="8"/>
  <c r="X4860" i="8" s="1"/>
  <c r="AA4860" i="8" s="1"/>
  <c r="S4858" i="8"/>
  <c r="V4858" i="8" s="1"/>
  <c r="W4858" i="8" s="1"/>
  <c r="X4858" i="8" s="1"/>
  <c r="Y4858" i="8" s="1"/>
  <c r="K4857" i="8"/>
  <c r="X4857" i="8" s="1"/>
  <c r="AA4857" i="8" s="1"/>
  <c r="S4856" i="8"/>
  <c r="V4856" i="8" s="1"/>
  <c r="W4856" i="8" s="1"/>
  <c r="X4856" i="8" s="1"/>
  <c r="Y4856" i="8" s="1"/>
  <c r="K4855" i="8"/>
  <c r="X4855" i="8" s="1"/>
  <c r="AA4855" i="8" s="1"/>
  <c r="S4854" i="8"/>
  <c r="V4854" i="8" s="1"/>
  <c r="W4854" i="8" s="1"/>
  <c r="X4854" i="8" s="1"/>
  <c r="Y4854" i="8" s="1"/>
  <c r="K4853" i="8"/>
  <c r="X4853" i="8" s="1"/>
  <c r="AA4853" i="8" s="1"/>
  <c r="S4852" i="8"/>
  <c r="V4852" i="8" s="1"/>
  <c r="W4852" i="8" s="1"/>
  <c r="X4852" i="8" s="1"/>
  <c r="Y4852" i="8" s="1"/>
  <c r="K4851" i="8"/>
  <c r="X4851" i="8" s="1"/>
  <c r="AA4851" i="8" s="1"/>
  <c r="K4849" i="8"/>
  <c r="X4849" i="8" s="1"/>
  <c r="K4847" i="8"/>
  <c r="X4847" i="8" s="1"/>
  <c r="AA4847" i="8" s="1"/>
  <c r="K4846" i="8"/>
  <c r="X4846" i="8" s="1"/>
  <c r="K4845" i="8"/>
  <c r="X4845" i="8" s="1"/>
  <c r="S4843" i="8"/>
  <c r="V4843" i="8" s="1"/>
  <c r="W4843" i="8" s="1"/>
  <c r="X4843" i="8" s="1"/>
  <c r="Y4843" i="8" s="1"/>
  <c r="K4842" i="8"/>
  <c r="X4842" i="8" s="1"/>
  <c r="AA4842" i="8" s="1"/>
  <c r="K4841" i="8"/>
  <c r="X4841" i="8" s="1"/>
  <c r="S4840" i="8"/>
  <c r="K4840" i="8"/>
  <c r="K4838" i="8"/>
  <c r="X4838" i="8" s="1"/>
  <c r="K4836" i="8"/>
  <c r="X4836" i="8" s="1"/>
  <c r="K4834" i="8"/>
  <c r="X4834" i="8" s="1"/>
  <c r="K4832" i="8"/>
  <c r="X4832" i="8" s="1"/>
  <c r="K4831" i="8"/>
  <c r="X4831" i="8" s="1"/>
  <c r="K4829" i="8"/>
  <c r="X4829" i="8" s="1"/>
  <c r="K4828" i="8"/>
  <c r="X4828" i="8" s="1"/>
  <c r="K4826" i="8"/>
  <c r="X4826" i="8" s="1"/>
  <c r="K4825" i="8"/>
  <c r="X4825" i="8" s="1"/>
  <c r="K4823" i="8"/>
  <c r="X4823" i="8" s="1"/>
  <c r="K4822" i="8"/>
  <c r="X4822" i="8" s="1"/>
  <c r="S4821" i="8"/>
  <c r="V4821" i="8" s="1"/>
  <c r="K4820" i="8"/>
  <c r="X4820" i="8" s="1"/>
  <c r="AA4820" i="8" s="1"/>
  <c r="K4819" i="8"/>
  <c r="X4819" i="8" s="1"/>
  <c r="K4817" i="8"/>
  <c r="X4817" i="8" s="1"/>
  <c r="S4816" i="8"/>
  <c r="V4816" i="8" s="1"/>
  <c r="K4816" i="8"/>
  <c r="K4814" i="8"/>
  <c r="X4814" i="8" s="1"/>
  <c r="S4813" i="8"/>
  <c r="K4812" i="8"/>
  <c r="X4812" i="8" s="1"/>
  <c r="AA4812" i="8" s="1"/>
  <c r="S4811" i="8"/>
  <c r="K4811" i="8"/>
  <c r="X4811" i="8" s="1"/>
  <c r="Y4811" i="8" s="1"/>
  <c r="K4810" i="8"/>
  <c r="X4810" i="8" s="1"/>
  <c r="S4809" i="8"/>
  <c r="V4809" i="8" s="1"/>
  <c r="K4808" i="8"/>
  <c r="X4808" i="8" s="1"/>
  <c r="AA4808" i="8" s="1"/>
  <c r="K4807" i="8"/>
  <c r="X4807" i="8" s="1"/>
  <c r="K4806" i="8"/>
  <c r="X4806" i="8" s="1"/>
  <c r="K4805" i="8"/>
  <c r="X4805" i="8" s="1"/>
  <c r="S4804" i="8"/>
  <c r="K4804" i="8"/>
  <c r="K4802" i="8"/>
  <c r="X4802" i="8" s="1"/>
  <c r="K4801" i="8"/>
  <c r="X4801" i="8" s="1"/>
  <c r="K4799" i="8"/>
  <c r="X4799" i="8" s="1"/>
  <c r="K4797" i="8"/>
  <c r="X4797" i="8" s="1"/>
  <c r="K4795" i="8"/>
  <c r="X4795" i="8" s="1"/>
  <c r="S4794" i="8"/>
  <c r="V4794" i="8" s="1"/>
  <c r="W4794" i="8" s="1"/>
  <c r="K4794" i="8"/>
  <c r="K4792" i="8"/>
  <c r="X4792" i="8" s="1"/>
  <c r="K4790" i="8"/>
  <c r="X4790" i="8" s="1"/>
  <c r="K4789" i="8"/>
  <c r="X4789" i="8" s="1"/>
  <c r="K4788" i="8"/>
  <c r="X4788" i="8" s="1"/>
  <c r="K4787" i="8"/>
  <c r="X4787" i="8" s="1"/>
  <c r="K4785" i="8"/>
  <c r="X4785" i="8" s="1"/>
  <c r="S4783" i="8"/>
  <c r="V4783" i="8" s="1"/>
  <c r="K4783" i="8"/>
  <c r="K4782" i="8"/>
  <c r="X4782" i="8" s="1"/>
  <c r="K4781" i="8"/>
  <c r="X4781" i="8" s="1"/>
  <c r="AA4781" i="8" s="1"/>
  <c r="K4780" i="8"/>
  <c r="X4780" i="8" s="1"/>
  <c r="K4779" i="8"/>
  <c r="X4779" i="8" s="1"/>
  <c r="K4777" i="8"/>
  <c r="X4777" i="8" s="1"/>
  <c r="K4775" i="8"/>
  <c r="X4775" i="8" s="1"/>
  <c r="AA4775" i="8" s="1"/>
  <c r="K4773" i="8"/>
  <c r="X4773" i="8" s="1"/>
  <c r="K4771" i="8"/>
  <c r="X4771" i="8" s="1"/>
  <c r="K4769" i="8"/>
  <c r="X4769" i="8" s="1"/>
  <c r="S4768" i="8"/>
  <c r="K4768" i="8"/>
  <c r="K4766" i="8"/>
  <c r="X4766" i="8" s="1"/>
  <c r="K4765" i="8"/>
  <c r="X4765" i="8" s="1"/>
  <c r="K4764" i="8"/>
  <c r="X4764" i="8" s="1"/>
  <c r="K4763" i="8"/>
  <c r="X4763" i="8" s="1"/>
  <c r="K4761" i="8"/>
  <c r="X4761" i="8" s="1"/>
  <c r="K4760" i="8"/>
  <c r="X4760" i="8" s="1"/>
  <c r="S4759" i="8"/>
  <c r="K4758" i="8"/>
  <c r="X4758" i="8" s="1"/>
  <c r="AA4758" i="8" s="1"/>
  <c r="K4756" i="8"/>
  <c r="X4756" i="8" s="1"/>
  <c r="K4754" i="8"/>
  <c r="X4754" i="8" s="1"/>
  <c r="K4752" i="8"/>
  <c r="X4752" i="8" s="1"/>
  <c r="K4750" i="8"/>
  <c r="X4750" i="8" s="1"/>
  <c r="K4749" i="8"/>
  <c r="X4749" i="8" s="1"/>
  <c r="K4748" i="8"/>
  <c r="X4748" i="8" s="1"/>
  <c r="K4746" i="8"/>
  <c r="X4746" i="8" s="1"/>
  <c r="S4745" i="8"/>
  <c r="V4745" i="8" s="1"/>
  <c r="K4745" i="8"/>
  <c r="K4744" i="8"/>
  <c r="X4744" i="8" s="1"/>
  <c r="S4743" i="8"/>
  <c r="V4743" i="8" s="1"/>
  <c r="K4743" i="8"/>
  <c r="K4742" i="8"/>
  <c r="X4742" i="8" s="1"/>
  <c r="K4740" i="8"/>
  <c r="X4740" i="8" s="1"/>
  <c r="S4739" i="8"/>
  <c r="K4738" i="8"/>
  <c r="X4738" i="8" s="1"/>
  <c r="AA4738" i="8" s="1"/>
  <c r="K4737" i="8"/>
  <c r="X4737" i="8" s="1"/>
  <c r="K4736" i="8"/>
  <c r="X4736" i="8" s="1"/>
  <c r="K4734" i="8"/>
  <c r="X4734" i="8" s="1"/>
  <c r="K4732" i="8"/>
  <c r="X4732" i="8" s="1"/>
  <c r="S4731" i="8"/>
  <c r="V4731" i="8" s="1"/>
  <c r="W4731" i="8" s="1"/>
  <c r="X4731" i="8" s="1"/>
  <c r="Y4731" i="8" s="1"/>
  <c r="K4730" i="8"/>
  <c r="X4730" i="8" s="1"/>
  <c r="AA4730" i="8" s="1"/>
  <c r="S4729" i="8"/>
  <c r="K4729" i="8"/>
  <c r="K4727" i="8"/>
  <c r="X4727" i="8" s="1"/>
  <c r="K4725" i="8"/>
  <c r="X4725" i="8" s="1"/>
  <c r="K4724" i="8"/>
  <c r="X4724" i="8" s="1"/>
  <c r="K4722" i="8"/>
  <c r="X4722" i="8" s="1"/>
  <c r="K4720" i="8"/>
  <c r="X4720" i="8" s="1"/>
  <c r="K4718" i="8"/>
  <c r="X4718" i="8" s="1"/>
  <c r="K4716" i="8"/>
  <c r="X4716" i="8" s="1"/>
  <c r="S4715" i="8"/>
  <c r="V4715" i="8" s="1"/>
  <c r="K4715" i="8"/>
  <c r="K4714" i="8"/>
  <c r="X4714" i="8" s="1"/>
  <c r="K4712" i="8"/>
  <c r="X4712" i="8" s="1"/>
  <c r="K4710" i="8"/>
  <c r="X4710" i="8" s="1"/>
  <c r="K4708" i="8"/>
  <c r="X4708" i="8" s="1"/>
  <c r="K4706" i="8"/>
  <c r="X4706" i="8" s="1"/>
  <c r="S4705" i="8"/>
  <c r="V4705" i="8" s="1"/>
  <c r="W4705" i="8" s="1"/>
  <c r="X4705" i="8" s="1"/>
  <c r="Y4705" i="8" s="1"/>
  <c r="K4704" i="8"/>
  <c r="X4704" i="8" s="1"/>
  <c r="AA4704" i="8" s="1"/>
  <c r="S4703" i="8"/>
  <c r="K4702" i="8"/>
  <c r="X4702" i="8" s="1"/>
  <c r="AA4702" i="8" s="1"/>
  <c r="S4701" i="8"/>
  <c r="V4701" i="8" s="1"/>
  <c r="W4701" i="8" s="1"/>
  <c r="K4701" i="8"/>
  <c r="K4699" i="8"/>
  <c r="X4699" i="8" s="1"/>
  <c r="K4698" i="8"/>
  <c r="X4698" i="8" s="1"/>
  <c r="S4696" i="8"/>
  <c r="K4696" i="8"/>
  <c r="K4695" i="8"/>
  <c r="X4695" i="8" s="1"/>
  <c r="S4693" i="8"/>
  <c r="V4693" i="8" s="1"/>
  <c r="K4693" i="8"/>
  <c r="K4692" i="8"/>
  <c r="X4692" i="8" s="1"/>
  <c r="K4691" i="8"/>
  <c r="X4691" i="8" s="1"/>
  <c r="K4690" i="8"/>
  <c r="X4690" i="8" s="1"/>
  <c r="K4689" i="8"/>
  <c r="X4689" i="8" s="1"/>
  <c r="K4688" i="8"/>
  <c r="X4688" i="8" s="1"/>
  <c r="K4687" i="8"/>
  <c r="X4687" i="8" s="1"/>
  <c r="K4686" i="8"/>
  <c r="X4686" i="8" s="1"/>
  <c r="K4685" i="8"/>
  <c r="X4685" i="8" s="1"/>
  <c r="K4683" i="8"/>
  <c r="X4683" i="8" s="1"/>
  <c r="K4682" i="8"/>
  <c r="X4682" i="8" s="1"/>
  <c r="S4681" i="8"/>
  <c r="V4681" i="8" s="1"/>
  <c r="K4681" i="8"/>
  <c r="K4680" i="8"/>
  <c r="X4680" i="8" s="1"/>
  <c r="K4678" i="8"/>
  <c r="X4678" i="8" s="1"/>
  <c r="AA4678" i="8" s="1"/>
  <c r="K4677" i="8"/>
  <c r="X4677" i="8" s="1"/>
  <c r="K4676" i="8"/>
  <c r="X4676" i="8" s="1"/>
  <c r="K4674" i="8"/>
  <c r="X4674" i="8" s="1"/>
  <c r="AA4674" i="8" s="1"/>
  <c r="X4673" i="8"/>
  <c r="K4672" i="8"/>
  <c r="X4672" i="8" s="1"/>
  <c r="K4670" i="8"/>
  <c r="X4670" i="8" s="1"/>
  <c r="AA4670" i="8" s="1"/>
  <c r="K4669" i="8"/>
  <c r="X4669" i="8" s="1"/>
  <c r="K4667" i="8"/>
  <c r="X4667" i="8" s="1"/>
  <c r="K4665" i="8"/>
  <c r="X4665" i="8" s="1"/>
  <c r="K4663" i="8"/>
  <c r="X4663" i="8" s="1"/>
  <c r="K4662" i="8"/>
  <c r="X4662" i="8" s="1"/>
  <c r="K4661" i="8"/>
  <c r="X4661" i="8" s="1"/>
  <c r="K4659" i="8"/>
  <c r="X4659" i="8" s="1"/>
  <c r="K4657" i="8"/>
  <c r="X4657" i="8" s="1"/>
  <c r="K4655" i="8"/>
  <c r="X4655" i="8" s="1"/>
  <c r="K4653" i="8"/>
  <c r="X4653" i="8" s="1"/>
  <c r="K4652" i="8"/>
  <c r="X4652" i="8" s="1"/>
  <c r="S4651" i="8"/>
  <c r="V4651" i="8" s="1"/>
  <c r="K4651" i="8"/>
  <c r="K4649" i="8"/>
  <c r="X4649" i="8" s="1"/>
  <c r="S4648" i="8"/>
  <c r="K4648" i="8"/>
  <c r="K4647" i="8"/>
  <c r="X4647" i="8" s="1"/>
  <c r="AA4647" i="8" s="1"/>
  <c r="K4645" i="8"/>
  <c r="X4645" i="8" s="1"/>
  <c r="K4644" i="8"/>
  <c r="X4644" i="8" s="1"/>
  <c r="S4643" i="8"/>
  <c r="V4643" i="8" s="1"/>
  <c r="K4642" i="8"/>
  <c r="X4642" i="8" s="1"/>
  <c r="AA4642" i="8" s="1"/>
  <c r="K4641" i="8"/>
  <c r="X4641" i="8" s="1"/>
  <c r="K4640" i="8"/>
  <c r="X4640" i="8" s="1"/>
  <c r="K4638" i="8"/>
  <c r="X4638" i="8" s="1"/>
  <c r="K4636" i="8"/>
  <c r="X4636" i="8" s="1"/>
  <c r="K4634" i="8"/>
  <c r="X4634" i="8" s="1"/>
  <c r="S4633" i="8"/>
  <c r="V4633" i="8" s="1"/>
  <c r="W4633" i="8" s="1"/>
  <c r="X4633" i="8" s="1"/>
  <c r="Y4633" i="8" s="1"/>
  <c r="K4632" i="8"/>
  <c r="X4632" i="8" s="1"/>
  <c r="AA4632" i="8" s="1"/>
  <c r="S4631" i="8"/>
  <c r="V4631" i="8" s="1"/>
  <c r="W4631" i="8" s="1"/>
  <c r="X4631" i="8" s="1"/>
  <c r="Y4631" i="8" s="1"/>
  <c r="K4630" i="8"/>
  <c r="X4630" i="8" s="1"/>
  <c r="AA4630" i="8" s="1"/>
  <c r="K4629" i="8"/>
  <c r="X4629" i="8" s="1"/>
  <c r="K4627" i="8"/>
  <c r="X4627" i="8" s="1"/>
  <c r="K4626" i="8"/>
  <c r="X4626" i="8" s="1"/>
  <c r="K4625" i="8"/>
  <c r="X4625" i="8" s="1"/>
  <c r="K4624" i="8"/>
  <c r="X4624" i="8" s="1"/>
  <c r="K4623" i="8"/>
  <c r="X4623" i="8" s="1"/>
  <c r="K4622" i="8"/>
  <c r="X4622" i="8" s="1"/>
  <c r="K4621" i="8"/>
  <c r="X4621" i="8" s="1"/>
  <c r="K4619" i="8"/>
  <c r="X4619" i="8" s="1"/>
  <c r="K4618" i="8"/>
  <c r="X4618" i="8" s="1"/>
  <c r="K4617" i="8"/>
  <c r="X4617" i="8" s="1"/>
  <c r="K4616" i="8"/>
  <c r="X4616" i="8" s="1"/>
  <c r="K4614" i="8"/>
  <c r="X4614" i="8" s="1"/>
  <c r="S4613" i="8"/>
  <c r="K4613" i="8"/>
  <c r="K4612" i="8"/>
  <c r="X4612" i="8" s="1"/>
  <c r="K4610" i="8"/>
  <c r="X4610" i="8" s="1"/>
  <c r="K4608" i="8"/>
  <c r="X4608" i="8" s="1"/>
  <c r="S4607" i="8"/>
  <c r="K4607" i="8"/>
  <c r="K4606" i="8"/>
  <c r="X4606" i="8" s="1"/>
  <c r="K4604" i="8"/>
  <c r="X4604" i="8" s="1"/>
  <c r="K4603" i="8"/>
  <c r="X4603" i="8" s="1"/>
  <c r="K4601" i="8"/>
  <c r="X4601" i="8" s="1"/>
  <c r="K4599" i="8"/>
  <c r="X4599" i="8" s="1"/>
  <c r="K4598" i="8"/>
  <c r="X4598" i="8" s="1"/>
  <c r="S4597" i="8"/>
  <c r="V4597" i="8" s="1"/>
  <c r="W4597" i="8" s="1"/>
  <c r="K4597" i="8"/>
  <c r="K4595" i="8"/>
  <c r="X4595" i="8" s="1"/>
  <c r="K4594" i="8"/>
  <c r="X4594" i="8" s="1"/>
  <c r="K4593" i="8"/>
  <c r="X4593" i="8" s="1"/>
  <c r="S4592" i="8"/>
  <c r="V4592" i="8" s="1"/>
  <c r="W4592" i="8" s="1"/>
  <c r="K4592" i="8"/>
  <c r="K4590" i="8"/>
  <c r="X4590" i="8" s="1"/>
  <c r="K4589" i="8"/>
  <c r="X4589" i="8" s="1"/>
  <c r="S4588" i="8"/>
  <c r="K4588" i="8"/>
  <c r="K4587" i="8"/>
  <c r="X4587" i="8" s="1"/>
  <c r="K4585" i="8"/>
  <c r="X4585" i="8" s="1"/>
  <c r="K4583" i="8"/>
  <c r="X4583" i="8" s="1"/>
  <c r="K4581" i="8"/>
  <c r="X4581" i="8" s="1"/>
  <c r="K4580" i="8"/>
  <c r="X4580" i="8" s="1"/>
  <c r="K4579" i="8"/>
  <c r="X4579" i="8" s="1"/>
  <c r="K4578" i="8"/>
  <c r="X4578" i="8" s="1"/>
  <c r="K4577" i="8"/>
  <c r="X4577" i="8" s="1"/>
  <c r="K4575" i="8"/>
  <c r="X4575" i="8" s="1"/>
  <c r="S4574" i="8"/>
  <c r="K4574" i="8"/>
  <c r="K4572" i="8"/>
  <c r="X4572" i="8" s="1"/>
  <c r="S4571" i="8"/>
  <c r="K4571" i="8"/>
  <c r="K4569" i="8"/>
  <c r="X4569" i="8" s="1"/>
  <c r="K4568" i="8"/>
  <c r="X4568" i="8" s="1"/>
  <c r="K4566" i="8"/>
  <c r="X4566" i="8" s="1"/>
  <c r="S4565" i="8"/>
  <c r="K4565" i="8"/>
  <c r="K4564" i="8"/>
  <c r="X4564" i="8" s="1"/>
  <c r="K4562" i="8"/>
  <c r="X4562" i="8" s="1"/>
  <c r="AA4562" i="8" s="1"/>
  <c r="K4561" i="8"/>
  <c r="X4561" i="8" s="1"/>
  <c r="S4559" i="8"/>
  <c r="K4559" i="8"/>
  <c r="K4557" i="8"/>
  <c r="X4557" i="8" s="1"/>
  <c r="S4556" i="8"/>
  <c r="K4556" i="8"/>
  <c r="K4555" i="8"/>
  <c r="X4555" i="8" s="1"/>
  <c r="K4554" i="8"/>
  <c r="X4554" i="8" s="1"/>
  <c r="K4552" i="8"/>
  <c r="X4552" i="8" s="1"/>
  <c r="S4551" i="8"/>
  <c r="K4550" i="8"/>
  <c r="X4550" i="8" s="1"/>
  <c r="AA4550" i="8" s="1"/>
  <c r="K4549" i="8"/>
  <c r="X4549" i="8" s="1"/>
  <c r="S4548" i="8"/>
  <c r="V4548" i="8" s="1"/>
  <c r="W4548" i="8" s="1"/>
  <c r="K4548" i="8"/>
  <c r="S4546" i="8"/>
  <c r="K4546" i="8"/>
  <c r="K4544" i="8"/>
  <c r="X4544" i="8" s="1"/>
  <c r="K4542" i="8"/>
  <c r="X4542" i="8" s="1"/>
  <c r="K4540" i="8"/>
  <c r="X4540" i="8" s="1"/>
  <c r="K4539" i="8"/>
  <c r="X4539" i="8" s="1"/>
  <c r="S4538" i="8"/>
  <c r="V4538" i="8" s="1"/>
  <c r="W4538" i="8" s="1"/>
  <c r="K4538" i="8"/>
  <c r="S4537" i="8"/>
  <c r="K4537" i="8"/>
  <c r="K4535" i="8"/>
  <c r="X4535" i="8" s="1"/>
  <c r="K4533" i="8"/>
  <c r="X4533" i="8" s="1"/>
  <c r="K4532" i="8"/>
  <c r="X4532" i="8" s="1"/>
  <c r="K4530" i="8"/>
  <c r="X4530" i="8" s="1"/>
  <c r="K4528" i="8"/>
  <c r="X4528" i="8" s="1"/>
  <c r="K4526" i="8"/>
  <c r="X4526" i="8" s="1"/>
  <c r="AA4526" i="8" s="1"/>
  <c r="S4525" i="8"/>
  <c r="K4524" i="8"/>
  <c r="X4524" i="8" s="1"/>
  <c r="AA4524" i="8" s="1"/>
  <c r="S4522" i="8"/>
  <c r="K4522" i="8"/>
  <c r="K4520" i="8"/>
  <c r="X4520" i="8" s="1"/>
  <c r="K4518" i="8"/>
  <c r="X4518" i="8" s="1"/>
  <c r="K4516" i="8"/>
  <c r="X4516" i="8" s="1"/>
  <c r="K4515" i="8"/>
  <c r="X4515" i="8" s="1"/>
  <c r="S4513" i="8"/>
  <c r="V4513" i="8" s="1"/>
  <c r="W4513" i="8" s="1"/>
  <c r="K4513" i="8"/>
  <c r="S4512" i="8"/>
  <c r="K4511" i="8"/>
  <c r="X4511" i="8" s="1"/>
  <c r="AA4511" i="8" s="1"/>
  <c r="S4510" i="8"/>
  <c r="V4510" i="8" s="1"/>
  <c r="W4510" i="8" s="1"/>
  <c r="K4510" i="8"/>
  <c r="S4509" i="8"/>
  <c r="K4509" i="8"/>
  <c r="S4508" i="8"/>
  <c r="V4508" i="8" s="1"/>
  <c r="W4508" i="8" s="1"/>
  <c r="X4508" i="8" s="1"/>
  <c r="Y4508" i="8" s="1"/>
  <c r="K4507" i="8"/>
  <c r="X4507" i="8" s="1"/>
  <c r="AA4507" i="8" s="1"/>
  <c r="K4506" i="8"/>
  <c r="X4506" i="8" s="1"/>
  <c r="K4505" i="8"/>
  <c r="X4505" i="8" s="1"/>
  <c r="K4504" i="8"/>
  <c r="X4504" i="8" s="1"/>
  <c r="K4503" i="8"/>
  <c r="X4503" i="8" s="1"/>
  <c r="K4502" i="8"/>
  <c r="X4502" i="8" s="1"/>
  <c r="K4500" i="8"/>
  <c r="X4500" i="8" s="1"/>
  <c r="X4496" i="8"/>
  <c r="AA4496" i="8" s="1"/>
  <c r="S4493" i="8"/>
  <c r="K4493" i="8"/>
  <c r="K4491" i="8"/>
  <c r="X4491" i="8" s="1"/>
  <c r="S4490" i="8"/>
  <c r="K4490" i="8"/>
  <c r="K4489" i="8"/>
  <c r="X4489" i="8" s="1"/>
  <c r="K4487" i="8"/>
  <c r="X4487" i="8" s="1"/>
  <c r="K4485" i="8"/>
  <c r="X4485" i="8" s="1"/>
  <c r="K4483" i="8"/>
  <c r="X4483" i="8" s="1"/>
  <c r="K4482" i="8"/>
  <c r="X4482" i="8" s="1"/>
  <c r="K4480" i="8"/>
  <c r="X4480" i="8" s="1"/>
  <c r="K4478" i="8"/>
  <c r="X4478" i="8" s="1"/>
  <c r="K4477" i="8"/>
  <c r="X4477" i="8" s="1"/>
  <c r="K4476" i="8"/>
  <c r="X4476" i="8" s="1"/>
  <c r="K4475" i="8"/>
  <c r="X4475" i="8" s="1"/>
  <c r="K4473" i="8"/>
  <c r="X4473" i="8" s="1"/>
  <c r="K4472" i="8"/>
  <c r="X4472" i="8" s="1"/>
  <c r="S4470" i="8"/>
  <c r="V4470" i="8" s="1"/>
  <c r="W4470" i="8" s="1"/>
  <c r="X4470" i="8" s="1"/>
  <c r="Y4470" i="8" s="1"/>
  <c r="K4469" i="8"/>
  <c r="X4469" i="8" s="1"/>
  <c r="AA4469" i="8" s="1"/>
  <c r="K4468" i="8"/>
  <c r="X4468" i="8" s="1"/>
  <c r="S4467" i="8"/>
  <c r="K4467" i="8"/>
  <c r="K4466" i="8"/>
  <c r="X4466" i="8" s="1"/>
  <c r="K4464" i="8"/>
  <c r="X4464" i="8" s="1"/>
  <c r="S4462" i="8"/>
  <c r="K4462" i="8"/>
  <c r="K4461" i="8"/>
  <c r="X4461" i="8" s="1"/>
  <c r="S4460" i="8"/>
  <c r="K4460" i="8"/>
  <c r="K4458" i="8"/>
  <c r="X4458" i="8" s="1"/>
  <c r="K4456" i="8"/>
  <c r="X4456" i="8" s="1"/>
  <c r="S4455" i="8"/>
  <c r="V4455" i="8" s="1"/>
  <c r="W4455" i="8" s="1"/>
  <c r="K4455" i="8"/>
  <c r="K4453" i="8"/>
  <c r="X4453" i="8" s="1"/>
  <c r="K4451" i="8"/>
  <c r="X4451" i="8" s="1"/>
  <c r="K4450" i="8"/>
  <c r="X4450" i="8" s="1"/>
  <c r="K4449" i="8"/>
  <c r="X4449" i="8" s="1"/>
  <c r="K4447" i="8"/>
  <c r="X4447" i="8" s="1"/>
  <c r="S4446" i="8"/>
  <c r="V4446" i="8" s="1"/>
  <c r="W4446" i="8" s="1"/>
  <c r="X4446" i="8" s="1"/>
  <c r="Y4446" i="8" s="1"/>
  <c r="K4445" i="8"/>
  <c r="X4445" i="8" s="1"/>
  <c r="AA4445" i="8" s="1"/>
  <c r="K4443" i="8"/>
  <c r="X4443" i="8" s="1"/>
  <c r="S4442" i="8"/>
  <c r="V4442" i="8" s="1"/>
  <c r="K4441" i="8"/>
  <c r="X4441" i="8" s="1"/>
  <c r="AA4441" i="8" s="1"/>
  <c r="K4439" i="8"/>
  <c r="X4439" i="8" s="1"/>
  <c r="K4437" i="8"/>
  <c r="X4437" i="8" s="1"/>
  <c r="K4436" i="8"/>
  <c r="X4436" i="8" s="1"/>
  <c r="K4435" i="8"/>
  <c r="X4435" i="8" s="1"/>
  <c r="K4433" i="8"/>
  <c r="X4433" i="8" s="1"/>
  <c r="K4431" i="8"/>
  <c r="X4431" i="8" s="1"/>
  <c r="S4430" i="8"/>
  <c r="K4430" i="8"/>
  <c r="K4428" i="8"/>
  <c r="X4428" i="8" s="1"/>
  <c r="K4427" i="8"/>
  <c r="X4427" i="8" s="1"/>
  <c r="K4426" i="8"/>
  <c r="X4426" i="8" s="1"/>
  <c r="S4425" i="8"/>
  <c r="K4425" i="8"/>
  <c r="K4423" i="8"/>
  <c r="X4423" i="8" s="1"/>
  <c r="K4421" i="8"/>
  <c r="X4421" i="8" s="1"/>
  <c r="K4419" i="8"/>
  <c r="X4419" i="8" s="1"/>
  <c r="K4418" i="8"/>
  <c r="X4418" i="8" s="1"/>
  <c r="K4416" i="8"/>
  <c r="X4416" i="8" s="1"/>
  <c r="K4415" i="8"/>
  <c r="X4415" i="8" s="1"/>
  <c r="S4414" i="8"/>
  <c r="K4414" i="8"/>
  <c r="K4412" i="8"/>
  <c r="X4412" i="8" s="1"/>
  <c r="K4411" i="8"/>
  <c r="X4411" i="8" s="1"/>
  <c r="AA4411" i="8" s="1"/>
  <c r="K4410" i="8"/>
  <c r="X4410" i="8" s="1"/>
  <c r="AA4410" i="8" s="1"/>
  <c r="K4409" i="8"/>
  <c r="X4409" i="8" s="1"/>
  <c r="K4408" i="8"/>
  <c r="X4408" i="8" s="1"/>
  <c r="S4407" i="8"/>
  <c r="K4407" i="8"/>
  <c r="S4406" i="8"/>
  <c r="K4406" i="8"/>
  <c r="K4405" i="8"/>
  <c r="X4405" i="8" s="1"/>
  <c r="S4404" i="8"/>
  <c r="K4404" i="8"/>
  <c r="K4400" i="8"/>
  <c r="X4400" i="8" s="1"/>
  <c r="K4398" i="8"/>
  <c r="X4398" i="8" s="1"/>
  <c r="S4397" i="8"/>
  <c r="K4397" i="8"/>
  <c r="K4396" i="8"/>
  <c r="X4396" i="8" s="1"/>
  <c r="K4394" i="8"/>
  <c r="X4394" i="8" s="1"/>
  <c r="K4393" i="8"/>
  <c r="X4393" i="8" s="1"/>
  <c r="K4392" i="8"/>
  <c r="X4392" i="8" s="1"/>
  <c r="S4390" i="8"/>
  <c r="V4390" i="8" s="1"/>
  <c r="W4390" i="8" s="1"/>
  <c r="K4390" i="8"/>
  <c r="K4388" i="8"/>
  <c r="X4388" i="8" s="1"/>
  <c r="S4386" i="8"/>
  <c r="V4386" i="8" s="1"/>
  <c r="W4386" i="8" s="1"/>
  <c r="K4386" i="8"/>
  <c r="K4384" i="8"/>
  <c r="X4384" i="8" s="1"/>
  <c r="K4383" i="8"/>
  <c r="X4383" i="8" s="1"/>
  <c r="S4382" i="8"/>
  <c r="V4382" i="8" s="1"/>
  <c r="K4381" i="8"/>
  <c r="X4381" i="8" s="1"/>
  <c r="AA4381" i="8" s="1"/>
  <c r="K4380" i="8"/>
  <c r="X4380" i="8" s="1"/>
  <c r="S4379" i="8"/>
  <c r="V4379" i="8" s="1"/>
  <c r="K4379" i="8"/>
  <c r="K4377" i="8"/>
  <c r="X4377" i="8" s="1"/>
  <c r="K4375" i="8"/>
  <c r="X4375" i="8" s="1"/>
  <c r="K4373" i="8"/>
  <c r="X4373" i="8" s="1"/>
  <c r="AA4373" i="8" s="1"/>
  <c r="S4372" i="8"/>
  <c r="V4372" i="8" s="1"/>
  <c r="K4371" i="8"/>
  <c r="X4371" i="8" s="1"/>
  <c r="K4369" i="8"/>
  <c r="X4369" i="8" s="1"/>
  <c r="K4367" i="8"/>
  <c r="X4367" i="8" s="1"/>
  <c r="AA4367" i="8" s="1"/>
  <c r="K4365" i="8"/>
  <c r="X4365" i="8" s="1"/>
  <c r="K4363" i="8"/>
  <c r="X4363" i="8" s="1"/>
  <c r="S4362" i="8"/>
  <c r="V4362" i="8" s="1"/>
  <c r="K4362" i="8"/>
  <c r="K4360" i="8"/>
  <c r="X4360" i="8" s="1"/>
  <c r="AA4360" i="8" s="1"/>
  <c r="K4359" i="8"/>
  <c r="X4359" i="8" s="1"/>
  <c r="AA4359" i="8" s="1"/>
  <c r="K4357" i="8"/>
  <c r="X4357" i="8" s="1"/>
  <c r="K4355" i="8"/>
  <c r="X4355" i="8" s="1"/>
  <c r="K4354" i="8"/>
  <c r="X4354" i="8" s="1"/>
  <c r="K4352" i="8"/>
  <c r="X4352" i="8" s="1"/>
  <c r="Y4352" i="8" s="1"/>
  <c r="K4350" i="8"/>
  <c r="X4350" i="8" s="1"/>
  <c r="K4348" i="8"/>
  <c r="X4348" i="8" s="1"/>
  <c r="K4347" i="8"/>
  <c r="X4347" i="8" s="1"/>
  <c r="K4345" i="8"/>
  <c r="X4345" i="8" s="1"/>
  <c r="K4343" i="8"/>
  <c r="X4343" i="8" s="1"/>
  <c r="K4342" i="8"/>
  <c r="X4342" i="8" s="1"/>
  <c r="K4340" i="8"/>
  <c r="X4340" i="8" s="1"/>
  <c r="K4338" i="8"/>
  <c r="X4338" i="8" s="1"/>
  <c r="K4336" i="8"/>
  <c r="X4336" i="8" s="1"/>
  <c r="K4334" i="8"/>
  <c r="X4334" i="8" s="1"/>
  <c r="K4332" i="8"/>
  <c r="X4332" i="8" s="1"/>
  <c r="S4331" i="8"/>
  <c r="V4331" i="8" s="1"/>
  <c r="K4331" i="8"/>
  <c r="K4330" i="8"/>
  <c r="X4330" i="8" s="1"/>
  <c r="S4329" i="8"/>
  <c r="V4329" i="8" s="1"/>
  <c r="K4329" i="8"/>
  <c r="K4327" i="8"/>
  <c r="X4327" i="8" s="1"/>
  <c r="K4325" i="8"/>
  <c r="X4325" i="8" s="1"/>
  <c r="K4324" i="8"/>
  <c r="X4324" i="8" s="1"/>
  <c r="K4323" i="8"/>
  <c r="X4323" i="8" s="1"/>
  <c r="S4322" i="8"/>
  <c r="V4322" i="8" s="1"/>
  <c r="K4321" i="8"/>
  <c r="X4321" i="8" s="1"/>
  <c r="AA4321" i="8" s="1"/>
  <c r="K4319" i="8"/>
  <c r="X4319" i="8" s="1"/>
  <c r="K4317" i="8"/>
  <c r="X4317" i="8" s="1"/>
  <c r="K4316" i="8"/>
  <c r="X4316" i="8" s="1"/>
  <c r="K4315" i="8"/>
  <c r="X4315" i="8" s="1"/>
  <c r="S4314" i="8"/>
  <c r="V4314" i="8" s="1"/>
  <c r="W4314" i="8" s="1"/>
  <c r="K4314" i="8"/>
  <c r="K4312" i="8"/>
  <c r="X4312" i="8" s="1"/>
  <c r="AA4312" i="8" s="1"/>
  <c r="K4310" i="8"/>
  <c r="X4310" i="8" s="1"/>
  <c r="K4309" i="8"/>
  <c r="X4309" i="8" s="1"/>
  <c r="K4307" i="8"/>
  <c r="X4307" i="8" s="1"/>
  <c r="K4306" i="8"/>
  <c r="X4306" i="8" s="1"/>
  <c r="S4304" i="8"/>
  <c r="V4304" i="8" s="1"/>
  <c r="S4303" i="8"/>
  <c r="V4303" i="8" s="1"/>
  <c r="W4303" i="8" s="1"/>
  <c r="X4303" i="8" s="1"/>
  <c r="Y4303" i="8" s="1"/>
  <c r="K4302" i="8"/>
  <c r="X4302" i="8" s="1"/>
  <c r="AA4302" i="8" s="1"/>
  <c r="K4300" i="8"/>
  <c r="X4300" i="8" s="1"/>
  <c r="K4298" i="8"/>
  <c r="X4298" i="8" s="1"/>
  <c r="K4296" i="8"/>
  <c r="X4296" i="8" s="1"/>
  <c r="K4294" i="8"/>
  <c r="X4294" i="8" s="1"/>
  <c r="AA4294" i="8" s="1"/>
  <c r="K4292" i="8"/>
  <c r="X4292" i="8" s="1"/>
  <c r="S4291" i="8"/>
  <c r="V4291" i="8" s="1"/>
  <c r="K4290" i="8"/>
  <c r="X4290" i="8" s="1"/>
  <c r="AA4290" i="8" s="1"/>
  <c r="K4289" i="8"/>
  <c r="X4289" i="8" s="1"/>
  <c r="K4288" i="8"/>
  <c r="X4288" i="8" s="1"/>
  <c r="K4286" i="8"/>
  <c r="X4286" i="8" s="1"/>
  <c r="K4284" i="8"/>
  <c r="X4284" i="8" s="1"/>
  <c r="S4283" i="8"/>
  <c r="V4283" i="8" s="1"/>
  <c r="K4282" i="8"/>
  <c r="X4282" i="8" s="1"/>
  <c r="AA4282" i="8" s="1"/>
  <c r="K4280" i="8"/>
  <c r="X4280" i="8" s="1"/>
  <c r="S4279" i="8"/>
  <c r="V4279" i="8" s="1"/>
  <c r="K4278" i="8"/>
  <c r="X4278" i="8" s="1"/>
  <c r="AA4278" i="8" s="1"/>
  <c r="K4277" i="8"/>
  <c r="X4277" i="8" s="1"/>
  <c r="S4276" i="8"/>
  <c r="V4276" i="8" s="1"/>
  <c r="K4275" i="8"/>
  <c r="X4275" i="8" s="1"/>
  <c r="AA4275" i="8" s="1"/>
  <c r="K4273" i="8"/>
  <c r="X4273" i="8" s="1"/>
  <c r="K4272" i="8"/>
  <c r="X4272" i="8" s="1"/>
  <c r="S4271" i="8"/>
  <c r="V4271" i="8" s="1"/>
  <c r="K4271" i="8"/>
  <c r="S4268" i="8"/>
  <c r="V4268" i="8" s="1"/>
  <c r="K4268" i="8"/>
  <c r="K4266" i="8"/>
  <c r="X4266" i="8" s="1"/>
  <c r="K4264" i="8"/>
  <c r="X4264" i="8" s="1"/>
  <c r="K4263" i="8"/>
  <c r="X4263" i="8" s="1"/>
  <c r="K4261" i="8"/>
  <c r="X4261" i="8" s="1"/>
  <c r="S4259" i="8"/>
  <c r="K4259" i="8"/>
  <c r="S4258" i="8"/>
  <c r="V4258" i="8" s="1"/>
  <c r="K4258" i="8"/>
  <c r="S4257" i="8"/>
  <c r="V4257" i="8" s="1"/>
  <c r="W4257" i="8" s="1"/>
  <c r="K4257" i="8"/>
  <c r="S4256" i="8"/>
  <c r="V4256" i="8" s="1"/>
  <c r="K4256" i="8"/>
  <c r="S4255" i="8"/>
  <c r="V4255" i="8" s="1"/>
  <c r="W4255" i="8" s="1"/>
  <c r="K4255" i="8"/>
  <c r="S4254" i="8"/>
  <c r="V4254" i="8" s="1"/>
  <c r="W4254" i="8" s="1"/>
  <c r="K4254" i="8"/>
  <c r="K4252" i="8"/>
  <c r="X4252" i="8" s="1"/>
  <c r="K4251" i="8"/>
  <c r="X4251" i="8" s="1"/>
  <c r="K4250" i="8"/>
  <c r="X4250" i="8" s="1"/>
  <c r="K4249" i="8"/>
  <c r="X4249" i="8" s="1"/>
  <c r="K4247" i="8"/>
  <c r="X4247" i="8" s="1"/>
  <c r="K4245" i="8"/>
  <c r="X4245" i="8" s="1"/>
  <c r="K4243" i="8"/>
  <c r="X4243" i="8" s="1"/>
  <c r="K4241" i="8"/>
  <c r="X4241" i="8" s="1"/>
  <c r="K4240" i="8"/>
  <c r="X4240" i="8" s="1"/>
  <c r="K4238" i="8"/>
  <c r="X4238" i="8" s="1"/>
  <c r="AA4238" i="8" s="1"/>
  <c r="K4237" i="8"/>
  <c r="X4237" i="8" s="1"/>
  <c r="K4235" i="8"/>
  <c r="X4235" i="8" s="1"/>
  <c r="K4234" i="8"/>
  <c r="X4234" i="8" s="1"/>
  <c r="K4232" i="8"/>
  <c r="X4232" i="8" s="1"/>
  <c r="S4230" i="8"/>
  <c r="K4229" i="8"/>
  <c r="X4229" i="8" s="1"/>
  <c r="AA4229" i="8" s="1"/>
  <c r="S4228" i="8"/>
  <c r="V4228" i="8" s="1"/>
  <c r="K4227" i="8"/>
  <c r="X4227" i="8" s="1"/>
  <c r="AA4227" i="8" s="1"/>
  <c r="K4226" i="8"/>
  <c r="X4226" i="8" s="1"/>
  <c r="S4225" i="8"/>
  <c r="V4225" i="8" s="1"/>
  <c r="K4224" i="8"/>
  <c r="X4224" i="8" s="1"/>
  <c r="AA4224" i="8" s="1"/>
  <c r="S4223" i="8"/>
  <c r="V4223" i="8" s="1"/>
  <c r="K4223" i="8"/>
  <c r="S4222" i="8"/>
  <c r="V4222" i="8" s="1"/>
  <c r="K4222" i="8"/>
  <c r="K4221" i="8"/>
  <c r="X4221" i="8" s="1"/>
  <c r="K4219" i="8"/>
  <c r="X4219" i="8" s="1"/>
  <c r="K4218" i="8"/>
  <c r="X4218" i="8" s="1"/>
  <c r="K4217" i="8"/>
  <c r="X4217" i="8" s="1"/>
  <c r="S4216" i="8"/>
  <c r="V4216" i="8" s="1"/>
  <c r="K4216" i="8"/>
  <c r="K4215" i="8"/>
  <c r="X4215" i="8" s="1"/>
  <c r="S4214" i="8"/>
  <c r="V4214" i="8" s="1"/>
  <c r="K4214" i="8"/>
  <c r="S4212" i="8"/>
  <c r="V4212" i="8" s="1"/>
  <c r="K4212" i="8"/>
  <c r="K4211" i="8"/>
  <c r="X4211" i="8" s="1"/>
  <c r="K4210" i="8"/>
  <c r="X4210" i="8" s="1"/>
  <c r="K4209" i="8"/>
  <c r="X4209" i="8" s="1"/>
  <c r="K4207" i="8"/>
  <c r="X4207" i="8" s="1"/>
  <c r="S4206" i="8"/>
  <c r="V4206" i="8" s="1"/>
  <c r="K4206" i="8"/>
  <c r="K4204" i="8"/>
  <c r="X4204" i="8" s="1"/>
  <c r="K4203" i="8"/>
  <c r="X4203" i="8" s="1"/>
  <c r="S4202" i="8"/>
  <c r="V4202" i="8" s="1"/>
  <c r="K4201" i="8"/>
  <c r="X4201" i="8" s="1"/>
  <c r="AA4201" i="8" s="1"/>
  <c r="K4200" i="8"/>
  <c r="X4200" i="8" s="1"/>
  <c r="S4199" i="8"/>
  <c r="V4199" i="8" s="1"/>
  <c r="W4199" i="8" s="1"/>
  <c r="X4199" i="8" s="1"/>
  <c r="Y4199" i="8" s="1"/>
  <c r="K4198" i="8"/>
  <c r="X4198" i="8" s="1"/>
  <c r="AA4198" i="8" s="1"/>
  <c r="K4196" i="8"/>
  <c r="X4196" i="8" s="1"/>
  <c r="K4195" i="8"/>
  <c r="X4195" i="8" s="1"/>
  <c r="K4193" i="8"/>
  <c r="X4193" i="8" s="1"/>
  <c r="K4192" i="8"/>
  <c r="X4192" i="8" s="1"/>
  <c r="K4191" i="8"/>
  <c r="X4191" i="8" s="1"/>
  <c r="K4190" i="8"/>
  <c r="X4190" i="8" s="1"/>
  <c r="K4189" i="8"/>
  <c r="X4189" i="8" s="1"/>
  <c r="K4186" i="8"/>
  <c r="K4185" i="8"/>
  <c r="X4185" i="8" s="1"/>
  <c r="K4184" i="8"/>
  <c r="X4184" i="8" s="1"/>
  <c r="K4182" i="8"/>
  <c r="X4182" i="8" s="1"/>
  <c r="AA4182" i="8" s="1"/>
  <c r="S4181" i="8"/>
  <c r="K4180" i="8"/>
  <c r="X4180" i="8" s="1"/>
  <c r="AA4180" i="8" s="1"/>
  <c r="K4178" i="8"/>
  <c r="X4178" i="8" s="1"/>
  <c r="K4176" i="8"/>
  <c r="X4176" i="8" s="1"/>
  <c r="K4175" i="8"/>
  <c r="X4175" i="8" s="1"/>
  <c r="K4174" i="8"/>
  <c r="X4174" i="8" s="1"/>
  <c r="K4172" i="8"/>
  <c r="X4172" i="8" s="1"/>
  <c r="K4170" i="8"/>
  <c r="X4170" i="8" s="1"/>
  <c r="K4168" i="8"/>
  <c r="X4168" i="8" s="1"/>
  <c r="K4167" i="8"/>
  <c r="X4167" i="8" s="1"/>
  <c r="K4166" i="8"/>
  <c r="X4166" i="8" s="1"/>
  <c r="S4165" i="8"/>
  <c r="V4165" i="8" s="1"/>
  <c r="K4165" i="8"/>
  <c r="S4164" i="8"/>
  <c r="V4164" i="8" s="1"/>
  <c r="W4164" i="8" s="1"/>
  <c r="K4164" i="8"/>
  <c r="K4163" i="8"/>
  <c r="X4163" i="8" s="1"/>
  <c r="S4162" i="8"/>
  <c r="V4162" i="8" s="1"/>
  <c r="W4162" i="8" s="1"/>
  <c r="K4162" i="8"/>
  <c r="K4161" i="8"/>
  <c r="X4161" i="8" s="1"/>
  <c r="K4160" i="8"/>
  <c r="X4160" i="8" s="1"/>
  <c r="K4158" i="8"/>
  <c r="X4158" i="8" s="1"/>
  <c r="K4157" i="8"/>
  <c r="X4157" i="8" s="1"/>
  <c r="K4155" i="8"/>
  <c r="X4155" i="8" s="1"/>
  <c r="K4153" i="8"/>
  <c r="X4153" i="8" s="1"/>
  <c r="K4152" i="8"/>
  <c r="X4152" i="8" s="1"/>
  <c r="K4150" i="8"/>
  <c r="X4150" i="8" s="1"/>
  <c r="K4148" i="8"/>
  <c r="X4148" i="8" s="1"/>
  <c r="S4147" i="8"/>
  <c r="V4147" i="8" s="1"/>
  <c r="K4147" i="8"/>
  <c r="K4145" i="8"/>
  <c r="X4145" i="8" s="1"/>
  <c r="Y4145" i="8" s="1"/>
  <c r="K4143" i="8"/>
  <c r="X4143" i="8" s="1"/>
  <c r="K4141" i="8"/>
  <c r="X4141" i="8" s="1"/>
  <c r="AA4141" i="8" s="1"/>
  <c r="S4139" i="8"/>
  <c r="K4139" i="8"/>
  <c r="K4137" i="8"/>
  <c r="X4137" i="8" s="1"/>
  <c r="K4135" i="8"/>
  <c r="X4135" i="8" s="1"/>
  <c r="K4133" i="8"/>
  <c r="X4133" i="8" s="1"/>
  <c r="K4131" i="8"/>
  <c r="X4131" i="8" s="1"/>
  <c r="K4130" i="8"/>
  <c r="X4130" i="8" s="1"/>
  <c r="K4128" i="8"/>
  <c r="K4126" i="8"/>
  <c r="X4126" i="8" s="1"/>
  <c r="K4125" i="8"/>
  <c r="X4125" i="8" s="1"/>
  <c r="K4123" i="8"/>
  <c r="X4123" i="8" s="1"/>
  <c r="S4122" i="8"/>
  <c r="V4122" i="8" s="1"/>
  <c r="W4122" i="8" s="1"/>
  <c r="X4122" i="8" s="1"/>
  <c r="Y4122" i="8" s="1"/>
  <c r="K4121" i="8"/>
  <c r="X4121" i="8" s="1"/>
  <c r="AA4121" i="8" s="1"/>
  <c r="K4119" i="8"/>
  <c r="X4119" i="8" s="1"/>
  <c r="S4118" i="8"/>
  <c r="V4118" i="8" s="1"/>
  <c r="K4117" i="8"/>
  <c r="X4117" i="8" s="1"/>
  <c r="AA4117" i="8" s="1"/>
  <c r="S4116" i="8"/>
  <c r="K4116" i="8"/>
  <c r="K4115" i="8"/>
  <c r="X4115" i="8" s="1"/>
  <c r="S4114" i="8"/>
  <c r="K4113" i="8"/>
  <c r="X4113" i="8" s="1"/>
  <c r="AA4113" i="8" s="1"/>
  <c r="K4111" i="8"/>
  <c r="X4111" i="8" s="1"/>
  <c r="S4110" i="8"/>
  <c r="V4110" i="8" s="1"/>
  <c r="W4110" i="8" s="1"/>
  <c r="K4110" i="8"/>
  <c r="S4108" i="8"/>
  <c r="V4108" i="8" s="1"/>
  <c r="K4108" i="8"/>
  <c r="S4107" i="8"/>
  <c r="K4107" i="8"/>
  <c r="K4106" i="8"/>
  <c r="X4106" i="8" s="1"/>
  <c r="AA4106" i="8" s="1"/>
  <c r="K4105" i="8"/>
  <c r="X4105" i="8" s="1"/>
  <c r="K4103" i="8"/>
  <c r="X4103" i="8" s="1"/>
  <c r="K4101" i="8"/>
  <c r="X4101" i="8" s="1"/>
  <c r="K4100" i="8"/>
  <c r="X4100" i="8" s="1"/>
  <c r="K4098" i="8"/>
  <c r="X4098" i="8" s="1"/>
  <c r="K4097" i="8"/>
  <c r="X4097" i="8" s="1"/>
  <c r="K4096" i="8"/>
  <c r="X4096" i="8" s="1"/>
  <c r="K4095" i="8"/>
  <c r="X4095" i="8" s="1"/>
  <c r="S4094" i="8"/>
  <c r="V4094" i="8" s="1"/>
  <c r="W4094" i="8" s="1"/>
  <c r="K4094" i="8"/>
  <c r="K4092" i="8"/>
  <c r="X4092" i="8" s="1"/>
  <c r="S4091" i="8"/>
  <c r="V4091" i="8" s="1"/>
  <c r="W4091" i="8" s="1"/>
  <c r="X4091" i="8" s="1"/>
  <c r="Y4091" i="8" s="1"/>
  <c r="K4090" i="8"/>
  <c r="X4090" i="8" s="1"/>
  <c r="AA4090" i="8" s="1"/>
  <c r="K4089" i="8"/>
  <c r="X4089" i="8" s="1"/>
  <c r="S4088" i="8"/>
  <c r="K4087" i="8"/>
  <c r="X4087" i="8" s="1"/>
  <c r="AA4087" i="8" s="1"/>
  <c r="K4086" i="8"/>
  <c r="X4086" i="8" s="1"/>
  <c r="K4084" i="8"/>
  <c r="X4084" i="8" s="1"/>
  <c r="S4083" i="8"/>
  <c r="V4083" i="8" s="1"/>
  <c r="W4083" i="8" s="1"/>
  <c r="K4083" i="8"/>
  <c r="K4081" i="8"/>
  <c r="X4081" i="8" s="1"/>
  <c r="K4079" i="8"/>
  <c r="X4079" i="8" s="1"/>
  <c r="S4078" i="8"/>
  <c r="K4077" i="8"/>
  <c r="X4077" i="8" s="1"/>
  <c r="AA4077" i="8" s="1"/>
  <c r="K4076" i="8"/>
  <c r="X4076" i="8" s="1"/>
  <c r="S4075" i="8"/>
  <c r="V4075" i="8" s="1"/>
  <c r="W4075" i="8" s="1"/>
  <c r="X4075" i="8" s="1"/>
  <c r="Y4075" i="8" s="1"/>
  <c r="K4074" i="8"/>
  <c r="X4074" i="8" s="1"/>
  <c r="AA4074" i="8" s="1"/>
  <c r="K4072" i="8"/>
  <c r="X4072" i="8" s="1"/>
  <c r="K4070" i="8"/>
  <c r="X4070" i="8" s="1"/>
  <c r="AA4070" i="8" s="1"/>
  <c r="K4069" i="8"/>
  <c r="X4069" i="8" s="1"/>
  <c r="K4067" i="8"/>
  <c r="X4067" i="8" s="1"/>
  <c r="K4066" i="8"/>
  <c r="X4066" i="8" s="1"/>
  <c r="K4064" i="8"/>
  <c r="X4064" i="8" s="1"/>
  <c r="K4062" i="8"/>
  <c r="X4062" i="8" s="1"/>
  <c r="K4060" i="8"/>
  <c r="X4060" i="8" s="1"/>
  <c r="K4059" i="8"/>
  <c r="X4059" i="8" s="1"/>
  <c r="K4058" i="8"/>
  <c r="X4058" i="8" s="1"/>
  <c r="K4057" i="8"/>
  <c r="X4057" i="8" s="1"/>
  <c r="K4055" i="8"/>
  <c r="X4055" i="8" s="1"/>
  <c r="K4054" i="8"/>
  <c r="X4054" i="8" s="1"/>
  <c r="K4052" i="8"/>
  <c r="X4052" i="8" s="1"/>
  <c r="K4050" i="8"/>
  <c r="X4050" i="8" s="1"/>
  <c r="S4049" i="8"/>
  <c r="V4049" i="8" s="1"/>
  <c r="W4049" i="8" s="1"/>
  <c r="X4049" i="8" s="1"/>
  <c r="Y4049" i="8" s="1"/>
  <c r="K4048" i="8"/>
  <c r="X4048" i="8" s="1"/>
  <c r="AA4048" i="8" s="1"/>
  <c r="K4046" i="8"/>
  <c r="X4046" i="8" s="1"/>
  <c r="K4045" i="8"/>
  <c r="X4045" i="8" s="1"/>
  <c r="K4044" i="8"/>
  <c r="X4044" i="8" s="1"/>
  <c r="K4043" i="8"/>
  <c r="X4043" i="8" s="1"/>
  <c r="K4041" i="8"/>
  <c r="X4041" i="8" s="1"/>
  <c r="S4040" i="8"/>
  <c r="K4040" i="8"/>
  <c r="K4037" i="8"/>
  <c r="X4037" i="8" s="1"/>
  <c r="Y4037" i="8" s="1"/>
  <c r="K4035" i="8"/>
  <c r="X4035" i="8" s="1"/>
  <c r="K4034" i="8"/>
  <c r="X4034" i="8" s="1"/>
  <c r="K4033" i="8"/>
  <c r="X4033" i="8" s="1"/>
  <c r="K4031" i="8"/>
  <c r="X4031" i="8" s="1"/>
  <c r="Y4031" i="8" s="1"/>
  <c r="K4029" i="8"/>
  <c r="X4029" i="8" s="1"/>
  <c r="K4027" i="8"/>
  <c r="X4027" i="8" s="1"/>
  <c r="K4025" i="8"/>
  <c r="X4025" i="8" s="1"/>
  <c r="K4024" i="8"/>
  <c r="X4024" i="8" s="1"/>
  <c r="K4022" i="8"/>
  <c r="X4022" i="8" s="1"/>
  <c r="S4021" i="8"/>
  <c r="V4021" i="8" s="1"/>
  <c r="W4021" i="8" s="1"/>
  <c r="K4021" i="8"/>
  <c r="K4019" i="8"/>
  <c r="X4019" i="8" s="1"/>
  <c r="K4017" i="8"/>
  <c r="X4017" i="8" s="1"/>
  <c r="K4015" i="8"/>
  <c r="X4015" i="8" s="1"/>
  <c r="K4014" i="8"/>
  <c r="X4014" i="8" s="1"/>
  <c r="K4013" i="8"/>
  <c r="X4013" i="8" s="1"/>
  <c r="K4011" i="8"/>
  <c r="X4011" i="8" s="1"/>
  <c r="AA4011" i="8" s="1"/>
  <c r="S4010" i="8"/>
  <c r="V4010" i="8" s="1"/>
  <c r="W4010" i="8" s="1"/>
  <c r="X4010" i="8" s="1"/>
  <c r="Y4010" i="8" s="1"/>
  <c r="K4009" i="8"/>
  <c r="X4009" i="8" s="1"/>
  <c r="AA4009" i="8" s="1"/>
  <c r="K4008" i="8"/>
  <c r="X4008" i="8" s="1"/>
  <c r="K4006" i="8"/>
  <c r="X4006" i="8" s="1"/>
  <c r="K4005" i="8"/>
  <c r="X4005" i="8" s="1"/>
  <c r="S4004" i="8"/>
  <c r="V4004" i="8" s="1"/>
  <c r="K4004" i="8"/>
  <c r="S4003" i="8"/>
  <c r="V4003" i="8" s="1"/>
  <c r="W4003" i="8" s="1"/>
  <c r="K4003" i="8"/>
  <c r="K4002" i="8"/>
  <c r="X4002" i="8" s="1"/>
  <c r="K4000" i="8"/>
  <c r="X4000" i="8" s="1"/>
  <c r="K3998" i="8"/>
  <c r="X3998" i="8" s="1"/>
  <c r="K3997" i="8"/>
  <c r="X3997" i="8" s="1"/>
  <c r="K3996" i="8"/>
  <c r="X3996" i="8" s="1"/>
  <c r="K3994" i="8"/>
  <c r="X3994" i="8" s="1"/>
  <c r="K3993" i="8"/>
  <c r="X3993" i="8" s="1"/>
  <c r="S3991" i="8"/>
  <c r="K3991" i="8"/>
  <c r="K3990" i="8"/>
  <c r="X3990" i="8" s="1"/>
  <c r="S3989" i="8"/>
  <c r="K3989" i="8"/>
  <c r="S3987" i="8"/>
  <c r="V3987" i="8" s="1"/>
  <c r="W3987" i="8" s="1"/>
  <c r="K3987" i="8"/>
  <c r="S3986" i="8"/>
  <c r="K3986" i="8"/>
  <c r="S3985" i="8"/>
  <c r="V3985" i="8" s="1"/>
  <c r="W3985" i="8" s="1"/>
  <c r="K3985" i="8"/>
  <c r="K3983" i="8"/>
  <c r="X3983" i="8" s="1"/>
  <c r="K3982" i="8"/>
  <c r="X3982" i="8" s="1"/>
  <c r="K3980" i="8"/>
  <c r="X3980" i="8" s="1"/>
  <c r="K3978" i="8"/>
  <c r="X3978" i="8" s="1"/>
  <c r="K3976" i="8"/>
  <c r="X3976" i="8" s="1"/>
  <c r="K3974" i="8"/>
  <c r="X3974" i="8" s="1"/>
  <c r="K3973" i="8"/>
  <c r="X3973" i="8" s="1"/>
  <c r="K3971" i="8"/>
  <c r="X3971" i="8" s="1"/>
  <c r="K3969" i="8"/>
  <c r="X3969" i="8" s="1"/>
  <c r="AA3969" i="8" s="1"/>
  <c r="K3968" i="8"/>
  <c r="X3968" i="8" s="1"/>
  <c r="AA3968" i="8" s="1"/>
  <c r="S3967" i="8"/>
  <c r="V3967" i="8" s="1"/>
  <c r="W3967" i="8" s="1"/>
  <c r="K3967" i="8"/>
  <c r="K3966" i="8"/>
  <c r="X3966" i="8" s="1"/>
  <c r="K3965" i="8"/>
  <c r="X3965" i="8" s="1"/>
  <c r="K3963" i="8"/>
  <c r="X3963" i="8" s="1"/>
  <c r="K3961" i="8"/>
  <c r="X3961" i="8" s="1"/>
  <c r="S3960" i="8"/>
  <c r="V3960" i="8" s="1"/>
  <c r="W3960" i="8" s="1"/>
  <c r="X3960" i="8" s="1"/>
  <c r="Y3960" i="8" s="1"/>
  <c r="K3959" i="8"/>
  <c r="X3959" i="8" s="1"/>
  <c r="AA3959" i="8" s="1"/>
  <c r="K3957" i="8"/>
  <c r="X3957" i="8" s="1"/>
  <c r="S3956" i="8"/>
  <c r="K3956" i="8"/>
  <c r="K3954" i="8"/>
  <c r="X3954" i="8" s="1"/>
  <c r="K3953" i="8"/>
  <c r="X3953" i="8" s="1"/>
  <c r="K3951" i="8"/>
  <c r="X3951" i="8" s="1"/>
  <c r="K3949" i="8"/>
  <c r="X3949" i="8" s="1"/>
  <c r="K3947" i="8"/>
  <c r="X3947" i="8" s="1"/>
  <c r="K3945" i="8"/>
  <c r="X3945" i="8" s="1"/>
  <c r="K3944" i="8"/>
  <c r="X3944" i="8" s="1"/>
  <c r="K3942" i="8"/>
  <c r="X3942" i="8" s="1"/>
  <c r="K3941" i="8"/>
  <c r="X3941" i="8" s="1"/>
  <c r="K3939" i="8"/>
  <c r="X3939" i="8" s="1"/>
  <c r="K3938" i="8"/>
  <c r="X3938" i="8" s="1"/>
  <c r="K3937" i="8"/>
  <c r="X3937" i="8" s="1"/>
  <c r="S3936" i="8"/>
  <c r="V3936" i="8" s="1"/>
  <c r="W3936" i="8" s="1"/>
  <c r="K3936" i="8"/>
  <c r="K3935" i="8"/>
  <c r="X3935" i="8" s="1"/>
  <c r="K3934" i="8"/>
  <c r="X3934" i="8" s="1"/>
  <c r="S3933" i="8"/>
  <c r="K3933" i="8"/>
  <c r="K3931" i="8"/>
  <c r="X3931" i="8" s="1"/>
  <c r="K3929" i="8"/>
  <c r="X3929" i="8" s="1"/>
  <c r="K3927" i="8"/>
  <c r="X3927" i="8" s="1"/>
  <c r="K3925" i="8"/>
  <c r="X3925" i="8" s="1"/>
  <c r="K3923" i="8"/>
  <c r="X3923" i="8" s="1"/>
  <c r="K3921" i="8"/>
  <c r="X3921" i="8" s="1"/>
  <c r="K3920" i="8"/>
  <c r="X3920" i="8" s="1"/>
  <c r="K3919" i="8"/>
  <c r="X3919" i="8" s="1"/>
  <c r="K3917" i="8"/>
  <c r="X3917" i="8" s="1"/>
  <c r="S3916" i="8"/>
  <c r="K3916" i="8"/>
  <c r="K3915" i="8"/>
  <c r="X3915" i="8" s="1"/>
  <c r="K3914" i="8"/>
  <c r="X3914" i="8" s="1"/>
  <c r="K3913" i="8"/>
  <c r="X3913" i="8" s="1"/>
  <c r="K3911" i="8"/>
  <c r="X3911" i="8" s="1"/>
  <c r="K3910" i="8"/>
  <c r="X3910" i="8" s="1"/>
  <c r="K3908" i="8"/>
  <c r="X3908" i="8" s="1"/>
  <c r="K3907" i="8"/>
  <c r="X3907" i="8" s="1"/>
  <c r="K3903" i="8"/>
  <c r="X3903" i="8" s="1"/>
  <c r="AA3903" i="8" s="1"/>
  <c r="K3901" i="8"/>
  <c r="X3901" i="8" s="1"/>
  <c r="S3899" i="8"/>
  <c r="K3898" i="8"/>
  <c r="X3898" i="8" s="1"/>
  <c r="AA3898" i="8" s="1"/>
  <c r="S3896" i="8"/>
  <c r="K3895" i="8"/>
  <c r="X3895" i="8" s="1"/>
  <c r="AA3895" i="8" s="1"/>
  <c r="S3894" i="8"/>
  <c r="K3894" i="8"/>
  <c r="K3892" i="8"/>
  <c r="X3892" i="8" s="1"/>
  <c r="K3891" i="8"/>
  <c r="X3891" i="8" s="1"/>
  <c r="K3890" i="8"/>
  <c r="X3890" i="8" s="1"/>
  <c r="K3888" i="8"/>
  <c r="X3888" i="8" s="1"/>
  <c r="K3886" i="8"/>
  <c r="X3886" i="8" s="1"/>
  <c r="S3884" i="8"/>
  <c r="K3884" i="8"/>
  <c r="K3882" i="8"/>
  <c r="X3882" i="8" s="1"/>
  <c r="K3880" i="8"/>
  <c r="X3880" i="8" s="1"/>
  <c r="K3878" i="8"/>
  <c r="X3878" i="8" s="1"/>
  <c r="K3877" i="8"/>
  <c r="X3877" i="8" s="1"/>
  <c r="S3876" i="8"/>
  <c r="K3876" i="8"/>
  <c r="K3875" i="8"/>
  <c r="X3875" i="8" s="1"/>
  <c r="AA3875" i="8" s="1"/>
  <c r="S3874" i="8"/>
  <c r="K3874" i="8"/>
  <c r="S3873" i="8"/>
  <c r="K3873" i="8"/>
  <c r="S3872" i="8"/>
  <c r="K3872" i="8"/>
  <c r="K3871" i="8"/>
  <c r="X3871" i="8" s="1"/>
  <c r="K3870" i="8"/>
  <c r="X3870" i="8" s="1"/>
  <c r="K3869" i="8"/>
  <c r="X3869" i="8" s="1"/>
  <c r="K3868" i="8"/>
  <c r="X3868" i="8" s="1"/>
  <c r="K3867" i="8"/>
  <c r="X3867" i="8" s="1"/>
  <c r="K3865" i="8"/>
  <c r="X3865" i="8" s="1"/>
  <c r="K3864" i="8"/>
  <c r="X3864" i="8" s="1"/>
  <c r="K3863" i="8"/>
  <c r="X3863" i="8" s="1"/>
  <c r="S3862" i="8"/>
  <c r="K3861" i="8"/>
  <c r="X3861" i="8" s="1"/>
  <c r="AA3861" i="8" s="1"/>
  <c r="K3859" i="8"/>
  <c r="X3859" i="8" s="1"/>
  <c r="K3858" i="8"/>
  <c r="X3858" i="8" s="1"/>
  <c r="S3857" i="8"/>
  <c r="K3856" i="8"/>
  <c r="X3856" i="8" s="1"/>
  <c r="AA3856" i="8" s="1"/>
  <c r="S3855" i="8"/>
  <c r="K3854" i="8"/>
  <c r="X3854" i="8" s="1"/>
  <c r="AA3854" i="8" s="1"/>
  <c r="S3853" i="8"/>
  <c r="K3853" i="8"/>
  <c r="K3851" i="8"/>
  <c r="X3851" i="8" s="1"/>
  <c r="AA3851" i="8" s="1"/>
  <c r="S3850" i="8"/>
  <c r="K3849" i="8"/>
  <c r="X3849" i="8" s="1"/>
  <c r="AA3849" i="8" s="1"/>
  <c r="K3847" i="8"/>
  <c r="X3847" i="8" s="1"/>
  <c r="AA3847" i="8" s="1"/>
  <c r="K3845" i="8"/>
  <c r="X3845" i="8" s="1"/>
  <c r="K3844" i="8"/>
  <c r="X3844" i="8" s="1"/>
  <c r="K3842" i="8"/>
  <c r="X3842" i="8" s="1"/>
  <c r="K3840" i="8"/>
  <c r="X3840" i="8" s="1"/>
  <c r="S3839" i="8"/>
  <c r="K3839" i="8"/>
  <c r="S3837" i="8"/>
  <c r="K3837" i="8"/>
  <c r="K3835" i="8"/>
  <c r="X3835" i="8" s="1"/>
  <c r="K3833" i="8"/>
  <c r="X3833" i="8" s="1"/>
  <c r="K3832" i="8"/>
  <c r="X3832" i="8" s="1"/>
  <c r="K3830" i="8"/>
  <c r="X3830" i="8" s="1"/>
  <c r="K3828" i="8"/>
  <c r="X3828" i="8" s="1"/>
  <c r="K3826" i="8"/>
  <c r="X3826" i="8" s="1"/>
  <c r="S3825" i="8"/>
  <c r="K3824" i="8"/>
  <c r="X3824" i="8" s="1"/>
  <c r="AA3824" i="8" s="1"/>
  <c r="K3822" i="8"/>
  <c r="X3822" i="8" s="1"/>
  <c r="S3821" i="8"/>
  <c r="K3820" i="8"/>
  <c r="X3820" i="8" s="1"/>
  <c r="AA3820" i="8" s="1"/>
  <c r="K3818" i="8"/>
  <c r="X3818" i="8" s="1"/>
  <c r="K3817" i="8"/>
  <c r="X3817" i="8" s="1"/>
  <c r="K3816" i="8"/>
  <c r="X3816" i="8" s="1"/>
  <c r="S3815" i="8"/>
  <c r="K3814" i="8"/>
  <c r="X3814" i="8" s="1"/>
  <c r="AA3814" i="8" s="1"/>
  <c r="K3812" i="8"/>
  <c r="X3812" i="8" s="1"/>
  <c r="K3810" i="8"/>
  <c r="X3810" i="8" s="1"/>
  <c r="K3809" i="8"/>
  <c r="X3809" i="8" s="1"/>
  <c r="K3807" i="8"/>
  <c r="X3807" i="8" s="1"/>
  <c r="K3806" i="8"/>
  <c r="X3806" i="8" s="1"/>
  <c r="K3805" i="8"/>
  <c r="X3805" i="8" s="1"/>
  <c r="K3803" i="8"/>
  <c r="X3803" i="8" s="1"/>
  <c r="K3801" i="8"/>
  <c r="X3801" i="8" s="1"/>
  <c r="K3799" i="8"/>
  <c r="X3799" i="8" s="1"/>
  <c r="K3797" i="8"/>
  <c r="X3797" i="8" s="1"/>
  <c r="K3796" i="8"/>
  <c r="X3796" i="8" s="1"/>
  <c r="K3795" i="8"/>
  <c r="X3795" i="8" s="1"/>
  <c r="K3794" i="8"/>
  <c r="X3794" i="8" s="1"/>
  <c r="K3793" i="8"/>
  <c r="X3793" i="8" s="1"/>
  <c r="K3791" i="8"/>
  <c r="X3791" i="8" s="1"/>
  <c r="K3790" i="8"/>
  <c r="X3790" i="8" s="1"/>
  <c r="S3788" i="8"/>
  <c r="K3788" i="8"/>
  <c r="K3787" i="8"/>
  <c r="X3787" i="8" s="1"/>
  <c r="K3786" i="8"/>
  <c r="X3786" i="8" s="1"/>
  <c r="K3784" i="8"/>
  <c r="X3784" i="8" s="1"/>
  <c r="K3782" i="8"/>
  <c r="X3782" i="8" s="1"/>
  <c r="S3781" i="8"/>
  <c r="K3780" i="8"/>
  <c r="X3780" i="8" s="1"/>
  <c r="AA3780" i="8" s="1"/>
  <c r="K3779" i="8"/>
  <c r="X3779" i="8" s="1"/>
  <c r="S3778" i="8"/>
  <c r="K3778" i="8"/>
  <c r="K3777" i="8"/>
  <c r="X3777" i="8" s="1"/>
  <c r="K3776" i="8"/>
  <c r="X3776" i="8" s="1"/>
  <c r="K3774" i="8"/>
  <c r="X3774" i="8" s="1"/>
  <c r="S3773" i="8"/>
  <c r="V3773" i="8" s="1"/>
  <c r="K3773" i="8"/>
  <c r="S3772" i="8"/>
  <c r="V3772" i="8" s="1"/>
  <c r="K3771" i="8"/>
  <c r="X3771" i="8" s="1"/>
  <c r="AA3771" i="8" s="1"/>
  <c r="K3769" i="8"/>
  <c r="X3769" i="8" s="1"/>
  <c r="K3768" i="8"/>
  <c r="X3768" i="8" s="1"/>
  <c r="K3766" i="8"/>
  <c r="X3766" i="8" s="1"/>
  <c r="AA3766" i="8" s="1"/>
  <c r="K3765" i="8"/>
  <c r="X3765" i="8" s="1"/>
  <c r="AA3765" i="8" s="1"/>
  <c r="K3763" i="8"/>
  <c r="X3763" i="8" s="1"/>
  <c r="K3762" i="8"/>
  <c r="X3762" i="8" s="1"/>
  <c r="S3761" i="8"/>
  <c r="V3761" i="8" s="1"/>
  <c r="W3761" i="8" s="1"/>
  <c r="K3761" i="8"/>
  <c r="K3759" i="8"/>
  <c r="X3759" i="8" s="1"/>
  <c r="K3758" i="8"/>
  <c r="X3758" i="8" s="1"/>
  <c r="K3756" i="8"/>
  <c r="X3756" i="8" s="1"/>
  <c r="K3754" i="8"/>
  <c r="X3754" i="8" s="1"/>
  <c r="S3753" i="8"/>
  <c r="K3752" i="8"/>
  <c r="X3752" i="8" s="1"/>
  <c r="AA3752" i="8" s="1"/>
  <c r="K3750" i="8"/>
  <c r="X3750" i="8" s="1"/>
  <c r="K3748" i="8"/>
  <c r="X3748" i="8" s="1"/>
  <c r="K3746" i="8"/>
  <c r="X3746" i="8" s="1"/>
  <c r="S3744" i="8"/>
  <c r="V3744" i="8" s="1"/>
  <c r="W3744" i="8" s="1"/>
  <c r="X3744" i="8" s="1"/>
  <c r="Y3744" i="8" s="1"/>
  <c r="K3743" i="8"/>
  <c r="X3743" i="8" s="1"/>
  <c r="AA3743" i="8" s="1"/>
  <c r="S3742" i="8"/>
  <c r="V3742" i="8" s="1"/>
  <c r="W3742" i="8" s="1"/>
  <c r="X3742" i="8" s="1"/>
  <c r="Y3742" i="8" s="1"/>
  <c r="K3741" i="8"/>
  <c r="X3741" i="8" s="1"/>
  <c r="AA3741" i="8" s="1"/>
  <c r="K3739" i="8"/>
  <c r="X3739" i="8" s="1"/>
  <c r="AA3739" i="8" s="1"/>
  <c r="K3738" i="8"/>
  <c r="X3738" i="8" s="1"/>
  <c r="K3736" i="8"/>
  <c r="X3736" i="8" s="1"/>
  <c r="K3735" i="8"/>
  <c r="X3735" i="8" s="1"/>
  <c r="K3733" i="8"/>
  <c r="X3733" i="8" s="1"/>
  <c r="S3732" i="8"/>
  <c r="V3732" i="8" s="1"/>
  <c r="W3732" i="8" s="1"/>
  <c r="K3732" i="8"/>
  <c r="K3730" i="8"/>
  <c r="X3730" i="8" s="1"/>
  <c r="K3729" i="8"/>
  <c r="X3729" i="8" s="1"/>
  <c r="K3728" i="8"/>
  <c r="X3728" i="8" s="1"/>
  <c r="K3726" i="8"/>
  <c r="X3726" i="8" s="1"/>
  <c r="K3725" i="8"/>
  <c r="X3725" i="8" s="1"/>
  <c r="K3724" i="8"/>
  <c r="X3724" i="8" s="1"/>
  <c r="K3721" i="8"/>
  <c r="K3719" i="8"/>
  <c r="X3719" i="8" s="1"/>
  <c r="K3718" i="8"/>
  <c r="X3718" i="8" s="1"/>
  <c r="S3717" i="8"/>
  <c r="V3717" i="8" s="1"/>
  <c r="W3717" i="8" s="1"/>
  <c r="K3717" i="8"/>
  <c r="K3715" i="8"/>
  <c r="X3715" i="8" s="1"/>
  <c r="S3714" i="8"/>
  <c r="V3714" i="8" s="1"/>
  <c r="W3714" i="8" s="1"/>
  <c r="K3714" i="8"/>
  <c r="K3712" i="8"/>
  <c r="X3712" i="8" s="1"/>
  <c r="K3710" i="8"/>
  <c r="X3710" i="8" s="1"/>
  <c r="K3708" i="8"/>
  <c r="X3708" i="8" s="1"/>
  <c r="K3707" i="8"/>
  <c r="X3707" i="8" s="1"/>
  <c r="K3706" i="8"/>
  <c r="X3706" i="8" s="1"/>
  <c r="K3700" i="8"/>
  <c r="X3700" i="8" s="1"/>
  <c r="K3698" i="8"/>
  <c r="X3698" i="8" s="1"/>
  <c r="K3697" i="8"/>
  <c r="X3697" i="8" s="1"/>
  <c r="S3695" i="8"/>
  <c r="K3695" i="8"/>
  <c r="K3694" i="8"/>
  <c r="X3694" i="8" s="1"/>
  <c r="K3692" i="8"/>
  <c r="X3692" i="8" s="1"/>
  <c r="K3690" i="8"/>
  <c r="X3690" i="8" s="1"/>
  <c r="K3688" i="8"/>
  <c r="X3688" i="8" s="1"/>
  <c r="S3686" i="8"/>
  <c r="V3686" i="8" s="1"/>
  <c r="W3686" i="8" s="1"/>
  <c r="X3686" i="8" s="1"/>
  <c r="Y3686" i="8" s="1"/>
  <c r="K3685" i="8"/>
  <c r="X3685" i="8" s="1"/>
  <c r="AA3685" i="8" s="1"/>
  <c r="K3684" i="8"/>
  <c r="X3684" i="8" s="1"/>
  <c r="AA3684" i="8" s="1"/>
  <c r="S3683" i="8"/>
  <c r="V3683" i="8" s="1"/>
  <c r="W3683" i="8" s="1"/>
  <c r="X3683" i="8" s="1"/>
  <c r="Y3683" i="8" s="1"/>
  <c r="K3682" i="8"/>
  <c r="X3682" i="8" s="1"/>
  <c r="AA3682" i="8" s="1"/>
  <c r="K3680" i="8"/>
  <c r="X3680" i="8" s="1"/>
  <c r="K3679" i="8"/>
  <c r="X3679" i="8" s="1"/>
  <c r="S3678" i="8"/>
  <c r="V3678" i="8" s="1"/>
  <c r="K3677" i="8"/>
  <c r="X3677" i="8" s="1"/>
  <c r="AA3677" i="8" s="1"/>
  <c r="K3676" i="8"/>
  <c r="X3676" i="8" s="1"/>
  <c r="K3674" i="8"/>
  <c r="X3674" i="8" s="1"/>
  <c r="K3672" i="8"/>
  <c r="X3672" i="8" s="1"/>
  <c r="S3670" i="8"/>
  <c r="V3670" i="8" s="1"/>
  <c r="W3670" i="8" s="1"/>
  <c r="K3670" i="8"/>
  <c r="K3668" i="8"/>
  <c r="X3668" i="8" s="1"/>
  <c r="S3667" i="8"/>
  <c r="K3666" i="8"/>
  <c r="X3666" i="8" s="1"/>
  <c r="AA3666" i="8" s="1"/>
  <c r="K3664" i="8"/>
  <c r="X3664" i="8" s="1"/>
  <c r="K3663" i="8"/>
  <c r="X3663" i="8" s="1"/>
  <c r="K3662" i="8"/>
  <c r="X3662" i="8" s="1"/>
  <c r="K3660" i="8"/>
  <c r="X3660" i="8" s="1"/>
  <c r="K3659" i="8"/>
  <c r="X3659" i="8" s="1"/>
  <c r="K3657" i="8"/>
  <c r="X3657" i="8" s="1"/>
  <c r="S3656" i="8"/>
  <c r="V3656" i="8" s="1"/>
  <c r="W3656" i="8" s="1"/>
  <c r="X3656" i="8" s="1"/>
  <c r="Y3656" i="8" s="1"/>
  <c r="K3655" i="8"/>
  <c r="X3655" i="8" s="1"/>
  <c r="AA3655" i="8" s="1"/>
  <c r="K3653" i="8"/>
  <c r="X3653" i="8" s="1"/>
  <c r="K3652" i="8"/>
  <c r="X3652" i="8" s="1"/>
  <c r="K3650" i="8"/>
  <c r="X3650" i="8" s="1"/>
  <c r="AA3650" i="8" s="1"/>
  <c r="S3649" i="8"/>
  <c r="V3649" i="8" s="1"/>
  <c r="W3649" i="8" s="1"/>
  <c r="X3649" i="8" s="1"/>
  <c r="Y3649" i="8" s="1"/>
  <c r="K3648" i="8"/>
  <c r="X3648" i="8" s="1"/>
  <c r="AA3648" i="8" s="1"/>
  <c r="K3647" i="8"/>
  <c r="X3647" i="8" s="1"/>
  <c r="K3645" i="8"/>
  <c r="X3645" i="8" s="1"/>
  <c r="K3644" i="8"/>
  <c r="X3644" i="8" s="1"/>
  <c r="K3643" i="8"/>
  <c r="X3643" i="8" s="1"/>
  <c r="K3641" i="8"/>
  <c r="X3641" i="8" s="1"/>
  <c r="K3639" i="8"/>
  <c r="X3639" i="8" s="1"/>
  <c r="K3638" i="8"/>
  <c r="X3638" i="8" s="1"/>
  <c r="S3637" i="8"/>
  <c r="K3637" i="8"/>
  <c r="K3635" i="8"/>
  <c r="X3635" i="8" s="1"/>
  <c r="K3634" i="8"/>
  <c r="X3634" i="8" s="1"/>
  <c r="K3632" i="8"/>
  <c r="X3632" i="8" s="1"/>
  <c r="K3630" i="8"/>
  <c r="X3630" i="8" s="1"/>
  <c r="K3629" i="8"/>
  <c r="X3629" i="8" s="1"/>
  <c r="K3627" i="8"/>
  <c r="X3627" i="8" s="1"/>
  <c r="S3626" i="8"/>
  <c r="V3626" i="8" s="1"/>
  <c r="W3626" i="8" s="1"/>
  <c r="K3626" i="8"/>
  <c r="K3624" i="8"/>
  <c r="X3624" i="8" s="1"/>
  <c r="K3622" i="8"/>
  <c r="X3622" i="8" s="1"/>
  <c r="K3621" i="8"/>
  <c r="X3621" i="8" s="1"/>
  <c r="S3620" i="8"/>
  <c r="V3620" i="8" s="1"/>
  <c r="W3620" i="8" s="1"/>
  <c r="K3620" i="8"/>
  <c r="K3619" i="8"/>
  <c r="X3619" i="8" s="1"/>
  <c r="K3617" i="8"/>
  <c r="X3617" i="8" s="1"/>
  <c r="K3616" i="8"/>
  <c r="X3616" i="8" s="1"/>
  <c r="S3615" i="8"/>
  <c r="V3615" i="8" s="1"/>
  <c r="W3615" i="8" s="1"/>
  <c r="X3615" i="8" s="1"/>
  <c r="Y3615" i="8" s="1"/>
  <c r="K3614" i="8"/>
  <c r="X3614" i="8" s="1"/>
  <c r="AA3614" i="8" s="1"/>
  <c r="S3613" i="8"/>
  <c r="V3613" i="8" s="1"/>
  <c r="W3613" i="8" s="1"/>
  <c r="K3613" i="8"/>
  <c r="S3612" i="8"/>
  <c r="K3612" i="8"/>
  <c r="K3611" i="8"/>
  <c r="X3611" i="8" s="1"/>
  <c r="K3610" i="8"/>
  <c r="X3610" i="8" s="1"/>
  <c r="S3609" i="8"/>
  <c r="K3609" i="8"/>
  <c r="S3608" i="8"/>
  <c r="V3608" i="8" s="1"/>
  <c r="K3608" i="8"/>
  <c r="K3604" i="8"/>
  <c r="X3604" i="8" s="1"/>
  <c r="AA3604" i="8" s="1"/>
  <c r="K3594" i="8"/>
  <c r="X3594" i="8" s="1"/>
  <c r="AA3594" i="8" s="1"/>
  <c r="K3592" i="8"/>
  <c r="K3590" i="8"/>
  <c r="X3590" i="8" s="1"/>
  <c r="AA3590" i="8" s="1"/>
  <c r="K3589" i="8"/>
  <c r="X3589" i="8" s="1"/>
  <c r="S3588" i="8"/>
  <c r="V3588" i="8" s="1"/>
  <c r="K3588" i="8"/>
  <c r="K3587" i="8"/>
  <c r="X3587" i="8" s="1"/>
  <c r="K3586" i="8"/>
  <c r="X3586" i="8" s="1"/>
  <c r="K3584" i="8"/>
  <c r="X3584" i="8" s="1"/>
  <c r="K3583" i="8"/>
  <c r="X3583" i="8" s="1"/>
  <c r="K3581" i="8"/>
  <c r="X3581" i="8" s="1"/>
  <c r="K3580" i="8"/>
  <c r="X3580" i="8" s="1"/>
  <c r="K3579" i="8"/>
  <c r="X3579" i="8" s="1"/>
  <c r="S3578" i="8"/>
  <c r="V3578" i="8" s="1"/>
  <c r="K3577" i="8"/>
  <c r="X3577" i="8" s="1"/>
  <c r="AA3577" i="8" s="1"/>
  <c r="K3575" i="8"/>
  <c r="X3575" i="8" s="1"/>
  <c r="K3573" i="8"/>
  <c r="X3573" i="8" s="1"/>
  <c r="K3571" i="8"/>
  <c r="X3571" i="8" s="1"/>
  <c r="K3569" i="8"/>
  <c r="X3569" i="8" s="1"/>
  <c r="K3568" i="8"/>
  <c r="X3568" i="8" s="1"/>
  <c r="S3567" i="8"/>
  <c r="V3567" i="8" s="1"/>
  <c r="W3567" i="8" s="1"/>
  <c r="K3567" i="8"/>
  <c r="K3565" i="8"/>
  <c r="X3565" i="8" s="1"/>
  <c r="S3563" i="8"/>
  <c r="K3562" i="8"/>
  <c r="X3562" i="8" s="1"/>
  <c r="AA3562" i="8" s="1"/>
  <c r="K3561" i="8"/>
  <c r="X3561" i="8" s="1"/>
  <c r="AA3561" i="8" s="1"/>
  <c r="S3560" i="8"/>
  <c r="V3560" i="8" s="1"/>
  <c r="W3560" i="8" s="1"/>
  <c r="K3560" i="8"/>
  <c r="S3559" i="8"/>
  <c r="V3559" i="8" s="1"/>
  <c r="K3558" i="8"/>
  <c r="X3558" i="8" s="1"/>
  <c r="AA3558" i="8" s="1"/>
  <c r="K3556" i="8"/>
  <c r="X3556" i="8" s="1"/>
  <c r="K3555" i="8"/>
  <c r="X3555" i="8" s="1"/>
  <c r="K3554" i="8"/>
  <c r="X3554" i="8" s="1"/>
  <c r="K3552" i="8"/>
  <c r="X3552" i="8" s="1"/>
  <c r="K3550" i="8"/>
  <c r="X3550" i="8" s="1"/>
  <c r="K3548" i="8"/>
  <c r="X3548" i="8" s="1"/>
  <c r="K3546" i="8"/>
  <c r="X3546" i="8" s="1"/>
  <c r="K3544" i="8"/>
  <c r="X3544" i="8" s="1"/>
  <c r="K3542" i="8"/>
  <c r="X3542" i="8" s="1"/>
  <c r="S3541" i="8"/>
  <c r="V3541" i="8" s="1"/>
  <c r="W3541" i="8" s="1"/>
  <c r="X3541" i="8" s="1"/>
  <c r="Y3541" i="8" s="1"/>
  <c r="K3540" i="8"/>
  <c r="X3540" i="8" s="1"/>
  <c r="AA3540" i="8" s="1"/>
  <c r="K3539" i="8"/>
  <c r="X3539" i="8" s="1"/>
  <c r="K3537" i="8"/>
  <c r="X3537" i="8" s="1"/>
  <c r="K3535" i="8"/>
  <c r="X3535" i="8" s="1"/>
  <c r="K3533" i="8"/>
  <c r="X3533" i="8" s="1"/>
  <c r="S3532" i="8"/>
  <c r="V3532" i="8" s="1"/>
  <c r="K3532" i="8"/>
  <c r="S3530" i="8"/>
  <c r="V3530" i="8" s="1"/>
  <c r="K3530" i="8"/>
  <c r="K3528" i="8"/>
  <c r="X3528" i="8" s="1"/>
  <c r="S3526" i="8"/>
  <c r="V3526" i="8" s="1"/>
  <c r="K3526" i="8"/>
  <c r="S3524" i="8"/>
  <c r="V3524" i="8" s="1"/>
  <c r="W3524" i="8" s="1"/>
  <c r="X3524" i="8" s="1"/>
  <c r="Y3524" i="8" s="1"/>
  <c r="K3523" i="8"/>
  <c r="X3523" i="8" s="1"/>
  <c r="AA3523" i="8" s="1"/>
  <c r="K3522" i="8"/>
  <c r="X3522" i="8" s="1"/>
  <c r="K3520" i="8"/>
  <c r="X3520" i="8" s="1"/>
  <c r="K3518" i="8"/>
  <c r="X3518" i="8" s="1"/>
  <c r="K3516" i="8"/>
  <c r="X3516" i="8" s="1"/>
  <c r="K3514" i="8"/>
  <c r="X3514" i="8" s="1"/>
  <c r="K3513" i="8"/>
  <c r="X3513" i="8" s="1"/>
  <c r="K3511" i="8"/>
  <c r="X3511" i="8" s="1"/>
  <c r="K3509" i="8"/>
  <c r="X3509" i="8" s="1"/>
  <c r="K3508" i="8"/>
  <c r="X3508" i="8" s="1"/>
  <c r="K3507" i="8"/>
  <c r="X3507" i="8" s="1"/>
  <c r="K3506" i="8"/>
  <c r="X3506" i="8" s="1"/>
  <c r="K3505" i="8"/>
  <c r="X3505" i="8" s="1"/>
  <c r="K3503" i="8"/>
  <c r="X3503" i="8" s="1"/>
  <c r="K3501" i="8"/>
  <c r="X3501" i="8" s="1"/>
  <c r="K3500" i="8"/>
  <c r="X3500" i="8" s="1"/>
  <c r="K3498" i="8"/>
  <c r="X3498" i="8" s="1"/>
  <c r="K3496" i="8"/>
  <c r="X3496" i="8" s="1"/>
  <c r="S3494" i="8"/>
  <c r="V3494" i="8" s="1"/>
  <c r="K3494" i="8"/>
  <c r="K3492" i="8"/>
  <c r="X3492" i="8" s="1"/>
  <c r="K3491" i="8"/>
  <c r="X3491" i="8" s="1"/>
  <c r="K3489" i="8"/>
  <c r="X3489" i="8" s="1"/>
  <c r="K3487" i="8"/>
  <c r="X3487" i="8" s="1"/>
  <c r="K3485" i="8"/>
  <c r="X3485" i="8" s="1"/>
  <c r="K3484" i="8"/>
  <c r="X3484" i="8" s="1"/>
  <c r="S3482" i="8"/>
  <c r="V3482" i="8" s="1"/>
  <c r="K3482" i="8"/>
  <c r="K3481" i="8"/>
  <c r="X3481" i="8" s="1"/>
  <c r="K3479" i="8"/>
  <c r="X3479" i="8" s="1"/>
  <c r="K3478" i="8"/>
  <c r="X3478" i="8" s="1"/>
  <c r="K3477" i="8"/>
  <c r="X3477" i="8" s="1"/>
  <c r="K3476" i="8"/>
  <c r="X3476" i="8" s="1"/>
  <c r="K3474" i="8"/>
  <c r="X3474" i="8" s="1"/>
  <c r="K3472" i="8"/>
  <c r="X3472" i="8" s="1"/>
  <c r="K3471" i="8"/>
  <c r="X3471" i="8" s="1"/>
  <c r="S3469" i="8"/>
  <c r="V3469" i="8" s="1"/>
  <c r="K3469" i="8"/>
  <c r="K3467" i="8"/>
  <c r="X3467" i="8" s="1"/>
  <c r="K3465" i="8"/>
  <c r="X3465" i="8" s="1"/>
  <c r="K3463" i="8"/>
  <c r="X3463" i="8" s="1"/>
  <c r="K3461" i="8"/>
  <c r="X3461" i="8" s="1"/>
  <c r="K3459" i="8"/>
  <c r="X3459" i="8" s="1"/>
  <c r="K3457" i="8"/>
  <c r="X3457" i="8" s="1"/>
  <c r="S3456" i="8"/>
  <c r="V3456" i="8" s="1"/>
  <c r="W3456" i="8" s="1"/>
  <c r="K3456" i="8"/>
  <c r="K3454" i="8"/>
  <c r="X3454" i="8" s="1"/>
  <c r="S3453" i="8"/>
  <c r="V3453" i="8" s="1"/>
  <c r="W3453" i="8" s="1"/>
  <c r="K3453" i="8"/>
  <c r="K3451" i="8"/>
  <c r="X3451" i="8" s="1"/>
  <c r="K3449" i="8"/>
  <c r="X3449" i="8" s="1"/>
  <c r="S3448" i="8"/>
  <c r="V3448" i="8" s="1"/>
  <c r="K3448" i="8"/>
  <c r="K3446" i="8"/>
  <c r="X3446" i="8" s="1"/>
  <c r="S3445" i="8"/>
  <c r="V3445" i="8" s="1"/>
  <c r="K3445" i="8"/>
  <c r="K3444" i="8"/>
  <c r="X3444" i="8" s="1"/>
  <c r="K3443" i="8"/>
  <c r="X3443" i="8" s="1"/>
  <c r="K3442" i="8"/>
  <c r="X3442" i="8" s="1"/>
  <c r="K3440" i="8"/>
  <c r="X3440" i="8" s="1"/>
  <c r="AA3440" i="8" s="1"/>
  <c r="K3438" i="8"/>
  <c r="X3438" i="8" s="1"/>
  <c r="K3436" i="8"/>
  <c r="X3436" i="8" s="1"/>
  <c r="S3434" i="8"/>
  <c r="V3434" i="8" s="1"/>
  <c r="W3434" i="8" s="1"/>
  <c r="K3434" i="8"/>
  <c r="K3433" i="8"/>
  <c r="X3433" i="8" s="1"/>
  <c r="S3432" i="8"/>
  <c r="V3432" i="8" s="1"/>
  <c r="K3431" i="8"/>
  <c r="X3431" i="8" s="1"/>
  <c r="AA3431" i="8" s="1"/>
  <c r="K3429" i="8"/>
  <c r="X3429" i="8" s="1"/>
  <c r="K3428" i="8"/>
  <c r="X3428" i="8" s="1"/>
  <c r="K3426" i="8"/>
  <c r="X3426" i="8" s="1"/>
  <c r="S3425" i="8"/>
  <c r="V3425" i="8" s="1"/>
  <c r="W3425" i="8" s="1"/>
  <c r="X3425" i="8" s="1"/>
  <c r="Y3425" i="8" s="1"/>
  <c r="K3424" i="8"/>
  <c r="X3424" i="8" s="1"/>
  <c r="AA3424" i="8" s="1"/>
  <c r="K3423" i="8"/>
  <c r="X3423" i="8" s="1"/>
  <c r="K3421" i="8"/>
  <c r="X3421" i="8" s="1"/>
  <c r="K3420" i="8"/>
  <c r="X3420" i="8" s="1"/>
  <c r="K3419" i="8"/>
  <c r="X3419" i="8" s="1"/>
  <c r="K3417" i="8"/>
  <c r="X3417" i="8" s="1"/>
  <c r="S3416" i="8"/>
  <c r="V3416" i="8" s="1"/>
  <c r="K3416" i="8"/>
  <c r="K3415" i="8"/>
  <c r="X3415" i="8" s="1"/>
  <c r="K3414" i="8"/>
  <c r="X3414" i="8" s="1"/>
  <c r="AA3414" i="8" s="1"/>
  <c r="K3412" i="8"/>
  <c r="X3412" i="8" s="1"/>
  <c r="K3411" i="8"/>
  <c r="X3411" i="8" s="1"/>
  <c r="K3410" i="8"/>
  <c r="X3410" i="8" s="1"/>
  <c r="K3408" i="8"/>
  <c r="X3408" i="8" s="1"/>
  <c r="K3406" i="8"/>
  <c r="X3406" i="8" s="1"/>
  <c r="K3404" i="8"/>
  <c r="X3404" i="8" s="1"/>
  <c r="K3402" i="8"/>
  <c r="X3402" i="8" s="1"/>
  <c r="K3401" i="8"/>
  <c r="X3401" i="8" s="1"/>
  <c r="K3400" i="8"/>
  <c r="X3400" i="8" s="1"/>
  <c r="K3399" i="8"/>
  <c r="X3399" i="8" s="1"/>
  <c r="K3397" i="8"/>
  <c r="X3397" i="8" s="1"/>
  <c r="K3395" i="8"/>
  <c r="X3395" i="8" s="1"/>
  <c r="K3394" i="8"/>
  <c r="X3394" i="8" s="1"/>
  <c r="K3392" i="8"/>
  <c r="X3392" i="8" s="1"/>
  <c r="K3390" i="8"/>
  <c r="X3390" i="8" s="1"/>
  <c r="K3388" i="8"/>
  <c r="X3388" i="8" s="1"/>
  <c r="K3387" i="8"/>
  <c r="X3387" i="8" s="1"/>
  <c r="S3386" i="8"/>
  <c r="K3386" i="8"/>
  <c r="K3384" i="8"/>
  <c r="X3384" i="8" s="1"/>
  <c r="K3382" i="8"/>
  <c r="X3382" i="8" s="1"/>
  <c r="S3381" i="8"/>
  <c r="V3381" i="8" s="1"/>
  <c r="K3381" i="8"/>
  <c r="K3379" i="8"/>
  <c r="X3379" i="8" s="1"/>
  <c r="K3377" i="8"/>
  <c r="X3377" i="8" s="1"/>
  <c r="K3375" i="8"/>
  <c r="X3375" i="8" s="1"/>
  <c r="S3373" i="8"/>
  <c r="V3373" i="8" s="1"/>
  <c r="K3373" i="8"/>
  <c r="K3372" i="8"/>
  <c r="X3372" i="8" s="1"/>
  <c r="S3371" i="8"/>
  <c r="K3371" i="8"/>
  <c r="K3369" i="8"/>
  <c r="X3369" i="8" s="1"/>
  <c r="S3367" i="8"/>
  <c r="V3367" i="8" s="1"/>
  <c r="W3367" i="8" s="1"/>
  <c r="X3367" i="8" s="1"/>
  <c r="Y3367" i="8" s="1"/>
  <c r="K3366" i="8"/>
  <c r="X3366" i="8" s="1"/>
  <c r="AA3366" i="8" s="1"/>
  <c r="S3365" i="8"/>
  <c r="K3365" i="8"/>
  <c r="S3364" i="8"/>
  <c r="V3364" i="8" s="1"/>
  <c r="K3364" i="8"/>
  <c r="S3363" i="8"/>
  <c r="V3363" i="8" s="1"/>
  <c r="K3363" i="8"/>
  <c r="K3362" i="8"/>
  <c r="X3362" i="8" s="1"/>
  <c r="K3361" i="8"/>
  <c r="X3361" i="8" s="1"/>
  <c r="K3360" i="8"/>
  <c r="X3360" i="8" s="1"/>
  <c r="S3358" i="8"/>
  <c r="V3358" i="8" s="1"/>
  <c r="K3357" i="8"/>
  <c r="X3357" i="8" s="1"/>
  <c r="AA3357" i="8" s="1"/>
  <c r="S3356" i="8"/>
  <c r="V3356" i="8" s="1"/>
  <c r="K3355" i="8"/>
  <c r="X3355" i="8" s="1"/>
  <c r="AA3355" i="8" s="1"/>
  <c r="K3354" i="8"/>
  <c r="X3354" i="8" s="1"/>
  <c r="K3353" i="8"/>
  <c r="X3353" i="8" s="1"/>
  <c r="K3351" i="8"/>
  <c r="X3351" i="8" s="1"/>
  <c r="K3349" i="8"/>
  <c r="X3349" i="8" s="1"/>
  <c r="K3347" i="8"/>
  <c r="X3347" i="8" s="1"/>
  <c r="K3346" i="8"/>
  <c r="X3346" i="8" s="1"/>
  <c r="K3344" i="8"/>
  <c r="X3344" i="8" s="1"/>
  <c r="S3343" i="8"/>
  <c r="V3343" i="8" s="1"/>
  <c r="K3343" i="8"/>
  <c r="K3341" i="8"/>
  <c r="X3341" i="8" s="1"/>
  <c r="K3339" i="8"/>
  <c r="X3339" i="8" s="1"/>
  <c r="K3337" i="8"/>
  <c r="X3337" i="8" s="1"/>
  <c r="K3335" i="8"/>
  <c r="X3335" i="8" s="1"/>
  <c r="K3333" i="8"/>
  <c r="X3333" i="8" s="1"/>
  <c r="S3332" i="8"/>
  <c r="V3332" i="8" s="1"/>
  <c r="W3332" i="8" s="1"/>
  <c r="X3332" i="8" s="1"/>
  <c r="Y3332" i="8" s="1"/>
  <c r="K3331" i="8"/>
  <c r="X3331" i="8" s="1"/>
  <c r="AA3331" i="8" s="1"/>
  <c r="S3330" i="8"/>
  <c r="V3330" i="8" s="1"/>
  <c r="K3330" i="8"/>
  <c r="K3328" i="8"/>
  <c r="X3328" i="8" s="1"/>
  <c r="K3327" i="8"/>
  <c r="X3327" i="8" s="1"/>
  <c r="S3326" i="8"/>
  <c r="V3326" i="8" s="1"/>
  <c r="K3326" i="8"/>
  <c r="S3324" i="8"/>
  <c r="V3324" i="8" s="1"/>
  <c r="W3324" i="8" s="1"/>
  <c r="K3324" i="8"/>
  <c r="S3323" i="8"/>
  <c r="K3323" i="8"/>
  <c r="S3322" i="8"/>
  <c r="V3322" i="8" s="1"/>
  <c r="W3322" i="8" s="1"/>
  <c r="K3322" i="8"/>
  <c r="S3321" i="8"/>
  <c r="V3321" i="8" s="1"/>
  <c r="K3320" i="8"/>
  <c r="X3320" i="8" s="1"/>
  <c r="AA3320" i="8" s="1"/>
  <c r="K3319" i="8"/>
  <c r="X3319" i="8" s="1"/>
  <c r="S3318" i="8"/>
  <c r="V3318" i="8" s="1"/>
  <c r="K3317" i="8"/>
  <c r="X3317" i="8" s="1"/>
  <c r="AA3317" i="8" s="1"/>
  <c r="K3315" i="8"/>
  <c r="X3315" i="8" s="1"/>
  <c r="K3314" i="8"/>
  <c r="X3314" i="8" s="1"/>
  <c r="K3313" i="8"/>
  <c r="X3313" i="8" s="1"/>
  <c r="K3312" i="8"/>
  <c r="X3312" i="8" s="1"/>
  <c r="S3311" i="8"/>
  <c r="V3311" i="8" s="1"/>
  <c r="W3311" i="8" s="1"/>
  <c r="K3311" i="8"/>
  <c r="K3309" i="8"/>
  <c r="X3309" i="8" s="1"/>
  <c r="S3308" i="8"/>
  <c r="V3308" i="8" s="1"/>
  <c r="K3307" i="8"/>
  <c r="X3307" i="8" s="1"/>
  <c r="AA3307" i="8" s="1"/>
  <c r="K3305" i="8"/>
  <c r="X3305" i="8" s="1"/>
  <c r="K3304" i="8"/>
  <c r="X3304" i="8" s="1"/>
  <c r="K3302" i="8"/>
  <c r="X3302" i="8" s="1"/>
  <c r="K3301" i="8"/>
  <c r="X3301" i="8" s="1"/>
  <c r="K3299" i="8"/>
  <c r="X3299" i="8" s="1"/>
  <c r="K3297" i="8"/>
  <c r="X3297" i="8" s="1"/>
  <c r="K3296" i="8"/>
  <c r="X3296" i="8" s="1"/>
  <c r="K3295" i="8"/>
  <c r="X3295" i="8" s="1"/>
  <c r="K3294" i="8"/>
  <c r="X3294" i="8" s="1"/>
  <c r="S3293" i="8"/>
  <c r="V3293" i="8" s="1"/>
  <c r="K3293" i="8"/>
  <c r="S3291" i="8"/>
  <c r="V3291" i="8" s="1"/>
  <c r="K3291" i="8"/>
  <c r="S3290" i="8"/>
  <c r="V3290" i="8" s="1"/>
  <c r="W3290" i="8" s="1"/>
  <c r="K3290" i="8"/>
  <c r="K3289" i="8"/>
  <c r="X3289" i="8" s="1"/>
  <c r="S3288" i="8"/>
  <c r="K3288" i="8"/>
  <c r="K3286" i="8"/>
  <c r="X3286" i="8" s="1"/>
  <c r="S3285" i="8"/>
  <c r="V3285" i="8" s="1"/>
  <c r="W3285" i="8" s="1"/>
  <c r="K3285" i="8"/>
  <c r="K3283" i="8"/>
  <c r="X3283" i="8" s="1"/>
  <c r="K3281" i="8"/>
  <c r="X3281" i="8" s="1"/>
  <c r="S3280" i="8"/>
  <c r="V3280" i="8" s="1"/>
  <c r="K3280" i="8"/>
  <c r="K3278" i="8"/>
  <c r="X3278" i="8" s="1"/>
  <c r="K3277" i="8"/>
  <c r="X3277" i="8" s="1"/>
  <c r="K3276" i="8"/>
  <c r="X3276" i="8" s="1"/>
  <c r="K3274" i="8"/>
  <c r="X3274" i="8" s="1"/>
  <c r="K3273" i="8"/>
  <c r="X3273" i="8" s="1"/>
  <c r="K3271" i="8"/>
  <c r="X3271" i="8" s="1"/>
  <c r="S3270" i="8"/>
  <c r="V3270" i="8" s="1"/>
  <c r="W3270" i="8" s="1"/>
  <c r="X3270" i="8" s="1"/>
  <c r="Y3270" i="8" s="1"/>
  <c r="K3269" i="8"/>
  <c r="X3269" i="8" s="1"/>
  <c r="AA3269" i="8" s="1"/>
  <c r="K3268" i="8"/>
  <c r="X3268" i="8" s="1"/>
  <c r="K3266" i="8"/>
  <c r="X3266" i="8" s="1"/>
  <c r="K3265" i="8"/>
  <c r="X3265" i="8" s="1"/>
  <c r="K3263" i="8"/>
  <c r="X3263" i="8" s="1"/>
  <c r="K3261" i="8"/>
  <c r="X3261" i="8" s="1"/>
  <c r="K3260" i="8"/>
  <c r="X3260" i="8" s="1"/>
  <c r="K3258" i="8"/>
  <c r="X3258" i="8" s="1"/>
  <c r="AA3258" i="8" s="1"/>
  <c r="K3257" i="8"/>
  <c r="X3257" i="8" s="1"/>
  <c r="AA3257" i="8" s="1"/>
  <c r="S3256" i="8"/>
  <c r="V3256" i="8" s="1"/>
  <c r="K3255" i="8"/>
  <c r="X3255" i="8" s="1"/>
  <c r="AA3255" i="8" s="1"/>
  <c r="K3253" i="8"/>
  <c r="X3253" i="8" s="1"/>
  <c r="K3252" i="8"/>
  <c r="X3252" i="8" s="1"/>
  <c r="K3250" i="8"/>
  <c r="X3250" i="8" s="1"/>
  <c r="K3248" i="8"/>
  <c r="X3248" i="8" s="1"/>
  <c r="S3247" i="8"/>
  <c r="V3247" i="8" s="1"/>
  <c r="K3247" i="8"/>
  <c r="K3245" i="8"/>
  <c r="X3245" i="8" s="1"/>
  <c r="S3242" i="8"/>
  <c r="V3242" i="8" s="1"/>
  <c r="W3242" i="8" s="1"/>
  <c r="K3242" i="8"/>
  <c r="K3241" i="8"/>
  <c r="X3241" i="8" s="1"/>
  <c r="K3240" i="8"/>
  <c r="X3240" i="8" s="1"/>
  <c r="K3238" i="8"/>
  <c r="X3238" i="8" s="1"/>
  <c r="K3236" i="8"/>
  <c r="X3236" i="8" s="1"/>
  <c r="K3234" i="8"/>
  <c r="X3234" i="8" s="1"/>
  <c r="K3233" i="8"/>
  <c r="X3233" i="8" s="1"/>
  <c r="K3232" i="8"/>
  <c r="X3232" i="8" s="1"/>
  <c r="K3230" i="8"/>
  <c r="X3230" i="8" s="1"/>
  <c r="K3229" i="8"/>
  <c r="X3229" i="8" s="1"/>
  <c r="S3227" i="8"/>
  <c r="K3226" i="8"/>
  <c r="X3226" i="8" s="1"/>
  <c r="AA3226" i="8" s="1"/>
  <c r="S3225" i="8"/>
  <c r="K3225" i="8"/>
  <c r="S3224" i="8"/>
  <c r="V3224" i="8" s="1"/>
  <c r="W3224" i="8" s="1"/>
  <c r="K3224" i="8"/>
  <c r="K3223" i="8"/>
  <c r="X3223" i="8" s="1"/>
  <c r="S3222" i="8"/>
  <c r="V3222" i="8" s="1"/>
  <c r="W3222" i="8" s="1"/>
  <c r="X3222" i="8" s="1"/>
  <c r="Y3222" i="8" s="1"/>
  <c r="K3221" i="8"/>
  <c r="X3221" i="8" s="1"/>
  <c r="AA3221" i="8" s="1"/>
  <c r="K3220" i="8"/>
  <c r="X3220" i="8" s="1"/>
  <c r="K3219" i="8"/>
  <c r="X3219" i="8" s="1"/>
  <c r="S3218" i="8"/>
  <c r="V3218" i="8" s="1"/>
  <c r="K3217" i="8"/>
  <c r="X3217" i="8" s="1"/>
  <c r="AA3217" i="8" s="1"/>
  <c r="S3215" i="8"/>
  <c r="K3215" i="8"/>
  <c r="S3213" i="8"/>
  <c r="K3212" i="8"/>
  <c r="X3212" i="8" s="1"/>
  <c r="AA3212" i="8" s="1"/>
  <c r="K3211" i="8"/>
  <c r="X3211" i="8" s="1"/>
  <c r="K3209" i="8"/>
  <c r="X3209" i="8" s="1"/>
  <c r="K3208" i="8"/>
  <c r="X3208" i="8" s="1"/>
  <c r="K3206" i="8"/>
  <c r="X3206" i="8" s="1"/>
  <c r="K3205" i="8"/>
  <c r="X3205" i="8" s="1"/>
  <c r="K3203" i="8"/>
  <c r="X3203" i="8" s="1"/>
  <c r="K3201" i="8"/>
  <c r="X3201" i="8" s="1"/>
  <c r="K3199" i="8"/>
  <c r="X3199" i="8" s="1"/>
  <c r="K3197" i="8"/>
  <c r="X3197" i="8" s="1"/>
  <c r="K3196" i="8"/>
  <c r="X3196" i="8" s="1"/>
  <c r="K3195" i="8"/>
  <c r="X3195" i="8" s="1"/>
  <c r="K3193" i="8"/>
  <c r="X3193" i="8" s="1"/>
  <c r="K3192" i="8"/>
  <c r="X3192" i="8" s="1"/>
  <c r="K3190" i="8"/>
  <c r="X3190" i="8" s="1"/>
  <c r="K3188" i="8"/>
  <c r="X3188" i="8" s="1"/>
  <c r="K3186" i="8"/>
  <c r="X3186" i="8" s="1"/>
  <c r="AA3186" i="8" s="1"/>
  <c r="S3185" i="8"/>
  <c r="V3185" i="8" s="1"/>
  <c r="W3185" i="8" s="1"/>
  <c r="X3185" i="8" s="1"/>
  <c r="Y3185" i="8" s="1"/>
  <c r="K3184" i="8"/>
  <c r="X3184" i="8" s="1"/>
  <c r="AA3184" i="8" s="1"/>
  <c r="S3183" i="8"/>
  <c r="V3183" i="8" s="1"/>
  <c r="W3183" i="8" s="1"/>
  <c r="K3183" i="8"/>
  <c r="K3181" i="8"/>
  <c r="X3181" i="8" s="1"/>
  <c r="K3179" i="8"/>
  <c r="X3179" i="8" s="1"/>
  <c r="K3178" i="8"/>
  <c r="X3178" i="8" s="1"/>
  <c r="S3176" i="8"/>
  <c r="K3175" i="8"/>
  <c r="X3175" i="8" s="1"/>
  <c r="AA3175" i="8" s="1"/>
  <c r="S3174" i="8"/>
  <c r="K3173" i="8"/>
  <c r="X3173" i="8" s="1"/>
  <c r="AA3173" i="8" s="1"/>
  <c r="S3172" i="8"/>
  <c r="K3171" i="8"/>
  <c r="X3171" i="8" s="1"/>
  <c r="AA3171" i="8" s="1"/>
  <c r="K3170" i="8"/>
  <c r="X3170" i="8" s="1"/>
  <c r="AA3170" i="8" s="1"/>
  <c r="S3169" i="8"/>
  <c r="V3169" i="8" s="1"/>
  <c r="W3169" i="8" s="1"/>
  <c r="K3169" i="8"/>
  <c r="K3168" i="8"/>
  <c r="X3168" i="8" s="1"/>
  <c r="S3167" i="8"/>
  <c r="V3167" i="8" s="1"/>
  <c r="W3167" i="8" s="1"/>
  <c r="X3167" i="8" s="1"/>
  <c r="Y3167" i="8" s="1"/>
  <c r="K3166" i="8"/>
  <c r="X3166" i="8" s="1"/>
  <c r="AA3166" i="8" s="1"/>
  <c r="K3165" i="8"/>
  <c r="X3165" i="8" s="1"/>
  <c r="K3163" i="8"/>
  <c r="X3163" i="8" s="1"/>
  <c r="K3161" i="8"/>
  <c r="X3161" i="8" s="1"/>
  <c r="K3160" i="8"/>
  <c r="X3160" i="8" s="1"/>
  <c r="K3159" i="8"/>
  <c r="X3159" i="8" s="1"/>
  <c r="K3158" i="8"/>
  <c r="X3158" i="8" s="1"/>
  <c r="S3157" i="8"/>
  <c r="K3157" i="8"/>
  <c r="K3156" i="8"/>
  <c r="X3156" i="8" s="1"/>
  <c r="AA3156" i="8" s="1"/>
  <c r="K3154" i="8"/>
  <c r="X3154" i="8" s="1"/>
  <c r="S3153" i="8"/>
  <c r="V3153" i="8" s="1"/>
  <c r="K3152" i="8"/>
  <c r="X3152" i="8" s="1"/>
  <c r="AA3152" i="8" s="1"/>
  <c r="K3150" i="8"/>
  <c r="X3150" i="8" s="1"/>
  <c r="K3149" i="8"/>
  <c r="X3149" i="8" s="1"/>
  <c r="S3148" i="8"/>
  <c r="V3148" i="8" s="1"/>
  <c r="W3148" i="8" s="1"/>
  <c r="K3148" i="8"/>
  <c r="K3146" i="8"/>
  <c r="X3146" i="8" s="1"/>
  <c r="K3144" i="8"/>
  <c r="X3144" i="8" s="1"/>
  <c r="S3143" i="8"/>
  <c r="V3143" i="8" s="1"/>
  <c r="K3143" i="8"/>
  <c r="K3141" i="8"/>
  <c r="X3141" i="8" s="1"/>
  <c r="K3140" i="8"/>
  <c r="X3140" i="8" s="1"/>
  <c r="K3138" i="8"/>
  <c r="X3138" i="8" s="1"/>
  <c r="K3137" i="8"/>
  <c r="X3137" i="8" s="1"/>
  <c r="AA3137" i="8" s="1"/>
  <c r="K3136" i="8"/>
  <c r="X3136" i="8" s="1"/>
  <c r="K3134" i="8"/>
  <c r="X3134" i="8" s="1"/>
  <c r="K3133" i="8"/>
  <c r="X3133" i="8" s="1"/>
  <c r="S3131" i="8"/>
  <c r="V3131" i="8" s="1"/>
  <c r="K3131" i="8"/>
  <c r="S3130" i="8"/>
  <c r="K3130" i="8"/>
  <c r="K3128" i="8"/>
  <c r="X3128" i="8" s="1"/>
  <c r="K3127" i="8"/>
  <c r="X3127" i="8" s="1"/>
  <c r="K3126" i="8"/>
  <c r="X3126" i="8" s="1"/>
  <c r="K3125" i="8"/>
  <c r="X3125" i="8" s="1"/>
  <c r="K3124" i="8"/>
  <c r="X3124" i="8" s="1"/>
  <c r="K3123" i="8"/>
  <c r="X3123" i="8" s="1"/>
  <c r="K3121" i="8"/>
  <c r="X3121" i="8" s="1"/>
  <c r="K3119" i="8"/>
  <c r="X3119" i="8" s="1"/>
  <c r="AA3119" i="8" s="1"/>
  <c r="S3118" i="8"/>
  <c r="V3118" i="8" s="1"/>
  <c r="W3118" i="8" s="1"/>
  <c r="X3118" i="8" s="1"/>
  <c r="Y3118" i="8" s="1"/>
  <c r="K3117" i="8"/>
  <c r="X3117" i="8" s="1"/>
  <c r="AA3117" i="8" s="1"/>
  <c r="K3116" i="8"/>
  <c r="X3116" i="8" s="1"/>
  <c r="AA3116" i="8" s="1"/>
  <c r="K3114" i="8"/>
  <c r="X3114" i="8" s="1"/>
  <c r="K3113" i="8"/>
  <c r="X3113" i="8" s="1"/>
  <c r="S3112" i="8"/>
  <c r="K3112" i="8"/>
  <c r="S3111" i="8"/>
  <c r="V3111" i="8" s="1"/>
  <c r="W3111" i="8" s="1"/>
  <c r="K3111" i="8"/>
  <c r="S3110" i="8"/>
  <c r="K3110" i="8"/>
  <c r="K3109" i="8"/>
  <c r="X3109" i="8" s="1"/>
  <c r="S3108" i="8"/>
  <c r="V3108" i="8" s="1"/>
  <c r="K3108" i="8"/>
  <c r="K3107" i="8"/>
  <c r="X3107" i="8" s="1"/>
  <c r="K3106" i="8"/>
  <c r="X3106" i="8" s="1"/>
  <c r="K3105" i="8"/>
  <c r="X3105" i="8" s="1"/>
  <c r="K3100" i="8"/>
  <c r="X3100" i="8" s="1"/>
  <c r="AA3100" i="8" s="1"/>
  <c r="K3099" i="8"/>
  <c r="X3099" i="8" s="1"/>
  <c r="K3098" i="8"/>
  <c r="X3098" i="8" s="1"/>
  <c r="K3095" i="8"/>
  <c r="X3095" i="8" s="1"/>
  <c r="AA3095" i="8" s="1"/>
  <c r="S3094" i="8"/>
  <c r="K3094" i="8"/>
  <c r="K3093" i="8"/>
  <c r="X3093" i="8" s="1"/>
  <c r="K3092" i="8"/>
  <c r="X3092" i="8" s="1"/>
  <c r="S3091" i="8"/>
  <c r="S3090" i="8"/>
  <c r="K3090" i="8"/>
  <c r="K3089" i="8"/>
  <c r="X3089" i="8" s="1"/>
  <c r="AA3089" i="8" s="1"/>
  <c r="K3088" i="8"/>
  <c r="X3088" i="8" s="1"/>
  <c r="K3087" i="8"/>
  <c r="X3087" i="8" s="1"/>
  <c r="K3085" i="8"/>
  <c r="X3085" i="8" s="1"/>
  <c r="K3084" i="8"/>
  <c r="X3084" i="8" s="1"/>
  <c r="K3083" i="8"/>
  <c r="X3083" i="8" s="1"/>
  <c r="K3082" i="8"/>
  <c r="X3082" i="8" s="1"/>
  <c r="K3081" i="8"/>
  <c r="X3081" i="8" s="1"/>
  <c r="K3080" i="8"/>
  <c r="X3080" i="8" s="1"/>
  <c r="K3079" i="8"/>
  <c r="X3079" i="8" s="1"/>
  <c r="K3078" i="8"/>
  <c r="X3078" i="8" s="1"/>
  <c r="K3077" i="8"/>
  <c r="X3077" i="8" s="1"/>
  <c r="K3075" i="8"/>
  <c r="X3075" i="8" s="1"/>
  <c r="K3073" i="8"/>
  <c r="X3073" i="8" s="1"/>
  <c r="S3071" i="8"/>
  <c r="K3070" i="8"/>
  <c r="X3070" i="8" s="1"/>
  <c r="AA3070" i="8" s="1"/>
  <c r="S3069" i="8"/>
  <c r="V3069" i="8" s="1"/>
  <c r="K3068" i="8"/>
  <c r="X3068" i="8" s="1"/>
  <c r="AA3068" i="8" s="1"/>
  <c r="S3067" i="8"/>
  <c r="V3067" i="8" s="1"/>
  <c r="K3066" i="8"/>
  <c r="X3066" i="8" s="1"/>
  <c r="AA3066" i="8" s="1"/>
  <c r="S3065" i="8"/>
  <c r="V3065" i="8" s="1"/>
  <c r="K3065" i="8"/>
  <c r="K3064" i="8"/>
  <c r="X3064" i="8" s="1"/>
  <c r="K3063" i="8"/>
  <c r="X3063" i="8" s="1"/>
  <c r="K3062" i="8"/>
  <c r="X3062" i="8" s="1"/>
  <c r="K3060" i="8"/>
  <c r="X3060" i="8" s="1"/>
  <c r="K3059" i="8"/>
  <c r="X3059" i="8" s="1"/>
  <c r="K3057" i="8"/>
  <c r="X3057" i="8" s="1"/>
  <c r="K3055" i="8"/>
  <c r="X3055" i="8" s="1"/>
  <c r="S3054" i="8"/>
  <c r="V3054" i="8" s="1"/>
  <c r="K3054" i="8"/>
  <c r="K3053" i="8"/>
  <c r="X3053" i="8" s="1"/>
  <c r="K3051" i="8"/>
  <c r="X3051" i="8" s="1"/>
  <c r="K3050" i="8"/>
  <c r="X3050" i="8" s="1"/>
  <c r="K3048" i="8"/>
  <c r="X3048" i="8" s="1"/>
  <c r="K3046" i="8"/>
  <c r="X3046" i="8" s="1"/>
  <c r="S3045" i="8"/>
  <c r="K3045" i="8"/>
  <c r="K3044" i="8"/>
  <c r="X3044" i="8" s="1"/>
  <c r="S3042" i="8"/>
  <c r="K3042" i="8"/>
  <c r="K3040" i="8"/>
  <c r="X3040" i="8" s="1"/>
  <c r="K3038" i="8"/>
  <c r="X3038" i="8" s="1"/>
  <c r="S3037" i="8"/>
  <c r="V3037" i="8" s="1"/>
  <c r="W3037" i="8" s="1"/>
  <c r="K3037" i="8"/>
  <c r="K3036" i="8"/>
  <c r="X3036" i="8" s="1"/>
  <c r="K3034" i="8"/>
  <c r="X3034" i="8" s="1"/>
  <c r="K3032" i="8"/>
  <c r="X3032" i="8" s="1"/>
  <c r="K3031" i="8"/>
  <c r="X3031" i="8" s="1"/>
  <c r="K3029" i="8"/>
  <c r="X3029" i="8" s="1"/>
  <c r="AA3029" i="8" s="1"/>
  <c r="S3028" i="8"/>
  <c r="V3028" i="8" s="1"/>
  <c r="K3027" i="8"/>
  <c r="X3027" i="8" s="1"/>
  <c r="AA3027" i="8" s="1"/>
  <c r="K3026" i="8"/>
  <c r="X3026" i="8" s="1"/>
  <c r="S3024" i="8"/>
  <c r="V3024" i="8" s="1"/>
  <c r="W3024" i="8" s="1"/>
  <c r="K3024" i="8"/>
  <c r="K3023" i="8"/>
  <c r="X3023" i="8" s="1"/>
  <c r="K3021" i="8"/>
  <c r="X3021" i="8" s="1"/>
  <c r="S3020" i="8"/>
  <c r="V3020" i="8" s="1"/>
  <c r="K3020" i="8"/>
  <c r="K3018" i="8"/>
  <c r="X3018" i="8" s="1"/>
  <c r="K3017" i="8"/>
  <c r="X3017" i="8" s="1"/>
  <c r="K3015" i="8"/>
  <c r="X3015" i="8" s="1"/>
  <c r="K3013" i="8"/>
  <c r="X3013" i="8" s="1"/>
  <c r="K3012" i="8"/>
  <c r="X3012" i="8" s="1"/>
  <c r="K3011" i="8"/>
  <c r="X3011" i="8" s="1"/>
  <c r="K3010" i="8"/>
  <c r="X3010" i="8" s="1"/>
  <c r="S3008" i="8"/>
  <c r="V3008" i="8" s="1"/>
  <c r="W3008" i="8" s="1"/>
  <c r="K3008" i="8"/>
  <c r="K3007" i="8"/>
  <c r="X3007" i="8" s="1"/>
  <c r="K3005" i="8"/>
  <c r="X3005" i="8" s="1"/>
  <c r="K3003" i="8"/>
  <c r="X3003" i="8" s="1"/>
  <c r="S3002" i="8"/>
  <c r="V3002" i="8" s="1"/>
  <c r="W3002" i="8" s="1"/>
  <c r="X3002" i="8" s="1"/>
  <c r="Y3002" i="8" s="1"/>
  <c r="K3001" i="8"/>
  <c r="X3001" i="8" s="1"/>
  <c r="AA3001" i="8" s="1"/>
  <c r="K3000" i="8"/>
  <c r="X3000" i="8" s="1"/>
  <c r="K2999" i="8"/>
  <c r="X2999" i="8" s="1"/>
  <c r="K2998" i="8"/>
  <c r="X2998" i="8" s="1"/>
  <c r="K2997" i="8"/>
  <c r="X2997" i="8" s="1"/>
  <c r="K2995" i="8"/>
  <c r="X2995" i="8" s="1"/>
  <c r="K2994" i="8"/>
  <c r="X2994" i="8" s="1"/>
  <c r="K2992" i="8"/>
  <c r="X2992" i="8" s="1"/>
  <c r="K2991" i="8"/>
  <c r="X2991" i="8" s="1"/>
  <c r="K2989" i="8"/>
  <c r="X2989" i="8" s="1"/>
  <c r="Y2989" i="8" s="1"/>
  <c r="K2987" i="8"/>
  <c r="X2987" i="8" s="1"/>
  <c r="K2986" i="8"/>
  <c r="X2986" i="8" s="1"/>
  <c r="K2985" i="8"/>
  <c r="X2985" i="8" s="1"/>
  <c r="K2983" i="8"/>
  <c r="X2983" i="8" s="1"/>
  <c r="K2981" i="8"/>
  <c r="X2981" i="8" s="1"/>
  <c r="AA2981" i="8" s="1"/>
  <c r="K2980" i="8"/>
  <c r="X2980" i="8" s="1"/>
  <c r="S2979" i="8"/>
  <c r="K2979" i="8"/>
  <c r="K2978" i="8"/>
  <c r="X2978" i="8" s="1"/>
  <c r="K2977" i="8"/>
  <c r="X2977" i="8" s="1"/>
  <c r="K2976" i="8"/>
  <c r="X2976" i="8" s="1"/>
  <c r="K2975" i="8"/>
  <c r="X2975" i="8" s="1"/>
  <c r="K2974" i="8"/>
  <c r="X2974" i="8" s="1"/>
  <c r="K2973" i="8"/>
  <c r="X2973" i="8" s="1"/>
  <c r="K2971" i="8"/>
  <c r="X2971" i="8" s="1"/>
  <c r="K2970" i="8"/>
  <c r="X2970" i="8" s="1"/>
  <c r="K2969" i="8"/>
  <c r="X2969" i="8" s="1"/>
  <c r="K2968" i="8"/>
  <c r="X2968" i="8" s="1"/>
  <c r="S2967" i="8"/>
  <c r="V2967" i="8" s="1"/>
  <c r="W2967" i="8" s="1"/>
  <c r="K2967" i="8"/>
  <c r="K2966" i="8"/>
  <c r="X2966" i="8" s="1"/>
  <c r="K2965" i="8"/>
  <c r="X2965" i="8" s="1"/>
  <c r="K2964" i="8"/>
  <c r="X2964" i="8" s="1"/>
  <c r="K2962" i="8"/>
  <c r="X2962" i="8" s="1"/>
  <c r="K2961" i="8"/>
  <c r="X2961" i="8" s="1"/>
  <c r="S2960" i="8"/>
  <c r="V2960" i="8" s="1"/>
  <c r="W2960" i="8" s="1"/>
  <c r="K2960" i="8"/>
  <c r="K2958" i="8"/>
  <c r="X2958" i="8" s="1"/>
  <c r="K2956" i="8"/>
  <c r="X2956" i="8" s="1"/>
  <c r="S2955" i="8"/>
  <c r="V2955" i="8" s="1"/>
  <c r="K2955" i="8"/>
  <c r="S2954" i="8"/>
  <c r="V2954" i="8" s="1"/>
  <c r="W2954" i="8" s="1"/>
  <c r="K2954" i="8"/>
  <c r="K2953" i="8"/>
  <c r="X2953" i="8" s="1"/>
  <c r="K2952" i="8"/>
  <c r="X2952" i="8" s="1"/>
  <c r="K2950" i="8"/>
  <c r="X2950" i="8" s="1"/>
  <c r="K2949" i="8"/>
  <c r="X2949" i="8" s="1"/>
  <c r="K2948" i="8"/>
  <c r="X2948" i="8" s="1"/>
  <c r="K2946" i="8"/>
  <c r="X2946" i="8" s="1"/>
  <c r="K2944" i="8"/>
  <c r="X2944" i="8" s="1"/>
  <c r="K2943" i="8"/>
  <c r="X2943" i="8" s="1"/>
  <c r="S2942" i="8"/>
  <c r="V2942" i="8" s="1"/>
  <c r="W2942" i="8" s="1"/>
  <c r="X2942" i="8" s="1"/>
  <c r="Y2942" i="8" s="1"/>
  <c r="K2941" i="8"/>
  <c r="X2941" i="8" s="1"/>
  <c r="AA2941" i="8" s="1"/>
  <c r="S2940" i="8"/>
  <c r="V2940" i="8" s="1"/>
  <c r="W2940" i="8" s="1"/>
  <c r="K2940" i="8"/>
  <c r="K2938" i="8"/>
  <c r="X2938" i="8" s="1"/>
  <c r="K2936" i="8"/>
  <c r="X2936" i="8" s="1"/>
  <c r="K2935" i="8"/>
  <c r="X2935" i="8" s="1"/>
  <c r="K2933" i="8"/>
  <c r="X2933" i="8" s="1"/>
  <c r="S2932" i="8"/>
  <c r="K2932" i="8"/>
  <c r="K2930" i="8"/>
  <c r="X2930" i="8" s="1"/>
  <c r="K2928" i="8"/>
  <c r="X2928" i="8" s="1"/>
  <c r="K2927" i="8"/>
  <c r="X2927" i="8" s="1"/>
  <c r="K2925" i="8"/>
  <c r="X2925" i="8" s="1"/>
  <c r="S2923" i="8"/>
  <c r="V2923" i="8" s="1"/>
  <c r="K2923" i="8"/>
  <c r="S2922" i="8"/>
  <c r="V2922" i="8" s="1"/>
  <c r="W2922" i="8" s="1"/>
  <c r="K2922" i="8"/>
  <c r="S2920" i="8"/>
  <c r="V2920" i="8" s="1"/>
  <c r="K2920" i="8"/>
  <c r="K2919" i="8"/>
  <c r="X2919" i="8" s="1"/>
  <c r="S2918" i="8"/>
  <c r="V2918" i="8" s="1"/>
  <c r="K2918" i="8"/>
  <c r="K2916" i="8"/>
  <c r="X2916" i="8" s="1"/>
  <c r="K2915" i="8"/>
  <c r="X2915" i="8" s="1"/>
  <c r="K2913" i="8"/>
  <c r="X2913" i="8" s="1"/>
  <c r="K2911" i="8"/>
  <c r="X2911" i="8" s="1"/>
  <c r="AA2911" i="8" s="1"/>
  <c r="K2909" i="8"/>
  <c r="X2909" i="8" s="1"/>
  <c r="K2908" i="8"/>
  <c r="X2908" i="8" s="1"/>
  <c r="S2907" i="8"/>
  <c r="V2907" i="8" s="1"/>
  <c r="W2907" i="8" s="1"/>
  <c r="X2907" i="8" s="1"/>
  <c r="Y2907" i="8" s="1"/>
  <c r="K2906" i="8"/>
  <c r="X2906" i="8" s="1"/>
  <c r="AA2906" i="8" s="1"/>
  <c r="K2905" i="8"/>
  <c r="X2905" i="8" s="1"/>
  <c r="S2904" i="8"/>
  <c r="K2903" i="8"/>
  <c r="X2903" i="8" s="1"/>
  <c r="AA2903" i="8" s="1"/>
  <c r="K2901" i="8"/>
  <c r="X2901" i="8" s="1"/>
  <c r="K2899" i="8"/>
  <c r="X2899" i="8" s="1"/>
  <c r="K2897" i="8"/>
  <c r="X2897" i="8" s="1"/>
  <c r="S2896" i="8"/>
  <c r="V2896" i="8" s="1"/>
  <c r="W2896" i="8" s="1"/>
  <c r="K2896" i="8"/>
  <c r="K2895" i="8"/>
  <c r="X2895" i="8" s="1"/>
  <c r="K2894" i="8"/>
  <c r="X2894" i="8" s="1"/>
  <c r="K2892" i="8"/>
  <c r="X2892" i="8" s="1"/>
  <c r="K2891" i="8"/>
  <c r="X2891" i="8" s="1"/>
  <c r="K2890" i="8"/>
  <c r="X2890" i="8" s="1"/>
  <c r="S2889" i="8"/>
  <c r="K2889" i="8"/>
  <c r="K2887" i="8"/>
  <c r="X2887" i="8" s="1"/>
  <c r="K2885" i="8"/>
  <c r="X2885" i="8" s="1"/>
  <c r="K2883" i="8"/>
  <c r="X2883" i="8" s="1"/>
  <c r="K2881" i="8"/>
  <c r="X2881" i="8" s="1"/>
  <c r="K2879" i="8"/>
  <c r="X2879" i="8" s="1"/>
  <c r="Y2879" i="8" s="1"/>
  <c r="K2877" i="8"/>
  <c r="X2877" i="8" s="1"/>
  <c r="K2875" i="8"/>
  <c r="X2875" i="8" s="1"/>
  <c r="S2873" i="8"/>
  <c r="V2873" i="8" s="1"/>
  <c r="W2873" i="8" s="1"/>
  <c r="X2873" i="8" s="1"/>
  <c r="Y2873" i="8" s="1"/>
  <c r="K2872" i="8"/>
  <c r="X2872" i="8" s="1"/>
  <c r="AA2872" i="8" s="1"/>
  <c r="K2871" i="8"/>
  <c r="X2871" i="8" s="1"/>
  <c r="K2869" i="8"/>
  <c r="X2869" i="8" s="1"/>
  <c r="K2867" i="8"/>
  <c r="X2867" i="8" s="1"/>
  <c r="K2866" i="8"/>
  <c r="X2866" i="8" s="1"/>
  <c r="S2865" i="8"/>
  <c r="K2864" i="8"/>
  <c r="X2864" i="8" s="1"/>
  <c r="AA2864" i="8" s="1"/>
  <c r="K2863" i="8"/>
  <c r="X2863" i="8" s="1"/>
  <c r="K2861" i="8"/>
  <c r="X2861" i="8" s="1"/>
  <c r="K2860" i="8"/>
  <c r="X2860" i="8" s="1"/>
  <c r="K2858" i="8"/>
  <c r="X2858" i="8" s="1"/>
  <c r="S2856" i="8"/>
  <c r="V2856" i="8" s="1"/>
  <c r="W2856" i="8" s="1"/>
  <c r="X2856" i="8" s="1"/>
  <c r="Y2856" i="8" s="1"/>
  <c r="K2855" i="8"/>
  <c r="X2855" i="8" s="1"/>
  <c r="AA2855" i="8" s="1"/>
  <c r="K2854" i="8"/>
  <c r="X2854" i="8" s="1"/>
  <c r="S2853" i="8"/>
  <c r="V2853" i="8" s="1"/>
  <c r="K2852" i="8"/>
  <c r="X2852" i="8" s="1"/>
  <c r="AA2852" i="8" s="1"/>
  <c r="K2850" i="8"/>
  <c r="X2850" i="8" s="1"/>
  <c r="S2849" i="8"/>
  <c r="V2849" i="8" s="1"/>
  <c r="W2849" i="8" s="1"/>
  <c r="K2849" i="8"/>
  <c r="K2847" i="8"/>
  <c r="X2847" i="8" s="1"/>
  <c r="S2845" i="8"/>
  <c r="V2845" i="8" s="1"/>
  <c r="W2845" i="8" s="1"/>
  <c r="K2845" i="8"/>
  <c r="K2844" i="8"/>
  <c r="X2844" i="8" s="1"/>
  <c r="S2843" i="8"/>
  <c r="K2843" i="8"/>
  <c r="K2841" i="8"/>
  <c r="X2841" i="8" s="1"/>
  <c r="AA2841" i="8" s="1"/>
  <c r="K2840" i="8"/>
  <c r="X2840" i="8" s="1"/>
  <c r="AA2840" i="8" s="1"/>
  <c r="K2838" i="8"/>
  <c r="X2838" i="8" s="1"/>
  <c r="K2836" i="8"/>
  <c r="X2836" i="8" s="1"/>
  <c r="S2835" i="8"/>
  <c r="V2835" i="8" s="1"/>
  <c r="W2835" i="8" s="1"/>
  <c r="K2835" i="8"/>
  <c r="K2834" i="8"/>
  <c r="X2834" i="8" s="1"/>
  <c r="S2833" i="8"/>
  <c r="V2833" i="8" s="1"/>
  <c r="W2833" i="8" s="1"/>
  <c r="K2833" i="8"/>
  <c r="K2832" i="8"/>
  <c r="X2832" i="8" s="1"/>
  <c r="K2830" i="8"/>
  <c r="X2830" i="8" s="1"/>
  <c r="S2829" i="8"/>
  <c r="V2829" i="8" s="1"/>
  <c r="K2829" i="8"/>
  <c r="K2827" i="8"/>
  <c r="X2827" i="8" s="1"/>
  <c r="K2825" i="8"/>
  <c r="X2825" i="8" s="1"/>
  <c r="K2824" i="8"/>
  <c r="X2824" i="8" s="1"/>
  <c r="K2822" i="8"/>
  <c r="X2822" i="8" s="1"/>
  <c r="K2821" i="8"/>
  <c r="X2821" i="8" s="1"/>
  <c r="K2820" i="8"/>
  <c r="X2820" i="8" s="1"/>
  <c r="K2819" i="8"/>
  <c r="X2819" i="8" s="1"/>
  <c r="K2818" i="8"/>
  <c r="X2818" i="8" s="1"/>
  <c r="K2817" i="8"/>
  <c r="X2817" i="8" s="1"/>
  <c r="K2816" i="8"/>
  <c r="X2816" i="8" s="1"/>
  <c r="K2814" i="8"/>
  <c r="X2814" i="8" s="1"/>
  <c r="K2813" i="8"/>
  <c r="X2813" i="8" s="1"/>
  <c r="K2812" i="8"/>
  <c r="X2812" i="8" s="1"/>
  <c r="K2811" i="8"/>
  <c r="X2811" i="8" s="1"/>
  <c r="K2810" i="8"/>
  <c r="X2810" i="8" s="1"/>
  <c r="K2808" i="8"/>
  <c r="X2808" i="8" s="1"/>
  <c r="S2807" i="8"/>
  <c r="K2807" i="8"/>
  <c r="K2805" i="8"/>
  <c r="X2805" i="8" s="1"/>
  <c r="S2804" i="8"/>
  <c r="V2804" i="8" s="1"/>
  <c r="W2804" i="8" s="1"/>
  <c r="X2804" i="8" s="1"/>
  <c r="Y2804" i="8" s="1"/>
  <c r="K2803" i="8"/>
  <c r="X2803" i="8" s="1"/>
  <c r="AA2803" i="8" s="1"/>
  <c r="K2801" i="8"/>
  <c r="X2801" i="8" s="1"/>
  <c r="K2800" i="8"/>
  <c r="X2800" i="8" s="1"/>
  <c r="K2798" i="8"/>
  <c r="X2798" i="8" s="1"/>
  <c r="S2797" i="8"/>
  <c r="V2797" i="8" s="1"/>
  <c r="W2797" i="8" s="1"/>
  <c r="K2797" i="8"/>
  <c r="K2795" i="8"/>
  <c r="X2795" i="8" s="1"/>
  <c r="S2793" i="8"/>
  <c r="V2793" i="8" s="1"/>
  <c r="K2792" i="8"/>
  <c r="X2792" i="8" s="1"/>
  <c r="AA2792" i="8" s="1"/>
  <c r="K2791" i="8"/>
  <c r="X2791" i="8" s="1"/>
  <c r="K2790" i="8"/>
  <c r="X2790" i="8" s="1"/>
  <c r="K2789" i="8"/>
  <c r="X2789" i="8" s="1"/>
  <c r="K2787" i="8"/>
  <c r="X2787" i="8" s="1"/>
  <c r="S2786" i="8"/>
  <c r="V2786" i="8" s="1"/>
  <c r="W2786" i="8" s="1"/>
  <c r="K2786" i="8"/>
  <c r="K2784" i="8"/>
  <c r="X2784" i="8" s="1"/>
  <c r="K2782" i="8"/>
  <c r="X2782" i="8" s="1"/>
  <c r="K2781" i="8"/>
  <c r="X2781" i="8" s="1"/>
  <c r="AA2781" i="8" s="1"/>
  <c r="K2779" i="8"/>
  <c r="X2779" i="8" s="1"/>
  <c r="K2777" i="8"/>
  <c r="X2777" i="8" s="1"/>
  <c r="S2776" i="8"/>
  <c r="V2776" i="8" s="1"/>
  <c r="K2775" i="8"/>
  <c r="X2775" i="8" s="1"/>
  <c r="AA2775" i="8" s="1"/>
  <c r="K2774" i="8"/>
  <c r="X2774" i="8" s="1"/>
  <c r="K2772" i="8"/>
  <c r="X2772" i="8" s="1"/>
  <c r="K2771" i="8"/>
  <c r="X2771" i="8" s="1"/>
  <c r="K2769" i="8"/>
  <c r="X2769" i="8" s="1"/>
  <c r="S2768" i="8"/>
  <c r="V2768" i="8" s="1"/>
  <c r="K2767" i="8"/>
  <c r="X2767" i="8" s="1"/>
  <c r="AA2767" i="8" s="1"/>
  <c r="K2765" i="8"/>
  <c r="X2765" i="8" s="1"/>
  <c r="K2764" i="8"/>
  <c r="X2764" i="8" s="1"/>
  <c r="S2763" i="8"/>
  <c r="V2763" i="8" s="1"/>
  <c r="W2763" i="8" s="1"/>
  <c r="K2763" i="8"/>
  <c r="K2761" i="8"/>
  <c r="X2761" i="8" s="1"/>
  <c r="K2760" i="8"/>
  <c r="X2760" i="8" s="1"/>
  <c r="S2759" i="8"/>
  <c r="V2759" i="8" s="1"/>
  <c r="K2759" i="8"/>
  <c r="K2758" i="8"/>
  <c r="X2758" i="8" s="1"/>
  <c r="K2757" i="8"/>
  <c r="X2757" i="8" s="1"/>
  <c r="K2756" i="8"/>
  <c r="X2756" i="8" s="1"/>
  <c r="K2754" i="8"/>
  <c r="X2754" i="8" s="1"/>
  <c r="K2752" i="8"/>
  <c r="X2752" i="8" s="1"/>
  <c r="K2751" i="8"/>
  <c r="X2751" i="8" s="1"/>
  <c r="K2749" i="8"/>
  <c r="X2749" i="8" s="1"/>
  <c r="S2748" i="8"/>
  <c r="V2748" i="8" s="1"/>
  <c r="K2748" i="8"/>
  <c r="K2746" i="8"/>
  <c r="X2746" i="8" s="1"/>
  <c r="K2743" i="8"/>
  <c r="X2743" i="8" s="1"/>
  <c r="K2742" i="8"/>
  <c r="X2742" i="8" s="1"/>
  <c r="K2740" i="8"/>
  <c r="X2740" i="8" s="1"/>
  <c r="K2739" i="8"/>
  <c r="X2739" i="8" s="1"/>
  <c r="K2736" i="8"/>
  <c r="K2735" i="8"/>
  <c r="X2735" i="8" s="1"/>
  <c r="Y2735" i="8" s="1"/>
  <c r="K2734" i="8"/>
  <c r="X2734" i="8" s="1"/>
  <c r="K2732" i="8"/>
  <c r="X2732" i="8" s="1"/>
  <c r="K2730" i="8"/>
  <c r="X2730" i="8" s="1"/>
  <c r="K2729" i="8"/>
  <c r="X2729" i="8" s="1"/>
  <c r="K2727" i="8"/>
  <c r="X2727" i="8" s="1"/>
  <c r="S2726" i="8"/>
  <c r="V2726" i="8" s="1"/>
  <c r="W2726" i="8" s="1"/>
  <c r="X2726" i="8" s="1"/>
  <c r="Y2726" i="8" s="1"/>
  <c r="K2725" i="8"/>
  <c r="X2725" i="8" s="1"/>
  <c r="AA2725" i="8" s="1"/>
  <c r="K2724" i="8"/>
  <c r="X2724" i="8" s="1"/>
  <c r="S2723" i="8"/>
  <c r="V2723" i="8" s="1"/>
  <c r="K2723" i="8"/>
  <c r="K2721" i="8"/>
  <c r="X2721" i="8" s="1"/>
  <c r="K2719" i="8"/>
  <c r="X2719" i="8" s="1"/>
  <c r="K2718" i="8"/>
  <c r="X2718" i="8" s="1"/>
  <c r="K2716" i="8"/>
  <c r="X2716" i="8" s="1"/>
  <c r="K2714" i="8"/>
  <c r="X2714" i="8" s="1"/>
  <c r="S2712" i="8"/>
  <c r="V2712" i="8" s="1"/>
  <c r="K2712" i="8"/>
  <c r="S2711" i="8"/>
  <c r="V2711" i="8" s="1"/>
  <c r="W2711" i="8" s="1"/>
  <c r="K2711" i="8"/>
  <c r="K2710" i="8"/>
  <c r="X2710" i="8" s="1"/>
  <c r="K2709" i="8"/>
  <c r="X2709" i="8" s="1"/>
  <c r="K2708" i="8"/>
  <c r="X2708" i="8" s="1"/>
  <c r="K2707" i="8"/>
  <c r="X2707" i="8" s="1"/>
  <c r="K2705" i="8"/>
  <c r="X2705" i="8" s="1"/>
  <c r="K2703" i="8"/>
  <c r="X2703" i="8" s="1"/>
  <c r="S2702" i="8"/>
  <c r="V2702" i="8" s="1"/>
  <c r="K2701" i="8"/>
  <c r="X2701" i="8" s="1"/>
  <c r="AA2701" i="8" s="1"/>
  <c r="K2700" i="8"/>
  <c r="X2700" i="8" s="1"/>
  <c r="S2699" i="8"/>
  <c r="V2699" i="8" s="1"/>
  <c r="K2699" i="8"/>
  <c r="K2698" i="8"/>
  <c r="X2698" i="8" s="1"/>
  <c r="AA2698" i="8" s="1"/>
  <c r="K2696" i="8"/>
  <c r="X2696" i="8" s="1"/>
  <c r="S2695" i="8"/>
  <c r="V2695" i="8" s="1"/>
  <c r="W2695" i="8" s="1"/>
  <c r="X2695" i="8" s="1"/>
  <c r="Y2695" i="8" s="1"/>
  <c r="K2694" i="8"/>
  <c r="X2694" i="8" s="1"/>
  <c r="AA2694" i="8" s="1"/>
  <c r="K2692" i="8"/>
  <c r="X2692" i="8" s="1"/>
  <c r="K2690" i="8"/>
  <c r="X2690" i="8" s="1"/>
  <c r="K2688" i="8"/>
  <c r="X2688" i="8" s="1"/>
  <c r="S2687" i="8"/>
  <c r="V2687" i="8" s="1"/>
  <c r="K2686" i="8"/>
  <c r="X2686" i="8" s="1"/>
  <c r="AA2686" i="8" s="1"/>
  <c r="K2685" i="8"/>
  <c r="X2685" i="8" s="1"/>
  <c r="K2684" i="8"/>
  <c r="X2684" i="8" s="1"/>
  <c r="K2683" i="8"/>
  <c r="X2683" i="8" s="1"/>
  <c r="K2681" i="8"/>
  <c r="X2681" i="8" s="1"/>
  <c r="S2680" i="8"/>
  <c r="V2680" i="8" s="1"/>
  <c r="K2680" i="8"/>
  <c r="K2679" i="8"/>
  <c r="X2679" i="8" s="1"/>
  <c r="K2677" i="8"/>
  <c r="X2677" i="8" s="1"/>
  <c r="S2676" i="8"/>
  <c r="V2676" i="8" s="1"/>
  <c r="K2676" i="8"/>
  <c r="K2674" i="8"/>
  <c r="X2674" i="8" s="1"/>
  <c r="K2672" i="8"/>
  <c r="X2672" i="8" s="1"/>
  <c r="K2671" i="8"/>
  <c r="X2671" i="8" s="1"/>
  <c r="S2669" i="8"/>
  <c r="V2669" i="8" s="1"/>
  <c r="K2669" i="8"/>
  <c r="K2666" i="8"/>
  <c r="X2666" i="8" s="1"/>
  <c r="K2665" i="8"/>
  <c r="X2665" i="8" s="1"/>
  <c r="S2663" i="8"/>
  <c r="V2663" i="8" s="1"/>
  <c r="W2663" i="8" s="1"/>
  <c r="X2663" i="8" s="1"/>
  <c r="Y2663" i="8" s="1"/>
  <c r="K2662" i="8"/>
  <c r="X2662" i="8" s="1"/>
  <c r="AA2662" i="8" s="1"/>
  <c r="K2661" i="8"/>
  <c r="X2661" i="8" s="1"/>
  <c r="AA2661" i="8" s="1"/>
  <c r="S2660" i="8"/>
  <c r="V2660" i="8" s="1"/>
  <c r="W2660" i="8" s="1"/>
  <c r="X2660" i="8" s="1"/>
  <c r="Y2660" i="8" s="1"/>
  <c r="K2659" i="8"/>
  <c r="X2659" i="8" s="1"/>
  <c r="AA2659" i="8" s="1"/>
  <c r="K2657" i="8"/>
  <c r="X2657" i="8" s="1"/>
  <c r="S2655" i="8"/>
  <c r="V2655" i="8" s="1"/>
  <c r="K2655" i="8"/>
  <c r="K2653" i="8"/>
  <c r="X2653" i="8" s="1"/>
  <c r="Y2653" i="8" s="1"/>
  <c r="K2652" i="8"/>
  <c r="X2652" i="8" s="1"/>
  <c r="K2651" i="8"/>
  <c r="X2651" i="8" s="1"/>
  <c r="K2649" i="8"/>
  <c r="X2649" i="8" s="1"/>
  <c r="K2647" i="8"/>
  <c r="X2647" i="8" s="1"/>
  <c r="K2645" i="8"/>
  <c r="X2645" i="8" s="1"/>
  <c r="S2643" i="8"/>
  <c r="V2643" i="8" s="1"/>
  <c r="K2643" i="8"/>
  <c r="K2642" i="8"/>
  <c r="X2642" i="8" s="1"/>
  <c r="AA2642" i="8" s="1"/>
  <c r="S2641" i="8"/>
  <c r="K2640" i="8"/>
  <c r="X2640" i="8" s="1"/>
  <c r="AA2640" i="8" s="1"/>
  <c r="K2639" i="8"/>
  <c r="X2639" i="8" s="1"/>
  <c r="S2638" i="8"/>
  <c r="V2638" i="8" s="1"/>
  <c r="W2638" i="8" s="1"/>
  <c r="X2638" i="8" s="1"/>
  <c r="Y2638" i="8" s="1"/>
  <c r="K2637" i="8"/>
  <c r="X2637" i="8" s="1"/>
  <c r="AA2637" i="8" s="1"/>
  <c r="K2636" i="8"/>
  <c r="X2636" i="8" s="1"/>
  <c r="K2634" i="8"/>
  <c r="X2634" i="8" s="1"/>
  <c r="K2632" i="8"/>
  <c r="X2632" i="8" s="1"/>
  <c r="K2630" i="8"/>
  <c r="X2630" i="8" s="1"/>
  <c r="K2628" i="8"/>
  <c r="X2628" i="8" s="1"/>
  <c r="K2626" i="8"/>
  <c r="X2626" i="8" s="1"/>
  <c r="K2625" i="8"/>
  <c r="X2625" i="8" s="1"/>
  <c r="S2624" i="8"/>
  <c r="V2624" i="8" s="1"/>
  <c r="K2624" i="8"/>
  <c r="K2623" i="8"/>
  <c r="X2623" i="8" s="1"/>
  <c r="K2622" i="8"/>
  <c r="X2622" i="8" s="1"/>
  <c r="K2620" i="8"/>
  <c r="X2620" i="8" s="1"/>
  <c r="K2619" i="8"/>
  <c r="X2619" i="8" s="1"/>
  <c r="K2617" i="8"/>
  <c r="X2617" i="8" s="1"/>
  <c r="K2616" i="8"/>
  <c r="X2616" i="8" s="1"/>
  <c r="S2615" i="8"/>
  <c r="V2615" i="8" s="1"/>
  <c r="W2615" i="8" s="1"/>
  <c r="K2615" i="8"/>
  <c r="K2614" i="8"/>
  <c r="X2614" i="8" s="1"/>
  <c r="K2612" i="8"/>
  <c r="X2612" i="8" s="1"/>
  <c r="K2610" i="8"/>
  <c r="X2610" i="8" s="1"/>
  <c r="S2609" i="8"/>
  <c r="V2609" i="8" s="1"/>
  <c r="W2609" i="8" s="1"/>
  <c r="K2609" i="8"/>
  <c r="K2608" i="8"/>
  <c r="X2608" i="8" s="1"/>
  <c r="AA2608" i="8" s="1"/>
  <c r="S2607" i="8"/>
  <c r="K2606" i="8"/>
  <c r="X2606" i="8" s="1"/>
  <c r="AA2606" i="8" s="1"/>
  <c r="S2605" i="8"/>
  <c r="K2604" i="8"/>
  <c r="X2604" i="8" s="1"/>
  <c r="AA2604" i="8" s="1"/>
  <c r="K2603" i="8"/>
  <c r="X2603" i="8" s="1"/>
  <c r="K2601" i="8"/>
  <c r="X2601" i="8" s="1"/>
  <c r="K2600" i="8"/>
  <c r="X2600" i="8" s="1"/>
  <c r="K2598" i="8"/>
  <c r="X2598" i="8" s="1"/>
  <c r="K2596" i="8"/>
  <c r="X2596" i="8" s="1"/>
  <c r="K2594" i="8"/>
  <c r="X2594" i="8" s="1"/>
  <c r="K2592" i="8"/>
  <c r="X2592" i="8" s="1"/>
  <c r="K2590" i="8"/>
  <c r="X2590" i="8" s="1"/>
  <c r="K2588" i="8"/>
  <c r="X2588" i="8" s="1"/>
  <c r="S2587" i="8"/>
  <c r="V2587" i="8" s="1"/>
  <c r="W2587" i="8" s="1"/>
  <c r="K2587" i="8"/>
  <c r="K2586" i="8"/>
  <c r="X2586" i="8" s="1"/>
  <c r="K2584" i="8"/>
  <c r="X2584" i="8" s="1"/>
  <c r="K2582" i="8"/>
  <c r="X2582" i="8" s="1"/>
  <c r="K2580" i="8"/>
  <c r="X2580" i="8" s="1"/>
  <c r="K2578" i="8"/>
  <c r="X2578" i="8" s="1"/>
  <c r="Y2578" i="8" s="1"/>
  <c r="K2576" i="8"/>
  <c r="X2576" i="8" s="1"/>
  <c r="K2575" i="8"/>
  <c r="X2575" i="8" s="1"/>
  <c r="K2573" i="8"/>
  <c r="X2573" i="8" s="1"/>
  <c r="K2572" i="8"/>
  <c r="X2572" i="8" s="1"/>
  <c r="K2571" i="8"/>
  <c r="X2571" i="8" s="1"/>
  <c r="K2569" i="8"/>
  <c r="X2569" i="8" s="1"/>
  <c r="K2567" i="8"/>
  <c r="X2567" i="8" s="1"/>
  <c r="K2565" i="8"/>
  <c r="X2565" i="8" s="1"/>
  <c r="K2564" i="8"/>
  <c r="X2564" i="8" s="1"/>
  <c r="K2563" i="8"/>
  <c r="X2563" i="8" s="1"/>
  <c r="K2561" i="8"/>
  <c r="X2561" i="8" s="1"/>
  <c r="S2560" i="8"/>
  <c r="K2559" i="8"/>
  <c r="X2559" i="8" s="1"/>
  <c r="AA2559" i="8" s="1"/>
  <c r="K2557" i="8"/>
  <c r="X2557" i="8" s="1"/>
  <c r="K2556" i="8"/>
  <c r="X2556" i="8" s="1"/>
  <c r="K2554" i="8"/>
  <c r="X2554" i="8" s="1"/>
  <c r="K2552" i="8"/>
  <c r="X2552" i="8" s="1"/>
  <c r="K2550" i="8"/>
  <c r="X2550" i="8" s="1"/>
  <c r="K2549" i="8"/>
  <c r="X2549" i="8" s="1"/>
  <c r="S2548" i="8"/>
  <c r="K2548" i="8"/>
  <c r="K2547" i="8"/>
  <c r="X2547" i="8" s="1"/>
  <c r="K2546" i="8"/>
  <c r="X2546" i="8" s="1"/>
  <c r="K2545" i="8"/>
  <c r="X2545" i="8" s="1"/>
  <c r="K2543" i="8"/>
  <c r="X2543" i="8" s="1"/>
  <c r="Y2543" i="8" s="1"/>
  <c r="K2541" i="8"/>
  <c r="X2541" i="8" s="1"/>
  <c r="K2539" i="8"/>
  <c r="X2539" i="8" s="1"/>
  <c r="K2538" i="8"/>
  <c r="X2538" i="8" s="1"/>
  <c r="K2536" i="8"/>
  <c r="X2536" i="8" s="1"/>
  <c r="S2535" i="8"/>
  <c r="V2535" i="8" s="1"/>
  <c r="W2535" i="8" s="1"/>
  <c r="X2535" i="8" s="1"/>
  <c r="Y2535" i="8" s="1"/>
  <c r="K2534" i="8"/>
  <c r="X2534" i="8" s="1"/>
  <c r="AA2534" i="8" s="1"/>
  <c r="K2532" i="8"/>
  <c r="X2532" i="8" s="1"/>
  <c r="K2531" i="8"/>
  <c r="X2531" i="8" s="1"/>
  <c r="K2530" i="8"/>
  <c r="X2530" i="8" s="1"/>
  <c r="S2529" i="8"/>
  <c r="K2529" i="8"/>
  <c r="K2528" i="8"/>
  <c r="X2528" i="8" s="1"/>
  <c r="S2527" i="8"/>
  <c r="K2526" i="8"/>
  <c r="X2526" i="8" s="1"/>
  <c r="AA2526" i="8" s="1"/>
  <c r="S2524" i="8"/>
  <c r="V2524" i="8" s="1"/>
  <c r="K2524" i="8"/>
  <c r="K2522" i="8"/>
  <c r="X2522" i="8" s="1"/>
  <c r="K2520" i="8"/>
  <c r="X2520" i="8" s="1"/>
  <c r="S2519" i="8"/>
  <c r="V2519" i="8" s="1"/>
  <c r="W2519" i="8" s="1"/>
  <c r="X2519" i="8" s="1"/>
  <c r="Y2519" i="8" s="1"/>
  <c r="K2518" i="8"/>
  <c r="X2518" i="8" s="1"/>
  <c r="AA2518" i="8" s="1"/>
  <c r="K2516" i="8"/>
  <c r="X2516" i="8" s="1"/>
  <c r="AA2516" i="8" s="1"/>
  <c r="K2515" i="8"/>
  <c r="X2515" i="8" s="1"/>
  <c r="K2514" i="8"/>
  <c r="X2514" i="8" s="1"/>
  <c r="K2512" i="8"/>
  <c r="X2512" i="8" s="1"/>
  <c r="K2511" i="8"/>
  <c r="X2511" i="8" s="1"/>
  <c r="K2509" i="8"/>
  <c r="X2509" i="8" s="1"/>
  <c r="K2507" i="8"/>
  <c r="X2507" i="8" s="1"/>
  <c r="S2505" i="8"/>
  <c r="V2505" i="8" s="1"/>
  <c r="W2505" i="8" s="1"/>
  <c r="K2505" i="8"/>
  <c r="K2503" i="8"/>
  <c r="X2503" i="8" s="1"/>
  <c r="K2501" i="8"/>
  <c r="X2501" i="8" s="1"/>
  <c r="K2500" i="8"/>
  <c r="X2500" i="8" s="1"/>
  <c r="K2499" i="8"/>
  <c r="X2499" i="8" s="1"/>
  <c r="K2497" i="8"/>
  <c r="X2497" i="8" s="1"/>
  <c r="K2495" i="8"/>
  <c r="X2495" i="8" s="1"/>
  <c r="K2494" i="8"/>
  <c r="X2494" i="8" s="1"/>
  <c r="AA2494" i="8" s="1"/>
  <c r="K2492" i="8"/>
  <c r="X2492" i="8" s="1"/>
  <c r="K2491" i="8"/>
  <c r="X2491" i="8" s="1"/>
  <c r="K2490" i="8"/>
  <c r="X2490" i="8" s="1"/>
  <c r="K2488" i="8"/>
  <c r="X2488" i="8" s="1"/>
  <c r="S2487" i="8"/>
  <c r="V2487" i="8" s="1"/>
  <c r="W2487" i="8" s="1"/>
  <c r="X2487" i="8" s="1"/>
  <c r="Y2487" i="8" s="1"/>
  <c r="K2486" i="8"/>
  <c r="X2486" i="8" s="1"/>
  <c r="AA2486" i="8" s="1"/>
  <c r="K2484" i="8"/>
  <c r="X2484" i="8" s="1"/>
  <c r="S2483" i="8"/>
  <c r="K2482" i="8"/>
  <c r="X2482" i="8" s="1"/>
  <c r="AA2482" i="8" s="1"/>
  <c r="K2480" i="8"/>
  <c r="X2480" i="8" s="1"/>
  <c r="K2478" i="8"/>
  <c r="X2478" i="8" s="1"/>
  <c r="K2477" i="8"/>
  <c r="X2477" i="8" s="1"/>
  <c r="K2476" i="8"/>
  <c r="X2476" i="8" s="1"/>
  <c r="K2475" i="8"/>
  <c r="X2475" i="8" s="1"/>
  <c r="S2474" i="8"/>
  <c r="V2474" i="8" s="1"/>
  <c r="W2474" i="8" s="1"/>
  <c r="K2474" i="8"/>
  <c r="K2473" i="8"/>
  <c r="X2473" i="8" s="1"/>
  <c r="S2471" i="8"/>
  <c r="V2471" i="8" s="1"/>
  <c r="W2471" i="8" s="1"/>
  <c r="X2471" i="8" s="1"/>
  <c r="Y2471" i="8" s="1"/>
  <c r="K2470" i="8"/>
  <c r="X2470" i="8" s="1"/>
  <c r="AA2470" i="8" s="1"/>
  <c r="K2469" i="8"/>
  <c r="X2469" i="8" s="1"/>
  <c r="S2468" i="8"/>
  <c r="K2467" i="8"/>
  <c r="X2467" i="8" s="1"/>
  <c r="AA2467" i="8" s="1"/>
  <c r="K2465" i="8"/>
  <c r="X2465" i="8" s="1"/>
  <c r="K2464" i="8"/>
  <c r="X2464" i="8" s="1"/>
  <c r="K2462" i="8"/>
  <c r="X2462" i="8" s="1"/>
  <c r="K2461" i="8"/>
  <c r="X2461" i="8" s="1"/>
  <c r="K2459" i="8"/>
  <c r="X2459" i="8" s="1"/>
  <c r="K2458" i="8"/>
  <c r="X2458" i="8" s="1"/>
  <c r="K2457" i="8"/>
  <c r="X2457" i="8" s="1"/>
  <c r="K2456" i="8"/>
  <c r="X2456" i="8" s="1"/>
  <c r="K2455" i="8"/>
  <c r="X2455" i="8" s="1"/>
  <c r="K2454" i="8"/>
  <c r="X2454" i="8" s="1"/>
  <c r="K2453" i="8"/>
  <c r="X2453" i="8" s="1"/>
  <c r="K2452" i="8"/>
  <c r="X2452" i="8" s="1"/>
  <c r="K2450" i="8"/>
  <c r="X2450" i="8" s="1"/>
  <c r="K2449" i="8"/>
  <c r="X2449" i="8" s="1"/>
  <c r="K2447" i="8"/>
  <c r="X2447" i="8" s="1"/>
  <c r="K2446" i="8"/>
  <c r="X2446" i="8" s="1"/>
  <c r="S2444" i="8"/>
  <c r="K2443" i="8"/>
  <c r="X2443" i="8" s="1"/>
  <c r="AA2443" i="8" s="1"/>
  <c r="K2442" i="8"/>
  <c r="X2442" i="8" s="1"/>
  <c r="S2441" i="8"/>
  <c r="V2441" i="8" s="1"/>
  <c r="W2441" i="8" s="1"/>
  <c r="K2441" i="8"/>
  <c r="K2439" i="8"/>
  <c r="X2439" i="8" s="1"/>
  <c r="K2437" i="8"/>
  <c r="X2437" i="8" s="1"/>
  <c r="K2436" i="8"/>
  <c r="X2436" i="8" s="1"/>
  <c r="S2435" i="8"/>
  <c r="V2435" i="8" s="1"/>
  <c r="W2435" i="8" s="1"/>
  <c r="K2435" i="8"/>
  <c r="K2434" i="8"/>
  <c r="X2434" i="8" s="1"/>
  <c r="K2432" i="8"/>
  <c r="X2432" i="8" s="1"/>
  <c r="AA2432" i="8" s="1"/>
  <c r="K2431" i="8"/>
  <c r="X2431" i="8" s="1"/>
  <c r="S2430" i="8"/>
  <c r="V2430" i="8" s="1"/>
  <c r="W2430" i="8" s="1"/>
  <c r="K2430" i="8"/>
  <c r="K2428" i="8"/>
  <c r="X2428" i="8" s="1"/>
  <c r="K2426" i="8"/>
  <c r="X2426" i="8" s="1"/>
  <c r="AA2426" i="8" s="1"/>
  <c r="K2425" i="8"/>
  <c r="X2425" i="8" s="1"/>
  <c r="K2423" i="8"/>
  <c r="X2423" i="8" s="1"/>
  <c r="K2421" i="8"/>
  <c r="X2421" i="8" s="1"/>
  <c r="S2420" i="8"/>
  <c r="K2420" i="8"/>
  <c r="K2418" i="8"/>
  <c r="X2418" i="8" s="1"/>
  <c r="S2417" i="8"/>
  <c r="K2417" i="8"/>
  <c r="K2415" i="8"/>
  <c r="X2415" i="8" s="1"/>
  <c r="K2414" i="8"/>
  <c r="X2414" i="8" s="1"/>
  <c r="K2412" i="8"/>
  <c r="X2412" i="8" s="1"/>
  <c r="K2410" i="8"/>
  <c r="X2410" i="8" s="1"/>
  <c r="K2409" i="8"/>
  <c r="X2409" i="8" s="1"/>
  <c r="K2407" i="8"/>
  <c r="X2407" i="8" s="1"/>
  <c r="K2406" i="8"/>
  <c r="X2406" i="8" s="1"/>
  <c r="K2405" i="8"/>
  <c r="X2405" i="8" s="1"/>
  <c r="AA2405" i="8" s="1"/>
  <c r="S2404" i="8"/>
  <c r="K2403" i="8"/>
  <c r="X2403" i="8" s="1"/>
  <c r="AA2403" i="8" s="1"/>
  <c r="K2401" i="8"/>
  <c r="X2401" i="8" s="1"/>
  <c r="S2400" i="8"/>
  <c r="V2400" i="8" s="1"/>
  <c r="W2400" i="8" s="1"/>
  <c r="X2400" i="8" s="1"/>
  <c r="Y2400" i="8" s="1"/>
  <c r="K2399" i="8"/>
  <c r="X2399" i="8" s="1"/>
  <c r="AA2399" i="8" s="1"/>
  <c r="K2397" i="8"/>
  <c r="X2397" i="8" s="1"/>
  <c r="K2395" i="8"/>
  <c r="X2395" i="8" s="1"/>
  <c r="K2394" i="8"/>
  <c r="X2394" i="8" s="1"/>
  <c r="S2392" i="8"/>
  <c r="K2391" i="8"/>
  <c r="X2391" i="8" s="1"/>
  <c r="AA2391" i="8" s="1"/>
  <c r="K2390" i="8"/>
  <c r="X2390" i="8" s="1"/>
  <c r="AA2390" i="8" s="1"/>
  <c r="K2388" i="8"/>
  <c r="X2388" i="8" s="1"/>
  <c r="S2386" i="8"/>
  <c r="V2386" i="8" s="1"/>
  <c r="W2386" i="8" s="1"/>
  <c r="K2386" i="8"/>
  <c r="S2385" i="8"/>
  <c r="K2385" i="8"/>
  <c r="K2383" i="8"/>
  <c r="S2381" i="8"/>
  <c r="K2381" i="8"/>
  <c r="K2380" i="8"/>
  <c r="X2380" i="8" s="1"/>
  <c r="K2378" i="8"/>
  <c r="X2378" i="8" s="1"/>
  <c r="K2377" i="8"/>
  <c r="X2377" i="8" s="1"/>
  <c r="K2375" i="8"/>
  <c r="X2375" i="8" s="1"/>
  <c r="K2374" i="8"/>
  <c r="X2374" i="8" s="1"/>
  <c r="K2372" i="8"/>
  <c r="X2372" i="8" s="1"/>
  <c r="K2371" i="8"/>
  <c r="X2371" i="8" s="1"/>
  <c r="S2370" i="8"/>
  <c r="K2369" i="8"/>
  <c r="X2369" i="8" s="1"/>
  <c r="AA2369" i="8" s="1"/>
  <c r="K2368" i="8"/>
  <c r="X2368" i="8" s="1"/>
  <c r="K2366" i="8"/>
  <c r="X2366" i="8" s="1"/>
  <c r="K2364" i="8"/>
  <c r="X2364" i="8" s="1"/>
  <c r="K2363" i="8"/>
  <c r="X2363" i="8" s="1"/>
  <c r="K2362" i="8"/>
  <c r="X2362" i="8" s="1"/>
  <c r="K2360" i="8"/>
  <c r="X2360" i="8" s="1"/>
  <c r="S2359" i="8"/>
  <c r="K2359" i="8"/>
  <c r="K2357" i="8"/>
  <c r="X2357" i="8" s="1"/>
  <c r="K2355" i="8"/>
  <c r="X2355" i="8" s="1"/>
  <c r="K2354" i="8"/>
  <c r="X2354" i="8" s="1"/>
  <c r="K2352" i="8"/>
  <c r="X2352" i="8" s="1"/>
  <c r="K2351" i="8"/>
  <c r="X2351" i="8" s="1"/>
  <c r="K2349" i="8"/>
  <c r="X2349" i="8" s="1"/>
  <c r="K2348" i="8"/>
  <c r="X2348" i="8" s="1"/>
  <c r="K2347" i="8"/>
  <c r="X2347" i="8" s="1"/>
  <c r="K2345" i="8"/>
  <c r="X2345" i="8" s="1"/>
  <c r="K2343" i="8"/>
  <c r="X2343" i="8" s="1"/>
  <c r="S2342" i="8"/>
  <c r="V2342" i="8" s="1"/>
  <c r="K2342" i="8"/>
  <c r="K2339" i="8"/>
  <c r="X2339" i="8" s="1"/>
  <c r="K2338" i="8"/>
  <c r="X2338" i="8" s="1"/>
  <c r="K2336" i="8"/>
  <c r="X2336" i="8" s="1"/>
  <c r="K2334" i="8"/>
  <c r="X2334" i="8" s="1"/>
  <c r="K2332" i="8"/>
  <c r="X2332" i="8" s="1"/>
  <c r="K2331" i="8"/>
  <c r="X2331" i="8" s="1"/>
  <c r="K2330" i="8"/>
  <c r="X2330" i="8" s="1"/>
  <c r="K2329" i="8"/>
  <c r="X2329" i="8" s="1"/>
  <c r="K2327" i="8"/>
  <c r="X2327" i="8" s="1"/>
  <c r="Y2327" i="8" s="1"/>
  <c r="K2325" i="8"/>
  <c r="X2325" i="8" s="1"/>
  <c r="S2324" i="8"/>
  <c r="V2324" i="8" s="1"/>
  <c r="K2323" i="8"/>
  <c r="X2323" i="8" s="1"/>
  <c r="AA2323" i="8" s="1"/>
  <c r="K2321" i="8"/>
  <c r="X2321" i="8" s="1"/>
  <c r="K2320" i="8"/>
  <c r="X2320" i="8" s="1"/>
  <c r="K2318" i="8"/>
  <c r="X2318" i="8" s="1"/>
  <c r="K2317" i="8"/>
  <c r="X2317" i="8" s="1"/>
  <c r="K2315" i="8"/>
  <c r="X2315" i="8" s="1"/>
  <c r="S2314" i="8"/>
  <c r="V2314" i="8" s="1"/>
  <c r="W2314" i="8" s="1"/>
  <c r="K2314" i="8"/>
  <c r="K2301" i="8"/>
  <c r="X2301" i="8" s="1"/>
  <c r="K2300" i="8"/>
  <c r="X2300" i="8" s="1"/>
  <c r="K2298" i="8"/>
  <c r="X2298" i="8" s="1"/>
  <c r="K2296" i="8"/>
  <c r="X2296" i="8" s="1"/>
  <c r="AA2296" i="8" s="1"/>
  <c r="S2294" i="8"/>
  <c r="K2294" i="8"/>
  <c r="K2293" i="8"/>
  <c r="X2293" i="8" s="1"/>
  <c r="S2292" i="8"/>
  <c r="K2292" i="8"/>
  <c r="K2290" i="8"/>
  <c r="X2290" i="8" s="1"/>
  <c r="AA2290" i="8" s="1"/>
  <c r="K2289" i="8"/>
  <c r="X2289" i="8" s="1"/>
  <c r="K2288" i="8"/>
  <c r="X2288" i="8" s="1"/>
  <c r="K2286" i="8"/>
  <c r="X2286" i="8" s="1"/>
  <c r="K2285" i="8"/>
  <c r="X2285" i="8" s="1"/>
  <c r="S2284" i="8"/>
  <c r="V2284" i="8" s="1"/>
  <c r="W2284" i="8" s="1"/>
  <c r="K2284" i="8"/>
  <c r="S2283" i="8"/>
  <c r="K2283" i="8"/>
  <c r="K2282" i="8"/>
  <c r="X2282" i="8" s="1"/>
  <c r="K2281" i="8"/>
  <c r="X2281" i="8" s="1"/>
  <c r="K2280" i="8"/>
  <c r="X2280" i="8" s="1"/>
  <c r="K2279" i="8"/>
  <c r="X2279" i="8" s="1"/>
  <c r="K2278" i="8"/>
  <c r="X2278" i="8" s="1"/>
  <c r="K2276" i="8"/>
  <c r="X2276" i="8" s="1"/>
  <c r="K2274" i="8"/>
  <c r="X2274" i="8" s="1"/>
  <c r="K2272" i="8"/>
  <c r="X2272" i="8" s="1"/>
  <c r="K2270" i="8"/>
  <c r="X2270" i="8" s="1"/>
  <c r="AA2270" i="8" s="1"/>
  <c r="S2269" i="8"/>
  <c r="V2269" i="8" s="1"/>
  <c r="K2268" i="8"/>
  <c r="X2268" i="8" s="1"/>
  <c r="AA2268" i="8" s="1"/>
  <c r="K2267" i="8"/>
  <c r="X2267" i="8" s="1"/>
  <c r="AA2267" i="8" s="1"/>
  <c r="K2266" i="8"/>
  <c r="X2266" i="8" s="1"/>
  <c r="K2264" i="8"/>
  <c r="X2264" i="8" s="1"/>
  <c r="AA2264" i="8" s="1"/>
  <c r="K2263" i="8"/>
  <c r="X2263" i="8" s="1"/>
  <c r="K2262" i="8"/>
  <c r="X2262" i="8" s="1"/>
  <c r="K2261" i="8"/>
  <c r="X2261" i="8" s="1"/>
  <c r="K2260" i="8"/>
  <c r="X2260" i="8" s="1"/>
  <c r="K2259" i="8"/>
  <c r="X2259" i="8" s="1"/>
  <c r="K2258" i="8"/>
  <c r="X2258" i="8" s="1"/>
  <c r="K2257" i="8"/>
  <c r="X2257" i="8" s="1"/>
  <c r="K2256" i="8"/>
  <c r="X2256" i="8" s="1"/>
  <c r="K2255" i="8"/>
  <c r="X2255" i="8" s="1"/>
  <c r="K2253" i="8"/>
  <c r="X2253" i="8" s="1"/>
  <c r="K2249" i="8"/>
  <c r="X2249" i="8" s="1"/>
  <c r="AA2249" i="8" s="1"/>
  <c r="K2247" i="8"/>
  <c r="X2247" i="8" s="1"/>
  <c r="K2246" i="8"/>
  <c r="X2246" i="8" s="1"/>
  <c r="S2245" i="8"/>
  <c r="V2245" i="8" s="1"/>
  <c r="K2244" i="8"/>
  <c r="X2244" i="8" s="1"/>
  <c r="AA2244" i="8" s="1"/>
  <c r="K2243" i="8"/>
  <c r="X2243" i="8" s="1"/>
  <c r="K2241" i="8"/>
  <c r="X2241" i="8" s="1"/>
  <c r="AA2241" i="8" s="1"/>
  <c r="K2240" i="8"/>
  <c r="X2240" i="8" s="1"/>
  <c r="K2239" i="8"/>
  <c r="X2239" i="8" s="1"/>
  <c r="K2238" i="8"/>
  <c r="X2238" i="8" s="1"/>
  <c r="K2237" i="8"/>
  <c r="X2237" i="8" s="1"/>
  <c r="K2236" i="8"/>
  <c r="X2236" i="8" s="1"/>
  <c r="K2235" i="8"/>
  <c r="X2235" i="8" s="1"/>
  <c r="S2234" i="8"/>
  <c r="K2234" i="8"/>
  <c r="K2233" i="8"/>
  <c r="X2233" i="8" s="1"/>
  <c r="S2232" i="8"/>
  <c r="K2232" i="8"/>
  <c r="K2231" i="8"/>
  <c r="X2231" i="8" s="1"/>
  <c r="S2229" i="8"/>
  <c r="K2229" i="8"/>
  <c r="S2228" i="8"/>
  <c r="K2228" i="8"/>
  <c r="K2225" i="8"/>
  <c r="X2225" i="8" s="1"/>
  <c r="S2224" i="8"/>
  <c r="K2223" i="8"/>
  <c r="X2223" i="8" s="1"/>
  <c r="AA2223" i="8" s="1"/>
  <c r="K2222" i="8"/>
  <c r="X2222" i="8" s="1"/>
  <c r="S2221" i="8"/>
  <c r="K2221" i="8"/>
  <c r="S2220" i="8"/>
  <c r="V2220" i="8" s="1"/>
  <c r="K2220" i="8"/>
  <c r="S2219" i="8"/>
  <c r="K2218" i="8"/>
  <c r="X2218" i="8" s="1"/>
  <c r="AA2218" i="8" s="1"/>
  <c r="K2216" i="8"/>
  <c r="X2216" i="8" s="1"/>
  <c r="S2214" i="8"/>
  <c r="K2213" i="8"/>
  <c r="X2213" i="8" s="1"/>
  <c r="AA2213" i="8" s="1"/>
  <c r="S2212" i="8"/>
  <c r="V2212" i="8" s="1"/>
  <c r="K2211" i="8"/>
  <c r="X2211" i="8" s="1"/>
  <c r="AA2211" i="8" s="1"/>
  <c r="S2210" i="8"/>
  <c r="K2209" i="8"/>
  <c r="X2209" i="8" s="1"/>
  <c r="AA2209" i="8" s="1"/>
  <c r="K2208" i="8"/>
  <c r="X2208" i="8" s="1"/>
  <c r="K2207" i="8"/>
  <c r="X2207" i="8" s="1"/>
  <c r="S2205" i="8"/>
  <c r="K2205" i="8"/>
  <c r="K2204" i="8"/>
  <c r="X2204" i="8" s="1"/>
  <c r="S2203" i="8"/>
  <c r="K2202" i="8"/>
  <c r="X2202" i="8" s="1"/>
  <c r="AA2202" i="8" s="1"/>
  <c r="K2201" i="8"/>
  <c r="X2201" i="8" s="1"/>
  <c r="K2200" i="8"/>
  <c r="X2200" i="8" s="1"/>
  <c r="K2198" i="8"/>
  <c r="X2198" i="8" s="1"/>
  <c r="K2197" i="8"/>
  <c r="X2197" i="8" s="1"/>
  <c r="K2196" i="8"/>
  <c r="X2196" i="8" s="1"/>
  <c r="K2195" i="8"/>
  <c r="X2195" i="8" s="1"/>
  <c r="S2194" i="8"/>
  <c r="K2193" i="8"/>
  <c r="X2193" i="8" s="1"/>
  <c r="AA2193" i="8" s="1"/>
  <c r="K2191" i="8"/>
  <c r="X2191" i="8" s="1"/>
  <c r="K2189" i="8"/>
  <c r="X2189" i="8" s="1"/>
  <c r="K2188" i="8"/>
  <c r="X2188" i="8" s="1"/>
  <c r="K2186" i="8"/>
  <c r="X2186" i="8" s="1"/>
  <c r="K2185" i="8"/>
  <c r="X2185" i="8" s="1"/>
  <c r="K2183" i="8"/>
  <c r="X2183" i="8" s="1"/>
  <c r="K2182" i="8"/>
  <c r="X2182" i="8" s="1"/>
  <c r="K2180" i="8"/>
  <c r="X2180" i="8" s="1"/>
  <c r="K2179" i="8"/>
  <c r="X2179" i="8" s="1"/>
  <c r="K2178" i="8"/>
  <c r="X2178" i="8" s="1"/>
  <c r="K2177" i="8"/>
  <c r="X2177" i="8" s="1"/>
  <c r="K2176" i="8"/>
  <c r="X2176" i="8" s="1"/>
  <c r="K2175" i="8"/>
  <c r="X2175" i="8" s="1"/>
  <c r="S2173" i="8"/>
  <c r="V2173" i="8" s="1"/>
  <c r="W2173" i="8" s="1"/>
  <c r="K2173" i="8"/>
  <c r="S2172" i="8"/>
  <c r="K2171" i="8"/>
  <c r="X2171" i="8" s="1"/>
  <c r="AA2171" i="8" s="1"/>
  <c r="K2170" i="8"/>
  <c r="X2170" i="8" s="1"/>
  <c r="K2169" i="8"/>
  <c r="X2169" i="8" s="1"/>
  <c r="AA2169" i="8" s="1"/>
  <c r="S2168" i="8"/>
  <c r="K2168" i="8"/>
  <c r="K2167" i="8"/>
  <c r="X2167" i="8" s="1"/>
  <c r="AA2167" i="8" s="1"/>
  <c r="K2165" i="8"/>
  <c r="X2165" i="8" s="1"/>
  <c r="K2164" i="8"/>
  <c r="X2164" i="8" s="1"/>
  <c r="S2163" i="8"/>
  <c r="K2163" i="8"/>
  <c r="K2161" i="8"/>
  <c r="X2161" i="8" s="1"/>
  <c r="K2159" i="8"/>
  <c r="X2159" i="8" s="1"/>
  <c r="AA2159" i="8" s="1"/>
  <c r="S2158" i="8"/>
  <c r="K2157" i="8"/>
  <c r="X2157" i="8" s="1"/>
  <c r="AA2157" i="8" s="1"/>
  <c r="K2155" i="8"/>
  <c r="X2155" i="8" s="1"/>
  <c r="K2153" i="8"/>
  <c r="X2153" i="8" s="1"/>
  <c r="S2152" i="8"/>
  <c r="K2152" i="8"/>
  <c r="K2151" i="8"/>
  <c r="X2151" i="8" s="1"/>
  <c r="K2149" i="8"/>
  <c r="X2149" i="8" s="1"/>
  <c r="S2148" i="8"/>
  <c r="V2148" i="8" s="1"/>
  <c r="W2148" i="8" s="1"/>
  <c r="K2148" i="8"/>
  <c r="K2146" i="8"/>
  <c r="X2146" i="8" s="1"/>
  <c r="K2145" i="8"/>
  <c r="X2145" i="8" s="1"/>
  <c r="K2144" i="8"/>
  <c r="X2144" i="8" s="1"/>
  <c r="K2142" i="8"/>
  <c r="X2142" i="8" s="1"/>
  <c r="S2140" i="8"/>
  <c r="K2140" i="8"/>
  <c r="K2138" i="8"/>
  <c r="X2138" i="8" s="1"/>
  <c r="K2136" i="8"/>
  <c r="X2136" i="8" s="1"/>
  <c r="K2135" i="8"/>
  <c r="X2135" i="8" s="1"/>
  <c r="K2133" i="8"/>
  <c r="X2133" i="8" s="1"/>
  <c r="K2132" i="8"/>
  <c r="X2132" i="8" s="1"/>
  <c r="K2130" i="8"/>
  <c r="X2130" i="8" s="1"/>
  <c r="K2128" i="8"/>
  <c r="X2128" i="8" s="1"/>
  <c r="K2126" i="8"/>
  <c r="X2126" i="8" s="1"/>
  <c r="AA2126" i="8" s="1"/>
  <c r="S2125" i="8"/>
  <c r="K2124" i="8"/>
  <c r="X2124" i="8" s="1"/>
  <c r="AA2124" i="8" s="1"/>
  <c r="K2122" i="8"/>
  <c r="X2122" i="8" s="1"/>
  <c r="K2120" i="8"/>
  <c r="X2120" i="8" s="1"/>
  <c r="K2118" i="8"/>
  <c r="X2118" i="8" s="1"/>
  <c r="AA2118" i="8" s="1"/>
  <c r="K2117" i="8"/>
  <c r="X2117" i="8" s="1"/>
  <c r="K2116" i="8"/>
  <c r="X2116" i="8" s="1"/>
  <c r="K2114" i="8"/>
  <c r="X2114" i="8" s="1"/>
  <c r="K2111" i="8"/>
  <c r="X2111" i="8" s="1"/>
  <c r="K2110" i="8"/>
  <c r="X2110" i="8" s="1"/>
  <c r="K2108" i="8"/>
  <c r="X2108" i="8" s="1"/>
  <c r="K2106" i="8"/>
  <c r="X2106" i="8" s="1"/>
  <c r="K2105" i="8"/>
  <c r="X2105" i="8" s="1"/>
  <c r="K2103" i="8"/>
  <c r="X2103" i="8" s="1"/>
  <c r="K2101" i="8"/>
  <c r="X2101" i="8" s="1"/>
  <c r="K2100" i="8"/>
  <c r="X2100" i="8" s="1"/>
  <c r="K2099" i="8"/>
  <c r="X2099" i="8" s="1"/>
  <c r="K2098" i="8"/>
  <c r="X2098" i="8" s="1"/>
  <c r="K2096" i="8"/>
  <c r="X2096" i="8" s="1"/>
  <c r="K2095" i="8"/>
  <c r="X2095" i="8" s="1"/>
  <c r="K2094" i="8"/>
  <c r="X2094" i="8" s="1"/>
  <c r="K2092" i="8"/>
  <c r="X2092" i="8" s="1"/>
  <c r="K2090" i="8"/>
  <c r="X2090" i="8" s="1"/>
  <c r="K2088" i="8"/>
  <c r="X2088" i="8" s="1"/>
  <c r="K2087" i="8"/>
  <c r="X2087" i="8" s="1"/>
  <c r="K2086" i="8"/>
  <c r="X2086" i="8" s="1"/>
  <c r="S2085" i="8"/>
  <c r="V2085" i="8" s="1"/>
  <c r="K2084" i="8"/>
  <c r="X2084" i="8" s="1"/>
  <c r="AA2084" i="8" s="1"/>
  <c r="K2083" i="8"/>
  <c r="X2083" i="8" s="1"/>
  <c r="K2081" i="8"/>
  <c r="X2081" i="8" s="1"/>
  <c r="K2077" i="8"/>
  <c r="K2075" i="8"/>
  <c r="X2075" i="8" s="1"/>
  <c r="K2074" i="8"/>
  <c r="X2074" i="8" s="1"/>
  <c r="S2073" i="8"/>
  <c r="K2073" i="8"/>
  <c r="K2071" i="8"/>
  <c r="X2071" i="8" s="1"/>
  <c r="K2070" i="8"/>
  <c r="X2070" i="8" s="1"/>
  <c r="K2069" i="8"/>
  <c r="X2069" i="8" s="1"/>
  <c r="S2067" i="8"/>
  <c r="V2067" i="8" s="1"/>
  <c r="W2067" i="8" s="1"/>
  <c r="K2066" i="8"/>
  <c r="X2066" i="8" s="1"/>
  <c r="AA2066" i="8" s="1"/>
  <c r="S2065" i="8"/>
  <c r="K2064" i="8"/>
  <c r="X2064" i="8" s="1"/>
  <c r="AA2064" i="8" s="1"/>
  <c r="K2063" i="8"/>
  <c r="X2063" i="8" s="1"/>
  <c r="K2062" i="8"/>
  <c r="X2062" i="8" s="1"/>
  <c r="K2061" i="8"/>
  <c r="X2061" i="8" s="1"/>
  <c r="K2059" i="8"/>
  <c r="X2059" i="8" s="1"/>
  <c r="K2058" i="8"/>
  <c r="X2058" i="8" s="1"/>
  <c r="K2057" i="8"/>
  <c r="X2057" i="8" s="1"/>
  <c r="K2055" i="8"/>
  <c r="X2055" i="8" s="1"/>
  <c r="K2054" i="8"/>
  <c r="X2054" i="8" s="1"/>
  <c r="K2052" i="8"/>
  <c r="X2052" i="8" s="1"/>
  <c r="S2051" i="8"/>
  <c r="K2051" i="8"/>
  <c r="K2050" i="8"/>
  <c r="X2050" i="8" s="1"/>
  <c r="K2048" i="8"/>
  <c r="X2048" i="8" s="1"/>
  <c r="S2047" i="8"/>
  <c r="V2047" i="8" s="1"/>
  <c r="W2047" i="8" s="1"/>
  <c r="X2047" i="8" s="1"/>
  <c r="K2046" i="8"/>
  <c r="X2046" i="8" s="1"/>
  <c r="AA2046" i="8" s="1"/>
  <c r="S2045" i="8"/>
  <c r="V2045" i="8" s="1"/>
  <c r="W2045" i="8" s="1"/>
  <c r="K2045" i="8"/>
  <c r="K2044" i="8"/>
  <c r="X2044" i="8" s="1"/>
  <c r="S2043" i="8"/>
  <c r="V2043" i="8" s="1"/>
  <c r="K2042" i="8"/>
  <c r="X2042" i="8" s="1"/>
  <c r="AA2042" i="8" s="1"/>
  <c r="K2040" i="8"/>
  <c r="X2040" i="8" s="1"/>
  <c r="S2039" i="8"/>
  <c r="V2039" i="8" s="1"/>
  <c r="K2039" i="8"/>
  <c r="K2038" i="8"/>
  <c r="X2038" i="8" s="1"/>
  <c r="K2037" i="8"/>
  <c r="X2037" i="8" s="1"/>
  <c r="K2034" i="8"/>
  <c r="X2034" i="8" s="1"/>
  <c r="K2033" i="8"/>
  <c r="X2033" i="8" s="1"/>
  <c r="K2032" i="8"/>
  <c r="X2032" i="8" s="1"/>
  <c r="AA2032" i="8" s="1"/>
  <c r="K2030" i="8"/>
  <c r="X2030" i="8" s="1"/>
  <c r="Y2030" i="8" s="1"/>
  <c r="K2028" i="8"/>
  <c r="X2028" i="8" s="1"/>
  <c r="K2026" i="8"/>
  <c r="X2026" i="8" s="1"/>
  <c r="K2024" i="8"/>
  <c r="X2024" i="8" s="1"/>
  <c r="K2022" i="8"/>
  <c r="X2022" i="8" s="1"/>
  <c r="S2021" i="8"/>
  <c r="V2021" i="8" s="1"/>
  <c r="W2021" i="8" s="1"/>
  <c r="K2021" i="8"/>
  <c r="K2020" i="8"/>
  <c r="X2020" i="8" s="1"/>
  <c r="K2018" i="8"/>
  <c r="X2018" i="8" s="1"/>
  <c r="K2017" i="8"/>
  <c r="X2017" i="8" s="1"/>
  <c r="K2016" i="8"/>
  <c r="X2016" i="8" s="1"/>
  <c r="K2014" i="8"/>
  <c r="X2014" i="8" s="1"/>
  <c r="AA2014" i="8" s="1"/>
  <c r="S2013" i="8"/>
  <c r="V2013" i="8" s="1"/>
  <c r="W2013" i="8" s="1"/>
  <c r="K2013" i="8"/>
  <c r="K2012" i="8"/>
  <c r="X2012" i="8" s="1"/>
  <c r="K2011" i="8"/>
  <c r="X2011" i="8" s="1"/>
  <c r="K2009" i="8"/>
  <c r="X2009" i="8" s="1"/>
  <c r="S2006" i="8"/>
  <c r="V2006" i="8" s="1"/>
  <c r="S2005" i="8"/>
  <c r="V2005" i="8" s="1"/>
  <c r="K2004" i="8"/>
  <c r="K2003" i="8"/>
  <c r="X2003" i="8" s="1"/>
  <c r="AA2003" i="8" s="1"/>
  <c r="K2000" i="8"/>
  <c r="X2000" i="8" s="1"/>
  <c r="Y2000" i="8" s="1"/>
  <c r="S1997" i="8"/>
  <c r="V1997" i="8" s="1"/>
  <c r="W1997" i="8" s="1"/>
  <c r="K1997" i="8"/>
  <c r="K1995" i="8"/>
  <c r="X1995" i="8" s="1"/>
  <c r="AA1995" i="8" s="1"/>
  <c r="S1994" i="8"/>
  <c r="V1994" i="8" s="1"/>
  <c r="K1993" i="8"/>
  <c r="X1993" i="8" s="1"/>
  <c r="AA1993" i="8" s="1"/>
  <c r="K1991" i="8"/>
  <c r="X1991" i="8" s="1"/>
  <c r="K1989" i="8"/>
  <c r="X1989" i="8" s="1"/>
  <c r="K1987" i="8"/>
  <c r="X1987" i="8" s="1"/>
  <c r="S1985" i="8"/>
  <c r="V1985" i="8" s="1"/>
  <c r="W1985" i="8" s="1"/>
  <c r="K1985" i="8"/>
  <c r="S1984" i="8"/>
  <c r="K1983" i="8"/>
  <c r="X1983" i="8" s="1"/>
  <c r="AA1983" i="8" s="1"/>
  <c r="K1982" i="8"/>
  <c r="X1982" i="8" s="1"/>
  <c r="K1980" i="8"/>
  <c r="X1980" i="8" s="1"/>
  <c r="K1979" i="8"/>
  <c r="X1979" i="8" s="1"/>
  <c r="K1978" i="8"/>
  <c r="X1978" i="8" s="1"/>
  <c r="K1977" i="8"/>
  <c r="X1977" i="8" s="1"/>
  <c r="S1976" i="8"/>
  <c r="V1976" i="8" s="1"/>
  <c r="W1976" i="8" s="1"/>
  <c r="K1976" i="8"/>
  <c r="K1975" i="8"/>
  <c r="X1975" i="8" s="1"/>
  <c r="K1974" i="8"/>
  <c r="X1974" i="8" s="1"/>
  <c r="K1972" i="8"/>
  <c r="X1972" i="8" s="1"/>
  <c r="K1970" i="8"/>
  <c r="X1970" i="8" s="1"/>
  <c r="K1969" i="8"/>
  <c r="X1969" i="8" s="1"/>
  <c r="K1967" i="8"/>
  <c r="X1967" i="8" s="1"/>
  <c r="K1966" i="8"/>
  <c r="X1966" i="8" s="1"/>
  <c r="K1964" i="8"/>
  <c r="X1964" i="8" s="1"/>
  <c r="K1963" i="8"/>
  <c r="X1963" i="8" s="1"/>
  <c r="K1961" i="8"/>
  <c r="X1961" i="8" s="1"/>
  <c r="K1959" i="8"/>
  <c r="X1959" i="8" s="1"/>
  <c r="K1957" i="8"/>
  <c r="X1957" i="8" s="1"/>
  <c r="K1956" i="8"/>
  <c r="X1956" i="8" s="1"/>
  <c r="K1955" i="8"/>
  <c r="X1955" i="8" s="1"/>
  <c r="K1954" i="8"/>
  <c r="X1954" i="8" s="1"/>
  <c r="K1952" i="8"/>
  <c r="X1952" i="8" s="1"/>
  <c r="K1950" i="8"/>
  <c r="X1950" i="8" s="1"/>
  <c r="S1948" i="8"/>
  <c r="V1948" i="8" s="1"/>
  <c r="W1948" i="8" s="1"/>
  <c r="K1948" i="8"/>
  <c r="K1947" i="8"/>
  <c r="X1947" i="8" s="1"/>
  <c r="K1945" i="8"/>
  <c r="X1945" i="8" s="1"/>
  <c r="K1944" i="8"/>
  <c r="X1944" i="8" s="1"/>
  <c r="K1943" i="8"/>
  <c r="X1943" i="8" s="1"/>
  <c r="K1941" i="8"/>
  <c r="X1941" i="8" s="1"/>
  <c r="S1940" i="8"/>
  <c r="V1940" i="8" s="1"/>
  <c r="W1940" i="8" s="1"/>
  <c r="K1940" i="8"/>
  <c r="S1939" i="8"/>
  <c r="K1939" i="8"/>
  <c r="S1938" i="8"/>
  <c r="V1938" i="8" s="1"/>
  <c r="W1938" i="8" s="1"/>
  <c r="X1938" i="8" s="1"/>
  <c r="Y1938" i="8" s="1"/>
  <c r="K1937" i="8"/>
  <c r="X1937" i="8" s="1"/>
  <c r="AA1937" i="8" s="1"/>
  <c r="K1935" i="8"/>
  <c r="X1935" i="8" s="1"/>
  <c r="K1933" i="8"/>
  <c r="X1933" i="8" s="1"/>
  <c r="K1932" i="8"/>
  <c r="X1932" i="8" s="1"/>
  <c r="K1930" i="8"/>
  <c r="X1930" i="8" s="1"/>
  <c r="K1929" i="8"/>
  <c r="X1929" i="8" s="1"/>
  <c r="K1928" i="8"/>
  <c r="X1928" i="8" s="1"/>
  <c r="K1927" i="8"/>
  <c r="X1927" i="8" s="1"/>
  <c r="K1925" i="8"/>
  <c r="X1925" i="8" s="1"/>
  <c r="K1923" i="8"/>
  <c r="X1923" i="8" s="1"/>
  <c r="K1922" i="8"/>
  <c r="X1922" i="8" s="1"/>
  <c r="K1921" i="8"/>
  <c r="X1921" i="8" s="1"/>
  <c r="K1919" i="8"/>
  <c r="X1919" i="8" s="1"/>
  <c r="K1917" i="8"/>
  <c r="X1917" i="8" s="1"/>
  <c r="S1916" i="8"/>
  <c r="K1916" i="8"/>
  <c r="K1915" i="8"/>
  <c r="X1915" i="8" s="1"/>
  <c r="K1914" i="8"/>
  <c r="X1914" i="8" s="1"/>
  <c r="AA1914" i="8" s="1"/>
  <c r="K1912" i="8"/>
  <c r="X1912" i="8" s="1"/>
  <c r="K1911" i="8"/>
  <c r="X1911" i="8" s="1"/>
  <c r="S1909" i="8"/>
  <c r="K1908" i="8"/>
  <c r="X1908" i="8" s="1"/>
  <c r="AA1908" i="8" s="1"/>
  <c r="S1907" i="8"/>
  <c r="V1907" i="8" s="1"/>
  <c r="K1907" i="8"/>
  <c r="S1906" i="8"/>
  <c r="K1905" i="8"/>
  <c r="X1905" i="8" s="1"/>
  <c r="AA1905" i="8" s="1"/>
  <c r="K1904" i="8"/>
  <c r="X1904" i="8" s="1"/>
  <c r="S1903" i="8"/>
  <c r="K1902" i="8"/>
  <c r="X1902" i="8" s="1"/>
  <c r="AA1902" i="8" s="1"/>
  <c r="S1900" i="8"/>
  <c r="V1900" i="8" s="1"/>
  <c r="W1900" i="8" s="1"/>
  <c r="X1900" i="8" s="1"/>
  <c r="K1899" i="8"/>
  <c r="X1899" i="8" s="1"/>
  <c r="AA1899" i="8" s="1"/>
  <c r="K1898" i="8"/>
  <c r="X1898" i="8" s="1"/>
  <c r="S1897" i="8"/>
  <c r="K1897" i="8"/>
  <c r="K1895" i="8"/>
  <c r="X1895" i="8" s="1"/>
  <c r="K1893" i="8"/>
  <c r="X1893" i="8" s="1"/>
  <c r="K1892" i="8"/>
  <c r="X1892" i="8" s="1"/>
  <c r="K1890" i="8"/>
  <c r="X1890" i="8" s="1"/>
  <c r="K1889" i="8"/>
  <c r="X1889" i="8" s="1"/>
  <c r="K1888" i="8"/>
  <c r="X1888" i="8" s="1"/>
  <c r="K1886" i="8"/>
  <c r="X1886" i="8" s="1"/>
  <c r="K1885" i="8"/>
  <c r="X1885" i="8" s="1"/>
  <c r="K1884" i="8"/>
  <c r="X1884" i="8" s="1"/>
  <c r="K1883" i="8"/>
  <c r="X1883" i="8" s="1"/>
  <c r="S1882" i="8"/>
  <c r="K1882" i="8"/>
  <c r="K1881" i="8"/>
  <c r="X1881" i="8" s="1"/>
  <c r="K1879" i="8"/>
  <c r="X1879" i="8" s="1"/>
  <c r="K1877" i="8"/>
  <c r="X1877" i="8" s="1"/>
  <c r="K1875" i="8"/>
  <c r="X1875" i="8" s="1"/>
  <c r="K1873" i="8"/>
  <c r="X1873" i="8" s="1"/>
  <c r="K1872" i="8"/>
  <c r="X1872" i="8" s="1"/>
  <c r="K1871" i="8"/>
  <c r="X1871" i="8" s="1"/>
  <c r="K1870" i="8"/>
  <c r="X1870" i="8" s="1"/>
  <c r="K1868" i="8"/>
  <c r="X1868" i="8" s="1"/>
  <c r="AA1868" i="8" s="1"/>
  <c r="K1867" i="8"/>
  <c r="X1867" i="8" s="1"/>
  <c r="S1866" i="8"/>
  <c r="V1866" i="8" s="1"/>
  <c r="W1866" i="8" s="1"/>
  <c r="X1866" i="8" s="1"/>
  <c r="Y1866" i="8" s="1"/>
  <c r="K1865" i="8"/>
  <c r="X1865" i="8" s="1"/>
  <c r="AA1865" i="8" s="1"/>
  <c r="K1863" i="8"/>
  <c r="X1863" i="8" s="1"/>
  <c r="S1862" i="8"/>
  <c r="K1862" i="8"/>
  <c r="K1860" i="8"/>
  <c r="X1860" i="8" s="1"/>
  <c r="K1858" i="8"/>
  <c r="X1858" i="8" s="1"/>
  <c r="K1856" i="8"/>
  <c r="X1856" i="8" s="1"/>
  <c r="K1854" i="8"/>
  <c r="X1854" i="8" s="1"/>
  <c r="K1853" i="8"/>
  <c r="X1853" i="8" s="1"/>
  <c r="S1852" i="8"/>
  <c r="K1851" i="8"/>
  <c r="X1851" i="8" s="1"/>
  <c r="AA1851" i="8" s="1"/>
  <c r="K1850" i="8"/>
  <c r="X1850" i="8" s="1"/>
  <c r="K1849" i="8"/>
  <c r="X1849" i="8" s="1"/>
  <c r="K1847" i="8"/>
  <c r="X1847" i="8" s="1"/>
  <c r="S1846" i="8"/>
  <c r="V1846" i="8" s="1"/>
  <c r="W1846" i="8" s="1"/>
  <c r="X1846" i="8" s="1"/>
  <c r="Y1846" i="8" s="1"/>
  <c r="K1845" i="8"/>
  <c r="X1845" i="8" s="1"/>
  <c r="AA1845" i="8" s="1"/>
  <c r="K1844" i="8"/>
  <c r="X1844" i="8" s="1"/>
  <c r="K1842" i="8"/>
  <c r="X1842" i="8" s="1"/>
  <c r="K1840" i="8"/>
  <c r="X1840" i="8" s="1"/>
  <c r="S1839" i="8"/>
  <c r="K1839" i="8"/>
  <c r="K1837" i="8"/>
  <c r="X1837" i="8" s="1"/>
  <c r="S1836" i="8"/>
  <c r="K1836" i="8"/>
  <c r="K1834" i="8"/>
  <c r="X1834" i="8" s="1"/>
  <c r="K1833" i="8"/>
  <c r="X1833" i="8" s="1"/>
  <c r="K1831" i="8"/>
  <c r="X1831" i="8" s="1"/>
  <c r="S1830" i="8"/>
  <c r="V1830" i="8" s="1"/>
  <c r="K1829" i="8"/>
  <c r="X1829" i="8" s="1"/>
  <c r="AA1829" i="8" s="1"/>
  <c r="K1827" i="8"/>
  <c r="X1827" i="8" s="1"/>
  <c r="S1826" i="8"/>
  <c r="V1826" i="8" s="1"/>
  <c r="K1826" i="8"/>
  <c r="K1824" i="8"/>
  <c r="X1824" i="8" s="1"/>
  <c r="K1822" i="8"/>
  <c r="X1822" i="8" s="1"/>
  <c r="K1820" i="8"/>
  <c r="X1820" i="8" s="1"/>
  <c r="K1819" i="8"/>
  <c r="X1819" i="8" s="1"/>
  <c r="K1818" i="8"/>
  <c r="X1818" i="8" s="1"/>
  <c r="S1816" i="8"/>
  <c r="V1816" i="8" s="1"/>
  <c r="K1816" i="8"/>
  <c r="S1815" i="8"/>
  <c r="V1815" i="8" s="1"/>
  <c r="K1815" i="8"/>
  <c r="K1813" i="8"/>
  <c r="X1813" i="8" s="1"/>
  <c r="K1811" i="8"/>
  <c r="X1811" i="8" s="1"/>
  <c r="K1809" i="8"/>
  <c r="X1809" i="8" s="1"/>
  <c r="K1808" i="8"/>
  <c r="X1808" i="8" s="1"/>
  <c r="K1806" i="8"/>
  <c r="X1806" i="8" s="1"/>
  <c r="K1804" i="8"/>
  <c r="X1804" i="8" s="1"/>
  <c r="S1803" i="8"/>
  <c r="K1803" i="8"/>
  <c r="S1802" i="8"/>
  <c r="K1802" i="8"/>
  <c r="K1801" i="8"/>
  <c r="X1801" i="8" s="1"/>
  <c r="K1800" i="8"/>
  <c r="X1800" i="8" s="1"/>
  <c r="S1797" i="8"/>
  <c r="K1796" i="8"/>
  <c r="X1796" i="8" s="1"/>
  <c r="Y1796" i="8" s="1"/>
  <c r="K1794" i="8"/>
  <c r="X1794" i="8" s="1"/>
  <c r="S1792" i="8"/>
  <c r="K1791" i="8"/>
  <c r="X1791" i="8" s="1"/>
  <c r="AA1791" i="8" s="1"/>
  <c r="K1789" i="8"/>
  <c r="X1789" i="8" s="1"/>
  <c r="K1788" i="8"/>
  <c r="X1788" i="8" s="1"/>
  <c r="S1787" i="8"/>
  <c r="V1787" i="8" s="1"/>
  <c r="K1787" i="8"/>
  <c r="K1785" i="8"/>
  <c r="X1785" i="8" s="1"/>
  <c r="K1784" i="8"/>
  <c r="X1784" i="8" s="1"/>
  <c r="K1782" i="8"/>
  <c r="X1782" i="8" s="1"/>
  <c r="K1780" i="8"/>
  <c r="X1780" i="8" s="1"/>
  <c r="S1779" i="8"/>
  <c r="K1778" i="8"/>
  <c r="X1778" i="8" s="1"/>
  <c r="AA1778" i="8" s="1"/>
  <c r="K1776" i="8"/>
  <c r="X1776" i="8" s="1"/>
  <c r="S1775" i="8"/>
  <c r="K1774" i="8"/>
  <c r="X1774" i="8" s="1"/>
  <c r="AA1774" i="8" s="1"/>
  <c r="K1773" i="8"/>
  <c r="X1773" i="8" s="1"/>
  <c r="K1771" i="8"/>
  <c r="X1771" i="8" s="1"/>
  <c r="S1769" i="8"/>
  <c r="V1769" i="8" s="1"/>
  <c r="K1769" i="8"/>
  <c r="K1768" i="8"/>
  <c r="X1768" i="8" s="1"/>
  <c r="S1767" i="8"/>
  <c r="V1767" i="8" s="1"/>
  <c r="K1767" i="8"/>
  <c r="K1766" i="8"/>
  <c r="X1766" i="8" s="1"/>
  <c r="S1765" i="8"/>
  <c r="K1765" i="8"/>
  <c r="K1763" i="8"/>
  <c r="X1763" i="8" s="1"/>
  <c r="K1761" i="8"/>
  <c r="X1761" i="8" s="1"/>
  <c r="K1760" i="8"/>
  <c r="X1760" i="8" s="1"/>
  <c r="S1758" i="8"/>
  <c r="V1758" i="8" s="1"/>
  <c r="K1758" i="8"/>
  <c r="K1757" i="8"/>
  <c r="X1757" i="8" s="1"/>
  <c r="AA1757" i="8" s="1"/>
  <c r="K1756" i="8"/>
  <c r="X1756" i="8" s="1"/>
  <c r="AA1756" i="8" s="1"/>
  <c r="K1754" i="8"/>
  <c r="X1754" i="8" s="1"/>
  <c r="K1752" i="8"/>
  <c r="X1752" i="8" s="1"/>
  <c r="K1750" i="8"/>
  <c r="X1750" i="8" s="1"/>
  <c r="AA1750" i="8" s="1"/>
  <c r="S1748" i="8"/>
  <c r="V1748" i="8" s="1"/>
  <c r="K1747" i="8"/>
  <c r="X1747" i="8" s="1"/>
  <c r="AA1747" i="8" s="1"/>
  <c r="S1746" i="8"/>
  <c r="V1746" i="8" s="1"/>
  <c r="K1745" i="8"/>
  <c r="X1745" i="8" s="1"/>
  <c r="AA1745" i="8" s="1"/>
  <c r="K1744" i="8"/>
  <c r="X1744" i="8" s="1"/>
  <c r="S1743" i="8"/>
  <c r="V1743" i="8" s="1"/>
  <c r="K1743" i="8"/>
  <c r="K1741" i="8"/>
  <c r="X1741" i="8" s="1"/>
  <c r="K1739" i="8"/>
  <c r="X1739" i="8" s="1"/>
  <c r="S1738" i="8"/>
  <c r="V1738" i="8" s="1"/>
  <c r="K1737" i="8"/>
  <c r="X1737" i="8" s="1"/>
  <c r="AA1737" i="8" s="1"/>
  <c r="K1736" i="8"/>
  <c r="X1736" i="8" s="1"/>
  <c r="S1735" i="8"/>
  <c r="V1735" i="8" s="1"/>
  <c r="K1735" i="8"/>
  <c r="K1734" i="8"/>
  <c r="X1734" i="8" s="1"/>
  <c r="K1732" i="8"/>
  <c r="X1732" i="8" s="1"/>
  <c r="K1731" i="8"/>
  <c r="X1731" i="8" s="1"/>
  <c r="K1730" i="8"/>
  <c r="X1730" i="8" s="1"/>
  <c r="S1729" i="8"/>
  <c r="V1729" i="8" s="1"/>
  <c r="K1729" i="8"/>
  <c r="K1728" i="8"/>
  <c r="X1728" i="8" s="1"/>
  <c r="K1726" i="8"/>
  <c r="X1726" i="8" s="1"/>
  <c r="K1724" i="8"/>
  <c r="X1724" i="8" s="1"/>
  <c r="K1722" i="8"/>
  <c r="X1722" i="8" s="1"/>
  <c r="K1721" i="8"/>
  <c r="X1721" i="8" s="1"/>
  <c r="K1720" i="8"/>
  <c r="X1720" i="8" s="1"/>
  <c r="K1719" i="8"/>
  <c r="X1719" i="8" s="1"/>
  <c r="S1717" i="8"/>
  <c r="V1717" i="8" s="1"/>
  <c r="K1716" i="8"/>
  <c r="X1716" i="8" s="1"/>
  <c r="AA1716" i="8" s="1"/>
  <c r="K1715" i="8"/>
  <c r="X1715" i="8" s="1"/>
  <c r="S1714" i="8"/>
  <c r="V1714" i="8" s="1"/>
  <c r="K1714" i="8"/>
  <c r="K1713" i="8"/>
  <c r="X1713" i="8" s="1"/>
  <c r="K1711" i="8"/>
  <c r="X1711" i="8" s="1"/>
  <c r="S1710" i="8"/>
  <c r="K1710" i="8"/>
  <c r="K1709" i="8"/>
  <c r="X1709" i="8" s="1"/>
  <c r="S1708" i="8"/>
  <c r="V1708" i="8" s="1"/>
  <c r="K1708" i="8"/>
  <c r="K1707" i="8"/>
  <c r="X1707" i="8" s="1"/>
  <c r="K1705" i="8"/>
  <c r="X1705" i="8" s="1"/>
  <c r="K1703" i="8"/>
  <c r="X1703" i="8" s="1"/>
  <c r="S1702" i="8"/>
  <c r="V1702" i="8" s="1"/>
  <c r="K1702" i="8"/>
  <c r="K1700" i="8"/>
  <c r="X1700" i="8" s="1"/>
  <c r="S1699" i="8"/>
  <c r="V1699" i="8" s="1"/>
  <c r="K1699" i="8"/>
  <c r="K1697" i="8"/>
  <c r="X1697" i="8" s="1"/>
  <c r="K1696" i="8"/>
  <c r="X1696" i="8" s="1"/>
  <c r="K1695" i="8"/>
  <c r="X1695" i="8" s="1"/>
  <c r="K1694" i="8"/>
  <c r="X1694" i="8" s="1"/>
  <c r="K1693" i="8"/>
  <c r="X1693" i="8" s="1"/>
  <c r="K1691" i="8"/>
  <c r="X1691" i="8" s="1"/>
  <c r="K1690" i="8"/>
  <c r="X1690" i="8" s="1"/>
  <c r="S1689" i="8"/>
  <c r="K1688" i="8"/>
  <c r="X1688" i="8" s="1"/>
  <c r="AA1688" i="8" s="1"/>
  <c r="K1687" i="8"/>
  <c r="X1687" i="8" s="1"/>
  <c r="S1686" i="8"/>
  <c r="K1685" i="8"/>
  <c r="X1685" i="8" s="1"/>
  <c r="AA1685" i="8" s="1"/>
  <c r="K1683" i="8"/>
  <c r="X1683" i="8" s="1"/>
  <c r="K1681" i="8"/>
  <c r="X1681" i="8" s="1"/>
  <c r="K1679" i="8"/>
  <c r="X1679" i="8" s="1"/>
  <c r="K1678" i="8"/>
  <c r="X1678" i="8" s="1"/>
  <c r="K1676" i="8"/>
  <c r="X1676" i="8" s="1"/>
  <c r="K1675" i="8"/>
  <c r="X1675" i="8" s="1"/>
  <c r="K1673" i="8"/>
  <c r="X1673" i="8" s="1"/>
  <c r="K1672" i="8"/>
  <c r="X1672" i="8" s="1"/>
  <c r="K1670" i="8"/>
  <c r="X1670" i="8" s="1"/>
  <c r="K1668" i="8"/>
  <c r="X1668" i="8" s="1"/>
  <c r="K1666" i="8"/>
  <c r="X1666" i="8" s="1"/>
  <c r="S1664" i="8"/>
  <c r="V1664" i="8" s="1"/>
  <c r="W1664" i="8" s="1"/>
  <c r="X1664" i="8" s="1"/>
  <c r="Y1664" i="8" s="1"/>
  <c r="K1663" i="8"/>
  <c r="X1663" i="8" s="1"/>
  <c r="AA1663" i="8" s="1"/>
  <c r="S1662" i="8"/>
  <c r="V1662" i="8" s="1"/>
  <c r="W1662" i="8" s="1"/>
  <c r="X1662" i="8" s="1"/>
  <c r="Y1662" i="8" s="1"/>
  <c r="K1661" i="8"/>
  <c r="X1661" i="8" s="1"/>
  <c r="AA1661" i="8" s="1"/>
  <c r="K1660" i="8"/>
  <c r="X1660" i="8" s="1"/>
  <c r="S1659" i="8"/>
  <c r="K1659" i="8"/>
  <c r="K1657" i="8"/>
  <c r="X1657" i="8" s="1"/>
  <c r="S1655" i="8"/>
  <c r="K1654" i="8"/>
  <c r="X1654" i="8" s="1"/>
  <c r="AA1654" i="8" s="1"/>
  <c r="K1653" i="8"/>
  <c r="X1653" i="8" s="1"/>
  <c r="S1652" i="8"/>
  <c r="V1652" i="8" s="1"/>
  <c r="W1652" i="8" s="1"/>
  <c r="K1652" i="8"/>
  <c r="K1650" i="8"/>
  <c r="X1650" i="8" s="1"/>
  <c r="K1649" i="8"/>
  <c r="X1649" i="8" s="1"/>
  <c r="K1648" i="8"/>
  <c r="X1648" i="8" s="1"/>
  <c r="S1646" i="8"/>
  <c r="V1646" i="8" s="1"/>
  <c r="K1646" i="8"/>
  <c r="K1644" i="8"/>
  <c r="X1644" i="8" s="1"/>
  <c r="S1643" i="8"/>
  <c r="V1643" i="8" s="1"/>
  <c r="W1643" i="8" s="1"/>
  <c r="K1643" i="8"/>
  <c r="K1641" i="8"/>
  <c r="X1641" i="8" s="1"/>
  <c r="K1637" i="8"/>
  <c r="X1637" i="8" s="1"/>
  <c r="AA1637" i="8" s="1"/>
  <c r="K1635" i="8"/>
  <c r="X1635" i="8" s="1"/>
  <c r="K1634" i="8"/>
  <c r="X1634" i="8" s="1"/>
  <c r="K1633" i="8"/>
  <c r="X1633" i="8" s="1"/>
  <c r="K1632" i="8"/>
  <c r="X1632" i="8" s="1"/>
  <c r="K1630" i="8"/>
  <c r="X1630" i="8" s="1"/>
  <c r="K1628" i="8"/>
  <c r="X1628" i="8" s="1"/>
  <c r="AA1628" i="8" s="1"/>
  <c r="K1627" i="8"/>
  <c r="X1627" i="8" s="1"/>
  <c r="K1625" i="8"/>
  <c r="X1625" i="8" s="1"/>
  <c r="K1623" i="8"/>
  <c r="X1623" i="8" s="1"/>
  <c r="K1622" i="8"/>
  <c r="X1622" i="8" s="1"/>
  <c r="K1621" i="8"/>
  <c r="X1621" i="8" s="1"/>
  <c r="K1620" i="8"/>
  <c r="X1620" i="8" s="1"/>
  <c r="S1619" i="8"/>
  <c r="V1619" i="8" s="1"/>
  <c r="K1618" i="8"/>
  <c r="X1618" i="8" s="1"/>
  <c r="AA1618" i="8" s="1"/>
  <c r="K1617" i="8"/>
  <c r="X1617" i="8" s="1"/>
  <c r="K1616" i="8"/>
  <c r="X1616" i="8" s="1"/>
  <c r="K1615" i="8"/>
  <c r="X1615" i="8" s="1"/>
  <c r="K1614" i="8"/>
  <c r="X1614" i="8" s="1"/>
  <c r="K1612" i="8"/>
  <c r="X1612" i="8" s="1"/>
  <c r="K1611" i="8"/>
  <c r="X1611" i="8" s="1"/>
  <c r="K1609" i="8"/>
  <c r="X1609" i="8" s="1"/>
  <c r="K1607" i="8"/>
  <c r="X1607" i="8" s="1"/>
  <c r="S1605" i="8"/>
  <c r="V1605" i="8" s="1"/>
  <c r="K1604" i="8"/>
  <c r="X1604" i="8" s="1"/>
  <c r="AA1604" i="8" s="1"/>
  <c r="S1603" i="8"/>
  <c r="K1602" i="8"/>
  <c r="X1602" i="8" s="1"/>
  <c r="AA1602" i="8" s="1"/>
  <c r="K1601" i="8"/>
  <c r="X1601" i="8" s="1"/>
  <c r="S1600" i="8"/>
  <c r="V1600" i="8" s="1"/>
  <c r="W1600" i="8" s="1"/>
  <c r="X1600" i="8" s="1"/>
  <c r="Y1600" i="8" s="1"/>
  <c r="K1599" i="8"/>
  <c r="X1599" i="8" s="1"/>
  <c r="AA1599" i="8" s="1"/>
  <c r="K1597" i="8"/>
  <c r="X1597" i="8" s="1"/>
  <c r="K1595" i="8"/>
  <c r="X1595" i="8" s="1"/>
  <c r="K1594" i="8"/>
  <c r="X1594" i="8" s="1"/>
  <c r="S1592" i="8"/>
  <c r="V1592" i="8" s="1"/>
  <c r="K1592" i="8"/>
  <c r="K1590" i="8"/>
  <c r="X1590" i="8" s="1"/>
  <c r="K1588" i="8"/>
  <c r="X1588" i="8" s="1"/>
  <c r="K1586" i="8"/>
  <c r="X1586" i="8" s="1"/>
  <c r="K1584" i="8"/>
  <c r="X1584" i="8" s="1"/>
  <c r="K1582" i="8"/>
  <c r="X1582" i="8" s="1"/>
  <c r="K1580" i="8"/>
  <c r="X1580" i="8" s="1"/>
  <c r="K1578" i="8"/>
  <c r="X1578" i="8" s="1"/>
  <c r="S1577" i="8"/>
  <c r="K1577" i="8"/>
  <c r="K1575" i="8"/>
  <c r="X1575" i="8" s="1"/>
  <c r="K1574" i="8"/>
  <c r="X1574" i="8" s="1"/>
  <c r="K1573" i="8"/>
  <c r="X1573" i="8" s="1"/>
  <c r="S1572" i="8"/>
  <c r="V1572" i="8" s="1"/>
  <c r="K1571" i="8"/>
  <c r="X1571" i="8" s="1"/>
  <c r="AA1571" i="8" s="1"/>
  <c r="K1570" i="8"/>
  <c r="X1570" i="8" s="1"/>
  <c r="S1569" i="8"/>
  <c r="V1569" i="8" s="1"/>
  <c r="W1569" i="8" s="1"/>
  <c r="X1569" i="8" s="1"/>
  <c r="Y1569" i="8" s="1"/>
  <c r="K1568" i="8"/>
  <c r="X1568" i="8" s="1"/>
  <c r="AA1568" i="8" s="1"/>
  <c r="K1566" i="8"/>
  <c r="X1566" i="8" s="1"/>
  <c r="S1565" i="8"/>
  <c r="V1565" i="8" s="1"/>
  <c r="K1565" i="8"/>
  <c r="K1563" i="8"/>
  <c r="X1563" i="8" s="1"/>
  <c r="K1562" i="8"/>
  <c r="X1562" i="8" s="1"/>
  <c r="K1561" i="8"/>
  <c r="X1561" i="8" s="1"/>
  <c r="S1559" i="8"/>
  <c r="V1559" i="8" s="1"/>
  <c r="W1559" i="8" s="1"/>
  <c r="K1559" i="8"/>
  <c r="K1558" i="8"/>
  <c r="X1558" i="8" s="1"/>
  <c r="S1557" i="8"/>
  <c r="V1557" i="8" s="1"/>
  <c r="W1557" i="8" s="1"/>
  <c r="K1557" i="8"/>
  <c r="K1556" i="8"/>
  <c r="X1556" i="8" s="1"/>
  <c r="K1554" i="8"/>
  <c r="X1554" i="8" s="1"/>
  <c r="K1553" i="8"/>
  <c r="X1553" i="8" s="1"/>
  <c r="K1552" i="8"/>
  <c r="X1552" i="8" s="1"/>
  <c r="K1551" i="8"/>
  <c r="X1551" i="8" s="1"/>
  <c r="S1550" i="8"/>
  <c r="V1550" i="8" s="1"/>
  <c r="W1550" i="8" s="1"/>
  <c r="K1550" i="8"/>
  <c r="S1548" i="8"/>
  <c r="K1547" i="8"/>
  <c r="X1547" i="8" s="1"/>
  <c r="AA1547" i="8" s="1"/>
  <c r="S1546" i="8"/>
  <c r="K1546" i="8"/>
  <c r="K1545" i="8"/>
  <c r="K1543" i="8"/>
  <c r="X1543" i="8" s="1"/>
  <c r="K1542" i="8"/>
  <c r="X1542" i="8" s="1"/>
  <c r="K1540" i="8"/>
  <c r="X1540" i="8" s="1"/>
  <c r="K1539" i="8"/>
  <c r="X1539" i="8" s="1"/>
  <c r="S1538" i="8"/>
  <c r="V1538" i="8" s="1"/>
  <c r="W1538" i="8" s="1"/>
  <c r="X1538" i="8" s="1"/>
  <c r="Y1538" i="8" s="1"/>
  <c r="K1537" i="8"/>
  <c r="X1537" i="8" s="1"/>
  <c r="AA1537" i="8" s="1"/>
  <c r="K1535" i="8"/>
  <c r="X1535" i="8" s="1"/>
  <c r="AA1535" i="8" s="1"/>
  <c r="K1534" i="8"/>
  <c r="X1534" i="8" s="1"/>
  <c r="AA1534" i="8" s="1"/>
  <c r="S1533" i="8"/>
  <c r="V1533" i="8" s="1"/>
  <c r="K1532" i="8"/>
  <c r="X1532" i="8" s="1"/>
  <c r="AA1532" i="8" s="1"/>
  <c r="S1530" i="8"/>
  <c r="V1530" i="8" s="1"/>
  <c r="W1530" i="8" s="1"/>
  <c r="K1530" i="8"/>
  <c r="S1529" i="8"/>
  <c r="K1528" i="8"/>
  <c r="X1528" i="8" s="1"/>
  <c r="AA1528" i="8" s="1"/>
  <c r="S1527" i="8"/>
  <c r="K1526" i="8"/>
  <c r="X1526" i="8" s="1"/>
  <c r="AA1526" i="8" s="1"/>
  <c r="K1524" i="8"/>
  <c r="X1524" i="8" s="1"/>
  <c r="AA1524" i="8" s="1"/>
  <c r="K1522" i="8"/>
  <c r="X1522" i="8" s="1"/>
  <c r="K1520" i="8"/>
  <c r="X1520" i="8" s="1"/>
  <c r="K1518" i="8"/>
  <c r="X1518" i="8" s="1"/>
  <c r="K1516" i="8"/>
  <c r="X1516" i="8" s="1"/>
  <c r="K1514" i="8"/>
  <c r="X1514" i="8" s="1"/>
  <c r="K1512" i="8"/>
  <c r="X1512" i="8" s="1"/>
  <c r="S1511" i="8"/>
  <c r="V1511" i="8" s="1"/>
  <c r="W1511" i="8" s="1"/>
  <c r="X1511" i="8" s="1"/>
  <c r="Y1511" i="8" s="1"/>
  <c r="K1510" i="8"/>
  <c r="X1510" i="8" s="1"/>
  <c r="AA1510" i="8" s="1"/>
  <c r="K1508" i="8"/>
  <c r="X1508" i="8" s="1"/>
  <c r="K1506" i="8"/>
  <c r="X1506" i="8" s="1"/>
  <c r="K1505" i="8"/>
  <c r="X1505" i="8" s="1"/>
  <c r="K1503" i="8"/>
  <c r="X1503" i="8" s="1"/>
  <c r="K1501" i="8"/>
  <c r="X1501" i="8" s="1"/>
  <c r="K1499" i="8"/>
  <c r="X1499" i="8" s="1"/>
  <c r="Y1499" i="8" s="1"/>
  <c r="S1497" i="8"/>
  <c r="V1497" i="8" s="1"/>
  <c r="W1497" i="8" s="1"/>
  <c r="K1497" i="8"/>
  <c r="S1496" i="8"/>
  <c r="K1496" i="8"/>
  <c r="K1495" i="8"/>
  <c r="X1495" i="8" s="1"/>
  <c r="S1494" i="8"/>
  <c r="K1493" i="8"/>
  <c r="X1493" i="8" s="1"/>
  <c r="AA1493" i="8" s="1"/>
  <c r="K1492" i="8"/>
  <c r="X1492" i="8" s="1"/>
  <c r="S1490" i="8"/>
  <c r="K1490" i="8"/>
  <c r="S1489" i="8"/>
  <c r="V1489" i="8" s="1"/>
  <c r="W1489" i="8" s="1"/>
  <c r="K1489" i="8"/>
  <c r="K1488" i="8"/>
  <c r="X1488" i="8" s="1"/>
  <c r="S1487" i="8"/>
  <c r="V1487" i="8" s="1"/>
  <c r="W1487" i="8" s="1"/>
  <c r="K1487" i="8"/>
  <c r="K1485" i="8"/>
  <c r="X1485" i="8" s="1"/>
  <c r="S1484" i="8"/>
  <c r="V1484" i="8" s="1"/>
  <c r="W1484" i="8" s="1"/>
  <c r="K1484" i="8"/>
  <c r="K1482" i="8"/>
  <c r="X1482" i="8" s="1"/>
  <c r="K1481" i="8"/>
  <c r="X1481" i="8" s="1"/>
  <c r="S1480" i="8"/>
  <c r="V1480" i="8" s="1"/>
  <c r="W1480" i="8" s="1"/>
  <c r="K1480" i="8"/>
  <c r="K1478" i="8"/>
  <c r="X1478" i="8" s="1"/>
  <c r="K1477" i="8"/>
  <c r="X1477" i="8" s="1"/>
  <c r="S1476" i="8"/>
  <c r="K1476" i="8"/>
  <c r="S1474" i="8"/>
  <c r="V1474" i="8" s="1"/>
  <c r="W1474" i="8" s="1"/>
  <c r="K1474" i="8"/>
  <c r="S1473" i="8"/>
  <c r="V1473" i="8" s="1"/>
  <c r="K1473" i="8"/>
  <c r="K1471" i="8"/>
  <c r="X1471" i="8" s="1"/>
  <c r="K1470" i="8"/>
  <c r="X1470" i="8" s="1"/>
  <c r="K1468" i="8"/>
  <c r="X1468" i="8" s="1"/>
  <c r="K1466" i="8"/>
  <c r="X1466" i="8" s="1"/>
  <c r="AA1466" i="8" s="1"/>
  <c r="S1465" i="8"/>
  <c r="K1464" i="8"/>
  <c r="X1464" i="8" s="1"/>
  <c r="AA1464" i="8" s="1"/>
  <c r="K1463" i="8"/>
  <c r="X1463" i="8" s="1"/>
  <c r="K1461" i="8"/>
  <c r="X1461" i="8" s="1"/>
  <c r="S1459" i="8"/>
  <c r="K1458" i="8"/>
  <c r="X1458" i="8" s="1"/>
  <c r="AA1458" i="8" s="1"/>
  <c r="S1457" i="8"/>
  <c r="K1456" i="8"/>
  <c r="X1456" i="8" s="1"/>
  <c r="AA1456" i="8" s="1"/>
  <c r="S1454" i="8"/>
  <c r="K1454" i="8"/>
  <c r="K1452" i="8"/>
  <c r="X1452" i="8" s="1"/>
  <c r="K1451" i="8"/>
  <c r="X1451" i="8" s="1"/>
  <c r="S1450" i="8"/>
  <c r="V1450" i="8" s="1"/>
  <c r="W1450" i="8" s="1"/>
  <c r="K1450" i="8"/>
  <c r="K1448" i="8"/>
  <c r="X1448" i="8" s="1"/>
  <c r="K1447" i="8"/>
  <c r="X1447" i="8" s="1"/>
  <c r="K1445" i="8"/>
  <c r="X1445" i="8" s="1"/>
  <c r="AA1445" i="8" s="1"/>
  <c r="K1444" i="8"/>
  <c r="X1444" i="8" s="1"/>
  <c r="AA1444" i="8" s="1"/>
  <c r="K1442" i="8"/>
  <c r="X1442" i="8" s="1"/>
  <c r="K1441" i="8"/>
  <c r="X1441" i="8" s="1"/>
  <c r="K1439" i="8"/>
  <c r="X1439" i="8" s="1"/>
  <c r="K1437" i="8"/>
  <c r="X1437" i="8" s="1"/>
  <c r="K1435" i="8"/>
  <c r="X1435" i="8" s="1"/>
  <c r="K1432" i="8"/>
  <c r="X1432" i="8" s="1"/>
  <c r="AA1432" i="8" s="1"/>
  <c r="K1431" i="8"/>
  <c r="X1431" i="8" s="1"/>
  <c r="K1430" i="8"/>
  <c r="X1430" i="8" s="1"/>
  <c r="K1428" i="8"/>
  <c r="X1428" i="8" s="1"/>
  <c r="K1426" i="8"/>
  <c r="X1426" i="8" s="1"/>
  <c r="S1424" i="8"/>
  <c r="V1424" i="8" s="1"/>
  <c r="W1424" i="8" s="1"/>
  <c r="X1424" i="8" s="1"/>
  <c r="S1423" i="8"/>
  <c r="S1422" i="8"/>
  <c r="V1422" i="8" s="1"/>
  <c r="W1422" i="8" s="1"/>
  <c r="X1422" i="8" s="1"/>
  <c r="S1421" i="8"/>
  <c r="S1420" i="8"/>
  <c r="V1420" i="8" s="1"/>
  <c r="W1420" i="8" s="1"/>
  <c r="X1420" i="8" s="1"/>
  <c r="S1419" i="8"/>
  <c r="K1418" i="8"/>
  <c r="X1418" i="8" s="1"/>
  <c r="AA1418" i="8" s="1"/>
  <c r="K1417" i="8"/>
  <c r="X1417" i="8" s="1"/>
  <c r="AA1417" i="8" s="1"/>
  <c r="K1415" i="8"/>
  <c r="X1415" i="8" s="1"/>
  <c r="S1414" i="8"/>
  <c r="V1414" i="8" s="1"/>
  <c r="K1414" i="8"/>
  <c r="K1412" i="8"/>
  <c r="X1412" i="8" s="1"/>
  <c r="K1410" i="8"/>
  <c r="X1410" i="8" s="1"/>
  <c r="K1408" i="8"/>
  <c r="X1408" i="8" s="1"/>
  <c r="AA1408" i="8" s="1"/>
  <c r="K1407" i="8"/>
  <c r="X1407" i="8" s="1"/>
  <c r="AA1407" i="8" s="1"/>
  <c r="S1406" i="8"/>
  <c r="V1406" i="8" s="1"/>
  <c r="K1405" i="8"/>
  <c r="X1405" i="8" s="1"/>
  <c r="AA1405" i="8" s="1"/>
  <c r="K1404" i="8"/>
  <c r="X1404" i="8" s="1"/>
  <c r="AA1404" i="8" s="1"/>
  <c r="K1402" i="8"/>
  <c r="X1402" i="8" s="1"/>
  <c r="S1401" i="8"/>
  <c r="V1401" i="8" s="1"/>
  <c r="W1401" i="8" s="1"/>
  <c r="X1401" i="8" s="1"/>
  <c r="Y1401" i="8" s="1"/>
  <c r="K1400" i="8"/>
  <c r="X1400" i="8" s="1"/>
  <c r="AA1400" i="8" s="1"/>
  <c r="K1398" i="8"/>
  <c r="X1398" i="8" s="1"/>
  <c r="S1397" i="8"/>
  <c r="V1397" i="8" s="1"/>
  <c r="W1397" i="8" s="1"/>
  <c r="K1397" i="8"/>
  <c r="K1395" i="8"/>
  <c r="X1395" i="8" s="1"/>
  <c r="S1394" i="8"/>
  <c r="V1394" i="8" s="1"/>
  <c r="W1394" i="8" s="1"/>
  <c r="K1394" i="8"/>
  <c r="K1392" i="8"/>
  <c r="X1392" i="8" s="1"/>
  <c r="K1390" i="8"/>
  <c r="X1390" i="8" s="1"/>
  <c r="K1388" i="8"/>
  <c r="X1388" i="8" s="1"/>
  <c r="K1386" i="8"/>
  <c r="X1386" i="8" s="1"/>
  <c r="AA1386" i="8" s="1"/>
  <c r="K1385" i="8"/>
  <c r="X1385" i="8" s="1"/>
  <c r="S1384" i="8"/>
  <c r="V1384" i="8" s="1"/>
  <c r="W1384" i="8" s="1"/>
  <c r="X1384" i="8" s="1"/>
  <c r="Y1384" i="8" s="1"/>
  <c r="K1383" i="8"/>
  <c r="X1383" i="8" s="1"/>
  <c r="AA1383" i="8" s="1"/>
  <c r="K1382" i="8"/>
  <c r="X1382" i="8" s="1"/>
  <c r="K1380" i="8"/>
  <c r="X1380" i="8" s="1"/>
  <c r="S1378" i="8"/>
  <c r="V1378" i="8" s="1"/>
  <c r="W1378" i="8" s="1"/>
  <c r="K1378" i="8"/>
  <c r="S1376" i="8"/>
  <c r="K1376" i="8"/>
  <c r="K1375" i="8"/>
  <c r="X1375" i="8" s="1"/>
  <c r="K1373" i="8"/>
  <c r="X1373" i="8" s="1"/>
  <c r="K1372" i="8"/>
  <c r="X1372" i="8" s="1"/>
  <c r="K1370" i="8"/>
  <c r="X1370" i="8" s="1"/>
  <c r="S1369" i="8"/>
  <c r="V1369" i="8" s="1"/>
  <c r="W1369" i="8" s="1"/>
  <c r="K1369" i="8"/>
  <c r="K1367" i="8"/>
  <c r="X1367" i="8" s="1"/>
  <c r="S1366" i="8"/>
  <c r="V1366" i="8" s="1"/>
  <c r="W1366" i="8" s="1"/>
  <c r="K1366" i="8"/>
  <c r="K1365" i="8"/>
  <c r="X1365" i="8" s="1"/>
  <c r="K1363" i="8"/>
  <c r="X1363" i="8" s="1"/>
  <c r="K1362" i="8"/>
  <c r="X1362" i="8" s="1"/>
  <c r="K1360" i="8"/>
  <c r="X1360" i="8" s="1"/>
  <c r="K1358" i="8"/>
  <c r="X1358" i="8" s="1"/>
  <c r="K1356" i="8"/>
  <c r="X1356" i="8" s="1"/>
  <c r="K1355" i="8"/>
  <c r="X1355" i="8" s="1"/>
  <c r="K1353" i="8"/>
  <c r="X1353" i="8" s="1"/>
  <c r="S1351" i="8"/>
  <c r="V1351" i="8" s="1"/>
  <c r="K1351" i="8"/>
  <c r="K1350" i="8"/>
  <c r="X1350" i="8" s="1"/>
  <c r="S1349" i="8"/>
  <c r="V1349" i="8" s="1"/>
  <c r="K1349" i="8"/>
  <c r="K1348" i="8"/>
  <c r="X1348" i="8" s="1"/>
  <c r="S1347" i="8"/>
  <c r="V1347" i="8" s="1"/>
  <c r="K1347" i="8"/>
  <c r="S1346" i="8"/>
  <c r="V1346" i="8" s="1"/>
  <c r="W1346" i="8" s="1"/>
  <c r="K1346" i="8"/>
  <c r="S1345" i="8"/>
  <c r="K1345" i="8"/>
  <c r="S1344" i="8"/>
  <c r="V1344" i="8" s="1"/>
  <c r="W1344" i="8" s="1"/>
  <c r="K1344" i="8"/>
  <c r="K1343" i="8"/>
  <c r="X1343" i="8" s="1"/>
  <c r="S1342" i="8"/>
  <c r="V1342" i="8" s="1"/>
  <c r="W1342" i="8" s="1"/>
  <c r="K1342" i="8"/>
  <c r="K1340" i="8"/>
  <c r="X1340" i="8" s="1"/>
  <c r="K1339" i="8"/>
  <c r="X1339" i="8" s="1"/>
  <c r="K1338" i="8"/>
  <c r="X1338" i="8" s="1"/>
  <c r="K1337" i="8"/>
  <c r="X1337" i="8" s="1"/>
  <c r="K1335" i="8"/>
  <c r="X1335" i="8" s="1"/>
  <c r="K1333" i="8"/>
  <c r="X1333" i="8" s="1"/>
  <c r="K1331" i="8"/>
  <c r="X1331" i="8" s="1"/>
  <c r="S1329" i="8"/>
  <c r="K1329" i="8"/>
  <c r="K1328" i="8"/>
  <c r="X1328" i="8" s="1"/>
  <c r="AA1328" i="8" s="1"/>
  <c r="S1327" i="8"/>
  <c r="K1326" i="8"/>
  <c r="X1326" i="8" s="1"/>
  <c r="AA1326" i="8" s="1"/>
  <c r="K1324" i="8"/>
  <c r="X1324" i="8" s="1"/>
  <c r="K1322" i="8"/>
  <c r="X1322" i="8" s="1"/>
  <c r="S1321" i="8"/>
  <c r="V1321" i="8" s="1"/>
  <c r="K1321" i="8"/>
  <c r="K1319" i="8"/>
  <c r="X1319" i="8" s="1"/>
  <c r="K1317" i="8"/>
  <c r="X1317" i="8" s="1"/>
  <c r="K1315" i="8"/>
  <c r="X1315" i="8" s="1"/>
  <c r="K1313" i="8"/>
  <c r="X1313" i="8" s="1"/>
  <c r="K1311" i="8"/>
  <c r="X1311" i="8" s="1"/>
  <c r="K1309" i="8"/>
  <c r="X1309" i="8" s="1"/>
  <c r="K1308" i="8"/>
  <c r="X1308" i="8" s="1"/>
  <c r="K1307" i="8"/>
  <c r="X1307" i="8" s="1"/>
  <c r="S1306" i="8"/>
  <c r="V1306" i="8" s="1"/>
  <c r="K1305" i="8"/>
  <c r="X1305" i="8" s="1"/>
  <c r="AA1305" i="8" s="1"/>
  <c r="K1304" i="8"/>
  <c r="X1304" i="8" s="1"/>
  <c r="S1302" i="8"/>
  <c r="V1302" i="8" s="1"/>
  <c r="K1302" i="8"/>
  <c r="K1301" i="8"/>
  <c r="X1301" i="8" s="1"/>
  <c r="S1299" i="8"/>
  <c r="K1299" i="8"/>
  <c r="X1297" i="8"/>
  <c r="K1292" i="8"/>
  <c r="X1292" i="8" s="1"/>
  <c r="K1290" i="8"/>
  <c r="X1290" i="8" s="1"/>
  <c r="K1288" i="8"/>
  <c r="X1288" i="8" s="1"/>
  <c r="K1286" i="8"/>
  <c r="X1286" i="8" s="1"/>
  <c r="K1285" i="8"/>
  <c r="X1285" i="8" s="1"/>
  <c r="K1283" i="8"/>
  <c r="X1283" i="8" s="1"/>
  <c r="K1281" i="8"/>
  <c r="X1281" i="8" s="1"/>
  <c r="K1280" i="8"/>
  <c r="X1280" i="8" s="1"/>
  <c r="S1279" i="8"/>
  <c r="K1278" i="8"/>
  <c r="X1278" i="8" s="1"/>
  <c r="AA1278" i="8" s="1"/>
  <c r="K1277" i="8"/>
  <c r="X1277" i="8" s="1"/>
  <c r="K1275" i="8"/>
  <c r="X1275" i="8" s="1"/>
  <c r="K1273" i="8"/>
  <c r="X1273" i="8" s="1"/>
  <c r="K1271" i="8"/>
  <c r="X1271" i="8" s="1"/>
  <c r="K1270" i="8"/>
  <c r="X1270" i="8" s="1"/>
  <c r="K1268" i="8"/>
  <c r="X1268" i="8" s="1"/>
  <c r="K1266" i="8"/>
  <c r="X1266" i="8" s="1"/>
  <c r="K1264" i="8"/>
  <c r="X1264" i="8" s="1"/>
  <c r="AA1264" i="8" s="1"/>
  <c r="S1262" i="8"/>
  <c r="K1261" i="8"/>
  <c r="X1261" i="8" s="1"/>
  <c r="AA1261" i="8" s="1"/>
  <c r="K1259" i="8"/>
  <c r="X1259" i="8" s="1"/>
  <c r="S1257" i="8"/>
  <c r="V1257" i="8" s="1"/>
  <c r="W1257" i="8" s="1"/>
  <c r="K1257" i="8"/>
  <c r="K1255" i="8"/>
  <c r="X1255" i="8" s="1"/>
  <c r="K1254" i="8"/>
  <c r="X1254" i="8" s="1"/>
  <c r="K1252" i="8"/>
  <c r="X1252" i="8" s="1"/>
  <c r="K1251" i="8"/>
  <c r="X1251" i="8" s="1"/>
  <c r="K1250" i="8"/>
  <c r="X1250" i="8" s="1"/>
  <c r="K1248" i="8"/>
  <c r="X1248" i="8" s="1"/>
  <c r="S1247" i="8"/>
  <c r="K1246" i="8"/>
  <c r="X1246" i="8" s="1"/>
  <c r="AA1246" i="8" s="1"/>
  <c r="K1244" i="8"/>
  <c r="X1244" i="8" s="1"/>
  <c r="K1243" i="8"/>
  <c r="X1243" i="8" s="1"/>
  <c r="Y1243" i="8" s="1"/>
  <c r="K1241" i="8"/>
  <c r="X1241" i="8" s="1"/>
  <c r="K1240" i="8"/>
  <c r="X1240" i="8" s="1"/>
  <c r="K1238" i="8"/>
  <c r="X1238" i="8" s="1"/>
  <c r="K1236" i="8"/>
  <c r="X1236" i="8" s="1"/>
  <c r="K1235" i="8"/>
  <c r="X1235" i="8" s="1"/>
  <c r="K1233" i="8"/>
  <c r="X1233" i="8" s="1"/>
  <c r="K1232" i="8"/>
  <c r="X1232" i="8" s="1"/>
  <c r="K1231" i="8"/>
  <c r="X1231" i="8" s="1"/>
  <c r="K1229" i="8"/>
  <c r="X1229" i="8" s="1"/>
  <c r="K1228" i="8"/>
  <c r="X1228" i="8" s="1"/>
  <c r="K1227" i="8"/>
  <c r="X1227" i="8" s="1"/>
  <c r="K1226" i="8"/>
  <c r="X1226" i="8" s="1"/>
  <c r="K1225" i="8"/>
  <c r="X1225" i="8" s="1"/>
  <c r="K1223" i="8"/>
  <c r="X1223" i="8" s="1"/>
  <c r="K1222" i="8"/>
  <c r="X1222" i="8" s="1"/>
  <c r="K1220" i="8"/>
  <c r="X1220" i="8" s="1"/>
  <c r="K1218" i="8"/>
  <c r="X1218" i="8" s="1"/>
  <c r="S1217" i="8"/>
  <c r="V1217" i="8" s="1"/>
  <c r="W1217" i="8" s="1"/>
  <c r="X1217" i="8" s="1"/>
  <c r="Y1217" i="8" s="1"/>
  <c r="K1216" i="8"/>
  <c r="X1216" i="8" s="1"/>
  <c r="AA1216" i="8" s="1"/>
  <c r="K1215" i="8"/>
  <c r="X1215" i="8" s="1"/>
  <c r="K1213" i="8"/>
  <c r="X1213" i="8" s="1"/>
  <c r="K1212" i="8"/>
  <c r="X1212" i="8" s="1"/>
  <c r="K1211" i="8"/>
  <c r="X1211" i="8" s="1"/>
  <c r="K1210" i="8"/>
  <c r="X1210" i="8" s="1"/>
  <c r="K1209" i="8"/>
  <c r="X1209" i="8" s="1"/>
  <c r="K1208" i="8"/>
  <c r="X1208" i="8" s="1"/>
  <c r="K1207" i="8"/>
  <c r="X1207" i="8" s="1"/>
  <c r="K1206" i="8"/>
  <c r="X1206" i="8" s="1"/>
  <c r="K1204" i="8"/>
  <c r="X1204" i="8" s="1"/>
  <c r="K1203" i="8"/>
  <c r="X1203" i="8" s="1"/>
  <c r="S1201" i="8"/>
  <c r="K1201" i="8"/>
  <c r="S1200" i="8"/>
  <c r="V1200" i="8" s="1"/>
  <c r="W1200" i="8" s="1"/>
  <c r="K1200" i="8"/>
  <c r="K1198" i="8"/>
  <c r="X1198" i="8" s="1"/>
  <c r="AA1198" i="8" s="1"/>
  <c r="K1197" i="8"/>
  <c r="X1197" i="8" s="1"/>
  <c r="K1195" i="8"/>
  <c r="X1195" i="8" s="1"/>
  <c r="K1194" i="8"/>
  <c r="X1194" i="8" s="1"/>
  <c r="K1185" i="8"/>
  <c r="X1185" i="8" s="1"/>
  <c r="K1184" i="8"/>
  <c r="X1184" i="8" s="1"/>
  <c r="K1183" i="8"/>
  <c r="X1183" i="8" s="1"/>
  <c r="S1181" i="8"/>
  <c r="K1180" i="8"/>
  <c r="X1180" i="8" s="1"/>
  <c r="AA1180" i="8" s="1"/>
  <c r="K1179" i="8"/>
  <c r="X1179" i="8" s="1"/>
  <c r="S1178" i="8"/>
  <c r="V1178" i="8" s="1"/>
  <c r="W1178" i="8" s="1"/>
  <c r="K1178" i="8"/>
  <c r="K1176" i="8"/>
  <c r="X1176" i="8" s="1"/>
  <c r="K1174" i="8"/>
  <c r="X1174" i="8" s="1"/>
  <c r="K1172" i="8"/>
  <c r="X1172" i="8" s="1"/>
  <c r="K1171" i="8"/>
  <c r="X1171" i="8" s="1"/>
  <c r="K1169" i="8"/>
  <c r="X1169" i="8" s="1"/>
  <c r="S1168" i="8"/>
  <c r="V1168" i="8" s="1"/>
  <c r="W1168" i="8" s="1"/>
  <c r="K1168" i="8"/>
  <c r="K1167" i="8"/>
  <c r="X1167" i="8" s="1"/>
  <c r="K1166" i="8"/>
  <c r="X1166" i="8" s="1"/>
  <c r="K1164" i="8"/>
  <c r="X1164" i="8" s="1"/>
  <c r="S1163" i="8"/>
  <c r="V1163" i="8" s="1"/>
  <c r="W1163" i="8" s="1"/>
  <c r="K1163" i="8"/>
  <c r="K1162" i="8"/>
  <c r="X1162" i="8" s="1"/>
  <c r="AA1162" i="8" s="1"/>
  <c r="K1160" i="8"/>
  <c r="X1160" i="8" s="1"/>
  <c r="K1159" i="8"/>
  <c r="X1159" i="8" s="1"/>
  <c r="K1158" i="8"/>
  <c r="X1158" i="8" s="1"/>
  <c r="S1157" i="8"/>
  <c r="K1157" i="8"/>
  <c r="K1155" i="8"/>
  <c r="X1155" i="8" s="1"/>
  <c r="S1154" i="8"/>
  <c r="K1153" i="8"/>
  <c r="X1153" i="8" s="1"/>
  <c r="AA1153" i="8" s="1"/>
  <c r="K1151" i="8"/>
  <c r="X1151" i="8" s="1"/>
  <c r="K1150" i="8"/>
  <c r="X1150" i="8" s="1"/>
  <c r="K1148" i="8"/>
  <c r="X1148" i="8" s="1"/>
  <c r="S1146" i="8"/>
  <c r="V1146" i="8" s="1"/>
  <c r="W1146" i="8" s="1"/>
  <c r="K1146" i="8"/>
  <c r="K1144" i="8"/>
  <c r="X1144" i="8" s="1"/>
  <c r="K1143" i="8"/>
  <c r="X1143" i="8" s="1"/>
  <c r="K1142" i="8"/>
  <c r="X1142" i="8" s="1"/>
  <c r="K1141" i="8"/>
  <c r="X1141" i="8" s="1"/>
  <c r="K1140" i="8"/>
  <c r="X1140" i="8" s="1"/>
  <c r="K1139" i="8"/>
  <c r="X1139" i="8" s="1"/>
  <c r="K1137" i="8"/>
  <c r="X1137" i="8" s="1"/>
  <c r="K1136" i="8"/>
  <c r="X1136" i="8" s="1"/>
  <c r="S1135" i="8"/>
  <c r="K1135" i="8"/>
  <c r="K1134" i="8"/>
  <c r="X1134" i="8" s="1"/>
  <c r="K1132" i="8"/>
  <c r="X1132" i="8" s="1"/>
  <c r="K1130" i="8"/>
  <c r="X1130" i="8" s="1"/>
  <c r="K1129" i="8"/>
  <c r="X1129" i="8" s="1"/>
  <c r="S1128" i="8"/>
  <c r="V1128" i="8" s="1"/>
  <c r="W1128" i="8" s="1"/>
  <c r="K1128" i="8"/>
  <c r="K1126" i="8"/>
  <c r="X1126" i="8" s="1"/>
  <c r="S1125" i="8"/>
  <c r="V1125" i="8" s="1"/>
  <c r="W1125" i="8" s="1"/>
  <c r="X1125" i="8" s="1"/>
  <c r="Y1125" i="8" s="1"/>
  <c r="K1124" i="8"/>
  <c r="X1124" i="8" s="1"/>
  <c r="AA1124" i="8" s="1"/>
  <c r="K1121" i="8"/>
  <c r="X1121" i="8" s="1"/>
  <c r="Y1121" i="8" s="1"/>
  <c r="K1120" i="8"/>
  <c r="X1120" i="8" s="1"/>
  <c r="K1118" i="8"/>
  <c r="X1118" i="8" s="1"/>
  <c r="K1117" i="8"/>
  <c r="X1117" i="8" s="1"/>
  <c r="K1116" i="8"/>
  <c r="X1116" i="8" s="1"/>
  <c r="K1115" i="8"/>
  <c r="X1115" i="8" s="1"/>
  <c r="S1114" i="8"/>
  <c r="V1114" i="8" s="1"/>
  <c r="W1114" i="8" s="1"/>
  <c r="X1114" i="8" s="1"/>
  <c r="Y1114" i="8" s="1"/>
  <c r="K1113" i="8"/>
  <c r="X1113" i="8" s="1"/>
  <c r="AA1113" i="8" s="1"/>
  <c r="K1112" i="8"/>
  <c r="X1112" i="8" s="1"/>
  <c r="S1111" i="8"/>
  <c r="K1111" i="8"/>
  <c r="K1110" i="8"/>
  <c r="X1110" i="8" s="1"/>
  <c r="K1108" i="8"/>
  <c r="X1108" i="8" s="1"/>
  <c r="K1107" i="8"/>
  <c r="X1107" i="8" s="1"/>
  <c r="AA1107" i="8" s="1"/>
  <c r="K1106" i="8"/>
  <c r="X1106" i="8" s="1"/>
  <c r="K1105" i="8"/>
  <c r="X1105" i="8" s="1"/>
  <c r="K1103" i="8"/>
  <c r="X1103" i="8" s="1"/>
  <c r="K1101" i="8"/>
  <c r="X1101" i="8" s="1"/>
  <c r="K1100" i="8"/>
  <c r="X1100" i="8" s="1"/>
  <c r="K1099" i="8"/>
  <c r="X1099" i="8" s="1"/>
  <c r="K1098" i="8"/>
  <c r="X1098" i="8" s="1"/>
  <c r="K1097" i="8"/>
  <c r="X1097" i="8" s="1"/>
  <c r="K1095" i="8"/>
  <c r="X1095" i="8" s="1"/>
  <c r="K1093" i="8"/>
  <c r="X1093" i="8" s="1"/>
  <c r="K1092" i="8"/>
  <c r="X1092" i="8" s="1"/>
  <c r="K1090" i="8"/>
  <c r="X1090" i="8" s="1"/>
  <c r="S1089" i="8"/>
  <c r="V1089" i="8" s="1"/>
  <c r="K1089" i="8"/>
  <c r="K1087" i="8"/>
  <c r="X1087" i="8" s="1"/>
  <c r="S1086" i="8"/>
  <c r="V1086" i="8" s="1"/>
  <c r="K1085" i="8"/>
  <c r="X1085" i="8" s="1"/>
  <c r="AA1085" i="8" s="1"/>
  <c r="K1083" i="8"/>
  <c r="X1083" i="8" s="1"/>
  <c r="K1081" i="8"/>
  <c r="X1081" i="8" s="1"/>
  <c r="K1079" i="8"/>
  <c r="X1079" i="8" s="1"/>
  <c r="K1078" i="8"/>
  <c r="X1078" i="8" s="1"/>
  <c r="K1077" i="8"/>
  <c r="X1077" i="8" s="1"/>
  <c r="K1076" i="8"/>
  <c r="X1076" i="8" s="1"/>
  <c r="K1075" i="8"/>
  <c r="X1075" i="8" s="1"/>
  <c r="K1073" i="8"/>
  <c r="X1073" i="8" s="1"/>
  <c r="S1072" i="8"/>
  <c r="V1072" i="8" s="1"/>
  <c r="K1072" i="8"/>
  <c r="K1071" i="8"/>
  <c r="X1071" i="8" s="1"/>
  <c r="K1069" i="8"/>
  <c r="X1069" i="8" s="1"/>
  <c r="K1068" i="8"/>
  <c r="X1068" i="8" s="1"/>
  <c r="K1067" i="8"/>
  <c r="X1067" i="8" s="1"/>
  <c r="K1065" i="8"/>
  <c r="X1065" i="8" s="1"/>
  <c r="K1063" i="8"/>
  <c r="X1063" i="8" s="1"/>
  <c r="Y1063" i="8" s="1"/>
  <c r="K1062" i="8"/>
  <c r="X1062" i="8" s="1"/>
  <c r="K1061" i="8"/>
  <c r="X1061" i="8" s="1"/>
  <c r="K1059" i="8"/>
  <c r="X1059" i="8" s="1"/>
  <c r="K1058" i="8"/>
  <c r="X1058" i="8" s="1"/>
  <c r="K1056" i="8"/>
  <c r="X1056" i="8" s="1"/>
  <c r="K1054" i="8"/>
  <c r="X1054" i="8" s="1"/>
  <c r="S1053" i="8"/>
  <c r="K1053" i="8"/>
  <c r="S1052" i="8"/>
  <c r="V1052" i="8" s="1"/>
  <c r="W1052" i="8" s="1"/>
  <c r="X1052" i="8" s="1"/>
  <c r="Y1052" i="8" s="1"/>
  <c r="K1051" i="8"/>
  <c r="X1051" i="8" s="1"/>
  <c r="AA1051" i="8" s="1"/>
  <c r="K1050" i="8"/>
  <c r="X1050" i="8" s="1"/>
  <c r="S1049" i="8"/>
  <c r="V1049" i="8" s="1"/>
  <c r="K1048" i="8"/>
  <c r="X1048" i="8" s="1"/>
  <c r="AA1048" i="8" s="1"/>
  <c r="K1046" i="8"/>
  <c r="X1046" i="8" s="1"/>
  <c r="S1045" i="8"/>
  <c r="K1045" i="8"/>
  <c r="K1044" i="8"/>
  <c r="X1044" i="8" s="1"/>
  <c r="S1043" i="8"/>
  <c r="K1043" i="8"/>
  <c r="K1042" i="8"/>
  <c r="X1042" i="8" s="1"/>
  <c r="S1040" i="8"/>
  <c r="V1040" i="8" s="1"/>
  <c r="W1040" i="8" s="1"/>
  <c r="X1040" i="8" s="1"/>
  <c r="Y1040" i="8" s="1"/>
  <c r="K1039" i="8"/>
  <c r="X1039" i="8" s="1"/>
  <c r="AA1039" i="8" s="1"/>
  <c r="K1038" i="8"/>
  <c r="X1038" i="8" s="1"/>
  <c r="K1037" i="8"/>
  <c r="X1037" i="8" s="1"/>
  <c r="S1036" i="8"/>
  <c r="V1036" i="8" s="1"/>
  <c r="W1036" i="8" s="1"/>
  <c r="K1036" i="8"/>
  <c r="K1034" i="8"/>
  <c r="X1034" i="8" s="1"/>
  <c r="K1026" i="8"/>
  <c r="X1026" i="8" s="1"/>
  <c r="K1025" i="8"/>
  <c r="X1025" i="8" s="1"/>
  <c r="K1024" i="8"/>
  <c r="X1024" i="8" s="1"/>
  <c r="K1023" i="8"/>
  <c r="X1023" i="8" s="1"/>
  <c r="K1022" i="8"/>
  <c r="X1022" i="8" s="1"/>
  <c r="K1020" i="8"/>
  <c r="X1020" i="8" s="1"/>
  <c r="K1019" i="8"/>
  <c r="X1019" i="8" s="1"/>
  <c r="S1018" i="8"/>
  <c r="V1018" i="8" s="1"/>
  <c r="W1018" i="8" s="1"/>
  <c r="K1018" i="8"/>
  <c r="K1017" i="8"/>
  <c r="X1017" i="8" s="1"/>
  <c r="K1016" i="8"/>
  <c r="X1016" i="8" s="1"/>
  <c r="K1014" i="8"/>
  <c r="X1014" i="8" s="1"/>
  <c r="K1012" i="8"/>
  <c r="X1012" i="8" s="1"/>
  <c r="K1010" i="8"/>
  <c r="X1010" i="8" s="1"/>
  <c r="K1008" i="8"/>
  <c r="X1008" i="8" s="1"/>
  <c r="K1006" i="8"/>
  <c r="X1006" i="8" s="1"/>
  <c r="AA1006" i="8" s="1"/>
  <c r="S1004" i="8"/>
  <c r="V1004" i="8" s="1"/>
  <c r="W1004" i="8" s="1"/>
  <c r="K1004" i="8"/>
  <c r="K1003" i="8"/>
  <c r="X1003" i="8" s="1"/>
  <c r="K1002" i="8"/>
  <c r="X1002" i="8" s="1"/>
  <c r="K1000" i="8"/>
  <c r="X1000" i="8" s="1"/>
  <c r="S999" i="8"/>
  <c r="V999" i="8" s="1"/>
  <c r="W999" i="8" s="1"/>
  <c r="K999" i="8"/>
  <c r="S998" i="8"/>
  <c r="K998" i="8"/>
  <c r="S997" i="8"/>
  <c r="V997" i="8" s="1"/>
  <c r="W997" i="8" s="1"/>
  <c r="X997" i="8" s="1"/>
  <c r="Y997" i="8" s="1"/>
  <c r="K996" i="8"/>
  <c r="X996" i="8" s="1"/>
  <c r="AA996" i="8" s="1"/>
  <c r="K995" i="8"/>
  <c r="X995" i="8" s="1"/>
  <c r="K994" i="8"/>
  <c r="X994" i="8" s="1"/>
  <c r="K993" i="8"/>
  <c r="X993" i="8" s="1"/>
  <c r="K992" i="8"/>
  <c r="X992" i="8" s="1"/>
  <c r="K991" i="8"/>
  <c r="X991" i="8" s="1"/>
  <c r="K989" i="8"/>
  <c r="X989" i="8" s="1"/>
  <c r="S988" i="8"/>
  <c r="V988" i="8" s="1"/>
  <c r="W988" i="8" s="1"/>
  <c r="X988" i="8" s="1"/>
  <c r="Y988" i="8" s="1"/>
  <c r="K987" i="8"/>
  <c r="X987" i="8" s="1"/>
  <c r="AA987" i="8" s="1"/>
  <c r="K985" i="8"/>
  <c r="X985" i="8" s="1"/>
  <c r="S984" i="8"/>
  <c r="K984" i="8"/>
  <c r="K983" i="8"/>
  <c r="X983" i="8" s="1"/>
  <c r="K981" i="8"/>
  <c r="X981" i="8" s="1"/>
  <c r="S980" i="8"/>
  <c r="V980" i="8" s="1"/>
  <c r="W980" i="8" s="1"/>
  <c r="K980" i="8"/>
  <c r="K978" i="8"/>
  <c r="X978" i="8" s="1"/>
  <c r="S977" i="8"/>
  <c r="V977" i="8" s="1"/>
  <c r="W977" i="8" s="1"/>
  <c r="K977" i="8"/>
  <c r="K976" i="8"/>
  <c r="X976" i="8" s="1"/>
  <c r="K975" i="8"/>
  <c r="X975" i="8" s="1"/>
  <c r="K973" i="8"/>
  <c r="X973" i="8" s="1"/>
  <c r="K971" i="8"/>
  <c r="X971" i="8" s="1"/>
  <c r="S970" i="8"/>
  <c r="K970" i="8"/>
  <c r="K969" i="8"/>
  <c r="X969" i="8" s="1"/>
  <c r="K967" i="8"/>
  <c r="X967" i="8" s="1"/>
  <c r="K966" i="8"/>
  <c r="X966" i="8" s="1"/>
  <c r="K965" i="8"/>
  <c r="X965" i="8" s="1"/>
  <c r="K964" i="8"/>
  <c r="X964" i="8" s="1"/>
  <c r="K962" i="8"/>
  <c r="X962" i="8" s="1"/>
  <c r="K960" i="8"/>
  <c r="X960" i="8" s="1"/>
  <c r="S959" i="8"/>
  <c r="K958" i="8"/>
  <c r="X958" i="8" s="1"/>
  <c r="AA958" i="8" s="1"/>
  <c r="K956" i="8"/>
  <c r="X956" i="8" s="1"/>
  <c r="AA956" i="8" s="1"/>
  <c r="K954" i="8"/>
  <c r="X954" i="8" s="1"/>
  <c r="K953" i="8"/>
  <c r="X953" i="8" s="1"/>
  <c r="K952" i="8"/>
  <c r="X952" i="8" s="1"/>
  <c r="K951" i="8"/>
  <c r="X951" i="8" s="1"/>
  <c r="K949" i="8"/>
  <c r="X949" i="8" s="1"/>
  <c r="K948" i="8"/>
  <c r="X948" i="8" s="1"/>
  <c r="K946" i="8"/>
  <c r="X946" i="8" s="1"/>
  <c r="K945" i="8"/>
  <c r="X945" i="8" s="1"/>
  <c r="K944" i="8"/>
  <c r="X944" i="8" s="1"/>
  <c r="K943" i="8"/>
  <c r="X943" i="8" s="1"/>
  <c r="K942" i="8"/>
  <c r="X942" i="8" s="1"/>
  <c r="S941" i="8"/>
  <c r="K941" i="8"/>
  <c r="K940" i="8"/>
  <c r="X940" i="8" s="1"/>
  <c r="S939" i="8"/>
  <c r="K939" i="8"/>
  <c r="K938" i="8"/>
  <c r="X938" i="8" s="1"/>
  <c r="K937" i="8"/>
  <c r="X937" i="8" s="1"/>
  <c r="K936" i="8"/>
  <c r="X936" i="8" s="1"/>
  <c r="S934" i="8"/>
  <c r="V934" i="8" s="1"/>
  <c r="W934" i="8" s="1"/>
  <c r="K934" i="8"/>
  <c r="K932" i="8"/>
  <c r="X932" i="8" s="1"/>
  <c r="K930" i="8"/>
  <c r="X930" i="8" s="1"/>
  <c r="K929" i="8"/>
  <c r="X929" i="8" s="1"/>
  <c r="K927" i="8"/>
  <c r="X927" i="8" s="1"/>
  <c r="K926" i="8"/>
  <c r="X926" i="8" s="1"/>
  <c r="K924" i="8"/>
  <c r="X924" i="8" s="1"/>
  <c r="K922" i="8"/>
  <c r="X922" i="8" s="1"/>
  <c r="K920" i="8"/>
  <c r="X920" i="8" s="1"/>
  <c r="K918" i="8"/>
  <c r="X918" i="8" s="1"/>
  <c r="K916" i="8"/>
  <c r="X916" i="8" s="1"/>
  <c r="AA916" i="8" s="1"/>
  <c r="K915" i="8"/>
  <c r="X915" i="8" s="1"/>
  <c r="K914" i="8"/>
  <c r="X914" i="8" s="1"/>
  <c r="S912" i="8"/>
  <c r="V912" i="8" s="1"/>
  <c r="K911" i="8"/>
  <c r="X911" i="8" s="1"/>
  <c r="AA911" i="8" s="1"/>
  <c r="K909" i="8"/>
  <c r="X909" i="8" s="1"/>
  <c r="K908" i="8"/>
  <c r="X908" i="8" s="1"/>
  <c r="K906" i="8"/>
  <c r="X906" i="8" s="1"/>
  <c r="AA906" i="8" s="1"/>
  <c r="K905" i="8"/>
  <c r="X905" i="8" s="1"/>
  <c r="AA905" i="8" s="1"/>
  <c r="K904" i="8"/>
  <c r="X904" i="8" s="1"/>
  <c r="K903" i="8"/>
  <c r="X903" i="8" s="1"/>
  <c r="K901" i="8"/>
  <c r="X901" i="8" s="1"/>
  <c r="S899" i="8"/>
  <c r="V899" i="8" s="1"/>
  <c r="K898" i="8"/>
  <c r="X898" i="8" s="1"/>
  <c r="AA898" i="8" s="1"/>
  <c r="S897" i="8"/>
  <c r="K897" i="8"/>
  <c r="K896" i="8"/>
  <c r="X896" i="8" s="1"/>
  <c r="S895" i="8"/>
  <c r="K894" i="8"/>
  <c r="X894" i="8" s="1"/>
  <c r="AA894" i="8" s="1"/>
  <c r="S893" i="8"/>
  <c r="V893" i="8" s="1"/>
  <c r="W893" i="8" s="1"/>
  <c r="K893" i="8"/>
  <c r="S892" i="8"/>
  <c r="K892" i="8"/>
  <c r="S891" i="8"/>
  <c r="V891" i="8" s="1"/>
  <c r="W891" i="8" s="1"/>
  <c r="K891" i="8"/>
  <c r="K889" i="8"/>
  <c r="X889" i="8" s="1"/>
  <c r="S887" i="8"/>
  <c r="V887" i="8" s="1"/>
  <c r="W887" i="8" s="1"/>
  <c r="K887" i="8"/>
  <c r="S886" i="8"/>
  <c r="K885" i="8"/>
  <c r="X885" i="8" s="1"/>
  <c r="AA885" i="8" s="1"/>
  <c r="K884" i="8"/>
  <c r="X884" i="8" s="1"/>
  <c r="S883" i="8"/>
  <c r="V883" i="8" s="1"/>
  <c r="W883" i="8" s="1"/>
  <c r="X883" i="8" s="1"/>
  <c r="Y883" i="8" s="1"/>
  <c r="K882" i="8"/>
  <c r="X882" i="8" s="1"/>
  <c r="AA882" i="8" s="1"/>
  <c r="K881" i="8"/>
  <c r="X881" i="8" s="1"/>
  <c r="K879" i="8"/>
  <c r="X879" i="8" s="1"/>
  <c r="S878" i="8"/>
  <c r="V878" i="8" s="1"/>
  <c r="W878" i="8" s="1"/>
  <c r="K878" i="8"/>
  <c r="K876" i="8"/>
  <c r="X876" i="8" s="1"/>
  <c r="K872" i="8"/>
  <c r="X872" i="8" s="1"/>
  <c r="AA872" i="8" s="1"/>
  <c r="K870" i="8"/>
  <c r="X870" i="8" s="1"/>
  <c r="K869" i="8"/>
  <c r="X869" i="8" s="1"/>
  <c r="K868" i="8"/>
  <c r="X868" i="8" s="1"/>
  <c r="K867" i="8"/>
  <c r="X867" i="8" s="1"/>
  <c r="K866" i="8"/>
  <c r="X866" i="8" s="1"/>
  <c r="K865" i="8"/>
  <c r="X865" i="8" s="1"/>
  <c r="K863" i="8"/>
  <c r="X863" i="8" s="1"/>
  <c r="S861" i="8"/>
  <c r="V861" i="8" s="1"/>
  <c r="W861" i="8" s="1"/>
  <c r="X861" i="8" s="1"/>
  <c r="Y861" i="8" s="1"/>
  <c r="K860" i="8"/>
  <c r="X860" i="8" s="1"/>
  <c r="AA860" i="8" s="1"/>
  <c r="K859" i="8"/>
  <c r="X859" i="8" s="1"/>
  <c r="K857" i="8"/>
  <c r="X857" i="8" s="1"/>
  <c r="K855" i="8"/>
  <c r="X855" i="8" s="1"/>
  <c r="K853" i="8"/>
  <c r="X853" i="8" s="1"/>
  <c r="K852" i="8"/>
  <c r="X852" i="8" s="1"/>
  <c r="Y852" i="8" s="1"/>
  <c r="K851" i="8"/>
  <c r="X851" i="8" s="1"/>
  <c r="AA851" i="8" s="1"/>
  <c r="K849" i="8"/>
  <c r="X849" i="8" s="1"/>
  <c r="K848" i="8"/>
  <c r="X848" i="8" s="1"/>
  <c r="K846" i="8"/>
  <c r="X846" i="8" s="1"/>
  <c r="Y846" i="8" s="1"/>
  <c r="K845" i="8"/>
  <c r="X845" i="8" s="1"/>
  <c r="K843" i="8"/>
  <c r="X843" i="8" s="1"/>
  <c r="S842" i="8"/>
  <c r="V842" i="8" s="1"/>
  <c r="W842" i="8" s="1"/>
  <c r="K842" i="8"/>
  <c r="K841" i="8"/>
  <c r="X841" i="8" s="1"/>
  <c r="K840" i="8"/>
  <c r="X840" i="8" s="1"/>
  <c r="K838" i="8"/>
  <c r="X838" i="8" s="1"/>
  <c r="K836" i="8"/>
  <c r="X836" i="8" s="1"/>
  <c r="K834" i="8"/>
  <c r="X834" i="8" s="1"/>
  <c r="S833" i="8"/>
  <c r="V833" i="8" s="1"/>
  <c r="W833" i="8" s="1"/>
  <c r="K833" i="8"/>
  <c r="K832" i="8"/>
  <c r="X832" i="8" s="1"/>
  <c r="K831" i="8"/>
  <c r="X831" i="8" s="1"/>
  <c r="K829" i="8"/>
  <c r="X829" i="8" s="1"/>
  <c r="K828" i="8"/>
  <c r="X828" i="8" s="1"/>
  <c r="S827" i="8"/>
  <c r="V827" i="8" s="1"/>
  <c r="K826" i="8"/>
  <c r="X826" i="8" s="1"/>
  <c r="AA826" i="8" s="1"/>
  <c r="K824" i="8"/>
  <c r="X824" i="8" s="1"/>
  <c r="K823" i="8"/>
  <c r="X823" i="8" s="1"/>
  <c r="S822" i="8"/>
  <c r="V822" i="8" s="1"/>
  <c r="K821" i="8"/>
  <c r="X821" i="8" s="1"/>
  <c r="AA821" i="8" s="1"/>
  <c r="K819" i="8"/>
  <c r="X819" i="8" s="1"/>
  <c r="K817" i="8"/>
  <c r="X817" i="8" s="1"/>
  <c r="K816" i="8"/>
  <c r="X816" i="8" s="1"/>
  <c r="K814" i="8"/>
  <c r="X814" i="8" s="1"/>
  <c r="S813" i="8"/>
  <c r="K813" i="8"/>
  <c r="K811" i="8"/>
  <c r="X811" i="8" s="1"/>
  <c r="K809" i="8"/>
  <c r="X809" i="8" s="1"/>
  <c r="K808" i="8"/>
  <c r="X808" i="8" s="1"/>
  <c r="S807" i="8"/>
  <c r="K807" i="8"/>
  <c r="K804" i="8"/>
  <c r="X804" i="8" s="1"/>
  <c r="K802" i="8"/>
  <c r="X802" i="8" s="1"/>
  <c r="S801" i="8"/>
  <c r="V801" i="8" s="1"/>
  <c r="W801" i="8" s="1"/>
  <c r="K801" i="8"/>
  <c r="K800" i="8"/>
  <c r="X800" i="8" s="1"/>
  <c r="S799" i="8"/>
  <c r="V799" i="8" s="1"/>
  <c r="W799" i="8" s="1"/>
  <c r="K799" i="8"/>
  <c r="K798" i="8"/>
  <c r="X798" i="8" s="1"/>
  <c r="K796" i="8"/>
  <c r="X796" i="8" s="1"/>
  <c r="S795" i="8"/>
  <c r="K795" i="8"/>
  <c r="K794" i="8"/>
  <c r="X794" i="8" s="1"/>
  <c r="S793" i="8"/>
  <c r="K793" i="8"/>
  <c r="K792" i="8"/>
  <c r="X792" i="8" s="1"/>
  <c r="K790" i="8"/>
  <c r="X790" i="8" s="1"/>
  <c r="S789" i="8"/>
  <c r="V789" i="8" s="1"/>
  <c r="W789" i="8" s="1"/>
  <c r="K789" i="8"/>
  <c r="K788" i="8"/>
  <c r="X788" i="8" s="1"/>
  <c r="S787" i="8"/>
  <c r="V787" i="8" s="1"/>
  <c r="W787" i="8" s="1"/>
  <c r="K787" i="8"/>
  <c r="K786" i="8"/>
  <c r="X786" i="8" s="1"/>
  <c r="K785" i="8"/>
  <c r="X785" i="8" s="1"/>
  <c r="K783" i="8"/>
  <c r="X783" i="8" s="1"/>
  <c r="K781" i="8"/>
  <c r="X781" i="8" s="1"/>
  <c r="S780" i="8"/>
  <c r="V780" i="8" s="1"/>
  <c r="K780" i="8"/>
  <c r="K778" i="8"/>
  <c r="X778" i="8" s="1"/>
  <c r="AA778" i="8" s="1"/>
  <c r="K777" i="8"/>
  <c r="X777" i="8" s="1"/>
  <c r="K776" i="8"/>
  <c r="X776" i="8" s="1"/>
  <c r="K775" i="8"/>
  <c r="X775" i="8" s="1"/>
  <c r="K774" i="8"/>
  <c r="X774" i="8" s="1"/>
  <c r="K772" i="8"/>
  <c r="X772" i="8" s="1"/>
  <c r="S771" i="8"/>
  <c r="V771" i="8" s="1"/>
  <c r="W771" i="8" s="1"/>
  <c r="K771" i="8"/>
  <c r="S770" i="8"/>
  <c r="V770" i="8" s="1"/>
  <c r="K770" i="8"/>
  <c r="K769" i="8"/>
  <c r="X769" i="8" s="1"/>
  <c r="K768" i="8"/>
  <c r="X768" i="8" s="1"/>
  <c r="S767" i="8"/>
  <c r="S766" i="8"/>
  <c r="V766" i="8" s="1"/>
  <c r="W766" i="8" s="1"/>
  <c r="X766" i="8" s="1"/>
  <c r="S765" i="8"/>
  <c r="S764" i="8"/>
  <c r="V764" i="8" s="1"/>
  <c r="W764" i="8" s="1"/>
  <c r="X764" i="8" s="1"/>
  <c r="S763" i="8"/>
  <c r="S762" i="8"/>
  <c r="V762" i="8" s="1"/>
  <c r="W762" i="8" s="1"/>
  <c r="X762" i="8" s="1"/>
  <c r="S761" i="8"/>
  <c r="S760" i="8"/>
  <c r="V760" i="8" s="1"/>
  <c r="W760" i="8" s="1"/>
  <c r="X760" i="8" s="1"/>
  <c r="S759" i="8"/>
  <c r="S758" i="8"/>
  <c r="V758" i="8" s="1"/>
  <c r="S757" i="8"/>
  <c r="V757" i="8" s="1"/>
  <c r="S756" i="8"/>
  <c r="V756" i="8" s="1"/>
  <c r="S755" i="8"/>
  <c r="V755" i="8" s="1"/>
  <c r="S754" i="8"/>
  <c r="V754" i="8" s="1"/>
  <c r="S753" i="8"/>
  <c r="V753" i="8" s="1"/>
  <c r="K752" i="8"/>
  <c r="X752" i="8" s="1"/>
  <c r="AA752" i="8" s="1"/>
  <c r="K751" i="8"/>
  <c r="X751" i="8" s="1"/>
  <c r="AA751" i="8" s="1"/>
  <c r="K750" i="8"/>
  <c r="X750" i="8" s="1"/>
  <c r="K749" i="8"/>
  <c r="X749" i="8" s="1"/>
  <c r="K747" i="8"/>
  <c r="X747" i="8" s="1"/>
  <c r="K745" i="8"/>
  <c r="X745" i="8" s="1"/>
  <c r="K743" i="8"/>
  <c r="X743" i="8" s="1"/>
  <c r="K741" i="8"/>
  <c r="X741" i="8" s="1"/>
  <c r="S740" i="8"/>
  <c r="V740" i="8" s="1"/>
  <c r="K739" i="8"/>
  <c r="X739" i="8" s="1"/>
  <c r="AA739" i="8" s="1"/>
  <c r="S738" i="8"/>
  <c r="K738" i="8"/>
  <c r="S737" i="8"/>
  <c r="V737" i="8" s="1"/>
  <c r="W737" i="8" s="1"/>
  <c r="K737" i="8"/>
  <c r="K736" i="8"/>
  <c r="X736" i="8" s="1"/>
  <c r="K735" i="8"/>
  <c r="X735" i="8" s="1"/>
  <c r="K734" i="8"/>
  <c r="X734" i="8" s="1"/>
  <c r="K733" i="8"/>
  <c r="X733" i="8" s="1"/>
  <c r="K731" i="8"/>
  <c r="X731" i="8" s="1"/>
  <c r="K730" i="8"/>
  <c r="X730" i="8" s="1"/>
  <c r="S729" i="8"/>
  <c r="V729" i="8" s="1"/>
  <c r="W729" i="8" s="1"/>
  <c r="K729" i="8"/>
  <c r="K727" i="8"/>
  <c r="X727" i="8" s="1"/>
  <c r="K726" i="8"/>
  <c r="X726" i="8" s="1"/>
  <c r="K724" i="8"/>
  <c r="X724" i="8" s="1"/>
  <c r="K722" i="8"/>
  <c r="X722" i="8" s="1"/>
  <c r="S721" i="8"/>
  <c r="V721" i="8" s="1"/>
  <c r="K721" i="8"/>
  <c r="K719" i="8"/>
  <c r="X719" i="8" s="1"/>
  <c r="K718" i="8"/>
  <c r="X718" i="8" s="1"/>
  <c r="S717" i="8"/>
  <c r="K716" i="8"/>
  <c r="X716" i="8" s="1"/>
  <c r="AA716" i="8" s="1"/>
  <c r="S715" i="8"/>
  <c r="V715" i="8" s="1"/>
  <c r="K715" i="8"/>
  <c r="S713" i="8"/>
  <c r="V713" i="8" s="1"/>
  <c r="K712" i="8"/>
  <c r="X712" i="8" s="1"/>
  <c r="AA712" i="8" s="1"/>
  <c r="K710" i="8"/>
  <c r="X710" i="8" s="1"/>
  <c r="K709" i="8"/>
  <c r="X709" i="8" s="1"/>
  <c r="K707" i="8"/>
  <c r="X707" i="8" s="1"/>
  <c r="K705" i="8"/>
  <c r="X705" i="8" s="1"/>
  <c r="K703" i="8"/>
  <c r="X703" i="8" s="1"/>
  <c r="K702" i="8"/>
  <c r="X702" i="8" s="1"/>
  <c r="K700" i="8"/>
  <c r="X700" i="8" s="1"/>
  <c r="K699" i="8"/>
  <c r="X699" i="8" s="1"/>
  <c r="K697" i="8"/>
  <c r="X697" i="8" s="1"/>
  <c r="K696" i="8"/>
  <c r="X696" i="8" s="1"/>
  <c r="S694" i="8"/>
  <c r="K693" i="8"/>
  <c r="X693" i="8" s="1"/>
  <c r="AA693" i="8" s="1"/>
  <c r="K692" i="8"/>
  <c r="X692" i="8" s="1"/>
  <c r="S691" i="8"/>
  <c r="K690" i="8"/>
  <c r="X690" i="8" s="1"/>
  <c r="AA690" i="8" s="1"/>
  <c r="K689" i="8"/>
  <c r="X689" i="8" s="1"/>
  <c r="K688" i="8"/>
  <c r="X688" i="8" s="1"/>
  <c r="K686" i="8"/>
  <c r="X686" i="8" s="1"/>
  <c r="K684" i="8"/>
  <c r="X684" i="8" s="1"/>
  <c r="K683" i="8"/>
  <c r="X683" i="8" s="1"/>
  <c r="K682" i="8"/>
  <c r="X682" i="8" s="1"/>
  <c r="K681" i="8"/>
  <c r="X681" i="8" s="1"/>
  <c r="S680" i="8"/>
  <c r="V680" i="8" s="1"/>
  <c r="K679" i="8"/>
  <c r="X679" i="8" s="1"/>
  <c r="AA679" i="8" s="1"/>
  <c r="K677" i="8"/>
  <c r="X677" i="8" s="1"/>
  <c r="K676" i="8"/>
  <c r="X676" i="8" s="1"/>
  <c r="K674" i="8"/>
  <c r="X674" i="8" s="1"/>
  <c r="K672" i="8"/>
  <c r="X672" i="8" s="1"/>
  <c r="S670" i="8"/>
  <c r="V670" i="8" s="1"/>
  <c r="K670" i="8"/>
  <c r="S669" i="8"/>
  <c r="V669" i="8" s="1"/>
  <c r="K669" i="8"/>
  <c r="K668" i="8"/>
  <c r="X668" i="8" s="1"/>
  <c r="S667" i="8"/>
  <c r="V667" i="8" s="1"/>
  <c r="K667" i="8"/>
  <c r="K666" i="8"/>
  <c r="X666" i="8" s="1"/>
  <c r="K664" i="8"/>
  <c r="X664" i="8" s="1"/>
  <c r="K662" i="8"/>
  <c r="X662" i="8" s="1"/>
  <c r="K660" i="8"/>
  <c r="X660" i="8" s="1"/>
  <c r="AA660" i="8" s="1"/>
  <c r="K659" i="8"/>
  <c r="X659" i="8" s="1"/>
  <c r="S658" i="8"/>
  <c r="V658" i="8" s="1"/>
  <c r="K658" i="8"/>
  <c r="S657" i="8"/>
  <c r="V657" i="8" s="1"/>
  <c r="K657" i="8"/>
  <c r="K655" i="8"/>
  <c r="X655" i="8" s="1"/>
  <c r="K654" i="8"/>
  <c r="X654" i="8" s="1"/>
  <c r="K652" i="8"/>
  <c r="X652" i="8" s="1"/>
  <c r="S651" i="8"/>
  <c r="V651" i="8" s="1"/>
  <c r="K650" i="8"/>
  <c r="X650" i="8" s="1"/>
  <c r="AA650" i="8" s="1"/>
  <c r="S649" i="8"/>
  <c r="V649" i="8" s="1"/>
  <c r="K649" i="8"/>
  <c r="K648" i="8"/>
  <c r="X648" i="8" s="1"/>
  <c r="S647" i="8"/>
  <c r="V647" i="8" s="1"/>
  <c r="K647" i="8"/>
  <c r="K646" i="8"/>
  <c r="X646" i="8" s="1"/>
  <c r="K644" i="8"/>
  <c r="X644" i="8" s="1"/>
  <c r="S643" i="8"/>
  <c r="V643" i="8" s="1"/>
  <c r="K642" i="8"/>
  <c r="X642" i="8" s="1"/>
  <c r="AA642" i="8" s="1"/>
  <c r="K641" i="8"/>
  <c r="X641" i="8" s="1"/>
  <c r="K639" i="8"/>
  <c r="X639" i="8" s="1"/>
  <c r="K638" i="8"/>
  <c r="X638" i="8" s="1"/>
  <c r="K636" i="8"/>
  <c r="X636" i="8" s="1"/>
  <c r="K635" i="8"/>
  <c r="X635" i="8" s="1"/>
  <c r="K633" i="8"/>
  <c r="X633" i="8" s="1"/>
  <c r="K631" i="8"/>
  <c r="X631" i="8" s="1"/>
  <c r="K629" i="8"/>
  <c r="X629" i="8" s="1"/>
  <c r="S628" i="8"/>
  <c r="V628" i="8" s="1"/>
  <c r="K627" i="8"/>
  <c r="X627" i="8" s="1"/>
  <c r="AA627" i="8" s="1"/>
  <c r="K625" i="8"/>
  <c r="X625" i="8" s="1"/>
  <c r="S624" i="8"/>
  <c r="V624" i="8" s="1"/>
  <c r="K624" i="8"/>
  <c r="K622" i="8"/>
  <c r="X622" i="8" s="1"/>
  <c r="K621" i="8"/>
  <c r="X621" i="8" s="1"/>
  <c r="K619" i="8"/>
  <c r="X619" i="8" s="1"/>
  <c r="K617" i="8"/>
  <c r="X617" i="8" s="1"/>
  <c r="S616" i="8"/>
  <c r="V616" i="8" s="1"/>
  <c r="K615" i="8"/>
  <c r="X615" i="8" s="1"/>
  <c r="AA615" i="8" s="1"/>
  <c r="K613" i="8"/>
  <c r="X613" i="8" s="1"/>
  <c r="K611" i="8"/>
  <c r="X611" i="8" s="1"/>
  <c r="K610" i="8"/>
  <c r="X610" i="8" s="1"/>
  <c r="K608" i="8"/>
  <c r="X608" i="8" s="1"/>
  <c r="AA608" i="8" s="1"/>
  <c r="S607" i="8"/>
  <c r="V607" i="8" s="1"/>
  <c r="K606" i="8"/>
  <c r="X606" i="8" s="1"/>
  <c r="AA606" i="8" s="1"/>
  <c r="K604" i="8"/>
  <c r="X604" i="8" s="1"/>
  <c r="K603" i="8"/>
  <c r="X603" i="8" s="1"/>
  <c r="K602" i="8"/>
  <c r="X602" i="8" s="1"/>
  <c r="K600" i="8"/>
  <c r="X600" i="8" s="1"/>
  <c r="K598" i="8"/>
  <c r="X598" i="8" s="1"/>
  <c r="K596" i="8"/>
  <c r="X596" i="8" s="1"/>
  <c r="S595" i="8"/>
  <c r="V595" i="8" s="1"/>
  <c r="K594" i="8"/>
  <c r="X594" i="8" s="1"/>
  <c r="AA594" i="8" s="1"/>
  <c r="K592" i="8"/>
  <c r="X592" i="8" s="1"/>
  <c r="AA592" i="8" s="1"/>
  <c r="K590" i="8"/>
  <c r="X590" i="8" s="1"/>
  <c r="S589" i="8"/>
  <c r="V589" i="8" s="1"/>
  <c r="K589" i="8"/>
  <c r="K588" i="8"/>
  <c r="X588" i="8" s="1"/>
  <c r="K587" i="8"/>
  <c r="X587" i="8" s="1"/>
  <c r="K586" i="8"/>
  <c r="X586" i="8" s="1"/>
  <c r="K584" i="8"/>
  <c r="X584" i="8" s="1"/>
  <c r="K582" i="8"/>
  <c r="X582" i="8" s="1"/>
  <c r="K581" i="8"/>
  <c r="X581" i="8" s="1"/>
  <c r="K580" i="8"/>
  <c r="X580" i="8" s="1"/>
  <c r="S578" i="8"/>
  <c r="K578" i="8"/>
  <c r="K577" i="8"/>
  <c r="X577" i="8" s="1"/>
  <c r="S576" i="8"/>
  <c r="V576" i="8" s="1"/>
  <c r="K575" i="8"/>
  <c r="X575" i="8" s="1"/>
  <c r="AA575" i="8" s="1"/>
  <c r="S574" i="8"/>
  <c r="V574" i="8" s="1"/>
  <c r="K574" i="8"/>
  <c r="S573" i="8"/>
  <c r="V573" i="8" s="1"/>
  <c r="K572" i="8"/>
  <c r="X572" i="8" s="1"/>
  <c r="AA572" i="8" s="1"/>
  <c r="S571" i="8"/>
  <c r="V571" i="8" s="1"/>
  <c r="K570" i="8"/>
  <c r="X570" i="8" s="1"/>
  <c r="AA570" i="8" s="1"/>
  <c r="K568" i="8"/>
  <c r="X568" i="8" s="1"/>
  <c r="K567" i="8"/>
  <c r="X567" i="8" s="1"/>
  <c r="K565" i="8"/>
  <c r="X565" i="8" s="1"/>
  <c r="K563" i="8"/>
  <c r="X563" i="8" s="1"/>
  <c r="K562" i="8"/>
  <c r="X562" i="8" s="1"/>
  <c r="S561" i="8"/>
  <c r="V561" i="8" s="1"/>
  <c r="K560" i="8"/>
  <c r="X560" i="8" s="1"/>
  <c r="AA560" i="8" s="1"/>
  <c r="S558" i="8"/>
  <c r="V558" i="8" s="1"/>
  <c r="K557" i="8"/>
  <c r="X557" i="8" s="1"/>
  <c r="AA557" i="8" s="1"/>
  <c r="K556" i="8"/>
  <c r="X556" i="8" s="1"/>
  <c r="K553" i="8"/>
  <c r="X553" i="8" s="1"/>
  <c r="S552" i="8"/>
  <c r="V552" i="8" s="1"/>
  <c r="K552" i="8"/>
  <c r="K551" i="8"/>
  <c r="X551" i="8" s="1"/>
  <c r="AA551" i="8" s="1"/>
  <c r="S550" i="8"/>
  <c r="V550" i="8" s="1"/>
  <c r="K548" i="8"/>
  <c r="X548" i="8" s="1"/>
  <c r="AA548" i="8" s="1"/>
  <c r="S547" i="8"/>
  <c r="V547" i="8" s="1"/>
  <c r="K546" i="8"/>
  <c r="X546" i="8" s="1"/>
  <c r="AA546" i="8" s="1"/>
  <c r="S544" i="8"/>
  <c r="V544" i="8" s="1"/>
  <c r="K544" i="8"/>
  <c r="K542" i="8"/>
  <c r="X542" i="8" s="1"/>
  <c r="K540" i="8"/>
  <c r="X540" i="8" s="1"/>
  <c r="K538" i="8"/>
  <c r="X538" i="8" s="1"/>
  <c r="K537" i="8"/>
  <c r="X537" i="8" s="1"/>
  <c r="K536" i="8"/>
  <c r="X536" i="8" s="1"/>
  <c r="K535" i="8"/>
  <c r="X535" i="8" s="1"/>
  <c r="K533" i="8"/>
  <c r="X533" i="8" s="1"/>
  <c r="K531" i="8"/>
  <c r="X531" i="8" s="1"/>
  <c r="K529" i="8"/>
  <c r="X529" i="8" s="1"/>
  <c r="K527" i="8"/>
  <c r="X527" i="8" s="1"/>
  <c r="K525" i="8"/>
  <c r="X525" i="8" s="1"/>
  <c r="K524" i="8"/>
  <c r="X524" i="8" s="1"/>
  <c r="S523" i="8"/>
  <c r="V523" i="8" s="1"/>
  <c r="K523" i="8"/>
  <c r="K522" i="8"/>
  <c r="X522" i="8" s="1"/>
  <c r="K521" i="8"/>
  <c r="X521" i="8" s="1"/>
  <c r="K519" i="8"/>
  <c r="X519" i="8" s="1"/>
  <c r="K518" i="8"/>
  <c r="X518" i="8" s="1"/>
  <c r="S517" i="8"/>
  <c r="V517" i="8" s="1"/>
  <c r="W517" i="8" s="1"/>
  <c r="K517" i="8"/>
  <c r="K515" i="8"/>
  <c r="X515" i="8" s="1"/>
  <c r="K514" i="8"/>
  <c r="X514" i="8" s="1"/>
  <c r="S513" i="8"/>
  <c r="V513" i="8" s="1"/>
  <c r="K512" i="8"/>
  <c r="X512" i="8" s="1"/>
  <c r="AA512" i="8" s="1"/>
  <c r="K511" i="8"/>
  <c r="X511" i="8" s="1"/>
  <c r="K509" i="8"/>
  <c r="X509" i="8" s="1"/>
  <c r="K507" i="8"/>
  <c r="X507" i="8" s="1"/>
  <c r="K505" i="8"/>
  <c r="X505" i="8" s="1"/>
  <c r="K503" i="8"/>
  <c r="X503" i="8" s="1"/>
  <c r="K501" i="8"/>
  <c r="X501" i="8" s="1"/>
  <c r="S500" i="8"/>
  <c r="V500" i="8" s="1"/>
  <c r="K499" i="8"/>
  <c r="X499" i="8" s="1"/>
  <c r="AA499" i="8" s="1"/>
  <c r="S498" i="8"/>
  <c r="V498" i="8" s="1"/>
  <c r="K498" i="8"/>
  <c r="K496" i="8"/>
  <c r="X496" i="8" s="1"/>
  <c r="K495" i="8"/>
  <c r="X495" i="8" s="1"/>
  <c r="K493" i="8"/>
  <c r="X493" i="8" s="1"/>
  <c r="K492" i="8"/>
  <c r="X492" i="8" s="1"/>
  <c r="S490" i="8"/>
  <c r="K489" i="8"/>
  <c r="X489" i="8" s="1"/>
  <c r="AA489" i="8" s="1"/>
  <c r="K488" i="8"/>
  <c r="X488" i="8" s="1"/>
  <c r="S486" i="8"/>
  <c r="V486" i="8" s="1"/>
  <c r="W486" i="8" s="1"/>
  <c r="K486" i="8"/>
  <c r="K485" i="8"/>
  <c r="X485" i="8" s="1"/>
  <c r="S483" i="8"/>
  <c r="V483" i="8" s="1"/>
  <c r="W483" i="8" s="1"/>
  <c r="K483" i="8"/>
  <c r="K482" i="8"/>
  <c r="X482" i="8" s="1"/>
  <c r="K480" i="8"/>
  <c r="X480" i="8" s="1"/>
  <c r="K478" i="8"/>
  <c r="X478" i="8" s="1"/>
  <c r="Y3417" i="8" l="1"/>
  <c r="AA3511" i="8"/>
  <c r="Y3511" i="8"/>
  <c r="AA3700" i="8"/>
  <c r="Y5282" i="8"/>
  <c r="AA5282" i="8"/>
  <c r="X5728" i="8"/>
  <c r="Y5728" i="8" s="1"/>
  <c r="X1018" i="8"/>
  <c r="Y1018" i="8" s="1"/>
  <c r="X3111" i="8"/>
  <c r="Y3111" i="8" s="1"/>
  <c r="W5412" i="8"/>
  <c r="X5412" i="8" s="1"/>
  <c r="Y5412" i="8" s="1"/>
  <c r="X4597" i="8"/>
  <c r="Y4597" i="8" s="1"/>
  <c r="X5734" i="8"/>
  <c r="Y5734" i="8" s="1"/>
  <c r="W754" i="8"/>
  <c r="X754" i="8" s="1"/>
  <c r="AA754" i="8" s="1"/>
  <c r="W5903" i="8"/>
  <c r="X5903" i="8" s="1"/>
  <c r="Y5903" i="8" s="1"/>
  <c r="W5288" i="8"/>
  <c r="X5288" i="8" s="1"/>
  <c r="AA5288" i="8" s="1"/>
  <c r="W5321" i="8"/>
  <c r="X5321" i="8" s="1"/>
  <c r="Y5321" i="8" s="1"/>
  <c r="X5740" i="8"/>
  <c r="Y5740" i="8" s="1"/>
  <c r="X789" i="8"/>
  <c r="Y789" i="8" s="1"/>
  <c r="W4223" i="8"/>
  <c r="X4223" i="8" s="1"/>
  <c r="X5002" i="8"/>
  <c r="W5340" i="8"/>
  <c r="X5340" i="8" s="1"/>
  <c r="Y5340" i="8" s="1"/>
  <c r="W5458" i="8"/>
  <c r="X5458" i="8" s="1"/>
  <c r="Y5458" i="8" s="1"/>
  <c r="X729" i="8"/>
  <c r="Y729" i="8" s="1"/>
  <c r="X1036" i="8"/>
  <c r="Y1036" i="8" s="1"/>
  <c r="W2712" i="8"/>
  <c r="X2712" i="8" s="1"/>
  <c r="Y2712" i="8" s="1"/>
  <c r="W5443" i="8"/>
  <c r="X5443" i="8" s="1"/>
  <c r="Y5443" i="8" s="1"/>
  <c r="W571" i="8"/>
  <c r="X571" i="8" s="1"/>
  <c r="Y571" i="8" s="1"/>
  <c r="W758" i="8"/>
  <c r="X758" i="8" s="1"/>
  <c r="AA758" i="8" s="1"/>
  <c r="X1004" i="8"/>
  <c r="Y1004" i="8" s="1"/>
  <c r="W2829" i="8"/>
  <c r="X2829" i="8" s="1"/>
  <c r="Y2829" i="8" s="1"/>
  <c r="W3153" i="8"/>
  <c r="X3153" i="8" s="1"/>
  <c r="Y3153" i="8" s="1"/>
  <c r="X3183" i="8"/>
  <c r="Y3183" i="8" s="1"/>
  <c r="W3218" i="8"/>
  <c r="X3218" i="8" s="1"/>
  <c r="Y3218" i="8" s="1"/>
  <c r="W4202" i="8"/>
  <c r="X4202" i="8" s="1"/>
  <c r="Y4202" i="8" s="1"/>
  <c r="X3290" i="8"/>
  <c r="AA3290" i="8" s="1"/>
  <c r="X878" i="8"/>
  <c r="Y878" i="8" s="1"/>
  <c r="W2676" i="8"/>
  <c r="X2676" i="8" s="1"/>
  <c r="Y2676" i="8" s="1"/>
  <c r="V3609" i="8"/>
  <c r="W3609" i="8" s="1"/>
  <c r="X3609" i="8" s="1"/>
  <c r="W4268" i="8"/>
  <c r="X4268" i="8" s="1"/>
  <c r="Y4268" i="8" s="1"/>
  <c r="W3067" i="8"/>
  <c r="X3067" i="8" s="1"/>
  <c r="Y3067" i="8" s="1"/>
  <c r="W3308" i="8"/>
  <c r="X3308" i="8" s="1"/>
  <c r="Y3308" i="8" s="1"/>
  <c r="W3343" i="8"/>
  <c r="X3343" i="8" s="1"/>
  <c r="W3532" i="8"/>
  <c r="X3532" i="8" s="1"/>
  <c r="Y3532" i="8" s="1"/>
  <c r="X4254" i="8"/>
  <c r="Y4254" i="8" s="1"/>
  <c r="X4314" i="8"/>
  <c r="Y4314" i="8" s="1"/>
  <c r="W4743" i="8"/>
  <c r="X4743" i="8" s="1"/>
  <c r="Y4743" i="8" s="1"/>
  <c r="X4875" i="8"/>
  <c r="AA4875" i="8" s="1"/>
  <c r="X5433" i="8"/>
  <c r="Y5433" i="8" s="1"/>
  <c r="X5574" i="8"/>
  <c r="Y5574" i="8" s="1"/>
  <c r="X5796" i="8"/>
  <c r="Y5796" i="8" s="1"/>
  <c r="W5823" i="8"/>
  <c r="X5823" i="8" s="1"/>
  <c r="Y5823" i="8" s="1"/>
  <c r="W5832" i="8"/>
  <c r="X5832" i="8" s="1"/>
  <c r="Y5832" i="8" s="1"/>
  <c r="X5169" i="8"/>
  <c r="Y5169" i="8" s="1"/>
  <c r="W5780" i="8"/>
  <c r="X5780" i="8" s="1"/>
  <c r="Y5780" i="8" s="1"/>
  <c r="W5320" i="8"/>
  <c r="X5320" i="8" s="1"/>
  <c r="Y5320" i="8" s="1"/>
  <c r="X5481" i="8"/>
  <c r="AA5481" i="8" s="1"/>
  <c r="W5703" i="8"/>
  <c r="X5703" i="8" s="1"/>
  <c r="Y5703" i="8" s="1"/>
  <c r="X5712" i="8"/>
  <c r="AA5712" i="8" s="1"/>
  <c r="X5725" i="8"/>
  <c r="Y5725" i="8" s="1"/>
  <c r="W5925" i="8"/>
  <c r="X5925" i="8" s="1"/>
  <c r="AA5925" i="8" s="1"/>
  <c r="W5928" i="8"/>
  <c r="X5928" i="8" s="1"/>
  <c r="Y5928" i="8" s="1"/>
  <c r="X737" i="8"/>
  <c r="Y737" i="8" s="1"/>
  <c r="X771" i="8"/>
  <c r="Y771" i="8" s="1"/>
  <c r="X483" i="8"/>
  <c r="Y483" i="8" s="1"/>
  <c r="X486" i="8"/>
  <c r="AA486" i="8" s="1"/>
  <c r="W498" i="8"/>
  <c r="X498" i="8" s="1"/>
  <c r="Y498" i="8" s="1"/>
  <c r="W513" i="8"/>
  <c r="X513" i="8" s="1"/>
  <c r="Y513" i="8" s="1"/>
  <c r="X517" i="8"/>
  <c r="Y517" i="8" s="1"/>
  <c r="W523" i="8"/>
  <c r="X523" i="8" s="1"/>
  <c r="Y523" i="8" s="1"/>
  <c r="W558" i="8"/>
  <c r="X558" i="8" s="1"/>
  <c r="Y558" i="8" s="1"/>
  <c r="W595" i="8"/>
  <c r="X595" i="8" s="1"/>
  <c r="Y595" i="8" s="1"/>
  <c r="W657" i="8"/>
  <c r="X657" i="8" s="1"/>
  <c r="Y657" i="8" s="1"/>
  <c r="W667" i="8"/>
  <c r="X667" i="8" s="1"/>
  <c r="Y667" i="8" s="1"/>
  <c r="W721" i="8"/>
  <c r="X721" i="8" s="1"/>
  <c r="Y721" i="8" s="1"/>
  <c r="W827" i="8"/>
  <c r="X827" i="8" s="1"/>
  <c r="Y827" i="8" s="1"/>
  <c r="W899" i="8"/>
  <c r="X899" i="8" s="1"/>
  <c r="Y899" i="8" s="1"/>
  <c r="X977" i="8"/>
  <c r="Y977" i="8" s="1"/>
  <c r="X980" i="8"/>
  <c r="Y980" i="8" s="1"/>
  <c r="W1072" i="8"/>
  <c r="X1072" i="8" s="1"/>
  <c r="Y1072" i="8" s="1"/>
  <c r="X1163" i="8"/>
  <c r="Y1163" i="8" s="1"/>
  <c r="X1168" i="8"/>
  <c r="Y1168" i="8" s="1"/>
  <c r="X1178" i="8"/>
  <c r="Y1178" i="8" s="1"/>
  <c r="W1306" i="8"/>
  <c r="X1306" i="8" s="1"/>
  <c r="Y1306" i="8" s="1"/>
  <c r="W1321" i="8"/>
  <c r="X1321" i="8" s="1"/>
  <c r="Y1321" i="8" s="1"/>
  <c r="W1473" i="8"/>
  <c r="X1473" i="8" s="1"/>
  <c r="X1530" i="8"/>
  <c r="AA1530" i="8" s="1"/>
  <c r="W1605" i="8"/>
  <c r="X1605" i="8" s="1"/>
  <c r="Y1605" i="8" s="1"/>
  <c r="W1702" i="8"/>
  <c r="X1702" i="8" s="1"/>
  <c r="Y1702" i="8" s="1"/>
  <c r="X787" i="8"/>
  <c r="Y787" i="8" s="1"/>
  <c r="V793" i="8"/>
  <c r="W793" i="8" s="1"/>
  <c r="X793" i="8" s="1"/>
  <c r="Y793" i="8" s="1"/>
  <c r="V795" i="8"/>
  <c r="W795" i="8" s="1"/>
  <c r="X795" i="8" s="1"/>
  <c r="Y795" i="8" s="1"/>
  <c r="V813" i="8"/>
  <c r="W813" i="8" s="1"/>
  <c r="X813" i="8" s="1"/>
  <c r="Y813" i="8" s="1"/>
  <c r="V1710" i="8"/>
  <c r="W1710" i="8" s="1"/>
  <c r="X1710" i="8" s="1"/>
  <c r="AA1710" i="8" s="1"/>
  <c r="W550" i="8"/>
  <c r="X550" i="8" s="1"/>
  <c r="AA550" i="8" s="1"/>
  <c r="V578" i="8"/>
  <c r="W578" i="8" s="1"/>
  <c r="X578" i="8" s="1"/>
  <c r="Y578" i="8" s="1"/>
  <c r="W628" i="8"/>
  <c r="X628" i="8" s="1"/>
  <c r="Y628" i="8" s="1"/>
  <c r="V691" i="8"/>
  <c r="W691" i="8" s="1"/>
  <c r="X691" i="8" s="1"/>
  <c r="Y691" i="8" s="1"/>
  <c r="V694" i="8"/>
  <c r="W694" i="8" s="1"/>
  <c r="X694" i="8" s="1"/>
  <c r="Y694" i="8" s="1"/>
  <c r="V738" i="8"/>
  <c r="W738" i="8" s="1"/>
  <c r="X738" i="8" s="1"/>
  <c r="Y738" i="8" s="1"/>
  <c r="W756" i="8"/>
  <c r="X756" i="8" s="1"/>
  <c r="AA756" i="8" s="1"/>
  <c r="X833" i="8"/>
  <c r="Y833" i="8" s="1"/>
  <c r="X842" i="8"/>
  <c r="Y842" i="8" s="1"/>
  <c r="X887" i="8"/>
  <c r="AA887" i="8" s="1"/>
  <c r="X891" i="8"/>
  <c r="Y891" i="8" s="1"/>
  <c r="X893" i="8"/>
  <c r="AA893" i="8" s="1"/>
  <c r="V895" i="8"/>
  <c r="W895" i="8" s="1"/>
  <c r="X895" i="8" s="1"/>
  <c r="Y895" i="8" s="1"/>
  <c r="V897" i="8"/>
  <c r="W897" i="8" s="1"/>
  <c r="X897" i="8" s="1"/>
  <c r="Y897" i="8" s="1"/>
  <c r="X934" i="8"/>
  <c r="X999" i="8"/>
  <c r="AA999" i="8" s="1"/>
  <c r="V1111" i="8"/>
  <c r="W1111" i="8" s="1"/>
  <c r="X1111" i="8" s="1"/>
  <c r="Y1111" i="8" s="1"/>
  <c r="V1135" i="8"/>
  <c r="W1135" i="8" s="1"/>
  <c r="X1135" i="8" s="1"/>
  <c r="Y1135" i="8" s="1"/>
  <c r="V1201" i="8"/>
  <c r="W1201" i="8" s="1"/>
  <c r="X1201" i="8" s="1"/>
  <c r="V1262" i="8"/>
  <c r="W1262" i="8" s="1"/>
  <c r="X1262" i="8" s="1"/>
  <c r="Y1262" i="8" s="1"/>
  <c r="V1327" i="8"/>
  <c r="W1327" i="8" s="1"/>
  <c r="X1327" i="8" s="1"/>
  <c r="Y1327" i="8" s="1"/>
  <c r="V1345" i="8"/>
  <c r="W1345" i="8" s="1"/>
  <c r="X1345" i="8" s="1"/>
  <c r="Y1345" i="8" s="1"/>
  <c r="V1376" i="8"/>
  <c r="W1376" i="8" s="1"/>
  <c r="X1376" i="8" s="1"/>
  <c r="Y1376" i="8" s="1"/>
  <c r="X1397" i="8"/>
  <c r="X1474" i="8"/>
  <c r="Y1474" i="8" s="1"/>
  <c r="X1487" i="8"/>
  <c r="Y1487" i="8" s="1"/>
  <c r="X1489" i="8"/>
  <c r="AA1489" i="8" s="1"/>
  <c r="V1494" i="8"/>
  <c r="W1494" i="8" s="1"/>
  <c r="X1494" i="8" s="1"/>
  <c r="Y1494" i="8" s="1"/>
  <c r="V1496" i="8"/>
  <c r="W1496" i="8" s="1"/>
  <c r="X1496" i="8" s="1"/>
  <c r="Y1496" i="8" s="1"/>
  <c r="V1577" i="8"/>
  <c r="W1577" i="8" s="1"/>
  <c r="X1577" i="8" s="1"/>
  <c r="Y1577" i="8" s="1"/>
  <c r="V1603" i="8"/>
  <c r="W1603" i="8" s="1"/>
  <c r="X1603" i="8" s="1"/>
  <c r="Y1603" i="8" s="1"/>
  <c r="X1643" i="8"/>
  <c r="Y1643" i="8" s="1"/>
  <c r="W1646" i="8"/>
  <c r="X1646" i="8" s="1"/>
  <c r="X1652" i="8"/>
  <c r="Y1652" i="8" s="1"/>
  <c r="V1686" i="8"/>
  <c r="W1686" i="8" s="1"/>
  <c r="X1686" i="8" s="1"/>
  <c r="Y1686" i="8" s="1"/>
  <c r="V1689" i="8"/>
  <c r="W1689" i="8" s="1"/>
  <c r="X1689" i="8" s="1"/>
  <c r="Y1689" i="8" s="1"/>
  <c r="W500" i="8"/>
  <c r="X500" i="8" s="1"/>
  <c r="Y500" i="8" s="1"/>
  <c r="W544" i="8"/>
  <c r="X544" i="8" s="1"/>
  <c r="Y544" i="8" s="1"/>
  <c r="W651" i="8"/>
  <c r="X651" i="8" s="1"/>
  <c r="Y651" i="8" s="1"/>
  <c r="W658" i="8"/>
  <c r="X658" i="8" s="1"/>
  <c r="AA658" i="8" s="1"/>
  <c r="W680" i="8"/>
  <c r="X680" i="8" s="1"/>
  <c r="Y680" i="8" s="1"/>
  <c r="V717" i="8"/>
  <c r="W717" i="8" s="1"/>
  <c r="X717" i="8" s="1"/>
  <c r="Y717" i="8" s="1"/>
  <c r="W780" i="8"/>
  <c r="X780" i="8" s="1"/>
  <c r="Y780" i="8" s="1"/>
  <c r="V807" i="8"/>
  <c r="W807" i="8" s="1"/>
  <c r="X807" i="8" s="1"/>
  <c r="Y807" i="8" s="1"/>
  <c r="W822" i="8"/>
  <c r="X822" i="8" s="1"/>
  <c r="Y822" i="8" s="1"/>
  <c r="W912" i="8"/>
  <c r="X912" i="8" s="1"/>
  <c r="Y912" i="8" s="1"/>
  <c r="W1049" i="8"/>
  <c r="X1049" i="8" s="1"/>
  <c r="Y1049" i="8" s="1"/>
  <c r="V1053" i="8"/>
  <c r="W1053" i="8" s="1"/>
  <c r="X1053" i="8" s="1"/>
  <c r="AA1053" i="8" s="1"/>
  <c r="W1086" i="8"/>
  <c r="X1086" i="8" s="1"/>
  <c r="Y1086" i="8" s="1"/>
  <c r="W1089" i="8"/>
  <c r="X1089" i="8" s="1"/>
  <c r="Y1089" i="8" s="1"/>
  <c r="X1146" i="8"/>
  <c r="Y1146" i="8" s="1"/>
  <c r="V1154" i="8"/>
  <c r="W1154" i="8" s="1"/>
  <c r="X1154" i="8" s="1"/>
  <c r="Y1154" i="8" s="1"/>
  <c r="V1157" i="8"/>
  <c r="W1157" i="8" s="1"/>
  <c r="X1157" i="8" s="1"/>
  <c r="Y1157" i="8" s="1"/>
  <c r="W1302" i="8"/>
  <c r="X1302" i="8" s="1"/>
  <c r="Y1302" i="8" s="1"/>
  <c r="X1346" i="8"/>
  <c r="Y1346" i="8" s="1"/>
  <c r="W1347" i="8"/>
  <c r="X1347" i="8" s="1"/>
  <c r="Y1347" i="8" s="1"/>
  <c r="W1349" i="8"/>
  <c r="X1349" i="8" s="1"/>
  <c r="Y1349" i="8" s="1"/>
  <c r="W1351" i="8"/>
  <c r="X1351" i="8" s="1"/>
  <c r="Y1351" i="8" s="1"/>
  <c r="X1378" i="8"/>
  <c r="Y1378" i="8" s="1"/>
  <c r="W1406" i="8"/>
  <c r="X1406" i="8" s="1"/>
  <c r="Y1406" i="8" s="1"/>
  <c r="W1414" i="8"/>
  <c r="X1414" i="8" s="1"/>
  <c r="V1419" i="8"/>
  <c r="W1419" i="8" s="1"/>
  <c r="X1419" i="8" s="1"/>
  <c r="V1421" i="8"/>
  <c r="W1421" i="8" s="1"/>
  <c r="X1421" i="8" s="1"/>
  <c r="V1423" i="8"/>
  <c r="W1423" i="8" s="1"/>
  <c r="X1423" i="8" s="1"/>
  <c r="X1497" i="8"/>
  <c r="Y1497" i="8" s="1"/>
  <c r="W1533" i="8"/>
  <c r="X1533" i="8" s="1"/>
  <c r="Y1533" i="8" s="1"/>
  <c r="W1565" i="8"/>
  <c r="X1565" i="8" s="1"/>
  <c r="Y1565" i="8" s="1"/>
  <c r="W1572" i="8"/>
  <c r="X1572" i="8" s="1"/>
  <c r="Y1572" i="8" s="1"/>
  <c r="W1592" i="8"/>
  <c r="X1592" i="8" s="1"/>
  <c r="Y1592" i="8" s="1"/>
  <c r="W1619" i="8"/>
  <c r="X1619" i="8" s="1"/>
  <c r="Y1619" i="8" s="1"/>
  <c r="W1815" i="8"/>
  <c r="X1815" i="8" s="1"/>
  <c r="Y1815" i="8" s="1"/>
  <c r="W2005" i="8"/>
  <c r="X2005" i="8" s="1"/>
  <c r="Y2005" i="8" s="1"/>
  <c r="X2013" i="8"/>
  <c r="Y2013" i="8" s="1"/>
  <c r="X2021" i="8"/>
  <c r="Y2021" i="8" s="1"/>
  <c r="W2269" i="8"/>
  <c r="X2269" i="8" s="1"/>
  <c r="Y2269" i="8" s="1"/>
  <c r="W2342" i="8"/>
  <c r="X2342" i="8" s="1"/>
  <c r="Y2342" i="8" s="1"/>
  <c r="X2435" i="8"/>
  <c r="Y2435" i="8" s="1"/>
  <c r="X2441" i="8"/>
  <c r="Y2441" i="8" s="1"/>
  <c r="X2587" i="8"/>
  <c r="Y2587" i="8" s="1"/>
  <c r="X2609" i="8"/>
  <c r="Y2609" i="8" s="1"/>
  <c r="W2624" i="8"/>
  <c r="X2624" i="8" s="1"/>
  <c r="Y2624" i="8" s="1"/>
  <c r="W2643" i="8"/>
  <c r="X2643" i="8" s="1"/>
  <c r="W2680" i="8"/>
  <c r="X2680" i="8" s="1"/>
  <c r="Y2680" i="8" s="1"/>
  <c r="X2736" i="8"/>
  <c r="AA2736" i="8" s="1"/>
  <c r="W2768" i="8"/>
  <c r="X2768" i="8" s="1"/>
  <c r="Y2768" i="8" s="1"/>
  <c r="X2786" i="8"/>
  <c r="Y2786" i="8" s="1"/>
  <c r="W2793" i="8"/>
  <c r="X2793" i="8" s="1"/>
  <c r="Y2793" i="8" s="1"/>
  <c r="X2896" i="8"/>
  <c r="Y2896" i="8" s="1"/>
  <c r="X2960" i="8"/>
  <c r="Y2960" i="8" s="1"/>
  <c r="W3065" i="8"/>
  <c r="X3065" i="8" s="1"/>
  <c r="Y3065" i="8" s="1"/>
  <c r="V1775" i="8"/>
  <c r="W1775" i="8" s="1"/>
  <c r="X1775" i="8" s="1"/>
  <c r="Y1775" i="8" s="1"/>
  <c r="V1779" i="8"/>
  <c r="W1779" i="8" s="1"/>
  <c r="X1779" i="8" s="1"/>
  <c r="Y1779" i="8" s="1"/>
  <c r="V1792" i="8"/>
  <c r="W1792" i="8" s="1"/>
  <c r="X1792" i="8" s="1"/>
  <c r="Y1792" i="8" s="1"/>
  <c r="V1797" i="8"/>
  <c r="W1797" i="8" s="1"/>
  <c r="X1797" i="8" s="1"/>
  <c r="W1907" i="8"/>
  <c r="X1907" i="8" s="1"/>
  <c r="AA1907" i="8" s="1"/>
  <c r="V1909" i="8"/>
  <c r="W1909" i="8" s="1"/>
  <c r="X1909" i="8" s="1"/>
  <c r="Y1909" i="8" s="1"/>
  <c r="X2004" i="8"/>
  <c r="AA2004" i="8" s="1"/>
  <c r="V2065" i="8"/>
  <c r="W2065" i="8" s="1"/>
  <c r="X2065" i="8" s="1"/>
  <c r="Y2065" i="8" s="1"/>
  <c r="V2140" i="8"/>
  <c r="W2140" i="8" s="1"/>
  <c r="X2140" i="8" s="1"/>
  <c r="Y2140" i="8" s="1"/>
  <c r="V2152" i="8"/>
  <c r="W2152" i="8" s="1"/>
  <c r="X2152" i="8" s="1"/>
  <c r="Y2152" i="8" s="1"/>
  <c r="W2212" i="8"/>
  <c r="X2212" i="8" s="1"/>
  <c r="Y2212" i="8" s="1"/>
  <c r="V2214" i="8"/>
  <c r="W2214" i="8" s="1"/>
  <c r="X2214" i="8" s="1"/>
  <c r="Y2214" i="8" s="1"/>
  <c r="V2219" i="8"/>
  <c r="W2219" i="8" s="1"/>
  <c r="X2219" i="8" s="1"/>
  <c r="Y2219" i="8" s="1"/>
  <c r="X2430" i="8"/>
  <c r="Y2430" i="8" s="1"/>
  <c r="W2524" i="8"/>
  <c r="X2524" i="8" s="1"/>
  <c r="Y2524" i="8" s="1"/>
  <c r="V2527" i="8"/>
  <c r="W2527" i="8" s="1"/>
  <c r="X2527" i="8" s="1"/>
  <c r="Y2527" i="8" s="1"/>
  <c r="V2529" i="8"/>
  <c r="W2529" i="8" s="1"/>
  <c r="X2529" i="8" s="1"/>
  <c r="V1802" i="8"/>
  <c r="W1802" i="8" s="1"/>
  <c r="X1802" i="8" s="1"/>
  <c r="V1836" i="8"/>
  <c r="W1836" i="8" s="1"/>
  <c r="X1836" i="8" s="1"/>
  <c r="X1940" i="8"/>
  <c r="Y1940" i="8" s="1"/>
  <c r="X1948" i="8"/>
  <c r="AA1948" i="8" s="1"/>
  <c r="X1976" i="8"/>
  <c r="Y1976" i="8" s="1"/>
  <c r="X1997" i="8"/>
  <c r="Y1997" i="8" s="1"/>
  <c r="V2073" i="8"/>
  <c r="W2073" i="8" s="1"/>
  <c r="X2073" i="8" s="1"/>
  <c r="Y2073" i="8" s="1"/>
  <c r="V2158" i="8"/>
  <c r="W2158" i="8" s="1"/>
  <c r="X2158" i="8" s="1"/>
  <c r="Y2158" i="8" s="1"/>
  <c r="V2229" i="8"/>
  <c r="W2229" i="8" s="1"/>
  <c r="X2229" i="8" s="1"/>
  <c r="Y2229" i="8" s="1"/>
  <c r="V2232" i="8"/>
  <c r="W2232" i="8" s="1"/>
  <c r="X2232" i="8" s="1"/>
  <c r="Y2232" i="8" s="1"/>
  <c r="V2234" i="8"/>
  <c r="W2234" i="8" s="1"/>
  <c r="X2234" i="8" s="1"/>
  <c r="W2759" i="8"/>
  <c r="X2759" i="8" s="1"/>
  <c r="Y2759" i="8" s="1"/>
  <c r="V2843" i="8"/>
  <c r="W2843" i="8" s="1"/>
  <c r="X2843" i="8" s="1"/>
  <c r="Y2843" i="8" s="1"/>
  <c r="X2967" i="8"/>
  <c r="Y2967" i="8" s="1"/>
  <c r="V3042" i="8"/>
  <c r="W3042" i="8" s="1"/>
  <c r="X3042" i="8" s="1"/>
  <c r="Y3042" i="8" s="1"/>
  <c r="V3045" i="8"/>
  <c r="W3045" i="8" s="1"/>
  <c r="X3045" i="8" s="1"/>
  <c r="Y3045" i="8" s="1"/>
  <c r="W1714" i="8"/>
  <c r="X1714" i="8" s="1"/>
  <c r="Y1714" i="8" s="1"/>
  <c r="W1717" i="8"/>
  <c r="X1717" i="8" s="1"/>
  <c r="Y1717" i="8" s="1"/>
  <c r="W1748" i="8"/>
  <c r="X1748" i="8" s="1"/>
  <c r="Y1748" i="8" s="1"/>
  <c r="V1765" i="8"/>
  <c r="W1765" i="8" s="1"/>
  <c r="X1765" i="8" s="1"/>
  <c r="Y1765" i="8" s="1"/>
  <c r="W1767" i="8"/>
  <c r="X1767" i="8" s="1"/>
  <c r="Y1767" i="8" s="1"/>
  <c r="W1769" i="8"/>
  <c r="X1769" i="8" s="1"/>
  <c r="Y1769" i="8" s="1"/>
  <c r="W1787" i="8"/>
  <c r="X1787" i="8" s="1"/>
  <c r="Y1787" i="8" s="1"/>
  <c r="W1816" i="8"/>
  <c r="X1816" i="8" s="1"/>
  <c r="AA1816" i="8" s="1"/>
  <c r="W1826" i="8"/>
  <c r="X1826" i="8" s="1"/>
  <c r="Y1826" i="8" s="1"/>
  <c r="W1830" i="8"/>
  <c r="X1830" i="8" s="1"/>
  <c r="Y1830" i="8" s="1"/>
  <c r="V1903" i="8"/>
  <c r="W1903" i="8" s="1"/>
  <c r="X1903" i="8" s="1"/>
  <c r="Y1903" i="8" s="1"/>
  <c r="V1906" i="8"/>
  <c r="W1906" i="8" s="1"/>
  <c r="X1906" i="8" s="1"/>
  <c r="Y1906" i="8" s="1"/>
  <c r="W1994" i="8"/>
  <c r="X1994" i="8" s="1"/>
  <c r="Y1994" i="8" s="1"/>
  <c r="W2006" i="8"/>
  <c r="X2006" i="8" s="1"/>
  <c r="Y2006" i="8" s="1"/>
  <c r="W2039" i="8"/>
  <c r="X2039" i="8" s="1"/>
  <c r="Y2039" i="8" s="1"/>
  <c r="W2043" i="8"/>
  <c r="X2043" i="8" s="1"/>
  <c r="Y2047" i="8" s="1"/>
  <c r="X2067" i="8"/>
  <c r="Y2067" i="8" s="1"/>
  <c r="X2077" i="8"/>
  <c r="AA2077" i="8" s="1"/>
  <c r="W2085" i="8"/>
  <c r="X2085" i="8" s="1"/>
  <c r="Y2085" i="8" s="1"/>
  <c r="V2210" i="8"/>
  <c r="W2210" i="8" s="1"/>
  <c r="X2210" i="8" s="1"/>
  <c r="Y2210" i="8" s="1"/>
  <c r="W2220" i="8"/>
  <c r="X2220" i="8" s="1"/>
  <c r="Y2220" i="8" s="1"/>
  <c r="V2221" i="8"/>
  <c r="W2221" i="8" s="1"/>
  <c r="X2221" i="8" s="1"/>
  <c r="Y2221" i="8" s="1"/>
  <c r="V2224" i="8"/>
  <c r="W2224" i="8" s="1"/>
  <c r="X2224" i="8" s="1"/>
  <c r="Y2224" i="8" s="1"/>
  <c r="V2228" i="8"/>
  <c r="W2228" i="8" s="1"/>
  <c r="X2228" i="8" s="1"/>
  <c r="Y2228" i="8" s="1"/>
  <c r="W2245" i="8"/>
  <c r="X2245" i="8" s="1"/>
  <c r="Y2245" i="8" s="1"/>
  <c r="V2292" i="8"/>
  <c r="W2292" i="8" s="1"/>
  <c r="X2292" i="8" s="1"/>
  <c r="Y2292" i="8" s="1"/>
  <c r="V2294" i="8"/>
  <c r="W2294" i="8" s="1"/>
  <c r="X2294" i="8" s="1"/>
  <c r="W2324" i="8"/>
  <c r="X2324" i="8" s="1"/>
  <c r="Y2324" i="8" s="1"/>
  <c r="V2417" i="8"/>
  <c r="W2417" i="8" s="1"/>
  <c r="X2417" i="8" s="1"/>
  <c r="Y2417" i="8" s="1"/>
  <c r="V2420" i="8"/>
  <c r="W2420" i="8" s="1"/>
  <c r="X2420" i="8" s="1"/>
  <c r="V2641" i="8"/>
  <c r="W2641" i="8" s="1"/>
  <c r="X2641" i="8" s="1"/>
  <c r="Y2641" i="8" s="1"/>
  <c r="W2687" i="8"/>
  <c r="X2687" i="8" s="1"/>
  <c r="Y2687" i="8" s="1"/>
  <c r="W2702" i="8"/>
  <c r="X2702" i="8" s="1"/>
  <c r="Y2702" i="8" s="1"/>
  <c r="X2954" i="8"/>
  <c r="Y2954" i="8" s="1"/>
  <c r="X3008" i="8"/>
  <c r="Y3008" i="8" s="1"/>
  <c r="W3054" i="8"/>
  <c r="X3054" i="8" s="1"/>
  <c r="Y3054" i="8" s="1"/>
  <c r="V3090" i="8"/>
  <c r="W3090" i="8" s="1"/>
  <c r="X3090" i="8" s="1"/>
  <c r="Y3090" i="8" s="1"/>
  <c r="V3288" i="8"/>
  <c r="W3288" i="8" s="1"/>
  <c r="X3288" i="8" s="1"/>
  <c r="Y3288" i="8" s="1"/>
  <c r="W3291" i="8"/>
  <c r="X3311" i="8"/>
  <c r="Y3311" i="8" s="1"/>
  <c r="W3318" i="8"/>
  <c r="X3318" i="8" s="1"/>
  <c r="Y3318" i="8" s="1"/>
  <c r="X3322" i="8"/>
  <c r="Y3322" i="8" s="1"/>
  <c r="W3330" i="8"/>
  <c r="X3330" i="8" s="1"/>
  <c r="Y3330" i="8" s="1"/>
  <c r="W3358" i="8"/>
  <c r="X3358" i="8" s="1"/>
  <c r="Y3358" i="8" s="1"/>
  <c r="W3416" i="8"/>
  <c r="X3416" i="8" s="1"/>
  <c r="Y3416" i="8" s="1"/>
  <c r="W3482" i="8"/>
  <c r="X3482" i="8" s="1"/>
  <c r="Y3482" i="8" s="1"/>
  <c r="X3613" i="8"/>
  <c r="Y3613" i="8" s="1"/>
  <c r="W3772" i="8"/>
  <c r="X3772" i="8" s="1"/>
  <c r="Y3772" i="8" s="1"/>
  <c r="X3148" i="8"/>
  <c r="Y3148" i="8" s="1"/>
  <c r="X3169" i="8"/>
  <c r="Y3169" i="8" s="1"/>
  <c r="V3215" i="8"/>
  <c r="W3215" i="8" s="1"/>
  <c r="X3215" i="8" s="1"/>
  <c r="W3108" i="8"/>
  <c r="X3108" i="8" s="1"/>
  <c r="Y3108" i="8" s="1"/>
  <c r="V3174" i="8"/>
  <c r="W3174" i="8" s="1"/>
  <c r="X3174" i="8" s="1"/>
  <c r="Y3174" i="8" s="1"/>
  <c r="V3213" i="8"/>
  <c r="W3213" i="8" s="1"/>
  <c r="X3213" i="8" s="1"/>
  <c r="Y3213" i="8" s="1"/>
  <c r="X3291" i="8"/>
  <c r="Y3291" i="8" s="1"/>
  <c r="V3365" i="8"/>
  <c r="W3365" i="8" s="1"/>
  <c r="X3365" i="8" s="1"/>
  <c r="V3386" i="8"/>
  <c r="W3386" i="8" s="1"/>
  <c r="X3386" i="8" s="1"/>
  <c r="Y3386" i="8" s="1"/>
  <c r="X3434" i="8"/>
  <c r="Y3434" i="8" s="1"/>
  <c r="X3456" i="8"/>
  <c r="Y3456" i="8" s="1"/>
  <c r="X3560" i="8"/>
  <c r="AA3560" i="8" s="1"/>
  <c r="V3563" i="8"/>
  <c r="W3563" i="8" s="1"/>
  <c r="X3563" i="8" s="1"/>
  <c r="Y3563" i="8" s="1"/>
  <c r="X3567" i="8"/>
  <c r="Y3567" i="8" s="1"/>
  <c r="V3667" i="8"/>
  <c r="W3667" i="8" s="1"/>
  <c r="X3667" i="8" s="1"/>
  <c r="Y3667" i="8" s="1"/>
  <c r="X3670" i="8"/>
  <c r="Y3670" i="8" s="1"/>
  <c r="X3761" i="8"/>
  <c r="Y3761" i="8" s="1"/>
  <c r="V3781" i="8"/>
  <c r="W3781" i="8" s="1"/>
  <c r="X3781" i="8" s="1"/>
  <c r="Y3781" i="8" s="1"/>
  <c r="W3069" i="8"/>
  <c r="X3069" i="8" s="1"/>
  <c r="Y3069" i="8" s="1"/>
  <c r="V3071" i="8"/>
  <c r="W3071" i="8" s="1"/>
  <c r="X3071" i="8" s="1"/>
  <c r="Y3071" i="8" s="1"/>
  <c r="V3091" i="8"/>
  <c r="W3091" i="8" s="1"/>
  <c r="X3091" i="8" s="1"/>
  <c r="Y3091" i="8" s="1"/>
  <c r="V3172" i="8"/>
  <c r="W3172" i="8" s="1"/>
  <c r="X3172" i="8" s="1"/>
  <c r="Y3172" i="8" s="1"/>
  <c r="X3224" i="8"/>
  <c r="Y3224" i="8" s="1"/>
  <c r="X3242" i="8"/>
  <c r="Y3242" i="8" s="1"/>
  <c r="V3695" i="8"/>
  <c r="W3695" i="8" s="1"/>
  <c r="X3695" i="8" s="1"/>
  <c r="Y3695" i="8" s="1"/>
  <c r="V3753" i="8"/>
  <c r="W3753" i="8" s="1"/>
  <c r="X3753" i="8" s="1"/>
  <c r="Y3753" i="8" s="1"/>
  <c r="W3773" i="8"/>
  <c r="X3773" i="8" s="1"/>
  <c r="V3821" i="8"/>
  <c r="W3821" i="8" s="1"/>
  <c r="X3821" i="8" s="1"/>
  <c r="Y3821" i="8" s="1"/>
  <c r="V3853" i="8"/>
  <c r="W3853" i="8" s="1"/>
  <c r="X3853" i="8" s="1"/>
  <c r="V3872" i="8"/>
  <c r="W3872" i="8" s="1"/>
  <c r="X3872" i="8" s="1"/>
  <c r="V3873" i="8"/>
  <c r="W3873" i="8" s="1"/>
  <c r="X3873" i="8" s="1"/>
  <c r="W4004" i="8"/>
  <c r="X4004" i="8" s="1"/>
  <c r="W4118" i="8"/>
  <c r="X4118" i="8" s="1"/>
  <c r="Y4118" i="8" s="1"/>
  <c r="W4206" i="8"/>
  <c r="X4206" i="8" s="1"/>
  <c r="Y4206" i="8" s="1"/>
  <c r="W4225" i="8"/>
  <c r="X4225" i="8" s="1"/>
  <c r="Y4225" i="8" s="1"/>
  <c r="W4291" i="8"/>
  <c r="X4291" i="8" s="1"/>
  <c r="Y4291" i="8" s="1"/>
  <c r="W4442" i="8"/>
  <c r="X4442" i="8" s="1"/>
  <c r="Y4442" i="8" s="1"/>
  <c r="V4462" i="8"/>
  <c r="W4462" i="8" s="1"/>
  <c r="X4462" i="8" s="1"/>
  <c r="V4813" i="8"/>
  <c r="W4813" i="8" s="1"/>
  <c r="X4813" i="8" s="1"/>
  <c r="Y4813" i="8" s="1"/>
  <c r="V5033" i="8"/>
  <c r="W5033" i="8" s="1"/>
  <c r="X5033" i="8" s="1"/>
  <c r="V5178" i="8"/>
  <c r="W5178" i="8" s="1"/>
  <c r="X5178" i="8" s="1"/>
  <c r="Y5178" i="8" s="1"/>
  <c r="V5227" i="8"/>
  <c r="W5227" i="8" s="1"/>
  <c r="X5227" i="8" s="1"/>
  <c r="Y5227" i="8" s="1"/>
  <c r="V3876" i="8"/>
  <c r="W3876" i="8" s="1"/>
  <c r="X3876" i="8" s="1"/>
  <c r="Y3876" i="8" s="1"/>
  <c r="V4460" i="8"/>
  <c r="W4460" i="8" s="1"/>
  <c r="X4460" i="8" s="1"/>
  <c r="Y4460" i="8" s="1"/>
  <c r="V4613" i="8"/>
  <c r="W4613" i="8" s="1"/>
  <c r="X4613" i="8" s="1"/>
  <c r="Y4613" i="8" s="1"/>
  <c r="V5309" i="8"/>
  <c r="W5309" i="8" s="1"/>
  <c r="X5309" i="8" s="1"/>
  <c r="Y5309" i="8" s="1"/>
  <c r="V5409" i="8"/>
  <c r="W5409" i="8" s="1"/>
  <c r="X5409" i="8" s="1"/>
  <c r="Y5409" i="8" s="1"/>
  <c r="V3837" i="8"/>
  <c r="W3837" i="8" s="1"/>
  <c r="X3837" i="8" s="1"/>
  <c r="Y3837" i="8" s="1"/>
  <c r="V3956" i="8"/>
  <c r="W3956" i="8" s="1"/>
  <c r="X3956" i="8" s="1"/>
  <c r="Y3956" i="8" s="1"/>
  <c r="X3985" i="8"/>
  <c r="Y3985" i="8" s="1"/>
  <c r="X4021" i="8"/>
  <c r="Y4021" i="8" s="1"/>
  <c r="W4108" i="8"/>
  <c r="X4108" i="8" s="1"/>
  <c r="X4128" i="8"/>
  <c r="AA4128" i="8" s="1"/>
  <c r="V4139" i="8"/>
  <c r="W4139" i="8" s="1"/>
  <c r="X4139" i="8" s="1"/>
  <c r="Y4139" i="8" s="1"/>
  <c r="W4214" i="8"/>
  <c r="X4214" i="8" s="1"/>
  <c r="Y4214" i="8" s="1"/>
  <c r="W4222" i="8"/>
  <c r="X4222" i="8" s="1"/>
  <c r="Y4222" i="8" s="1"/>
  <c r="W4228" i="8"/>
  <c r="X4228" i="8" s="1"/>
  <c r="Y4228" i="8" s="1"/>
  <c r="V4230" i="8"/>
  <c r="W4230" i="8" s="1"/>
  <c r="X4230" i="8" s="1"/>
  <c r="Y4230" i="8" s="1"/>
  <c r="V4259" i="8"/>
  <c r="W4259" i="8" s="1"/>
  <c r="X4259" i="8" s="1"/>
  <c r="W4271" i="8"/>
  <c r="X4271" i="8" s="1"/>
  <c r="Y4271" i="8" s="1"/>
  <c r="V4759" i="8"/>
  <c r="W4759" i="8" s="1"/>
  <c r="X4759" i="8" s="1"/>
  <c r="Y4759" i="8" s="1"/>
  <c r="V5431" i="8"/>
  <c r="W5431" i="8" s="1"/>
  <c r="X5431" i="8" s="1"/>
  <c r="Y5431" i="8" s="1"/>
  <c r="V3986" i="8"/>
  <c r="W3986" i="8" s="1"/>
  <c r="X3986" i="8" s="1"/>
  <c r="Y3986" i="8" s="1"/>
  <c r="V4078" i="8"/>
  <c r="W4078" i="8" s="1"/>
  <c r="X4078" i="8" s="1"/>
  <c r="Y4078" i="8" s="1"/>
  <c r="W4147" i="8"/>
  <c r="X4147" i="8" s="1"/>
  <c r="Y4147" i="8" s="1"/>
  <c r="W4165" i="8"/>
  <c r="X4165" i="8" s="1"/>
  <c r="Y4165" i="8" s="1"/>
  <c r="W4212" i="8"/>
  <c r="X4212" i="8" s="1"/>
  <c r="Y4212" i="8" s="1"/>
  <c r="W4216" i="8"/>
  <c r="X4216" i="8" s="1"/>
  <c r="Y4216" i="8" s="1"/>
  <c r="X4257" i="8"/>
  <c r="AA4257" i="8" s="1"/>
  <c r="W4279" i="8"/>
  <c r="X4279" i="8" s="1"/>
  <c r="Y4279" i="8" s="1"/>
  <c r="W4379" i="8"/>
  <c r="X4379" i="8" s="1"/>
  <c r="Y4379" i="8" s="1"/>
  <c r="V4525" i="8"/>
  <c r="W4525" i="8" s="1"/>
  <c r="X4525" i="8" s="1"/>
  <c r="Y4525" i="8" s="1"/>
  <c r="V4565" i="8"/>
  <c r="W4565" i="8" s="1"/>
  <c r="X4565" i="8" s="1"/>
  <c r="Y4565" i="8" s="1"/>
  <c r="V4696" i="8"/>
  <c r="W4696" i="8" s="1"/>
  <c r="X4696" i="8" s="1"/>
  <c r="Y4696" i="8" s="1"/>
  <c r="V4876" i="8"/>
  <c r="W4876" i="8" s="1"/>
  <c r="X4876" i="8" s="1"/>
  <c r="V5232" i="8"/>
  <c r="W5232" i="8" s="1"/>
  <c r="X5232" i="8" s="1"/>
  <c r="Y5232" i="8" s="1"/>
  <c r="V5294" i="8"/>
  <c r="W5294" i="8" s="1"/>
  <c r="X5294" i="8" s="1"/>
  <c r="Y5294" i="8" s="1"/>
  <c r="V5368" i="8"/>
  <c r="W5368" i="8" s="1"/>
  <c r="X5368" i="8" s="1"/>
  <c r="Y5368" i="8" s="1"/>
  <c r="V5723" i="8"/>
  <c r="W5723" i="8" s="1"/>
  <c r="X5723" i="8" s="1"/>
  <c r="Y5723" i="8" s="1"/>
  <c r="V5760" i="8"/>
  <c r="W5760" i="8" s="1"/>
  <c r="X5760" i="8" s="1"/>
  <c r="Y5760" i="8" s="1"/>
  <c r="V5914" i="8"/>
  <c r="W5914" i="8" s="1"/>
  <c r="X5914" i="8" s="1"/>
  <c r="Y5914" i="8" s="1"/>
  <c r="W4681" i="8"/>
  <c r="X4681" i="8" s="1"/>
  <c r="Y4681" i="8" s="1"/>
  <c r="X4873" i="8"/>
  <c r="Y4873" i="8" s="1"/>
  <c r="X5045" i="8"/>
  <c r="AA5045" i="8" s="1"/>
  <c r="W5575" i="8"/>
  <c r="X5575" i="8" s="1"/>
  <c r="Y5575" i="8" s="1"/>
  <c r="V5691" i="8"/>
  <c r="W5691" i="8" s="1"/>
  <c r="X5691" i="8" s="1"/>
  <c r="Y5691" i="8" s="1"/>
  <c r="W5708" i="8"/>
  <c r="X5708" i="8" s="1"/>
  <c r="Y5708" i="8" s="1"/>
  <c r="W5901" i="8"/>
  <c r="X5901" i="8" s="1"/>
  <c r="Y5901" i="8" s="1"/>
  <c r="W5904" i="8"/>
  <c r="X5904" i="8" s="1"/>
  <c r="Y5904" i="8" s="1"/>
  <c r="V4522" i="8"/>
  <c r="W4522" i="8" s="1"/>
  <c r="X4522" i="8" s="1"/>
  <c r="Y4522" i="8" s="1"/>
  <c r="W4816" i="8"/>
  <c r="X4816" i="8" s="1"/>
  <c r="Y4816" i="8" s="1"/>
  <c r="W4984" i="8"/>
  <c r="X4984" i="8" s="1"/>
  <c r="X5055" i="8"/>
  <c r="Y5055" i="8" s="1"/>
  <c r="W5066" i="8"/>
  <c r="X5066" i="8" s="1"/>
  <c r="Y5066" i="8" s="1"/>
  <c r="V5068" i="8"/>
  <c r="W5068" i="8" s="1"/>
  <c r="X5068" i="8" s="1"/>
  <c r="Y5068" i="8" s="1"/>
  <c r="W5200" i="8"/>
  <c r="X5200" i="8" s="1"/>
  <c r="Y5200" i="8" s="1"/>
  <c r="V5253" i="8"/>
  <c r="W5253" i="8" s="1"/>
  <c r="X5253" i="8" s="1"/>
  <c r="Y5253" i="8" s="1"/>
  <c r="W5318" i="8"/>
  <c r="X5318" i="8" s="1"/>
  <c r="Y5318" i="8" s="1"/>
  <c r="W5372" i="8"/>
  <c r="X5372" i="8" s="1"/>
  <c r="Y5372" i="8" s="1"/>
  <c r="W5416" i="8"/>
  <c r="X5416" i="8" s="1"/>
  <c r="Y5416" i="8" s="1"/>
  <c r="V5589" i="8"/>
  <c r="W5589" i="8" s="1"/>
  <c r="X5589" i="8" s="1"/>
  <c r="Y5589" i="8" s="1"/>
  <c r="W5687" i="8"/>
  <c r="X5687" i="8" s="1"/>
  <c r="Y5687" i="8" s="1"/>
  <c r="W5804" i="8"/>
  <c r="X5804" i="8" s="1"/>
  <c r="Y5804" i="8" s="1"/>
  <c r="V5898" i="8"/>
  <c r="W5898" i="8" s="1"/>
  <c r="X5898" i="8" s="1"/>
  <c r="Y5898" i="8" s="1"/>
  <c r="X4510" i="8"/>
  <c r="AA4510" i="8" s="1"/>
  <c r="X4538" i="8"/>
  <c r="Y4538" i="8" s="1"/>
  <c r="X4548" i="8"/>
  <c r="Y4548" i="8" s="1"/>
  <c r="V4571" i="8"/>
  <c r="W4571" i="8" s="1"/>
  <c r="X4571" i="8" s="1"/>
  <c r="Y4571" i="8" s="1"/>
  <c r="V4574" i="8"/>
  <c r="W4574" i="8" s="1"/>
  <c r="X4574" i="8" s="1"/>
  <c r="Y4574" i="8" s="1"/>
  <c r="V4588" i="8"/>
  <c r="W4588" i="8" s="1"/>
  <c r="X4588" i="8" s="1"/>
  <c r="Y4588" i="8" s="1"/>
  <c r="V4607" i="8"/>
  <c r="W4607" i="8" s="1"/>
  <c r="X4607" i="8" s="1"/>
  <c r="Y4607" i="8" s="1"/>
  <c r="W4643" i="8"/>
  <c r="X4643" i="8" s="1"/>
  <c r="Y4643" i="8" s="1"/>
  <c r="W4715" i="8"/>
  <c r="X4715" i="8" s="1"/>
  <c r="Y4715" i="8" s="1"/>
  <c r="X4794" i="8"/>
  <c r="Y4794" i="8" s="1"/>
  <c r="V4804" i="8"/>
  <c r="W4804" i="8" s="1"/>
  <c r="X4804" i="8" s="1"/>
  <c r="Y4804" i="8" s="1"/>
  <c r="X5116" i="8"/>
  <c r="Y5116" i="8" s="1"/>
  <c r="W5164" i="8"/>
  <c r="X5164" i="8" s="1"/>
  <c r="Y5164" i="8" s="1"/>
  <c r="W5187" i="8"/>
  <c r="X5187" i="8" s="1"/>
  <c r="Y5187" i="8" s="1"/>
  <c r="W5222" i="8"/>
  <c r="X5222" i="8" s="1"/>
  <c r="Y5222" i="8" s="1"/>
  <c r="W5344" i="8"/>
  <c r="X5344" i="8" s="1"/>
  <c r="Y5344" i="8" s="1"/>
  <c r="W5345" i="8"/>
  <c r="X5345" i="8" s="1"/>
  <c r="Y5345" i="8" s="1"/>
  <c r="W5519" i="8"/>
  <c r="X5519" i="8" s="1"/>
  <c r="Y5519" i="8" s="1"/>
  <c r="W5537" i="8"/>
  <c r="X5537" i="8" s="1"/>
  <c r="Y5537" i="8" s="1"/>
  <c r="X5727" i="8"/>
  <c r="Y5727" i="8" s="1"/>
  <c r="W5814" i="8"/>
  <c r="X5814" i="8" s="1"/>
  <c r="Y5814" i="8" s="1"/>
  <c r="W5835" i="8"/>
  <c r="X5835" i="8" s="1"/>
  <c r="Y5835" i="8" s="1"/>
  <c r="W5856" i="8"/>
  <c r="X5856" i="8" s="1"/>
  <c r="Y5856" i="8" s="1"/>
  <c r="W5864" i="8"/>
  <c r="X5864" i="8" s="1"/>
  <c r="Y5864" i="8" s="1"/>
  <c r="W5866" i="8"/>
  <c r="X5866" i="8" s="1"/>
  <c r="Y5866" i="8" s="1"/>
  <c r="V5909" i="8"/>
  <c r="W5909" i="8" s="1"/>
  <c r="X5909" i="8" s="1"/>
  <c r="Y5909" i="8" s="1"/>
  <c r="V5911" i="8"/>
  <c r="W5911" i="8" s="1"/>
  <c r="X5911" i="8" s="1"/>
  <c r="Y5911" i="8" s="1"/>
  <c r="X5643" i="8"/>
  <c r="Y5643" i="8" s="1"/>
  <c r="X5645" i="8"/>
  <c r="Y5645" i="8" s="1"/>
  <c r="X5652" i="8"/>
  <c r="Y5652" i="8" s="1"/>
  <c r="X5656" i="8"/>
  <c r="Y5656" i="8" s="1"/>
  <c r="V5697" i="8"/>
  <c r="W5697" i="8" s="1"/>
  <c r="X5697" i="8" s="1"/>
  <c r="Y5697" i="8" s="1"/>
  <c r="V5726" i="8"/>
  <c r="W5726" i="8" s="1"/>
  <c r="X5726" i="8" s="1"/>
  <c r="V5811" i="8"/>
  <c r="W5811" i="8" s="1"/>
  <c r="X5811" i="8" s="1"/>
  <c r="Y5811" i="8" s="1"/>
  <c r="V5819" i="8"/>
  <c r="W5819" i="8" s="1"/>
  <c r="X5819" i="8" s="1"/>
  <c r="Y5819" i="8" s="1"/>
  <c r="V5825" i="8"/>
  <c r="W5825" i="8" s="1"/>
  <c r="X5825" i="8" s="1"/>
  <c r="Y5825" i="8" s="1"/>
  <c r="V5867" i="8"/>
  <c r="W5867" i="8" s="1"/>
  <c r="X5867" i="8" s="1"/>
  <c r="Y5867" i="8" s="1"/>
  <c r="V5881" i="8"/>
  <c r="W5881" i="8" s="1"/>
  <c r="X5881" i="8" s="1"/>
  <c r="Y5881" i="8" s="1"/>
  <c r="V5624" i="8"/>
  <c r="W5624" i="8" s="1"/>
  <c r="X5624" i="8" s="1"/>
  <c r="Y5624" i="8" s="1"/>
  <c r="W5629" i="8"/>
  <c r="X5629" i="8" s="1"/>
  <c r="Y5629" i="8" s="1"/>
  <c r="W5631" i="8"/>
  <c r="X5631" i="8" s="1"/>
  <c r="Y5631" i="8" s="1"/>
  <c r="X5637" i="8"/>
  <c r="W5640" i="8"/>
  <c r="X5640" i="8" s="1"/>
  <c r="Y5640" i="8" s="1"/>
  <c r="W5641" i="8"/>
  <c r="X5641" i="8" s="1"/>
  <c r="W5666" i="8"/>
  <c r="X5666" i="8" s="1"/>
  <c r="Y5666" i="8" s="1"/>
  <c r="AA760" i="8"/>
  <c r="Y760" i="8"/>
  <c r="AA764" i="8"/>
  <c r="Y764" i="8"/>
  <c r="AA762" i="8"/>
  <c r="Y762" i="8"/>
  <c r="AA766" i="8"/>
  <c r="Y766" i="8"/>
  <c r="V490" i="8"/>
  <c r="W490" i="8" s="1"/>
  <c r="X490" i="8" s="1"/>
  <c r="W547" i="8"/>
  <c r="X547" i="8" s="1"/>
  <c r="Y547" i="8" s="1"/>
  <c r="W552" i="8"/>
  <c r="X552" i="8" s="1"/>
  <c r="Y552" i="8" s="1"/>
  <c r="W607" i="8"/>
  <c r="X607" i="8" s="1"/>
  <c r="Y607" i="8" s="1"/>
  <c r="W649" i="8"/>
  <c r="X649" i="8" s="1"/>
  <c r="Y649" i="8" s="1"/>
  <c r="W713" i="8"/>
  <c r="X713" i="8" s="1"/>
  <c r="Y713" i="8" s="1"/>
  <c r="W715" i="8"/>
  <c r="X715" i="8" s="1"/>
  <c r="Y715" i="8" s="1"/>
  <c r="W753" i="8"/>
  <c r="X753" i="8" s="1"/>
  <c r="W757" i="8"/>
  <c r="X757" i="8" s="1"/>
  <c r="X1394" i="8"/>
  <c r="X1484" i="8"/>
  <c r="V759" i="8"/>
  <c r="W759" i="8" s="1"/>
  <c r="X759" i="8" s="1"/>
  <c r="V761" i="8"/>
  <c r="W761" i="8" s="1"/>
  <c r="X761" i="8" s="1"/>
  <c r="V763" i="8"/>
  <c r="W763" i="8" s="1"/>
  <c r="X763" i="8" s="1"/>
  <c r="V765" i="8"/>
  <c r="W765" i="8" s="1"/>
  <c r="X765" i="8" s="1"/>
  <c r="V767" i="8"/>
  <c r="W767" i="8" s="1"/>
  <c r="X767" i="8" s="1"/>
  <c r="X799" i="8"/>
  <c r="Y799" i="8" s="1"/>
  <c r="X801" i="8"/>
  <c r="Y801" i="8" s="1"/>
  <c r="X1480" i="8"/>
  <c r="W561" i="8"/>
  <c r="X561" i="8" s="1"/>
  <c r="Y561" i="8" s="1"/>
  <c r="W573" i="8"/>
  <c r="X573" i="8" s="1"/>
  <c r="Y573" i="8" s="1"/>
  <c r="W574" i="8"/>
  <c r="X574" i="8" s="1"/>
  <c r="W576" i="8"/>
  <c r="X576" i="8" s="1"/>
  <c r="Y576" i="8" s="1"/>
  <c r="W589" i="8"/>
  <c r="X589" i="8" s="1"/>
  <c r="Y589" i="8" s="1"/>
  <c r="W616" i="8"/>
  <c r="X616" i="8" s="1"/>
  <c r="Y616" i="8" s="1"/>
  <c r="W624" i="8"/>
  <c r="X624" i="8" s="1"/>
  <c r="Y624" i="8" s="1"/>
  <c r="W643" i="8"/>
  <c r="X643" i="8" s="1"/>
  <c r="Y643" i="8" s="1"/>
  <c r="W647" i="8"/>
  <c r="X647" i="8" s="1"/>
  <c r="Y647" i="8" s="1"/>
  <c r="W669" i="8"/>
  <c r="X669" i="8" s="1"/>
  <c r="Y669" i="8" s="1"/>
  <c r="W670" i="8"/>
  <c r="X670" i="8" s="1"/>
  <c r="Y670" i="8" s="1"/>
  <c r="W740" i="8"/>
  <c r="X740" i="8" s="1"/>
  <c r="Y740" i="8" s="1"/>
  <c r="W755" i="8"/>
  <c r="X755" i="8" s="1"/>
  <c r="W770" i="8"/>
  <c r="X770" i="8" s="1"/>
  <c r="Y770" i="8" s="1"/>
  <c r="X1128" i="8"/>
  <c r="Y1128" i="8" s="1"/>
  <c r="X1200" i="8"/>
  <c r="Y1200" i="8" s="1"/>
  <c r="X1257" i="8"/>
  <c r="X1342" i="8"/>
  <c r="Y1342" i="8" s="1"/>
  <c r="X1344" i="8"/>
  <c r="Y1344" i="8" s="1"/>
  <c r="X1366" i="8"/>
  <c r="Y1366" i="8" s="1"/>
  <c r="X1369" i="8"/>
  <c r="Y1369" i="8" s="1"/>
  <c r="AA1420" i="8"/>
  <c r="Y1420" i="8"/>
  <c r="AA1422" i="8"/>
  <c r="Y1422" i="8"/>
  <c r="AA1424" i="8"/>
  <c r="Y1424" i="8"/>
  <c r="X1450" i="8"/>
  <c r="Y1450" i="8" s="1"/>
  <c r="X1550" i="8"/>
  <c r="Y1550" i="8" s="1"/>
  <c r="X1557" i="8"/>
  <c r="Y1557" i="8" s="1"/>
  <c r="X1559" i="8"/>
  <c r="V886" i="8"/>
  <c r="W886" i="8" s="1"/>
  <c r="X886" i="8" s="1"/>
  <c r="Y886" i="8" s="1"/>
  <c r="V892" i="8"/>
  <c r="W892" i="8" s="1"/>
  <c r="X892" i="8" s="1"/>
  <c r="Y892" i="8" s="1"/>
  <c r="V939" i="8"/>
  <c r="W939" i="8" s="1"/>
  <c r="X939" i="8" s="1"/>
  <c r="Y939" i="8" s="1"/>
  <c r="V941" i="8"/>
  <c r="W941" i="8" s="1"/>
  <c r="X941" i="8" s="1"/>
  <c r="Y941" i="8" s="1"/>
  <c r="V959" i="8"/>
  <c r="W959" i="8" s="1"/>
  <c r="X959" i="8" s="1"/>
  <c r="Y959" i="8" s="1"/>
  <c r="V970" i="8"/>
  <c r="W970" i="8" s="1"/>
  <c r="X970" i="8" s="1"/>
  <c r="Y970" i="8" s="1"/>
  <c r="V984" i="8"/>
  <c r="W984" i="8" s="1"/>
  <c r="X984" i="8" s="1"/>
  <c r="Y984" i="8" s="1"/>
  <c r="V998" i="8"/>
  <c r="W998" i="8" s="1"/>
  <c r="X998" i="8" s="1"/>
  <c r="AA998" i="8" s="1"/>
  <c r="V1043" i="8"/>
  <c r="W1043" i="8" s="1"/>
  <c r="X1043" i="8" s="1"/>
  <c r="Y1043" i="8" s="1"/>
  <c r="V1045" i="8"/>
  <c r="W1045" i="8" s="1"/>
  <c r="X1045" i="8" s="1"/>
  <c r="V1181" i="8"/>
  <c r="W1181" i="8" s="1"/>
  <c r="X1181" i="8" s="1"/>
  <c r="Y1181" i="8" s="1"/>
  <c r="V1247" i="8"/>
  <c r="W1247" i="8" s="1"/>
  <c r="X1247" i="8" s="1"/>
  <c r="Y1247" i="8" s="1"/>
  <c r="V1279" i="8"/>
  <c r="W1279" i="8" s="1"/>
  <c r="X1279" i="8" s="1"/>
  <c r="Y1279" i="8" s="1"/>
  <c r="V1299" i="8"/>
  <c r="W1299" i="8" s="1"/>
  <c r="X1299" i="8" s="1"/>
  <c r="V1329" i="8"/>
  <c r="W1329" i="8" s="1"/>
  <c r="X1329" i="8" s="1"/>
  <c r="V1454" i="8"/>
  <c r="W1454" i="8" s="1"/>
  <c r="X1454" i="8" s="1"/>
  <c r="Y1454" i="8" s="1"/>
  <c r="V1457" i="8"/>
  <c r="W1457" i="8" s="1"/>
  <c r="X1457" i="8" s="1"/>
  <c r="Y1457" i="8" s="1"/>
  <c r="V1459" i="8"/>
  <c r="W1459" i="8" s="1"/>
  <c r="X1459" i="8" s="1"/>
  <c r="Y1459" i="8" s="1"/>
  <c r="V1465" i="8"/>
  <c r="W1465" i="8" s="1"/>
  <c r="X1465" i="8" s="1"/>
  <c r="Y1465" i="8" s="1"/>
  <c r="V1476" i="8"/>
  <c r="W1476" i="8" s="1"/>
  <c r="X1476" i="8" s="1"/>
  <c r="V1490" i="8"/>
  <c r="W1490" i="8" s="1"/>
  <c r="X1490" i="8" s="1"/>
  <c r="V1527" i="8"/>
  <c r="W1527" i="8" s="1"/>
  <c r="X1527" i="8" s="1"/>
  <c r="Y1527" i="8" s="1"/>
  <c r="V1529" i="8"/>
  <c r="W1529" i="8" s="1"/>
  <c r="X1529" i="8" s="1"/>
  <c r="Y1529" i="8" s="1"/>
  <c r="V1546" i="8"/>
  <c r="W1546" i="8" s="1"/>
  <c r="X1546" i="8" s="1"/>
  <c r="Y1546" i="8" s="1"/>
  <c r="V1548" i="8"/>
  <c r="W1548" i="8" s="1"/>
  <c r="X1548" i="8" s="1"/>
  <c r="Y1548" i="8" s="1"/>
  <c r="V1655" i="8"/>
  <c r="W1655" i="8" s="1"/>
  <c r="X1655" i="8" s="1"/>
  <c r="Y1655" i="8" s="1"/>
  <c r="V1659" i="8"/>
  <c r="W1659" i="8" s="1"/>
  <c r="X1659" i="8" s="1"/>
  <c r="Y1659" i="8" s="1"/>
  <c r="W1699" i="8"/>
  <c r="X1699" i="8" s="1"/>
  <c r="Y1699" i="8" s="1"/>
  <c r="W1708" i="8"/>
  <c r="X1708" i="8" s="1"/>
  <c r="Y1708" i="8" s="1"/>
  <c r="W1729" i="8"/>
  <c r="X1729" i="8" s="1"/>
  <c r="Y1729" i="8" s="1"/>
  <c r="W1735" i="8"/>
  <c r="X1735" i="8" s="1"/>
  <c r="Y1735" i="8" s="1"/>
  <c r="W1743" i="8"/>
  <c r="X1743" i="8" s="1"/>
  <c r="Y1743" i="8" s="1"/>
  <c r="X1985" i="8"/>
  <c r="X2173" i="8"/>
  <c r="Y2173" i="8" s="1"/>
  <c r="X2284" i="8"/>
  <c r="Y2284" i="8" s="1"/>
  <c r="X2474" i="8"/>
  <c r="Y2474" i="8" s="1"/>
  <c r="X2148" i="8"/>
  <c r="Y2148" i="8" s="1"/>
  <c r="X2615" i="8"/>
  <c r="Y2615" i="8" s="1"/>
  <c r="X2797" i="8"/>
  <c r="W1738" i="8"/>
  <c r="X1738" i="8" s="1"/>
  <c r="Y1738" i="8" s="1"/>
  <c r="W1746" i="8"/>
  <c r="X1746" i="8" s="1"/>
  <c r="Y1746" i="8" s="1"/>
  <c r="W1758" i="8"/>
  <c r="X1758" i="8" s="1"/>
  <c r="Y1758" i="8" s="1"/>
  <c r="X2045" i="8"/>
  <c r="AA2045" i="8" s="1"/>
  <c r="X2314" i="8"/>
  <c r="Y2314" i="8" s="1"/>
  <c r="X2386" i="8"/>
  <c r="X2505" i="8"/>
  <c r="Y2505" i="8" s="1"/>
  <c r="V1803" i="8"/>
  <c r="W1803" i="8" s="1"/>
  <c r="X1803" i="8" s="1"/>
  <c r="V1839" i="8"/>
  <c r="W1839" i="8" s="1"/>
  <c r="X1839" i="8" s="1"/>
  <c r="Y1839" i="8" s="1"/>
  <c r="V1852" i="8"/>
  <c r="W1852" i="8" s="1"/>
  <c r="X1852" i="8" s="1"/>
  <c r="Y1852" i="8" s="1"/>
  <c r="V1862" i="8"/>
  <c r="W1862" i="8" s="1"/>
  <c r="X1862" i="8" s="1"/>
  <c r="Y1862" i="8" s="1"/>
  <c r="V1882" i="8"/>
  <c r="W1882" i="8" s="1"/>
  <c r="X1882" i="8" s="1"/>
  <c r="Y1882" i="8" s="1"/>
  <c r="V1897" i="8"/>
  <c r="W1897" i="8" s="1"/>
  <c r="X1897" i="8" s="1"/>
  <c r="Y1897" i="8" s="1"/>
  <c r="V1916" i="8"/>
  <c r="W1916" i="8" s="1"/>
  <c r="X1916" i="8" s="1"/>
  <c r="Y1916" i="8" s="1"/>
  <c r="V1939" i="8"/>
  <c r="W1939" i="8" s="1"/>
  <c r="X1939" i="8" s="1"/>
  <c r="Y1939" i="8" s="1"/>
  <c r="V1984" i="8"/>
  <c r="W1984" i="8" s="1"/>
  <c r="X1984" i="8" s="1"/>
  <c r="Y1984" i="8" s="1"/>
  <c r="V2051" i="8"/>
  <c r="W2051" i="8" s="1"/>
  <c r="X2051" i="8" s="1"/>
  <c r="V2125" i="8"/>
  <c r="W2125" i="8" s="1"/>
  <c r="X2125" i="8" s="1"/>
  <c r="Y2125" i="8" s="1"/>
  <c r="V2163" i="8"/>
  <c r="W2163" i="8" s="1"/>
  <c r="X2163" i="8" s="1"/>
  <c r="Y2163" i="8" s="1"/>
  <c r="V2168" i="8"/>
  <c r="W2168" i="8" s="1"/>
  <c r="X2168" i="8" s="1"/>
  <c r="Y2168" i="8" s="1"/>
  <c r="V2172" i="8"/>
  <c r="W2172" i="8" s="1"/>
  <c r="X2172" i="8" s="1"/>
  <c r="Y2172" i="8" s="1"/>
  <c r="V2194" i="8"/>
  <c r="W2194" i="8" s="1"/>
  <c r="X2194" i="8" s="1"/>
  <c r="Y2194" i="8" s="1"/>
  <c r="V2203" i="8"/>
  <c r="W2203" i="8" s="1"/>
  <c r="X2203" i="8" s="1"/>
  <c r="Y2203" i="8" s="1"/>
  <c r="V2205" i="8"/>
  <c r="W2205" i="8" s="1"/>
  <c r="X2205" i="8" s="1"/>
  <c r="V2283" i="8"/>
  <c r="W2283" i="8" s="1"/>
  <c r="X2283" i="8" s="1"/>
  <c r="Y2283" i="8" s="1"/>
  <c r="V2359" i="8"/>
  <c r="W2359" i="8" s="1"/>
  <c r="X2359" i="8" s="1"/>
  <c r="Y2359" i="8" s="1"/>
  <c r="V2370" i="8"/>
  <c r="W2370" i="8" s="1"/>
  <c r="X2370" i="8" s="1"/>
  <c r="Y2370" i="8" s="1"/>
  <c r="V2381" i="8"/>
  <c r="W2381" i="8" s="1"/>
  <c r="X2381" i="8" s="1"/>
  <c r="V2385" i="8"/>
  <c r="W2385" i="8" s="1"/>
  <c r="X2385" i="8" s="1"/>
  <c r="Y2385" i="8" s="1"/>
  <c r="V2392" i="8"/>
  <c r="W2392" i="8" s="1"/>
  <c r="X2392" i="8" s="1"/>
  <c r="Y2392" i="8" s="1"/>
  <c r="V2404" i="8"/>
  <c r="W2404" i="8" s="1"/>
  <c r="X2404" i="8" s="1"/>
  <c r="Y2404" i="8" s="1"/>
  <c r="V2444" i="8"/>
  <c r="W2444" i="8" s="1"/>
  <c r="X2444" i="8" s="1"/>
  <c r="Y2444" i="8" s="1"/>
  <c r="V2468" i="8"/>
  <c r="W2468" i="8" s="1"/>
  <c r="X2468" i="8" s="1"/>
  <c r="Y2468" i="8" s="1"/>
  <c r="V2483" i="8"/>
  <c r="W2483" i="8" s="1"/>
  <c r="X2483" i="8" s="1"/>
  <c r="Y2483" i="8" s="1"/>
  <c r="V2548" i="8"/>
  <c r="W2548" i="8" s="1"/>
  <c r="X2548" i="8" s="1"/>
  <c r="Y2548" i="8" s="1"/>
  <c r="V2560" i="8"/>
  <c r="W2560" i="8" s="1"/>
  <c r="X2560" i="8" s="1"/>
  <c r="Y2560" i="8" s="1"/>
  <c r="V2605" i="8"/>
  <c r="W2605" i="8" s="1"/>
  <c r="X2605" i="8" s="1"/>
  <c r="Y2605" i="8" s="1"/>
  <c r="V2607" i="8"/>
  <c r="W2607" i="8" s="1"/>
  <c r="X2607" i="8" s="1"/>
  <c r="Y2607" i="8" s="1"/>
  <c r="X2711" i="8"/>
  <c r="Y2711" i="8" s="1"/>
  <c r="X2763" i="8"/>
  <c r="Y2763" i="8" s="1"/>
  <c r="V2807" i="8"/>
  <c r="W2807" i="8" s="1"/>
  <c r="X2807" i="8" s="1"/>
  <c r="Y2807" i="8" s="1"/>
  <c r="X2833" i="8"/>
  <c r="Y2833" i="8" s="1"/>
  <c r="X2845" i="8"/>
  <c r="Y2845" i="8" s="1"/>
  <c r="V2865" i="8"/>
  <c r="W2865" i="8" s="1"/>
  <c r="X2865" i="8" s="1"/>
  <c r="Y2865" i="8" s="1"/>
  <c r="X2940" i="8"/>
  <c r="Y2940" i="8" s="1"/>
  <c r="X2922" i="8"/>
  <c r="Y2922" i="8" s="1"/>
  <c r="X3024" i="8"/>
  <c r="Y3024" i="8" s="1"/>
  <c r="W2655" i="8"/>
  <c r="X2655" i="8" s="1"/>
  <c r="Y2655" i="8" s="1"/>
  <c r="W2669" i="8"/>
  <c r="X2669" i="8" s="1"/>
  <c r="Y2669" i="8" s="1"/>
  <c r="W2699" i="8"/>
  <c r="X2699" i="8" s="1"/>
  <c r="Y2699" i="8" s="1"/>
  <c r="W2723" i="8"/>
  <c r="X2723" i="8" s="1"/>
  <c r="Y2723" i="8" s="1"/>
  <c r="W2748" i="8"/>
  <c r="X2748" i="8" s="1"/>
  <c r="Y2748" i="8" s="1"/>
  <c r="W2776" i="8"/>
  <c r="X2776" i="8" s="1"/>
  <c r="Y2776" i="8" s="1"/>
  <c r="W2853" i="8"/>
  <c r="X2853" i="8" s="1"/>
  <c r="Y2853" i="8" s="1"/>
  <c r="X3037" i="8"/>
  <c r="Y3037" i="8" s="1"/>
  <c r="X2835" i="8"/>
  <c r="AA2835" i="8" s="1"/>
  <c r="X2849" i="8"/>
  <c r="Y2849" i="8" s="1"/>
  <c r="X3285" i="8"/>
  <c r="Y3285" i="8" s="1"/>
  <c r="X3324" i="8"/>
  <c r="Y3324" i="8" s="1"/>
  <c r="W2918" i="8"/>
  <c r="X2918" i="8" s="1"/>
  <c r="Y2918" i="8" s="1"/>
  <c r="W2920" i="8"/>
  <c r="X2920" i="8" s="1"/>
  <c r="Y2920" i="8" s="1"/>
  <c r="W2923" i="8"/>
  <c r="X2923" i="8" s="1"/>
  <c r="W2955" i="8"/>
  <c r="X2955" i="8" s="1"/>
  <c r="W3020" i="8"/>
  <c r="X3020" i="8" s="1"/>
  <c r="Y3020" i="8" s="1"/>
  <c r="W3028" i="8"/>
  <c r="X3028" i="8" s="1"/>
  <c r="Y3028" i="8" s="1"/>
  <c r="V3094" i="8"/>
  <c r="W3094" i="8" s="1"/>
  <c r="X3094" i="8" s="1"/>
  <c r="Y3094" i="8" s="1"/>
  <c r="V3130" i="8"/>
  <c r="W3130" i="8" s="1"/>
  <c r="X3130" i="8" s="1"/>
  <c r="W3131" i="8"/>
  <c r="X3131" i="8" s="1"/>
  <c r="Y3131" i="8" s="1"/>
  <c r="W3143" i="8"/>
  <c r="X3143" i="8" s="1"/>
  <c r="Y3143" i="8" s="1"/>
  <c r="V3157" i="8"/>
  <c r="W3157" i="8" s="1"/>
  <c r="X3157" i="8" s="1"/>
  <c r="Y3157" i="8" s="1"/>
  <c r="V3225" i="8"/>
  <c r="W3225" i="8" s="1"/>
  <c r="X3225" i="8" s="1"/>
  <c r="Y3225" i="8" s="1"/>
  <c r="V3227" i="8"/>
  <c r="W3227" i="8" s="1"/>
  <c r="X3227" i="8" s="1"/>
  <c r="Y3227" i="8" s="1"/>
  <c r="W3247" i="8"/>
  <c r="X3247" i="8" s="1"/>
  <c r="Y3247" i="8" s="1"/>
  <c r="W3256" i="8"/>
  <c r="X3256" i="8" s="1"/>
  <c r="Y3256" i="8" s="1"/>
  <c r="W3363" i="8"/>
  <c r="X3363" i="8" s="1"/>
  <c r="W3364" i="8"/>
  <c r="X3364" i="8" s="1"/>
  <c r="Y3364" i="8" s="1"/>
  <c r="V3371" i="8"/>
  <c r="W3371" i="8" s="1"/>
  <c r="X3371" i="8" s="1"/>
  <c r="W3448" i="8"/>
  <c r="X3448" i="8" s="1"/>
  <c r="Y3448" i="8" s="1"/>
  <c r="X3620" i="8"/>
  <c r="Y3620" i="8" s="1"/>
  <c r="X4094" i="8"/>
  <c r="Y4094" i="8" s="1"/>
  <c r="X4162" i="8"/>
  <c r="Y4162" i="8" s="1"/>
  <c r="X4164" i="8"/>
  <c r="Y4164" i="8" s="1"/>
  <c r="X3714" i="8"/>
  <c r="Y3714" i="8" s="1"/>
  <c r="X3717" i="8"/>
  <c r="Y3717" i="8" s="1"/>
  <c r="X3732" i="8"/>
  <c r="Y3732" i="8" s="1"/>
  <c r="X3967" i="8"/>
  <c r="Y3967" i="8" s="1"/>
  <c r="X3987" i="8"/>
  <c r="X4003" i="8"/>
  <c r="Y4003" i="8" s="1"/>
  <c r="X4110" i="8"/>
  <c r="Y4110" i="8" s="1"/>
  <c r="V2889" i="8"/>
  <c r="W2889" i="8" s="1"/>
  <c r="X2889" i="8" s="1"/>
  <c r="Y2889" i="8" s="1"/>
  <c r="V2904" i="8"/>
  <c r="W2904" i="8" s="1"/>
  <c r="X2904" i="8" s="1"/>
  <c r="Y2904" i="8" s="1"/>
  <c r="V2932" i="8"/>
  <c r="W2932" i="8" s="1"/>
  <c r="X2932" i="8" s="1"/>
  <c r="Y2932" i="8" s="1"/>
  <c r="V2979" i="8"/>
  <c r="W2979" i="8" s="1"/>
  <c r="X2979" i="8" s="1"/>
  <c r="Y2979" i="8" s="1"/>
  <c r="V3110" i="8"/>
  <c r="W3110" i="8" s="1"/>
  <c r="X3110" i="8" s="1"/>
  <c r="Y3110" i="8" s="1"/>
  <c r="V3112" i="8"/>
  <c r="W3112" i="8" s="1"/>
  <c r="X3112" i="8" s="1"/>
  <c r="Y3112" i="8" s="1"/>
  <c r="V3176" i="8"/>
  <c r="W3176" i="8" s="1"/>
  <c r="X3176" i="8" s="1"/>
  <c r="Y3176" i="8" s="1"/>
  <c r="W3280" i="8"/>
  <c r="X3280" i="8" s="1"/>
  <c r="Y3280" i="8" s="1"/>
  <c r="V3323" i="8"/>
  <c r="W3323" i="8" s="1"/>
  <c r="X3323" i="8" s="1"/>
  <c r="Y3323" i="8" s="1"/>
  <c r="W3356" i="8"/>
  <c r="X3356" i="8" s="1"/>
  <c r="Y3356" i="8" s="1"/>
  <c r="W3373" i="8"/>
  <c r="X3373" i="8" s="1"/>
  <c r="Y3373" i="8" s="1"/>
  <c r="W3432" i="8"/>
  <c r="X3432" i="8" s="1"/>
  <c r="Y3432" i="8" s="1"/>
  <c r="W3445" i="8"/>
  <c r="X3445" i="8" s="1"/>
  <c r="Y3445" i="8" s="1"/>
  <c r="X3936" i="8"/>
  <c r="W3293" i="8"/>
  <c r="X3293" i="8" s="1"/>
  <c r="Y3293" i="8" s="1"/>
  <c r="W3321" i="8"/>
  <c r="X3321" i="8" s="1"/>
  <c r="Y3321" i="8" s="1"/>
  <c r="W3326" i="8"/>
  <c r="X3326" i="8" s="1"/>
  <c r="Y3326" i="8" s="1"/>
  <c r="W3381" i="8"/>
  <c r="X3381" i="8" s="1"/>
  <c r="Y3381" i="8" s="1"/>
  <c r="X3453" i="8"/>
  <c r="Y3453" i="8" s="1"/>
  <c r="X3626" i="8"/>
  <c r="Y3626" i="8" s="1"/>
  <c r="X4083" i="8"/>
  <c r="W3469" i="8"/>
  <c r="X3469" i="8" s="1"/>
  <c r="Y3469" i="8" s="1"/>
  <c r="W3494" i="8"/>
  <c r="X3494" i="8" s="1"/>
  <c r="Y3494" i="8" s="1"/>
  <c r="W3526" i="8"/>
  <c r="X3526" i="8" s="1"/>
  <c r="Y3526" i="8" s="1"/>
  <c r="W3530" i="8"/>
  <c r="X3530" i="8" s="1"/>
  <c r="Y3530" i="8" s="1"/>
  <c r="W3559" i="8"/>
  <c r="X3559" i="8" s="1"/>
  <c r="Y3559" i="8" s="1"/>
  <c r="W3578" i="8"/>
  <c r="X3578" i="8" s="1"/>
  <c r="Y3578" i="8" s="1"/>
  <c r="W3588" i="8"/>
  <c r="X3588" i="8" s="1"/>
  <c r="W3608" i="8"/>
  <c r="X3608" i="8" s="1"/>
  <c r="Y3608" i="8" s="1"/>
  <c r="V3612" i="8"/>
  <c r="W3612" i="8" s="1"/>
  <c r="X3612" i="8" s="1"/>
  <c r="Y3612" i="8" s="1"/>
  <c r="V3637" i="8"/>
  <c r="W3637" i="8" s="1"/>
  <c r="X3637" i="8" s="1"/>
  <c r="Y3637" i="8" s="1"/>
  <c r="W3678" i="8"/>
  <c r="X3678" i="8" s="1"/>
  <c r="V3778" i="8"/>
  <c r="W3778" i="8" s="1"/>
  <c r="X3778" i="8" s="1"/>
  <c r="Y3778" i="8" s="1"/>
  <c r="V3788" i="8"/>
  <c r="W3788" i="8" s="1"/>
  <c r="X3788" i="8" s="1"/>
  <c r="Y3788" i="8" s="1"/>
  <c r="V3815" i="8"/>
  <c r="W3815" i="8" s="1"/>
  <c r="X3815" i="8" s="1"/>
  <c r="Y3815" i="8" s="1"/>
  <c r="V3825" i="8"/>
  <c r="W3825" i="8" s="1"/>
  <c r="X3825" i="8" s="1"/>
  <c r="Y3825" i="8" s="1"/>
  <c r="V3839" i="8"/>
  <c r="W3839" i="8" s="1"/>
  <c r="X3839" i="8" s="1"/>
  <c r="V3850" i="8"/>
  <c r="W3850" i="8" s="1"/>
  <c r="X3850" i="8" s="1"/>
  <c r="Y3850" i="8" s="1"/>
  <c r="V3855" i="8"/>
  <c r="W3855" i="8" s="1"/>
  <c r="X3855" i="8" s="1"/>
  <c r="Y3855" i="8" s="1"/>
  <c r="V3857" i="8"/>
  <c r="W3857" i="8" s="1"/>
  <c r="X3857" i="8" s="1"/>
  <c r="Y3857" i="8" s="1"/>
  <c r="V3862" i="8"/>
  <c r="W3862" i="8" s="1"/>
  <c r="X3862" i="8" s="1"/>
  <c r="Y3862" i="8" s="1"/>
  <c r="V3874" i="8"/>
  <c r="W3874" i="8" s="1"/>
  <c r="X3874" i="8" s="1"/>
  <c r="V3884" i="8"/>
  <c r="W3884" i="8" s="1"/>
  <c r="X3884" i="8" s="1"/>
  <c r="Y3884" i="8" s="1"/>
  <c r="V3894" i="8"/>
  <c r="W3894" i="8" s="1"/>
  <c r="X3894" i="8" s="1"/>
  <c r="Y3894" i="8" s="1"/>
  <c r="V3896" i="8"/>
  <c r="W3896" i="8" s="1"/>
  <c r="X3896" i="8" s="1"/>
  <c r="Y3896" i="8" s="1"/>
  <c r="V3899" i="8"/>
  <c r="W3899" i="8" s="1"/>
  <c r="X3899" i="8" s="1"/>
  <c r="Y3899" i="8" s="1"/>
  <c r="V3916" i="8"/>
  <c r="W3916" i="8" s="1"/>
  <c r="X3916" i="8" s="1"/>
  <c r="Y3916" i="8" s="1"/>
  <c r="V3933" i="8"/>
  <c r="W3933" i="8" s="1"/>
  <c r="X3933" i="8" s="1"/>
  <c r="Y3933" i="8" s="1"/>
  <c r="V3989" i="8"/>
  <c r="W3989" i="8" s="1"/>
  <c r="X3989" i="8" s="1"/>
  <c r="Y3989" i="8" s="1"/>
  <c r="V3991" i="8"/>
  <c r="W3991" i="8" s="1"/>
  <c r="X3991" i="8" s="1"/>
  <c r="V4040" i="8"/>
  <c r="W4040" i="8" s="1"/>
  <c r="X4040" i="8" s="1"/>
  <c r="Y4040" i="8" s="1"/>
  <c r="V4088" i="8"/>
  <c r="W4088" i="8" s="1"/>
  <c r="X4088" i="8" s="1"/>
  <c r="Y4088" i="8" s="1"/>
  <c r="V4107" i="8"/>
  <c r="W4107" i="8" s="1"/>
  <c r="X4107" i="8" s="1"/>
  <c r="V4114" i="8"/>
  <c r="W4114" i="8" s="1"/>
  <c r="X4114" i="8" s="1"/>
  <c r="Y4114" i="8" s="1"/>
  <c r="V4116" i="8"/>
  <c r="W4116" i="8" s="1"/>
  <c r="X4116" i="8" s="1"/>
  <c r="V4181" i="8"/>
  <c r="W4181" i="8" s="1"/>
  <c r="X4181" i="8" s="1"/>
  <c r="Y4181" i="8" s="1"/>
  <c r="X4186" i="8"/>
  <c r="AA4186" i="8" s="1"/>
  <c r="W4258" i="8"/>
  <c r="X4258" i="8" s="1"/>
  <c r="W4276" i="8"/>
  <c r="X4276" i="8" s="1"/>
  <c r="Y4276" i="8" s="1"/>
  <c r="W4322" i="8"/>
  <c r="X4322" i="8" s="1"/>
  <c r="Y4322" i="8" s="1"/>
  <c r="W4329" i="8"/>
  <c r="X4329" i="8" s="1"/>
  <c r="Y4329" i="8" s="1"/>
  <c r="W4362" i="8"/>
  <c r="X4362" i="8" s="1"/>
  <c r="W4382" i="8"/>
  <c r="X4382" i="8" s="1"/>
  <c r="Y4382" i="8" s="1"/>
  <c r="X4592" i="8"/>
  <c r="Y4592" i="8" s="1"/>
  <c r="X4255" i="8"/>
  <c r="X4455" i="8"/>
  <c r="Y4455" i="8" s="1"/>
  <c r="W4256" i="8"/>
  <c r="X4256" i="8" s="1"/>
  <c r="Y4256" i="8" s="1"/>
  <c r="W4283" i="8"/>
  <c r="X4283" i="8" s="1"/>
  <c r="Y4283" i="8" s="1"/>
  <c r="W4304" i="8"/>
  <c r="X4304" i="8" s="1"/>
  <c r="W4331" i="8"/>
  <c r="X4331" i="8" s="1"/>
  <c r="Y4331" i="8" s="1"/>
  <c r="W4372" i="8"/>
  <c r="X4372" i="8" s="1"/>
  <c r="Y4372" i="8" s="1"/>
  <c r="X4386" i="8"/>
  <c r="Y4386" i="8" s="1"/>
  <c r="X4390" i="8"/>
  <c r="Y4390" i="8" s="1"/>
  <c r="X4513" i="8"/>
  <c r="Y4513" i="8" s="1"/>
  <c r="V4397" i="8"/>
  <c r="W4397" i="8" s="1"/>
  <c r="X4397" i="8" s="1"/>
  <c r="Y4397" i="8" s="1"/>
  <c r="V4404" i="8"/>
  <c r="W4404" i="8" s="1"/>
  <c r="X4404" i="8" s="1"/>
  <c r="Y4404" i="8" s="1"/>
  <c r="V4406" i="8"/>
  <c r="W4406" i="8" s="1"/>
  <c r="X4406" i="8" s="1"/>
  <c r="Y4406" i="8" s="1"/>
  <c r="V4414" i="8"/>
  <c r="W4414" i="8" s="1"/>
  <c r="X4414" i="8" s="1"/>
  <c r="Y4414" i="8" s="1"/>
  <c r="W4693" i="8"/>
  <c r="X4693" i="8" s="1"/>
  <c r="Y4693" i="8" s="1"/>
  <c r="W4821" i="8"/>
  <c r="X4821" i="8" s="1"/>
  <c r="Y4821" i="8" s="1"/>
  <c r="X4993" i="8"/>
  <c r="Y4993" i="8" s="1"/>
  <c r="X5094" i="8"/>
  <c r="Y5094" i="8" s="1"/>
  <c r="X5106" i="8"/>
  <c r="Y5106" i="8" s="1"/>
  <c r="X5109" i="8"/>
  <c r="Y5109" i="8" s="1"/>
  <c r="X5111" i="8"/>
  <c r="V4840" i="8"/>
  <c r="W4840" i="8" s="1"/>
  <c r="X4840" i="8" s="1"/>
  <c r="Y4840" i="8" s="1"/>
  <c r="V4407" i="8"/>
  <c r="W4407" i="8" s="1"/>
  <c r="X4407" i="8" s="1"/>
  <c r="Y4407" i="8" s="1"/>
  <c r="V4425" i="8"/>
  <c r="W4425" i="8" s="1"/>
  <c r="X4425" i="8" s="1"/>
  <c r="Y4425" i="8" s="1"/>
  <c r="V4430" i="8"/>
  <c r="W4430" i="8" s="1"/>
  <c r="X4430" i="8" s="1"/>
  <c r="V4467" i="8"/>
  <c r="W4467" i="8" s="1"/>
  <c r="X4467" i="8" s="1"/>
  <c r="Y4467" i="8" s="1"/>
  <c r="V4490" i="8"/>
  <c r="W4490" i="8" s="1"/>
  <c r="X4490" i="8" s="1"/>
  <c r="Y4490" i="8" s="1"/>
  <c r="V4493" i="8"/>
  <c r="W4493" i="8" s="1"/>
  <c r="X4493" i="8" s="1"/>
  <c r="Y4493" i="8" s="1"/>
  <c r="V4509" i="8"/>
  <c r="W4509" i="8" s="1"/>
  <c r="X4509" i="8" s="1"/>
  <c r="V4512" i="8"/>
  <c r="W4512" i="8" s="1"/>
  <c r="X4512" i="8" s="1"/>
  <c r="V4537" i="8"/>
  <c r="W4537" i="8" s="1"/>
  <c r="X4537" i="8" s="1"/>
  <c r="Y4537" i="8" s="1"/>
  <c r="V4546" i="8"/>
  <c r="W4546" i="8" s="1"/>
  <c r="X4546" i="8" s="1"/>
  <c r="Y4546" i="8" s="1"/>
  <c r="V4551" i="8"/>
  <c r="W4551" i="8" s="1"/>
  <c r="X4551" i="8" s="1"/>
  <c r="Y4551" i="8" s="1"/>
  <c r="V4556" i="8"/>
  <c r="W4556" i="8" s="1"/>
  <c r="X4556" i="8" s="1"/>
  <c r="Y4556" i="8" s="1"/>
  <c r="V4559" i="8"/>
  <c r="W4559" i="8" s="1"/>
  <c r="X4559" i="8" s="1"/>
  <c r="Y4559" i="8" s="1"/>
  <c r="V4648" i="8"/>
  <c r="W4648" i="8" s="1"/>
  <c r="X4648" i="8" s="1"/>
  <c r="Y4648" i="8" s="1"/>
  <c r="X4701" i="8"/>
  <c r="Y4701" i="8" s="1"/>
  <c r="V4703" i="8"/>
  <c r="W4703" i="8" s="1"/>
  <c r="X4703" i="8" s="1"/>
  <c r="Y4703" i="8" s="1"/>
  <c r="V4729" i="8"/>
  <c r="W4729" i="8" s="1"/>
  <c r="X4729" i="8" s="1"/>
  <c r="Y4729" i="8" s="1"/>
  <c r="V4739" i="8"/>
  <c r="W4739" i="8" s="1"/>
  <c r="X4739" i="8" s="1"/>
  <c r="Y4739" i="8" s="1"/>
  <c r="W4745" i="8"/>
  <c r="X4745" i="8" s="1"/>
  <c r="Y4745" i="8" s="1"/>
  <c r="V4768" i="8"/>
  <c r="W4768" i="8" s="1"/>
  <c r="X4768" i="8" s="1"/>
  <c r="Y4768" i="8" s="1"/>
  <c r="W4783" i="8"/>
  <c r="X4783" i="8" s="1"/>
  <c r="Y4783" i="8" s="1"/>
  <c r="W4809" i="8"/>
  <c r="X4809" i="8" s="1"/>
  <c r="Y4809" i="8" s="1"/>
  <c r="X4924" i="8"/>
  <c r="Y4924" i="8" s="1"/>
  <c r="W4651" i="8"/>
  <c r="X4651" i="8" s="1"/>
  <c r="Y4651" i="8" s="1"/>
  <c r="X5081" i="8"/>
  <c r="Y5081" i="8" s="1"/>
  <c r="W5216" i="8"/>
  <c r="X5216" i="8" s="1"/>
  <c r="Y5216" i="8" s="1"/>
  <c r="W5225" i="8"/>
  <c r="X5225" i="8" s="1"/>
  <c r="Y5225" i="8" s="1"/>
  <c r="V5337" i="8"/>
  <c r="W5337" i="8" s="1"/>
  <c r="X5337" i="8" s="1"/>
  <c r="Y5337" i="8" s="1"/>
  <c r="V5378" i="8"/>
  <c r="W5378" i="8" s="1"/>
  <c r="X5378" i="8" s="1"/>
  <c r="Y5378" i="8" s="1"/>
  <c r="V5383" i="8"/>
  <c r="W5383" i="8" s="1"/>
  <c r="X5383" i="8" s="1"/>
  <c r="V5298" i="8"/>
  <c r="W5298" i="8" s="1"/>
  <c r="X5298" i="8" s="1"/>
  <c r="Y5298" i="8" s="1"/>
  <c r="V5314" i="8"/>
  <c r="W5314" i="8" s="1"/>
  <c r="X5314" i="8" s="1"/>
  <c r="Y5314" i="8" s="1"/>
  <c r="V5382" i="8"/>
  <c r="W5382" i="8" s="1"/>
  <c r="X5382" i="8" s="1"/>
  <c r="Y5382" i="8" s="1"/>
  <c r="V4887" i="8"/>
  <c r="W4887" i="8" s="1"/>
  <c r="X4887" i="8" s="1"/>
  <c r="Y4887" i="8" s="1"/>
  <c r="V4889" i="8"/>
  <c r="W4889" i="8" s="1"/>
  <c r="X4889" i="8" s="1"/>
  <c r="Y4889" i="8" s="1"/>
  <c r="V4895" i="8"/>
  <c r="W4895" i="8" s="1"/>
  <c r="X4895" i="8" s="1"/>
  <c r="Y4895" i="8" s="1"/>
  <c r="V4908" i="8"/>
  <c r="W4908" i="8" s="1"/>
  <c r="X4908" i="8" s="1"/>
  <c r="Y4908" i="8" s="1"/>
  <c r="V4910" i="8"/>
  <c r="W4910" i="8" s="1"/>
  <c r="X4910" i="8" s="1"/>
  <c r="Y4910" i="8" s="1"/>
  <c r="V4913" i="8"/>
  <c r="W4913" i="8" s="1"/>
  <c r="X4913" i="8" s="1"/>
  <c r="Y4913" i="8" s="1"/>
  <c r="V4918" i="8"/>
  <c r="W4918" i="8" s="1"/>
  <c r="X4918" i="8" s="1"/>
  <c r="Y4918" i="8" s="1"/>
  <c r="V4920" i="8"/>
  <c r="W4920" i="8" s="1"/>
  <c r="X4920" i="8" s="1"/>
  <c r="Y4920" i="8" s="1"/>
  <c r="V4932" i="8"/>
  <c r="W4932" i="8" s="1"/>
  <c r="X4932" i="8" s="1"/>
  <c r="Y4932" i="8" s="1"/>
  <c r="V4992" i="8"/>
  <c r="W4992" i="8" s="1"/>
  <c r="X4992" i="8" s="1"/>
  <c r="Y4992" i="8" s="1"/>
  <c r="V4997" i="8"/>
  <c r="W4997" i="8" s="1"/>
  <c r="X4997" i="8" s="1"/>
  <c r="Y4997" i="8" s="1"/>
  <c r="V5041" i="8"/>
  <c r="W5041" i="8" s="1"/>
  <c r="X5041" i="8" s="1"/>
  <c r="Y5041" i="8" s="1"/>
  <c r="V5096" i="8"/>
  <c r="W5096" i="8" s="1"/>
  <c r="X5096" i="8" s="1"/>
  <c r="Y5096" i="8" s="1"/>
  <c r="W5137" i="8"/>
  <c r="X5137" i="8" s="1"/>
  <c r="Y5137" i="8" s="1"/>
  <c r="W5152" i="8"/>
  <c r="X5152" i="8" s="1"/>
  <c r="Y5152" i="8" s="1"/>
  <c r="W5184" i="8"/>
  <c r="X5184" i="8" s="1"/>
  <c r="Y5184" i="8" s="1"/>
  <c r="W5205" i="8"/>
  <c r="X5205" i="8" s="1"/>
  <c r="Y5205" i="8" s="1"/>
  <c r="W5219" i="8"/>
  <c r="X5219" i="8" s="1"/>
  <c r="Y5219" i="8" s="1"/>
  <c r="W5260" i="8"/>
  <c r="X5260" i="8" s="1"/>
  <c r="Y5260" i="8" s="1"/>
  <c r="V5306" i="8"/>
  <c r="W5306" i="8" s="1"/>
  <c r="X5306" i="8" s="1"/>
  <c r="Y5306" i="8" s="1"/>
  <c r="V5312" i="8"/>
  <c r="W5312" i="8" s="1"/>
  <c r="X5312" i="8" s="1"/>
  <c r="Y5312" i="8" s="1"/>
  <c r="V5374" i="8"/>
  <c r="W5374" i="8" s="1"/>
  <c r="X5374" i="8" s="1"/>
  <c r="Y5374" i="8" s="1"/>
  <c r="W5366" i="8"/>
  <c r="X5366" i="8" s="1"/>
  <c r="Y5366" i="8" s="1"/>
  <c r="W5418" i="8"/>
  <c r="X5418" i="8" s="1"/>
  <c r="Y5418" i="8" s="1"/>
  <c r="W5488" i="8"/>
  <c r="X5488" i="8" s="1"/>
  <c r="Y5488" i="8" s="1"/>
  <c r="X5490" i="8"/>
  <c r="Y5490" i="8" s="1"/>
  <c r="V5506" i="8"/>
  <c r="W5506" i="8" s="1"/>
  <c r="X5506" i="8" s="1"/>
  <c r="Y5506" i="8" s="1"/>
  <c r="W5414" i="8"/>
  <c r="X5414" i="8" s="1"/>
  <c r="Y5414" i="8" s="1"/>
  <c r="W5441" i="8"/>
  <c r="X5441" i="8" s="1"/>
  <c r="Y5441" i="8" s="1"/>
  <c r="W5556" i="8"/>
  <c r="X5556" i="8" s="1"/>
  <c r="Y5556" i="8" s="1"/>
  <c r="AA5740" i="8"/>
  <c r="V5523" i="8"/>
  <c r="W5523" i="8" s="1"/>
  <c r="X5523" i="8" s="1"/>
  <c r="Y5523" i="8" s="1"/>
  <c r="W5569" i="8"/>
  <c r="X5569" i="8" s="1"/>
  <c r="Y5569" i="8" s="1"/>
  <c r="W5583" i="8"/>
  <c r="X5583" i="8" s="1"/>
  <c r="Y5583" i="8" s="1"/>
  <c r="W5592" i="8"/>
  <c r="X5592" i="8" s="1"/>
  <c r="Y5592" i="8" s="1"/>
  <c r="W5594" i="8"/>
  <c r="X5594" i="8" s="1"/>
  <c r="Y5594" i="8" s="1"/>
  <c r="W5601" i="8"/>
  <c r="X5601" i="8" s="1"/>
  <c r="Y5601" i="8" s="1"/>
  <c r="W5603" i="8"/>
  <c r="X5603" i="8" s="1"/>
  <c r="Y5603" i="8" s="1"/>
  <c r="X5751" i="8"/>
  <c r="AA5796" i="8"/>
  <c r="V5644" i="8"/>
  <c r="W5644" i="8" s="1"/>
  <c r="X5644" i="8" s="1"/>
  <c r="Y5644" i="8" s="1"/>
  <c r="V5664" i="8"/>
  <c r="W5664" i="8" s="1"/>
  <c r="X5664" i="8" s="1"/>
  <c r="V5716" i="8"/>
  <c r="W5716" i="8" s="1"/>
  <c r="X5716" i="8" s="1"/>
  <c r="Y5716" i="8" s="1"/>
  <c r="AA2294" i="8" l="1"/>
  <c r="Y2294" i="8"/>
  <c r="Y1797" i="8"/>
  <c r="Y3290" i="8"/>
  <c r="Y5712" i="8"/>
  <c r="Y4875" i="8"/>
  <c r="Y4223" i="8"/>
  <c r="AA4223" i="8"/>
  <c r="AA5728" i="8"/>
  <c r="Y1489" i="8"/>
  <c r="Y756" i="8"/>
  <c r="Y893" i="8"/>
  <c r="AA1643" i="8"/>
  <c r="Y758" i="8"/>
  <c r="AA5725" i="8"/>
  <c r="Y1530" i="8"/>
  <c r="AA4314" i="8"/>
  <c r="AA4254" i="8"/>
  <c r="Y754" i="8"/>
  <c r="AA4021" i="8"/>
  <c r="AA3343" i="8"/>
  <c r="Y3343" i="8"/>
  <c r="AA3169" i="8"/>
  <c r="Y5925" i="8"/>
  <c r="AA3434" i="8"/>
  <c r="Y5288" i="8"/>
  <c r="AA3291" i="8"/>
  <c r="Y3560" i="8"/>
  <c r="Y4510" i="8"/>
  <c r="AA4794" i="8"/>
  <c r="Y4257" i="8"/>
  <c r="Y3609" i="8"/>
  <c r="AA3609" i="8"/>
  <c r="AA5726" i="8"/>
  <c r="Y5726" i="8"/>
  <c r="AA4876" i="8"/>
  <c r="Y4876" i="8"/>
  <c r="Y4259" i="8"/>
  <c r="AA4259" i="8"/>
  <c r="Y3365" i="8"/>
  <c r="AA3365" i="8"/>
  <c r="AA1802" i="8"/>
  <c r="Y1802" i="8"/>
  <c r="AA1421" i="8"/>
  <c r="Y1421" i="8"/>
  <c r="AA4108" i="8"/>
  <c r="Y4108" i="8"/>
  <c r="Y5033" i="8"/>
  <c r="AA5033" i="8"/>
  <c r="AA1419" i="8"/>
  <c r="Y1419" i="8"/>
  <c r="AA1201" i="8"/>
  <c r="Y1201" i="8"/>
  <c r="Y3873" i="8"/>
  <c r="AA3873" i="8"/>
  <c r="Y3872" i="8"/>
  <c r="AA3872" i="8"/>
  <c r="AA2234" i="8"/>
  <c r="Y2234" i="8"/>
  <c r="AA1836" i="8"/>
  <c r="Y1836" i="8"/>
  <c r="AA2643" i="8"/>
  <c r="Y2643" i="8"/>
  <c r="AA1423" i="8"/>
  <c r="Y1423" i="8"/>
  <c r="Y3991" i="8"/>
  <c r="AA3991" i="8"/>
  <c r="Y3874" i="8"/>
  <c r="AA3874" i="8"/>
  <c r="AA3371" i="8"/>
  <c r="Y3371" i="8"/>
  <c r="Y2381" i="8"/>
  <c r="AA2381" i="8"/>
  <c r="Y1490" i="8"/>
  <c r="AA1490" i="8"/>
  <c r="Y1045" i="8"/>
  <c r="AA1045" i="8"/>
  <c r="AA574" i="8"/>
  <c r="Y574" i="8"/>
  <c r="AA761" i="8"/>
  <c r="Y761" i="8"/>
  <c r="AA4512" i="8"/>
  <c r="Y4512" i="8"/>
  <c r="Y4304" i="8"/>
  <c r="Y3839" i="8"/>
  <c r="AA3839" i="8"/>
  <c r="Y4107" i="8"/>
  <c r="AA4107" i="8"/>
  <c r="AA767" i="8"/>
  <c r="Y767" i="8"/>
  <c r="AA759" i="8"/>
  <c r="Y759" i="8"/>
  <c r="AA4509" i="8"/>
  <c r="Y4509" i="8"/>
  <c r="AA4430" i="8"/>
  <c r="Y4430" i="8"/>
  <c r="AA4362" i="8"/>
  <c r="Y4362" i="8"/>
  <c r="Y3130" i="8"/>
  <c r="AA3130" i="8"/>
  <c r="AA2955" i="8"/>
  <c r="Y2955" i="8"/>
  <c r="AA765" i="8"/>
  <c r="Y765" i="8"/>
  <c r="Y2205" i="8"/>
  <c r="AA2205" i="8"/>
  <c r="Y1803" i="8"/>
  <c r="AA1803" i="8"/>
  <c r="Y1329" i="8"/>
  <c r="AA1329" i="8"/>
  <c r="AA763" i="8"/>
  <c r="Y763" i="8"/>
  <c r="AA5383" i="8"/>
  <c r="Y5383" i="8"/>
  <c r="Y5641" i="8"/>
  <c r="AA4255" i="8"/>
  <c r="Y4255" i="8"/>
  <c r="AA2529" i="8"/>
  <c r="Y2529" i="8"/>
  <c r="AA2386" i="8"/>
  <c r="Y2386" i="8"/>
  <c r="AA2420" i="8"/>
  <c r="Y2420" i="8"/>
  <c r="AA1985" i="8"/>
  <c r="Y1985" i="8"/>
  <c r="AA1559" i="8"/>
  <c r="Y1559" i="8"/>
  <c r="AA755" i="8"/>
  <c r="Y755" i="8"/>
  <c r="AA853" i="8"/>
  <c r="AA1473" i="8"/>
  <c r="Y1473" i="8"/>
  <c r="AA757" i="8"/>
  <c r="Y757" i="8"/>
  <c r="AA5751" i="8"/>
  <c r="Y5751" i="8"/>
  <c r="Y5111" i="8"/>
  <c r="AA5111" i="8"/>
  <c r="AA4258" i="8"/>
  <c r="Y4258" i="8"/>
  <c r="AA4462" i="8"/>
  <c r="Y4462" i="8"/>
  <c r="AA4004" i="8"/>
  <c r="Y4004" i="8"/>
  <c r="AA5664" i="8"/>
  <c r="Y5664" i="8"/>
  <c r="AA3936" i="8"/>
  <c r="Y3936" i="8"/>
  <c r="AA3987" i="8"/>
  <c r="Y3987" i="8"/>
  <c r="AA3773" i="8"/>
  <c r="Y3773" i="8"/>
  <c r="AA3363" i="8"/>
  <c r="Y3363" i="8"/>
  <c r="AA2923" i="8"/>
  <c r="Y2923" i="8"/>
  <c r="AA753" i="8"/>
  <c r="Y753" i="8"/>
  <c r="S476" i="8" l="1"/>
  <c r="V476" i="8" s="1"/>
  <c r="W476" i="8" s="1"/>
  <c r="S469" i="8"/>
  <c r="S463" i="8"/>
  <c r="V463" i="8" s="1"/>
  <c r="S458" i="8"/>
  <c r="V458" i="8" s="1"/>
  <c r="S455" i="8"/>
  <c r="V455" i="8" s="1"/>
  <c r="S443" i="8"/>
  <c r="V443" i="8" s="1"/>
  <c r="S393" i="8"/>
  <c r="V393" i="8" s="1"/>
  <c r="K476" i="8"/>
  <c r="K475" i="8"/>
  <c r="X475" i="8" s="1"/>
  <c r="K470" i="8"/>
  <c r="X470" i="8" s="1"/>
  <c r="K469" i="8"/>
  <c r="K467" i="8"/>
  <c r="X467" i="8" s="1"/>
  <c r="K466" i="8"/>
  <c r="X466" i="8" s="1"/>
  <c r="K464" i="8"/>
  <c r="X464" i="8" s="1"/>
  <c r="K463" i="8"/>
  <c r="K461" i="8"/>
  <c r="X461" i="8" s="1"/>
  <c r="K458" i="8"/>
  <c r="K459" i="8"/>
  <c r="X459" i="8" s="1"/>
  <c r="K455" i="8"/>
  <c r="K456" i="8"/>
  <c r="X456" i="8" s="1"/>
  <c r="K453" i="8"/>
  <c r="X453" i="8" s="1"/>
  <c r="K451" i="8"/>
  <c r="X451" i="8" s="1"/>
  <c r="K450" i="8"/>
  <c r="X450" i="8" s="1"/>
  <c r="K448" i="8"/>
  <c r="X448" i="8" s="1"/>
  <c r="K447" i="8"/>
  <c r="X447" i="8" s="1"/>
  <c r="K445" i="8"/>
  <c r="X445" i="8" s="1"/>
  <c r="K444" i="8"/>
  <c r="X444" i="8" s="1"/>
  <c r="K443" i="8"/>
  <c r="K442" i="8"/>
  <c r="X442" i="8" s="1"/>
  <c r="K440" i="8"/>
  <c r="X440" i="8" s="1"/>
  <c r="K426" i="8"/>
  <c r="X426" i="8" s="1"/>
  <c r="K424" i="8"/>
  <c r="X424" i="8" s="1"/>
  <c r="K423" i="8"/>
  <c r="X423" i="8" s="1"/>
  <c r="K422" i="8"/>
  <c r="X422" i="8" s="1"/>
  <c r="K421" i="8"/>
  <c r="X421" i="8" s="1"/>
  <c r="K419" i="8"/>
  <c r="X419" i="8" s="1"/>
  <c r="K418" i="8"/>
  <c r="X418" i="8" s="1"/>
  <c r="K417" i="8"/>
  <c r="X417" i="8" s="1"/>
  <c r="K416" i="8"/>
  <c r="X416" i="8" s="1"/>
  <c r="K415" i="8"/>
  <c r="X415" i="8" s="1"/>
  <c r="K414" i="8"/>
  <c r="X414" i="8" s="1"/>
  <c r="K413" i="8"/>
  <c r="X413" i="8" s="1"/>
  <c r="K412" i="8"/>
  <c r="X412" i="8" s="1"/>
  <c r="K411" i="8"/>
  <c r="X411" i="8" s="1"/>
  <c r="K409" i="8"/>
  <c r="X409" i="8" s="1"/>
  <c r="K407" i="8"/>
  <c r="X407" i="8" s="1"/>
  <c r="K400" i="8"/>
  <c r="X400" i="8" s="1"/>
  <c r="K393" i="8"/>
  <c r="K391" i="8"/>
  <c r="X391" i="8" s="1"/>
  <c r="K389" i="8"/>
  <c r="X389" i="8" s="1"/>
  <c r="K387" i="8"/>
  <c r="X387" i="8" s="1"/>
  <c r="K380" i="8"/>
  <c r="X380" i="8" s="1"/>
  <c r="K378" i="8"/>
  <c r="X378" i="8" s="1"/>
  <c r="K376" i="8"/>
  <c r="X376" i="8" s="1"/>
  <c r="K375" i="8"/>
  <c r="X375" i="8" s="1"/>
  <c r="K374" i="8"/>
  <c r="X374" i="8" s="1"/>
  <c r="K372" i="8"/>
  <c r="X372" i="8" s="1"/>
  <c r="K369" i="8"/>
  <c r="X369" i="8" s="1"/>
  <c r="Y369" i="8" s="1"/>
  <c r="K367" i="8"/>
  <c r="X367" i="8" s="1"/>
  <c r="K366" i="8"/>
  <c r="X366" i="8" s="1"/>
  <c r="K364" i="8"/>
  <c r="X364" i="8" s="1"/>
  <c r="K360" i="8"/>
  <c r="X360" i="8" s="1"/>
  <c r="K358" i="8"/>
  <c r="X358" i="8" s="1"/>
  <c r="K357" i="8"/>
  <c r="X357" i="8" s="1"/>
  <c r="AA357" i="8" s="1"/>
  <c r="K355" i="8"/>
  <c r="X355" i="8" s="1"/>
  <c r="K353" i="8"/>
  <c r="X353" i="8" s="1"/>
  <c r="S347" i="8"/>
  <c r="K349" i="8"/>
  <c r="X349" i="8" s="1"/>
  <c r="K348" i="8"/>
  <c r="K347" i="8"/>
  <c r="K345" i="8"/>
  <c r="X345" i="8" s="1"/>
  <c r="K343" i="8"/>
  <c r="X343" i="8" s="1"/>
  <c r="K310" i="8"/>
  <c r="X310" i="8" s="1"/>
  <c r="K309" i="8"/>
  <c r="X309" i="8" s="1"/>
  <c r="K307" i="8"/>
  <c r="X307" i="8" s="1"/>
  <c r="K306" i="8"/>
  <c r="X306" i="8" s="1"/>
  <c r="K296" i="8"/>
  <c r="X296" i="8" s="1"/>
  <c r="K295" i="8"/>
  <c r="X295" i="8" s="1"/>
  <c r="S238" i="8"/>
  <c r="K261" i="8"/>
  <c r="X261" i="8" s="1"/>
  <c r="K260" i="8"/>
  <c r="X260" i="8" s="1"/>
  <c r="K259" i="8"/>
  <c r="X259" i="8" s="1"/>
  <c r="K258" i="8"/>
  <c r="X258" i="8" s="1"/>
  <c r="K255" i="8"/>
  <c r="X255" i="8" s="1"/>
  <c r="K254" i="8"/>
  <c r="X254" i="8" s="1"/>
  <c r="K253" i="8"/>
  <c r="X253" i="8" s="1"/>
  <c r="K247" i="8"/>
  <c r="X247" i="8" s="1"/>
  <c r="K246" i="8"/>
  <c r="X246" i="8" s="1"/>
  <c r="K244" i="8"/>
  <c r="X244" i="8" s="1"/>
  <c r="K242" i="8"/>
  <c r="X242" i="8" s="1"/>
  <c r="K240" i="8"/>
  <c r="X240" i="8" s="1"/>
  <c r="K239" i="8"/>
  <c r="X239" i="8" s="1"/>
  <c r="K238" i="8"/>
  <c r="K236" i="8"/>
  <c r="X236" i="8" s="1"/>
  <c r="K235" i="8"/>
  <c r="X235" i="8" s="1"/>
  <c r="S216" i="8"/>
  <c r="S191" i="8"/>
  <c r="V191" i="8" s="1"/>
  <c r="S190" i="8"/>
  <c r="V190" i="8" s="1"/>
  <c r="K226" i="8"/>
  <c r="X226" i="8" s="1"/>
  <c r="K225" i="8"/>
  <c r="X225" i="8" s="1"/>
  <c r="K224" i="8"/>
  <c r="X224" i="8" s="1"/>
  <c r="K223" i="8"/>
  <c r="X223" i="8" s="1"/>
  <c r="K217" i="8"/>
  <c r="X217" i="8" s="1"/>
  <c r="K216" i="8"/>
  <c r="K209" i="8"/>
  <c r="X209" i="8" s="1"/>
  <c r="K207" i="8"/>
  <c r="X207" i="8" s="1"/>
  <c r="K205" i="8"/>
  <c r="X205" i="8" s="1"/>
  <c r="K203" i="8"/>
  <c r="X203" i="8" s="1"/>
  <c r="K201" i="8"/>
  <c r="X201" i="8" s="1"/>
  <c r="K200" i="8"/>
  <c r="X200" i="8" s="1"/>
  <c r="K198" i="8"/>
  <c r="X198" i="8" s="1"/>
  <c r="K196" i="8"/>
  <c r="X196" i="8" s="1"/>
  <c r="K194" i="8"/>
  <c r="X194" i="8" s="1"/>
  <c r="K193" i="8"/>
  <c r="X193" i="8" s="1"/>
  <c r="K191" i="8"/>
  <c r="K190" i="8"/>
  <c r="K189" i="8"/>
  <c r="X189" i="8" s="1"/>
  <c r="K187" i="8"/>
  <c r="X187" i="8" s="1"/>
  <c r="K186" i="8"/>
  <c r="X186" i="8" s="1"/>
  <c r="K184" i="8"/>
  <c r="X184" i="8" s="1"/>
  <c r="K178" i="8"/>
  <c r="X178" i="8" s="1"/>
  <c r="K176" i="8"/>
  <c r="K174" i="8"/>
  <c r="X174" i="8" s="1"/>
  <c r="AA174" i="8" s="1"/>
  <c r="K173" i="8"/>
  <c r="X173" i="8" s="1"/>
  <c r="K171" i="8"/>
  <c r="X171" i="8" s="1"/>
  <c r="K170" i="8"/>
  <c r="X170" i="8" s="1"/>
  <c r="K169" i="8"/>
  <c r="S176" i="8"/>
  <c r="V176" i="8" s="1"/>
  <c r="S169" i="8"/>
  <c r="V169" i="8" s="1"/>
  <c r="S141" i="8"/>
  <c r="S152" i="8"/>
  <c r="V152" i="8" s="1"/>
  <c r="K156" i="8"/>
  <c r="X156" i="8" s="1"/>
  <c r="K154" i="8"/>
  <c r="X154" i="8" s="1"/>
  <c r="K153" i="8"/>
  <c r="X153" i="8" s="1"/>
  <c r="K152" i="8"/>
  <c r="K150" i="8"/>
  <c r="X150" i="8" s="1"/>
  <c r="K148" i="8"/>
  <c r="X148" i="8" s="1"/>
  <c r="K147" i="8"/>
  <c r="X147" i="8" s="1"/>
  <c r="K146" i="8"/>
  <c r="X146" i="8" s="1"/>
  <c r="K144" i="8"/>
  <c r="X144" i="8" s="1"/>
  <c r="K142" i="8"/>
  <c r="X142" i="8" s="1"/>
  <c r="K141" i="8"/>
  <c r="K139" i="8"/>
  <c r="X139" i="8" s="1"/>
  <c r="K138" i="8"/>
  <c r="X138" i="8" s="1"/>
  <c r="K136" i="8"/>
  <c r="X136" i="8" s="1"/>
  <c r="K134" i="8"/>
  <c r="X134" i="8" s="1"/>
  <c r="K132" i="8"/>
  <c r="X132" i="8" s="1"/>
  <c r="K131" i="8"/>
  <c r="X131" i="8" s="1"/>
  <c r="K130" i="8"/>
  <c r="X130" i="8" s="1"/>
  <c r="K129" i="8"/>
  <c r="X129" i="8" s="1"/>
  <c r="K128" i="8"/>
  <c r="X128" i="8" s="1"/>
  <c r="K127" i="8"/>
  <c r="K126" i="8"/>
  <c r="X126" i="8" s="1"/>
  <c r="K124" i="8"/>
  <c r="X124" i="8" s="1"/>
  <c r="K123" i="8"/>
  <c r="X123" i="8" s="1"/>
  <c r="S127" i="8"/>
  <c r="V127" i="8" s="1"/>
  <c r="K111" i="8"/>
  <c r="X111" i="8" s="1"/>
  <c r="K109" i="8"/>
  <c r="X109" i="8" s="1"/>
  <c r="K107" i="8"/>
  <c r="X107" i="8" s="1"/>
  <c r="K106" i="8"/>
  <c r="X106" i="8" s="1"/>
  <c r="K105" i="8"/>
  <c r="X105" i="8" s="1"/>
  <c r="K103" i="8"/>
  <c r="X103" i="8" s="1"/>
  <c r="K101" i="8"/>
  <c r="X101" i="8" s="1"/>
  <c r="K99" i="8"/>
  <c r="X99" i="8" s="1"/>
  <c r="K98" i="8"/>
  <c r="X98" i="8" s="1"/>
  <c r="K96" i="8"/>
  <c r="X96" i="8" s="1"/>
  <c r="K94" i="8"/>
  <c r="X94" i="8" s="1"/>
  <c r="K92" i="8"/>
  <c r="X92" i="8" s="1"/>
  <c r="K90" i="8"/>
  <c r="X90" i="8" s="1"/>
  <c r="K89" i="8"/>
  <c r="X89" i="8" s="1"/>
  <c r="K87" i="8"/>
  <c r="X87" i="8" s="1"/>
  <c r="K86" i="8"/>
  <c r="X86" i="8" s="1"/>
  <c r="K85" i="8"/>
  <c r="X85" i="8" s="1"/>
  <c r="K84" i="8"/>
  <c r="K83" i="8"/>
  <c r="X83" i="8" s="1"/>
  <c r="K81" i="8"/>
  <c r="X81" i="8" s="1"/>
  <c r="K79" i="8"/>
  <c r="X79" i="8" s="1"/>
  <c r="S84" i="8"/>
  <c r="K74" i="8"/>
  <c r="X74" i="8" s="1"/>
  <c r="K72" i="8"/>
  <c r="X72" i="8" s="1"/>
  <c r="K71" i="8"/>
  <c r="X71" i="8" s="1"/>
  <c r="K69" i="8"/>
  <c r="X69" i="8" s="1"/>
  <c r="K68" i="8"/>
  <c r="X68" i="8" s="1"/>
  <c r="K64" i="8"/>
  <c r="X64" i="8" s="1"/>
  <c r="K62" i="8"/>
  <c r="X62" i="8" s="1"/>
  <c r="K61" i="8"/>
  <c r="X61" i="8" s="1"/>
  <c r="K59" i="8"/>
  <c r="X59" i="8" s="1"/>
  <c r="K57" i="8"/>
  <c r="X57" i="8" s="1"/>
  <c r="W127" i="8" l="1"/>
  <c r="X127" i="8" s="1"/>
  <c r="Y127" i="8" s="1"/>
  <c r="W190" i="8"/>
  <c r="X190" i="8" s="1"/>
  <c r="Y190" i="8" s="1"/>
  <c r="W176" i="8"/>
  <c r="X176" i="8" s="1"/>
  <c r="Y176" i="8" s="1"/>
  <c r="X476" i="8"/>
  <c r="Y476" i="8" s="1"/>
  <c r="V141" i="8"/>
  <c r="W141" i="8" s="1"/>
  <c r="X141" i="8" s="1"/>
  <c r="Y141" i="8" s="1"/>
  <c r="W169" i="8"/>
  <c r="X169" i="8" s="1"/>
  <c r="Y169" i="8" s="1"/>
  <c r="V84" i="8"/>
  <c r="W84" i="8" s="1"/>
  <c r="X84" i="8" s="1"/>
  <c r="Y84" i="8" s="1"/>
  <c r="W152" i="8"/>
  <c r="X152" i="8" s="1"/>
  <c r="Y152" i="8" s="1"/>
  <c r="V216" i="8"/>
  <c r="W216" i="8" s="1"/>
  <c r="X216" i="8" s="1"/>
  <c r="Y216" i="8" s="1"/>
  <c r="V238" i="8"/>
  <c r="W238" i="8" s="1"/>
  <c r="X238" i="8" s="1"/>
  <c r="Y238" i="8" s="1"/>
  <c r="W393" i="8"/>
  <c r="X393" i="8" s="1"/>
  <c r="W443" i="8"/>
  <c r="X443" i="8" s="1"/>
  <c r="Y443" i="8" s="1"/>
  <c r="W455" i="8"/>
  <c r="X455" i="8" s="1"/>
  <c r="Y455" i="8" s="1"/>
  <c r="V469" i="8"/>
  <c r="W469" i="8" s="1"/>
  <c r="X469" i="8" s="1"/>
  <c r="Y469" i="8" s="1"/>
  <c r="W191" i="8"/>
  <c r="X191" i="8" s="1"/>
  <c r="Y191" i="8" s="1"/>
  <c r="V347" i="8"/>
  <c r="W347" i="8" s="1"/>
  <c r="X347" i="8" s="1"/>
  <c r="Y347" i="8" s="1"/>
  <c r="W458" i="8"/>
  <c r="X458" i="8" s="1"/>
  <c r="Y458" i="8" s="1"/>
  <c r="W463" i="8"/>
  <c r="X463" i="8" s="1"/>
  <c r="Y463" i="8" s="1"/>
  <c r="K351" i="8" l="1"/>
  <c r="X351" i="8" s="1"/>
  <c r="AA351" i="8" s="1"/>
  <c r="S472" i="8" l="1"/>
  <c r="K473" i="8"/>
  <c r="X473" i="8" s="1"/>
  <c r="K472" i="8"/>
  <c r="S437" i="8"/>
  <c r="K438" i="8"/>
  <c r="X438" i="8" s="1"/>
  <c r="K436" i="8"/>
  <c r="X436" i="8" s="1"/>
  <c r="AA436" i="8" s="1"/>
  <c r="S431" i="8"/>
  <c r="S429" i="8"/>
  <c r="K434" i="8"/>
  <c r="X434" i="8" s="1"/>
  <c r="K433" i="8"/>
  <c r="X433" i="8" s="1"/>
  <c r="K432" i="8"/>
  <c r="X432" i="8" s="1"/>
  <c r="K430" i="8"/>
  <c r="X430" i="8" s="1"/>
  <c r="AA430" i="8" s="1"/>
  <c r="K428" i="8"/>
  <c r="X428" i="8" s="1"/>
  <c r="AA428" i="8" s="1"/>
  <c r="S403" i="8"/>
  <c r="K405" i="8"/>
  <c r="X405" i="8" s="1"/>
  <c r="K404" i="8"/>
  <c r="X404" i="8" s="1"/>
  <c r="AA404" i="8" s="1"/>
  <c r="K402" i="8"/>
  <c r="X402" i="8" s="1"/>
  <c r="AA402" i="8" s="1"/>
  <c r="S396" i="8"/>
  <c r="K398" i="8"/>
  <c r="X398" i="8" s="1"/>
  <c r="K397" i="8"/>
  <c r="X397" i="8" s="1"/>
  <c r="K395" i="8"/>
  <c r="X395" i="8" s="1"/>
  <c r="AA395" i="8" s="1"/>
  <c r="S384" i="8"/>
  <c r="K385" i="8"/>
  <c r="X385" i="8" s="1"/>
  <c r="K383" i="8"/>
  <c r="X383" i="8" s="1"/>
  <c r="AA383" i="8" s="1"/>
  <c r="K382" i="8"/>
  <c r="X382" i="8" s="1"/>
  <c r="K362" i="8"/>
  <c r="S340" i="8"/>
  <c r="K341" i="8"/>
  <c r="X341" i="8" s="1"/>
  <c r="K339" i="8"/>
  <c r="X339" i="8" s="1"/>
  <c r="AA339" i="8" s="1"/>
  <c r="K338" i="8"/>
  <c r="X338" i="8" s="1"/>
  <c r="K337" i="8"/>
  <c r="X337" i="8" s="1"/>
  <c r="K335" i="8"/>
  <c r="X335" i="8" s="1"/>
  <c r="S332" i="8"/>
  <c r="S331" i="8"/>
  <c r="K333" i="8"/>
  <c r="X333" i="8" s="1"/>
  <c r="K332" i="8"/>
  <c r="K331" i="8"/>
  <c r="K330" i="8"/>
  <c r="X330" i="8" s="1"/>
  <c r="K329" i="8"/>
  <c r="X329" i="8" s="1"/>
  <c r="S325" i="8"/>
  <c r="K327" i="8"/>
  <c r="X327" i="8" s="1"/>
  <c r="K326" i="8"/>
  <c r="X326" i="8" s="1"/>
  <c r="K324" i="8"/>
  <c r="X324" i="8" s="1"/>
  <c r="AA324" i="8" s="1"/>
  <c r="K323" i="8"/>
  <c r="X323" i="8" s="1"/>
  <c r="S319" i="8"/>
  <c r="K321" i="8"/>
  <c r="X321" i="8" s="1"/>
  <c r="K320" i="8"/>
  <c r="X320" i="8" s="1"/>
  <c r="K319" i="8"/>
  <c r="S315" i="8"/>
  <c r="S313" i="8"/>
  <c r="K317" i="8"/>
  <c r="X317" i="8" s="1"/>
  <c r="K316" i="8"/>
  <c r="X316" i="8" s="1"/>
  <c r="K314" i="8"/>
  <c r="X314" i="8" s="1"/>
  <c r="AA314" i="8" s="1"/>
  <c r="K312" i="8"/>
  <c r="X312" i="8" s="1"/>
  <c r="AA312" i="8" s="1"/>
  <c r="K304" i="8"/>
  <c r="X304" i="8" s="1"/>
  <c r="K303" i="8"/>
  <c r="X303" i="8" s="1"/>
  <c r="S299" i="8"/>
  <c r="K301" i="8"/>
  <c r="X301" i="8" s="1"/>
  <c r="K300" i="8"/>
  <c r="X300" i="8" s="1"/>
  <c r="K298" i="8"/>
  <c r="X298" i="8" s="1"/>
  <c r="AA298" i="8" s="1"/>
  <c r="K293" i="8"/>
  <c r="X293" i="8" s="1"/>
  <c r="K291" i="8"/>
  <c r="X291" i="8" s="1"/>
  <c r="AA291" i="8" s="1"/>
  <c r="K290" i="8"/>
  <c r="X290" i="8" s="1"/>
  <c r="S292" i="8"/>
  <c r="S283" i="8"/>
  <c r="S280" i="8"/>
  <c r="S288" i="8"/>
  <c r="S287" i="8"/>
  <c r="K288" i="8"/>
  <c r="K287" i="8"/>
  <c r="K286" i="8"/>
  <c r="X286" i="8" s="1"/>
  <c r="K285" i="8"/>
  <c r="X285" i="8" s="1"/>
  <c r="K284" i="8"/>
  <c r="X284" i="8" s="1"/>
  <c r="K283" i="8"/>
  <c r="K282" i="8"/>
  <c r="X282" i="8" s="1"/>
  <c r="K281" i="8"/>
  <c r="X281" i="8" s="1"/>
  <c r="K279" i="8"/>
  <c r="X279" i="8" s="1"/>
  <c r="AA279" i="8" s="1"/>
  <c r="K278" i="8"/>
  <c r="X278" i="8" s="1"/>
  <c r="S271" i="8"/>
  <c r="K276" i="8"/>
  <c r="X276" i="8" s="1"/>
  <c r="K275" i="8"/>
  <c r="X275" i="8" s="1"/>
  <c r="K274" i="8"/>
  <c r="X274" i="8" s="1"/>
  <c r="K273" i="8"/>
  <c r="X273" i="8" s="1"/>
  <c r="K272" i="8"/>
  <c r="X272" i="8" s="1"/>
  <c r="K270" i="8"/>
  <c r="X270" i="8" s="1"/>
  <c r="AA270" i="8" s="1"/>
  <c r="K269" i="8"/>
  <c r="X269" i="8" s="1"/>
  <c r="S267" i="8"/>
  <c r="S265" i="8"/>
  <c r="S264" i="8"/>
  <c r="K266" i="8"/>
  <c r="X266" i="8" s="1"/>
  <c r="AA266" i="8" s="1"/>
  <c r="K265" i="8"/>
  <c r="K263" i="8"/>
  <c r="X263" i="8" s="1"/>
  <c r="AA263" i="8" s="1"/>
  <c r="S250" i="8"/>
  <c r="K251" i="8"/>
  <c r="X251" i="8" s="1"/>
  <c r="K249" i="8"/>
  <c r="X249" i="8" s="1"/>
  <c r="AA249" i="8" s="1"/>
  <c r="S231" i="8"/>
  <c r="S229" i="8"/>
  <c r="K233" i="8"/>
  <c r="X233" i="8" s="1"/>
  <c r="K232" i="8"/>
  <c r="X232" i="8" s="1"/>
  <c r="K230" i="8"/>
  <c r="X230" i="8" s="1"/>
  <c r="AA230" i="8" s="1"/>
  <c r="K228" i="8"/>
  <c r="X228" i="8" s="1"/>
  <c r="AA228" i="8" s="1"/>
  <c r="S220" i="8"/>
  <c r="K221" i="8"/>
  <c r="X221" i="8" s="1"/>
  <c r="K220" i="8"/>
  <c r="K219" i="8"/>
  <c r="X219" i="8" s="1"/>
  <c r="S213" i="8"/>
  <c r="K214" i="8"/>
  <c r="X214" i="8" s="1"/>
  <c r="K212" i="8"/>
  <c r="X212" i="8" s="1"/>
  <c r="AA212" i="8" s="1"/>
  <c r="K211" i="8"/>
  <c r="X211" i="8" s="1"/>
  <c r="S181" i="8"/>
  <c r="K182" i="8"/>
  <c r="X182" i="8" s="1"/>
  <c r="AA182" i="8" s="1"/>
  <c r="K180" i="8"/>
  <c r="X180" i="8" s="1"/>
  <c r="AA180" i="8" s="1"/>
  <c r="S167" i="8"/>
  <c r="S163" i="8"/>
  <c r="K166" i="8"/>
  <c r="X166" i="8" s="1"/>
  <c r="AA166" i="8" s="1"/>
  <c r="K165" i="8"/>
  <c r="X165" i="8" s="1"/>
  <c r="K164" i="8"/>
  <c r="X164" i="8" s="1"/>
  <c r="K163" i="8"/>
  <c r="K162" i="8"/>
  <c r="X162" i="8" s="1"/>
  <c r="K161" i="8"/>
  <c r="X161" i="8" s="1"/>
  <c r="K160" i="8"/>
  <c r="X160" i="8" s="1"/>
  <c r="K159" i="8"/>
  <c r="X159" i="8" s="1"/>
  <c r="K158" i="8"/>
  <c r="X158" i="8" s="1"/>
  <c r="S119" i="8"/>
  <c r="K121" i="8"/>
  <c r="X121" i="8" s="1"/>
  <c r="K120" i="8"/>
  <c r="X120" i="8" s="1"/>
  <c r="K119" i="8"/>
  <c r="S116" i="8"/>
  <c r="K117" i="8"/>
  <c r="X117" i="8" s="1"/>
  <c r="K115" i="8"/>
  <c r="X115" i="8" s="1"/>
  <c r="AA115" i="8" s="1"/>
  <c r="K113" i="8"/>
  <c r="X113" i="8" s="1"/>
  <c r="AA113" i="8" s="1"/>
  <c r="S77" i="8"/>
  <c r="S76" i="8"/>
  <c r="K77" i="8"/>
  <c r="K76" i="8"/>
  <c r="K66" i="8"/>
  <c r="X66" i="8" s="1"/>
  <c r="V429" i="8" l="1"/>
  <c r="V472" i="8"/>
  <c r="W472" i="8" s="1"/>
  <c r="X472" i="8" s="1"/>
  <c r="AA472" i="8" s="1"/>
  <c r="V116" i="8"/>
  <c r="W116" i="8" s="1"/>
  <c r="V119" i="8"/>
  <c r="W119" i="8" s="1"/>
  <c r="X119" i="8" s="1"/>
  <c r="AA119" i="8" s="1"/>
  <c r="V163" i="8"/>
  <c r="W163" i="8" s="1"/>
  <c r="X163" i="8" s="1"/>
  <c r="Y163" i="8" s="1"/>
  <c r="V181" i="8"/>
  <c r="W181" i="8" s="1"/>
  <c r="V213" i="8"/>
  <c r="W213" i="8" s="1"/>
  <c r="V220" i="8"/>
  <c r="W220" i="8" s="1"/>
  <c r="X220" i="8" s="1"/>
  <c r="AA220" i="8" s="1"/>
  <c r="V267" i="8"/>
  <c r="W267" i="8" s="1"/>
  <c r="V271" i="8"/>
  <c r="W271" i="8" s="1"/>
  <c r="X271" i="8" s="1"/>
  <c r="V287" i="8"/>
  <c r="W287" i="8" s="1"/>
  <c r="X287" i="8" s="1"/>
  <c r="Y287" i="8" s="1"/>
  <c r="V299" i="8"/>
  <c r="W299" i="8" s="1"/>
  <c r="V313" i="8"/>
  <c r="W313" i="8" s="1"/>
  <c r="V331" i="8"/>
  <c r="W331" i="8" s="1"/>
  <c r="X331" i="8" s="1"/>
  <c r="Y331" i="8" s="1"/>
  <c r="V384" i="8"/>
  <c r="W384" i="8" s="1"/>
  <c r="V396" i="8"/>
  <c r="W396" i="8" s="1"/>
  <c r="V431" i="8"/>
  <c r="W431" i="8" s="1"/>
  <c r="X431" i="8" s="1"/>
  <c r="Y431" i="8" s="1"/>
  <c r="V229" i="8"/>
  <c r="W229" i="8" s="1"/>
  <c r="V288" i="8"/>
  <c r="W288" i="8" s="1"/>
  <c r="X288" i="8" s="1"/>
  <c r="Y288" i="8" s="1"/>
  <c r="V292" i="8"/>
  <c r="W292" i="8" s="1"/>
  <c r="V315" i="8"/>
  <c r="W315" i="8" s="1"/>
  <c r="V319" i="8"/>
  <c r="W319" i="8" s="1"/>
  <c r="X319" i="8" s="1"/>
  <c r="V332" i="8"/>
  <c r="W332" i="8" s="1"/>
  <c r="X332" i="8" s="1"/>
  <c r="V340" i="8"/>
  <c r="W340" i="8" s="1"/>
  <c r="X340" i="8" s="1"/>
  <c r="Y340" i="8" s="1"/>
  <c r="V403" i="8"/>
  <c r="W403" i="8" s="1"/>
  <c r="V77" i="8"/>
  <c r="W77" i="8" s="1"/>
  <c r="X77" i="8" s="1"/>
  <c r="AA77" i="8" s="1"/>
  <c r="V231" i="8"/>
  <c r="W231" i="8" s="1"/>
  <c r="V264" i="8"/>
  <c r="W264" i="8" s="1"/>
  <c r="V280" i="8"/>
  <c r="W280" i="8" s="1"/>
  <c r="V325" i="8"/>
  <c r="W325" i="8" s="1"/>
  <c r="X362" i="8"/>
  <c r="V76" i="8"/>
  <c r="W76" i="8" s="1"/>
  <c r="X76" i="8" s="1"/>
  <c r="Y76" i="8" s="1"/>
  <c r="V167" i="8"/>
  <c r="W167" i="8" s="1"/>
  <c r="V250" i="8"/>
  <c r="W250" i="8" s="1"/>
  <c r="V265" i="8"/>
  <c r="W265" i="8" s="1"/>
  <c r="X265" i="8" s="1"/>
  <c r="Y265" i="8" s="1"/>
  <c r="V283" i="8"/>
  <c r="W283" i="8" s="1"/>
  <c r="X283" i="8" s="1"/>
  <c r="V437" i="8"/>
  <c r="W437" i="8" s="1"/>
  <c r="W429" i="8" l="1"/>
  <c r="X429" i="8" s="1"/>
  <c r="Y429" i="8" s="1"/>
  <c r="X315" i="8"/>
  <c r="Y315" i="8" s="1"/>
  <c r="X384" i="8"/>
  <c r="Y384" i="8" s="1"/>
  <c r="X299" i="8"/>
  <c r="Y299" i="8" s="1"/>
  <c r="X181" i="8"/>
  <c r="Y181" i="8" s="1"/>
  <c r="X437" i="8"/>
  <c r="Y437" i="8" s="1"/>
  <c r="X250" i="8"/>
  <c r="Y250" i="8" s="1"/>
  <c r="X325" i="8"/>
  <c r="Y325" i="8" s="1"/>
  <c r="X264" i="8"/>
  <c r="Y264" i="8" s="1"/>
  <c r="X292" i="8"/>
  <c r="Y292" i="8" s="1"/>
  <c r="X229" i="8"/>
  <c r="Y229" i="8" s="1"/>
  <c r="X396" i="8"/>
  <c r="X313" i="8"/>
  <c r="Y313" i="8" s="1"/>
  <c r="X267" i="8"/>
  <c r="Y267" i="8" s="1"/>
  <c r="X213" i="8"/>
  <c r="Y213" i="8" s="1"/>
  <c r="X116" i="8"/>
  <c r="Y116" i="8" s="1"/>
  <c r="X167" i="8"/>
  <c r="Y167" i="8" s="1"/>
  <c r="X280" i="8"/>
  <c r="Y280" i="8" s="1"/>
  <c r="X231" i="8"/>
  <c r="Y231" i="8" s="1"/>
  <c r="X403" i="8"/>
  <c r="Y472" i="8"/>
  <c r="Y332" i="8"/>
  <c r="AA332" i="8"/>
  <c r="Y220" i="8"/>
  <c r="Y283" i="8"/>
  <c r="AA283" i="8"/>
  <c r="Y119" i="8"/>
  <c r="Y271" i="8" l="1"/>
  <c r="K4959" i="8" l="1"/>
  <c r="X4959" i="8" s="1"/>
  <c r="AA4959" i="8" s="1"/>
</calcChain>
</file>

<file path=xl/sharedStrings.xml><?xml version="1.0" encoding="utf-8"?>
<sst xmlns="http://schemas.openxmlformats.org/spreadsheetml/2006/main" count="11657" uniqueCount="1767">
  <si>
    <t>ที่</t>
  </si>
  <si>
    <t>ประเภทที่ดิน</t>
  </si>
  <si>
    <t>เลขที่เอกสารสิทธิ์</t>
  </si>
  <si>
    <t>สถานที่ตั้ง 
(หมู่ที่/ชุมชุน,
ตำบล)</t>
  </si>
  <si>
    <t>จำนวนเนื้อที่ดิน</t>
  </si>
  <si>
    <t>ไร่</t>
  </si>
  <si>
    <t>งาน</t>
  </si>
  <si>
    <t>ตร.ว.</t>
  </si>
  <si>
    <t>ราคาประเมินทุนทรัพย์ของที่ดิน</t>
  </si>
  <si>
    <t>ราคาประเมินทุนทรัพย์ของสิ่งปลูกสร้าง</t>
  </si>
  <si>
    <t>หักมูลค่าฐานภาษีที่ได้รับยกเว้น 
(ล้านบาท)</t>
  </si>
  <si>
    <t>อัตราภาษี
(ร้อยละ)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</si>
  <si>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</si>
  <si>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</si>
  <si>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</si>
  <si>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</si>
  <si>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</si>
  <si>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</si>
  <si>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รวมราคา
สิ่งปลูกสร้าง 
(บาท)</t>
  </si>
  <si>
    <t>ค่าเสื่อม</t>
  </si>
  <si>
    <t>อายุ
สิ่งปลูกสร้าง 
(ปี)</t>
  </si>
  <si>
    <t xml:space="preserve">
ค่าเสื่อม 
(ร้อยละ)</t>
  </si>
  <si>
    <t>ราคาประเมินของที่ดินและสิ่งปลูกสร้างตามสัดส่วนการใช้ประโยชน์</t>
  </si>
  <si>
    <t>ขนาดพื้นที่สิ่งปลูกสร้าง (ตร.ม.)</t>
  </si>
  <si>
    <t>ราคาประเมิน
สิ่งปลูกสร้างหลังหัก
ค่าเสื่อม (บาท)</t>
  </si>
  <si>
    <t>คิดเป็นสัดส่วน
(ร้อยละ)</t>
  </si>
  <si>
    <t>น.ส.3</t>
  </si>
  <si>
    <t>น.ส.3ก</t>
  </si>
  <si>
    <t>นางแพร่ว โกเมศ</t>
  </si>
  <si>
    <t>นายไพศาล วัฒนาสุทธิ์</t>
  </si>
  <si>
    <t>นายแฟ้น หนูเภาทอง</t>
  </si>
  <si>
    <t>นายฟอง หวานคง</t>
  </si>
  <si>
    <t>นายภักดี นินทรกิจ</t>
  </si>
  <si>
    <t>นายมนตรี โอคง</t>
  </si>
  <si>
    <t>โฉนด</t>
  </si>
  <si>
    <t>ตึก</t>
  </si>
  <si>
    <t>ตึกแถว</t>
  </si>
  <si>
    <t>น.ส.ฟองรัตน์ เทพีรัตน์</t>
  </si>
  <si>
    <t>นางวันดี หมีรักษา</t>
  </si>
  <si>
    <t>นายวรรณะ สุวรรณภักดี</t>
  </si>
  <si>
    <t>โรงเลี้ยงสัตว์</t>
  </si>
  <si>
    <t>บ้านเดี่ยว</t>
  </si>
  <si>
    <t>โรงงานซ่อมรถยนต์</t>
  </si>
  <si>
    <t xml:space="preserve"> -</t>
  </si>
  <si>
    <t>นางมะลิวัลย์ เดชพรหม</t>
  </si>
  <si>
    <t>1</t>
  </si>
  <si>
    <t>นายสมบุญ พันธ์ชนะ</t>
  </si>
  <si>
    <t>นายหนูจันทร์ นิลพัฒน์</t>
  </si>
  <si>
    <t>น.ส.สุภาพ รัตนสิงห์</t>
  </si>
  <si>
    <t>ไม้</t>
  </si>
  <si>
    <t>ตึกครึ่งไม้</t>
  </si>
  <si>
    <t>นายบรรจบ อินทรณรงค์</t>
  </si>
  <si>
    <t>นางเพียงตา เพ็งสิงห์</t>
  </si>
  <si>
    <t>นางเพียงเพ็ญ บุญจันทร์</t>
  </si>
  <si>
    <t>นางเพียงเพ็ญ สุทิน</t>
  </si>
  <si>
    <t>นางเพียงภิวัลย์ ไกรนรา</t>
  </si>
  <si>
    <t>นายไพจิต แก้วนุ่น</t>
  </si>
  <si>
    <t>นายไพฑูลย์ คงชู</t>
  </si>
  <si>
    <t>นายไพนุรัตน์ หวานคง</t>
  </si>
  <si>
    <t>นายไพบูลย์ ซ้ายหั่น</t>
  </si>
  <si>
    <t>นายไพบูลย์ คุณพิพัฒน์</t>
  </si>
  <si>
    <t>นางไพรวัน ไหมนุ้ย</t>
  </si>
  <si>
    <t>นางไพรัช สุทธิบูลย์</t>
  </si>
  <si>
    <t>นายไพรัช งามขำ</t>
  </si>
  <si>
    <t>นายไพรัช พรหมทอง</t>
  </si>
  <si>
    <t>นายไพรัช พงศ์สุภากุล</t>
  </si>
  <si>
    <t>นายไพรัตน์ มีบุญมาก</t>
  </si>
  <si>
    <t>นายไพรัตน์ พรหมอินทร์</t>
  </si>
  <si>
    <t>นายไพโรจน์ รักเถาว์</t>
  </si>
  <si>
    <t>นายไพโรจน์ งามขำ</t>
  </si>
  <si>
    <t>นายไพศาล สุทธิเดช</t>
  </si>
  <si>
    <t>นายไพศาล ยิ้มวัชนะ</t>
  </si>
  <si>
    <t>นายไพศาล นุทผล</t>
  </si>
  <si>
    <t>นายไพศิษฐ์ เพชรมะลิ</t>
  </si>
  <si>
    <t>นายฟอง พูลใหญ่</t>
  </si>
  <si>
    <t>นางฟอง อินทรพฤกษา</t>
  </si>
  <si>
    <t>นางฟอง เปาะทองคำ</t>
  </si>
  <si>
    <t>นายฟอง นุทผล</t>
  </si>
  <si>
    <t>นายฟื้น นุทผล</t>
  </si>
  <si>
    <t>นางฟุ้ง ภักดี</t>
  </si>
  <si>
    <t>นายเฟือ เพ็ญพงศ์</t>
  </si>
  <si>
    <t>นางเฟื่อง คงชู</t>
  </si>
  <si>
    <t>นางเฟื่อง ช้างนิล</t>
  </si>
  <si>
    <t>นางแฟ้ง สนู</t>
  </si>
  <si>
    <t>นายภักดี มีพวกมาก</t>
  </si>
  <si>
    <t>นายภักติชาติ ลิมปิชาติ</t>
  </si>
  <si>
    <t>นายภัคนันท์ มีบุญมาก</t>
  </si>
  <si>
    <t>น.ส.ภัควิพา หวานคง</t>
  </si>
  <si>
    <t>น.ส.ภัทนาพร จิระดิลก</t>
  </si>
  <si>
    <t>น.ส.ภัทรกร หยูทองคำ</t>
  </si>
  <si>
    <t>น.ส.ภัทรภร เพิ่มศิลป์</t>
  </si>
  <si>
    <t>ว่าที่ร้อยตรีภาณุมาศ เสนาะกรรณ</t>
  </si>
  <si>
    <t>นายภาณุรักษ์ เรืองรักษ์</t>
  </si>
  <si>
    <t>นายภาณุวัตร พรหมรักษ์</t>
  </si>
  <si>
    <t>นายภานุวัฒน์ นงค์นวล</t>
  </si>
  <si>
    <t>นายภาวุธ ทิพย์เสภา</t>
  </si>
  <si>
    <t>น.ส.ภิญญดา บุบผัน</t>
  </si>
  <si>
    <t>นางภิญญา ไพนุพงศ์</t>
  </si>
  <si>
    <t>นายภิญโญ ทองธุกิจ</t>
  </si>
  <si>
    <t>นางภิญโญ อู่ทองคำ</t>
  </si>
  <si>
    <t>นางภิญโญ รัตนโชติ</t>
  </si>
  <si>
    <t>นายภูไท ชาติแดง</t>
  </si>
  <si>
    <t>ร้อยตำรวจตรีภูมภัสส์ สีรัตน์เจริญ</t>
  </si>
  <si>
    <t>นายภูมิพัฒน์ เพ็ชรพุฒ</t>
  </si>
  <si>
    <t>นายภูวนาถ วงศ์น้อย</t>
  </si>
  <si>
    <t>ด.ญ.ภูษิตา นาคใหญ่</t>
  </si>
  <si>
    <t>นายมงคล จุลภักดี</t>
  </si>
  <si>
    <t>นายมงคล ปานสวัสดิ์</t>
  </si>
  <si>
    <t>นายมงคล ณ พริ้ม</t>
  </si>
  <si>
    <t>นายมงคล ทองคำ</t>
  </si>
  <si>
    <t>นางมณฑา เที่ยวแสวง</t>
  </si>
  <si>
    <t>นางมณฑา บริรักษ์</t>
  </si>
  <si>
    <t>นางมณฑา จิตวิรัตน์นุกูล</t>
  </si>
  <si>
    <t>นางมณฑา นิลกรรณ์</t>
  </si>
  <si>
    <t>นางมณฑา ขวัญนาค</t>
  </si>
  <si>
    <t>นางมณฑา พรหมพิชัย</t>
  </si>
  <si>
    <t>นางมณฑา สุพรรณพงศ์</t>
  </si>
  <si>
    <t>นางมณฑา คล้ายพิมล</t>
  </si>
  <si>
    <t>นางมณฑา แซ่ปัก</t>
  </si>
  <si>
    <t>น.ส.มณฑิตา ชนะภัย</t>
  </si>
  <si>
    <t>จ่าสิบตรีมณเธียร โอทองคำ</t>
  </si>
  <si>
    <t>น.ส.มณี นาคัน</t>
  </si>
  <si>
    <t>นางมณี ชัยณรงค์</t>
  </si>
  <si>
    <t>นายมนตรี รุ่งเรือง</t>
  </si>
  <si>
    <t>นายมนตรี หยูทองคำ</t>
  </si>
  <si>
    <t>นายมนตรี บุญวรรณ</t>
  </si>
  <si>
    <t>นางมนัญญา เมืองสุวรรณ</t>
  </si>
  <si>
    <t>นายมนัส หีดเสน</t>
  </si>
  <si>
    <t>นางมนิสา ทิตพฤกษ์</t>
  </si>
  <si>
    <t>นายมนู ช้างนิล</t>
  </si>
  <si>
    <t>นายมโน นิลกรรณ์</t>
  </si>
  <si>
    <t>นายมโนธรรม เกิดมณี</t>
  </si>
  <si>
    <t>น.ส.มยุรี เกลี้ยงเกลา</t>
  </si>
  <si>
    <t>นางมยุรี สุตศิริ</t>
  </si>
  <si>
    <t>นางมยุรี นาคัน</t>
  </si>
  <si>
    <t>น.ส.มยุรี ศรีจรัส</t>
  </si>
  <si>
    <t>นางมยุรี ธีระนานนท์</t>
  </si>
  <si>
    <t>น.ส.มยุรีย์ รอบคอบ</t>
  </si>
  <si>
    <t>นางมริสา ไทยสุวรรณ</t>
  </si>
  <si>
    <t>นายมลฑลทอง ฤทธิเดช</t>
  </si>
  <si>
    <t>นางมลฑา วัฒนาสุทธิ์</t>
  </si>
  <si>
    <t>นางมลตรี ชุมศรี</t>
  </si>
  <si>
    <t>นางมลิวัลย์ พาศรี</t>
  </si>
  <si>
    <t>นางมลิวัลย์ เชาวลิต</t>
  </si>
  <si>
    <t>น.ส.มลิวัลย์ ฤกษ์นวล</t>
  </si>
  <si>
    <t>นางมะลิ โชติพงศ์</t>
  </si>
  <si>
    <t>นางมะลิ หยูทองคำ</t>
  </si>
  <si>
    <t>นางมะลิ ฉิมประดิษฐ</t>
  </si>
  <si>
    <t>น.ส.มะลิ รอดรักษา</t>
  </si>
  <si>
    <t>นายมัชชิม งามขำ</t>
  </si>
  <si>
    <t>น.ส.มัทนันท์ อินณรงค์</t>
  </si>
  <si>
    <t>นายมาณพ กิจวิจิตร</t>
  </si>
  <si>
    <t>นางมาดี อนันต์</t>
  </si>
  <si>
    <t>นายมานบ พูลใหญ่</t>
  </si>
  <si>
    <t>นายมานพ ชนะภัย</t>
  </si>
  <si>
    <t>นายมานะ เศวตสุทธิศิริกุล</t>
  </si>
  <si>
    <t>นายมานะ แก้วประดับ</t>
  </si>
  <si>
    <t>นายมานะ เพชรอ่อน</t>
  </si>
  <si>
    <t>นายมานะ จิโนวัฒน์</t>
  </si>
  <si>
    <t>นายมานิตย์ หีดเสน</t>
  </si>
  <si>
    <t>นางยุพิน ขาวเอี่ยม</t>
  </si>
  <si>
    <t>นางลิขิต อินทองเอียด</t>
  </si>
  <si>
    <t>นายวิจิต แก้วพรหม</t>
  </si>
  <si>
    <t>นายสถิตย์ รัตนสิงห์</t>
  </si>
  <si>
    <t>นายสมโภชน์ ช่วยสกุล</t>
  </si>
  <si>
    <t>น.ส.สมร หนูเภาทอง</t>
  </si>
  <si>
    <t>นายสว่าง บุญเกิด</t>
  </si>
  <si>
    <t>นางสุณีรัตน์ ธรรมรัตน์</t>
  </si>
  <si>
    <t>นายสุวรรณ ทิพย์เสภา</t>
  </si>
  <si>
    <t>นายสุวิทย์ ธรรมเดโช</t>
  </si>
  <si>
    <t>นางหนูจาย สีนาค</t>
  </si>
  <si>
    <t>นางหนูนิด ชูบุตร</t>
  </si>
  <si>
    <t>นายอนันต์ ณ พริ้ม</t>
  </si>
  <si>
    <t>น.ส.ภคมณ ไทยสุชาติ</t>
  </si>
  <si>
    <t>นายวิรัตน์ ทองประพันธ์</t>
  </si>
  <si>
    <t>นางอาภรณ์ มีบุญมาก</t>
  </si>
  <si>
    <t>2</t>
  </si>
  <si>
    <t>นายภักดี ชำนาญ</t>
  </si>
  <si>
    <t>นางมณทิรา บุญยเกียรติ</t>
  </si>
  <si>
    <t>โรงงาน</t>
  </si>
  <si>
    <t>คลังสินค้า</t>
  </si>
  <si>
    <t>สำนักงาน</t>
  </si>
  <si>
    <t>34</t>
  </si>
  <si>
    <t>โรงจอดรถ</t>
  </si>
  <si>
    <t>น.ส.ภัชลี ปรางเพ็ชร</t>
  </si>
  <si>
    <t>อาคารจอดรถ</t>
  </si>
  <si>
    <t>โรงครัว</t>
  </si>
  <si>
    <t>93</t>
  </si>
  <si>
    <t>นางมาลี น้อยวงศ์</t>
  </si>
  <si>
    <t>แบบบัญชีราคาประเมินทุนทรัพย์ของที่ดินและสิ่งปลูกสร้าง</t>
  </si>
  <si>
    <t>รวมราคาประเมินของที่ดินและ
สิ่งปลูกสร้าง11+22</t>
  </si>
  <si>
    <t>คงเหลือราคาประเมิน
ทุนทรัพย์
ที่ต้องเสียภาษี 
(บาท)</t>
  </si>
  <si>
    <t>ราคาประเมิน
สิ่งปลูกสร้างต่อ ตร.ม</t>
  </si>
  <si>
    <t>องค์การบริหารส่วนตำบลกะหรอ</t>
  </si>
  <si>
    <t>บ้านเดี่ยว2ชั้น</t>
  </si>
  <si>
    <t>ตึกครีงไม้</t>
  </si>
  <si>
    <t>ตึกครึ่งไม้2ชั้น</t>
  </si>
  <si>
    <t>คิดเป็นค่าเสื่อม (บาท)</t>
  </si>
  <si>
    <t>ชื่อ - สกุล</t>
  </si>
  <si>
    <t>เจ้าของ</t>
  </si>
  <si>
    <t>บ้านเดี่ยว 2ชั้น</t>
  </si>
  <si>
    <t>นางมณี มีมาก</t>
  </si>
  <si>
    <t>นางวรรณี ศุภพันธ์มณี</t>
  </si>
  <si>
    <t>1. ประกอบเกษตรกรรม</t>
  </si>
  <si>
    <t>2. อยู่อาศัย</t>
  </si>
  <si>
    <t>3. อื่น ๆ</t>
  </si>
  <si>
    <t>4. ทิ้งไว้ว่างเปล่าหรือไม่ได้ทำประโยชน์ตามควรแก่สภาพ</t>
  </si>
  <si>
    <t>สถานีบริการน้ำมัน</t>
  </si>
  <si>
    <t>นายสนิท สมพืช</t>
  </si>
  <si>
    <t>5.ใช้ประโยชน์หลายประเภท</t>
  </si>
  <si>
    <t>นายรับ ขวัญสง</t>
  </si>
  <si>
    <t>นายสุรชัย ลือชา</t>
  </si>
  <si>
    <t>3 อื่นๆ</t>
  </si>
  <si>
    <t>นายมานิตย์ สังข์สี</t>
  </si>
  <si>
    <t>นายมาโนชน์ สังข์ทอง</t>
  </si>
  <si>
    <t>น.ส.มาริสา นพกร</t>
  </si>
  <si>
    <t>นางมาลัย ลือชา</t>
  </si>
  <si>
    <t>น.ส.มิตราทิพย์ ดอกบัว</t>
  </si>
  <si>
    <t>นายมีชัย จุลภักดิ์</t>
  </si>
  <si>
    <t>นางมุรา ตันประเสริฐวงศ์</t>
  </si>
  <si>
    <t>นางเมตตา งัดสากาญจน์</t>
  </si>
  <si>
    <t>นายเมตตา กั่งเซ่ง</t>
  </si>
  <si>
    <t>ด.ญ.เมทินี กั๊งเซ่ง</t>
  </si>
  <si>
    <t>นางเมทินี อนันต์</t>
  </si>
  <si>
    <t>นายเมธี เกิดลาภ</t>
  </si>
  <si>
    <t>นายไมตรี ทองยอด</t>
  </si>
  <si>
    <t>นายไมตรี สุวรรณพะโยม</t>
  </si>
  <si>
    <t>นายไมตรี ฤทธิเดช</t>
  </si>
  <si>
    <t>นายยงยุทธ เพชรโยธา</t>
  </si>
  <si>
    <t>นายยงยุทธ ช้างนิล</t>
  </si>
  <si>
    <t>นายยงยุทธ เพ็ชรอ่อน</t>
  </si>
  <si>
    <t>นายยงยุทธ เที่ยวแสวง</t>
  </si>
  <si>
    <t>นายยรรยง กรัยวณิชย์กุล</t>
  </si>
  <si>
    <t>นายยศพงศ์ ช้างนิล</t>
  </si>
  <si>
    <t>นายยอง พูลใหญ่</t>
  </si>
  <si>
    <t>น.ส.ยอง ขวัญนาค</t>
  </si>
  <si>
    <t>นายย่อง สุกใส</t>
  </si>
  <si>
    <t>นางยาจิต บุณยเกียรติ</t>
  </si>
  <si>
    <t>นางยินดี มีปาน</t>
  </si>
  <si>
    <t>นางยินดี บุญมาศ</t>
  </si>
  <si>
    <t>นางยินดี สุวรรณพะโยม</t>
  </si>
  <si>
    <t>นางยินดี นาคปน</t>
  </si>
  <si>
    <t>นางยินดี ช้างนิล</t>
  </si>
  <si>
    <t>นางยินดี แสงอำไพ</t>
  </si>
  <si>
    <t>นางยินดี สายทอง</t>
  </si>
  <si>
    <t>นางยินดี ภูมิมาศ</t>
  </si>
  <si>
    <t>นางยินดี เกตุแก้ว</t>
  </si>
  <si>
    <t>นางยินดี ปิยะพันธ์</t>
  </si>
  <si>
    <t>นางยินดี จันทรพงค์</t>
  </si>
  <si>
    <t>นางยินดี ไพนุพงศ์</t>
  </si>
  <si>
    <t>น.ส.ยินดี ทิตพรหมทอง</t>
  </si>
  <si>
    <t>น.ส.นิภาวรรณ เทพีรัตน์</t>
  </si>
  <si>
    <t>นายยุทธนัย ศรีสว่าง</t>
  </si>
  <si>
    <t>นายยุทธนา เพชรอ่อน</t>
  </si>
  <si>
    <t>นายยุทธนา เสือแก้ว</t>
  </si>
  <si>
    <t>นายยุทธนา พุทธคุ้ม</t>
  </si>
  <si>
    <t>นายยุทธพล วรินทรเวช</t>
  </si>
  <si>
    <t>นายยุทธภูมิ คงเมือง</t>
  </si>
  <si>
    <t>นางยุพดี อุ่ยสกุล</t>
  </si>
  <si>
    <t>น.ส.ยุพดี ราชมุณี</t>
  </si>
  <si>
    <t>นางยุพา ตรึกตรอง</t>
  </si>
  <si>
    <t>นางยุพา แก้วซัง</t>
  </si>
  <si>
    <t>นางยุพา กันไพเราะ</t>
  </si>
  <si>
    <t>นางยุพา พุ่มสง</t>
  </si>
  <si>
    <t>นางยุพา ทองธุกิจ</t>
  </si>
  <si>
    <t>นางยุพา นาคปน</t>
  </si>
  <si>
    <t>น.ส.กฤติกา อินทรณรงค์</t>
  </si>
  <si>
    <t>นางยุพาพร จันทรชิต</t>
  </si>
  <si>
    <t>น.ส.ยุพาพร พูลสวัสดิ์</t>
  </si>
  <si>
    <t>น.ส.ยุพาภรณ์ วิจารณ์</t>
  </si>
  <si>
    <t>น.ส.ยุพิณ เพชรโยธา</t>
  </si>
  <si>
    <t>นางยุพิณ มีวาสนา</t>
  </si>
  <si>
    <t>น.ส.ยุพิน พรหมเดช</t>
  </si>
  <si>
    <t>นางยุพิน เกิดมณี</t>
  </si>
  <si>
    <t>นางยุพิน ชะนิล</t>
  </si>
  <si>
    <t>นางยุพิน พรหมจรรย์</t>
  </si>
  <si>
    <t>นางยุพิน ทองดุน</t>
  </si>
  <si>
    <t>นางยุพิน คงสนิท</t>
  </si>
  <si>
    <t>นางยุพิน ช่วยชู</t>
  </si>
  <si>
    <t>นางยุพิน หวานคง</t>
  </si>
  <si>
    <t>นางยุพิน เดชพรหม</t>
  </si>
  <si>
    <t>นางยุพิน สกุลหนู</t>
  </si>
  <si>
    <t>นางยุพิน ยางทอง</t>
  </si>
  <si>
    <t>นายยุม อู่ทองคำ</t>
  </si>
  <si>
    <t>นางยุวดี เชื้อจีน</t>
  </si>
  <si>
    <t>นายยูร โอทองคำ</t>
  </si>
  <si>
    <t>นางเย็นจิตร มีปาน</t>
  </si>
  <si>
    <t>นายเยาว์ เที่ยวแสวง</t>
  </si>
  <si>
    <t>นางเยาวนาถ เพชรโยธา</t>
  </si>
  <si>
    <t>นางเยาวภา พิลึกพัฒนศักดิ์</t>
  </si>
  <si>
    <t>นางเยาวรัตน์ ใจเพียร</t>
  </si>
  <si>
    <t>นางเยาวรัตน์ อินทรสุวรรณ</t>
  </si>
  <si>
    <t>นางเยาวลักษณ์ สุทิน</t>
  </si>
  <si>
    <t>นายเยิน อู่ทองคำ</t>
  </si>
  <si>
    <t>นางเยิ้น วันเพ็ญ</t>
  </si>
  <si>
    <t>นายเยิม อู่ทองคำ</t>
  </si>
  <si>
    <t>นางเยิ่ม เรืองดิษฐ์</t>
  </si>
  <si>
    <t>นายเยียน อู่ทองคำ</t>
  </si>
  <si>
    <t>นายเยื้อง สุดสวาท</t>
  </si>
  <si>
    <t>นายเยื้อน โกเมศ</t>
  </si>
  <si>
    <t>นางเยื้อน ผิวนิ่มนวล</t>
  </si>
  <si>
    <t>นางโยษิตา บุญมาศ</t>
  </si>
  <si>
    <t>นางรจนา ผึ้งภักดี</t>
  </si>
  <si>
    <t>นายรณกฤต นุ้ยภิรมย์</t>
  </si>
  <si>
    <t>นายรณชัย เที่ยวแสวง</t>
  </si>
  <si>
    <t>น.ส.รพีพร เพ็ชรลี่</t>
  </si>
  <si>
    <t>นางรมณีญา หมีรักษา</t>
  </si>
  <si>
    <t>นายรมย์ ชุมทอง</t>
  </si>
  <si>
    <t>นางรมย์ชลี ศิริเพชร</t>
  </si>
  <si>
    <t>นายร่วม เปาะทองคำ</t>
  </si>
  <si>
    <t>นางรวมพร ทองคงแก้ว</t>
  </si>
  <si>
    <t>นายรวย เพ็ชรลี่</t>
  </si>
  <si>
    <t>นางรวิวรรณ ช่วยชู</t>
  </si>
  <si>
    <t>นางรสริน สามารถ</t>
  </si>
  <si>
    <t>นายรอง มีบุญมาก</t>
  </si>
  <si>
    <t>นายรอง เวทยา</t>
  </si>
  <si>
    <t>นายรอง เที่ยวแสวง</t>
  </si>
  <si>
    <t>นางระเบียบ รัชนี</t>
  </si>
  <si>
    <t>นางระเบียบ หมีรักษา</t>
  </si>
  <si>
    <t>นางระเบียบ เพชรรัตน์</t>
  </si>
  <si>
    <t>นางระแบบ อินทสา</t>
  </si>
  <si>
    <t>นายระยะ เที่ยวแสวง</t>
  </si>
  <si>
    <t>นายระลึก มีปาน</t>
  </si>
  <si>
    <t>นายระวิ รัตนโชติ</t>
  </si>
  <si>
    <t>นางระวิวรรณ สุวรรณพะโยม</t>
  </si>
  <si>
    <t>นางระวี เที่ยวแสวง</t>
  </si>
  <si>
    <t>นางระวีวรรณ แก้วเขียว</t>
  </si>
  <si>
    <t>นางระแวง เชื้อจีน</t>
  </si>
  <si>
    <t>นางระแวง นุทผล</t>
  </si>
  <si>
    <t>นางรักใจ จันทร์สว่าง</t>
  </si>
  <si>
    <t>นายรังสันต์ ทรัพย์อุปการ</t>
  </si>
  <si>
    <t>นางรัชดา เปาะทองคำ</t>
  </si>
  <si>
    <t>นางรัชดา รักขพันธ์</t>
  </si>
  <si>
    <t>นางรัชฎา เชาวลิต</t>
  </si>
  <si>
    <t>นางรัชติญา แซ่เบ้า</t>
  </si>
  <si>
    <t>นาย จ.ประจักษ์ แก้วพรหม</t>
  </si>
  <si>
    <t>น.ส.รัชนี ฤกษ์นวล</t>
  </si>
  <si>
    <t>น.ส.รัชนี รักขพันธ์</t>
  </si>
  <si>
    <t>น.ส.รัชนี เมืองแก้ว</t>
  </si>
  <si>
    <t>น.ส.รัชนี หยูทองคำ</t>
  </si>
  <si>
    <t>นางรัชนี กิ้มภู่</t>
  </si>
  <si>
    <t>น.ส.รัญจวน พูลใหญ่</t>
  </si>
  <si>
    <t>นางรัญจวน พรหมทอง</t>
  </si>
  <si>
    <t>น.ส.รัญจวน นาคเพชร</t>
  </si>
  <si>
    <t>นางรัตติยา สุขประจันทร์</t>
  </si>
  <si>
    <t>นายรัตน์ เวทยาวงศ์</t>
  </si>
  <si>
    <t>น.ส.รัตน์กมล จำปามูล</t>
  </si>
  <si>
    <t>ดาบตำรวจรัตนพล งามขำ</t>
  </si>
  <si>
    <t>จงดี งามขำ</t>
  </si>
  <si>
    <t>นางรัตนา บริรักษ์</t>
  </si>
  <si>
    <t>นางรัตนา ชลสาคร</t>
  </si>
  <si>
    <t>น.ส.รัตนา หมื่นรักษ์</t>
  </si>
  <si>
    <t>น.ส.รัตนา ช่วยชู</t>
  </si>
  <si>
    <t>นางรัตนาภรณ์ วิบรรณ์</t>
  </si>
  <si>
    <t>น.ส.รัตนาภรณ์ ธิบดี</t>
  </si>
  <si>
    <t>นางรัตยา รัตนผล</t>
  </si>
  <si>
    <t>นายราชัน ช้างนิล</t>
  </si>
  <si>
    <t>นายราเชนทร์ นิลกรรณ์</t>
  </si>
  <si>
    <t>นายร่าน หรหมอินทร์</t>
  </si>
  <si>
    <t>นางราษี มุสิกะไชย</t>
  </si>
  <si>
    <t>นางรำไพ อินทรณรงค์</t>
  </si>
  <si>
    <t>นายริน ส่งศรี</t>
  </si>
  <si>
    <t>นางรินทร์สินี สุวรรณพาตรี</t>
  </si>
  <si>
    <t>นายรี  สนู</t>
  </si>
  <si>
    <t>น.ส.รีวิว ใจเย็น</t>
  </si>
  <si>
    <t>น.ส.รุจิระดา หมีรักษา</t>
  </si>
  <si>
    <t>นางรุจิรัตน์ ธำรงเกียรติคุณ</t>
  </si>
  <si>
    <t>นางรุจิรา กาญจนพันธ์</t>
  </si>
  <si>
    <t>นางรุจิรา หยูทองคำ</t>
  </si>
  <si>
    <t>น.ส.รุจีพัจน์ สงประเสริฐ</t>
  </si>
  <si>
    <t>นายรุ่น จันทร์หริก</t>
  </si>
  <si>
    <t>นายวิโรจน์ คุมพวกมิตร</t>
  </si>
  <si>
    <t>นางเรณู วัชรกาฬ</t>
  </si>
  <si>
    <t>น.ส.เรณู เพ็ชรโยธา</t>
  </si>
  <si>
    <t>นางเรณู คงประดับ</t>
  </si>
  <si>
    <t>นางเรณู รัตนวัย</t>
  </si>
  <si>
    <t>นางเรวดี ทองพิจิตร</t>
  </si>
  <si>
    <t>นางเรวดี พรหมจรรย์</t>
  </si>
  <si>
    <t>จารึก พรหมจรรย์</t>
  </si>
  <si>
    <t>น.ส.เรวดี มีบุญมาก</t>
  </si>
  <si>
    <t>น.ส.เรวดี ไหมนุ้ย</t>
  </si>
  <si>
    <t>น.ส.เรวรรณ ใจเย็น</t>
  </si>
  <si>
    <t>นายเรวัต สีหุ้น</t>
  </si>
  <si>
    <t>นายเรวัตร สุทธิรักษ์</t>
  </si>
  <si>
    <t>นายเริงชัย สนู</t>
  </si>
  <si>
    <t>นางเริงฤดี ทิพรัตน์</t>
  </si>
  <si>
    <t>นายเรียบ บุญวรรณ</t>
  </si>
  <si>
    <t>นายเรืองศรี ย้อยนวล</t>
  </si>
  <si>
    <t>นายเรื้อย มีปาน</t>
  </si>
  <si>
    <t>นายแรม ไชยประยา</t>
  </si>
  <si>
    <t>นายฤทธิ์ มีปาน</t>
  </si>
  <si>
    <t>นายฤทธี เวทยา</t>
  </si>
  <si>
    <t>นางลลิตา วงศ์น้อย</t>
  </si>
  <si>
    <t>นายล่อง เกลี้ยงเกลา</t>
  </si>
  <si>
    <t>นางวรรณพร ราชมุณี</t>
  </si>
  <si>
    <t>นางละม่อม พรหมเดช</t>
  </si>
  <si>
    <t>น.ส.ละมัย จุลภักดี</t>
  </si>
  <si>
    <t>นางละมัย ทองธุกิจ</t>
  </si>
  <si>
    <t>บริษัท</t>
  </si>
  <si>
    <t>นางละม้าย สุทิน</t>
  </si>
  <si>
    <t>นางละมูล ศรีสังข์</t>
  </si>
  <si>
    <t>นางละเมียด นินทรกิจ</t>
  </si>
  <si>
    <t>นางละเมียด คงชัย</t>
  </si>
  <si>
    <t>นางละไม ราชมุณี</t>
  </si>
  <si>
    <t>นางละไม สุกใส</t>
  </si>
  <si>
    <t>นางละวิม เอกมาตฤกุล</t>
  </si>
  <si>
    <t>นางละออ บุญชูดวง</t>
  </si>
  <si>
    <t>นางละออ ตุ่มทอง</t>
  </si>
  <si>
    <t>นางละออ หนูหว้า</t>
  </si>
  <si>
    <t>นางละออง แก้วมี</t>
  </si>
  <si>
    <t xml:space="preserve">นางละออง </t>
  </si>
  <si>
    <t>น.ส.ละออง เพ็ญพงศ์</t>
  </si>
  <si>
    <t>นางละออง พันธุ์พิทย์แพทย์</t>
  </si>
  <si>
    <t>นายละออง วันเพ็ญ</t>
  </si>
  <si>
    <t>นางละออง วันเพ็ญ</t>
  </si>
  <si>
    <t>น.ส.ละออง กลั่นประสิทธิ์</t>
  </si>
  <si>
    <t>น.ส.ละออง ไฝจู</t>
  </si>
  <si>
    <t>นางลักขณา คงเมือง</t>
  </si>
  <si>
    <t>น.ส.ลักษมี เที่ยวแสวง</t>
  </si>
  <si>
    <t>น.ส.ลักษวรรณ บุญเมือง</t>
  </si>
  <si>
    <t>น.ส.ลัดดา มีสุข</t>
  </si>
  <si>
    <t>น.ส.ลัดดา ทองศรีจันทร์</t>
  </si>
  <si>
    <t>น.ส.ลัดดา ลือชา</t>
  </si>
  <si>
    <t>นางลัดดา พรหมเดช</t>
  </si>
  <si>
    <t>นางลัดดา คันธิก</t>
  </si>
  <si>
    <t>น.ส.ลัดดา เชื้อจีน</t>
  </si>
  <si>
    <t>นางลัดดาวรรณ พันธ์โยธา</t>
  </si>
  <si>
    <t>นางลัดดาวรรณ ธรรมศิริ</t>
  </si>
  <si>
    <t>น.ส.ลัดดาวัลย์ แก้วพืช</t>
  </si>
  <si>
    <t>นางลัดดาวัลย์ ชมเชย</t>
  </si>
  <si>
    <t>นางลัดดาวัลย์ ม่วงแก้ว</t>
  </si>
  <si>
    <t>น.ส.ลาภินี คงทอง</t>
  </si>
  <si>
    <t>น.ส.ลำดวน เพ็ชรพุฒ</t>
  </si>
  <si>
    <t>น.ส.ลำดวน นุทผล</t>
  </si>
  <si>
    <t>นายลำดวน มณีรัตน์</t>
  </si>
  <si>
    <t>นางลำภู พัฒนอิสรานุกูล</t>
  </si>
  <si>
    <t>นางลำยอง สุประดิษฐ์</t>
  </si>
  <si>
    <t>นางลำยอง วัฒนสิทธิ์</t>
  </si>
  <si>
    <t>นางลำเยาว์  วัฒนาสิทธิ์</t>
  </si>
  <si>
    <t>นางลำใย ลักษณะปิยะ</t>
  </si>
  <si>
    <t>นางลำใย ใจเย็น</t>
  </si>
  <si>
    <t>นางลำใย เฉลิมวรรณ</t>
  </si>
  <si>
    <t>นางลำใย ใจจาง</t>
  </si>
  <si>
    <t>นางลำใย หยูทองคำ</t>
  </si>
  <si>
    <t>นางลำใย ปามุทา</t>
  </si>
  <si>
    <t>น.ส.ลำไย ฤทธิเดช</t>
  </si>
  <si>
    <t>นางลำใย จามจุรีย์</t>
  </si>
  <si>
    <t>นางลำไย ร่มแก้ว</t>
  </si>
  <si>
    <t>นายลิขิต กลิ่นนคร</t>
  </si>
  <si>
    <t>นายลิขิต นงนวล</t>
  </si>
  <si>
    <t>นายลิขิต หนูเสมียน</t>
  </si>
  <si>
    <t>นายลินิว แจ่มสงค์</t>
  </si>
  <si>
    <t>นายลือฤทธิ์ ประดิษฐ์สรณ์</t>
  </si>
  <si>
    <t>นางลูกจันทร์ พละบุญ</t>
  </si>
  <si>
    <t>นางเล็ก ประดา</t>
  </si>
  <si>
    <t>บริษัทบีเอฟเคที (ประเทศไทย) จำกัด</t>
  </si>
  <si>
    <t>นายเลขา เชาวลิต</t>
  </si>
  <si>
    <t>น.ส.เลขา เกลี้ยงเกลา</t>
  </si>
  <si>
    <t>นายเลิศชัย ศรีเปารยะ</t>
  </si>
  <si>
    <t>นายเลี่ยง ราชมุณี</t>
  </si>
  <si>
    <t>นายเลียบ เปาะทองคำ</t>
  </si>
  <si>
    <t>นายเลียบ  ดารารัตน์</t>
  </si>
  <si>
    <t>นายวงค์ เรืองแก้ว</t>
  </si>
  <si>
    <t>นายวงค์ศักดิ์ สุวรรณภักดี</t>
  </si>
  <si>
    <t>นางวนิดา อ้นทอง</t>
  </si>
  <si>
    <t>นางวนิดา เพ็ญพงค์</t>
  </si>
  <si>
    <t>น.ส.วนิดา อิวิโส</t>
  </si>
  <si>
    <t>นางวนิดา วาสยศ</t>
  </si>
  <si>
    <t>นายวนิต หมีรักษา</t>
  </si>
  <si>
    <t>นางวรรณดี ทิดทองแก้ว</t>
  </si>
  <si>
    <t>นางวรรณดี จันทร์เมือง</t>
  </si>
  <si>
    <t>นางวรรณดี สมกาญจน์</t>
  </si>
  <si>
    <t>นางวรรณดี อ่วมคง</t>
  </si>
  <si>
    <t>นายวรเทพ ผาสุก</t>
  </si>
  <si>
    <t>นางวรรณพร รอบคอบ</t>
  </si>
  <si>
    <t>นางวรรณพร ทองมี</t>
  </si>
  <si>
    <t>นางวรรณเพ็ญ พุทธคุ้ม</t>
  </si>
  <si>
    <t>น.ส.วรรณเพ็ญ ซ้ายหั่น</t>
  </si>
  <si>
    <t>นางวรรณนภา เบ็ดเสร็จ</t>
  </si>
  <si>
    <t>นายวรรณยุต รักขนาม</t>
  </si>
  <si>
    <t>น.ส.วรรณวิภา สวัสดิสาร</t>
  </si>
  <si>
    <t>นายวรรณะ ศรีสะระ</t>
  </si>
  <si>
    <t>นางวรรณา สุขแก้ว</t>
  </si>
  <si>
    <t>น.ส.วรรณา นาคัน</t>
  </si>
  <si>
    <t>นางวรรณา ก๊งหวัน</t>
  </si>
  <si>
    <t>นางวรรณา สุกใส</t>
  </si>
  <si>
    <t xml:space="preserve">   </t>
  </si>
  <si>
    <t>นางวรรณา พราหมทอง</t>
  </si>
  <si>
    <t>นางวรรณา มณีรัตน์</t>
  </si>
  <si>
    <t>นางวรรณา สมพงศ์</t>
  </si>
  <si>
    <t>น.ส.วรรณา ทองธุกิจ</t>
  </si>
  <si>
    <t>นางวรรณา คงจินดา</t>
  </si>
  <si>
    <t>นางวรรณา ช้างนิล</t>
  </si>
  <si>
    <t>นางวรรณา หริกจันทร์</t>
  </si>
  <si>
    <t>น.ส.วรรณา สนู</t>
  </si>
  <si>
    <t>น.ส.วรรณา วันเพ็ญ</t>
  </si>
  <si>
    <t>นางวรรณา มีปาน</t>
  </si>
  <si>
    <t>นางวรรณา ขุนดำ</t>
  </si>
  <si>
    <t>น.ส.วรรณา คล้ายพิมล</t>
  </si>
  <si>
    <t>นางวรรณา สุวรรณพะโยม</t>
  </si>
  <si>
    <t>3. อื่นๆ</t>
  </si>
  <si>
    <t>นายเผด็จ ปานโรจน์</t>
  </si>
  <si>
    <t>น.ส.วรรณิภา ไชยเดช</t>
  </si>
  <si>
    <t>นางวรรณี ชามทอง</t>
  </si>
  <si>
    <t>น.ส.วรรณี สีขาว</t>
  </si>
  <si>
    <t>นางวรรณี ก๋งอุบล</t>
  </si>
  <si>
    <t>นางวรรณี จิระลักษณ์</t>
  </si>
  <si>
    <t>นางวรรณี ทุ่งสูงเนิน</t>
  </si>
  <si>
    <t>นางวรรณี อภัย</t>
  </si>
  <si>
    <t>น.ส.วรรณี หนูเสมียน</t>
  </si>
  <si>
    <t>น.ส.วรรณี อินทรณรงค์</t>
  </si>
  <si>
    <t>นายวีระศักดิ์ ช่วยพนัง</t>
  </si>
  <si>
    <t>นางวรรณี กูลระวัง</t>
  </si>
  <si>
    <t>น.ส.วรรณี คีรีโชติ</t>
  </si>
  <si>
    <t>นางวรรณี ศรีนาค</t>
  </si>
  <si>
    <t>นางวรรณี เปาะทองคำ</t>
  </si>
  <si>
    <t>นางวรรณี วัชรกาฬ</t>
  </si>
  <si>
    <t>น.ส.วรรดี แซ่อึ่ง</t>
  </si>
  <si>
    <t>นายวรวุฒิ พูลใหญ่</t>
  </si>
  <si>
    <t>นายวรวุฒิ จันชุม</t>
  </si>
  <si>
    <t>นางวรัญญา พรหมณี</t>
  </si>
  <si>
    <t>นางวรัสศรี ทองศรี</t>
  </si>
  <si>
    <t>นางวราพร สนิทวรพจน์</t>
  </si>
  <si>
    <t>นางวราพร ทองคำ</t>
  </si>
  <si>
    <t>นางวราภรณ์ ยอดเจริญ</t>
  </si>
  <si>
    <t>นางวราภรณ์ พหลภักดี</t>
  </si>
  <si>
    <t>นางวราภรณ์ เดชคุ้ม</t>
  </si>
  <si>
    <t>น.ส.วราภรณ์ อินทสา</t>
  </si>
  <si>
    <t>น.ส.วราภรณ์ บุญฤกษ์</t>
  </si>
  <si>
    <t>นางวราภรณ์ ศรีทองสม</t>
  </si>
  <si>
    <t>นางวรารัตน์ ศรีพุฒ</t>
  </si>
  <si>
    <t>นายวราห์ สุขโข</t>
  </si>
  <si>
    <t>น.ส.วริญา งามขำ</t>
  </si>
  <si>
    <t>นางวลิน แก้วกลาง</t>
  </si>
  <si>
    <t>นายวสันต์ สมพืช</t>
  </si>
  <si>
    <t>นายว่อง ไหมดี</t>
  </si>
  <si>
    <t>นางวอน ส้มแป้น</t>
  </si>
  <si>
    <t>นางวัจนา เพชรสังกฤษ</t>
  </si>
  <si>
    <t>นายวัชระ หนูนวล</t>
  </si>
  <si>
    <t>นางวัชรา ซ็องวัวเซ็ง</t>
  </si>
  <si>
    <t>นางวัชราภรณ์ กั่งเซ่ง</t>
  </si>
  <si>
    <t>น.ส.วัชราวลี มีบุญมาก</t>
  </si>
  <si>
    <t>นายวัชรินทร์ จันทร์สุวรรณ์</t>
  </si>
  <si>
    <t>นายวัชรินทร์ อนันต์</t>
  </si>
  <si>
    <t>นายวัชรินทร์ จันชุม</t>
  </si>
  <si>
    <t>นางวัชรีวรรณ ช้างนิล</t>
  </si>
  <si>
    <t>นายวัฒนา อนันต์</t>
  </si>
  <si>
    <t>น.ส.วันจันทร์ หนูเสมียน</t>
  </si>
  <si>
    <t>นายวันชัย จุลภักดิ์</t>
  </si>
  <si>
    <t>นายวันชัย ศรสิทธิ์</t>
  </si>
  <si>
    <t>นางวันดี นวลหวาน</t>
  </si>
  <si>
    <t>นางวันดี คงดุก</t>
  </si>
  <si>
    <t>นางวันดี สุทิน</t>
  </si>
  <si>
    <t>น.ส.วันดี นิลพัฒน์</t>
  </si>
  <si>
    <t>น.ส.วันดี กล้ำกลืน</t>
  </si>
  <si>
    <t>นางวันดี รักทอง</t>
  </si>
  <si>
    <t>นางวันดี ชัยแก้ว</t>
  </si>
  <si>
    <t>น.ส.วันดี จิตสว่าง</t>
  </si>
  <si>
    <t>นางวันดี ช่วยสกุล</t>
  </si>
  <si>
    <t>น.ส.วันดี ส่งศรี</t>
  </si>
  <si>
    <t>นางวันดี อามิตร</t>
  </si>
  <si>
    <t>นางวันทนา สุขสวัสดิ์</t>
  </si>
  <si>
    <t>นางวันทนา เพ็ญพงศ์</t>
  </si>
  <si>
    <t>นางวันทนี คงไชย</t>
  </si>
  <si>
    <t>นางวันเพ็ญ หาญสกุล</t>
  </si>
  <si>
    <t>นางวันเพ็ญ จันทร์กระจ่าง</t>
  </si>
  <si>
    <t>น.ส.วันเพ็ญ คงเมือง</t>
  </si>
  <si>
    <t>นางวันเพ็ญ ปลอดขาว</t>
  </si>
  <si>
    <t>นางวันเพ็ญ ร่วมสนิท</t>
  </si>
  <si>
    <t>น.ส.วันเพ็ญ ดอกบัว</t>
  </si>
  <si>
    <t>นางวันวิสาข์ หนูศักดิ์</t>
  </si>
  <si>
    <t>น.ส.วันวิสาข์ ทับทิม</t>
  </si>
  <si>
    <t>นางวันวิสาข์ นุ่นแก้ว</t>
  </si>
  <si>
    <t>น.ส.วัลนา ช้างนิล</t>
  </si>
  <si>
    <t xml:space="preserve"> 3. อื่น ๆ</t>
  </si>
  <si>
    <t>น.ส.วัลภา นนทโชติ</t>
  </si>
  <si>
    <t>นายวาด ไหมนุ้ย</t>
  </si>
  <si>
    <t>นายวาด มีมาก</t>
  </si>
  <si>
    <t>นายวาที คำจันทร์</t>
  </si>
  <si>
    <t>นายวานิช แซ่ลิ่ม</t>
  </si>
  <si>
    <t>นายวานิช เสนาะกรรณ์</t>
  </si>
  <si>
    <t>นางวาริน ลัคนาชัยวงศ์</t>
  </si>
  <si>
    <t>น.ส.วารี แสงจันทร์</t>
  </si>
  <si>
    <t>นางวาโย จันทรมณี</t>
  </si>
  <si>
    <t>น.ส.รัชนี สุราฤทธิ์</t>
  </si>
  <si>
    <t>นางวาสนา บุญรอด</t>
  </si>
  <si>
    <t>นายวาสนา เที่ยวแสวง</t>
  </si>
  <si>
    <t>นางวาสนา จันทรมณี</t>
  </si>
  <si>
    <t>นายวาสิต วงศ์น้อย</t>
  </si>
  <si>
    <t>นางวิจัด ยุติธรรม</t>
  </si>
  <si>
    <t>นายวิจิต พูลใหญ่</t>
  </si>
  <si>
    <t>นายวิจิตร์ นาคัน</t>
  </si>
  <si>
    <t>นายวิจิตร ชำนาญ</t>
  </si>
  <si>
    <t>นายวิจิตร เปาะทองคำ</t>
  </si>
  <si>
    <t>น.ส.วิจิตรา หนูนะ</t>
  </si>
  <si>
    <t>นางวิจิตรา มือสันทัด</t>
  </si>
  <si>
    <t>น.ส.วิชชุนี รอบคอบ</t>
  </si>
  <si>
    <t>นายวิชัย ชามทอง</t>
  </si>
  <si>
    <t>นายวิชัย ณะพริ้ม</t>
  </si>
  <si>
    <t>นายวิชัย หนูเสมียน</t>
  </si>
  <si>
    <t>นายวิชัย เที่ยวแสวง</t>
  </si>
  <si>
    <t>12563</t>
  </si>
  <si>
    <t>0</t>
  </si>
  <si>
    <t>นายวิชัย  ดอกบัว</t>
  </si>
  <si>
    <t>12571</t>
  </si>
  <si>
    <t>นายวิชัย ทองธุกิจ</t>
  </si>
  <si>
    <t>นายวิชัย พูลพิพัฒน์</t>
  </si>
  <si>
    <t>นายวิชัย ช้างนิล</t>
  </si>
  <si>
    <t>นายวิชา ชาญณรงค์</t>
  </si>
  <si>
    <t>นายวิชา รักทอง</t>
  </si>
  <si>
    <t>นายวิชาญ ช้างนิล</t>
  </si>
  <si>
    <t>นายวิชาญ เชาวลิต</t>
  </si>
  <si>
    <t>นายวิชาญ แซ่อึ่ง</t>
  </si>
  <si>
    <t>นายวิชิต มีบุญมาก</t>
  </si>
  <si>
    <t>นายวิชิต ศรีธรรมา</t>
  </si>
  <si>
    <t>นายวิชิต เที่ยวแสวง</t>
  </si>
  <si>
    <t>นายวิชิร นุทผล</t>
  </si>
  <si>
    <t>นายวิเชียร  นาคัน</t>
  </si>
  <si>
    <t>นายวิเชียร ทองบัว</t>
  </si>
  <si>
    <t>นายวิเชียร ณะพริ้ม</t>
  </si>
  <si>
    <t>นายวิเชียร สุวรรณรัตน์</t>
  </si>
  <si>
    <t>นายวิเชียร มีบุญมาก</t>
  </si>
  <si>
    <t>นางวิเชียร ยุติธรรม</t>
  </si>
  <si>
    <t>นายวิเชียร เปาะทองคำ</t>
  </si>
  <si>
    <t>นายวิเชียร เที่ยวแสวง</t>
  </si>
  <si>
    <t>นายวิเชียร ศรีจรัส</t>
  </si>
  <si>
    <t>นายวิเชียร ศรีธรรมา</t>
  </si>
  <si>
    <t>นางวิฑูรณ์ หยูทองคำ</t>
  </si>
  <si>
    <t>นางวิดา วุฒิปัญญาคม</t>
  </si>
  <si>
    <t>นายวิทย์ บุบผัน</t>
  </si>
  <si>
    <t>นายวิทยา  สุริยัน</t>
  </si>
  <si>
    <t>นายวิทยา ชัยยัณห์</t>
  </si>
  <si>
    <t>นายวิทวัส เดชพรหม</t>
  </si>
  <si>
    <t>นายวินัย กั้งเซ่ง</t>
  </si>
  <si>
    <t>นายวินัย ชาติพงศ์</t>
  </si>
  <si>
    <t>นายวินัย ทองมล</t>
  </si>
  <si>
    <t>นายวินัย หมื่นรักษ์</t>
  </si>
  <si>
    <t>นายวินัย อนันต์</t>
  </si>
  <si>
    <t>นายวินัย นิลกรรณ์</t>
  </si>
  <si>
    <t>นายวินัย สีขาว</t>
  </si>
  <si>
    <t>พันตรีวินัย ช้างเขียว</t>
  </si>
  <si>
    <t>นายวินัย รอบคอบ</t>
  </si>
  <si>
    <t>นายวินัย เที่ยวแสวง</t>
  </si>
  <si>
    <t>นายวินัย สุกใส</t>
  </si>
  <si>
    <t>นางวินา รัตนโชติ</t>
  </si>
  <si>
    <t>นายวินิจ ส้มแป้นเมือง</t>
  </si>
  <si>
    <t>นายวินิช ชูนาค</t>
  </si>
  <si>
    <t>นายวิโน ช้างนิล</t>
  </si>
  <si>
    <t>นางวิภา ทองดับแก้ว</t>
  </si>
  <si>
    <t>น.ส.วิภา เกตุแก้ว</t>
  </si>
  <si>
    <t>นางวิภา  หนูแก้ว</t>
  </si>
  <si>
    <t>นายวิมล ลู่วัฒนาพาณิชย์</t>
  </si>
  <si>
    <t>นางวิมล  ศรีศรัทธา</t>
  </si>
  <si>
    <t>นางวิยะดา จุ้ยน้อย</t>
  </si>
  <si>
    <t>น.ส.วิยะดา การะเกตุ</t>
  </si>
  <si>
    <t>นายวิรวัฒน์ ศรีทองสม</t>
  </si>
  <si>
    <t>นายวิระ นงนวล</t>
  </si>
  <si>
    <t>นายวิระนัย วันเพ็ญ</t>
  </si>
  <si>
    <t>น.ส.วิระวรรณ อินทร์ณรงค์</t>
  </si>
  <si>
    <t>นายวิรัช เวทยา</t>
  </si>
  <si>
    <t>นายวิรัช ลือชา</t>
  </si>
  <si>
    <t>นายวิรัช โภชนา</t>
  </si>
  <si>
    <t>นายวิรัช เที่ยวแสวง</t>
  </si>
  <si>
    <t>นายวิรัช บุญวรรณ</t>
  </si>
  <si>
    <t>นายวิรัช คงเมือง</t>
  </si>
  <si>
    <t>นายวิรัช แย้มซ้าย</t>
  </si>
  <si>
    <t>นายวิรัต รอบคอบ</t>
  </si>
  <si>
    <t>นายวิรัตน์ สุทิน</t>
  </si>
  <si>
    <t>ร้อยตำรวจตรีวิรัตน์ สุพรรณพงศ์</t>
  </si>
  <si>
    <t>นายวิรัตน์ ทองนอก</t>
  </si>
  <si>
    <t>นายวิรัตน์ พรหมทอง</t>
  </si>
  <si>
    <t>นายวิรัตน์ สุรพจน์</t>
  </si>
  <si>
    <t>นายวิรัตน์ ปานหมี</t>
  </si>
  <si>
    <t>ดาบตำรวจวิรัตน์ ทับทิม</t>
  </si>
  <si>
    <t>นายวิรัตน์ ชัยขรรค์</t>
  </si>
  <si>
    <t>นายวิรัตน์ ปักปิ่นเงิน</t>
  </si>
  <si>
    <t>นายวิรัตน์ หนูเสมียน</t>
  </si>
  <si>
    <t>น.ส.วิรัลพัชร นุทผล</t>
  </si>
  <si>
    <t>นายวิโรจน์ สามารถ</t>
  </si>
  <si>
    <t>นายวิโรจน์ ฤกษ์ดี</t>
  </si>
  <si>
    <t>นายวิโรจน์ ราชมุณี</t>
  </si>
  <si>
    <t>นายวิโรจน์ บุบผัน</t>
  </si>
  <si>
    <t>นายวิโรจน์ มีปาน</t>
  </si>
  <si>
    <t>นายวิโรจน์ เที่ยวแสวง</t>
  </si>
  <si>
    <t>นายวิโรจน์ หนูเสมียน</t>
  </si>
  <si>
    <t>นายวิโรจน์ คุณโลก</t>
  </si>
  <si>
    <t>นายวิโรจน์ กาญจนสนิท</t>
  </si>
  <si>
    <t>นางวิลัย ศรีธรรมา</t>
  </si>
  <si>
    <t>นางวิลัย เกลี้ยงเกลา</t>
  </si>
  <si>
    <t>น.ส.วิลาวรรณ มาศชัชวาล</t>
  </si>
  <si>
    <t>นางวิลาศ ซ้ายหั่น</t>
  </si>
  <si>
    <t>สิบตำรวจตรีวิลาสินี ช้างนิล</t>
  </si>
  <si>
    <t>นายวิลิต ช้างนิล</t>
  </si>
  <si>
    <t>นางวิไล ฤกษ์ดี</t>
  </si>
  <si>
    <t>น.ส.วิไล สุทธิบูลย์</t>
  </si>
  <si>
    <t>นางวิไล ช้างนิล</t>
  </si>
  <si>
    <t>นางวิไล วรินทรเวช</t>
  </si>
  <si>
    <t>น.ส.วิไลพร ชัยเทพ</t>
  </si>
  <si>
    <t>น.ส.วิไลวรรณ เที่ยวแสวง</t>
  </si>
  <si>
    <t>นางวิไลวรรณ เชิงไกรยัง</t>
  </si>
  <si>
    <t>นางวิไลวัลย์ บุญฤกษ์</t>
  </si>
  <si>
    <t>นายวิวรรธน์ สงประเสริฐ</t>
  </si>
  <si>
    <t>นายวิเวก เปาะทองคำ</t>
  </si>
  <si>
    <t>นายวิษณุ วัฒนาสุทธิ์</t>
  </si>
  <si>
    <t>นายวิษณุ ชูรัตน์</t>
  </si>
  <si>
    <t>นายวิสิทธิ์ นุทผล</t>
  </si>
  <si>
    <t>นายวิสิทธิ์ ใกล้คีรี</t>
  </si>
  <si>
    <t>นายวิสิทธิ์ นิลกรรณ์</t>
  </si>
  <si>
    <t>นายวิสุทธิ์ กูลระวัง</t>
  </si>
  <si>
    <t>นายวิสุทธิ์ หวานคง</t>
  </si>
  <si>
    <t>นางเวียง บุญมาศ</t>
  </si>
  <si>
    <t>นายวิสุทธิ์ คล้ายพิมล</t>
  </si>
  <si>
    <t>นางวีนา เจริญคำ</t>
  </si>
  <si>
    <t>นายวีรชน เปาะทองคำ</t>
  </si>
  <si>
    <t>ร้อยตรีวีรชัย แดงสอาด</t>
  </si>
  <si>
    <t>น.ส.วีรนุต เชื้อจีน</t>
  </si>
  <si>
    <t>นายวีรพงศ์ แก้วซัง</t>
  </si>
  <si>
    <t>นายวีรพล แซ่ปัก</t>
  </si>
  <si>
    <t>น.ส.วีรวรรณ หยูทองคำ</t>
  </si>
  <si>
    <t>นายวีรศักดิ์ บุญมาศ</t>
  </si>
  <si>
    <t>นายวีระ โกษาพงศ์</t>
  </si>
  <si>
    <t>นายวีระ ดุจพิบูลย์ผล</t>
  </si>
  <si>
    <t>นายวีระ นพรัตน์</t>
  </si>
  <si>
    <t>นายวีระชัย เค้าไพบูลย์</t>
  </si>
  <si>
    <t>นายวีระชัย ช้างนิล</t>
  </si>
  <si>
    <t>นางวีระวรรณ เชาว์ช่างเหล็ก</t>
  </si>
  <si>
    <t>นางวีระวรรณ สัจจารักษ์</t>
  </si>
  <si>
    <t>นายวีระศักดิ์ มีบุญมาก</t>
  </si>
  <si>
    <t>นายวุฒิชัย ช้างนิล</t>
  </si>
  <si>
    <t>นายวุฒิพงศ์ วันเพ็ญ</t>
  </si>
  <si>
    <t>นายวุฒิศักดิ์ รอดบุญ</t>
  </si>
  <si>
    <t>นายหรั่ง ดอกบัว</t>
  </si>
  <si>
    <t>นายวุ่น สังข์ทอง</t>
  </si>
  <si>
    <t>นายเวง ศรีสะระ</t>
  </si>
  <si>
    <t>นายเวชยันต์ อักษรเวช</t>
  </si>
  <si>
    <t>นางแววตา หนูเสมียน</t>
  </si>
  <si>
    <t>นางแวววิมล วัฒนาสุทธิ์</t>
  </si>
  <si>
    <t>นายไวพจน์ เกตุแก้ว</t>
  </si>
  <si>
    <t>นางไวพิศ พูลสวัสดิ์</t>
  </si>
  <si>
    <t>นายศรชัย สุทธิบูลย์</t>
  </si>
  <si>
    <t>นายศรเพ็ชร เทพีรัตน์</t>
  </si>
  <si>
    <t>น.ส.ศรัญญา อินณรงค์</t>
  </si>
  <si>
    <t>น.ส.ศรัญญา เชื้อจีน</t>
  </si>
  <si>
    <t>นางศรัญญา คำสุวรรณ</t>
  </si>
  <si>
    <t>นายศรัญยู ไกรนรา</t>
  </si>
  <si>
    <t>นางศรันย์ภัทร์ พุทธาศรี</t>
  </si>
  <si>
    <t>น.ส.ศราสินี มีแก้ว</t>
  </si>
  <si>
    <t>น.ส.ศรินรัตน์ เปาะทองคำ</t>
  </si>
  <si>
    <t>นางศรีชฎา อาภรณ์ผล</t>
  </si>
  <si>
    <t>น.ส.ศรีนวล คุณพิพัฒน์</t>
  </si>
  <si>
    <t>นางศรีประไพ วุฒิมานพ</t>
  </si>
  <si>
    <t>น.ส.ศรีประภา ห้องเม่ง</t>
  </si>
  <si>
    <t>นายศรีรักษ์ อู่ทองคำ</t>
  </si>
  <si>
    <t>น.ส.ศรีลัดดา เทพารักษ์</t>
  </si>
  <si>
    <t>นางศรีวรรณ  ไหมดี</t>
  </si>
  <si>
    <t>น.ส.ศรีเวียง สุพรรณพงค์</t>
  </si>
  <si>
    <t>น.ส.ศศิญา ศรีสุข</t>
  </si>
  <si>
    <t>น.ส.ศศิธร หยูทองคำ</t>
  </si>
  <si>
    <t>น.ส.ศศิธร ชูจันทร์</t>
  </si>
  <si>
    <t>นายศักดา ทองประพันธ์</t>
  </si>
  <si>
    <t>นายศักรินทร์ จุลภักดิ์</t>
  </si>
  <si>
    <t>นางศันสนีย์ สุทธิเดช</t>
  </si>
  <si>
    <t>นายศิรพงศ์ กุลบุญทอง</t>
  </si>
  <si>
    <t>นางศิรพร สุวรรณะ</t>
  </si>
  <si>
    <t>น.ส.ศิราณี งัดสากาญจน์</t>
  </si>
  <si>
    <t>น.ส.ศิริขวัญ มากพริ้ม</t>
  </si>
  <si>
    <t>น.ส.ศิริณี ไพนุพงศ์</t>
  </si>
  <si>
    <t>นางศิรินาฎ   พูลภิญโญ</t>
  </si>
  <si>
    <t>น.ส.ศิริพร ช่วยสกุล</t>
  </si>
  <si>
    <t>น.ส.ศิริพร ราชมุณี</t>
  </si>
  <si>
    <t>นางศิริพร บัวทอง</t>
  </si>
  <si>
    <t>นางศิริพร ปล้องเกิด</t>
  </si>
  <si>
    <t>นางศิริลักษณ์ ชามทอง</t>
  </si>
  <si>
    <t>น.ส.ศิริวรรณ เต็มมีศรี</t>
  </si>
  <si>
    <t>น.ส.ศิริวรรณ หยูทองคำ</t>
  </si>
  <si>
    <t>นางศิวพร หมีเงิน</t>
  </si>
  <si>
    <t>นางศิวาพร สุขเหม</t>
  </si>
  <si>
    <t>นางศิษย์ หนูเสมียน</t>
  </si>
  <si>
    <t>นายศึกษา ชื่นชม</t>
  </si>
  <si>
    <t>นางศุภกาญจน์ อินธนู</t>
  </si>
  <si>
    <t>ด.ญ.ศุภกานต์ ศรีสุข</t>
  </si>
  <si>
    <t>นายศุภชัย บริสุทธิ์</t>
  </si>
  <si>
    <t>นายศุภชัย เกิดมณี</t>
  </si>
  <si>
    <t>นายศุภชัย เขตพงค์</t>
  </si>
  <si>
    <t>นายศุภโชค หาญสกุล</t>
  </si>
  <si>
    <t>นายศุภโยค พุทธคุ้ม</t>
  </si>
  <si>
    <t>นายศุภร วรวิทย์ชลิต</t>
  </si>
  <si>
    <t>นายศุภฤกษ์ นกอักษร</t>
  </si>
  <si>
    <t>นางศุภลักษณ์ คงยืน</t>
  </si>
  <si>
    <t>นางศุภลักษณ์ ช่วยชู</t>
  </si>
  <si>
    <t>นางศุภลักษณ์ สุทิน</t>
  </si>
  <si>
    <t>นางศุลีวัลย์ เพชรสุทธิ์</t>
  </si>
  <si>
    <t>นางษารี รัตนะ</t>
  </si>
  <si>
    <t xml:space="preserve">นายสกล </t>
  </si>
  <si>
    <t>น.ส.สกาวรัตน์ สุดคิด</t>
  </si>
  <si>
    <t>นายสงกรานต์ นาคเพ็ชร</t>
  </si>
  <si>
    <t>นายสงคราม เปาะทองคำ</t>
  </si>
  <si>
    <t>ร้อยตรีสงคราม คงเมือง</t>
  </si>
  <si>
    <t>นายสงบ เพ็ชรโยธา</t>
  </si>
  <si>
    <t>นายสงบ คงเมือง</t>
  </si>
  <si>
    <t>นางสงบ ทองธวัฒน์</t>
  </si>
  <si>
    <t>นายสงบ รอบคอบ</t>
  </si>
  <si>
    <t>น.ส.สงวนทิพย์ วุฒิมานพ</t>
  </si>
  <si>
    <t>นายสงัด ช้างนิล</t>
  </si>
  <si>
    <t>นายสงัด กั๋งเซ่ง</t>
  </si>
  <si>
    <t>นายสงัด ช่วยสังข์</t>
  </si>
  <si>
    <t>นายสงัด คิดใจเดียว</t>
  </si>
  <si>
    <t>นายสงัด ฤทธิเรือง</t>
  </si>
  <si>
    <t>สค.1</t>
  </si>
  <si>
    <t xml:space="preserve"> </t>
  </si>
  <si>
    <t>นายสญชัย เกลี้ยงเกลา</t>
  </si>
  <si>
    <t>นายสถาพร ศรสิทธิ์</t>
  </si>
  <si>
    <t>นายสถิตย์ บัวเผื่อน</t>
  </si>
  <si>
    <t>นายสถิตย์ พรหมทอง</t>
  </si>
  <si>
    <t>นายสถิตย์ รอดรักษา</t>
  </si>
  <si>
    <t>นายสถิตย์ นิลกรรณ์</t>
  </si>
  <si>
    <t>นายสถิน วัฒนาสุทธิ์</t>
  </si>
  <si>
    <t>นายสนธยา แก้วนุ่น</t>
  </si>
  <si>
    <t>นายสนธยา ย้อยนวล</t>
  </si>
  <si>
    <t>นายสนธยา คงชัย</t>
  </si>
  <si>
    <t>น.ส.สนธยา สังข์สี</t>
  </si>
  <si>
    <t>นายสนธยา ยางทอง</t>
  </si>
  <si>
    <t>นางสนธิยา หมื่นรักษ์</t>
  </si>
  <si>
    <t>นายสวัสดิ์ พรหมมา</t>
  </si>
  <si>
    <t>นายสนอง ช้างนิล</t>
  </si>
  <si>
    <t>นางจินตนา ทองดับแก้ว</t>
  </si>
  <si>
    <t>พันโทสนั่น ทัดอุบล</t>
  </si>
  <si>
    <t>นายสนั่น โกเมศ</t>
  </si>
  <si>
    <t>นางสนิท ทับทอง</t>
  </si>
  <si>
    <t>นายสนิท ดอกบัว</t>
  </si>
  <si>
    <t>นางสนิท พุทธคุ้ม</t>
  </si>
  <si>
    <t>นายสนิท สุพรรณพงค์</t>
  </si>
  <si>
    <t>นายสมเกียรติ เกิดมณี</t>
  </si>
  <si>
    <t>นายสมเกียรติ ชนะภัย</t>
  </si>
  <si>
    <t>นายสมเกียรติ เปรมปรีดา</t>
  </si>
  <si>
    <t>นายสมเกียรติ แก้วนก</t>
  </si>
  <si>
    <t>นายสมเกียรติ สุวรรณพะโยม</t>
  </si>
  <si>
    <t>นายสมควร รัตนโชติ</t>
  </si>
  <si>
    <t>นายสมคิด พูลใหญ่</t>
  </si>
  <si>
    <t>นางสมคิด เที่ยวแสวง</t>
  </si>
  <si>
    <t>นายสมคิด คงประดับ</t>
  </si>
  <si>
    <t>น.ส.สมคิด หนูเสมียน</t>
  </si>
  <si>
    <t>นางสมคิด ทองนอก</t>
  </si>
  <si>
    <t>นายสมคิด รอดตัว</t>
  </si>
  <si>
    <t>นางสมจิต วัฒนพงศ์ไพบูลย์</t>
  </si>
  <si>
    <t>นายสมจิต หยูทองคำ</t>
  </si>
  <si>
    <t>นางสมจิต สุกหวาน</t>
  </si>
  <si>
    <t>นางสมจิตต์ บัวหลวง</t>
  </si>
  <si>
    <t>นายสมจิตต์ บุญรอด</t>
  </si>
  <si>
    <t>นายสมจิตร์ หนูเสมียน</t>
  </si>
  <si>
    <t>นายสมจิตร ใจเย็น</t>
  </si>
  <si>
    <t>นายสมจิตร ศรีทองสม</t>
  </si>
  <si>
    <t>นางสมจิตร นาคัน</t>
  </si>
  <si>
    <t>นายสมจิตร นาคเพ็ชร</t>
  </si>
  <si>
    <t>นายสมจินต์ นิลกรรณ์</t>
  </si>
  <si>
    <t>นายสมเจต แซ่อึ่ง</t>
  </si>
  <si>
    <t>นางสมใจ คุมพวกมิตร</t>
  </si>
  <si>
    <t>นางสมใจ ทองรอด</t>
  </si>
  <si>
    <t>ร้อยโทสมใจ กลิ่นนคร</t>
  </si>
  <si>
    <t>นางสมใจ สังขศรี</t>
  </si>
  <si>
    <t>นายสมใจ สุดคิด</t>
  </si>
  <si>
    <t>น.ส.สมใจ เพ็ชรอ่อน</t>
  </si>
  <si>
    <t>นายสมใจ พรมแก้ว</t>
  </si>
  <si>
    <t>นายสมใจ พูลสวัสดิ์</t>
  </si>
  <si>
    <t>นายสมใจ ทองสว่าง</t>
  </si>
  <si>
    <t>นายสมใจ แสงอำไพ</t>
  </si>
  <si>
    <t>นายสมชัย ทิพช่วย</t>
  </si>
  <si>
    <t>นายสมชาติ คงพันธ์</t>
  </si>
  <si>
    <t>นายสมชาย สุวรรณพะโยม</t>
  </si>
  <si>
    <t>นายสมชาย นินทรกิจ</t>
  </si>
  <si>
    <t>นายสมชาย บริรักษ์</t>
  </si>
  <si>
    <t>นายสมชาย อัชฌากร</t>
  </si>
  <si>
    <t>นายสมชาย เดชพรหม</t>
  </si>
  <si>
    <t>นายสมชาย ส้มแป้นเมือง</t>
  </si>
  <si>
    <t>นายสมชาย หนูเสมียน</t>
  </si>
  <si>
    <t>นายสมชาย คงพันธ์</t>
  </si>
  <si>
    <t>นายสมเด็จ จันทรชิต</t>
  </si>
  <si>
    <t>นายสมทรง ซ้ายหั่น</t>
  </si>
  <si>
    <t>นางส้มทับ รอบคอบ</t>
  </si>
  <si>
    <t>นาวาตรีสมนึก เพชรโยธา</t>
  </si>
  <si>
    <t>นายสมนึก ขวัญนาค</t>
  </si>
  <si>
    <t>นายสมนึก คงพันธ์</t>
  </si>
  <si>
    <t>นายสมนึก สมจิตร</t>
  </si>
  <si>
    <t>นายสมนึก หยูทองคำ</t>
  </si>
  <si>
    <t>นายสมนึก บุญปาน</t>
  </si>
  <si>
    <t>นายสมบัติ ไหมนุ้ย</t>
  </si>
  <si>
    <t>นางสมบูรณ์ สมพืช</t>
  </si>
  <si>
    <t>นายสมบูรณ์ ยกชู</t>
  </si>
  <si>
    <t>นายสมบูรณ์ เกิดลาภ</t>
  </si>
  <si>
    <t>นายสมบูรณ์ ช่วยชู</t>
  </si>
  <si>
    <t>นางสมบูรณ์ ม่วงแก้ว</t>
  </si>
  <si>
    <t>นายสมบูรณ์ ดอกบัว</t>
  </si>
  <si>
    <t>นายสมบูรณ์ มีมาก</t>
  </si>
  <si>
    <t>นางสมปอง ศรีรุ่ง</t>
  </si>
  <si>
    <t>นางส้มแป้น ริยาพันธ์</t>
  </si>
  <si>
    <t>นายสมพงค์ ชมเชย</t>
  </si>
  <si>
    <t>นายสมพงศ์ จุลหริก</t>
  </si>
  <si>
    <t>นายสมพงศ์ ชัยกิจ</t>
  </si>
  <si>
    <t>นายสมพงศ์ คงมา</t>
  </si>
  <si>
    <t>นายสมพงษ์ บัวผัน</t>
  </si>
  <si>
    <t>นายสมพงษ์ หนูนวล</t>
  </si>
  <si>
    <t>นายสมพร อินทร์ณรงค์</t>
  </si>
  <si>
    <t>นายสมพร สินรัตน์</t>
  </si>
  <si>
    <t>พันตรีสมพร บัวผัน</t>
  </si>
  <si>
    <t>นายสมพร เพ็ญพงศ์</t>
  </si>
  <si>
    <t>นายสมพร สนู</t>
  </si>
  <si>
    <t>นายสมพร จุลภักดิ์</t>
  </si>
  <si>
    <t>นายสมพร เฉลิมวรรณ์</t>
  </si>
  <si>
    <t>นางละเมียด คุมพวกมิตร</t>
  </si>
  <si>
    <t>นายสมพร เที่ยวแสวง</t>
  </si>
  <si>
    <t>นายสมพร ทองนุ่น</t>
  </si>
  <si>
    <t>นายสมพร เกิดลาภ</t>
  </si>
  <si>
    <t>นายสมพร พลพันธ์</t>
  </si>
  <si>
    <t>นายสมพร นุทผล</t>
  </si>
  <si>
    <t>นายสมพร บุญรอด</t>
  </si>
  <si>
    <t>น.ส.สมพิศ ช้างนิล</t>
  </si>
  <si>
    <t>นางสมพิศ สีทอง</t>
  </si>
  <si>
    <t>นางสมพิส อนุจร</t>
  </si>
  <si>
    <t>นางสมพิส พรหมทอง</t>
  </si>
  <si>
    <t>นายสมภพ หมีรักษา</t>
  </si>
  <si>
    <t>นายสมภพ บุญปาน</t>
  </si>
  <si>
    <t>นายสมภพ เชาว์พ้อง</t>
  </si>
  <si>
    <t>นายสมภักดิ์ มากพริ้ม</t>
  </si>
  <si>
    <t>นายสมภักดิ์ หีดเสน</t>
  </si>
  <si>
    <t>นายสมภักดิ์ สนู</t>
  </si>
  <si>
    <t>นายสมภักดิ์ บัวผัน</t>
  </si>
  <si>
    <t>นายสมภักดิ์ บัณฑิต</t>
  </si>
  <si>
    <t>นายสมโภชน์ สุขสวัสดิ์</t>
  </si>
  <si>
    <t>นายสมโภชน์ ฟุ้งเฟื่อง</t>
  </si>
  <si>
    <t>นายสมโภชน์ บัวผัน</t>
  </si>
  <si>
    <t>นายสมมาตร ศิลปะ</t>
  </si>
  <si>
    <t>นายสมมุ่ง ศิลปะ</t>
  </si>
  <si>
    <t>นายสมยศ นาคัน</t>
  </si>
  <si>
    <t>ท.อ.</t>
  </si>
  <si>
    <t>นายพวง สังข์ทอง</t>
  </si>
  <si>
    <t>นางสมร วัชรกาฬ</t>
  </si>
  <si>
    <t>นายสมรักษ์ ชูนาค</t>
  </si>
  <si>
    <t>นายสมรัก ใจกล้า</t>
  </si>
  <si>
    <t>นางสมฤดี วรเวทย์ชลิต</t>
  </si>
  <si>
    <t>นางสมฤดี ยกเลื่อน</t>
  </si>
  <si>
    <t>นายสมฤทธิ์ ริยาพันธ์</t>
  </si>
  <si>
    <t>นางสมศรี ใจดี</t>
  </si>
  <si>
    <t>นางสมศรี แซ่ลิ้ม</t>
  </si>
  <si>
    <t>นางสมศรี สุวรรณรัตน์</t>
  </si>
  <si>
    <t>น.ส.สมศรี พรหมอินทร์</t>
  </si>
  <si>
    <t>น.ส.สมศรี ช้างนิล</t>
  </si>
  <si>
    <t>นางสมศรี บัวผัน</t>
  </si>
  <si>
    <t>น.ส.สมศรี นิลกรรณ์</t>
  </si>
  <si>
    <t>นางสมศรี ชมเชย</t>
  </si>
  <si>
    <t>นางสมศรี จันทรชิต</t>
  </si>
  <si>
    <t>นางสมศรี ศรีสวัสดิ์</t>
  </si>
  <si>
    <t>น.ส.สมศรี เส้งส่ง</t>
  </si>
  <si>
    <t>นางสมศรี สวัสดิสาร</t>
  </si>
  <si>
    <t>นายสมศักดิ์ มีบุญมาก</t>
  </si>
  <si>
    <t>นายสมศักดิ์ เพชรโยธา</t>
  </si>
  <si>
    <t>นายสมศักดิ์ ยกชู</t>
  </si>
  <si>
    <t>นายสมศักดิ์ วังเลา</t>
  </si>
  <si>
    <t>นายสมศักดิ์ แก่นท้าว</t>
  </si>
  <si>
    <t>นายสมศักดิ์ สนู</t>
  </si>
  <si>
    <t>นายสมศักดิ์ สุทธิพิทักษ์</t>
  </si>
  <si>
    <t>นายสมศักดิ์ เพ็ญวันจันทร์</t>
  </si>
  <si>
    <t>นายสมหมาย ศิลปะ</t>
  </si>
  <si>
    <t>นายสมหมาย หนูเภาทอง</t>
  </si>
  <si>
    <t>นางส้มอิ่ม นินทรกิจ</t>
  </si>
  <si>
    <t>นางสมาภรณ์ เที่ยวแสวง</t>
  </si>
  <si>
    <t>นายสรรเพ็ชร ช่วยซบ</t>
  </si>
  <si>
    <t>นางสร้วง หนูเสมียน</t>
  </si>
  <si>
    <t>นายสร้วง คงประดับ</t>
  </si>
  <si>
    <t>บ้านเดี่ยว 2 ชั้น</t>
  </si>
  <si>
    <t>นายสร้วง ชายเขต</t>
  </si>
  <si>
    <t>นายสรวิศ การวินพฤติ</t>
  </si>
  <si>
    <t>น.ส.สรัญญา บุญรอด</t>
  </si>
  <si>
    <t>น.ส.สรัลชนา คงพิจิตร</t>
  </si>
  <si>
    <t>นายสรายุทธ บริรักษ์</t>
  </si>
  <si>
    <t>นายสรายุทธ คงเมือง</t>
  </si>
  <si>
    <t>นายสราวุธ วาระเพียง</t>
  </si>
  <si>
    <t>นางสวง ประทุมทอง</t>
  </si>
  <si>
    <t>นายสวัสดิ์ รอบคอบ</t>
  </si>
  <si>
    <t>นายสวัสดิ์ แก้วนุ่น</t>
  </si>
  <si>
    <t>นายสวัสดิ์ จิตวิรัตน์นุกูล</t>
  </si>
  <si>
    <t>นายนหพล ปักปิ่นเงิน</t>
  </si>
  <si>
    <t>นายสวัสดิ์ ไหมนุ้ย</t>
  </si>
  <si>
    <t>นายสวัสดิ์ เปรมปรีดา</t>
  </si>
  <si>
    <t>นางสว่าง พิชัยรักษ์</t>
  </si>
  <si>
    <t>นางสว่างจิต ไชยรัตน์</t>
  </si>
  <si>
    <t>นายสวาท วัชรกาฬ</t>
  </si>
  <si>
    <t>นางสวาท ชำนาญ</t>
  </si>
  <si>
    <t>นางสวาท แก้วสุวรรณ</t>
  </si>
  <si>
    <t>นางสวาท บุญวรรณ</t>
  </si>
  <si>
    <t>นายสวาท พรหมมา</t>
  </si>
  <si>
    <t>นางสวาท มาส่ง</t>
  </si>
  <si>
    <t>นางสวาท เพชรชูช่วย</t>
  </si>
  <si>
    <t>นายสวาท คล้ายพิมล</t>
  </si>
  <si>
    <t>นางสวาท พรหมวี</t>
  </si>
  <si>
    <t>นางสวิล ยิ้มวัชนะ</t>
  </si>
  <si>
    <t>นายสวี แก้วขาว</t>
  </si>
  <si>
    <t>นายสหชัย รัชณรงค์</t>
  </si>
  <si>
    <t>นางส่อง สุทิน</t>
  </si>
  <si>
    <t>นายส่อง ศรีสระ</t>
  </si>
  <si>
    <t>นายส้อง นิลกรรณ์</t>
  </si>
  <si>
    <t>นางสังวาลย์ บุญฤทธิ์</t>
  </si>
  <si>
    <t>นางสังวาลย์ ปั้งเอี้ยน</t>
  </si>
  <si>
    <t>นายสังเวียน ชัยรัตน์</t>
  </si>
  <si>
    <t>น.ส.สัจจา นุทผล</t>
  </si>
  <si>
    <t>นายสัญชัย ช้างนิล</t>
  </si>
  <si>
    <t>ว่าที่ร้อยตรีสัญชัย หลีอาภรณ์</t>
  </si>
  <si>
    <t>นายสัญชัย ไชยประยา</t>
  </si>
  <si>
    <t>นายสัญญา ทองธุกิจ</t>
  </si>
  <si>
    <t>นายสัญญา ทองยอด</t>
  </si>
  <si>
    <t>นายสัญญา บุญเริก</t>
  </si>
  <si>
    <t>นายสันดร สังข์แก้ว</t>
  </si>
  <si>
    <t>นายสันดอน สุวรรณพะโยม</t>
  </si>
  <si>
    <t>นายสันดอน ซ้ายหั่น</t>
  </si>
  <si>
    <t>นายสันติ มากพริ้ม</t>
  </si>
  <si>
    <t>นายสันติ กล้ำกลืน</t>
  </si>
  <si>
    <t>นายสันติภาพ กูลระวัง</t>
  </si>
  <si>
    <t>นายสันติศักดิ์ มิ่งขวัญ</t>
  </si>
  <si>
    <t>นายสัมฤทธิ์ หยูทองคำ</t>
  </si>
  <si>
    <t>นายสากล ดอกบัว</t>
  </si>
  <si>
    <t>นายสาคร ทองนุ่น</t>
  </si>
  <si>
    <t>นางสาคร เจริญพาณิชย์ศิริ</t>
  </si>
  <si>
    <t>นางสาคร ทองดับแก้ว</t>
  </si>
  <si>
    <t>น.ส.สาคร สีขาว</t>
  </si>
  <si>
    <t>นายสาคร ทองประพันธ์</t>
  </si>
  <si>
    <t>นายสาคร พรหมอินทร์</t>
  </si>
  <si>
    <t>นายสาคร หีดเสน</t>
  </si>
  <si>
    <t>นายสาคร ยางทอง</t>
  </si>
  <si>
    <t>นายสาคร รอดบุญ</t>
  </si>
  <si>
    <t>นายสาคร ซ้ายหั่น</t>
  </si>
  <si>
    <t>นายสาคร รอดตัว</t>
  </si>
  <si>
    <t>นายสาทร สามารถ</t>
  </si>
  <si>
    <t>นายสาธร เศวตสุทธิสิริกุล</t>
  </si>
  <si>
    <t>นายสาธิต หยูทองคำ</t>
  </si>
  <si>
    <t>นายสาธิต สุทธิรักษ์</t>
  </si>
  <si>
    <t>นายสาธิต เลาหะวิสุทธิ์</t>
  </si>
  <si>
    <t>นายสานนท์ หีดเสน</t>
  </si>
  <si>
    <t>นายสานิต ชามทอง</t>
  </si>
  <si>
    <t>น.ส.สานิตย์ บริสุทธิ์</t>
  </si>
  <si>
    <t>นายสามารถ จันทรชิต</t>
  </si>
  <si>
    <t>น.ส.สายจิตร์ ชัยพินิจ</t>
  </si>
  <si>
    <t>นางสายชล พรหมทอง</t>
  </si>
  <si>
    <t>นางสายชล เปาะทองคำ</t>
  </si>
  <si>
    <t>น.ส.สายชล เวทยาวงศ์</t>
  </si>
  <si>
    <t>นางสายทิพย์ นกทอง</t>
  </si>
  <si>
    <t>นางสายบัว เพชรทอง</t>
  </si>
  <si>
    <t>น.ส.สายบัว สุกใส</t>
  </si>
  <si>
    <t>น.ส.สายฝน พรหมอินทร์</t>
  </si>
  <si>
    <t>นางสายฝน กาญจนพันธ์</t>
  </si>
  <si>
    <t>น.ส.สายพิณ ส้มแป้นเมือง</t>
  </si>
  <si>
    <t>น.ส.สายพิน อบอุ่น</t>
  </si>
  <si>
    <t>นางสายวสันต์ มีชัย</t>
  </si>
  <si>
    <t>นายสายหยุด คุ้มเดช</t>
  </si>
  <si>
    <t>นางสายห้วย ไชยสุวรรณ</t>
  </si>
  <si>
    <t>นายสายัณห์ ช่วยชู</t>
  </si>
  <si>
    <t>นายสายัณห์ มีบุญมาก</t>
  </si>
  <si>
    <t>นายสายันต์ ชามทอง</t>
  </si>
  <si>
    <t>น.ส.สายันต์ ช้างนิล</t>
  </si>
  <si>
    <t>นายสายันต์ อิวิโส</t>
  </si>
  <si>
    <t>นายสายันต์ จันทร์พักดี</t>
  </si>
  <si>
    <t>นางสายันต์ เที่ยวแสวง</t>
  </si>
  <si>
    <t>นายสาโรจน์ ทองประพันธ์</t>
  </si>
  <si>
    <t>ว่าที่ร้อนตรีสาโรจน์ คงเพ็ชร</t>
  </si>
  <si>
    <t>นายสาโรช พรหมทอง</t>
  </si>
  <si>
    <t>นางสาวิกา เนตรวรนันท์</t>
  </si>
  <si>
    <t>นายกิตติพงค์ เนตรวรนันท์</t>
  </si>
  <si>
    <t>น.ส.สาวิตรี หมีรักษา</t>
  </si>
  <si>
    <t>นางสาหรี บุญสนอง</t>
  </si>
  <si>
    <t>น.ส.สำเนา ทองธุกิจ</t>
  </si>
  <si>
    <t>นางสำเนาว์ วิฑูรย์พันธ์</t>
  </si>
  <si>
    <t>นายสำเนียง เพ็ชรโยธา</t>
  </si>
  <si>
    <t>นายสำเนียง บุญวิเศษ</t>
  </si>
  <si>
    <t>นางสำเนียง เปรมปรีดา</t>
  </si>
  <si>
    <t>นายสำพันธ์ อบอุ่น</t>
  </si>
  <si>
    <t>นายสำเภา ทองรอด</t>
  </si>
  <si>
    <t>นางสำรวย ทองสมัคร</t>
  </si>
  <si>
    <t>นายสำรวย เจริญคำ</t>
  </si>
  <si>
    <t>นายสำราญ เวทยาวงศ์</t>
  </si>
  <si>
    <t>ร้อยตำรวจโทสำราญ ฤทธิเดช</t>
  </si>
  <si>
    <t>นายสำราญ สามารถ</t>
  </si>
  <si>
    <t>นายสำราญ หีดเสน</t>
  </si>
  <si>
    <t>นายสำราญ ช่วยสร้าง</t>
  </si>
  <si>
    <t>นายสำราญ เชื้อจีน</t>
  </si>
  <si>
    <t>นายสำราญ อินทรณรงค์</t>
  </si>
  <si>
    <t>นายสำราญ เพ็ชรทอง</t>
  </si>
  <si>
    <t>นายสำราญ คงทอง</t>
  </si>
  <si>
    <t>นายสำราญ รัตนโชติ</t>
  </si>
  <si>
    <t>นายสำเริง หมีรักษา</t>
  </si>
  <si>
    <t>นายสำเริง พิชัยรักษ์</t>
  </si>
  <si>
    <t>นางสำเริง ส่งศรี</t>
  </si>
  <si>
    <t>นายสำเริง ทิพช่วย</t>
  </si>
  <si>
    <t>น.ส.ลัดดาวัลย์ ช้างนิล</t>
  </si>
  <si>
    <t>นางสำลี ศรีสุชาติ</t>
  </si>
  <si>
    <t>น.ส.สำลี เวทยาวงศ์</t>
  </si>
  <si>
    <t>นางสำอาง ไชยประยา</t>
  </si>
  <si>
    <t>นางสิงหา ทองรักษ์</t>
  </si>
  <si>
    <t>นายสิทธิชัย สุทธิเดช</t>
  </si>
  <si>
    <t>นายสิทธิชัย ช้างนิล</t>
  </si>
  <si>
    <t>นายสิทธิพงศ์ ส้มแป้น</t>
  </si>
  <si>
    <t>นายสิรวิชญ์ ฤทธิรงค์</t>
  </si>
  <si>
    <t>น.ส.สิริลักษณ์ หยูทองคำ</t>
  </si>
  <si>
    <t>น.ส.สิริวิมล ขวัญนาค</t>
  </si>
  <si>
    <t>นายสีชวน เพ็ชรอ่อน</t>
  </si>
  <si>
    <t>นางสีทอง แสงกระจ่าง</t>
  </si>
  <si>
    <t>นายสีนวล หอมทิพย์</t>
  </si>
  <si>
    <t>นางสีนวล หวานคง</t>
  </si>
  <si>
    <t>น.ส.สุกัญญา สีนาค</t>
  </si>
  <si>
    <t>น.ส.สุกัญญา  ปรีชา</t>
  </si>
  <si>
    <t>น.ส.สุกานดา อั้งยี่สม</t>
  </si>
  <si>
    <t>นายสุกิจ พันธ์พานิช</t>
  </si>
  <si>
    <t>น.ส.สุขกิจ คำจันทร์</t>
  </si>
  <si>
    <t>นายสุขสันต์ สุขแสนทิพย์</t>
  </si>
  <si>
    <t>นางสุขใส โอคง</t>
  </si>
  <si>
    <t>นายสุขุม นพรัตน์</t>
  </si>
  <si>
    <t>นางสุคนธ์ เมืองจันทร์</t>
  </si>
  <si>
    <t>นางสุคนธ์ พรหมเดช</t>
  </si>
  <si>
    <t>นายสุคนธ์ เลื่อนกฐิน</t>
  </si>
  <si>
    <t>นายสุคนธ์ ส้มแป้น</t>
  </si>
  <si>
    <t>น.ส.สุคนธ์ ยางทอง</t>
  </si>
  <si>
    <t>นางสุจิตต์ วัฒนาสุทธิ์</t>
  </si>
  <si>
    <t>น.ส.สุจิตรา ชามทอง</t>
  </si>
  <si>
    <t>น.ส.สุจิตรา ชนะภัย</t>
  </si>
  <si>
    <t>นายสุจินต์ เปาะทองคำ</t>
  </si>
  <si>
    <t>นางสุจินต์ สุประดิษฐ์</t>
  </si>
  <si>
    <t>นางสุจินต์ บุญวิเศษ</t>
  </si>
  <si>
    <t>นายสุจินต์ จุลรัตน์</t>
  </si>
  <si>
    <t>นางสุจินต์  ทองคำ</t>
  </si>
  <si>
    <t>นางสุจินต์ เพ็ญพงศ์</t>
  </si>
  <si>
    <t>นายสุชัด สิงคำปล้อง</t>
  </si>
  <si>
    <t>นางสุชาดา แสนทวีสุข</t>
  </si>
  <si>
    <t>น.ส.สุชาดา ฤทธิเดช</t>
  </si>
  <si>
    <t>นางสุชาดา มีวาสนา</t>
  </si>
  <si>
    <t>น.ส.สุชาดา โนรัตน์</t>
  </si>
  <si>
    <t>นางสุชาดา ทองคงแก้ว</t>
  </si>
  <si>
    <t>นายสุชาติ หาญสกุล</t>
  </si>
  <si>
    <t>นายสุชาติ ลือชา</t>
  </si>
  <si>
    <t>นายสุชาติ มีบุญมาก</t>
  </si>
  <si>
    <t>นายสุชาติ ทวีเมือง</t>
  </si>
  <si>
    <t>นายสุชาติ รินรัตน์</t>
  </si>
  <si>
    <t>นายสุชิน สุประดิษฐ์</t>
  </si>
  <si>
    <t>นายสุเชษ ชำนาญ</t>
  </si>
  <si>
    <t>นายสุเชาว์ ลือชา</t>
  </si>
  <si>
    <t>นายสุเชาว์ ทองธุกิจ</t>
  </si>
  <si>
    <t>นายสุเชษฐ์ รักสนิท</t>
  </si>
  <si>
    <t>นางสุณี เปาะทองคำ</t>
  </si>
  <si>
    <t>นางสุณี ช้างนิล</t>
  </si>
  <si>
    <t>น.ส.สุณี รักสนิท</t>
  </si>
  <si>
    <t>นางสุดกมล ลาโสภา</t>
  </si>
  <si>
    <t>นางสุดจิต มูลอักษร</t>
  </si>
  <si>
    <t>นางสุดใจ กิมาคม</t>
  </si>
  <si>
    <t>นางสุดใจ รื่นรส</t>
  </si>
  <si>
    <t>น.ส.สุดใจ จุลภักดิ์</t>
  </si>
  <si>
    <t>นางสุชีพ รินรัตน์</t>
  </si>
  <si>
    <t>นายอนุพงศ์ มานะพงศ์</t>
  </si>
  <si>
    <t>นางสุดสาย บุญทอง</t>
  </si>
  <si>
    <t>นางสุดา เดชพรหม</t>
  </si>
  <si>
    <t>นางสุดา สีหุ้น</t>
  </si>
  <si>
    <t>บริษัทซัลโก้</t>
  </si>
  <si>
    <t>ห้องน้ำรวม</t>
  </si>
  <si>
    <t>น.ส.สุดา หมีรักษา</t>
  </si>
  <si>
    <t>นางสุดา ปานแก้ว</t>
  </si>
  <si>
    <t>นางสุดา เปาะเชื้อจีน</t>
  </si>
  <si>
    <t>น.ส.สุดา เชาวลิต</t>
  </si>
  <si>
    <t>นางสุดา วัฒนศรี</t>
  </si>
  <si>
    <t>นางสุดารัชต์ ฤทธิเดช</t>
  </si>
  <si>
    <t>นางสุดารัตน์ เพชรโยธา</t>
  </si>
  <si>
    <t>น.ส.สุดารัตน์ หิรัญรัตน์</t>
  </si>
  <si>
    <t>นางสุดิรา สวัสดิสาร</t>
  </si>
  <si>
    <t>นางสุติญา สุบรรณ์</t>
  </si>
  <si>
    <t>นายสุทธิชัย เที่ยวแสวง</t>
  </si>
  <si>
    <t>นายสุทธิพร นงค์นวล</t>
  </si>
  <si>
    <t>นายสุทน เปาะทองคำ</t>
  </si>
  <si>
    <t>จ่าสิบตำรวจสุทัศน์ เที่ยวแสวง</t>
  </si>
  <si>
    <t>นายสุทัศน์ ปลักปลา</t>
  </si>
  <si>
    <t>นางสุทาทิพย์ แสงทอง</t>
  </si>
  <si>
    <t>นายสุทิน สุพรรณ</t>
  </si>
  <si>
    <t>นายสุทีป สุพรรณ</t>
  </si>
  <si>
    <t>นายสุเทพ มากพริ้ม</t>
  </si>
  <si>
    <t>นายสุเทพ พันธมาศ</t>
  </si>
  <si>
    <t>นายสุเทพ นินทรกิจ</t>
  </si>
  <si>
    <t>นายสุธน วรเวทย์ชลิต</t>
  </si>
  <si>
    <t>นายสุธรรม สายทอง</t>
  </si>
  <si>
    <t xml:space="preserve">              </t>
  </si>
  <si>
    <t xml:space="preserve">                     </t>
  </si>
  <si>
    <t>นายสุธรรม จุลภักดิ์</t>
  </si>
  <si>
    <t>น.ส.สุธาพร ช่วยสกุล</t>
  </si>
  <si>
    <t>น.ส.สุธาสินี นาคัน</t>
  </si>
  <si>
    <t>น.ส.สุธิดา ฤกษ์ดี</t>
  </si>
  <si>
    <t>นายสุธี คงสนิท</t>
  </si>
  <si>
    <t>นางสุธี เล้งส่ง</t>
  </si>
  <si>
    <t>นายสุธี เพชรทอง</t>
  </si>
  <si>
    <t>นายสุธี วรเวทย์ชลิต</t>
  </si>
  <si>
    <t>นายสุธี ศรีสมบูรณ์</t>
  </si>
  <si>
    <t>ด.ช.สุธี มณีชัย</t>
  </si>
  <si>
    <t>นายสุธี หวานคง</t>
  </si>
  <si>
    <t>นายสุธีร์ ระวังวงศ์</t>
  </si>
  <si>
    <t>นางสุ้น ตันสกุล</t>
  </si>
  <si>
    <t>นายสุนทร นาคัน</t>
  </si>
  <si>
    <t>นายสุนทร เกิดลาภ</t>
  </si>
  <si>
    <t>นายสุนทร หวานคง</t>
  </si>
  <si>
    <t>นายสุนทร จุลภักดิ์</t>
  </si>
  <si>
    <t>นายสุนทร ทองธุรกิจ</t>
  </si>
  <si>
    <t>นายสุนทร เจริญคำ</t>
  </si>
  <si>
    <t>นายสุนทร ช่วยชัย</t>
  </si>
  <si>
    <t>นายสุนนท์ แก้วประดับ</t>
  </si>
  <si>
    <t>นายสุ่นล่อง รูปโอ</t>
  </si>
  <si>
    <t>นายสุนันท์ ศรสิทธิ์</t>
  </si>
  <si>
    <t>นายสุนันท์ ศักดิ์พรหม</t>
  </si>
  <si>
    <t>นายสุนันท์ พูนสวัสดิ์</t>
  </si>
  <si>
    <t>นายสุนันต์ รอดบุญ</t>
  </si>
  <si>
    <t>นางสุนันทา ไพศาล</t>
  </si>
  <si>
    <t>นางสุนันทา สาระพัสดุ์</t>
  </si>
  <si>
    <t>นางสุนิตย์ สุทิน</t>
  </si>
  <si>
    <t>นายสุนิตย์ ทองเงิน</t>
  </si>
  <si>
    <t>น.ส.สุนิภา ช่วยสังข์</t>
  </si>
  <si>
    <t>น.ส.สุนิษา ส่งศรี</t>
  </si>
  <si>
    <t>นางสุนิษา เพ็ชรสวัสดิ์</t>
  </si>
  <si>
    <t>นางสุนิสา ตรัยวัฒนพงษ์</t>
  </si>
  <si>
    <t>น.ส.สุนิสา สีแสง</t>
  </si>
  <si>
    <t>นางสุนี บัณฑิต</t>
  </si>
  <si>
    <t>นางสุนีนารถ ไกรพลรักษ์</t>
  </si>
  <si>
    <t>นางสุนีย์ คเชนทร</t>
  </si>
  <si>
    <t>นางสุนีย์ นรสิงห์</t>
  </si>
  <si>
    <t>นางสุนีย์ จุลภักด์</t>
  </si>
  <si>
    <t>นางสุนีย์ แก้วเมือง</t>
  </si>
  <si>
    <t>นายสมนึก ขำขาว</t>
  </si>
  <si>
    <t>น.ส.สุนีรัตน์ ลือชา</t>
  </si>
  <si>
    <t>นางสุพารัตน์ ไทยสุชาติ</t>
  </si>
  <si>
    <t>นายสุพจน์ เพชรอ่อน</t>
  </si>
  <si>
    <t>นายสุพจน์ มีมาก</t>
  </si>
  <si>
    <t>นายสุพทรณ์ มีบุญมาก</t>
  </si>
  <si>
    <t>บริษัท ส.พิตำธุรกิจ</t>
  </si>
  <si>
    <t>นายสุพจน์ บัวผัน</t>
  </si>
  <si>
    <t>นายสุพจน์ นิลกรรณ์</t>
  </si>
  <si>
    <t>นายสุพจน์ ศรีวิชัย</t>
  </si>
  <si>
    <t>นายสุพร สงประเสริฐ</t>
  </si>
  <si>
    <t>นายสุพร เถกประสิทธิ์</t>
  </si>
  <si>
    <t>นายสุพร วงศ์น้อย</t>
  </si>
  <si>
    <t>นางสุพร ซ้ายหั่น</t>
  </si>
  <si>
    <t>นางสุพร ทองขะโชค</t>
  </si>
  <si>
    <t>นางสุพร หยูทองคำ</t>
  </si>
  <si>
    <t>นายสุพร หนูเสมียน</t>
  </si>
  <si>
    <t>นายสุพล ใกล้คีรี</t>
  </si>
  <si>
    <t>นายสุพัฒน์ ทองเทพ</t>
  </si>
  <si>
    <t>น.ส.สุพัตรา สุวรรณภักดี</t>
  </si>
  <si>
    <t>นางสุพิชฌาย์ สุขแท้</t>
  </si>
  <si>
    <t>นายสุพิชน์ ภูงามเขียว</t>
  </si>
  <si>
    <t>น.ส.สุพิณญา ภูหมื่น</t>
  </si>
  <si>
    <t>นางสุพิต ชัยยัณห์</t>
  </si>
  <si>
    <t>นายสุพิศ ศรีจรัส</t>
  </si>
  <si>
    <t>นายสุพิศ เดชพรหม</t>
  </si>
  <si>
    <t>นายสุพิศ ส้มแป้นเมือง</t>
  </si>
  <si>
    <t>น.ส.สุเพียร สนู</t>
  </si>
  <si>
    <t>น.ส.สุภรรัตน์ แก้วนุ่น</t>
  </si>
  <si>
    <t>นางสุภา สะมาตา</t>
  </si>
  <si>
    <t>นางสุภา มีแก้ว</t>
  </si>
  <si>
    <t>นางสุภา พูลสวัสดิ์</t>
  </si>
  <si>
    <t>นางสุภา แก้ววิเศษ</t>
  </si>
  <si>
    <t>นางสุภาณี เชาวลิต</t>
  </si>
  <si>
    <t>น.ส.สุภาณี สามารถ</t>
  </si>
  <si>
    <t>นางสุภาณี คงเจาะ</t>
  </si>
  <si>
    <t>น.ส.สุภาณี หยูทองคำ</t>
  </si>
  <si>
    <t>น.ส.สุภาณี เกิดลาภ</t>
  </si>
  <si>
    <t>นางสุภาณี อู่ทองคำ</t>
  </si>
  <si>
    <t>นางสุภาตรี การะนัด</t>
  </si>
  <si>
    <t>นายสุภาพ อินทร์ณรงค์</t>
  </si>
  <si>
    <t>นายสุภาพ กิ่งรัตน์</t>
  </si>
  <si>
    <t>นางสุภาพ ฤทธิรงค์</t>
  </si>
  <si>
    <t>นายสุภาพ สมกาญจน์</t>
  </si>
  <si>
    <t>นายสุภาพ รอดตัว</t>
  </si>
  <si>
    <t>พันโทสุภาพ รัตนโรจน์พันธ์</t>
  </si>
  <si>
    <t xml:space="preserve">หจก คงคาปิโตรเลียม </t>
  </si>
  <si>
    <t>นายสุภาพ แก้วจำรัส</t>
  </si>
  <si>
    <t>นายสุภาพ เพ็ญพงศ์</t>
  </si>
  <si>
    <t>นางสุภาพร ซ้ายหั่น</t>
  </si>
  <si>
    <t>น.ส.สุภาพร คงเพชร</t>
  </si>
  <si>
    <t>นางสุภาพร อรรคนิตย์</t>
  </si>
  <si>
    <t>นางสุภาพร เกิดทอง</t>
  </si>
  <si>
    <t>น.ส.สุภาพร ศรีสุข</t>
  </si>
  <si>
    <t>น.ส.สุภาพร ชัยยัณห์</t>
  </si>
  <si>
    <t>นางสุภาพร ขวัญนาค</t>
  </si>
  <si>
    <t>นางสุภาภรณ์ กาญจนดี</t>
  </si>
  <si>
    <t>น.ส.สุภาวดี ชัยณรงค์</t>
  </si>
  <si>
    <t>น.ส.สุภาวดี หยูทองคำ</t>
  </si>
  <si>
    <t>น.ส.สุภาวดี ส้มแป้นเมือง</t>
  </si>
  <si>
    <t>นางสุภาวดี บุญทะวงศ์</t>
  </si>
  <si>
    <t>นางสุภาวดี พรหสุภา</t>
  </si>
  <si>
    <t>นางสุภาวดี รามสูตร</t>
  </si>
  <si>
    <t>นางสุภาษิต โบสุวรรณ</t>
  </si>
  <si>
    <t>น.ส.สุภาษิต สนู</t>
  </si>
  <si>
    <t>น.ส.สุภาษิต หยูทองคำ</t>
  </si>
  <si>
    <t>นางสุภรณ์ วงศ์น้อย</t>
  </si>
  <si>
    <t>น.ส.สุมณฑา คงยืน</t>
  </si>
  <si>
    <t>น.ส.สุมณฑา สามารถ</t>
  </si>
  <si>
    <t>นางสุมนา ศรีอาวุธ</t>
  </si>
  <si>
    <t>น.ส.สุมนา สุขสวัสดิ์</t>
  </si>
  <si>
    <t>นางสุมล ใจกล้า</t>
  </si>
  <si>
    <t>นายสุมล ชัยขรรค์</t>
  </si>
  <si>
    <t>นายสุมล เกิดมณี</t>
  </si>
  <si>
    <t>นายสุมล สารพัสดุ์</t>
  </si>
  <si>
    <t>นายสุมล ชัยณรงค์</t>
  </si>
  <si>
    <t>น.ส.สุมาลินี มีบุญมาก</t>
  </si>
  <si>
    <t>น.ส.สุมาลี บุญฉาย</t>
  </si>
  <si>
    <t>นางสุมาลี นาคสุวรรณ</t>
  </si>
  <si>
    <t>นางสุมาลี รัตนคช</t>
  </si>
  <si>
    <t>น.ส.สุมิตตา ศิลปะ</t>
  </si>
  <si>
    <t>นายสุเมธ ณะพริ้ม</t>
  </si>
  <si>
    <t>นางสุยิน โคตรศรี</t>
  </si>
  <si>
    <t>นายสุรชัย โอทองคำ</t>
  </si>
  <si>
    <t>นายสุรพงศ์ แก้วนก</t>
  </si>
  <si>
    <t>นายสุรพล สามารถ</t>
  </si>
  <si>
    <t>นายสุรพล ทองประพันธ์</t>
  </si>
  <si>
    <t>นายสุรพัศ เชาวลิต</t>
  </si>
  <si>
    <t>นายชัยวัฒน์ ผิวนิ่มนวล</t>
  </si>
  <si>
    <t>นายสุรศักดิ์ ศรีราเพ็ญ</t>
  </si>
  <si>
    <t>นายสุรศักดิ์ พรหมจรรย์</t>
  </si>
  <si>
    <t>นายสุรศักดิ์ ลือชา</t>
  </si>
  <si>
    <t>นายสุรศักดิ์ สุประดิษฐ์</t>
  </si>
  <si>
    <t>นายสุรัตน์ หมีรักษา</t>
  </si>
  <si>
    <t>นายสุรินทร์ สามารถ</t>
  </si>
  <si>
    <t>นายสุรินทร์ ถนนแก้ว</t>
  </si>
  <si>
    <t>นายสุรินทร์ พุทธคุ้ม</t>
  </si>
  <si>
    <t>นายสุรินทร์ ณะพริ้ม</t>
  </si>
  <si>
    <t>นายสุรินทร์ ชัยยัณห์</t>
  </si>
  <si>
    <t>นายกรานต์ยุทธ บุญสว่าง</t>
  </si>
  <si>
    <t>นายสุริยง คงสนิท</t>
  </si>
  <si>
    <t>นางสุริยา บุญชูศรี</t>
  </si>
  <si>
    <t>นายสุริยา สุขคง</t>
  </si>
  <si>
    <t>นายสุริยา โนรัตน์</t>
  </si>
  <si>
    <t>นางสุรีย์ สีขาว</t>
  </si>
  <si>
    <t>นางสุรีย์ จิณวงศ์</t>
  </si>
  <si>
    <t>นายสุรีย์ เรืองมณี</t>
  </si>
  <si>
    <t>น.ส.สุรีย์ ฤทธิเดช</t>
  </si>
  <si>
    <t>น.ส.สุลาลักษณ์ สกุลมาก</t>
  </si>
  <si>
    <t>นายสุวรรณ นุทผล</t>
  </si>
  <si>
    <t>นายสุวรรณรัฐ กาญจนพันธ์</t>
  </si>
  <si>
    <t>น.ส.สุวรรณา สุดคิด</t>
  </si>
  <si>
    <t>น.ส.สุวรรณี จันทร์พร้อม</t>
  </si>
  <si>
    <t>นางสุวรรณี บุตรจันทร์</t>
  </si>
  <si>
    <t>นางสุวลักษณ์ เพชรโยธา</t>
  </si>
  <si>
    <t>นายสุวัช หนูคง</t>
  </si>
  <si>
    <t>นายสุวัชร สามารถ</t>
  </si>
  <si>
    <t>นายสุวิทย์ ชัยขรรค์</t>
  </si>
  <si>
    <t>นายสุวิทย์ ชำนาญ</t>
  </si>
  <si>
    <t>นายสุวิทย์ อินทสา</t>
  </si>
  <si>
    <t>นายสุวิทย์ ไชยประยา</t>
  </si>
  <si>
    <t>นางประทีป ไชยประยา</t>
  </si>
  <si>
    <t>นายสุวิทย์ สุทิน</t>
  </si>
  <si>
    <t>จ่าตรีสุวิทย์ ขวัญนาค</t>
  </si>
  <si>
    <t>นายสุวิทย์ แก้วจำรัส</t>
  </si>
  <si>
    <t>นายสุวิทย์ ชาติพงศ์</t>
  </si>
  <si>
    <t>นายสุวิศวกร เที่ยวแสวง</t>
  </si>
  <si>
    <t>นางสุวีย์ หนูเนียม</t>
  </si>
  <si>
    <t>นายเสกสรร อินทร์ทอง</t>
  </si>
  <si>
    <t>นางเสงี่ยม ชัยขรรค์</t>
  </si>
  <si>
    <t>นางเสงียม นินทรกิจ</t>
  </si>
  <si>
    <t>นายเสถียร ศรีจันทร์</t>
  </si>
  <si>
    <t>นายเสถียร วัฒนาสุทธิ์</t>
  </si>
  <si>
    <t>นายเสถียร หีดแก้ว</t>
  </si>
  <si>
    <t>นายเสถียร นิลกรรณ์</t>
  </si>
  <si>
    <t>นางเสถียร ชูนาค</t>
  </si>
  <si>
    <t>นายเสถียร ศรีนาเคน</t>
  </si>
  <si>
    <t>นางเสน่ห์ รักทอง</t>
  </si>
  <si>
    <t>นายเสน่ห์ หนูเภาทอง</t>
  </si>
  <si>
    <t>นายเสน่ห์ จิตรตรง</t>
  </si>
  <si>
    <t>นายเสนอ สมพืช</t>
  </si>
  <si>
    <t>นายเสนอ นิลพัฒน์</t>
  </si>
  <si>
    <t>นายเสริม คงประดับ</t>
  </si>
  <si>
    <t>นายเสริม คงแคล้วภัย</t>
  </si>
  <si>
    <t>นายเสริม ทับทอง</t>
  </si>
  <si>
    <t>นางเสริมสุข ทองยอด</t>
  </si>
  <si>
    <t>นายเสรี บุญยเกียรติ</t>
  </si>
  <si>
    <t>นายเสรี เที่ยวแสวง</t>
  </si>
  <si>
    <t>นางเสาวคนธ์ จิตรตรง</t>
  </si>
  <si>
    <t>นางเสาวณีย์ แก้วนุ่น</t>
  </si>
  <si>
    <t>น.ส.เสาวนิตย์ มีบุญมาก</t>
  </si>
  <si>
    <t>นางเสาวนี ปิยะพันธุ์</t>
  </si>
  <si>
    <t>นางเสาวภา ฤทธิโชติ</t>
  </si>
  <si>
    <t>นางเสาวรส แดงสอาด</t>
  </si>
  <si>
    <t>น.ส.เสาวลักษณ์ สุพรรณพงศ์</t>
  </si>
  <si>
    <t>นางเสาวลักษณ์ สักมาศ</t>
  </si>
  <si>
    <t>นายแสง ยอจุ้ย</t>
  </si>
  <si>
    <t>นายแสง นิลกรรณ์</t>
  </si>
  <si>
    <t>นายแสงชัย เชื้อจีน</t>
  </si>
  <si>
    <t>นายแสงเพ็ชร สุพรรณ</t>
  </si>
  <si>
    <t>นางโสดา ชำนาญ</t>
  </si>
  <si>
    <t>พันตำรวจโทโสภณ บริรักษ์</t>
  </si>
  <si>
    <t>นายโสภณ นิลกรรณ์</t>
  </si>
  <si>
    <t>นายโสภณ วงศ์น้อย</t>
  </si>
  <si>
    <t>นางโสภณ นิลพัฒน์</t>
  </si>
  <si>
    <t>นายโสภณ พรหมรักษ์</t>
  </si>
  <si>
    <t>นายโสภา ทองธุกิจ</t>
  </si>
  <si>
    <t>นางโสภา เพชรมะลิ</t>
  </si>
  <si>
    <t>น.ส.โสภา รอดตัว</t>
  </si>
  <si>
    <t>นางโสภา คงยืน</t>
  </si>
  <si>
    <t>น.ส.โสภา หมีรักษา</t>
  </si>
  <si>
    <t>นางโสภา ทองประพันธ์</t>
  </si>
  <si>
    <t>นางโสภา มุ่งกลาง</t>
  </si>
  <si>
    <t>นางโสภา ฤทธิ์รงค์</t>
  </si>
  <si>
    <t>นางโสภา ไชยเทพ</t>
  </si>
  <si>
    <t>นางโสภา เวทยา</t>
  </si>
  <si>
    <t>น.ส.โสภา ปาแสนสุข</t>
  </si>
  <si>
    <t>นางโสภา ทองศรีจันทร์</t>
  </si>
  <si>
    <t>น.ส.โสภา ลือชา</t>
  </si>
  <si>
    <t>นางโสภา เสนาะกรรณ</t>
  </si>
  <si>
    <t>นางโสภา ช่วยสังข์</t>
  </si>
  <si>
    <t>นายโสภาค วัชรกาฬ</t>
  </si>
  <si>
    <t>นายโสภาค หมีรักษา</t>
  </si>
  <si>
    <t>นางโสภิต สุวรรณเวลา</t>
  </si>
  <si>
    <t>น.ส.โสภิต ศรสิทธิ์</t>
  </si>
  <si>
    <t>นางโสภิต พิมเสน</t>
  </si>
  <si>
    <t>นางโสภิต วรรณศรี</t>
  </si>
  <si>
    <t>นางโสภิตา สินรัตน์</t>
  </si>
  <si>
    <t>นางโสภี ปักปิ่นเงิน</t>
  </si>
  <si>
    <t>กองทุนหมู่บ้านไสรักษ์ -</t>
  </si>
  <si>
    <t>นายไสว รัตนวงศ์</t>
  </si>
  <si>
    <t>น.ส.หทัยรัตน์ งามขำ</t>
  </si>
  <si>
    <t>น.ส.หน่าย ชัยขรรค์</t>
  </si>
  <si>
    <t>นายหนูกลาง สีแสง</t>
  </si>
  <si>
    <t>นางหนูเขียน จริงเจียว</t>
  </si>
  <si>
    <t>นางหนูเขือน ชาตะกาญจน์</t>
  </si>
  <si>
    <t>นางหนูคลาด ลู่วัฒนาพาณิชย์</t>
  </si>
  <si>
    <t>นายหนูคล้าย นิลกรรณ์</t>
  </si>
  <si>
    <t>นางหนูเควียน ซ้ายหั่น</t>
  </si>
  <si>
    <t>นางหนูแคล้ว ชูบุตร</t>
  </si>
  <si>
    <t>นายหนูจัน สุพรรณ</t>
  </si>
  <si>
    <t>นางหนูจันทร์ แซ่อึ่ง</t>
  </si>
  <si>
    <t>นางจันทร์ แก้วซัง</t>
  </si>
  <si>
    <t>นางหนูจาง แก้วประดับ</t>
  </si>
  <si>
    <t>นางหนูเจียง พรหมมา</t>
  </si>
  <si>
    <t>นางหนูเจื้อง ช้างนิล</t>
  </si>
  <si>
    <t>นางหนูแจก ฉิมลี</t>
  </si>
  <si>
    <t>นางหนูแดง เปาะทองคำ</t>
  </si>
  <si>
    <t>นางหนูแดง เสนาพฤกษ์</t>
  </si>
  <si>
    <t>นางหนูน้อม ช่วยชู</t>
  </si>
  <si>
    <t>นางหนูนาจ หนูทอง</t>
  </si>
  <si>
    <t>นางหนูนาถ วาดวงพักตร์</t>
  </si>
  <si>
    <t>นางหนูนาถ นวลศรี</t>
  </si>
  <si>
    <t>นางหนูน้อย สถินท์</t>
  </si>
  <si>
    <t xml:space="preserve">        </t>
  </si>
  <si>
    <t>น.ส.อาภาภัทร ศรีทองสม</t>
  </si>
  <si>
    <t>นางหนูนิตย์ อินณรงค์</t>
  </si>
  <si>
    <t>นางหนูนิตย์ แก้วประดับ</t>
  </si>
  <si>
    <t>นางหนูเนียด แก้วนุ่น</t>
  </si>
  <si>
    <t>นางหนูแนบ ภูกาญจนะ</t>
  </si>
  <si>
    <t>นางหนูเปลี่ยน พันธมาศ</t>
  </si>
  <si>
    <t>นางหนูพ้อง หมีรักษา</t>
  </si>
  <si>
    <t xml:space="preserve">บ้านเดี่ยว </t>
  </si>
  <si>
    <t>นางหนูพัน ธนากรรณ์</t>
  </si>
  <si>
    <t>นางหนูพัน เพ็ชรลี่</t>
  </si>
  <si>
    <t>นางหนูพันธ์ บุญเมือง</t>
  </si>
  <si>
    <t>นางสรวง พันธ์ชูศรี</t>
  </si>
  <si>
    <t>นางลักษวรรณ บุญเมือง</t>
  </si>
  <si>
    <t>นางหนูพุม สุตระ</t>
  </si>
  <si>
    <t>นางหนูเพียร พรหมทอง</t>
  </si>
  <si>
    <t>นางหนูเพียร น้อยสุขเสริม</t>
  </si>
  <si>
    <t>นางหนูฟอง เพ็ญพงศ์</t>
  </si>
  <si>
    <t>นางหนูฟ่อง เปรมปรีดา</t>
  </si>
  <si>
    <t>นายหนูมิตร สายทอง</t>
  </si>
  <si>
    <t>นางหนูยอง แก้วชื่น</t>
  </si>
  <si>
    <t>นางหนูรอง พรหมจันทร์</t>
  </si>
  <si>
    <t>นางหนูรอม คล้ายพิมล</t>
  </si>
  <si>
    <t>นางหนูเรียง หนูสุวรรณ</t>
  </si>
  <si>
    <t>นางหนูเรียม พันธ์ชูศรี</t>
  </si>
  <si>
    <t>นายหนูแร่ วรรณสิทธิ์</t>
  </si>
  <si>
    <t>น.ส.หนูล้อม หนูนวล</t>
  </si>
  <si>
    <t>นางหนูลาภ กิ่งรัตน์</t>
  </si>
  <si>
    <t>นางหนูวาด เพ็ญพงศ์</t>
  </si>
  <si>
    <t>นางหนูเวียง โอทองคำ</t>
  </si>
  <si>
    <t>นางหนูสอิ้ง หอมทิพย์</t>
  </si>
  <si>
    <t>นางหนูสาย ช่วยชู</t>
  </si>
  <si>
    <t>นางหนูแสง พุทธคุ้ม</t>
  </si>
  <si>
    <t>นางหนูอ่ำ อักษรธรรม</t>
  </si>
  <si>
    <t>นางหนูอิ้น สนิท</t>
  </si>
  <si>
    <t>นางหนูอิ้น สมพืช</t>
  </si>
  <si>
    <t>นายหนูอินทร์ สายทอง</t>
  </si>
  <si>
    <t>นางหนูเอียง สรรพสารชล</t>
  </si>
  <si>
    <t>นางหนูเอียง แคล้วภัย</t>
  </si>
  <si>
    <t>นางหนูเอียด แก้วนุ่น</t>
  </si>
  <si>
    <t>นางหรรษา สังข์พันธ์</t>
  </si>
  <si>
    <t>นายหวง รอบคอบ</t>
  </si>
  <si>
    <t>นางหว่าง เพ็ญวันจันทร์</t>
  </si>
  <si>
    <t>นายหว่าง อินทสา</t>
  </si>
  <si>
    <t>นางหว่าง อินทรณรงค์</t>
  </si>
  <si>
    <t>นายหวิน อาภรณ์ผล</t>
  </si>
  <si>
    <t>นายห้วย รอดตัว</t>
  </si>
  <si>
    <t>นายหีด สนู</t>
  </si>
  <si>
    <t>นางหีด ทองธุกิจ</t>
  </si>
  <si>
    <t>นายเหมียน พรามศรี</t>
  </si>
  <si>
    <t>นางเหลื่อม บริรักษ์</t>
  </si>
  <si>
    <t>นางเหวียง พรหมรักษ์</t>
  </si>
  <si>
    <t>นายเหียบ ศรีศักดา</t>
  </si>
  <si>
    <t>นางเหียบ น้อยหีด</t>
  </si>
  <si>
    <t>นายเหียบ สามารถ</t>
  </si>
  <si>
    <t>นายอโณทัย ไทยเอื้อ</t>
  </si>
  <si>
    <t>นายอดิรถ พรหมอนุมัติ</t>
  </si>
  <si>
    <t>นางอนงค์ ฤทธิ์รงค์</t>
  </si>
  <si>
    <t>น.ส.อนงค์ นิลกรรณ์</t>
  </si>
  <si>
    <t>นางอนงค์ ทองประพันธ์</t>
  </si>
  <si>
    <t>นางอนงค์ ประสงค์ศิล</t>
  </si>
  <si>
    <t>นางอนงค์ ไกรสิทธิ์</t>
  </si>
  <si>
    <t>นางอนงค์ อินทอง</t>
  </si>
  <si>
    <t>น.ส.อนงค์ จันทรมณี</t>
  </si>
  <si>
    <t>น.ส.อนงค์นาฎ ช่วยสร้าง</t>
  </si>
  <si>
    <t>นางอนงนาฏ หวานหนู</t>
  </si>
  <si>
    <t>นายอนันต์ ดอกบัว</t>
  </si>
  <si>
    <t>นายอนันต์ แก้วประดับ</t>
  </si>
  <si>
    <t>นายอนันต์ ลือชา</t>
  </si>
  <si>
    <t>นายอนันต์ บุญชูศรี</t>
  </si>
  <si>
    <t>นายอนันต์ คล้ายพิมล</t>
  </si>
  <si>
    <t>นายอนันต์ ทองธุกิจ</t>
  </si>
  <si>
    <t>นายอนันต์ รักสนิท</t>
  </si>
  <si>
    <t>นายอภิชิต ไชยประยา</t>
  </si>
  <si>
    <t>นายอนันต์ เชาวลิต</t>
  </si>
  <si>
    <t>นางอนิสสรา ดวงแก้ว</t>
  </si>
  <si>
    <t>นายอนุชา สนู</t>
  </si>
  <si>
    <t>นายอนุภาส สมพืช</t>
  </si>
  <si>
    <t xml:space="preserve">นายอนุมาศ </t>
  </si>
  <si>
    <t>นายอนุรักษ์ สีแสง</t>
  </si>
  <si>
    <t>นายอนุวัฒน์ สุคนธากร</t>
  </si>
  <si>
    <t>นายอนุสิทธิ์ สามารถ</t>
  </si>
  <si>
    <t>นายอภิชาติ ไชยประยา</t>
  </si>
  <si>
    <t>นายอภิเชษฐ์ เปาะทองคำ</t>
  </si>
  <si>
    <t>นางอภิญญา ไพนุพงศ์</t>
  </si>
  <si>
    <t>นางอภิญญา ช่วยสกุล</t>
  </si>
  <si>
    <t>นายอภิญญา ไชยประยา</t>
  </si>
  <si>
    <t>นางอภิญญา วรรณศรี</t>
  </si>
  <si>
    <t>นายอภินันท์ เชาวลิต</t>
  </si>
  <si>
    <t>น.ส.อภิศรา อินทอง</t>
  </si>
  <si>
    <t>นายอภิศักดิ์ กล้ำกลืน</t>
  </si>
  <si>
    <t>นายอภิศักดิ์ รักษาเมือง</t>
  </si>
  <si>
    <t>นายอภิสิทธิ์ ส้มแป้น</t>
  </si>
  <si>
    <t>น.ส.อภิสา ศรีสะระ</t>
  </si>
  <si>
    <t>นายอมร อู่ทองคำ</t>
  </si>
  <si>
    <t>นายอมร หมีรักษา</t>
  </si>
  <si>
    <t>นายอมร ทวีเมือง</t>
  </si>
  <si>
    <t>นายอมร ศิลปะ</t>
  </si>
  <si>
    <t>นายอมร คุ้มพวกมิตร</t>
  </si>
  <si>
    <t>นายอมรเทพ ไชยประยา</t>
  </si>
  <si>
    <t>น.ส.อมรรัตน์ มาศชัชวาล</t>
  </si>
  <si>
    <t>น.ส.อมรรัตน์ ราชมุณี</t>
  </si>
  <si>
    <t>นายอมรินทร์ จันชุม</t>
  </si>
  <si>
    <t>นางอรทัย ใจกล้า</t>
  </si>
  <si>
    <t>นางสาวอรทัย ศรีวิสุทธิ์</t>
  </si>
  <si>
    <t>นางอรทัย  สงวนเขียว</t>
  </si>
  <si>
    <t>น.ส.อรทิพย์ เกิดมณี</t>
  </si>
  <si>
    <t>น.ส.อรพรรณ หีดแก้ว</t>
  </si>
  <si>
    <t>น.ส.อรพินท์ คงทน</t>
  </si>
  <si>
    <t>นายอรรถชัย ลือชา</t>
  </si>
  <si>
    <t>นายอรรถพร บุบผัน</t>
  </si>
  <si>
    <t>นายอรรถพล จันทร์สว่าง</t>
  </si>
  <si>
    <t>น.ส.อรวรรณ เสนาะกรรณ์</t>
  </si>
  <si>
    <t>นางอรวรรณ ช่วยสร้าง</t>
  </si>
  <si>
    <t>นางอรวรรณ ชินเกตุ</t>
  </si>
  <si>
    <t>น.ส.อรวรรณ พูลใหญ่</t>
  </si>
  <si>
    <t>น.ส.อรวรรณ วัฒนาสุทธิ์</t>
  </si>
  <si>
    <t>น.ส.อรวรรณ มีบุญมาก</t>
  </si>
  <si>
    <t>นางอรสา เกิดมณี</t>
  </si>
  <si>
    <t>นางอรอนงค์ ผดุงกาญจน์</t>
  </si>
  <si>
    <t>น.ส.อรอุมา โอทองคำ</t>
  </si>
  <si>
    <t>น.ส.อรอุมา ทองประพันธ์</t>
  </si>
  <si>
    <t>นางอรุณ โชติกะ</t>
  </si>
  <si>
    <t>นายอรุณ นิลกรรณ์</t>
  </si>
  <si>
    <t>นางอรุณ ศรีศักดา</t>
  </si>
  <si>
    <t>นายอรุณ คุ้มเดช</t>
  </si>
  <si>
    <t>นางอรุณี ย้อยนวล</t>
  </si>
  <si>
    <t>น.ส.อรุณี เครพาพงษ์</t>
  </si>
  <si>
    <t>น.ส.อลิษา ปรีชา</t>
  </si>
  <si>
    <t>น.ส.อลิษา รูปโอ</t>
  </si>
  <si>
    <t>นายอ่วม ทองประพันธ์</t>
  </si>
  <si>
    <t>นายอ่วม ลือชา</t>
  </si>
  <si>
    <t xml:space="preserve">ตึก </t>
  </si>
  <si>
    <t>นายอวยชัย พุทธคุ้ม</t>
  </si>
  <si>
    <t>นายอ่อง มีบุญมาก</t>
  </si>
  <si>
    <t>น.ส.อังคณา สุทธิบูลย์</t>
  </si>
  <si>
    <t>นางอัจฉรา ปฐมอรรฆย์กุล</t>
  </si>
  <si>
    <t>นางอัชฌาณี ชูกลิ่น</t>
  </si>
  <si>
    <t>น.ส.อัชลี นิลกรรณ์</t>
  </si>
  <si>
    <t>น.ส.อัญชลี มากพริ้ม</t>
  </si>
  <si>
    <t>น.ส.อัญชลี โอทองคำ</t>
  </si>
  <si>
    <t>น.ส.อัญญานี ชมเชย</t>
  </si>
  <si>
    <t>นายอัฐพล เดชรอด</t>
  </si>
  <si>
    <t>นายอัตชา เพ็ชรโยธา</t>
  </si>
  <si>
    <t>นางอัปสร รักดี</t>
  </si>
  <si>
    <t>นางอัมพร ลือชา</t>
  </si>
  <si>
    <t>นางอัมพร ตันสกุล</t>
  </si>
  <si>
    <t>นายอัมพร อุดมรัตนศิริพร</t>
  </si>
  <si>
    <t>นางอัมพวัน บุญมั่ง</t>
  </si>
  <si>
    <t>นางอัมพวัน รอดบุญ</t>
  </si>
  <si>
    <t>น.ส.อัมพวัลย์ ศรีจรัส</t>
  </si>
  <si>
    <t>นางอัมรา หนูรินทร์</t>
  </si>
  <si>
    <t>นายอากร คงพันธ์</t>
  </si>
  <si>
    <t>นายอาคม คุ้มเดช</t>
  </si>
  <si>
    <t>นายอาคม เพ็งจันทร์</t>
  </si>
  <si>
    <t>นายอาทร อินทสา</t>
  </si>
  <si>
    <t>นายอาทิตย์ ศรสังข์</t>
  </si>
  <si>
    <t>นางอาทิตยา กลั่นดีมา</t>
  </si>
  <si>
    <t>นางอานิต บุญรอด</t>
  </si>
  <si>
    <t>นางอานุชา รัตนพล</t>
  </si>
  <si>
    <t>นางอาบ คงชัย</t>
  </si>
  <si>
    <t>นายอาคม แซ่ลิ่ม</t>
  </si>
  <si>
    <t>นางอาพร แข็งแรง</t>
  </si>
  <si>
    <t>น.ส.อาเพ็ญ บุญเมือง</t>
  </si>
  <si>
    <t>น.ส.อาภร ชนะภัย</t>
  </si>
  <si>
    <t>นางอาภรณ์ อินทร์นู</t>
  </si>
  <si>
    <t>นางอาภรณ์ นาคบาตร</t>
  </si>
  <si>
    <t>นางอาภรณ์ นักตรีพงศ์</t>
  </si>
  <si>
    <t>นางอาภรณ์ รอบคอบ</t>
  </si>
  <si>
    <t>นางอาภรณ์ ทวีเมือง</t>
  </si>
  <si>
    <t>น.ส.อาภรณ์ ยอจุ้ย</t>
  </si>
  <si>
    <t>นางอาภรณ์ สุขาภิรมย์</t>
  </si>
  <si>
    <t>นายอาภรณ์ สุพรรณพงศ์</t>
  </si>
  <si>
    <t>นางอาภรณ์ ภักดีราช</t>
  </si>
  <si>
    <t>นางอาภัสรา หมิดสะแหล้</t>
  </si>
  <si>
    <t>นางอารมณ์ ไชยณรงค์</t>
  </si>
  <si>
    <t>นางอารมณ์ บัวแย้ม</t>
  </si>
  <si>
    <t>นางอารมณ์ พรหมจรรย์</t>
  </si>
  <si>
    <t>นางอารมณ์ ทองคงแก้ว</t>
  </si>
  <si>
    <t>นางอารมภ์ สุกใส</t>
  </si>
  <si>
    <t>นางอารมย์ จุลหริก</t>
  </si>
  <si>
    <t>นางอารมย์ คงพันธ์</t>
  </si>
  <si>
    <t>นายอารมย์ คงพิจิตร์</t>
  </si>
  <si>
    <t>น.ส.อาริญา เปาะทองคำ</t>
  </si>
  <si>
    <t>นางอารี ไชยานุพงศ์</t>
  </si>
  <si>
    <t>นางอารี วันเพ็ญ</t>
  </si>
  <si>
    <t>น.ส.อารี ราชมุณี</t>
  </si>
  <si>
    <t>นางอารี บุญสนอง</t>
  </si>
  <si>
    <t>นางอารี ไฝจู</t>
  </si>
  <si>
    <t>นางอารีย์ ศรีจันทร์</t>
  </si>
  <si>
    <t>นางอารีย์ เพ็ชรอ่อน</t>
  </si>
  <si>
    <t>นางอารีย์ เสียงใหญ่</t>
  </si>
  <si>
    <t>น.ส.อารีย์ จันหริก</t>
  </si>
  <si>
    <t>นางอารีย์ ทองสีจันทร์</t>
  </si>
  <si>
    <t>นางอารีย์ สีทอง</t>
  </si>
  <si>
    <t>นางอารีย์ คงพิจิตร</t>
  </si>
  <si>
    <t>นางอารียา จรเสมอ</t>
  </si>
  <si>
    <t>น.ส.อารียา ทองธุกิจ</t>
  </si>
  <si>
    <t>นายพงศักดิ์ บริรักษ์</t>
  </si>
  <si>
    <t>ดาบตำรวจอาวุธ แก้วเขียว</t>
  </si>
  <si>
    <t>นายอาวุธ นุทผล</t>
  </si>
  <si>
    <t>นายอาวุธ สุริยัน</t>
  </si>
  <si>
    <t>นายอ่ำ สะมาตา</t>
  </si>
  <si>
    <t>นายอำนวย ทองธุกิจ</t>
  </si>
  <si>
    <t>นางอำนวย วัชรกาฬ</t>
  </si>
  <si>
    <t>นายอำนวย แก้วนุ่น</t>
  </si>
  <si>
    <t>นายอำนวย มีสุข</t>
  </si>
  <si>
    <t>นายอำนวย บุญมาศ</t>
  </si>
  <si>
    <t>นางอำนวย อุบล</t>
  </si>
  <si>
    <t>นายอำนวย รัตนบุรี</t>
  </si>
  <si>
    <t>นายอำนวย หมื่นรักษ์</t>
  </si>
  <si>
    <t>นางอำนวย สีแก้ว</t>
  </si>
  <si>
    <t>นางอำนวย ชูรัตน์</t>
  </si>
  <si>
    <t>นายอำนวย โกเมศ</t>
  </si>
  <si>
    <t>นายอำนวย เที่ยวแสวง</t>
  </si>
  <si>
    <t>นายอำนวย สุพรรณ</t>
  </si>
  <si>
    <t>นายอำนวย มีมาก</t>
  </si>
  <si>
    <t>นายอำนวย รอดสม</t>
  </si>
  <si>
    <t>นายอำนาจ ศรีอุดม</t>
  </si>
  <si>
    <t>นายอำนาจ แคล้วภัย</t>
  </si>
  <si>
    <t>นายอำนาจ หมื่นรักษ์</t>
  </si>
  <si>
    <t>นายอำนาจ ทองคงแก้ว</t>
  </si>
  <si>
    <t>นายอำนาจ แก้วปนทอง</t>
  </si>
  <si>
    <t>นายอำนาจ วันเพ็ญ</t>
  </si>
  <si>
    <t>นายอำนาจ สุทธิเดช</t>
  </si>
  <si>
    <t>นายอำพล ทองดับแก้ว</t>
  </si>
  <si>
    <t>น.ส.อำไพ คงนาน</t>
  </si>
  <si>
    <t>นางอำไพ นนทา</t>
  </si>
  <si>
    <t>นางอำไพ หนูหว้า</t>
  </si>
  <si>
    <t>นางอำไพ คงพันธ์</t>
  </si>
  <si>
    <t>น.ส.อภิชญา พรหมทอง</t>
  </si>
  <si>
    <t>นางอำภรณ์ บุญสนอง</t>
  </si>
  <si>
    <t>น.ส.อิงอร คงชู</t>
  </si>
  <si>
    <t>นางอิฐิยา บิลยะกาย</t>
  </si>
  <si>
    <t>นายอิ่น ลือชา</t>
  </si>
  <si>
    <t>นางอิ่น โอทองคำ</t>
  </si>
  <si>
    <t>นางอิ้น แซ่จิ้ว</t>
  </si>
  <si>
    <t>น.ส.อริศรา หมดสิ้น</t>
  </si>
  <si>
    <t>นายอุดม นุทผล</t>
  </si>
  <si>
    <t>นายอุดม แก้วกระจ่าง</t>
  </si>
  <si>
    <t>นางอุดม มโนสงฆ์</t>
  </si>
  <si>
    <t>นายอุดม บัวผัน</t>
  </si>
  <si>
    <t>นางอุดมพร รัตนสิงห์</t>
  </si>
  <si>
    <t>นายอุดมรัตน์ สุวรรณพะโยม</t>
  </si>
  <si>
    <t>นายอุดมศักดิ์ เปรมปรีดา</t>
  </si>
  <si>
    <t>พันจ่าอากาศเอกอุดมศักดิ์ เชาวลิต</t>
  </si>
  <si>
    <t>นายอุดมศักดิ์ สามารถ</t>
  </si>
  <si>
    <t>นายอุดร คีรีโชติ</t>
  </si>
  <si>
    <t>นายอุดร ช้างนิล</t>
  </si>
  <si>
    <t>นายอุดร กาญจนะดี</t>
  </si>
  <si>
    <t>นางอุทัย กลิ่นแก้ว</t>
  </si>
  <si>
    <t>นางอุทัยทิพย์ รักษาเมือง</t>
  </si>
  <si>
    <t>นางอุทุมพร รัตนประพันธ์</t>
  </si>
  <si>
    <t>น.ส.อุทุมพร คงชัย</t>
  </si>
  <si>
    <t>นางอุทุมพร นวลมี</t>
  </si>
  <si>
    <t>นางอุบลวัลย์ แก้วจำนง</t>
  </si>
  <si>
    <t>นางอุมาพร กระจกแก้ว</t>
  </si>
  <si>
    <t>นางอุราภรณ์ วังฆ้อง</t>
  </si>
  <si>
    <t>นางอุไร สุวรรณพะโยม</t>
  </si>
  <si>
    <t>นางอุไร ทองสว่าง</t>
  </si>
  <si>
    <t>น.ส.อุไร สุพรรณพงค์</t>
  </si>
  <si>
    <t>น.ส.อุไร ชูจันทร์</t>
  </si>
  <si>
    <t>น.ส.อุไร วังฆ้อง</t>
  </si>
  <si>
    <t>น.ส.อุไร ทองยอด</t>
  </si>
  <si>
    <t>นางอุไร ชัยณรงค์</t>
  </si>
  <si>
    <t>นางอุไร ไชยโย</t>
  </si>
  <si>
    <t>นางอุไรวรรณ ไชยต่างเมือง</t>
  </si>
  <si>
    <t>น.ส.อุไรวรรณ โอทองคำ</t>
  </si>
  <si>
    <t>นางอุไรวรรณ พงศ์สุภากุล</t>
  </si>
  <si>
    <t>นางอุไรวรรณ  กลิ่นกล้า</t>
  </si>
  <si>
    <t>นางอุษณา พรหมมา</t>
  </si>
  <si>
    <t>นางอุษา ไชยประยา</t>
  </si>
  <si>
    <t>นางอุษา ทองพนัง</t>
  </si>
  <si>
    <t>นางอุสาห์ แบบอย่าง</t>
  </si>
  <si>
    <t>นางอุสาห์ คงประดับ</t>
  </si>
  <si>
    <t>น.ส.อุสาห์ เปรมปรีดา</t>
  </si>
  <si>
    <t>นางอุส่าห์ ผลาธิคุณ</t>
  </si>
  <si>
    <t>นายเอกชัย เรืองแก้ว</t>
  </si>
  <si>
    <t>น.ส.อรัญญา วงศ์น้อย</t>
  </si>
  <si>
    <t>นายเอกชัย นุทผล</t>
  </si>
  <si>
    <t>นายเอกชัย ไชยประยา</t>
  </si>
  <si>
    <t>นายเอกราช คิดใจเดียว</t>
  </si>
  <si>
    <t>นายเอกรินทร์ แก้วชื่น</t>
  </si>
  <si>
    <t>นายเอกลักษณ์ สมพืช</t>
  </si>
  <si>
    <t>นายเอกลักษณ์ เจ้าแก้ว</t>
  </si>
  <si>
    <t>นายเอนก ช้างนิล</t>
  </si>
  <si>
    <t>นายเอนก จันทรชิต</t>
  </si>
  <si>
    <t>น.ส.เอมอร งามขำ</t>
  </si>
  <si>
    <t>นายเอิบ ลือชา</t>
  </si>
  <si>
    <t>นางเอียด ชำนาญ</t>
  </si>
  <si>
    <t>นางเอี้ยน พรหมทอง</t>
  </si>
  <si>
    <t>นายเอี่ยม สุวรรณพะโยม</t>
  </si>
  <si>
    <t>นายเอื้อน เปาะทองคำ</t>
  </si>
  <si>
    <t>นางเอื้อน ภูฆาวงศ์</t>
  </si>
  <si>
    <t>นางเอื้อน นาคัน</t>
  </si>
  <si>
    <t>นายเอือบ ช่วยสังข์</t>
  </si>
  <si>
    <t>นางเอื้อเฟื้อ เมืองจันทร์</t>
  </si>
  <si>
    <t>นางเอื้อมพร ดวงแก้ว</t>
  </si>
  <si>
    <t>นางเอื้ออารี ศรีธรรมา</t>
  </si>
  <si>
    <t>นางแอด วงศ์น้อย</t>
  </si>
  <si>
    <t>นางแอบ ช้างนิล</t>
  </si>
  <si>
    <t>นางแอบ ลือชา</t>
  </si>
  <si>
    <t>นายโอภาส เดชพรหม</t>
  </si>
  <si>
    <t>นายโอฬาร  ไทยเอื้อ</t>
  </si>
  <si>
    <t>นายฮวด แซ่ลิ่ม</t>
  </si>
  <si>
    <t>นายสุวิทย์  ไชยประยา</t>
  </si>
  <si>
    <t>นางประพฤติ สงประเสริฐ</t>
  </si>
  <si>
    <t>นายสมพร เปรมปรีดา</t>
  </si>
  <si>
    <t>นายอนนท์ สังกังกรีด</t>
  </si>
  <si>
    <t>นายจำนงค์ บริรักษณ์</t>
  </si>
  <si>
    <t>น.ส.กาญจนา หยูทองคำ</t>
  </si>
  <si>
    <t>นางสุมาลี ศรีจันทร์</t>
  </si>
  <si>
    <t>นายสุธรรม ศรีจันทร์</t>
  </si>
  <si>
    <t>น.ส.3 ก</t>
  </si>
  <si>
    <t>นายอ้อน ลือชา</t>
  </si>
  <si>
    <t>นายวิรัช ปักปิ่นเงิน</t>
  </si>
  <si>
    <t>ดาบตำรวจเตือนจิต ทรัพย์พลัง</t>
  </si>
  <si>
    <t xml:space="preserve">  -</t>
  </si>
  <si>
    <t>น.ส.กนกวรรณ เพ็ญพงศ์</t>
  </si>
  <si>
    <t>นายชื่น วัชรกาฬ</t>
  </si>
  <si>
    <t>นางอัญชลี ก๊งหวัน</t>
  </si>
  <si>
    <t>นายปริพนธ์ ไทยสุชาติ</t>
  </si>
  <si>
    <t>นายย่อง สุขใส</t>
  </si>
  <si>
    <t>4. ทิ้งไว้ว่างเปล่าหรือไม่ได้ทำประโยชน์ฯ</t>
  </si>
  <si>
    <t>1.ประกอบเกษตรกรรม</t>
  </si>
  <si>
    <t>4.ทิ้งไว้ว่างเปล่าหรือไม่ได้ทำประโยชน์ฯ</t>
  </si>
  <si>
    <t>นางมณทิรา โสระฐี</t>
  </si>
  <si>
    <t>นางละมัย พูลใหญ่ (บริษัท)</t>
  </si>
  <si>
    <t>นางยุพา วิเชียรมณี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</si>
</sst>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0"/>
      <color rgb="FF000000"/>
      <name val="Arial"/>
    </font>
    <font>
      <sz val="10"/>
      <color rgb="FF000000"/>
      <name val="Arial"/>
      <family val="2"/>
    </font>
    <font>
      <sz val="14"/>
      <name val="TH SarabunPSK"/>
      <family val="2"/>
    </font>
    <font>
      <sz val="14"/>
      <name val="Arial"/>
      <family val="2"/>
    </font>
    <font>
      <sz val="11"/>
      <color rgb="FF000000"/>
      <name val="Calibri"/>
      <family val="2"/>
    </font>
    <font>
      <sz val="12"/>
      <name val="TH SarabunPSK"/>
      <family val="2"/>
    </font>
    <font>
      <sz val="13.5"/>
      <name val="TH SarabunPSK"/>
      <family val="2"/>
    </font>
    <font>
      <u/>
      <sz val="14"/>
      <name val="TH SarabunPSK"/>
      <family val="2"/>
    </font>
    <font>
      <sz val="12"/>
      <name val="TH SarabunPSK"/>
      <family val="2"/>
      <charset val="222"/>
    </font>
    <font>
      <sz val="1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rgb="FF000000"/>
      </bottom>
      <diagonal/>
    </border>
    <border>
      <left style="thin">
        <color indexed="64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15">
    <xf numFmtId="0" fontId="0" fillId="0" borderId="0" xfId="0" applyFont="1" applyAlignment="1"/>
    <xf numFmtId="0" fontId="2" fillId="2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0" fontId="2" fillId="0" borderId="25" xfId="0" applyFont="1" applyBorder="1" applyAlignment="1"/>
    <xf numFmtId="49" fontId="2" fillId="2" borderId="4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" fillId="2" borderId="4" xfId="0" applyFont="1" applyFill="1" applyBorder="1" applyAlignment="1"/>
    <xf numFmtId="0" fontId="2" fillId="0" borderId="4" xfId="0" applyFont="1" applyBorder="1" applyAlignment="1"/>
    <xf numFmtId="0" fontId="2" fillId="2" borderId="26" xfId="0" applyFont="1" applyFill="1" applyBorder="1" applyAlignment="1"/>
    <xf numFmtId="0" fontId="2" fillId="2" borderId="25" xfId="0" applyFont="1" applyFill="1" applyBorder="1" applyAlignment="1"/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2" fillId="0" borderId="5" xfId="0" applyFont="1" applyBorder="1" applyAlignment="1"/>
    <xf numFmtId="0" fontId="2" fillId="2" borderId="1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2" fillId="2" borderId="0" xfId="0" applyFont="1" applyFill="1" applyBorder="1"/>
    <xf numFmtId="187" fontId="2" fillId="0" borderId="0" xfId="1" applyNumberFormat="1" applyFont="1" applyFill="1" applyAlignment="1">
      <alignment horizontal="center" vertical="center" wrapText="1"/>
    </xf>
    <xf numFmtId="0" fontId="2" fillId="0" borderId="17" xfId="0" applyFont="1" applyBorder="1"/>
    <xf numFmtId="0" fontId="2" fillId="8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2" fillId="0" borderId="19" xfId="0" applyFont="1" applyBorder="1"/>
    <xf numFmtId="0" fontId="2" fillId="2" borderId="19" xfId="0" applyFont="1" applyFill="1" applyBorder="1"/>
    <xf numFmtId="187" fontId="2" fillId="0" borderId="0" xfId="1" applyNumberFormat="1" applyFont="1" applyFill="1" applyAlignment="1">
      <alignment horizontal="center"/>
    </xf>
    <xf numFmtId="0" fontId="2" fillId="2" borderId="5" xfId="0" applyFont="1" applyFill="1" applyBorder="1" applyAlignment="1"/>
    <xf numFmtId="0" fontId="2" fillId="2" borderId="27" xfId="0" applyFont="1" applyFill="1" applyBorder="1"/>
    <xf numFmtId="0" fontId="2" fillId="2" borderId="8" xfId="0" applyFont="1" applyFill="1" applyBorder="1" applyAlignment="1"/>
    <xf numFmtId="0" fontId="2" fillId="2" borderId="28" xfId="0" applyFont="1" applyFill="1" applyBorder="1"/>
    <xf numFmtId="0" fontId="2" fillId="2" borderId="7" xfId="0" applyFont="1" applyFill="1" applyBorder="1"/>
    <xf numFmtId="0" fontId="2" fillId="2" borderId="6" xfId="0" applyFont="1" applyFill="1" applyBorder="1" applyAlignment="1">
      <alignment horizontal="center"/>
    </xf>
    <xf numFmtId="1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6" xfId="0" applyFont="1" applyFill="1" applyBorder="1" applyAlignment="1"/>
    <xf numFmtId="43" fontId="2" fillId="2" borderId="6" xfId="1" applyFont="1" applyFill="1" applyBorder="1" applyAlignment="1">
      <alignment horizontal="center" vertical="center" wrapText="1"/>
    </xf>
    <xf numFmtId="43" fontId="2" fillId="2" borderId="6" xfId="0" applyNumberFormat="1" applyFont="1" applyFill="1" applyBorder="1" applyAlignment="1">
      <alignment horizontal="center" vertical="center" wrapText="1"/>
    </xf>
    <xf numFmtId="43" fontId="2" fillId="2" borderId="30" xfId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1" fontId="2" fillId="2" borderId="8" xfId="0" applyNumberFormat="1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0" borderId="20" xfId="0" applyFont="1" applyBorder="1"/>
    <xf numFmtId="43" fontId="2" fillId="0" borderId="21" xfId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2" fillId="0" borderId="34" xfId="0" applyFont="1" applyBorder="1"/>
    <xf numFmtId="187" fontId="2" fillId="2" borderId="5" xfId="1" applyNumberFormat="1" applyFont="1" applyFill="1" applyBorder="1" applyAlignment="1">
      <alignment horizontal="center"/>
    </xf>
    <xf numFmtId="187" fontId="2" fillId="2" borderId="8" xfId="1" applyNumberFormat="1" applyFont="1" applyFill="1" applyBorder="1" applyAlignment="1">
      <alignment horizontal="center"/>
    </xf>
    <xf numFmtId="187" fontId="2" fillId="2" borderId="4" xfId="1" applyNumberFormat="1" applyFont="1" applyFill="1" applyBorder="1" applyAlignment="1">
      <alignment horizontal="center"/>
    </xf>
    <xf numFmtId="1" fontId="2" fillId="0" borderId="4" xfId="0" applyNumberFormat="1" applyFont="1" applyBorder="1" applyAlignment="1">
      <alignment horizontal="center" vertical="center"/>
    </xf>
    <xf numFmtId="1" fontId="2" fillId="2" borderId="5" xfId="0" applyNumberFormat="1" applyFont="1" applyFill="1" applyBorder="1" applyAlignment="1">
      <alignment horizontal="center" vertical="center"/>
    </xf>
    <xf numFmtId="43" fontId="2" fillId="2" borderId="32" xfId="1" applyFont="1" applyFill="1" applyBorder="1" applyAlignment="1">
      <alignment horizontal="center" vertical="center" wrapText="1"/>
    </xf>
    <xf numFmtId="43" fontId="2" fillId="2" borderId="35" xfId="1" applyFont="1" applyFill="1" applyBorder="1" applyAlignment="1">
      <alignment horizontal="center" vertical="center" wrapText="1"/>
    </xf>
    <xf numFmtId="43" fontId="2" fillId="2" borderId="41" xfId="1" applyFont="1" applyFill="1" applyBorder="1" applyAlignment="1">
      <alignment horizontal="center" vertical="center" wrapText="1"/>
    </xf>
    <xf numFmtId="0" fontId="2" fillId="2" borderId="17" xfId="0" applyFont="1" applyFill="1" applyBorder="1"/>
    <xf numFmtId="43" fontId="2" fillId="2" borderId="21" xfId="1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/>
    </xf>
    <xf numFmtId="43" fontId="2" fillId="2" borderId="22" xfId="1" applyFont="1" applyFill="1" applyBorder="1" applyAlignment="1">
      <alignment horizontal="center" vertical="center" wrapText="1"/>
    </xf>
    <xf numFmtId="43" fontId="2" fillId="2" borderId="40" xfId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/>
    <xf numFmtId="0" fontId="2" fillId="2" borderId="37" xfId="0" applyFont="1" applyFill="1" applyBorder="1" applyAlignment="1">
      <alignment horizontal="center"/>
    </xf>
    <xf numFmtId="187" fontId="2" fillId="2" borderId="37" xfId="1" applyNumberFormat="1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 vertical="center"/>
    </xf>
    <xf numFmtId="43" fontId="2" fillId="2" borderId="23" xfId="1" applyFont="1" applyFill="1" applyBorder="1" applyAlignment="1">
      <alignment horizontal="center" vertical="center" wrapText="1"/>
    </xf>
    <xf numFmtId="187" fontId="2" fillId="2" borderId="6" xfId="1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8" xfId="0" applyFont="1" applyFill="1" applyBorder="1"/>
    <xf numFmtId="43" fontId="2" fillId="2" borderId="39" xfId="1" applyFont="1" applyFill="1" applyBorder="1" applyAlignment="1">
      <alignment horizontal="center" vertical="center" wrapText="1"/>
    </xf>
    <xf numFmtId="43" fontId="2" fillId="2" borderId="42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187" fontId="2" fillId="2" borderId="4" xfId="1" applyNumberFormat="1" applyFont="1" applyFill="1" applyBorder="1" applyAlignment="1" applyProtection="1">
      <alignment horizontal="center" vertical="center" shrinkToFit="1"/>
      <protection hidden="1"/>
    </xf>
    <xf numFmtId="43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/>
    <xf numFmtId="0" fontId="2" fillId="2" borderId="36" xfId="0" applyFont="1" applyFill="1" applyBorder="1"/>
    <xf numFmtId="1" fontId="2" fillId="2" borderId="37" xfId="0" applyNumberFormat="1" applyFont="1" applyFill="1" applyBorder="1" applyAlignment="1">
      <alignment horizontal="center" vertical="center"/>
    </xf>
    <xf numFmtId="0" fontId="2" fillId="2" borderId="37" xfId="0" applyFont="1" applyFill="1" applyBorder="1"/>
    <xf numFmtId="43" fontId="2" fillId="2" borderId="37" xfId="1" applyFont="1" applyFill="1" applyBorder="1" applyAlignment="1">
      <alignment horizontal="center" vertical="center" wrapText="1"/>
    </xf>
    <xf numFmtId="43" fontId="2" fillId="2" borderId="37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/>
    <xf numFmtId="0" fontId="2" fillId="2" borderId="38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43" fontId="2" fillId="2" borderId="1" xfId="1" applyFont="1" applyFill="1" applyBorder="1" applyAlignment="1">
      <alignment horizontal="center" vertical="center" wrapText="1"/>
    </xf>
    <xf numFmtId="43" fontId="2" fillId="2" borderId="1" xfId="0" applyNumberFormat="1" applyFont="1" applyFill="1" applyBorder="1" applyAlignment="1">
      <alignment horizontal="center" vertical="center" wrapText="1"/>
    </xf>
    <xf numFmtId="43" fontId="2" fillId="2" borderId="7" xfId="1" applyFont="1" applyFill="1" applyBorder="1" applyAlignment="1">
      <alignment horizontal="center" vertical="center" wrapText="1"/>
    </xf>
    <xf numFmtId="43" fontId="2" fillId="2" borderId="8" xfId="1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2" fillId="2" borderId="18" xfId="0" applyFont="1" applyFill="1" applyBorder="1"/>
    <xf numFmtId="43" fontId="2" fillId="2" borderId="5" xfId="1" applyFont="1" applyFill="1" applyBorder="1" applyAlignment="1">
      <alignment horizontal="center" vertical="center" wrapText="1"/>
    </xf>
    <xf numFmtId="43" fontId="2" fillId="2" borderId="5" xfId="0" applyNumberFormat="1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1" fontId="5" fillId="0" borderId="6" xfId="0" applyNumberFormat="1" applyFont="1" applyBorder="1" applyAlignment="1">
      <alignment horizontal="center" vertical="center"/>
    </xf>
    <xf numFmtId="43" fontId="6" fillId="2" borderId="21" xfId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43" fontId="6" fillId="2" borderId="22" xfId="1" applyFont="1" applyFill="1" applyBorder="1" applyAlignment="1">
      <alignment horizontal="center" vertical="center" wrapText="1"/>
    </xf>
    <xf numFmtId="43" fontId="6" fillId="2" borderId="30" xfId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/>
    </xf>
    <xf numFmtId="0" fontId="6" fillId="2" borderId="6" xfId="0" applyFont="1" applyFill="1" applyBorder="1"/>
    <xf numFmtId="43" fontId="2" fillId="2" borderId="8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/>
    <xf numFmtId="43" fontId="6" fillId="2" borderId="4" xfId="0" applyNumberFormat="1" applyFont="1" applyFill="1" applyBorder="1" applyAlignment="1">
      <alignment horizontal="center" vertical="center" wrapText="1"/>
    </xf>
    <xf numFmtId="43" fontId="2" fillId="2" borderId="33" xfId="1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/>
    </xf>
    <xf numFmtId="17" fontId="2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43" fontId="2" fillId="2" borderId="28" xfId="0" applyNumberFormat="1" applyFont="1" applyFill="1" applyBorder="1" applyAlignment="1">
      <alignment horizontal="center" vertical="center" wrapText="1"/>
    </xf>
    <xf numFmtId="43" fontId="6" fillId="2" borderId="4" xfId="1" applyFont="1" applyFill="1" applyBorder="1" applyAlignment="1">
      <alignment horizontal="center" vertical="center" wrapText="1"/>
    </xf>
    <xf numFmtId="43" fontId="2" fillId="2" borderId="4" xfId="0" applyNumberFormat="1" applyFont="1" applyFill="1" applyBorder="1"/>
    <xf numFmtId="0" fontId="2" fillId="2" borderId="14" xfId="0" applyFont="1" applyFill="1" applyBorder="1"/>
    <xf numFmtId="43" fontId="2" fillId="2" borderId="6" xfId="0" applyNumberFormat="1" applyFont="1" applyFill="1" applyBorder="1"/>
    <xf numFmtId="43" fontId="6" fillId="2" borderId="6" xfId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 vertical="center"/>
    </xf>
    <xf numFmtId="0" fontId="7" fillId="2" borderId="8" xfId="0" applyFont="1" applyFill="1" applyBorder="1"/>
    <xf numFmtId="0" fontId="7" fillId="2" borderId="8" xfId="0" applyFont="1" applyFill="1" applyBorder="1" applyAlignment="1"/>
    <xf numFmtId="187" fontId="7" fillId="2" borderId="8" xfId="1" applyNumberFormat="1" applyFont="1" applyFill="1" applyBorder="1" applyAlignment="1">
      <alignment horizontal="center"/>
    </xf>
    <xf numFmtId="0" fontId="7" fillId="0" borderId="17" xfId="0" applyFont="1" applyBorder="1"/>
    <xf numFmtId="1" fontId="5" fillId="0" borderId="4" xfId="0" applyNumberFormat="1" applyFont="1" applyBorder="1" applyAlignment="1">
      <alignment horizontal="left" vertical="center"/>
    </xf>
    <xf numFmtId="0" fontId="2" fillId="2" borderId="4" xfId="0" applyFont="1" applyFill="1" applyBorder="1" applyAlignment="1">
      <alignment horizontal="right"/>
    </xf>
    <xf numFmtId="0" fontId="2" fillId="2" borderId="29" xfId="0" applyFont="1" applyFill="1" applyBorder="1" applyAlignment="1"/>
    <xf numFmtId="0" fontId="6" fillId="2" borderId="8" xfId="0" applyFont="1" applyFill="1" applyBorder="1"/>
    <xf numFmtId="43" fontId="6" fillId="2" borderId="37" xfId="1" applyFont="1" applyFill="1" applyBorder="1" applyAlignment="1">
      <alignment horizontal="center" vertical="center" wrapText="1"/>
    </xf>
    <xf numFmtId="43" fontId="2" fillId="2" borderId="34" xfId="1" applyFont="1" applyFill="1" applyBorder="1" applyAlignment="1">
      <alignment horizontal="center" vertical="center" wrapText="1"/>
    </xf>
    <xf numFmtId="43" fontId="2" fillId="2" borderId="28" xfId="1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/>
    </xf>
    <xf numFmtId="0" fontId="2" fillId="0" borderId="31" xfId="0" applyFont="1" applyBorder="1"/>
    <xf numFmtId="49" fontId="2" fillId="2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0" borderId="0" xfId="0" applyFont="1" applyFill="1" applyBorder="1"/>
    <xf numFmtId="187" fontId="6" fillId="2" borderId="4" xfId="1" applyNumberFormat="1" applyFont="1" applyFill="1" applyBorder="1" applyAlignment="1">
      <alignment horizontal="center"/>
    </xf>
    <xf numFmtId="0" fontId="8" fillId="0" borderId="23" xfId="0" applyFont="1" applyFill="1" applyBorder="1" applyAlignment="1"/>
    <xf numFmtId="5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/>
    </xf>
    <xf numFmtId="0" fontId="2" fillId="2" borderId="24" xfId="0" applyFont="1" applyFill="1" applyBorder="1" applyAlignment="1"/>
    <xf numFmtId="49" fontId="9" fillId="2" borderId="4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/>
    </xf>
    <xf numFmtId="1" fontId="5" fillId="0" borderId="5" xfId="0" applyNumberFormat="1" applyFont="1" applyBorder="1" applyAlignment="1">
      <alignment horizontal="center" vertical="center"/>
    </xf>
    <xf numFmtId="43" fontId="6" fillId="2" borderId="5" xfId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17" fontId="2" fillId="2" borderId="5" xfId="0" applyNumberFormat="1" applyFont="1" applyFill="1" applyBorder="1" applyAlignment="1">
      <alignment horizontal="center"/>
    </xf>
    <xf numFmtId="17" fontId="2" fillId="2" borderId="8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 wrapText="1"/>
    </xf>
    <xf numFmtId="187" fontId="2" fillId="2" borderId="2" xfId="1" applyNumberFormat="1" applyFont="1" applyFill="1" applyBorder="1" applyAlignment="1">
      <alignment horizontal="center"/>
    </xf>
    <xf numFmtId="43" fontId="2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1" fontId="2" fillId="0" borderId="5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43" fontId="2" fillId="0" borderId="32" xfId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187" fontId="2" fillId="0" borderId="5" xfId="1" applyNumberFormat="1" applyFont="1" applyBorder="1" applyAlignment="1">
      <alignment horizontal="center"/>
    </xf>
    <xf numFmtId="187" fontId="2" fillId="0" borderId="35" xfId="1" applyNumberFormat="1" applyFont="1" applyFill="1" applyBorder="1" applyAlignment="1" applyProtection="1">
      <alignment horizontal="center" vertical="center" shrinkToFit="1"/>
      <protection hidden="1"/>
    </xf>
    <xf numFmtId="43" fontId="2" fillId="0" borderId="35" xfId="0" applyNumberFormat="1" applyFont="1" applyFill="1" applyBorder="1" applyAlignment="1">
      <alignment horizontal="center" vertical="center" wrapText="1"/>
    </xf>
    <xf numFmtId="0" fontId="2" fillId="6" borderId="1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7" borderId="1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6" borderId="12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7" borderId="12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7" borderId="2" xfId="0" applyFont="1" applyFill="1" applyBorder="1" applyAlignment="1">
      <alignment horizontal="center" vertical="top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187" fontId="2" fillId="7" borderId="12" xfId="1" applyNumberFormat="1" applyFont="1" applyFill="1" applyBorder="1" applyAlignment="1">
      <alignment horizontal="center" vertical="top" wrapText="1"/>
    </xf>
    <xf numFmtId="187" fontId="2" fillId="7" borderId="1" xfId="1" applyNumberFormat="1" applyFont="1" applyFill="1" applyBorder="1" applyAlignment="1">
      <alignment horizontal="center" vertical="top" wrapText="1"/>
    </xf>
    <xf numFmtId="187" fontId="2" fillId="7" borderId="2" xfId="1" applyNumberFormat="1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ปกติ 3" xfId="2"/>
  </cellStyles>
  <dxfs count="3"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209550</xdr:colOff>
      <xdr:row>46</xdr:row>
      <xdr:rowOff>171450</xdr:rowOff>
    </xdr:to>
    <xdr:pic>
      <xdr:nvPicPr>
        <xdr:cNvPr id="2" name="รูปภาพ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05775" cy="1112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E5970"/>
  <sheetViews>
    <sheetView tabSelected="1" view="pageBreakPreview" topLeftCell="A139" zoomScale="90" zoomScaleNormal="60" zoomScaleSheetLayoutView="90" workbookViewId="0">
      <selection activeCell="U47" sqref="U47"/>
    </sheetView>
  </sheetViews>
  <sheetFormatPr defaultRowHeight="18.75" x14ac:dyDescent="0.3"/>
  <cols>
    <col min="1" max="1" width="5.42578125" style="17" customWidth="1"/>
    <col min="2" max="2" width="6.5703125" style="17" customWidth="1"/>
    <col min="3" max="3" width="7.140625" style="17" customWidth="1"/>
    <col min="4" max="4" width="6.42578125" style="17" customWidth="1"/>
    <col min="5" max="5" width="4.42578125" style="17" customWidth="1"/>
    <col min="6" max="6" width="4.28515625" style="17" customWidth="1"/>
    <col min="7" max="7" width="4.5703125" style="17" customWidth="1"/>
    <col min="8" max="8" width="24.42578125" style="17" customWidth="1"/>
    <col min="9" max="9" width="8" style="17" customWidth="1"/>
    <col min="10" max="10" width="6.5703125" style="17" customWidth="1"/>
    <col min="11" max="11" width="14.28515625" style="17" customWidth="1"/>
    <col min="12" max="12" width="4.5703125" style="17" customWidth="1"/>
    <col min="13" max="13" width="12.85546875" style="17" customWidth="1"/>
    <col min="14" max="14" width="8.85546875" style="17" customWidth="1"/>
    <col min="15" max="15" width="15.7109375" style="17" customWidth="1"/>
    <col min="16" max="16" width="7.28515625" style="17" customWidth="1"/>
    <col min="17" max="17" width="7.140625" style="17" customWidth="1"/>
    <col min="18" max="18" width="8.5703125" style="17" customWidth="1"/>
    <col min="19" max="19" width="12.5703125" style="17" customWidth="1"/>
    <col min="20" max="20" width="6.5703125" style="22" customWidth="1"/>
    <col min="21" max="21" width="7" style="22" customWidth="1"/>
    <col min="22" max="22" width="12" style="27" customWidth="1"/>
    <col min="23" max="23" width="12.85546875" style="17" customWidth="1"/>
    <col min="24" max="24" width="12.7109375" style="17" customWidth="1"/>
    <col min="25" max="25" width="13.42578125" style="17" customWidth="1"/>
    <col min="26" max="26" width="14.5703125" style="17" customWidth="1"/>
    <col min="27" max="27" width="12.140625" style="17" customWidth="1"/>
    <col min="28" max="28" width="7.140625" style="17" customWidth="1"/>
    <col min="29" max="29" width="21.140625" style="17" hidden="1" customWidth="1"/>
    <col min="30" max="30" width="16.28515625" style="25" hidden="1" customWidth="1"/>
    <col min="31" max="253" width="9.140625" style="17"/>
    <col min="254" max="254" width="3.42578125" style="17" customWidth="1"/>
    <col min="255" max="255" width="11" style="17" customWidth="1"/>
    <col min="256" max="256" width="9.140625" style="17"/>
    <col min="257" max="257" width="4.85546875" style="17" customWidth="1"/>
    <col min="258" max="258" width="5.140625" style="17" customWidth="1"/>
    <col min="259" max="259" width="4.7109375" style="17" customWidth="1"/>
    <col min="260" max="260" width="10" style="17" customWidth="1"/>
    <col min="261" max="261" width="9.85546875" style="17" bestFit="1" customWidth="1"/>
    <col min="262" max="262" width="9.140625" style="17"/>
    <col min="263" max="263" width="11" style="17" customWidth="1"/>
    <col min="264" max="264" width="4" style="17" customWidth="1"/>
    <col min="265" max="265" width="12.140625" style="17" customWidth="1"/>
    <col min="266" max="267" width="10" style="17" customWidth="1"/>
    <col min="268" max="269" width="10.140625" style="17" customWidth="1"/>
    <col min="270" max="270" width="10" style="17" customWidth="1"/>
    <col min="271" max="271" width="9.42578125" style="17" bestFit="1" customWidth="1"/>
    <col min="272" max="272" width="7.42578125" style="17" customWidth="1"/>
    <col min="273" max="273" width="7.7109375" style="17" customWidth="1"/>
    <col min="274" max="274" width="9.28515625" style="17" customWidth="1"/>
    <col min="275" max="275" width="11" style="17" bestFit="1" customWidth="1"/>
    <col min="276" max="276" width="12.42578125" style="17" customWidth="1"/>
    <col min="277" max="278" width="12.140625" style="17" bestFit="1" customWidth="1"/>
    <col min="279" max="509" width="9.140625" style="17"/>
    <col min="510" max="510" width="3.42578125" style="17" customWidth="1"/>
    <col min="511" max="511" width="11" style="17" customWidth="1"/>
    <col min="512" max="512" width="9.140625" style="17"/>
    <col min="513" max="513" width="4.85546875" style="17" customWidth="1"/>
    <col min="514" max="514" width="5.140625" style="17" customWidth="1"/>
    <col min="515" max="515" width="4.7109375" style="17" customWidth="1"/>
    <col min="516" max="516" width="10" style="17" customWidth="1"/>
    <col min="517" max="517" width="9.85546875" style="17" bestFit="1" customWidth="1"/>
    <col min="518" max="518" width="9.140625" style="17"/>
    <col min="519" max="519" width="11" style="17" customWidth="1"/>
    <col min="520" max="520" width="4" style="17" customWidth="1"/>
    <col min="521" max="521" width="12.140625" style="17" customWidth="1"/>
    <col min="522" max="523" width="10" style="17" customWidth="1"/>
    <col min="524" max="525" width="10.140625" style="17" customWidth="1"/>
    <col min="526" max="526" width="10" style="17" customWidth="1"/>
    <col min="527" max="527" width="9.42578125" style="17" bestFit="1" customWidth="1"/>
    <col min="528" max="528" width="7.42578125" style="17" customWidth="1"/>
    <col min="529" max="529" width="7.7109375" style="17" customWidth="1"/>
    <col min="530" max="530" width="9.28515625" style="17" customWidth="1"/>
    <col min="531" max="531" width="11" style="17" bestFit="1" customWidth="1"/>
    <col min="532" max="532" width="12.42578125" style="17" customWidth="1"/>
    <col min="533" max="534" width="12.140625" style="17" bestFit="1" customWidth="1"/>
    <col min="535" max="765" width="9.140625" style="17"/>
    <col min="766" max="766" width="3.42578125" style="17" customWidth="1"/>
    <col min="767" max="767" width="11" style="17" customWidth="1"/>
    <col min="768" max="768" width="9.140625" style="17"/>
    <col min="769" max="769" width="4.85546875" style="17" customWidth="1"/>
    <col min="770" max="770" width="5.140625" style="17" customWidth="1"/>
    <col min="771" max="771" width="4.7109375" style="17" customWidth="1"/>
    <col min="772" max="772" width="10" style="17" customWidth="1"/>
    <col min="773" max="773" width="9.85546875" style="17" bestFit="1" customWidth="1"/>
    <col min="774" max="774" width="9.140625" style="17"/>
    <col min="775" max="775" width="11" style="17" customWidth="1"/>
    <col min="776" max="776" width="4" style="17" customWidth="1"/>
    <col min="777" max="777" width="12.140625" style="17" customWidth="1"/>
    <col min="778" max="779" width="10" style="17" customWidth="1"/>
    <col min="780" max="781" width="10.140625" style="17" customWidth="1"/>
    <col min="782" max="782" width="10" style="17" customWidth="1"/>
    <col min="783" max="783" width="9.42578125" style="17" bestFit="1" customWidth="1"/>
    <col min="784" max="784" width="7.42578125" style="17" customWidth="1"/>
    <col min="785" max="785" width="7.7109375" style="17" customWidth="1"/>
    <col min="786" max="786" width="9.28515625" style="17" customWidth="1"/>
    <col min="787" max="787" width="11" style="17" bestFit="1" customWidth="1"/>
    <col min="788" max="788" width="12.42578125" style="17" customWidth="1"/>
    <col min="789" max="790" width="12.140625" style="17" bestFit="1" customWidth="1"/>
    <col min="791" max="1021" width="9.140625" style="17"/>
    <col min="1022" max="1022" width="3.42578125" style="17" customWidth="1"/>
    <col min="1023" max="1023" width="11" style="17" customWidth="1"/>
    <col min="1024" max="1024" width="9.140625" style="17"/>
    <col min="1025" max="1025" width="4.85546875" style="17" customWidth="1"/>
    <col min="1026" max="1026" width="5.140625" style="17" customWidth="1"/>
    <col min="1027" max="1027" width="4.7109375" style="17" customWidth="1"/>
    <col min="1028" max="1028" width="10" style="17" customWidth="1"/>
    <col min="1029" max="1029" width="9.85546875" style="17" bestFit="1" customWidth="1"/>
    <col min="1030" max="1030" width="9.140625" style="17"/>
    <col min="1031" max="1031" width="11" style="17" customWidth="1"/>
    <col min="1032" max="1032" width="4" style="17" customWidth="1"/>
    <col min="1033" max="1033" width="12.140625" style="17" customWidth="1"/>
    <col min="1034" max="1035" width="10" style="17" customWidth="1"/>
    <col min="1036" max="1037" width="10.140625" style="17" customWidth="1"/>
    <col min="1038" max="1038" width="10" style="17" customWidth="1"/>
    <col min="1039" max="1039" width="9.42578125" style="17" bestFit="1" customWidth="1"/>
    <col min="1040" max="1040" width="7.42578125" style="17" customWidth="1"/>
    <col min="1041" max="1041" width="7.7109375" style="17" customWidth="1"/>
    <col min="1042" max="1042" width="9.28515625" style="17" customWidth="1"/>
    <col min="1043" max="1043" width="11" style="17" bestFit="1" customWidth="1"/>
    <col min="1044" max="1044" width="12.42578125" style="17" customWidth="1"/>
    <col min="1045" max="1046" width="12.140625" style="17" bestFit="1" customWidth="1"/>
    <col min="1047" max="1277" width="9.140625" style="17"/>
    <col min="1278" max="1278" width="3.42578125" style="17" customWidth="1"/>
    <col min="1279" max="1279" width="11" style="17" customWidth="1"/>
    <col min="1280" max="1280" width="9.140625" style="17"/>
    <col min="1281" max="1281" width="4.85546875" style="17" customWidth="1"/>
    <col min="1282" max="1282" width="5.140625" style="17" customWidth="1"/>
    <col min="1283" max="1283" width="4.7109375" style="17" customWidth="1"/>
    <col min="1284" max="1284" width="10" style="17" customWidth="1"/>
    <col min="1285" max="1285" width="9.85546875" style="17" bestFit="1" customWidth="1"/>
    <col min="1286" max="1286" width="9.140625" style="17"/>
    <col min="1287" max="1287" width="11" style="17" customWidth="1"/>
    <col min="1288" max="1288" width="4" style="17" customWidth="1"/>
    <col min="1289" max="1289" width="12.140625" style="17" customWidth="1"/>
    <col min="1290" max="1291" width="10" style="17" customWidth="1"/>
    <col min="1292" max="1293" width="10.140625" style="17" customWidth="1"/>
    <col min="1294" max="1294" width="10" style="17" customWidth="1"/>
    <col min="1295" max="1295" width="9.42578125" style="17" bestFit="1" customWidth="1"/>
    <col min="1296" max="1296" width="7.42578125" style="17" customWidth="1"/>
    <col min="1297" max="1297" width="7.7109375" style="17" customWidth="1"/>
    <col min="1298" max="1298" width="9.28515625" style="17" customWidth="1"/>
    <col min="1299" max="1299" width="11" style="17" bestFit="1" customWidth="1"/>
    <col min="1300" max="1300" width="12.42578125" style="17" customWidth="1"/>
    <col min="1301" max="1302" width="12.140625" style="17" bestFit="1" customWidth="1"/>
    <col min="1303" max="1533" width="9.140625" style="17"/>
    <col min="1534" max="1534" width="3.42578125" style="17" customWidth="1"/>
    <col min="1535" max="1535" width="11" style="17" customWidth="1"/>
    <col min="1536" max="1536" width="9.140625" style="17"/>
    <col min="1537" max="1537" width="4.85546875" style="17" customWidth="1"/>
    <col min="1538" max="1538" width="5.140625" style="17" customWidth="1"/>
    <col min="1539" max="1539" width="4.7109375" style="17" customWidth="1"/>
    <col min="1540" max="1540" width="10" style="17" customWidth="1"/>
    <col min="1541" max="1541" width="9.85546875" style="17" bestFit="1" customWidth="1"/>
    <col min="1542" max="1542" width="9.140625" style="17"/>
    <col min="1543" max="1543" width="11" style="17" customWidth="1"/>
    <col min="1544" max="1544" width="4" style="17" customWidth="1"/>
    <col min="1545" max="1545" width="12.140625" style="17" customWidth="1"/>
    <col min="1546" max="1547" width="10" style="17" customWidth="1"/>
    <col min="1548" max="1549" width="10.140625" style="17" customWidth="1"/>
    <col min="1550" max="1550" width="10" style="17" customWidth="1"/>
    <col min="1551" max="1551" width="9.42578125" style="17" bestFit="1" customWidth="1"/>
    <col min="1552" max="1552" width="7.42578125" style="17" customWidth="1"/>
    <col min="1553" max="1553" width="7.7109375" style="17" customWidth="1"/>
    <col min="1554" max="1554" width="9.28515625" style="17" customWidth="1"/>
    <col min="1555" max="1555" width="11" style="17" bestFit="1" customWidth="1"/>
    <col min="1556" max="1556" width="12.42578125" style="17" customWidth="1"/>
    <col min="1557" max="1558" width="12.140625" style="17" bestFit="1" customWidth="1"/>
    <col min="1559" max="1789" width="9.140625" style="17"/>
    <col min="1790" max="1790" width="3.42578125" style="17" customWidth="1"/>
    <col min="1791" max="1791" width="11" style="17" customWidth="1"/>
    <col min="1792" max="1792" width="9.140625" style="17"/>
    <col min="1793" max="1793" width="4.85546875" style="17" customWidth="1"/>
    <col min="1794" max="1794" width="5.140625" style="17" customWidth="1"/>
    <col min="1795" max="1795" width="4.7109375" style="17" customWidth="1"/>
    <col min="1796" max="1796" width="10" style="17" customWidth="1"/>
    <col min="1797" max="1797" width="9.85546875" style="17" bestFit="1" customWidth="1"/>
    <col min="1798" max="1798" width="9.140625" style="17"/>
    <col min="1799" max="1799" width="11" style="17" customWidth="1"/>
    <col min="1800" max="1800" width="4" style="17" customWidth="1"/>
    <col min="1801" max="1801" width="12.140625" style="17" customWidth="1"/>
    <col min="1802" max="1803" width="10" style="17" customWidth="1"/>
    <col min="1804" max="1805" width="10.140625" style="17" customWidth="1"/>
    <col min="1806" max="1806" width="10" style="17" customWidth="1"/>
    <col min="1807" max="1807" width="9.42578125" style="17" bestFit="1" customWidth="1"/>
    <col min="1808" max="1808" width="7.42578125" style="17" customWidth="1"/>
    <col min="1809" max="1809" width="7.7109375" style="17" customWidth="1"/>
    <col min="1810" max="1810" width="9.28515625" style="17" customWidth="1"/>
    <col min="1811" max="1811" width="11" style="17" bestFit="1" customWidth="1"/>
    <col min="1812" max="1812" width="12.42578125" style="17" customWidth="1"/>
    <col min="1813" max="1814" width="12.140625" style="17" bestFit="1" customWidth="1"/>
    <col min="1815" max="2045" width="9.140625" style="17"/>
    <col min="2046" max="2046" width="3.42578125" style="17" customWidth="1"/>
    <col min="2047" max="2047" width="11" style="17" customWidth="1"/>
    <col min="2048" max="2048" width="9.140625" style="17"/>
    <col min="2049" max="2049" width="4.85546875" style="17" customWidth="1"/>
    <col min="2050" max="2050" width="5.140625" style="17" customWidth="1"/>
    <col min="2051" max="2051" width="4.7109375" style="17" customWidth="1"/>
    <col min="2052" max="2052" width="10" style="17" customWidth="1"/>
    <col min="2053" max="2053" width="9.85546875" style="17" bestFit="1" customWidth="1"/>
    <col min="2054" max="2054" width="9.140625" style="17"/>
    <col min="2055" max="2055" width="11" style="17" customWidth="1"/>
    <col min="2056" max="2056" width="4" style="17" customWidth="1"/>
    <col min="2057" max="2057" width="12.140625" style="17" customWidth="1"/>
    <col min="2058" max="2059" width="10" style="17" customWidth="1"/>
    <col min="2060" max="2061" width="10.140625" style="17" customWidth="1"/>
    <col min="2062" max="2062" width="10" style="17" customWidth="1"/>
    <col min="2063" max="2063" width="9.42578125" style="17" bestFit="1" customWidth="1"/>
    <col min="2064" max="2064" width="7.42578125" style="17" customWidth="1"/>
    <col min="2065" max="2065" width="7.7109375" style="17" customWidth="1"/>
    <col min="2066" max="2066" width="9.28515625" style="17" customWidth="1"/>
    <col min="2067" max="2067" width="11" style="17" bestFit="1" customWidth="1"/>
    <col min="2068" max="2068" width="12.42578125" style="17" customWidth="1"/>
    <col min="2069" max="2070" width="12.140625" style="17" bestFit="1" customWidth="1"/>
    <col min="2071" max="2301" width="9.140625" style="17"/>
    <col min="2302" max="2302" width="3.42578125" style="17" customWidth="1"/>
    <col min="2303" max="2303" width="11" style="17" customWidth="1"/>
    <col min="2304" max="2304" width="9.140625" style="17"/>
    <col min="2305" max="2305" width="4.85546875" style="17" customWidth="1"/>
    <col min="2306" max="2306" width="5.140625" style="17" customWidth="1"/>
    <col min="2307" max="2307" width="4.7109375" style="17" customWidth="1"/>
    <col min="2308" max="2308" width="10" style="17" customWidth="1"/>
    <col min="2309" max="2309" width="9.85546875" style="17" bestFit="1" customWidth="1"/>
    <col min="2310" max="2310" width="9.140625" style="17"/>
    <col min="2311" max="2311" width="11" style="17" customWidth="1"/>
    <col min="2312" max="2312" width="4" style="17" customWidth="1"/>
    <col min="2313" max="2313" width="12.140625" style="17" customWidth="1"/>
    <col min="2314" max="2315" width="10" style="17" customWidth="1"/>
    <col min="2316" max="2317" width="10.140625" style="17" customWidth="1"/>
    <col min="2318" max="2318" width="10" style="17" customWidth="1"/>
    <col min="2319" max="2319" width="9.42578125" style="17" bestFit="1" customWidth="1"/>
    <col min="2320" max="2320" width="7.42578125" style="17" customWidth="1"/>
    <col min="2321" max="2321" width="7.7109375" style="17" customWidth="1"/>
    <col min="2322" max="2322" width="9.28515625" style="17" customWidth="1"/>
    <col min="2323" max="2323" width="11" style="17" bestFit="1" customWidth="1"/>
    <col min="2324" max="2324" width="12.42578125" style="17" customWidth="1"/>
    <col min="2325" max="2326" width="12.140625" style="17" bestFit="1" customWidth="1"/>
    <col min="2327" max="2557" width="9.140625" style="17"/>
    <col min="2558" max="2558" width="3.42578125" style="17" customWidth="1"/>
    <col min="2559" max="2559" width="11" style="17" customWidth="1"/>
    <col min="2560" max="2560" width="9.140625" style="17"/>
    <col min="2561" max="2561" width="4.85546875" style="17" customWidth="1"/>
    <col min="2562" max="2562" width="5.140625" style="17" customWidth="1"/>
    <col min="2563" max="2563" width="4.7109375" style="17" customWidth="1"/>
    <col min="2564" max="2564" width="10" style="17" customWidth="1"/>
    <col min="2565" max="2565" width="9.85546875" style="17" bestFit="1" customWidth="1"/>
    <col min="2566" max="2566" width="9.140625" style="17"/>
    <col min="2567" max="2567" width="11" style="17" customWidth="1"/>
    <col min="2568" max="2568" width="4" style="17" customWidth="1"/>
    <col min="2569" max="2569" width="12.140625" style="17" customWidth="1"/>
    <col min="2570" max="2571" width="10" style="17" customWidth="1"/>
    <col min="2572" max="2573" width="10.140625" style="17" customWidth="1"/>
    <col min="2574" max="2574" width="10" style="17" customWidth="1"/>
    <col min="2575" max="2575" width="9.42578125" style="17" bestFit="1" customWidth="1"/>
    <col min="2576" max="2576" width="7.42578125" style="17" customWidth="1"/>
    <col min="2577" max="2577" width="7.7109375" style="17" customWidth="1"/>
    <col min="2578" max="2578" width="9.28515625" style="17" customWidth="1"/>
    <col min="2579" max="2579" width="11" style="17" bestFit="1" customWidth="1"/>
    <col min="2580" max="2580" width="12.42578125" style="17" customWidth="1"/>
    <col min="2581" max="2582" width="12.140625" style="17" bestFit="1" customWidth="1"/>
    <col min="2583" max="2813" width="9.140625" style="17"/>
    <col min="2814" max="2814" width="3.42578125" style="17" customWidth="1"/>
    <col min="2815" max="2815" width="11" style="17" customWidth="1"/>
    <col min="2816" max="2816" width="9.140625" style="17"/>
    <col min="2817" max="2817" width="4.85546875" style="17" customWidth="1"/>
    <col min="2818" max="2818" width="5.140625" style="17" customWidth="1"/>
    <col min="2819" max="2819" width="4.7109375" style="17" customWidth="1"/>
    <col min="2820" max="2820" width="10" style="17" customWidth="1"/>
    <col min="2821" max="2821" width="9.85546875" style="17" bestFit="1" customWidth="1"/>
    <col min="2822" max="2822" width="9.140625" style="17"/>
    <col min="2823" max="2823" width="11" style="17" customWidth="1"/>
    <col min="2824" max="2824" width="4" style="17" customWidth="1"/>
    <col min="2825" max="2825" width="12.140625" style="17" customWidth="1"/>
    <col min="2826" max="2827" width="10" style="17" customWidth="1"/>
    <col min="2828" max="2829" width="10.140625" style="17" customWidth="1"/>
    <col min="2830" max="2830" width="10" style="17" customWidth="1"/>
    <col min="2831" max="2831" width="9.42578125" style="17" bestFit="1" customWidth="1"/>
    <col min="2832" max="2832" width="7.42578125" style="17" customWidth="1"/>
    <col min="2833" max="2833" width="7.7109375" style="17" customWidth="1"/>
    <col min="2834" max="2834" width="9.28515625" style="17" customWidth="1"/>
    <col min="2835" max="2835" width="11" style="17" bestFit="1" customWidth="1"/>
    <col min="2836" max="2836" width="12.42578125" style="17" customWidth="1"/>
    <col min="2837" max="2838" width="12.140625" style="17" bestFit="1" customWidth="1"/>
    <col min="2839" max="3069" width="9.140625" style="17"/>
    <col min="3070" max="3070" width="3.42578125" style="17" customWidth="1"/>
    <col min="3071" max="3071" width="11" style="17" customWidth="1"/>
    <col min="3072" max="3072" width="9.140625" style="17"/>
    <col min="3073" max="3073" width="4.85546875" style="17" customWidth="1"/>
    <col min="3074" max="3074" width="5.140625" style="17" customWidth="1"/>
    <col min="3075" max="3075" width="4.7109375" style="17" customWidth="1"/>
    <col min="3076" max="3076" width="10" style="17" customWidth="1"/>
    <col min="3077" max="3077" width="9.85546875" style="17" bestFit="1" customWidth="1"/>
    <col min="3078" max="3078" width="9.140625" style="17"/>
    <col min="3079" max="3079" width="11" style="17" customWidth="1"/>
    <col min="3080" max="3080" width="4" style="17" customWidth="1"/>
    <col min="3081" max="3081" width="12.140625" style="17" customWidth="1"/>
    <col min="3082" max="3083" width="10" style="17" customWidth="1"/>
    <col min="3084" max="3085" width="10.140625" style="17" customWidth="1"/>
    <col min="3086" max="3086" width="10" style="17" customWidth="1"/>
    <col min="3087" max="3087" width="9.42578125" style="17" bestFit="1" customWidth="1"/>
    <col min="3088" max="3088" width="7.42578125" style="17" customWidth="1"/>
    <col min="3089" max="3089" width="7.7109375" style="17" customWidth="1"/>
    <col min="3090" max="3090" width="9.28515625" style="17" customWidth="1"/>
    <col min="3091" max="3091" width="11" style="17" bestFit="1" customWidth="1"/>
    <col min="3092" max="3092" width="12.42578125" style="17" customWidth="1"/>
    <col min="3093" max="3094" width="12.140625" style="17" bestFit="1" customWidth="1"/>
    <col min="3095" max="3325" width="9.140625" style="17"/>
    <col min="3326" max="3326" width="3.42578125" style="17" customWidth="1"/>
    <col min="3327" max="3327" width="11" style="17" customWidth="1"/>
    <col min="3328" max="3328" width="9.140625" style="17"/>
    <col min="3329" max="3329" width="4.85546875" style="17" customWidth="1"/>
    <col min="3330" max="3330" width="5.140625" style="17" customWidth="1"/>
    <col min="3331" max="3331" width="4.7109375" style="17" customWidth="1"/>
    <col min="3332" max="3332" width="10" style="17" customWidth="1"/>
    <col min="3333" max="3333" width="9.85546875" style="17" bestFit="1" customWidth="1"/>
    <col min="3334" max="3334" width="9.140625" style="17"/>
    <col min="3335" max="3335" width="11" style="17" customWidth="1"/>
    <col min="3336" max="3336" width="4" style="17" customWidth="1"/>
    <col min="3337" max="3337" width="12.140625" style="17" customWidth="1"/>
    <col min="3338" max="3339" width="10" style="17" customWidth="1"/>
    <col min="3340" max="3341" width="10.140625" style="17" customWidth="1"/>
    <col min="3342" max="3342" width="10" style="17" customWidth="1"/>
    <col min="3343" max="3343" width="9.42578125" style="17" bestFit="1" customWidth="1"/>
    <col min="3344" max="3344" width="7.42578125" style="17" customWidth="1"/>
    <col min="3345" max="3345" width="7.7109375" style="17" customWidth="1"/>
    <col min="3346" max="3346" width="9.28515625" style="17" customWidth="1"/>
    <col min="3347" max="3347" width="11" style="17" bestFit="1" customWidth="1"/>
    <col min="3348" max="3348" width="12.42578125" style="17" customWidth="1"/>
    <col min="3349" max="3350" width="12.140625" style="17" bestFit="1" customWidth="1"/>
    <col min="3351" max="3581" width="9.140625" style="17"/>
    <col min="3582" max="3582" width="3.42578125" style="17" customWidth="1"/>
    <col min="3583" max="3583" width="11" style="17" customWidth="1"/>
    <col min="3584" max="3584" width="9.140625" style="17"/>
    <col min="3585" max="3585" width="4.85546875" style="17" customWidth="1"/>
    <col min="3586" max="3586" width="5.140625" style="17" customWidth="1"/>
    <col min="3587" max="3587" width="4.7109375" style="17" customWidth="1"/>
    <col min="3588" max="3588" width="10" style="17" customWidth="1"/>
    <col min="3589" max="3589" width="9.85546875" style="17" bestFit="1" customWidth="1"/>
    <col min="3590" max="3590" width="9.140625" style="17"/>
    <col min="3591" max="3591" width="11" style="17" customWidth="1"/>
    <col min="3592" max="3592" width="4" style="17" customWidth="1"/>
    <col min="3593" max="3593" width="12.140625" style="17" customWidth="1"/>
    <col min="3594" max="3595" width="10" style="17" customWidth="1"/>
    <col min="3596" max="3597" width="10.140625" style="17" customWidth="1"/>
    <col min="3598" max="3598" width="10" style="17" customWidth="1"/>
    <col min="3599" max="3599" width="9.42578125" style="17" bestFit="1" customWidth="1"/>
    <col min="3600" max="3600" width="7.42578125" style="17" customWidth="1"/>
    <col min="3601" max="3601" width="7.7109375" style="17" customWidth="1"/>
    <col min="3602" max="3602" width="9.28515625" style="17" customWidth="1"/>
    <col min="3603" max="3603" width="11" style="17" bestFit="1" customWidth="1"/>
    <col min="3604" max="3604" width="12.42578125" style="17" customWidth="1"/>
    <col min="3605" max="3606" width="12.140625" style="17" bestFit="1" customWidth="1"/>
    <col min="3607" max="3837" width="9.140625" style="17"/>
    <col min="3838" max="3838" width="3.42578125" style="17" customWidth="1"/>
    <col min="3839" max="3839" width="11" style="17" customWidth="1"/>
    <col min="3840" max="3840" width="9.140625" style="17"/>
    <col min="3841" max="3841" width="4.85546875" style="17" customWidth="1"/>
    <col min="3842" max="3842" width="5.140625" style="17" customWidth="1"/>
    <col min="3843" max="3843" width="4.7109375" style="17" customWidth="1"/>
    <col min="3844" max="3844" width="10" style="17" customWidth="1"/>
    <col min="3845" max="3845" width="9.85546875" style="17" bestFit="1" customWidth="1"/>
    <col min="3846" max="3846" width="9.140625" style="17"/>
    <col min="3847" max="3847" width="11" style="17" customWidth="1"/>
    <col min="3848" max="3848" width="4" style="17" customWidth="1"/>
    <col min="3849" max="3849" width="12.140625" style="17" customWidth="1"/>
    <col min="3850" max="3851" width="10" style="17" customWidth="1"/>
    <col min="3852" max="3853" width="10.140625" style="17" customWidth="1"/>
    <col min="3854" max="3854" width="10" style="17" customWidth="1"/>
    <col min="3855" max="3855" width="9.42578125" style="17" bestFit="1" customWidth="1"/>
    <col min="3856" max="3856" width="7.42578125" style="17" customWidth="1"/>
    <col min="3857" max="3857" width="7.7109375" style="17" customWidth="1"/>
    <col min="3858" max="3858" width="9.28515625" style="17" customWidth="1"/>
    <col min="3859" max="3859" width="11" style="17" bestFit="1" customWidth="1"/>
    <col min="3860" max="3860" width="12.42578125" style="17" customWidth="1"/>
    <col min="3861" max="3862" width="12.140625" style="17" bestFit="1" customWidth="1"/>
    <col min="3863" max="4093" width="9.140625" style="17"/>
    <col min="4094" max="4094" width="3.42578125" style="17" customWidth="1"/>
    <col min="4095" max="4095" width="11" style="17" customWidth="1"/>
    <col min="4096" max="4096" width="9.140625" style="17"/>
    <col min="4097" max="4097" width="4.85546875" style="17" customWidth="1"/>
    <col min="4098" max="4098" width="5.140625" style="17" customWidth="1"/>
    <col min="4099" max="4099" width="4.7109375" style="17" customWidth="1"/>
    <col min="4100" max="4100" width="10" style="17" customWidth="1"/>
    <col min="4101" max="4101" width="9.85546875" style="17" bestFit="1" customWidth="1"/>
    <col min="4102" max="4102" width="9.140625" style="17"/>
    <col min="4103" max="4103" width="11" style="17" customWidth="1"/>
    <col min="4104" max="4104" width="4" style="17" customWidth="1"/>
    <col min="4105" max="4105" width="12.140625" style="17" customWidth="1"/>
    <col min="4106" max="4107" width="10" style="17" customWidth="1"/>
    <col min="4108" max="4109" width="10.140625" style="17" customWidth="1"/>
    <col min="4110" max="4110" width="10" style="17" customWidth="1"/>
    <col min="4111" max="4111" width="9.42578125" style="17" bestFit="1" customWidth="1"/>
    <col min="4112" max="4112" width="7.42578125" style="17" customWidth="1"/>
    <col min="4113" max="4113" width="7.7109375" style="17" customWidth="1"/>
    <col min="4114" max="4114" width="9.28515625" style="17" customWidth="1"/>
    <col min="4115" max="4115" width="11" style="17" bestFit="1" customWidth="1"/>
    <col min="4116" max="4116" width="12.42578125" style="17" customWidth="1"/>
    <col min="4117" max="4118" width="12.140625" style="17" bestFit="1" customWidth="1"/>
    <col min="4119" max="4349" width="9.140625" style="17"/>
    <col min="4350" max="4350" width="3.42578125" style="17" customWidth="1"/>
    <col min="4351" max="4351" width="11" style="17" customWidth="1"/>
    <col min="4352" max="4352" width="9.140625" style="17"/>
    <col min="4353" max="4353" width="4.85546875" style="17" customWidth="1"/>
    <col min="4354" max="4354" width="5.140625" style="17" customWidth="1"/>
    <col min="4355" max="4355" width="4.7109375" style="17" customWidth="1"/>
    <col min="4356" max="4356" width="10" style="17" customWidth="1"/>
    <col min="4357" max="4357" width="9.85546875" style="17" bestFit="1" customWidth="1"/>
    <col min="4358" max="4358" width="9.140625" style="17"/>
    <col min="4359" max="4359" width="11" style="17" customWidth="1"/>
    <col min="4360" max="4360" width="4" style="17" customWidth="1"/>
    <col min="4361" max="4361" width="12.140625" style="17" customWidth="1"/>
    <col min="4362" max="4363" width="10" style="17" customWidth="1"/>
    <col min="4364" max="4365" width="10.140625" style="17" customWidth="1"/>
    <col min="4366" max="4366" width="10" style="17" customWidth="1"/>
    <col min="4367" max="4367" width="9.42578125" style="17" bestFit="1" customWidth="1"/>
    <col min="4368" max="4368" width="7.42578125" style="17" customWidth="1"/>
    <col min="4369" max="4369" width="7.7109375" style="17" customWidth="1"/>
    <col min="4370" max="4370" width="9.28515625" style="17" customWidth="1"/>
    <col min="4371" max="4371" width="11" style="17" bestFit="1" customWidth="1"/>
    <col min="4372" max="4372" width="12.42578125" style="17" customWidth="1"/>
    <col min="4373" max="4374" width="12.140625" style="17" bestFit="1" customWidth="1"/>
    <col min="4375" max="4605" width="9.140625" style="17"/>
    <col min="4606" max="4606" width="3.42578125" style="17" customWidth="1"/>
    <col min="4607" max="4607" width="11" style="17" customWidth="1"/>
    <col min="4608" max="4608" width="9.140625" style="17"/>
    <col min="4609" max="4609" width="4.85546875" style="17" customWidth="1"/>
    <col min="4610" max="4610" width="5.140625" style="17" customWidth="1"/>
    <col min="4611" max="4611" width="4.7109375" style="17" customWidth="1"/>
    <col min="4612" max="4612" width="10" style="17" customWidth="1"/>
    <col min="4613" max="4613" width="9.85546875" style="17" bestFit="1" customWidth="1"/>
    <col min="4614" max="4614" width="9.140625" style="17"/>
    <col min="4615" max="4615" width="11" style="17" customWidth="1"/>
    <col min="4616" max="4616" width="4" style="17" customWidth="1"/>
    <col min="4617" max="4617" width="12.140625" style="17" customWidth="1"/>
    <col min="4618" max="4619" width="10" style="17" customWidth="1"/>
    <col min="4620" max="4621" width="10.140625" style="17" customWidth="1"/>
    <col min="4622" max="4622" width="10" style="17" customWidth="1"/>
    <col min="4623" max="4623" width="9.42578125" style="17" bestFit="1" customWidth="1"/>
    <col min="4624" max="4624" width="7.42578125" style="17" customWidth="1"/>
    <col min="4625" max="4625" width="7.7109375" style="17" customWidth="1"/>
    <col min="4626" max="4626" width="9.28515625" style="17" customWidth="1"/>
    <col min="4627" max="4627" width="11" style="17" bestFit="1" customWidth="1"/>
    <col min="4628" max="4628" width="12.42578125" style="17" customWidth="1"/>
    <col min="4629" max="4630" width="12.140625" style="17" bestFit="1" customWidth="1"/>
    <col min="4631" max="4861" width="9.140625" style="17"/>
    <col min="4862" max="4862" width="3.42578125" style="17" customWidth="1"/>
    <col min="4863" max="4863" width="11" style="17" customWidth="1"/>
    <col min="4864" max="4864" width="9.140625" style="17"/>
    <col min="4865" max="4865" width="4.85546875" style="17" customWidth="1"/>
    <col min="4866" max="4866" width="5.140625" style="17" customWidth="1"/>
    <col min="4867" max="4867" width="4.7109375" style="17" customWidth="1"/>
    <col min="4868" max="4868" width="10" style="17" customWidth="1"/>
    <col min="4869" max="4869" width="9.85546875" style="17" bestFit="1" customWidth="1"/>
    <col min="4870" max="4870" width="9.140625" style="17"/>
    <col min="4871" max="4871" width="11" style="17" customWidth="1"/>
    <col min="4872" max="4872" width="4" style="17" customWidth="1"/>
    <col min="4873" max="4873" width="12.140625" style="17" customWidth="1"/>
    <col min="4874" max="4875" width="10" style="17" customWidth="1"/>
    <col min="4876" max="4877" width="10.140625" style="17" customWidth="1"/>
    <col min="4878" max="4878" width="10" style="17" customWidth="1"/>
    <col min="4879" max="4879" width="9.42578125" style="17" bestFit="1" customWidth="1"/>
    <col min="4880" max="4880" width="7.42578125" style="17" customWidth="1"/>
    <col min="4881" max="4881" width="7.7109375" style="17" customWidth="1"/>
    <col min="4882" max="4882" width="9.28515625" style="17" customWidth="1"/>
    <col min="4883" max="4883" width="11" style="17" bestFit="1" customWidth="1"/>
    <col min="4884" max="4884" width="12.42578125" style="17" customWidth="1"/>
    <col min="4885" max="4886" width="12.140625" style="17" bestFit="1" customWidth="1"/>
    <col min="4887" max="5117" width="9.140625" style="17"/>
    <col min="5118" max="5118" width="3.42578125" style="17" customWidth="1"/>
    <col min="5119" max="5119" width="11" style="17" customWidth="1"/>
    <col min="5120" max="5120" width="9.140625" style="17"/>
    <col min="5121" max="5121" width="4.85546875" style="17" customWidth="1"/>
    <col min="5122" max="5122" width="5.140625" style="17" customWidth="1"/>
    <col min="5123" max="5123" width="4.7109375" style="17" customWidth="1"/>
    <col min="5124" max="5124" width="10" style="17" customWidth="1"/>
    <col min="5125" max="5125" width="9.85546875" style="17" bestFit="1" customWidth="1"/>
    <col min="5126" max="5126" width="9.140625" style="17"/>
    <col min="5127" max="5127" width="11" style="17" customWidth="1"/>
    <col min="5128" max="5128" width="4" style="17" customWidth="1"/>
    <col min="5129" max="5129" width="12.140625" style="17" customWidth="1"/>
    <col min="5130" max="5131" width="10" style="17" customWidth="1"/>
    <col min="5132" max="5133" width="10.140625" style="17" customWidth="1"/>
    <col min="5134" max="5134" width="10" style="17" customWidth="1"/>
    <col min="5135" max="5135" width="9.42578125" style="17" bestFit="1" customWidth="1"/>
    <col min="5136" max="5136" width="7.42578125" style="17" customWidth="1"/>
    <col min="5137" max="5137" width="7.7109375" style="17" customWidth="1"/>
    <col min="5138" max="5138" width="9.28515625" style="17" customWidth="1"/>
    <col min="5139" max="5139" width="11" style="17" bestFit="1" customWidth="1"/>
    <col min="5140" max="5140" width="12.42578125" style="17" customWidth="1"/>
    <col min="5141" max="5142" width="12.140625" style="17" bestFit="1" customWidth="1"/>
    <col min="5143" max="5373" width="9.140625" style="17"/>
    <col min="5374" max="5374" width="3.42578125" style="17" customWidth="1"/>
    <col min="5375" max="5375" width="11" style="17" customWidth="1"/>
    <col min="5376" max="5376" width="9.140625" style="17"/>
    <col min="5377" max="5377" width="4.85546875" style="17" customWidth="1"/>
    <col min="5378" max="5378" width="5.140625" style="17" customWidth="1"/>
    <col min="5379" max="5379" width="4.7109375" style="17" customWidth="1"/>
    <col min="5380" max="5380" width="10" style="17" customWidth="1"/>
    <col min="5381" max="5381" width="9.85546875" style="17" bestFit="1" customWidth="1"/>
    <col min="5382" max="5382" width="9.140625" style="17"/>
    <col min="5383" max="5383" width="11" style="17" customWidth="1"/>
    <col min="5384" max="5384" width="4" style="17" customWidth="1"/>
    <col min="5385" max="5385" width="12.140625" style="17" customWidth="1"/>
    <col min="5386" max="5387" width="10" style="17" customWidth="1"/>
    <col min="5388" max="5389" width="10.140625" style="17" customWidth="1"/>
    <col min="5390" max="5390" width="10" style="17" customWidth="1"/>
    <col min="5391" max="5391" width="9.42578125" style="17" bestFit="1" customWidth="1"/>
    <col min="5392" max="5392" width="7.42578125" style="17" customWidth="1"/>
    <col min="5393" max="5393" width="7.7109375" style="17" customWidth="1"/>
    <col min="5394" max="5394" width="9.28515625" style="17" customWidth="1"/>
    <col min="5395" max="5395" width="11" style="17" bestFit="1" customWidth="1"/>
    <col min="5396" max="5396" width="12.42578125" style="17" customWidth="1"/>
    <col min="5397" max="5398" width="12.140625" style="17" bestFit="1" customWidth="1"/>
    <col min="5399" max="5629" width="9.140625" style="17"/>
    <col min="5630" max="5630" width="3.42578125" style="17" customWidth="1"/>
    <col min="5631" max="5631" width="11" style="17" customWidth="1"/>
    <col min="5632" max="5632" width="9.140625" style="17"/>
    <col min="5633" max="5633" width="4.85546875" style="17" customWidth="1"/>
    <col min="5634" max="5634" width="5.140625" style="17" customWidth="1"/>
    <col min="5635" max="5635" width="4.7109375" style="17" customWidth="1"/>
    <col min="5636" max="5636" width="10" style="17" customWidth="1"/>
    <col min="5637" max="5637" width="9.85546875" style="17" bestFit="1" customWidth="1"/>
    <col min="5638" max="5638" width="9.140625" style="17"/>
    <col min="5639" max="5639" width="11" style="17" customWidth="1"/>
    <col min="5640" max="5640" width="4" style="17" customWidth="1"/>
    <col min="5641" max="5641" width="12.140625" style="17" customWidth="1"/>
    <col min="5642" max="5643" width="10" style="17" customWidth="1"/>
    <col min="5644" max="5645" width="10.140625" style="17" customWidth="1"/>
    <col min="5646" max="5646" width="10" style="17" customWidth="1"/>
    <col min="5647" max="5647" width="9.42578125" style="17" bestFit="1" customWidth="1"/>
    <col min="5648" max="5648" width="7.42578125" style="17" customWidth="1"/>
    <col min="5649" max="5649" width="7.7109375" style="17" customWidth="1"/>
    <col min="5650" max="5650" width="9.28515625" style="17" customWidth="1"/>
    <col min="5651" max="5651" width="11" style="17" bestFit="1" customWidth="1"/>
    <col min="5652" max="5652" width="12.42578125" style="17" customWidth="1"/>
    <col min="5653" max="5654" width="12.140625" style="17" bestFit="1" customWidth="1"/>
    <col min="5655" max="5885" width="9.140625" style="17"/>
    <col min="5886" max="5886" width="3.42578125" style="17" customWidth="1"/>
    <col min="5887" max="5887" width="11" style="17" customWidth="1"/>
    <col min="5888" max="5888" width="9.140625" style="17"/>
    <col min="5889" max="5889" width="4.85546875" style="17" customWidth="1"/>
    <col min="5890" max="5890" width="5.140625" style="17" customWidth="1"/>
    <col min="5891" max="5891" width="4.7109375" style="17" customWidth="1"/>
    <col min="5892" max="5892" width="10" style="17" customWidth="1"/>
    <col min="5893" max="5893" width="9.85546875" style="17" bestFit="1" customWidth="1"/>
    <col min="5894" max="5894" width="9.140625" style="17"/>
    <col min="5895" max="5895" width="11" style="17" customWidth="1"/>
    <col min="5896" max="5896" width="4" style="17" customWidth="1"/>
    <col min="5897" max="5897" width="12.140625" style="17" customWidth="1"/>
    <col min="5898" max="5899" width="10" style="17" customWidth="1"/>
    <col min="5900" max="5901" width="10.140625" style="17" customWidth="1"/>
    <col min="5902" max="5902" width="10" style="17" customWidth="1"/>
    <col min="5903" max="5903" width="9.42578125" style="17" bestFit="1" customWidth="1"/>
    <col min="5904" max="5904" width="7.42578125" style="17" customWidth="1"/>
    <col min="5905" max="5905" width="7.7109375" style="17" customWidth="1"/>
    <col min="5906" max="5906" width="9.28515625" style="17" customWidth="1"/>
    <col min="5907" max="5907" width="11" style="17" bestFit="1" customWidth="1"/>
    <col min="5908" max="5908" width="12.42578125" style="17" customWidth="1"/>
    <col min="5909" max="5910" width="12.140625" style="17" bestFit="1" customWidth="1"/>
    <col min="5911" max="6141" width="9.140625" style="17"/>
    <col min="6142" max="6142" width="3.42578125" style="17" customWidth="1"/>
    <col min="6143" max="6143" width="11" style="17" customWidth="1"/>
    <col min="6144" max="6144" width="9.140625" style="17"/>
    <col min="6145" max="6145" width="4.85546875" style="17" customWidth="1"/>
    <col min="6146" max="6146" width="5.140625" style="17" customWidth="1"/>
    <col min="6147" max="6147" width="4.7109375" style="17" customWidth="1"/>
    <col min="6148" max="6148" width="10" style="17" customWidth="1"/>
    <col min="6149" max="6149" width="9.85546875" style="17" bestFit="1" customWidth="1"/>
    <col min="6150" max="6150" width="9.140625" style="17"/>
    <col min="6151" max="6151" width="11" style="17" customWidth="1"/>
    <col min="6152" max="6152" width="4" style="17" customWidth="1"/>
    <col min="6153" max="6153" width="12.140625" style="17" customWidth="1"/>
    <col min="6154" max="6155" width="10" style="17" customWidth="1"/>
    <col min="6156" max="6157" width="10.140625" style="17" customWidth="1"/>
    <col min="6158" max="6158" width="10" style="17" customWidth="1"/>
    <col min="6159" max="6159" width="9.42578125" style="17" bestFit="1" customWidth="1"/>
    <col min="6160" max="6160" width="7.42578125" style="17" customWidth="1"/>
    <col min="6161" max="6161" width="7.7109375" style="17" customWidth="1"/>
    <col min="6162" max="6162" width="9.28515625" style="17" customWidth="1"/>
    <col min="6163" max="6163" width="11" style="17" bestFit="1" customWidth="1"/>
    <col min="6164" max="6164" width="12.42578125" style="17" customWidth="1"/>
    <col min="6165" max="6166" width="12.140625" style="17" bestFit="1" customWidth="1"/>
    <col min="6167" max="6397" width="9.140625" style="17"/>
    <col min="6398" max="6398" width="3.42578125" style="17" customWidth="1"/>
    <col min="6399" max="6399" width="11" style="17" customWidth="1"/>
    <col min="6400" max="6400" width="9.140625" style="17"/>
    <col min="6401" max="6401" width="4.85546875" style="17" customWidth="1"/>
    <col min="6402" max="6402" width="5.140625" style="17" customWidth="1"/>
    <col min="6403" max="6403" width="4.7109375" style="17" customWidth="1"/>
    <col min="6404" max="6404" width="10" style="17" customWidth="1"/>
    <col min="6405" max="6405" width="9.85546875" style="17" bestFit="1" customWidth="1"/>
    <col min="6406" max="6406" width="9.140625" style="17"/>
    <col min="6407" max="6407" width="11" style="17" customWidth="1"/>
    <col min="6408" max="6408" width="4" style="17" customWidth="1"/>
    <col min="6409" max="6409" width="12.140625" style="17" customWidth="1"/>
    <col min="6410" max="6411" width="10" style="17" customWidth="1"/>
    <col min="6412" max="6413" width="10.140625" style="17" customWidth="1"/>
    <col min="6414" max="6414" width="10" style="17" customWidth="1"/>
    <col min="6415" max="6415" width="9.42578125" style="17" bestFit="1" customWidth="1"/>
    <col min="6416" max="6416" width="7.42578125" style="17" customWidth="1"/>
    <col min="6417" max="6417" width="7.7109375" style="17" customWidth="1"/>
    <col min="6418" max="6418" width="9.28515625" style="17" customWidth="1"/>
    <col min="6419" max="6419" width="11" style="17" bestFit="1" customWidth="1"/>
    <col min="6420" max="6420" width="12.42578125" style="17" customWidth="1"/>
    <col min="6421" max="6422" width="12.140625" style="17" bestFit="1" customWidth="1"/>
    <col min="6423" max="6653" width="9.140625" style="17"/>
    <col min="6654" max="6654" width="3.42578125" style="17" customWidth="1"/>
    <col min="6655" max="6655" width="11" style="17" customWidth="1"/>
    <col min="6656" max="6656" width="9.140625" style="17"/>
    <col min="6657" max="6657" width="4.85546875" style="17" customWidth="1"/>
    <col min="6658" max="6658" width="5.140625" style="17" customWidth="1"/>
    <col min="6659" max="6659" width="4.7109375" style="17" customWidth="1"/>
    <col min="6660" max="6660" width="10" style="17" customWidth="1"/>
    <col min="6661" max="6661" width="9.85546875" style="17" bestFit="1" customWidth="1"/>
    <col min="6662" max="6662" width="9.140625" style="17"/>
    <col min="6663" max="6663" width="11" style="17" customWidth="1"/>
    <col min="6664" max="6664" width="4" style="17" customWidth="1"/>
    <col min="6665" max="6665" width="12.140625" style="17" customWidth="1"/>
    <col min="6666" max="6667" width="10" style="17" customWidth="1"/>
    <col min="6668" max="6669" width="10.140625" style="17" customWidth="1"/>
    <col min="6670" max="6670" width="10" style="17" customWidth="1"/>
    <col min="6671" max="6671" width="9.42578125" style="17" bestFit="1" customWidth="1"/>
    <col min="6672" max="6672" width="7.42578125" style="17" customWidth="1"/>
    <col min="6673" max="6673" width="7.7109375" style="17" customWidth="1"/>
    <col min="6674" max="6674" width="9.28515625" style="17" customWidth="1"/>
    <col min="6675" max="6675" width="11" style="17" bestFit="1" customWidth="1"/>
    <col min="6676" max="6676" width="12.42578125" style="17" customWidth="1"/>
    <col min="6677" max="6678" width="12.140625" style="17" bestFit="1" customWidth="1"/>
    <col min="6679" max="6909" width="9.140625" style="17"/>
    <col min="6910" max="6910" width="3.42578125" style="17" customWidth="1"/>
    <col min="6911" max="6911" width="11" style="17" customWidth="1"/>
    <col min="6912" max="6912" width="9.140625" style="17"/>
    <col min="6913" max="6913" width="4.85546875" style="17" customWidth="1"/>
    <col min="6914" max="6914" width="5.140625" style="17" customWidth="1"/>
    <col min="6915" max="6915" width="4.7109375" style="17" customWidth="1"/>
    <col min="6916" max="6916" width="10" style="17" customWidth="1"/>
    <col min="6917" max="6917" width="9.85546875" style="17" bestFit="1" customWidth="1"/>
    <col min="6918" max="6918" width="9.140625" style="17"/>
    <col min="6919" max="6919" width="11" style="17" customWidth="1"/>
    <col min="6920" max="6920" width="4" style="17" customWidth="1"/>
    <col min="6921" max="6921" width="12.140625" style="17" customWidth="1"/>
    <col min="6922" max="6923" width="10" style="17" customWidth="1"/>
    <col min="6924" max="6925" width="10.140625" style="17" customWidth="1"/>
    <col min="6926" max="6926" width="10" style="17" customWidth="1"/>
    <col min="6927" max="6927" width="9.42578125" style="17" bestFit="1" customWidth="1"/>
    <col min="6928" max="6928" width="7.42578125" style="17" customWidth="1"/>
    <col min="6929" max="6929" width="7.7109375" style="17" customWidth="1"/>
    <col min="6930" max="6930" width="9.28515625" style="17" customWidth="1"/>
    <col min="6931" max="6931" width="11" style="17" bestFit="1" customWidth="1"/>
    <col min="6932" max="6932" width="12.42578125" style="17" customWidth="1"/>
    <col min="6933" max="6934" width="12.140625" style="17" bestFit="1" customWidth="1"/>
    <col min="6935" max="7165" width="9.140625" style="17"/>
    <col min="7166" max="7166" width="3.42578125" style="17" customWidth="1"/>
    <col min="7167" max="7167" width="11" style="17" customWidth="1"/>
    <col min="7168" max="7168" width="9.140625" style="17"/>
    <col min="7169" max="7169" width="4.85546875" style="17" customWidth="1"/>
    <col min="7170" max="7170" width="5.140625" style="17" customWidth="1"/>
    <col min="7171" max="7171" width="4.7109375" style="17" customWidth="1"/>
    <col min="7172" max="7172" width="10" style="17" customWidth="1"/>
    <col min="7173" max="7173" width="9.85546875" style="17" bestFit="1" customWidth="1"/>
    <col min="7174" max="7174" width="9.140625" style="17"/>
    <col min="7175" max="7175" width="11" style="17" customWidth="1"/>
    <col min="7176" max="7176" width="4" style="17" customWidth="1"/>
    <col min="7177" max="7177" width="12.140625" style="17" customWidth="1"/>
    <col min="7178" max="7179" width="10" style="17" customWidth="1"/>
    <col min="7180" max="7181" width="10.140625" style="17" customWidth="1"/>
    <col min="7182" max="7182" width="10" style="17" customWidth="1"/>
    <col min="7183" max="7183" width="9.42578125" style="17" bestFit="1" customWidth="1"/>
    <col min="7184" max="7184" width="7.42578125" style="17" customWidth="1"/>
    <col min="7185" max="7185" width="7.7109375" style="17" customWidth="1"/>
    <col min="7186" max="7186" width="9.28515625" style="17" customWidth="1"/>
    <col min="7187" max="7187" width="11" style="17" bestFit="1" customWidth="1"/>
    <col min="7188" max="7188" width="12.42578125" style="17" customWidth="1"/>
    <col min="7189" max="7190" width="12.140625" style="17" bestFit="1" customWidth="1"/>
    <col min="7191" max="7421" width="9.140625" style="17"/>
    <col min="7422" max="7422" width="3.42578125" style="17" customWidth="1"/>
    <col min="7423" max="7423" width="11" style="17" customWidth="1"/>
    <col min="7424" max="7424" width="9.140625" style="17"/>
    <col min="7425" max="7425" width="4.85546875" style="17" customWidth="1"/>
    <col min="7426" max="7426" width="5.140625" style="17" customWidth="1"/>
    <col min="7427" max="7427" width="4.7109375" style="17" customWidth="1"/>
    <col min="7428" max="7428" width="10" style="17" customWidth="1"/>
    <col min="7429" max="7429" width="9.85546875" style="17" bestFit="1" customWidth="1"/>
    <col min="7430" max="7430" width="9.140625" style="17"/>
    <col min="7431" max="7431" width="11" style="17" customWidth="1"/>
    <col min="7432" max="7432" width="4" style="17" customWidth="1"/>
    <col min="7433" max="7433" width="12.140625" style="17" customWidth="1"/>
    <col min="7434" max="7435" width="10" style="17" customWidth="1"/>
    <col min="7436" max="7437" width="10.140625" style="17" customWidth="1"/>
    <col min="7438" max="7438" width="10" style="17" customWidth="1"/>
    <col min="7439" max="7439" width="9.42578125" style="17" bestFit="1" customWidth="1"/>
    <col min="7440" max="7440" width="7.42578125" style="17" customWidth="1"/>
    <col min="7441" max="7441" width="7.7109375" style="17" customWidth="1"/>
    <col min="7442" max="7442" width="9.28515625" style="17" customWidth="1"/>
    <col min="7443" max="7443" width="11" style="17" bestFit="1" customWidth="1"/>
    <col min="7444" max="7444" width="12.42578125" style="17" customWidth="1"/>
    <col min="7445" max="7446" width="12.140625" style="17" bestFit="1" customWidth="1"/>
    <col min="7447" max="7677" width="9.140625" style="17"/>
    <col min="7678" max="7678" width="3.42578125" style="17" customWidth="1"/>
    <col min="7679" max="7679" width="11" style="17" customWidth="1"/>
    <col min="7680" max="7680" width="9.140625" style="17"/>
    <col min="7681" max="7681" width="4.85546875" style="17" customWidth="1"/>
    <col min="7682" max="7682" width="5.140625" style="17" customWidth="1"/>
    <col min="7683" max="7683" width="4.7109375" style="17" customWidth="1"/>
    <col min="7684" max="7684" width="10" style="17" customWidth="1"/>
    <col min="7685" max="7685" width="9.85546875" style="17" bestFit="1" customWidth="1"/>
    <col min="7686" max="7686" width="9.140625" style="17"/>
    <col min="7687" max="7687" width="11" style="17" customWidth="1"/>
    <col min="7688" max="7688" width="4" style="17" customWidth="1"/>
    <col min="7689" max="7689" width="12.140625" style="17" customWidth="1"/>
    <col min="7690" max="7691" width="10" style="17" customWidth="1"/>
    <col min="7692" max="7693" width="10.140625" style="17" customWidth="1"/>
    <col min="7694" max="7694" width="10" style="17" customWidth="1"/>
    <col min="7695" max="7695" width="9.42578125" style="17" bestFit="1" customWidth="1"/>
    <col min="7696" max="7696" width="7.42578125" style="17" customWidth="1"/>
    <col min="7697" max="7697" width="7.7109375" style="17" customWidth="1"/>
    <col min="7698" max="7698" width="9.28515625" style="17" customWidth="1"/>
    <col min="7699" max="7699" width="11" style="17" bestFit="1" customWidth="1"/>
    <col min="7700" max="7700" width="12.42578125" style="17" customWidth="1"/>
    <col min="7701" max="7702" width="12.140625" style="17" bestFit="1" customWidth="1"/>
    <col min="7703" max="7933" width="9.140625" style="17"/>
    <col min="7934" max="7934" width="3.42578125" style="17" customWidth="1"/>
    <col min="7935" max="7935" width="11" style="17" customWidth="1"/>
    <col min="7936" max="7936" width="9.140625" style="17"/>
    <col min="7937" max="7937" width="4.85546875" style="17" customWidth="1"/>
    <col min="7938" max="7938" width="5.140625" style="17" customWidth="1"/>
    <col min="7939" max="7939" width="4.7109375" style="17" customWidth="1"/>
    <col min="7940" max="7940" width="10" style="17" customWidth="1"/>
    <col min="7941" max="7941" width="9.85546875" style="17" bestFit="1" customWidth="1"/>
    <col min="7942" max="7942" width="9.140625" style="17"/>
    <col min="7943" max="7943" width="11" style="17" customWidth="1"/>
    <col min="7944" max="7944" width="4" style="17" customWidth="1"/>
    <col min="7945" max="7945" width="12.140625" style="17" customWidth="1"/>
    <col min="7946" max="7947" width="10" style="17" customWidth="1"/>
    <col min="7948" max="7949" width="10.140625" style="17" customWidth="1"/>
    <col min="7950" max="7950" width="10" style="17" customWidth="1"/>
    <col min="7951" max="7951" width="9.42578125" style="17" bestFit="1" customWidth="1"/>
    <col min="7952" max="7952" width="7.42578125" style="17" customWidth="1"/>
    <col min="7953" max="7953" width="7.7109375" style="17" customWidth="1"/>
    <col min="7954" max="7954" width="9.28515625" style="17" customWidth="1"/>
    <col min="7955" max="7955" width="11" style="17" bestFit="1" customWidth="1"/>
    <col min="7956" max="7956" width="12.42578125" style="17" customWidth="1"/>
    <col min="7957" max="7958" width="12.140625" style="17" bestFit="1" customWidth="1"/>
    <col min="7959" max="8189" width="9.140625" style="17"/>
    <col min="8190" max="8190" width="3.42578125" style="17" customWidth="1"/>
    <col min="8191" max="8191" width="11" style="17" customWidth="1"/>
    <col min="8192" max="8192" width="9.140625" style="17"/>
    <col min="8193" max="8193" width="4.85546875" style="17" customWidth="1"/>
    <col min="8194" max="8194" width="5.140625" style="17" customWidth="1"/>
    <col min="8195" max="8195" width="4.7109375" style="17" customWidth="1"/>
    <col min="8196" max="8196" width="10" style="17" customWidth="1"/>
    <col min="8197" max="8197" width="9.85546875" style="17" bestFit="1" customWidth="1"/>
    <col min="8198" max="8198" width="9.140625" style="17"/>
    <col min="8199" max="8199" width="11" style="17" customWidth="1"/>
    <col min="8200" max="8200" width="4" style="17" customWidth="1"/>
    <col min="8201" max="8201" width="12.140625" style="17" customWidth="1"/>
    <col min="8202" max="8203" width="10" style="17" customWidth="1"/>
    <col min="8204" max="8205" width="10.140625" style="17" customWidth="1"/>
    <col min="8206" max="8206" width="10" style="17" customWidth="1"/>
    <col min="8207" max="8207" width="9.42578125" style="17" bestFit="1" customWidth="1"/>
    <col min="8208" max="8208" width="7.42578125" style="17" customWidth="1"/>
    <col min="8209" max="8209" width="7.7109375" style="17" customWidth="1"/>
    <col min="8210" max="8210" width="9.28515625" style="17" customWidth="1"/>
    <col min="8211" max="8211" width="11" style="17" bestFit="1" customWidth="1"/>
    <col min="8212" max="8212" width="12.42578125" style="17" customWidth="1"/>
    <col min="8213" max="8214" width="12.140625" style="17" bestFit="1" customWidth="1"/>
    <col min="8215" max="8445" width="9.140625" style="17"/>
    <col min="8446" max="8446" width="3.42578125" style="17" customWidth="1"/>
    <col min="8447" max="8447" width="11" style="17" customWidth="1"/>
    <col min="8448" max="8448" width="9.140625" style="17"/>
    <col min="8449" max="8449" width="4.85546875" style="17" customWidth="1"/>
    <col min="8450" max="8450" width="5.140625" style="17" customWidth="1"/>
    <col min="8451" max="8451" width="4.7109375" style="17" customWidth="1"/>
    <col min="8452" max="8452" width="10" style="17" customWidth="1"/>
    <col min="8453" max="8453" width="9.85546875" style="17" bestFit="1" customWidth="1"/>
    <col min="8454" max="8454" width="9.140625" style="17"/>
    <col min="8455" max="8455" width="11" style="17" customWidth="1"/>
    <col min="8456" max="8456" width="4" style="17" customWidth="1"/>
    <col min="8457" max="8457" width="12.140625" style="17" customWidth="1"/>
    <col min="8458" max="8459" width="10" style="17" customWidth="1"/>
    <col min="8460" max="8461" width="10.140625" style="17" customWidth="1"/>
    <col min="8462" max="8462" width="10" style="17" customWidth="1"/>
    <col min="8463" max="8463" width="9.42578125" style="17" bestFit="1" customWidth="1"/>
    <col min="8464" max="8464" width="7.42578125" style="17" customWidth="1"/>
    <col min="8465" max="8465" width="7.7109375" style="17" customWidth="1"/>
    <col min="8466" max="8466" width="9.28515625" style="17" customWidth="1"/>
    <col min="8467" max="8467" width="11" style="17" bestFit="1" customWidth="1"/>
    <col min="8468" max="8468" width="12.42578125" style="17" customWidth="1"/>
    <col min="8469" max="8470" width="12.140625" style="17" bestFit="1" customWidth="1"/>
    <col min="8471" max="8701" width="9.140625" style="17"/>
    <col min="8702" max="8702" width="3.42578125" style="17" customWidth="1"/>
    <col min="8703" max="8703" width="11" style="17" customWidth="1"/>
    <col min="8704" max="8704" width="9.140625" style="17"/>
    <col min="8705" max="8705" width="4.85546875" style="17" customWidth="1"/>
    <col min="8706" max="8706" width="5.140625" style="17" customWidth="1"/>
    <col min="8707" max="8707" width="4.7109375" style="17" customWidth="1"/>
    <col min="8708" max="8708" width="10" style="17" customWidth="1"/>
    <col min="8709" max="8709" width="9.85546875" style="17" bestFit="1" customWidth="1"/>
    <col min="8710" max="8710" width="9.140625" style="17"/>
    <col min="8711" max="8711" width="11" style="17" customWidth="1"/>
    <col min="8712" max="8712" width="4" style="17" customWidth="1"/>
    <col min="8713" max="8713" width="12.140625" style="17" customWidth="1"/>
    <col min="8714" max="8715" width="10" style="17" customWidth="1"/>
    <col min="8716" max="8717" width="10.140625" style="17" customWidth="1"/>
    <col min="8718" max="8718" width="10" style="17" customWidth="1"/>
    <col min="8719" max="8719" width="9.42578125" style="17" bestFit="1" customWidth="1"/>
    <col min="8720" max="8720" width="7.42578125" style="17" customWidth="1"/>
    <col min="8721" max="8721" width="7.7109375" style="17" customWidth="1"/>
    <col min="8722" max="8722" width="9.28515625" style="17" customWidth="1"/>
    <col min="8723" max="8723" width="11" style="17" bestFit="1" customWidth="1"/>
    <col min="8724" max="8724" width="12.42578125" style="17" customWidth="1"/>
    <col min="8725" max="8726" width="12.140625" style="17" bestFit="1" customWidth="1"/>
    <col min="8727" max="8957" width="9.140625" style="17"/>
    <col min="8958" max="8958" width="3.42578125" style="17" customWidth="1"/>
    <col min="8959" max="8959" width="11" style="17" customWidth="1"/>
    <col min="8960" max="8960" width="9.140625" style="17"/>
    <col min="8961" max="8961" width="4.85546875" style="17" customWidth="1"/>
    <col min="8962" max="8962" width="5.140625" style="17" customWidth="1"/>
    <col min="8963" max="8963" width="4.7109375" style="17" customWidth="1"/>
    <col min="8964" max="8964" width="10" style="17" customWidth="1"/>
    <col min="8965" max="8965" width="9.85546875" style="17" bestFit="1" customWidth="1"/>
    <col min="8966" max="8966" width="9.140625" style="17"/>
    <col min="8967" max="8967" width="11" style="17" customWidth="1"/>
    <col min="8968" max="8968" width="4" style="17" customWidth="1"/>
    <col min="8969" max="8969" width="12.140625" style="17" customWidth="1"/>
    <col min="8970" max="8971" width="10" style="17" customWidth="1"/>
    <col min="8972" max="8973" width="10.140625" style="17" customWidth="1"/>
    <col min="8974" max="8974" width="10" style="17" customWidth="1"/>
    <col min="8975" max="8975" width="9.42578125" style="17" bestFit="1" customWidth="1"/>
    <col min="8976" max="8976" width="7.42578125" style="17" customWidth="1"/>
    <col min="8977" max="8977" width="7.7109375" style="17" customWidth="1"/>
    <col min="8978" max="8978" width="9.28515625" style="17" customWidth="1"/>
    <col min="8979" max="8979" width="11" style="17" bestFit="1" customWidth="1"/>
    <col min="8980" max="8980" width="12.42578125" style="17" customWidth="1"/>
    <col min="8981" max="8982" width="12.140625" style="17" bestFit="1" customWidth="1"/>
    <col min="8983" max="9213" width="9.140625" style="17"/>
    <col min="9214" max="9214" width="3.42578125" style="17" customWidth="1"/>
    <col min="9215" max="9215" width="11" style="17" customWidth="1"/>
    <col min="9216" max="9216" width="9.140625" style="17"/>
    <col min="9217" max="9217" width="4.85546875" style="17" customWidth="1"/>
    <col min="9218" max="9218" width="5.140625" style="17" customWidth="1"/>
    <col min="9219" max="9219" width="4.7109375" style="17" customWidth="1"/>
    <col min="9220" max="9220" width="10" style="17" customWidth="1"/>
    <col min="9221" max="9221" width="9.85546875" style="17" bestFit="1" customWidth="1"/>
    <col min="9222" max="9222" width="9.140625" style="17"/>
    <col min="9223" max="9223" width="11" style="17" customWidth="1"/>
    <col min="9224" max="9224" width="4" style="17" customWidth="1"/>
    <col min="9225" max="9225" width="12.140625" style="17" customWidth="1"/>
    <col min="9226" max="9227" width="10" style="17" customWidth="1"/>
    <col min="9228" max="9229" width="10.140625" style="17" customWidth="1"/>
    <col min="9230" max="9230" width="10" style="17" customWidth="1"/>
    <col min="9231" max="9231" width="9.42578125" style="17" bestFit="1" customWidth="1"/>
    <col min="9232" max="9232" width="7.42578125" style="17" customWidth="1"/>
    <col min="9233" max="9233" width="7.7109375" style="17" customWidth="1"/>
    <col min="9234" max="9234" width="9.28515625" style="17" customWidth="1"/>
    <col min="9235" max="9235" width="11" style="17" bestFit="1" customWidth="1"/>
    <col min="9236" max="9236" width="12.42578125" style="17" customWidth="1"/>
    <col min="9237" max="9238" width="12.140625" style="17" bestFit="1" customWidth="1"/>
    <col min="9239" max="9469" width="9.140625" style="17"/>
    <col min="9470" max="9470" width="3.42578125" style="17" customWidth="1"/>
    <col min="9471" max="9471" width="11" style="17" customWidth="1"/>
    <col min="9472" max="9472" width="9.140625" style="17"/>
    <col min="9473" max="9473" width="4.85546875" style="17" customWidth="1"/>
    <col min="9474" max="9474" width="5.140625" style="17" customWidth="1"/>
    <col min="9475" max="9475" width="4.7109375" style="17" customWidth="1"/>
    <col min="9476" max="9476" width="10" style="17" customWidth="1"/>
    <col min="9477" max="9477" width="9.85546875" style="17" bestFit="1" customWidth="1"/>
    <col min="9478" max="9478" width="9.140625" style="17"/>
    <col min="9479" max="9479" width="11" style="17" customWidth="1"/>
    <col min="9480" max="9480" width="4" style="17" customWidth="1"/>
    <col min="9481" max="9481" width="12.140625" style="17" customWidth="1"/>
    <col min="9482" max="9483" width="10" style="17" customWidth="1"/>
    <col min="9484" max="9485" width="10.140625" style="17" customWidth="1"/>
    <col min="9486" max="9486" width="10" style="17" customWidth="1"/>
    <col min="9487" max="9487" width="9.42578125" style="17" bestFit="1" customWidth="1"/>
    <col min="9488" max="9488" width="7.42578125" style="17" customWidth="1"/>
    <col min="9489" max="9489" width="7.7109375" style="17" customWidth="1"/>
    <col min="9490" max="9490" width="9.28515625" style="17" customWidth="1"/>
    <col min="9491" max="9491" width="11" style="17" bestFit="1" customWidth="1"/>
    <col min="9492" max="9492" width="12.42578125" style="17" customWidth="1"/>
    <col min="9493" max="9494" width="12.140625" style="17" bestFit="1" customWidth="1"/>
    <col min="9495" max="9725" width="9.140625" style="17"/>
    <col min="9726" max="9726" width="3.42578125" style="17" customWidth="1"/>
    <col min="9727" max="9727" width="11" style="17" customWidth="1"/>
    <col min="9728" max="9728" width="9.140625" style="17"/>
    <col min="9729" max="9729" width="4.85546875" style="17" customWidth="1"/>
    <col min="9730" max="9730" width="5.140625" style="17" customWidth="1"/>
    <col min="9731" max="9731" width="4.7109375" style="17" customWidth="1"/>
    <col min="9732" max="9732" width="10" style="17" customWidth="1"/>
    <col min="9733" max="9733" width="9.85546875" style="17" bestFit="1" customWidth="1"/>
    <col min="9734" max="9734" width="9.140625" style="17"/>
    <col min="9735" max="9735" width="11" style="17" customWidth="1"/>
    <col min="9736" max="9736" width="4" style="17" customWidth="1"/>
    <col min="9737" max="9737" width="12.140625" style="17" customWidth="1"/>
    <col min="9738" max="9739" width="10" style="17" customWidth="1"/>
    <col min="9740" max="9741" width="10.140625" style="17" customWidth="1"/>
    <col min="9742" max="9742" width="10" style="17" customWidth="1"/>
    <col min="9743" max="9743" width="9.42578125" style="17" bestFit="1" customWidth="1"/>
    <col min="9744" max="9744" width="7.42578125" style="17" customWidth="1"/>
    <col min="9745" max="9745" width="7.7109375" style="17" customWidth="1"/>
    <col min="9746" max="9746" width="9.28515625" style="17" customWidth="1"/>
    <col min="9747" max="9747" width="11" style="17" bestFit="1" customWidth="1"/>
    <col min="9748" max="9748" width="12.42578125" style="17" customWidth="1"/>
    <col min="9749" max="9750" width="12.140625" style="17" bestFit="1" customWidth="1"/>
    <col min="9751" max="9981" width="9.140625" style="17"/>
    <col min="9982" max="9982" width="3.42578125" style="17" customWidth="1"/>
    <col min="9983" max="9983" width="11" style="17" customWidth="1"/>
    <col min="9984" max="9984" width="9.140625" style="17"/>
    <col min="9985" max="9985" width="4.85546875" style="17" customWidth="1"/>
    <col min="9986" max="9986" width="5.140625" style="17" customWidth="1"/>
    <col min="9987" max="9987" width="4.7109375" style="17" customWidth="1"/>
    <col min="9988" max="9988" width="10" style="17" customWidth="1"/>
    <col min="9989" max="9989" width="9.85546875" style="17" bestFit="1" customWidth="1"/>
    <col min="9990" max="9990" width="9.140625" style="17"/>
    <col min="9991" max="9991" width="11" style="17" customWidth="1"/>
    <col min="9992" max="9992" width="4" style="17" customWidth="1"/>
    <col min="9993" max="9993" width="12.140625" style="17" customWidth="1"/>
    <col min="9994" max="9995" width="10" style="17" customWidth="1"/>
    <col min="9996" max="9997" width="10.140625" style="17" customWidth="1"/>
    <col min="9998" max="9998" width="10" style="17" customWidth="1"/>
    <col min="9999" max="9999" width="9.42578125" style="17" bestFit="1" customWidth="1"/>
    <col min="10000" max="10000" width="7.42578125" style="17" customWidth="1"/>
    <col min="10001" max="10001" width="7.7109375" style="17" customWidth="1"/>
    <col min="10002" max="10002" width="9.28515625" style="17" customWidth="1"/>
    <col min="10003" max="10003" width="11" style="17" bestFit="1" customWidth="1"/>
    <col min="10004" max="10004" width="12.42578125" style="17" customWidth="1"/>
    <col min="10005" max="10006" width="12.140625" style="17" bestFit="1" customWidth="1"/>
    <col min="10007" max="10237" width="9.140625" style="17"/>
    <col min="10238" max="10238" width="3.42578125" style="17" customWidth="1"/>
    <col min="10239" max="10239" width="11" style="17" customWidth="1"/>
    <col min="10240" max="10240" width="9.140625" style="17"/>
    <col min="10241" max="10241" width="4.85546875" style="17" customWidth="1"/>
    <col min="10242" max="10242" width="5.140625" style="17" customWidth="1"/>
    <col min="10243" max="10243" width="4.7109375" style="17" customWidth="1"/>
    <col min="10244" max="10244" width="10" style="17" customWidth="1"/>
    <col min="10245" max="10245" width="9.85546875" style="17" bestFit="1" customWidth="1"/>
    <col min="10246" max="10246" width="9.140625" style="17"/>
    <col min="10247" max="10247" width="11" style="17" customWidth="1"/>
    <col min="10248" max="10248" width="4" style="17" customWidth="1"/>
    <col min="10249" max="10249" width="12.140625" style="17" customWidth="1"/>
    <col min="10250" max="10251" width="10" style="17" customWidth="1"/>
    <col min="10252" max="10253" width="10.140625" style="17" customWidth="1"/>
    <col min="10254" max="10254" width="10" style="17" customWidth="1"/>
    <col min="10255" max="10255" width="9.42578125" style="17" bestFit="1" customWidth="1"/>
    <col min="10256" max="10256" width="7.42578125" style="17" customWidth="1"/>
    <col min="10257" max="10257" width="7.7109375" style="17" customWidth="1"/>
    <col min="10258" max="10258" width="9.28515625" style="17" customWidth="1"/>
    <col min="10259" max="10259" width="11" style="17" bestFit="1" customWidth="1"/>
    <col min="10260" max="10260" width="12.42578125" style="17" customWidth="1"/>
    <col min="10261" max="10262" width="12.140625" style="17" bestFit="1" customWidth="1"/>
    <col min="10263" max="10493" width="9.140625" style="17"/>
    <col min="10494" max="10494" width="3.42578125" style="17" customWidth="1"/>
    <col min="10495" max="10495" width="11" style="17" customWidth="1"/>
    <col min="10496" max="10496" width="9.140625" style="17"/>
    <col min="10497" max="10497" width="4.85546875" style="17" customWidth="1"/>
    <col min="10498" max="10498" width="5.140625" style="17" customWidth="1"/>
    <col min="10499" max="10499" width="4.7109375" style="17" customWidth="1"/>
    <col min="10500" max="10500" width="10" style="17" customWidth="1"/>
    <col min="10501" max="10501" width="9.85546875" style="17" bestFit="1" customWidth="1"/>
    <col min="10502" max="10502" width="9.140625" style="17"/>
    <col min="10503" max="10503" width="11" style="17" customWidth="1"/>
    <col min="10504" max="10504" width="4" style="17" customWidth="1"/>
    <col min="10505" max="10505" width="12.140625" style="17" customWidth="1"/>
    <col min="10506" max="10507" width="10" style="17" customWidth="1"/>
    <col min="10508" max="10509" width="10.140625" style="17" customWidth="1"/>
    <col min="10510" max="10510" width="10" style="17" customWidth="1"/>
    <col min="10511" max="10511" width="9.42578125" style="17" bestFit="1" customWidth="1"/>
    <col min="10512" max="10512" width="7.42578125" style="17" customWidth="1"/>
    <col min="10513" max="10513" width="7.7109375" style="17" customWidth="1"/>
    <col min="10514" max="10514" width="9.28515625" style="17" customWidth="1"/>
    <col min="10515" max="10515" width="11" style="17" bestFit="1" customWidth="1"/>
    <col min="10516" max="10516" width="12.42578125" style="17" customWidth="1"/>
    <col min="10517" max="10518" width="12.140625" style="17" bestFit="1" customWidth="1"/>
    <col min="10519" max="10749" width="9.140625" style="17"/>
    <col min="10750" max="10750" width="3.42578125" style="17" customWidth="1"/>
    <col min="10751" max="10751" width="11" style="17" customWidth="1"/>
    <col min="10752" max="10752" width="9.140625" style="17"/>
    <col min="10753" max="10753" width="4.85546875" style="17" customWidth="1"/>
    <col min="10754" max="10754" width="5.140625" style="17" customWidth="1"/>
    <col min="10755" max="10755" width="4.7109375" style="17" customWidth="1"/>
    <col min="10756" max="10756" width="10" style="17" customWidth="1"/>
    <col min="10757" max="10757" width="9.85546875" style="17" bestFit="1" customWidth="1"/>
    <col min="10758" max="10758" width="9.140625" style="17"/>
    <col min="10759" max="10759" width="11" style="17" customWidth="1"/>
    <col min="10760" max="10760" width="4" style="17" customWidth="1"/>
    <col min="10761" max="10761" width="12.140625" style="17" customWidth="1"/>
    <col min="10762" max="10763" width="10" style="17" customWidth="1"/>
    <col min="10764" max="10765" width="10.140625" style="17" customWidth="1"/>
    <col min="10766" max="10766" width="10" style="17" customWidth="1"/>
    <col min="10767" max="10767" width="9.42578125" style="17" bestFit="1" customWidth="1"/>
    <col min="10768" max="10768" width="7.42578125" style="17" customWidth="1"/>
    <col min="10769" max="10769" width="7.7109375" style="17" customWidth="1"/>
    <col min="10770" max="10770" width="9.28515625" style="17" customWidth="1"/>
    <col min="10771" max="10771" width="11" style="17" bestFit="1" customWidth="1"/>
    <col min="10772" max="10772" width="12.42578125" style="17" customWidth="1"/>
    <col min="10773" max="10774" width="12.140625" style="17" bestFit="1" customWidth="1"/>
    <col min="10775" max="11005" width="9.140625" style="17"/>
    <col min="11006" max="11006" width="3.42578125" style="17" customWidth="1"/>
    <col min="11007" max="11007" width="11" style="17" customWidth="1"/>
    <col min="11008" max="11008" width="9.140625" style="17"/>
    <col min="11009" max="11009" width="4.85546875" style="17" customWidth="1"/>
    <col min="11010" max="11010" width="5.140625" style="17" customWidth="1"/>
    <col min="11011" max="11011" width="4.7109375" style="17" customWidth="1"/>
    <col min="11012" max="11012" width="10" style="17" customWidth="1"/>
    <col min="11013" max="11013" width="9.85546875" style="17" bestFit="1" customWidth="1"/>
    <col min="11014" max="11014" width="9.140625" style="17"/>
    <col min="11015" max="11015" width="11" style="17" customWidth="1"/>
    <col min="11016" max="11016" width="4" style="17" customWidth="1"/>
    <col min="11017" max="11017" width="12.140625" style="17" customWidth="1"/>
    <col min="11018" max="11019" width="10" style="17" customWidth="1"/>
    <col min="11020" max="11021" width="10.140625" style="17" customWidth="1"/>
    <col min="11022" max="11022" width="10" style="17" customWidth="1"/>
    <col min="11023" max="11023" width="9.42578125" style="17" bestFit="1" customWidth="1"/>
    <col min="11024" max="11024" width="7.42578125" style="17" customWidth="1"/>
    <col min="11025" max="11025" width="7.7109375" style="17" customWidth="1"/>
    <col min="11026" max="11026" width="9.28515625" style="17" customWidth="1"/>
    <col min="11027" max="11027" width="11" style="17" bestFit="1" customWidth="1"/>
    <col min="11028" max="11028" width="12.42578125" style="17" customWidth="1"/>
    <col min="11029" max="11030" width="12.140625" style="17" bestFit="1" customWidth="1"/>
    <col min="11031" max="11261" width="9.140625" style="17"/>
    <col min="11262" max="11262" width="3.42578125" style="17" customWidth="1"/>
    <col min="11263" max="11263" width="11" style="17" customWidth="1"/>
    <col min="11264" max="11264" width="9.140625" style="17"/>
    <col min="11265" max="11265" width="4.85546875" style="17" customWidth="1"/>
    <col min="11266" max="11266" width="5.140625" style="17" customWidth="1"/>
    <col min="11267" max="11267" width="4.7109375" style="17" customWidth="1"/>
    <col min="11268" max="11268" width="10" style="17" customWidth="1"/>
    <col min="11269" max="11269" width="9.85546875" style="17" bestFit="1" customWidth="1"/>
    <col min="11270" max="11270" width="9.140625" style="17"/>
    <col min="11271" max="11271" width="11" style="17" customWidth="1"/>
    <col min="11272" max="11272" width="4" style="17" customWidth="1"/>
    <col min="11273" max="11273" width="12.140625" style="17" customWidth="1"/>
    <col min="11274" max="11275" width="10" style="17" customWidth="1"/>
    <col min="11276" max="11277" width="10.140625" style="17" customWidth="1"/>
    <col min="11278" max="11278" width="10" style="17" customWidth="1"/>
    <col min="11279" max="11279" width="9.42578125" style="17" bestFit="1" customWidth="1"/>
    <col min="11280" max="11280" width="7.42578125" style="17" customWidth="1"/>
    <col min="11281" max="11281" width="7.7109375" style="17" customWidth="1"/>
    <col min="11282" max="11282" width="9.28515625" style="17" customWidth="1"/>
    <col min="11283" max="11283" width="11" style="17" bestFit="1" customWidth="1"/>
    <col min="11284" max="11284" width="12.42578125" style="17" customWidth="1"/>
    <col min="11285" max="11286" width="12.140625" style="17" bestFit="1" customWidth="1"/>
    <col min="11287" max="11517" width="9.140625" style="17"/>
    <col min="11518" max="11518" width="3.42578125" style="17" customWidth="1"/>
    <col min="11519" max="11519" width="11" style="17" customWidth="1"/>
    <col min="11520" max="11520" width="9.140625" style="17"/>
    <col min="11521" max="11521" width="4.85546875" style="17" customWidth="1"/>
    <col min="11522" max="11522" width="5.140625" style="17" customWidth="1"/>
    <col min="11523" max="11523" width="4.7109375" style="17" customWidth="1"/>
    <col min="11524" max="11524" width="10" style="17" customWidth="1"/>
    <col min="11525" max="11525" width="9.85546875" style="17" bestFit="1" customWidth="1"/>
    <col min="11526" max="11526" width="9.140625" style="17"/>
    <col min="11527" max="11527" width="11" style="17" customWidth="1"/>
    <col min="11528" max="11528" width="4" style="17" customWidth="1"/>
    <col min="11529" max="11529" width="12.140625" style="17" customWidth="1"/>
    <col min="11530" max="11531" width="10" style="17" customWidth="1"/>
    <col min="11532" max="11533" width="10.140625" style="17" customWidth="1"/>
    <col min="11534" max="11534" width="10" style="17" customWidth="1"/>
    <col min="11535" max="11535" width="9.42578125" style="17" bestFit="1" customWidth="1"/>
    <col min="11536" max="11536" width="7.42578125" style="17" customWidth="1"/>
    <col min="11537" max="11537" width="7.7109375" style="17" customWidth="1"/>
    <col min="11538" max="11538" width="9.28515625" style="17" customWidth="1"/>
    <col min="11539" max="11539" width="11" style="17" bestFit="1" customWidth="1"/>
    <col min="11540" max="11540" width="12.42578125" style="17" customWidth="1"/>
    <col min="11541" max="11542" width="12.140625" style="17" bestFit="1" customWidth="1"/>
    <col min="11543" max="11773" width="9.140625" style="17"/>
    <col min="11774" max="11774" width="3.42578125" style="17" customWidth="1"/>
    <col min="11775" max="11775" width="11" style="17" customWidth="1"/>
    <col min="11776" max="11776" width="9.140625" style="17"/>
    <col min="11777" max="11777" width="4.85546875" style="17" customWidth="1"/>
    <col min="11778" max="11778" width="5.140625" style="17" customWidth="1"/>
    <col min="11779" max="11779" width="4.7109375" style="17" customWidth="1"/>
    <col min="11780" max="11780" width="10" style="17" customWidth="1"/>
    <col min="11781" max="11781" width="9.85546875" style="17" bestFit="1" customWidth="1"/>
    <col min="11782" max="11782" width="9.140625" style="17"/>
    <col min="11783" max="11783" width="11" style="17" customWidth="1"/>
    <col min="11784" max="11784" width="4" style="17" customWidth="1"/>
    <col min="11785" max="11785" width="12.140625" style="17" customWidth="1"/>
    <col min="11786" max="11787" width="10" style="17" customWidth="1"/>
    <col min="11788" max="11789" width="10.140625" style="17" customWidth="1"/>
    <col min="11790" max="11790" width="10" style="17" customWidth="1"/>
    <col min="11791" max="11791" width="9.42578125" style="17" bestFit="1" customWidth="1"/>
    <col min="11792" max="11792" width="7.42578125" style="17" customWidth="1"/>
    <col min="11793" max="11793" width="7.7109375" style="17" customWidth="1"/>
    <col min="11794" max="11794" width="9.28515625" style="17" customWidth="1"/>
    <col min="11795" max="11795" width="11" style="17" bestFit="1" customWidth="1"/>
    <col min="11796" max="11796" width="12.42578125" style="17" customWidth="1"/>
    <col min="11797" max="11798" width="12.140625" style="17" bestFit="1" customWidth="1"/>
    <col min="11799" max="12029" width="9.140625" style="17"/>
    <col min="12030" max="12030" width="3.42578125" style="17" customWidth="1"/>
    <col min="12031" max="12031" width="11" style="17" customWidth="1"/>
    <col min="12032" max="12032" width="9.140625" style="17"/>
    <col min="12033" max="12033" width="4.85546875" style="17" customWidth="1"/>
    <col min="12034" max="12034" width="5.140625" style="17" customWidth="1"/>
    <col min="12035" max="12035" width="4.7109375" style="17" customWidth="1"/>
    <col min="12036" max="12036" width="10" style="17" customWidth="1"/>
    <col min="12037" max="12037" width="9.85546875" style="17" bestFit="1" customWidth="1"/>
    <col min="12038" max="12038" width="9.140625" style="17"/>
    <col min="12039" max="12039" width="11" style="17" customWidth="1"/>
    <col min="12040" max="12040" width="4" style="17" customWidth="1"/>
    <col min="12041" max="12041" width="12.140625" style="17" customWidth="1"/>
    <col min="12042" max="12043" width="10" style="17" customWidth="1"/>
    <col min="12044" max="12045" width="10.140625" style="17" customWidth="1"/>
    <col min="12046" max="12046" width="10" style="17" customWidth="1"/>
    <col min="12047" max="12047" width="9.42578125" style="17" bestFit="1" customWidth="1"/>
    <col min="12048" max="12048" width="7.42578125" style="17" customWidth="1"/>
    <col min="12049" max="12049" width="7.7109375" style="17" customWidth="1"/>
    <col min="12050" max="12050" width="9.28515625" style="17" customWidth="1"/>
    <col min="12051" max="12051" width="11" style="17" bestFit="1" customWidth="1"/>
    <col min="12052" max="12052" width="12.42578125" style="17" customWidth="1"/>
    <col min="12053" max="12054" width="12.140625" style="17" bestFit="1" customWidth="1"/>
    <col min="12055" max="12285" width="9.140625" style="17"/>
    <col min="12286" max="12286" width="3.42578125" style="17" customWidth="1"/>
    <col min="12287" max="12287" width="11" style="17" customWidth="1"/>
    <col min="12288" max="12288" width="9.140625" style="17"/>
    <col min="12289" max="12289" width="4.85546875" style="17" customWidth="1"/>
    <col min="12290" max="12290" width="5.140625" style="17" customWidth="1"/>
    <col min="12291" max="12291" width="4.7109375" style="17" customWidth="1"/>
    <col min="12292" max="12292" width="10" style="17" customWidth="1"/>
    <col min="12293" max="12293" width="9.85546875" style="17" bestFit="1" customWidth="1"/>
    <col min="12294" max="12294" width="9.140625" style="17"/>
    <col min="12295" max="12295" width="11" style="17" customWidth="1"/>
    <col min="12296" max="12296" width="4" style="17" customWidth="1"/>
    <col min="12297" max="12297" width="12.140625" style="17" customWidth="1"/>
    <col min="12298" max="12299" width="10" style="17" customWidth="1"/>
    <col min="12300" max="12301" width="10.140625" style="17" customWidth="1"/>
    <col min="12302" max="12302" width="10" style="17" customWidth="1"/>
    <col min="12303" max="12303" width="9.42578125" style="17" bestFit="1" customWidth="1"/>
    <col min="12304" max="12304" width="7.42578125" style="17" customWidth="1"/>
    <col min="12305" max="12305" width="7.7109375" style="17" customWidth="1"/>
    <col min="12306" max="12306" width="9.28515625" style="17" customWidth="1"/>
    <col min="12307" max="12307" width="11" style="17" bestFit="1" customWidth="1"/>
    <col min="12308" max="12308" width="12.42578125" style="17" customWidth="1"/>
    <col min="12309" max="12310" width="12.140625" style="17" bestFit="1" customWidth="1"/>
    <col min="12311" max="12541" width="9.140625" style="17"/>
    <col min="12542" max="12542" width="3.42578125" style="17" customWidth="1"/>
    <col min="12543" max="12543" width="11" style="17" customWidth="1"/>
    <col min="12544" max="12544" width="9.140625" style="17"/>
    <col min="12545" max="12545" width="4.85546875" style="17" customWidth="1"/>
    <col min="12546" max="12546" width="5.140625" style="17" customWidth="1"/>
    <col min="12547" max="12547" width="4.7109375" style="17" customWidth="1"/>
    <col min="12548" max="12548" width="10" style="17" customWidth="1"/>
    <col min="12549" max="12549" width="9.85546875" style="17" bestFit="1" customWidth="1"/>
    <col min="12550" max="12550" width="9.140625" style="17"/>
    <col min="12551" max="12551" width="11" style="17" customWidth="1"/>
    <col min="12552" max="12552" width="4" style="17" customWidth="1"/>
    <col min="12553" max="12553" width="12.140625" style="17" customWidth="1"/>
    <col min="12554" max="12555" width="10" style="17" customWidth="1"/>
    <col min="12556" max="12557" width="10.140625" style="17" customWidth="1"/>
    <col min="12558" max="12558" width="10" style="17" customWidth="1"/>
    <col min="12559" max="12559" width="9.42578125" style="17" bestFit="1" customWidth="1"/>
    <col min="12560" max="12560" width="7.42578125" style="17" customWidth="1"/>
    <col min="12561" max="12561" width="7.7109375" style="17" customWidth="1"/>
    <col min="12562" max="12562" width="9.28515625" style="17" customWidth="1"/>
    <col min="12563" max="12563" width="11" style="17" bestFit="1" customWidth="1"/>
    <col min="12564" max="12564" width="12.42578125" style="17" customWidth="1"/>
    <col min="12565" max="12566" width="12.140625" style="17" bestFit="1" customWidth="1"/>
    <col min="12567" max="12797" width="9.140625" style="17"/>
    <col min="12798" max="12798" width="3.42578125" style="17" customWidth="1"/>
    <col min="12799" max="12799" width="11" style="17" customWidth="1"/>
    <col min="12800" max="12800" width="9.140625" style="17"/>
    <col min="12801" max="12801" width="4.85546875" style="17" customWidth="1"/>
    <col min="12802" max="12802" width="5.140625" style="17" customWidth="1"/>
    <col min="12803" max="12803" width="4.7109375" style="17" customWidth="1"/>
    <col min="12804" max="12804" width="10" style="17" customWidth="1"/>
    <col min="12805" max="12805" width="9.85546875" style="17" bestFit="1" customWidth="1"/>
    <col min="12806" max="12806" width="9.140625" style="17"/>
    <col min="12807" max="12807" width="11" style="17" customWidth="1"/>
    <col min="12808" max="12808" width="4" style="17" customWidth="1"/>
    <col min="12809" max="12809" width="12.140625" style="17" customWidth="1"/>
    <col min="12810" max="12811" width="10" style="17" customWidth="1"/>
    <col min="12812" max="12813" width="10.140625" style="17" customWidth="1"/>
    <col min="12814" max="12814" width="10" style="17" customWidth="1"/>
    <col min="12815" max="12815" width="9.42578125" style="17" bestFit="1" customWidth="1"/>
    <col min="12816" max="12816" width="7.42578125" style="17" customWidth="1"/>
    <col min="12817" max="12817" width="7.7109375" style="17" customWidth="1"/>
    <col min="12818" max="12818" width="9.28515625" style="17" customWidth="1"/>
    <col min="12819" max="12819" width="11" style="17" bestFit="1" customWidth="1"/>
    <col min="12820" max="12820" width="12.42578125" style="17" customWidth="1"/>
    <col min="12821" max="12822" width="12.140625" style="17" bestFit="1" customWidth="1"/>
    <col min="12823" max="13053" width="9.140625" style="17"/>
    <col min="13054" max="13054" width="3.42578125" style="17" customWidth="1"/>
    <col min="13055" max="13055" width="11" style="17" customWidth="1"/>
    <col min="13056" max="13056" width="9.140625" style="17"/>
    <col min="13057" max="13057" width="4.85546875" style="17" customWidth="1"/>
    <col min="13058" max="13058" width="5.140625" style="17" customWidth="1"/>
    <col min="13059" max="13059" width="4.7109375" style="17" customWidth="1"/>
    <col min="13060" max="13060" width="10" style="17" customWidth="1"/>
    <col min="13061" max="13061" width="9.85546875" style="17" bestFit="1" customWidth="1"/>
    <col min="13062" max="13062" width="9.140625" style="17"/>
    <col min="13063" max="13063" width="11" style="17" customWidth="1"/>
    <col min="13064" max="13064" width="4" style="17" customWidth="1"/>
    <col min="13065" max="13065" width="12.140625" style="17" customWidth="1"/>
    <col min="13066" max="13067" width="10" style="17" customWidth="1"/>
    <col min="13068" max="13069" width="10.140625" style="17" customWidth="1"/>
    <col min="13070" max="13070" width="10" style="17" customWidth="1"/>
    <col min="13071" max="13071" width="9.42578125" style="17" bestFit="1" customWidth="1"/>
    <col min="13072" max="13072" width="7.42578125" style="17" customWidth="1"/>
    <col min="13073" max="13073" width="7.7109375" style="17" customWidth="1"/>
    <col min="13074" max="13074" width="9.28515625" style="17" customWidth="1"/>
    <col min="13075" max="13075" width="11" style="17" bestFit="1" customWidth="1"/>
    <col min="13076" max="13076" width="12.42578125" style="17" customWidth="1"/>
    <col min="13077" max="13078" width="12.140625" style="17" bestFit="1" customWidth="1"/>
    <col min="13079" max="13309" width="9.140625" style="17"/>
    <col min="13310" max="13310" width="3.42578125" style="17" customWidth="1"/>
    <col min="13311" max="13311" width="11" style="17" customWidth="1"/>
    <col min="13312" max="13312" width="9.140625" style="17"/>
    <col min="13313" max="13313" width="4.85546875" style="17" customWidth="1"/>
    <col min="13314" max="13314" width="5.140625" style="17" customWidth="1"/>
    <col min="13315" max="13315" width="4.7109375" style="17" customWidth="1"/>
    <col min="13316" max="13316" width="10" style="17" customWidth="1"/>
    <col min="13317" max="13317" width="9.85546875" style="17" bestFit="1" customWidth="1"/>
    <col min="13318" max="13318" width="9.140625" style="17"/>
    <col min="13319" max="13319" width="11" style="17" customWidth="1"/>
    <col min="13320" max="13320" width="4" style="17" customWidth="1"/>
    <col min="13321" max="13321" width="12.140625" style="17" customWidth="1"/>
    <col min="13322" max="13323" width="10" style="17" customWidth="1"/>
    <col min="13324" max="13325" width="10.140625" style="17" customWidth="1"/>
    <col min="13326" max="13326" width="10" style="17" customWidth="1"/>
    <col min="13327" max="13327" width="9.42578125" style="17" bestFit="1" customWidth="1"/>
    <col min="13328" max="13328" width="7.42578125" style="17" customWidth="1"/>
    <col min="13329" max="13329" width="7.7109375" style="17" customWidth="1"/>
    <col min="13330" max="13330" width="9.28515625" style="17" customWidth="1"/>
    <col min="13331" max="13331" width="11" style="17" bestFit="1" customWidth="1"/>
    <col min="13332" max="13332" width="12.42578125" style="17" customWidth="1"/>
    <col min="13333" max="13334" width="12.140625" style="17" bestFit="1" customWidth="1"/>
    <col min="13335" max="13565" width="9.140625" style="17"/>
    <col min="13566" max="13566" width="3.42578125" style="17" customWidth="1"/>
    <col min="13567" max="13567" width="11" style="17" customWidth="1"/>
    <col min="13568" max="13568" width="9.140625" style="17"/>
    <col min="13569" max="13569" width="4.85546875" style="17" customWidth="1"/>
    <col min="13570" max="13570" width="5.140625" style="17" customWidth="1"/>
    <col min="13571" max="13571" width="4.7109375" style="17" customWidth="1"/>
    <col min="13572" max="13572" width="10" style="17" customWidth="1"/>
    <col min="13573" max="13573" width="9.85546875" style="17" bestFit="1" customWidth="1"/>
    <col min="13574" max="13574" width="9.140625" style="17"/>
    <col min="13575" max="13575" width="11" style="17" customWidth="1"/>
    <col min="13576" max="13576" width="4" style="17" customWidth="1"/>
    <col min="13577" max="13577" width="12.140625" style="17" customWidth="1"/>
    <col min="13578" max="13579" width="10" style="17" customWidth="1"/>
    <col min="13580" max="13581" width="10.140625" style="17" customWidth="1"/>
    <col min="13582" max="13582" width="10" style="17" customWidth="1"/>
    <col min="13583" max="13583" width="9.42578125" style="17" bestFit="1" customWidth="1"/>
    <col min="13584" max="13584" width="7.42578125" style="17" customWidth="1"/>
    <col min="13585" max="13585" width="7.7109375" style="17" customWidth="1"/>
    <col min="13586" max="13586" width="9.28515625" style="17" customWidth="1"/>
    <col min="13587" max="13587" width="11" style="17" bestFit="1" customWidth="1"/>
    <col min="13588" max="13588" width="12.42578125" style="17" customWidth="1"/>
    <col min="13589" max="13590" width="12.140625" style="17" bestFit="1" customWidth="1"/>
    <col min="13591" max="13821" width="9.140625" style="17"/>
    <col min="13822" max="13822" width="3.42578125" style="17" customWidth="1"/>
    <col min="13823" max="13823" width="11" style="17" customWidth="1"/>
    <col min="13824" max="13824" width="9.140625" style="17"/>
    <col min="13825" max="13825" width="4.85546875" style="17" customWidth="1"/>
    <col min="13826" max="13826" width="5.140625" style="17" customWidth="1"/>
    <col min="13827" max="13827" width="4.7109375" style="17" customWidth="1"/>
    <col min="13828" max="13828" width="10" style="17" customWidth="1"/>
    <col min="13829" max="13829" width="9.85546875" style="17" bestFit="1" customWidth="1"/>
    <col min="13830" max="13830" width="9.140625" style="17"/>
    <col min="13831" max="13831" width="11" style="17" customWidth="1"/>
    <col min="13832" max="13832" width="4" style="17" customWidth="1"/>
    <col min="13833" max="13833" width="12.140625" style="17" customWidth="1"/>
    <col min="13834" max="13835" width="10" style="17" customWidth="1"/>
    <col min="13836" max="13837" width="10.140625" style="17" customWidth="1"/>
    <col min="13838" max="13838" width="10" style="17" customWidth="1"/>
    <col min="13839" max="13839" width="9.42578125" style="17" bestFit="1" customWidth="1"/>
    <col min="13840" max="13840" width="7.42578125" style="17" customWidth="1"/>
    <col min="13841" max="13841" width="7.7109375" style="17" customWidth="1"/>
    <col min="13842" max="13842" width="9.28515625" style="17" customWidth="1"/>
    <col min="13843" max="13843" width="11" style="17" bestFit="1" customWidth="1"/>
    <col min="13844" max="13844" width="12.42578125" style="17" customWidth="1"/>
    <col min="13845" max="13846" width="12.140625" style="17" bestFit="1" customWidth="1"/>
    <col min="13847" max="14077" width="9.140625" style="17"/>
    <col min="14078" max="14078" width="3.42578125" style="17" customWidth="1"/>
    <col min="14079" max="14079" width="11" style="17" customWidth="1"/>
    <col min="14080" max="14080" width="9.140625" style="17"/>
    <col min="14081" max="14081" width="4.85546875" style="17" customWidth="1"/>
    <col min="14082" max="14082" width="5.140625" style="17" customWidth="1"/>
    <col min="14083" max="14083" width="4.7109375" style="17" customWidth="1"/>
    <col min="14084" max="14084" width="10" style="17" customWidth="1"/>
    <col min="14085" max="14085" width="9.85546875" style="17" bestFit="1" customWidth="1"/>
    <col min="14086" max="14086" width="9.140625" style="17"/>
    <col min="14087" max="14087" width="11" style="17" customWidth="1"/>
    <col min="14088" max="14088" width="4" style="17" customWidth="1"/>
    <col min="14089" max="14089" width="12.140625" style="17" customWidth="1"/>
    <col min="14090" max="14091" width="10" style="17" customWidth="1"/>
    <col min="14092" max="14093" width="10.140625" style="17" customWidth="1"/>
    <col min="14094" max="14094" width="10" style="17" customWidth="1"/>
    <col min="14095" max="14095" width="9.42578125" style="17" bestFit="1" customWidth="1"/>
    <col min="14096" max="14096" width="7.42578125" style="17" customWidth="1"/>
    <col min="14097" max="14097" width="7.7109375" style="17" customWidth="1"/>
    <col min="14098" max="14098" width="9.28515625" style="17" customWidth="1"/>
    <col min="14099" max="14099" width="11" style="17" bestFit="1" customWidth="1"/>
    <col min="14100" max="14100" width="12.42578125" style="17" customWidth="1"/>
    <col min="14101" max="14102" width="12.140625" style="17" bestFit="1" customWidth="1"/>
    <col min="14103" max="14333" width="9.140625" style="17"/>
    <col min="14334" max="14334" width="3.42578125" style="17" customWidth="1"/>
    <col min="14335" max="14335" width="11" style="17" customWidth="1"/>
    <col min="14336" max="14336" width="9.140625" style="17"/>
    <col min="14337" max="14337" width="4.85546875" style="17" customWidth="1"/>
    <col min="14338" max="14338" width="5.140625" style="17" customWidth="1"/>
    <col min="14339" max="14339" width="4.7109375" style="17" customWidth="1"/>
    <col min="14340" max="14340" width="10" style="17" customWidth="1"/>
    <col min="14341" max="14341" width="9.85546875" style="17" bestFit="1" customWidth="1"/>
    <col min="14342" max="14342" width="9.140625" style="17"/>
    <col min="14343" max="14343" width="11" style="17" customWidth="1"/>
    <col min="14344" max="14344" width="4" style="17" customWidth="1"/>
    <col min="14345" max="14345" width="12.140625" style="17" customWidth="1"/>
    <col min="14346" max="14347" width="10" style="17" customWidth="1"/>
    <col min="14348" max="14349" width="10.140625" style="17" customWidth="1"/>
    <col min="14350" max="14350" width="10" style="17" customWidth="1"/>
    <col min="14351" max="14351" width="9.42578125" style="17" bestFit="1" customWidth="1"/>
    <col min="14352" max="14352" width="7.42578125" style="17" customWidth="1"/>
    <col min="14353" max="14353" width="7.7109375" style="17" customWidth="1"/>
    <col min="14354" max="14354" width="9.28515625" style="17" customWidth="1"/>
    <col min="14355" max="14355" width="11" style="17" bestFit="1" customWidth="1"/>
    <col min="14356" max="14356" width="12.42578125" style="17" customWidth="1"/>
    <col min="14357" max="14358" width="12.140625" style="17" bestFit="1" customWidth="1"/>
    <col min="14359" max="14589" width="9.140625" style="17"/>
    <col min="14590" max="14590" width="3.42578125" style="17" customWidth="1"/>
    <col min="14591" max="14591" width="11" style="17" customWidth="1"/>
    <col min="14592" max="14592" width="9.140625" style="17"/>
    <col min="14593" max="14593" width="4.85546875" style="17" customWidth="1"/>
    <col min="14594" max="14594" width="5.140625" style="17" customWidth="1"/>
    <col min="14595" max="14595" width="4.7109375" style="17" customWidth="1"/>
    <col min="14596" max="14596" width="10" style="17" customWidth="1"/>
    <col min="14597" max="14597" width="9.85546875" style="17" bestFit="1" customWidth="1"/>
    <col min="14598" max="14598" width="9.140625" style="17"/>
    <col min="14599" max="14599" width="11" style="17" customWidth="1"/>
    <col min="14600" max="14600" width="4" style="17" customWidth="1"/>
    <col min="14601" max="14601" width="12.140625" style="17" customWidth="1"/>
    <col min="14602" max="14603" width="10" style="17" customWidth="1"/>
    <col min="14604" max="14605" width="10.140625" style="17" customWidth="1"/>
    <col min="14606" max="14606" width="10" style="17" customWidth="1"/>
    <col min="14607" max="14607" width="9.42578125" style="17" bestFit="1" customWidth="1"/>
    <col min="14608" max="14608" width="7.42578125" style="17" customWidth="1"/>
    <col min="14609" max="14609" width="7.7109375" style="17" customWidth="1"/>
    <col min="14610" max="14610" width="9.28515625" style="17" customWidth="1"/>
    <col min="14611" max="14611" width="11" style="17" bestFit="1" customWidth="1"/>
    <col min="14612" max="14612" width="12.42578125" style="17" customWidth="1"/>
    <col min="14613" max="14614" width="12.140625" style="17" bestFit="1" customWidth="1"/>
    <col min="14615" max="14845" width="9.140625" style="17"/>
    <col min="14846" max="14846" width="3.42578125" style="17" customWidth="1"/>
    <col min="14847" max="14847" width="11" style="17" customWidth="1"/>
    <col min="14848" max="14848" width="9.140625" style="17"/>
    <col min="14849" max="14849" width="4.85546875" style="17" customWidth="1"/>
    <col min="14850" max="14850" width="5.140625" style="17" customWidth="1"/>
    <col min="14851" max="14851" width="4.7109375" style="17" customWidth="1"/>
    <col min="14852" max="14852" width="10" style="17" customWidth="1"/>
    <col min="14853" max="14853" width="9.85546875" style="17" bestFit="1" customWidth="1"/>
    <col min="14854" max="14854" width="9.140625" style="17"/>
    <col min="14855" max="14855" width="11" style="17" customWidth="1"/>
    <col min="14856" max="14856" width="4" style="17" customWidth="1"/>
    <col min="14857" max="14857" width="12.140625" style="17" customWidth="1"/>
    <col min="14858" max="14859" width="10" style="17" customWidth="1"/>
    <col min="14860" max="14861" width="10.140625" style="17" customWidth="1"/>
    <col min="14862" max="14862" width="10" style="17" customWidth="1"/>
    <col min="14863" max="14863" width="9.42578125" style="17" bestFit="1" customWidth="1"/>
    <col min="14864" max="14864" width="7.42578125" style="17" customWidth="1"/>
    <col min="14865" max="14865" width="7.7109375" style="17" customWidth="1"/>
    <col min="14866" max="14866" width="9.28515625" style="17" customWidth="1"/>
    <col min="14867" max="14867" width="11" style="17" bestFit="1" customWidth="1"/>
    <col min="14868" max="14868" width="12.42578125" style="17" customWidth="1"/>
    <col min="14869" max="14870" width="12.140625" style="17" bestFit="1" customWidth="1"/>
    <col min="14871" max="15101" width="9.140625" style="17"/>
    <col min="15102" max="15102" width="3.42578125" style="17" customWidth="1"/>
    <col min="15103" max="15103" width="11" style="17" customWidth="1"/>
    <col min="15104" max="15104" width="9.140625" style="17"/>
    <col min="15105" max="15105" width="4.85546875" style="17" customWidth="1"/>
    <col min="15106" max="15106" width="5.140625" style="17" customWidth="1"/>
    <col min="15107" max="15107" width="4.7109375" style="17" customWidth="1"/>
    <col min="15108" max="15108" width="10" style="17" customWidth="1"/>
    <col min="15109" max="15109" width="9.85546875" style="17" bestFit="1" customWidth="1"/>
    <col min="15110" max="15110" width="9.140625" style="17"/>
    <col min="15111" max="15111" width="11" style="17" customWidth="1"/>
    <col min="15112" max="15112" width="4" style="17" customWidth="1"/>
    <col min="15113" max="15113" width="12.140625" style="17" customWidth="1"/>
    <col min="15114" max="15115" width="10" style="17" customWidth="1"/>
    <col min="15116" max="15117" width="10.140625" style="17" customWidth="1"/>
    <col min="15118" max="15118" width="10" style="17" customWidth="1"/>
    <col min="15119" max="15119" width="9.42578125" style="17" bestFit="1" customWidth="1"/>
    <col min="15120" max="15120" width="7.42578125" style="17" customWidth="1"/>
    <col min="15121" max="15121" width="7.7109375" style="17" customWidth="1"/>
    <col min="15122" max="15122" width="9.28515625" style="17" customWidth="1"/>
    <col min="15123" max="15123" width="11" style="17" bestFit="1" customWidth="1"/>
    <col min="15124" max="15124" width="12.42578125" style="17" customWidth="1"/>
    <col min="15125" max="15126" width="12.140625" style="17" bestFit="1" customWidth="1"/>
    <col min="15127" max="15357" width="9.140625" style="17"/>
    <col min="15358" max="15358" width="3.42578125" style="17" customWidth="1"/>
    <col min="15359" max="15359" width="11" style="17" customWidth="1"/>
    <col min="15360" max="15360" width="9.140625" style="17"/>
    <col min="15361" max="15361" width="4.85546875" style="17" customWidth="1"/>
    <col min="15362" max="15362" width="5.140625" style="17" customWidth="1"/>
    <col min="15363" max="15363" width="4.7109375" style="17" customWidth="1"/>
    <col min="15364" max="15364" width="10" style="17" customWidth="1"/>
    <col min="15365" max="15365" width="9.85546875" style="17" bestFit="1" customWidth="1"/>
    <col min="15366" max="15366" width="9.140625" style="17"/>
    <col min="15367" max="15367" width="11" style="17" customWidth="1"/>
    <col min="15368" max="15368" width="4" style="17" customWidth="1"/>
    <col min="15369" max="15369" width="12.140625" style="17" customWidth="1"/>
    <col min="15370" max="15371" width="10" style="17" customWidth="1"/>
    <col min="15372" max="15373" width="10.140625" style="17" customWidth="1"/>
    <col min="15374" max="15374" width="10" style="17" customWidth="1"/>
    <col min="15375" max="15375" width="9.42578125" style="17" bestFit="1" customWidth="1"/>
    <col min="15376" max="15376" width="7.42578125" style="17" customWidth="1"/>
    <col min="15377" max="15377" width="7.7109375" style="17" customWidth="1"/>
    <col min="15378" max="15378" width="9.28515625" style="17" customWidth="1"/>
    <col min="15379" max="15379" width="11" style="17" bestFit="1" customWidth="1"/>
    <col min="15380" max="15380" width="12.42578125" style="17" customWidth="1"/>
    <col min="15381" max="15382" width="12.140625" style="17" bestFit="1" customWidth="1"/>
    <col min="15383" max="15613" width="9.140625" style="17"/>
    <col min="15614" max="15614" width="3.42578125" style="17" customWidth="1"/>
    <col min="15615" max="15615" width="11" style="17" customWidth="1"/>
    <col min="15616" max="15616" width="9.140625" style="17"/>
    <col min="15617" max="15617" width="4.85546875" style="17" customWidth="1"/>
    <col min="15618" max="15618" width="5.140625" style="17" customWidth="1"/>
    <col min="15619" max="15619" width="4.7109375" style="17" customWidth="1"/>
    <col min="15620" max="15620" width="10" style="17" customWidth="1"/>
    <col min="15621" max="15621" width="9.85546875" style="17" bestFit="1" customWidth="1"/>
    <col min="15622" max="15622" width="9.140625" style="17"/>
    <col min="15623" max="15623" width="11" style="17" customWidth="1"/>
    <col min="15624" max="15624" width="4" style="17" customWidth="1"/>
    <col min="15625" max="15625" width="12.140625" style="17" customWidth="1"/>
    <col min="15626" max="15627" width="10" style="17" customWidth="1"/>
    <col min="15628" max="15629" width="10.140625" style="17" customWidth="1"/>
    <col min="15630" max="15630" width="10" style="17" customWidth="1"/>
    <col min="15631" max="15631" width="9.42578125" style="17" bestFit="1" customWidth="1"/>
    <col min="15632" max="15632" width="7.42578125" style="17" customWidth="1"/>
    <col min="15633" max="15633" width="7.7109375" style="17" customWidth="1"/>
    <col min="15634" max="15634" width="9.28515625" style="17" customWidth="1"/>
    <col min="15635" max="15635" width="11" style="17" bestFit="1" customWidth="1"/>
    <col min="15636" max="15636" width="12.42578125" style="17" customWidth="1"/>
    <col min="15637" max="15638" width="12.140625" style="17" bestFit="1" customWidth="1"/>
    <col min="15639" max="15869" width="9.140625" style="17"/>
    <col min="15870" max="15870" width="3.42578125" style="17" customWidth="1"/>
    <col min="15871" max="15871" width="11" style="17" customWidth="1"/>
    <col min="15872" max="15872" width="9.140625" style="17"/>
    <col min="15873" max="15873" width="4.85546875" style="17" customWidth="1"/>
    <col min="15874" max="15874" width="5.140625" style="17" customWidth="1"/>
    <col min="15875" max="15875" width="4.7109375" style="17" customWidth="1"/>
    <col min="15876" max="15876" width="10" style="17" customWidth="1"/>
    <col min="15877" max="15877" width="9.85546875" style="17" bestFit="1" customWidth="1"/>
    <col min="15878" max="15878" width="9.140625" style="17"/>
    <col min="15879" max="15879" width="11" style="17" customWidth="1"/>
    <col min="15880" max="15880" width="4" style="17" customWidth="1"/>
    <col min="15881" max="15881" width="12.140625" style="17" customWidth="1"/>
    <col min="15882" max="15883" width="10" style="17" customWidth="1"/>
    <col min="15884" max="15885" width="10.140625" style="17" customWidth="1"/>
    <col min="15886" max="15886" width="10" style="17" customWidth="1"/>
    <col min="15887" max="15887" width="9.42578125" style="17" bestFit="1" customWidth="1"/>
    <col min="15888" max="15888" width="7.42578125" style="17" customWidth="1"/>
    <col min="15889" max="15889" width="7.7109375" style="17" customWidth="1"/>
    <col min="15890" max="15890" width="9.28515625" style="17" customWidth="1"/>
    <col min="15891" max="15891" width="11" style="17" bestFit="1" customWidth="1"/>
    <col min="15892" max="15892" width="12.42578125" style="17" customWidth="1"/>
    <col min="15893" max="15894" width="12.140625" style="17" bestFit="1" customWidth="1"/>
    <col min="15895" max="16125" width="9.140625" style="17"/>
    <col min="16126" max="16126" width="3.42578125" style="17" customWidth="1"/>
    <col min="16127" max="16127" width="11" style="17" customWidth="1"/>
    <col min="16128" max="16128" width="9.140625" style="17"/>
    <col min="16129" max="16129" width="4.85546875" style="17" customWidth="1"/>
    <col min="16130" max="16130" width="5.140625" style="17" customWidth="1"/>
    <col min="16131" max="16131" width="4.7109375" style="17" customWidth="1"/>
    <col min="16132" max="16132" width="10" style="17" customWidth="1"/>
    <col min="16133" max="16133" width="9.85546875" style="17" bestFit="1" customWidth="1"/>
    <col min="16134" max="16134" width="9.140625" style="17"/>
    <col min="16135" max="16135" width="11" style="17" customWidth="1"/>
    <col min="16136" max="16136" width="4" style="17" customWidth="1"/>
    <col min="16137" max="16137" width="12.140625" style="17" customWidth="1"/>
    <col min="16138" max="16139" width="10" style="17" customWidth="1"/>
    <col min="16140" max="16141" width="10.140625" style="17" customWidth="1"/>
    <col min="16142" max="16142" width="10" style="17" customWidth="1"/>
    <col min="16143" max="16143" width="9.42578125" style="17" bestFit="1" customWidth="1"/>
    <col min="16144" max="16144" width="7.42578125" style="17" customWidth="1"/>
    <col min="16145" max="16145" width="7.7109375" style="17" customWidth="1"/>
    <col min="16146" max="16146" width="9.28515625" style="17" customWidth="1"/>
    <col min="16147" max="16147" width="11" style="17" bestFit="1" customWidth="1"/>
    <col min="16148" max="16148" width="12.42578125" style="17" customWidth="1"/>
    <col min="16149" max="16150" width="12.140625" style="17" bestFit="1" customWidth="1"/>
    <col min="16151" max="16384" width="9.140625" style="17"/>
  </cols>
  <sheetData>
    <row r="1" spans="20:30" x14ac:dyDescent="0.3">
      <c r="T1" s="24"/>
      <c r="U1" s="24"/>
      <c r="AD1" s="18"/>
    </row>
    <row r="2" spans="20:30" x14ac:dyDescent="0.3">
      <c r="T2" s="24"/>
      <c r="U2" s="24"/>
      <c r="AD2" s="18"/>
    </row>
    <row r="3" spans="20:30" x14ac:dyDescent="0.3">
      <c r="T3" s="24"/>
      <c r="U3" s="24"/>
      <c r="AD3" s="18"/>
    </row>
    <row r="4" spans="20:30" x14ac:dyDescent="0.3">
      <c r="T4" s="24"/>
      <c r="U4" s="24"/>
      <c r="AD4" s="18"/>
    </row>
    <row r="5" spans="20:30" x14ac:dyDescent="0.3">
      <c r="T5" s="24"/>
      <c r="U5" s="24"/>
      <c r="AD5" s="18"/>
    </row>
    <row r="6" spans="20:30" x14ac:dyDescent="0.3">
      <c r="T6" s="24"/>
      <c r="U6" s="24"/>
      <c r="AD6" s="18"/>
    </row>
    <row r="7" spans="20:30" x14ac:dyDescent="0.3">
      <c r="T7" s="24"/>
      <c r="U7" s="24"/>
      <c r="AD7" s="18"/>
    </row>
    <row r="8" spans="20:30" x14ac:dyDescent="0.3">
      <c r="T8" s="24"/>
      <c r="U8" s="24"/>
      <c r="AD8" s="18"/>
    </row>
    <row r="9" spans="20:30" x14ac:dyDescent="0.3">
      <c r="T9" s="24"/>
      <c r="U9" s="24"/>
      <c r="AD9" s="18"/>
    </row>
    <row r="10" spans="20:30" x14ac:dyDescent="0.3">
      <c r="T10" s="24"/>
      <c r="U10" s="24"/>
      <c r="AD10" s="18"/>
    </row>
    <row r="11" spans="20:30" x14ac:dyDescent="0.3">
      <c r="T11" s="24"/>
      <c r="U11" s="24"/>
      <c r="AD11" s="18"/>
    </row>
    <row r="12" spans="20:30" x14ac:dyDescent="0.3">
      <c r="T12" s="24"/>
      <c r="U12" s="24"/>
      <c r="AD12" s="18"/>
    </row>
    <row r="13" spans="20:30" x14ac:dyDescent="0.3">
      <c r="T13" s="24"/>
      <c r="U13" s="24"/>
      <c r="AD13" s="18"/>
    </row>
    <row r="14" spans="20:30" x14ac:dyDescent="0.3">
      <c r="T14" s="24"/>
      <c r="U14" s="24"/>
      <c r="AD14" s="18"/>
    </row>
    <row r="15" spans="20:30" x14ac:dyDescent="0.3">
      <c r="T15" s="24"/>
      <c r="U15" s="24"/>
      <c r="AD15" s="18"/>
    </row>
    <row r="16" spans="20:30" x14ac:dyDescent="0.3">
      <c r="T16" s="24"/>
      <c r="U16" s="24"/>
      <c r="AD16" s="18"/>
    </row>
    <row r="17" spans="20:30" x14ac:dyDescent="0.3">
      <c r="T17" s="24"/>
      <c r="U17" s="24"/>
      <c r="AD17" s="18"/>
    </row>
    <row r="18" spans="20:30" x14ac:dyDescent="0.3">
      <c r="T18" s="24"/>
      <c r="U18" s="24"/>
      <c r="AD18" s="18"/>
    </row>
    <row r="19" spans="20:30" x14ac:dyDescent="0.3">
      <c r="T19" s="24"/>
      <c r="U19" s="24"/>
      <c r="AD19" s="18"/>
    </row>
    <row r="20" spans="20:30" x14ac:dyDescent="0.3">
      <c r="T20" s="24"/>
      <c r="U20" s="24"/>
      <c r="AD20" s="18"/>
    </row>
    <row r="21" spans="20:30" x14ac:dyDescent="0.3">
      <c r="T21" s="24"/>
      <c r="U21" s="24"/>
      <c r="AD21" s="18"/>
    </row>
    <row r="22" spans="20:30" x14ac:dyDescent="0.3">
      <c r="T22" s="24"/>
      <c r="U22" s="24"/>
      <c r="AD22" s="18"/>
    </row>
    <row r="23" spans="20:30" x14ac:dyDescent="0.3">
      <c r="T23" s="24"/>
      <c r="U23" s="24"/>
      <c r="AD23" s="18"/>
    </row>
    <row r="24" spans="20:30" x14ac:dyDescent="0.3">
      <c r="T24" s="24"/>
      <c r="U24" s="24"/>
      <c r="AD24" s="18"/>
    </row>
    <row r="25" spans="20:30" x14ac:dyDescent="0.3">
      <c r="T25" s="24"/>
      <c r="U25" s="24"/>
      <c r="AD25" s="18"/>
    </row>
    <row r="26" spans="20:30" x14ac:dyDescent="0.3">
      <c r="T26" s="24"/>
      <c r="U26" s="24"/>
      <c r="AD26" s="18"/>
    </row>
    <row r="27" spans="20:30" x14ac:dyDescent="0.3">
      <c r="T27" s="24"/>
      <c r="U27" s="24"/>
      <c r="AD27" s="18"/>
    </row>
    <row r="28" spans="20:30" x14ac:dyDescent="0.3">
      <c r="T28" s="24"/>
      <c r="U28" s="24"/>
      <c r="AD28" s="18"/>
    </row>
    <row r="29" spans="20:30" x14ac:dyDescent="0.3">
      <c r="T29" s="24"/>
      <c r="U29" s="24"/>
      <c r="AD29" s="18"/>
    </row>
    <row r="30" spans="20:30" x14ac:dyDescent="0.3">
      <c r="T30" s="24"/>
      <c r="U30" s="24"/>
      <c r="AD30" s="18"/>
    </row>
    <row r="31" spans="20:30" x14ac:dyDescent="0.3">
      <c r="T31" s="24"/>
      <c r="U31" s="24"/>
      <c r="AD31" s="18"/>
    </row>
    <row r="32" spans="20:30" x14ac:dyDescent="0.3">
      <c r="T32" s="24"/>
      <c r="U32" s="24"/>
      <c r="AD32" s="18"/>
    </row>
    <row r="33" spans="1:421" x14ac:dyDescent="0.3">
      <c r="T33" s="24"/>
      <c r="U33" s="24"/>
      <c r="AD33" s="18"/>
    </row>
    <row r="34" spans="1:421" x14ac:dyDescent="0.3">
      <c r="T34" s="24"/>
      <c r="U34" s="24"/>
      <c r="AD34" s="18"/>
    </row>
    <row r="35" spans="1:421" x14ac:dyDescent="0.3">
      <c r="T35" s="24"/>
      <c r="U35" s="24"/>
      <c r="AD35" s="18"/>
    </row>
    <row r="36" spans="1:421" x14ac:dyDescent="0.3">
      <c r="T36" s="24"/>
      <c r="U36" s="24"/>
      <c r="AD36" s="18"/>
    </row>
    <row r="37" spans="1:421" x14ac:dyDescent="0.3">
      <c r="T37" s="24"/>
      <c r="U37" s="24"/>
      <c r="AD37" s="18"/>
    </row>
    <row r="38" spans="1:421" x14ac:dyDescent="0.3">
      <c r="T38" s="24"/>
      <c r="U38" s="24"/>
      <c r="AD38" s="18"/>
    </row>
    <row r="39" spans="1:421" x14ac:dyDescent="0.3">
      <c r="T39" s="24"/>
      <c r="U39" s="24"/>
      <c r="AD39" s="18"/>
    </row>
    <row r="40" spans="1:421" x14ac:dyDescent="0.3">
      <c r="T40" s="24"/>
      <c r="U40" s="24"/>
      <c r="AD40" s="18"/>
    </row>
    <row r="41" spans="1:421" x14ac:dyDescent="0.3">
      <c r="T41" s="24"/>
      <c r="U41" s="24"/>
      <c r="AD41" s="18"/>
    </row>
    <row r="42" spans="1:421" x14ac:dyDescent="0.3">
      <c r="T42" s="24"/>
      <c r="U42" s="24"/>
      <c r="AD42" s="18"/>
    </row>
    <row r="43" spans="1:421" x14ac:dyDescent="0.3">
      <c r="T43" s="24"/>
      <c r="U43" s="24"/>
      <c r="AD43" s="18"/>
    </row>
    <row r="44" spans="1:421" x14ac:dyDescent="0.3">
      <c r="T44" s="24"/>
      <c r="U44" s="24"/>
      <c r="AD44" s="18"/>
    </row>
    <row r="45" spans="1:421" x14ac:dyDescent="0.3">
      <c r="T45" s="24"/>
      <c r="U45" s="24"/>
      <c r="AD45" s="18"/>
    </row>
    <row r="46" spans="1:421" x14ac:dyDescent="0.3">
      <c r="T46" s="24"/>
      <c r="U46" s="24"/>
      <c r="AD46" s="18"/>
    </row>
    <row r="47" spans="1:421" x14ac:dyDescent="0.3">
      <c r="T47" s="24"/>
      <c r="U47" s="24"/>
      <c r="AD47" s="18"/>
    </row>
    <row r="48" spans="1:421" x14ac:dyDescent="0.3">
      <c r="A48" s="179" t="s">
        <v>189</v>
      </c>
      <c r="B48" s="179"/>
      <c r="C48" s="179"/>
      <c r="D48" s="179"/>
      <c r="E48" s="179"/>
      <c r="F48" s="179"/>
      <c r="G48" s="179"/>
      <c r="H48" s="179"/>
      <c r="I48" s="179"/>
      <c r="J48" s="179"/>
      <c r="K48" s="179"/>
      <c r="L48" s="179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  <c r="AA48" s="179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</row>
    <row r="49" spans="1:421" x14ac:dyDescent="0.3">
      <c r="A49" s="179" t="s">
        <v>193</v>
      </c>
      <c r="B49" s="179"/>
      <c r="C49" s="179"/>
      <c r="D49" s="179"/>
      <c r="E49" s="179"/>
      <c r="F49" s="179"/>
      <c r="G49" s="179"/>
      <c r="H49" s="179"/>
      <c r="I49" s="179"/>
      <c r="J49" s="179"/>
      <c r="K49" s="179"/>
      <c r="L49" s="179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  <c r="AA49" s="179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</row>
    <row r="50" spans="1:421" x14ac:dyDescent="0.3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9"/>
      <c r="V50" s="20"/>
      <c r="W50" s="18"/>
      <c r="X50" s="18"/>
      <c r="Y50" s="18"/>
      <c r="Z50" s="18"/>
      <c r="AA50" s="18"/>
      <c r="AD50" s="21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</row>
    <row r="51" spans="1:421" x14ac:dyDescent="0.3">
      <c r="A51" s="180" t="s">
        <v>8</v>
      </c>
      <c r="B51" s="181"/>
      <c r="C51" s="181"/>
      <c r="D51" s="181"/>
      <c r="E51" s="181"/>
      <c r="F51" s="181"/>
      <c r="G51" s="181"/>
      <c r="H51" s="181"/>
      <c r="I51" s="181"/>
      <c r="J51" s="181"/>
      <c r="K51" s="182"/>
      <c r="L51" s="183" t="s">
        <v>9</v>
      </c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5"/>
      <c r="X51" s="186" t="s">
        <v>190</v>
      </c>
      <c r="Y51" s="186" t="s">
        <v>22</v>
      </c>
      <c r="Z51" s="186" t="s">
        <v>10</v>
      </c>
      <c r="AA51" s="186" t="s">
        <v>191</v>
      </c>
      <c r="AB51" s="186" t="s">
        <v>11</v>
      </c>
      <c r="AC51" s="186" t="s">
        <v>198</v>
      </c>
      <c r="AD51" s="187" t="s">
        <v>199</v>
      </c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</row>
    <row r="52" spans="1:421" x14ac:dyDescent="0.3">
      <c r="A52" s="198" t="s">
        <v>0</v>
      </c>
      <c r="B52" s="176" t="s">
        <v>1</v>
      </c>
      <c r="C52" s="176" t="s">
        <v>2</v>
      </c>
      <c r="D52" s="176" t="s">
        <v>3</v>
      </c>
      <c r="E52" s="206" t="s">
        <v>4</v>
      </c>
      <c r="F52" s="207"/>
      <c r="G52" s="208"/>
      <c r="H52" s="177" t="s">
        <v>12</v>
      </c>
      <c r="I52" s="176" t="s">
        <v>13</v>
      </c>
      <c r="J52" s="176" t="s">
        <v>14</v>
      </c>
      <c r="K52" s="176" t="s">
        <v>15</v>
      </c>
      <c r="L52" s="189" t="s">
        <v>0</v>
      </c>
      <c r="M52" s="192" t="s">
        <v>16</v>
      </c>
      <c r="N52" s="192" t="s">
        <v>17</v>
      </c>
      <c r="O52" s="192" t="s">
        <v>12</v>
      </c>
      <c r="P52" s="192" t="s">
        <v>23</v>
      </c>
      <c r="Q52" s="192" t="s">
        <v>25</v>
      </c>
      <c r="R52" s="192" t="s">
        <v>192</v>
      </c>
      <c r="S52" s="192" t="s">
        <v>18</v>
      </c>
      <c r="T52" s="195" t="s">
        <v>19</v>
      </c>
      <c r="U52" s="196"/>
      <c r="V52" s="197"/>
      <c r="W52" s="192" t="s">
        <v>24</v>
      </c>
      <c r="X52" s="187"/>
      <c r="Y52" s="187"/>
      <c r="Z52" s="187"/>
      <c r="AA52" s="187"/>
      <c r="AB52" s="187"/>
      <c r="AC52" s="187"/>
      <c r="AD52" s="187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</row>
    <row r="53" spans="1:421" ht="18.75" customHeight="1" x14ac:dyDescent="0.3">
      <c r="A53" s="199"/>
      <c r="B53" s="177"/>
      <c r="C53" s="177"/>
      <c r="D53" s="177"/>
      <c r="E53" s="209"/>
      <c r="F53" s="210"/>
      <c r="G53" s="211"/>
      <c r="H53" s="177"/>
      <c r="I53" s="177"/>
      <c r="J53" s="177"/>
      <c r="K53" s="177"/>
      <c r="L53" s="190"/>
      <c r="M53" s="193"/>
      <c r="N53" s="193"/>
      <c r="O53" s="193"/>
      <c r="P53" s="193"/>
      <c r="Q53" s="193"/>
      <c r="R53" s="193"/>
      <c r="S53" s="193"/>
      <c r="T53" s="193" t="s">
        <v>20</v>
      </c>
      <c r="U53" s="201" t="s">
        <v>21</v>
      </c>
      <c r="V53" s="212" t="s">
        <v>197</v>
      </c>
      <c r="W53" s="204"/>
      <c r="X53" s="187"/>
      <c r="Y53" s="187"/>
      <c r="Z53" s="187"/>
      <c r="AA53" s="187"/>
      <c r="AB53" s="187"/>
      <c r="AC53" s="187"/>
      <c r="AD53" s="187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</row>
    <row r="54" spans="1:421" x14ac:dyDescent="0.3">
      <c r="A54" s="199"/>
      <c r="B54" s="177"/>
      <c r="C54" s="177"/>
      <c r="D54" s="177"/>
      <c r="E54" s="198" t="s">
        <v>5</v>
      </c>
      <c r="F54" s="198" t="s">
        <v>6</v>
      </c>
      <c r="G54" s="198" t="s">
        <v>7</v>
      </c>
      <c r="H54" s="177"/>
      <c r="I54" s="177"/>
      <c r="J54" s="177"/>
      <c r="K54" s="177"/>
      <c r="L54" s="190"/>
      <c r="M54" s="193"/>
      <c r="N54" s="193"/>
      <c r="O54" s="193"/>
      <c r="P54" s="193"/>
      <c r="Q54" s="193"/>
      <c r="R54" s="193"/>
      <c r="S54" s="193"/>
      <c r="T54" s="193"/>
      <c r="U54" s="202"/>
      <c r="V54" s="213"/>
      <c r="W54" s="204"/>
      <c r="X54" s="187"/>
      <c r="Y54" s="187"/>
      <c r="Z54" s="187"/>
      <c r="AA54" s="187"/>
      <c r="AB54" s="187"/>
      <c r="AC54" s="187"/>
      <c r="AD54" s="187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</row>
    <row r="55" spans="1:421" x14ac:dyDescent="0.3">
      <c r="A55" s="199"/>
      <c r="B55" s="177"/>
      <c r="C55" s="177"/>
      <c r="D55" s="177"/>
      <c r="E55" s="199"/>
      <c r="F55" s="199"/>
      <c r="G55" s="199"/>
      <c r="H55" s="177"/>
      <c r="I55" s="177"/>
      <c r="J55" s="177"/>
      <c r="K55" s="177"/>
      <c r="L55" s="190"/>
      <c r="M55" s="193"/>
      <c r="N55" s="193"/>
      <c r="O55" s="193"/>
      <c r="P55" s="193"/>
      <c r="Q55" s="193"/>
      <c r="R55" s="193"/>
      <c r="S55" s="193"/>
      <c r="T55" s="193"/>
      <c r="U55" s="202"/>
      <c r="V55" s="213"/>
      <c r="W55" s="204"/>
      <c r="X55" s="187"/>
      <c r="Y55" s="187"/>
      <c r="Z55" s="187"/>
      <c r="AA55" s="187"/>
      <c r="AB55" s="187"/>
      <c r="AC55" s="187"/>
      <c r="AD55" s="187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</row>
    <row r="56" spans="1:421" x14ac:dyDescent="0.3">
      <c r="A56" s="200"/>
      <c r="B56" s="178"/>
      <c r="C56" s="178"/>
      <c r="D56" s="178"/>
      <c r="E56" s="200"/>
      <c r="F56" s="200"/>
      <c r="G56" s="200"/>
      <c r="H56" s="178"/>
      <c r="I56" s="177"/>
      <c r="J56" s="178"/>
      <c r="K56" s="178"/>
      <c r="L56" s="191"/>
      <c r="M56" s="194"/>
      <c r="N56" s="194"/>
      <c r="O56" s="194"/>
      <c r="P56" s="194"/>
      <c r="Q56" s="194"/>
      <c r="R56" s="194"/>
      <c r="S56" s="194"/>
      <c r="T56" s="194"/>
      <c r="U56" s="203"/>
      <c r="V56" s="214"/>
      <c r="W56" s="205"/>
      <c r="X56" s="188"/>
      <c r="Y56" s="188"/>
      <c r="Z56" s="188"/>
      <c r="AA56" s="188"/>
      <c r="AB56" s="188"/>
      <c r="AC56" s="188"/>
      <c r="AD56" s="18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</row>
    <row r="57" spans="1:421" x14ac:dyDescent="0.3">
      <c r="A57" s="33">
        <v>1501</v>
      </c>
      <c r="B57" s="33" t="s">
        <v>34</v>
      </c>
      <c r="C57" s="33">
        <v>14478</v>
      </c>
      <c r="D57" s="33">
        <v>7</v>
      </c>
      <c r="E57" s="33">
        <v>0</v>
      </c>
      <c r="F57" s="33">
        <v>1</v>
      </c>
      <c r="G57" s="33">
        <v>13</v>
      </c>
      <c r="H57" s="34" t="s">
        <v>203</v>
      </c>
      <c r="I57" s="35">
        <v>113</v>
      </c>
      <c r="J57" s="36">
        <v>150</v>
      </c>
      <c r="K57" s="37">
        <f t="shared" ref="K57:K64" si="0">I57*J57</f>
        <v>16950</v>
      </c>
      <c r="L57" s="33"/>
      <c r="M57" s="33"/>
      <c r="N57" s="33"/>
      <c r="O57" s="33"/>
      <c r="P57" s="33"/>
      <c r="Q57" s="35"/>
      <c r="R57" s="35"/>
      <c r="S57" s="35"/>
      <c r="T57" s="33"/>
      <c r="U57" s="35"/>
      <c r="V57" s="71"/>
      <c r="W57" s="35"/>
      <c r="X57" s="38">
        <f t="shared" ref="X57:X64" si="1">K57+W57</f>
        <v>16950</v>
      </c>
      <c r="Y57" s="35"/>
      <c r="Z57" s="39">
        <v>50000000</v>
      </c>
      <c r="AA57" s="40">
        <v>0</v>
      </c>
      <c r="AB57" s="41">
        <v>0</v>
      </c>
      <c r="AC57" s="28" t="s">
        <v>52</v>
      </c>
      <c r="AD57" s="29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</row>
    <row r="58" spans="1:421" s="21" customFormat="1" x14ac:dyDescent="0.3">
      <c r="A58" s="42"/>
      <c r="B58" s="42"/>
      <c r="C58" s="42"/>
      <c r="D58" s="42"/>
      <c r="E58" s="42"/>
      <c r="F58" s="42"/>
      <c r="G58" s="42"/>
      <c r="H58" s="43"/>
      <c r="I58" s="44"/>
      <c r="J58" s="30"/>
      <c r="K58" s="44"/>
      <c r="L58" s="42"/>
      <c r="M58" s="42"/>
      <c r="N58" s="42"/>
      <c r="O58" s="42"/>
      <c r="P58" s="42"/>
      <c r="Q58" s="44"/>
      <c r="R58" s="44"/>
      <c r="S58" s="44"/>
      <c r="T58" s="42"/>
      <c r="U58" s="44"/>
      <c r="V58" s="51"/>
      <c r="W58" s="44"/>
      <c r="X58" s="44"/>
      <c r="Y58" s="44"/>
      <c r="Z58" s="44"/>
      <c r="AA58" s="44"/>
      <c r="AB58" s="44"/>
      <c r="AC58" s="66"/>
      <c r="AD58" s="97"/>
    </row>
    <row r="59" spans="1:421" x14ac:dyDescent="0.3">
      <c r="A59" s="33">
        <v>1502</v>
      </c>
      <c r="B59" s="33" t="s">
        <v>34</v>
      </c>
      <c r="C59" s="33">
        <v>502</v>
      </c>
      <c r="D59" s="33">
        <v>6</v>
      </c>
      <c r="E59" s="33">
        <v>5</v>
      </c>
      <c r="F59" s="33">
        <v>1</v>
      </c>
      <c r="G59" s="33">
        <v>17</v>
      </c>
      <c r="H59" s="34" t="s">
        <v>203</v>
      </c>
      <c r="I59" s="35">
        <v>2117</v>
      </c>
      <c r="J59" s="36">
        <v>290</v>
      </c>
      <c r="K59" s="37">
        <f t="shared" si="0"/>
        <v>613930</v>
      </c>
      <c r="L59" s="33"/>
      <c r="M59" s="33"/>
      <c r="N59" s="33"/>
      <c r="O59" s="33"/>
      <c r="P59" s="33"/>
      <c r="Q59" s="35"/>
      <c r="R59" s="35"/>
      <c r="S59" s="35"/>
      <c r="T59" s="33"/>
      <c r="U59" s="35"/>
      <c r="V59" s="71"/>
      <c r="W59" s="35"/>
      <c r="X59" s="38">
        <f t="shared" si="1"/>
        <v>613930</v>
      </c>
      <c r="Y59" s="35"/>
      <c r="Z59" s="39">
        <v>50000000</v>
      </c>
      <c r="AA59" s="40">
        <v>0</v>
      </c>
      <c r="AB59" s="41">
        <v>0</v>
      </c>
      <c r="AC59" s="28" t="s">
        <v>53</v>
      </c>
      <c r="AD59" s="29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</row>
    <row r="60" spans="1:421" s="21" customFormat="1" x14ac:dyDescent="0.3">
      <c r="A60" s="42"/>
      <c r="B60" s="42"/>
      <c r="C60" s="42"/>
      <c r="D60" s="42"/>
      <c r="E60" s="42"/>
      <c r="F60" s="42"/>
      <c r="G60" s="42"/>
      <c r="H60" s="43"/>
      <c r="I60" s="44"/>
      <c r="J60" s="30"/>
      <c r="K60" s="44"/>
      <c r="L60" s="42"/>
      <c r="M60" s="42"/>
      <c r="N60" s="42"/>
      <c r="O60" s="42"/>
      <c r="P60" s="42"/>
      <c r="Q60" s="44"/>
      <c r="R60" s="44"/>
      <c r="S60" s="44"/>
      <c r="T60" s="42"/>
      <c r="U60" s="44"/>
      <c r="V60" s="51"/>
      <c r="W60" s="44"/>
      <c r="X60" s="44"/>
      <c r="Y60" s="44"/>
      <c r="Z60" s="44"/>
      <c r="AA60" s="44"/>
      <c r="AB60" s="44"/>
      <c r="AC60" s="66"/>
      <c r="AD60" s="97"/>
    </row>
    <row r="61" spans="1:421" x14ac:dyDescent="0.3">
      <c r="A61" s="33">
        <v>1503</v>
      </c>
      <c r="B61" s="33" t="s">
        <v>34</v>
      </c>
      <c r="C61" s="33">
        <v>11852</v>
      </c>
      <c r="D61" s="33">
        <v>1</v>
      </c>
      <c r="E61" s="33">
        <v>0</v>
      </c>
      <c r="F61" s="33">
        <v>3</v>
      </c>
      <c r="G61" s="33">
        <v>58</v>
      </c>
      <c r="H61" s="34" t="s">
        <v>203</v>
      </c>
      <c r="I61" s="35">
        <v>358</v>
      </c>
      <c r="J61" s="36">
        <v>1200</v>
      </c>
      <c r="K61" s="37">
        <f t="shared" si="0"/>
        <v>429600</v>
      </c>
      <c r="L61" s="33"/>
      <c r="M61" s="33"/>
      <c r="N61" s="33"/>
      <c r="O61" s="33"/>
      <c r="P61" s="33"/>
      <c r="Q61" s="35"/>
      <c r="R61" s="35"/>
      <c r="S61" s="35"/>
      <c r="T61" s="33"/>
      <c r="U61" s="35"/>
      <c r="V61" s="71"/>
      <c r="W61" s="35"/>
      <c r="X61" s="38">
        <f t="shared" si="1"/>
        <v>429600</v>
      </c>
      <c r="Y61" s="35"/>
      <c r="Z61" s="39">
        <v>50000000</v>
      </c>
      <c r="AA61" s="40">
        <v>0</v>
      </c>
      <c r="AB61" s="41">
        <v>0</v>
      </c>
      <c r="AC61" s="28" t="s">
        <v>54</v>
      </c>
      <c r="AD61" s="29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</row>
    <row r="62" spans="1:421" x14ac:dyDescent="0.3">
      <c r="A62" s="4"/>
      <c r="B62" s="4" t="s">
        <v>34</v>
      </c>
      <c r="C62" s="4">
        <v>11851</v>
      </c>
      <c r="D62" s="4">
        <v>1</v>
      </c>
      <c r="E62" s="4">
        <v>0</v>
      </c>
      <c r="F62" s="4">
        <v>1</v>
      </c>
      <c r="G62" s="4">
        <v>82</v>
      </c>
      <c r="H62" s="61" t="s">
        <v>203</v>
      </c>
      <c r="I62" s="5">
        <v>182</v>
      </c>
      <c r="J62" s="9">
        <v>1200</v>
      </c>
      <c r="K62" s="76">
        <f t="shared" si="0"/>
        <v>218400</v>
      </c>
      <c r="L62" s="4"/>
      <c r="M62" s="4"/>
      <c r="N62" s="4"/>
      <c r="O62" s="4"/>
      <c r="P62" s="4"/>
      <c r="Q62" s="5"/>
      <c r="R62" s="5"/>
      <c r="S62" s="5"/>
      <c r="T62" s="4"/>
      <c r="U62" s="5"/>
      <c r="V62" s="52"/>
      <c r="W62" s="5"/>
      <c r="X62" s="78">
        <f t="shared" si="1"/>
        <v>218400</v>
      </c>
      <c r="Y62" s="5"/>
      <c r="Z62" s="59">
        <v>50000000</v>
      </c>
      <c r="AA62" s="64">
        <v>0</v>
      </c>
      <c r="AB62" s="65">
        <v>0</v>
      </c>
      <c r="AC62" s="9">
        <v>0</v>
      </c>
      <c r="AD62" s="32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</row>
    <row r="63" spans="1:421" s="21" customFormat="1" x14ac:dyDescent="0.3">
      <c r="A63" s="42"/>
      <c r="B63" s="42"/>
      <c r="C63" s="42"/>
      <c r="D63" s="42"/>
      <c r="E63" s="42"/>
      <c r="F63" s="42"/>
      <c r="G63" s="42"/>
      <c r="H63" s="43"/>
      <c r="I63" s="44"/>
      <c r="J63" s="30"/>
      <c r="K63" s="44"/>
      <c r="L63" s="42"/>
      <c r="M63" s="42"/>
      <c r="N63" s="42"/>
      <c r="O63" s="42"/>
      <c r="P63" s="42"/>
      <c r="Q63" s="44"/>
      <c r="R63" s="44"/>
      <c r="S63" s="44"/>
      <c r="T63" s="42"/>
      <c r="U63" s="44"/>
      <c r="V63" s="51"/>
      <c r="W63" s="44"/>
      <c r="X63" s="44"/>
      <c r="Y63" s="44"/>
      <c r="Z63" s="44"/>
      <c r="AA63" s="44"/>
      <c r="AB63" s="44"/>
      <c r="AC63" s="30"/>
      <c r="AD63" s="31"/>
    </row>
    <row r="64" spans="1:421" x14ac:dyDescent="0.3">
      <c r="A64" s="33">
        <v>1504</v>
      </c>
      <c r="B64" s="33" t="s">
        <v>34</v>
      </c>
      <c r="C64" s="33">
        <v>682</v>
      </c>
      <c r="D64" s="33">
        <v>4</v>
      </c>
      <c r="E64" s="33">
        <v>10</v>
      </c>
      <c r="F64" s="33">
        <v>3</v>
      </c>
      <c r="G64" s="33">
        <v>12</v>
      </c>
      <c r="H64" s="34" t="s">
        <v>203</v>
      </c>
      <c r="I64" s="35">
        <v>4312</v>
      </c>
      <c r="J64" s="36">
        <v>200</v>
      </c>
      <c r="K64" s="37">
        <f t="shared" si="0"/>
        <v>862400</v>
      </c>
      <c r="L64" s="33"/>
      <c r="M64" s="33"/>
      <c r="N64" s="33"/>
      <c r="O64" s="33"/>
      <c r="P64" s="33"/>
      <c r="Q64" s="35"/>
      <c r="R64" s="35"/>
      <c r="S64" s="35"/>
      <c r="T64" s="33"/>
      <c r="U64" s="35"/>
      <c r="V64" s="71"/>
      <c r="W64" s="35"/>
      <c r="X64" s="38">
        <f t="shared" si="1"/>
        <v>862400</v>
      </c>
      <c r="Y64" s="35"/>
      <c r="Z64" s="39">
        <v>50000000</v>
      </c>
      <c r="AA64" s="40">
        <v>0</v>
      </c>
      <c r="AB64" s="41">
        <v>0</v>
      </c>
      <c r="AC64" s="28" t="s">
        <v>55</v>
      </c>
      <c r="AD64" s="29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</row>
    <row r="65" spans="1:421" s="21" customFormat="1" x14ac:dyDescent="0.3">
      <c r="A65" s="42"/>
      <c r="B65" s="42"/>
      <c r="C65" s="42"/>
      <c r="D65" s="42"/>
      <c r="E65" s="42"/>
      <c r="F65" s="42"/>
      <c r="G65" s="42"/>
      <c r="H65" s="43"/>
      <c r="I65" s="44"/>
      <c r="J65" s="30"/>
      <c r="K65" s="44"/>
      <c r="L65" s="42"/>
      <c r="M65" s="42"/>
      <c r="N65" s="42"/>
      <c r="O65" s="42"/>
      <c r="P65" s="42"/>
      <c r="Q65" s="44"/>
      <c r="R65" s="44"/>
      <c r="S65" s="44"/>
      <c r="T65" s="42"/>
      <c r="U65" s="44"/>
      <c r="V65" s="51"/>
      <c r="W65" s="44"/>
      <c r="X65" s="44"/>
      <c r="Y65" s="44"/>
      <c r="Z65" s="44"/>
      <c r="AA65" s="44"/>
      <c r="AB65" s="44"/>
      <c r="AC65" s="30"/>
      <c r="AD65" s="31"/>
    </row>
    <row r="66" spans="1:421" x14ac:dyDescent="0.3">
      <c r="A66" s="33">
        <v>1505</v>
      </c>
      <c r="B66" s="33" t="s">
        <v>34</v>
      </c>
      <c r="C66" s="33">
        <v>12902</v>
      </c>
      <c r="D66" s="33">
        <v>2</v>
      </c>
      <c r="E66" s="33">
        <v>0</v>
      </c>
      <c r="F66" s="33">
        <v>3</v>
      </c>
      <c r="G66" s="33">
        <v>46</v>
      </c>
      <c r="H66" s="34" t="s">
        <v>203</v>
      </c>
      <c r="I66" s="35">
        <v>346</v>
      </c>
      <c r="J66" s="36">
        <v>150</v>
      </c>
      <c r="K66" s="37">
        <f t="shared" ref="K66:K74" si="2">I66*J66</f>
        <v>51900</v>
      </c>
      <c r="L66" s="33"/>
      <c r="M66" s="33"/>
      <c r="N66" s="33"/>
      <c r="O66" s="33"/>
      <c r="P66" s="33"/>
      <c r="Q66" s="35"/>
      <c r="R66" s="35"/>
      <c r="S66" s="35"/>
      <c r="T66" s="33"/>
      <c r="U66" s="35"/>
      <c r="V66" s="71"/>
      <c r="W66" s="35"/>
      <c r="X66" s="38">
        <f t="shared" ref="X66:X74" si="3">K66+W66</f>
        <v>51900</v>
      </c>
      <c r="Y66" s="35"/>
      <c r="Z66" s="39">
        <v>50000000</v>
      </c>
      <c r="AA66" s="40">
        <v>0</v>
      </c>
      <c r="AB66" s="41">
        <v>0</v>
      </c>
      <c r="AC66" s="28" t="s">
        <v>28</v>
      </c>
      <c r="AD66" s="29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</row>
    <row r="67" spans="1:421" s="21" customFormat="1" x14ac:dyDescent="0.3">
      <c r="A67" s="42"/>
      <c r="B67" s="42"/>
      <c r="C67" s="42"/>
      <c r="D67" s="42"/>
      <c r="E67" s="42"/>
      <c r="F67" s="42"/>
      <c r="G67" s="42"/>
      <c r="H67" s="43"/>
      <c r="I67" s="44"/>
      <c r="J67" s="30"/>
      <c r="K67" s="44"/>
      <c r="L67" s="42"/>
      <c r="M67" s="42"/>
      <c r="N67" s="42"/>
      <c r="O67" s="42"/>
      <c r="P67" s="42"/>
      <c r="Q67" s="44"/>
      <c r="R67" s="44"/>
      <c r="S67" s="44"/>
      <c r="T67" s="42"/>
      <c r="U67" s="44"/>
      <c r="V67" s="51"/>
      <c r="W67" s="44"/>
      <c r="X67" s="44"/>
      <c r="Y67" s="44"/>
      <c r="Z67" s="44"/>
      <c r="AA67" s="44"/>
      <c r="AB67" s="44"/>
      <c r="AC67" s="30"/>
      <c r="AD67" s="31"/>
    </row>
    <row r="68" spans="1:421" x14ac:dyDescent="0.3">
      <c r="A68" s="33">
        <v>1506</v>
      </c>
      <c r="B68" s="33" t="s">
        <v>34</v>
      </c>
      <c r="C68" s="33">
        <v>3177</v>
      </c>
      <c r="D68" s="33">
        <v>3</v>
      </c>
      <c r="E68" s="33">
        <v>3</v>
      </c>
      <c r="F68" s="33">
        <v>0</v>
      </c>
      <c r="G68" s="33">
        <v>98</v>
      </c>
      <c r="H68" s="34" t="s">
        <v>203</v>
      </c>
      <c r="I68" s="35">
        <v>1298</v>
      </c>
      <c r="J68" s="36">
        <v>200</v>
      </c>
      <c r="K68" s="37">
        <f t="shared" si="2"/>
        <v>259600</v>
      </c>
      <c r="L68" s="33"/>
      <c r="M68" s="33"/>
      <c r="N68" s="33"/>
      <c r="O68" s="33"/>
      <c r="P68" s="33"/>
      <c r="Q68" s="35"/>
      <c r="R68" s="35"/>
      <c r="S68" s="35"/>
      <c r="T68" s="33"/>
      <c r="U68" s="35"/>
      <c r="V68" s="71"/>
      <c r="W68" s="35"/>
      <c r="X68" s="38">
        <f t="shared" si="3"/>
        <v>259600</v>
      </c>
      <c r="Y68" s="35"/>
      <c r="Z68" s="39">
        <v>50000000</v>
      </c>
      <c r="AA68" s="40">
        <v>0</v>
      </c>
      <c r="AB68" s="41">
        <v>0</v>
      </c>
      <c r="AC68" s="28" t="s">
        <v>56</v>
      </c>
      <c r="AD68" s="29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</row>
    <row r="69" spans="1:421" x14ac:dyDescent="0.3">
      <c r="A69" s="4"/>
      <c r="B69" s="4" t="s">
        <v>34</v>
      </c>
      <c r="C69" s="4">
        <v>3176</v>
      </c>
      <c r="D69" s="4">
        <v>3</v>
      </c>
      <c r="E69" s="4">
        <v>16</v>
      </c>
      <c r="F69" s="4">
        <v>0</v>
      </c>
      <c r="G69" s="4">
        <v>60</v>
      </c>
      <c r="H69" s="61" t="s">
        <v>203</v>
      </c>
      <c r="I69" s="5">
        <v>6460</v>
      </c>
      <c r="J69" s="9">
        <v>200</v>
      </c>
      <c r="K69" s="76">
        <f t="shared" si="2"/>
        <v>1292000</v>
      </c>
      <c r="L69" s="4"/>
      <c r="M69" s="4"/>
      <c r="N69" s="4"/>
      <c r="O69" s="4"/>
      <c r="P69" s="4"/>
      <c r="Q69" s="5"/>
      <c r="R69" s="5"/>
      <c r="S69" s="5"/>
      <c r="T69" s="4"/>
      <c r="U69" s="5"/>
      <c r="V69" s="52"/>
      <c r="W69" s="5"/>
      <c r="X69" s="78">
        <f t="shared" si="3"/>
        <v>1292000</v>
      </c>
      <c r="Y69" s="5"/>
      <c r="Z69" s="59">
        <v>50000000</v>
      </c>
      <c r="AA69" s="64">
        <v>0</v>
      </c>
      <c r="AB69" s="65">
        <v>0</v>
      </c>
      <c r="AC69" s="9">
        <v>0</v>
      </c>
      <c r="AD69" s="32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</row>
    <row r="70" spans="1:421" s="21" customFormat="1" x14ac:dyDescent="0.3">
      <c r="A70" s="42"/>
      <c r="B70" s="42"/>
      <c r="C70" s="42"/>
      <c r="D70" s="42"/>
      <c r="E70" s="42"/>
      <c r="F70" s="42"/>
      <c r="G70" s="42"/>
      <c r="H70" s="43"/>
      <c r="I70" s="44"/>
      <c r="J70" s="30"/>
      <c r="K70" s="44"/>
      <c r="L70" s="42"/>
      <c r="M70" s="42"/>
      <c r="N70" s="42"/>
      <c r="O70" s="42"/>
      <c r="P70" s="42"/>
      <c r="Q70" s="44"/>
      <c r="R70" s="44"/>
      <c r="S70" s="44"/>
      <c r="T70" s="42"/>
      <c r="U70" s="44"/>
      <c r="V70" s="51"/>
      <c r="W70" s="44"/>
      <c r="X70" s="44"/>
      <c r="Y70" s="44"/>
      <c r="Z70" s="44"/>
      <c r="AA70" s="44"/>
      <c r="AB70" s="44"/>
      <c r="AC70" s="30"/>
      <c r="AD70" s="31"/>
    </row>
    <row r="71" spans="1:421" x14ac:dyDescent="0.3">
      <c r="A71" s="33">
        <v>1507</v>
      </c>
      <c r="B71" s="33" t="s">
        <v>34</v>
      </c>
      <c r="C71" s="33">
        <v>1675</v>
      </c>
      <c r="D71" s="33">
        <v>4</v>
      </c>
      <c r="E71" s="33">
        <v>1</v>
      </c>
      <c r="F71" s="33">
        <v>0</v>
      </c>
      <c r="G71" s="33">
        <v>88</v>
      </c>
      <c r="H71" s="34" t="s">
        <v>203</v>
      </c>
      <c r="I71" s="35">
        <v>488</v>
      </c>
      <c r="J71" s="36">
        <v>220</v>
      </c>
      <c r="K71" s="37">
        <f t="shared" si="2"/>
        <v>107360</v>
      </c>
      <c r="L71" s="33"/>
      <c r="M71" s="33"/>
      <c r="N71" s="33"/>
      <c r="O71" s="33"/>
      <c r="P71" s="33"/>
      <c r="Q71" s="35"/>
      <c r="R71" s="35"/>
      <c r="S71" s="35"/>
      <c r="T71" s="33"/>
      <c r="U71" s="35"/>
      <c r="V71" s="71"/>
      <c r="W71" s="35"/>
      <c r="X71" s="38">
        <f t="shared" si="3"/>
        <v>107360</v>
      </c>
      <c r="Y71" s="35"/>
      <c r="Z71" s="39">
        <v>50000000</v>
      </c>
      <c r="AA71" s="40">
        <v>0</v>
      </c>
      <c r="AB71" s="41">
        <v>0</v>
      </c>
      <c r="AC71" s="28" t="s">
        <v>57</v>
      </c>
      <c r="AD71" s="29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  <c r="BB71" s="18"/>
      <c r="BC71" s="18"/>
      <c r="BD71" s="18"/>
      <c r="BE71" s="18"/>
      <c r="BF71" s="18"/>
      <c r="BG71" s="18"/>
      <c r="BH71" s="18"/>
      <c r="BI71" s="18"/>
      <c r="BJ71" s="18"/>
      <c r="BK71" s="18"/>
      <c r="BL71" s="18"/>
      <c r="BM71" s="18"/>
      <c r="BN71" s="18"/>
      <c r="BO71" s="18"/>
      <c r="BP71" s="18"/>
      <c r="BQ71" s="18"/>
      <c r="BR71" s="18"/>
      <c r="BS71" s="18"/>
      <c r="BT71" s="18"/>
      <c r="BU71" s="18"/>
      <c r="BV71" s="18"/>
      <c r="BW71" s="18"/>
      <c r="BX71" s="18"/>
      <c r="BY71" s="18"/>
      <c r="BZ71" s="18"/>
      <c r="CA71" s="18"/>
      <c r="CB71" s="18"/>
      <c r="CC71" s="18"/>
      <c r="CD71" s="18"/>
      <c r="CE71" s="18"/>
      <c r="CF71" s="18"/>
      <c r="CG71" s="18"/>
      <c r="CH71" s="18"/>
      <c r="CI71" s="18"/>
      <c r="CJ71" s="18"/>
      <c r="CK71" s="18"/>
      <c r="CL71" s="18"/>
      <c r="CM71" s="18"/>
      <c r="CN71" s="18"/>
      <c r="CO71" s="18"/>
      <c r="CP71" s="18"/>
      <c r="CQ71" s="18"/>
      <c r="CR71" s="18"/>
      <c r="CS71" s="18"/>
      <c r="CT71" s="18"/>
      <c r="CU71" s="18"/>
      <c r="CV71" s="18"/>
      <c r="CW71" s="18"/>
      <c r="CX71" s="18"/>
      <c r="CY71" s="18"/>
      <c r="CZ71" s="18"/>
      <c r="DA71" s="18"/>
      <c r="DB71" s="18"/>
      <c r="DC71" s="18"/>
      <c r="DD71" s="18"/>
      <c r="DE71" s="18"/>
      <c r="DF71" s="18"/>
      <c r="DG71" s="18"/>
      <c r="DH71" s="18"/>
      <c r="DI71" s="18"/>
      <c r="DJ71" s="18"/>
      <c r="DK71" s="18"/>
      <c r="DL71" s="18"/>
      <c r="DM71" s="18"/>
      <c r="DN71" s="18"/>
      <c r="DO71" s="18"/>
      <c r="DP71" s="18"/>
      <c r="DQ71" s="18"/>
      <c r="DR71" s="18"/>
      <c r="DS71" s="18"/>
      <c r="DT71" s="18"/>
      <c r="DU71" s="18"/>
      <c r="DV71" s="18"/>
      <c r="DW71" s="18"/>
      <c r="DX71" s="18"/>
      <c r="DY71" s="18"/>
      <c r="DZ71" s="18"/>
      <c r="EA71" s="18"/>
      <c r="EB71" s="18"/>
      <c r="EC71" s="18"/>
      <c r="ED71" s="18"/>
      <c r="EE71" s="18"/>
      <c r="EF71" s="18"/>
      <c r="EG71" s="18"/>
      <c r="EH71" s="18"/>
      <c r="EI71" s="18"/>
      <c r="EJ71" s="18"/>
      <c r="EK71" s="18"/>
      <c r="EL71" s="18"/>
      <c r="EM71" s="18"/>
      <c r="EN71" s="18"/>
      <c r="EO71" s="18"/>
      <c r="EP71" s="18"/>
      <c r="EQ71" s="18"/>
      <c r="ER71" s="18"/>
      <c r="ES71" s="18"/>
      <c r="ET71" s="18"/>
      <c r="EU71" s="18"/>
      <c r="EV71" s="18"/>
      <c r="EW71" s="18"/>
      <c r="EX71" s="18"/>
      <c r="EY71" s="18"/>
      <c r="EZ71" s="18"/>
      <c r="FA71" s="18"/>
      <c r="FB71" s="18"/>
      <c r="FC71" s="18"/>
      <c r="FD71" s="18"/>
      <c r="FE71" s="18"/>
      <c r="FF71" s="18"/>
      <c r="FG71" s="18"/>
      <c r="FH71" s="18"/>
      <c r="FI71" s="18"/>
      <c r="FJ71" s="18"/>
      <c r="FK71" s="18"/>
      <c r="FL71" s="18"/>
      <c r="FM71" s="18"/>
      <c r="FN71" s="18"/>
      <c r="FO71" s="18"/>
      <c r="FP71" s="18"/>
      <c r="FQ71" s="18"/>
      <c r="FR71" s="18"/>
      <c r="FS71" s="18"/>
      <c r="FT71" s="18"/>
      <c r="FU71" s="18"/>
      <c r="FV71" s="18"/>
      <c r="FW71" s="18"/>
      <c r="FX71" s="18"/>
      <c r="FY71" s="18"/>
      <c r="FZ71" s="18"/>
      <c r="GA71" s="18"/>
      <c r="GB71" s="18"/>
      <c r="GC71" s="18"/>
      <c r="GD71" s="18"/>
      <c r="GE71" s="18"/>
      <c r="GF71" s="18"/>
      <c r="GG71" s="18"/>
      <c r="GH71" s="18"/>
      <c r="GI71" s="18"/>
      <c r="GJ71" s="18"/>
      <c r="GK71" s="18"/>
      <c r="GL71" s="18"/>
      <c r="GM71" s="18"/>
      <c r="GN71" s="18"/>
      <c r="GO71" s="18"/>
      <c r="GP71" s="18"/>
      <c r="GQ71" s="18"/>
      <c r="GR71" s="18"/>
      <c r="GS71" s="18"/>
      <c r="GT71" s="18"/>
      <c r="GU71" s="18"/>
      <c r="GV71" s="18"/>
      <c r="GW71" s="18"/>
      <c r="GX71" s="18"/>
      <c r="GY71" s="18"/>
      <c r="GZ71" s="18"/>
      <c r="HA71" s="18"/>
      <c r="HB71" s="18"/>
      <c r="HC71" s="18"/>
      <c r="HD71" s="18"/>
      <c r="HE71" s="18"/>
      <c r="HF71" s="18"/>
      <c r="HG71" s="18"/>
      <c r="HH71" s="18"/>
      <c r="HI71" s="18"/>
      <c r="HJ71" s="18"/>
      <c r="HK71" s="18"/>
      <c r="HL71" s="18"/>
      <c r="HM71" s="18"/>
      <c r="HN71" s="18"/>
      <c r="HO71" s="18"/>
      <c r="HP71" s="18"/>
      <c r="HQ71" s="18"/>
      <c r="HR71" s="18"/>
      <c r="HS71" s="18"/>
      <c r="HT71" s="18"/>
      <c r="HU71" s="18"/>
      <c r="HV71" s="18"/>
      <c r="HW71" s="18"/>
      <c r="HX71" s="18"/>
      <c r="HY71" s="18"/>
      <c r="HZ71" s="18"/>
      <c r="IA71" s="18"/>
      <c r="IB71" s="18"/>
      <c r="IC71" s="18"/>
      <c r="ID71" s="18"/>
      <c r="IE71" s="18"/>
      <c r="IF71" s="18"/>
      <c r="IG71" s="18"/>
      <c r="IH71" s="18"/>
      <c r="II71" s="18"/>
      <c r="IJ71" s="18"/>
      <c r="IK71" s="18"/>
      <c r="IL71" s="18"/>
      <c r="IM71" s="18"/>
      <c r="IN71" s="18"/>
      <c r="IO71" s="18"/>
      <c r="IP71" s="18"/>
      <c r="IQ71" s="18"/>
      <c r="IR71" s="18"/>
      <c r="IS71" s="18"/>
      <c r="IT71" s="18"/>
      <c r="IU71" s="18"/>
      <c r="IV71" s="18"/>
      <c r="IW71" s="18"/>
      <c r="IX71" s="18"/>
      <c r="IY71" s="18"/>
      <c r="IZ71" s="18"/>
      <c r="JA71" s="18"/>
      <c r="JB71" s="18"/>
      <c r="JC71" s="18"/>
      <c r="JD71" s="18"/>
      <c r="JE71" s="18"/>
      <c r="JF71" s="18"/>
      <c r="JG71" s="18"/>
      <c r="JH71" s="18"/>
      <c r="JI71" s="18"/>
      <c r="JJ71" s="18"/>
      <c r="JK71" s="18"/>
      <c r="JL71" s="18"/>
      <c r="JM71" s="18"/>
      <c r="JN71" s="18"/>
      <c r="JO71" s="18"/>
      <c r="JP71" s="18"/>
      <c r="JQ71" s="18"/>
      <c r="JR71" s="18"/>
      <c r="JS71" s="18"/>
      <c r="JT71" s="18"/>
      <c r="JU71" s="18"/>
      <c r="JV71" s="18"/>
      <c r="JW71" s="18"/>
      <c r="JX71" s="18"/>
      <c r="JY71" s="18"/>
      <c r="JZ71" s="18"/>
      <c r="KA71" s="18"/>
      <c r="KB71" s="18"/>
      <c r="KC71" s="18"/>
      <c r="KD71" s="18"/>
      <c r="KE71" s="18"/>
      <c r="KF71" s="18"/>
      <c r="KG71" s="18"/>
      <c r="KH71" s="18"/>
      <c r="KI71" s="18"/>
      <c r="KJ71" s="18"/>
      <c r="KK71" s="18"/>
      <c r="KL71" s="18"/>
      <c r="KM71" s="18"/>
      <c r="KN71" s="18"/>
      <c r="KO71" s="18"/>
      <c r="KP71" s="18"/>
      <c r="KQ71" s="18"/>
      <c r="KR71" s="18"/>
      <c r="KS71" s="18"/>
      <c r="KT71" s="18"/>
      <c r="KU71" s="18"/>
      <c r="KV71" s="18"/>
      <c r="KW71" s="18"/>
      <c r="KX71" s="18"/>
      <c r="KY71" s="18"/>
      <c r="KZ71" s="18"/>
      <c r="LA71" s="18"/>
      <c r="LB71" s="18"/>
      <c r="LC71" s="18"/>
      <c r="LD71" s="18"/>
      <c r="LE71" s="18"/>
      <c r="LF71" s="18"/>
      <c r="LG71" s="18"/>
      <c r="LH71" s="18"/>
      <c r="LI71" s="18"/>
      <c r="LJ71" s="18"/>
      <c r="LK71" s="18"/>
      <c r="LL71" s="18"/>
      <c r="LM71" s="18"/>
      <c r="LN71" s="18"/>
      <c r="LO71" s="18"/>
      <c r="LP71" s="18"/>
      <c r="LQ71" s="18"/>
      <c r="LR71" s="18"/>
      <c r="LS71" s="18"/>
      <c r="LT71" s="18"/>
      <c r="LU71" s="18"/>
      <c r="LV71" s="18"/>
      <c r="LW71" s="18"/>
      <c r="LX71" s="18"/>
      <c r="LY71" s="18"/>
      <c r="LZ71" s="18"/>
      <c r="MA71" s="18"/>
      <c r="MB71" s="18"/>
      <c r="MC71" s="18"/>
      <c r="MD71" s="18"/>
      <c r="ME71" s="18"/>
      <c r="MF71" s="18"/>
      <c r="MG71" s="18"/>
      <c r="MH71" s="18"/>
      <c r="MI71" s="18"/>
      <c r="MJ71" s="18"/>
      <c r="MK71" s="18"/>
      <c r="ML71" s="18"/>
      <c r="MM71" s="18"/>
      <c r="MN71" s="18"/>
      <c r="MO71" s="18"/>
      <c r="MP71" s="18"/>
      <c r="MQ71" s="18"/>
      <c r="MR71" s="18"/>
      <c r="MS71" s="18"/>
      <c r="MT71" s="18"/>
      <c r="MU71" s="18"/>
      <c r="MV71" s="18"/>
      <c r="MW71" s="18"/>
      <c r="MX71" s="18"/>
      <c r="MY71" s="18"/>
      <c r="MZ71" s="18"/>
      <c r="NA71" s="18"/>
      <c r="NB71" s="18"/>
      <c r="NC71" s="18"/>
      <c r="ND71" s="18"/>
      <c r="NE71" s="18"/>
      <c r="NF71" s="18"/>
      <c r="NG71" s="18"/>
      <c r="NH71" s="18"/>
      <c r="NI71" s="18"/>
      <c r="NJ71" s="18"/>
      <c r="NK71" s="18"/>
      <c r="NL71" s="18"/>
      <c r="NM71" s="18"/>
      <c r="NN71" s="18"/>
      <c r="NO71" s="18"/>
      <c r="NP71" s="18"/>
      <c r="NQ71" s="18"/>
      <c r="NR71" s="18"/>
      <c r="NS71" s="18"/>
      <c r="NT71" s="18"/>
      <c r="NU71" s="18"/>
      <c r="NV71" s="18"/>
      <c r="NW71" s="18"/>
      <c r="NX71" s="18"/>
      <c r="NY71" s="18"/>
      <c r="NZ71" s="18"/>
      <c r="OA71" s="18"/>
      <c r="OB71" s="18"/>
      <c r="OC71" s="18"/>
      <c r="OD71" s="18"/>
      <c r="OE71" s="18"/>
      <c r="OF71" s="18"/>
      <c r="OG71" s="18"/>
      <c r="OH71" s="18"/>
      <c r="OI71" s="18"/>
      <c r="OJ71" s="18"/>
      <c r="OK71" s="18"/>
      <c r="OL71" s="18"/>
      <c r="OM71" s="18"/>
      <c r="ON71" s="18"/>
      <c r="OO71" s="18"/>
      <c r="OP71" s="18"/>
      <c r="OQ71" s="18"/>
      <c r="OR71" s="18"/>
      <c r="OS71" s="18"/>
      <c r="OT71" s="18"/>
      <c r="OU71" s="18"/>
      <c r="OV71" s="18"/>
      <c r="OW71" s="18"/>
      <c r="OX71" s="18"/>
      <c r="OY71" s="18"/>
      <c r="OZ71" s="18"/>
      <c r="PA71" s="18"/>
      <c r="PB71" s="18"/>
      <c r="PC71" s="18"/>
      <c r="PD71" s="18"/>
      <c r="PE71" s="18"/>
    </row>
    <row r="72" spans="1:421" x14ac:dyDescent="0.3">
      <c r="A72" s="4"/>
      <c r="B72" s="4" t="s">
        <v>34</v>
      </c>
      <c r="C72" s="4">
        <v>1677</v>
      </c>
      <c r="D72" s="4">
        <v>4</v>
      </c>
      <c r="E72" s="4">
        <v>1</v>
      </c>
      <c r="F72" s="4">
        <v>3</v>
      </c>
      <c r="G72" s="4">
        <v>26</v>
      </c>
      <c r="H72" s="61" t="s">
        <v>203</v>
      </c>
      <c r="I72" s="5">
        <v>726</v>
      </c>
      <c r="J72" s="9">
        <v>150</v>
      </c>
      <c r="K72" s="76">
        <f t="shared" si="2"/>
        <v>108900</v>
      </c>
      <c r="L72" s="4"/>
      <c r="M72" s="4"/>
      <c r="N72" s="4"/>
      <c r="O72" s="4"/>
      <c r="P72" s="4"/>
      <c r="Q72" s="5"/>
      <c r="R72" s="5"/>
      <c r="S72" s="5"/>
      <c r="T72" s="4"/>
      <c r="U72" s="5"/>
      <c r="V72" s="52"/>
      <c r="W72" s="5"/>
      <c r="X72" s="78">
        <f t="shared" si="3"/>
        <v>108900</v>
      </c>
      <c r="Y72" s="5"/>
      <c r="Z72" s="59">
        <v>50000000</v>
      </c>
      <c r="AA72" s="64">
        <v>0</v>
      </c>
      <c r="AB72" s="65">
        <v>0</v>
      </c>
      <c r="AC72" s="9">
        <v>0</v>
      </c>
      <c r="AD72" s="32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  <c r="BB72" s="18"/>
      <c r="BC72" s="18"/>
      <c r="BD72" s="18"/>
      <c r="BE72" s="18"/>
      <c r="BF72" s="18"/>
      <c r="BG72" s="18"/>
      <c r="BH72" s="18"/>
      <c r="BI72" s="18"/>
      <c r="BJ72" s="18"/>
      <c r="BK72" s="18"/>
      <c r="BL72" s="18"/>
      <c r="BM72" s="18"/>
      <c r="BN72" s="18"/>
      <c r="BO72" s="18"/>
      <c r="BP72" s="18"/>
      <c r="BQ72" s="18"/>
      <c r="BR72" s="18"/>
      <c r="BS72" s="18"/>
      <c r="BT72" s="18"/>
      <c r="BU72" s="18"/>
      <c r="BV72" s="18"/>
      <c r="BW72" s="18"/>
      <c r="BX72" s="18"/>
      <c r="BY72" s="18"/>
      <c r="BZ72" s="18"/>
      <c r="CA72" s="18"/>
      <c r="CB72" s="18"/>
      <c r="CC72" s="18"/>
      <c r="CD72" s="18"/>
      <c r="CE72" s="18"/>
      <c r="CF72" s="18"/>
      <c r="CG72" s="18"/>
      <c r="CH72" s="18"/>
      <c r="CI72" s="18"/>
      <c r="CJ72" s="18"/>
      <c r="CK72" s="18"/>
      <c r="CL72" s="18"/>
      <c r="CM72" s="18"/>
      <c r="CN72" s="18"/>
      <c r="CO72" s="18"/>
      <c r="CP72" s="18"/>
      <c r="CQ72" s="18"/>
      <c r="CR72" s="18"/>
      <c r="CS72" s="18"/>
      <c r="CT72" s="18"/>
      <c r="CU72" s="18"/>
      <c r="CV72" s="18"/>
      <c r="CW72" s="18"/>
      <c r="CX72" s="18"/>
      <c r="CY72" s="18"/>
      <c r="CZ72" s="18"/>
      <c r="DA72" s="18"/>
      <c r="DB72" s="18"/>
      <c r="DC72" s="18"/>
      <c r="DD72" s="18"/>
      <c r="DE72" s="18"/>
      <c r="DF72" s="18"/>
      <c r="DG72" s="18"/>
      <c r="DH72" s="18"/>
      <c r="DI72" s="18"/>
      <c r="DJ72" s="18"/>
      <c r="DK72" s="18"/>
      <c r="DL72" s="18"/>
      <c r="DM72" s="18"/>
      <c r="DN72" s="18"/>
      <c r="DO72" s="18"/>
      <c r="DP72" s="18"/>
      <c r="DQ72" s="18"/>
      <c r="DR72" s="18"/>
      <c r="DS72" s="18"/>
      <c r="DT72" s="18"/>
      <c r="DU72" s="18"/>
      <c r="DV72" s="18"/>
      <c r="DW72" s="18"/>
      <c r="DX72" s="18"/>
      <c r="DY72" s="18"/>
      <c r="DZ72" s="18"/>
      <c r="EA72" s="18"/>
      <c r="EB72" s="18"/>
      <c r="EC72" s="18"/>
      <c r="ED72" s="18"/>
      <c r="EE72" s="18"/>
      <c r="EF72" s="18"/>
      <c r="EG72" s="18"/>
      <c r="EH72" s="18"/>
      <c r="EI72" s="18"/>
      <c r="EJ72" s="18"/>
      <c r="EK72" s="18"/>
      <c r="EL72" s="18"/>
      <c r="EM72" s="18"/>
      <c r="EN72" s="18"/>
      <c r="EO72" s="18"/>
      <c r="EP72" s="18"/>
      <c r="EQ72" s="18"/>
      <c r="ER72" s="18"/>
      <c r="ES72" s="18"/>
      <c r="ET72" s="18"/>
      <c r="EU72" s="18"/>
      <c r="EV72" s="18"/>
      <c r="EW72" s="18"/>
      <c r="EX72" s="18"/>
      <c r="EY72" s="18"/>
      <c r="EZ72" s="18"/>
      <c r="FA72" s="18"/>
      <c r="FB72" s="18"/>
      <c r="FC72" s="18"/>
      <c r="FD72" s="18"/>
      <c r="FE72" s="18"/>
      <c r="FF72" s="18"/>
      <c r="FG72" s="18"/>
      <c r="FH72" s="18"/>
      <c r="FI72" s="18"/>
      <c r="FJ72" s="18"/>
      <c r="FK72" s="18"/>
      <c r="FL72" s="18"/>
      <c r="FM72" s="18"/>
      <c r="FN72" s="18"/>
      <c r="FO72" s="18"/>
      <c r="FP72" s="18"/>
      <c r="FQ72" s="18"/>
      <c r="FR72" s="18"/>
      <c r="FS72" s="18"/>
      <c r="FT72" s="18"/>
      <c r="FU72" s="18"/>
      <c r="FV72" s="18"/>
      <c r="FW72" s="18"/>
      <c r="FX72" s="18"/>
      <c r="FY72" s="18"/>
      <c r="FZ72" s="18"/>
      <c r="GA72" s="18"/>
      <c r="GB72" s="18"/>
      <c r="GC72" s="18"/>
      <c r="GD72" s="18"/>
      <c r="GE72" s="18"/>
      <c r="GF72" s="18"/>
      <c r="GG72" s="18"/>
      <c r="GH72" s="18"/>
      <c r="GI72" s="18"/>
      <c r="GJ72" s="18"/>
      <c r="GK72" s="18"/>
      <c r="GL72" s="18"/>
      <c r="GM72" s="18"/>
      <c r="GN72" s="18"/>
      <c r="GO72" s="18"/>
      <c r="GP72" s="18"/>
      <c r="GQ72" s="18"/>
      <c r="GR72" s="18"/>
      <c r="GS72" s="18"/>
      <c r="GT72" s="18"/>
      <c r="GU72" s="18"/>
      <c r="GV72" s="18"/>
      <c r="GW72" s="18"/>
      <c r="GX72" s="18"/>
      <c r="GY72" s="18"/>
      <c r="GZ72" s="18"/>
      <c r="HA72" s="18"/>
      <c r="HB72" s="18"/>
      <c r="HC72" s="18"/>
      <c r="HD72" s="18"/>
      <c r="HE72" s="18"/>
      <c r="HF72" s="18"/>
      <c r="HG72" s="18"/>
      <c r="HH72" s="18"/>
      <c r="HI72" s="18"/>
      <c r="HJ72" s="18"/>
      <c r="HK72" s="18"/>
      <c r="HL72" s="18"/>
      <c r="HM72" s="18"/>
      <c r="HN72" s="18"/>
      <c r="HO72" s="18"/>
      <c r="HP72" s="18"/>
      <c r="HQ72" s="18"/>
      <c r="HR72" s="18"/>
      <c r="HS72" s="18"/>
      <c r="HT72" s="18"/>
      <c r="HU72" s="18"/>
      <c r="HV72" s="18"/>
      <c r="HW72" s="18"/>
      <c r="HX72" s="18"/>
      <c r="HY72" s="18"/>
      <c r="HZ72" s="18"/>
      <c r="IA72" s="18"/>
      <c r="IB72" s="18"/>
      <c r="IC72" s="18"/>
      <c r="ID72" s="18"/>
      <c r="IE72" s="18"/>
      <c r="IF72" s="18"/>
      <c r="IG72" s="18"/>
      <c r="IH72" s="18"/>
      <c r="II72" s="18"/>
      <c r="IJ72" s="18"/>
      <c r="IK72" s="18"/>
      <c r="IL72" s="18"/>
      <c r="IM72" s="18"/>
      <c r="IN72" s="18"/>
      <c r="IO72" s="18"/>
      <c r="IP72" s="18"/>
      <c r="IQ72" s="18"/>
      <c r="IR72" s="18"/>
      <c r="IS72" s="18"/>
      <c r="IT72" s="18"/>
      <c r="IU72" s="18"/>
      <c r="IV72" s="18"/>
      <c r="IW72" s="18"/>
      <c r="IX72" s="18"/>
      <c r="IY72" s="18"/>
      <c r="IZ72" s="18"/>
      <c r="JA72" s="18"/>
      <c r="JB72" s="18"/>
      <c r="JC72" s="18"/>
      <c r="JD72" s="18"/>
      <c r="JE72" s="18"/>
      <c r="JF72" s="18"/>
      <c r="JG72" s="18"/>
      <c r="JH72" s="18"/>
      <c r="JI72" s="18"/>
      <c r="JJ72" s="18"/>
      <c r="JK72" s="18"/>
      <c r="JL72" s="18"/>
      <c r="JM72" s="18"/>
      <c r="JN72" s="18"/>
      <c r="JO72" s="18"/>
      <c r="JP72" s="18"/>
      <c r="JQ72" s="18"/>
      <c r="JR72" s="18"/>
      <c r="JS72" s="18"/>
      <c r="JT72" s="18"/>
      <c r="JU72" s="18"/>
      <c r="JV72" s="18"/>
      <c r="JW72" s="18"/>
      <c r="JX72" s="18"/>
      <c r="JY72" s="18"/>
      <c r="JZ72" s="18"/>
      <c r="KA72" s="18"/>
      <c r="KB72" s="18"/>
      <c r="KC72" s="18"/>
      <c r="KD72" s="18"/>
      <c r="KE72" s="18"/>
      <c r="KF72" s="18"/>
      <c r="KG72" s="18"/>
      <c r="KH72" s="18"/>
      <c r="KI72" s="18"/>
      <c r="KJ72" s="18"/>
      <c r="KK72" s="18"/>
      <c r="KL72" s="18"/>
      <c r="KM72" s="18"/>
      <c r="KN72" s="18"/>
      <c r="KO72" s="18"/>
      <c r="KP72" s="18"/>
      <c r="KQ72" s="18"/>
      <c r="KR72" s="18"/>
      <c r="KS72" s="18"/>
      <c r="KT72" s="18"/>
      <c r="KU72" s="18"/>
      <c r="KV72" s="18"/>
      <c r="KW72" s="18"/>
      <c r="KX72" s="18"/>
      <c r="KY72" s="18"/>
      <c r="KZ72" s="18"/>
      <c r="LA72" s="18"/>
      <c r="LB72" s="18"/>
      <c r="LC72" s="18"/>
      <c r="LD72" s="18"/>
      <c r="LE72" s="18"/>
      <c r="LF72" s="18"/>
      <c r="LG72" s="18"/>
      <c r="LH72" s="18"/>
      <c r="LI72" s="18"/>
      <c r="LJ72" s="18"/>
      <c r="LK72" s="18"/>
      <c r="LL72" s="18"/>
      <c r="LM72" s="18"/>
      <c r="LN72" s="18"/>
      <c r="LO72" s="18"/>
      <c r="LP72" s="18"/>
      <c r="LQ72" s="18"/>
      <c r="LR72" s="18"/>
      <c r="LS72" s="18"/>
      <c r="LT72" s="18"/>
      <c r="LU72" s="18"/>
      <c r="LV72" s="18"/>
      <c r="LW72" s="18"/>
      <c r="LX72" s="18"/>
      <c r="LY72" s="18"/>
      <c r="LZ72" s="18"/>
      <c r="MA72" s="18"/>
      <c r="MB72" s="18"/>
      <c r="MC72" s="18"/>
      <c r="MD72" s="18"/>
      <c r="ME72" s="18"/>
      <c r="MF72" s="18"/>
      <c r="MG72" s="18"/>
      <c r="MH72" s="18"/>
      <c r="MI72" s="18"/>
      <c r="MJ72" s="18"/>
      <c r="MK72" s="18"/>
      <c r="ML72" s="18"/>
      <c r="MM72" s="18"/>
      <c r="MN72" s="18"/>
      <c r="MO72" s="18"/>
      <c r="MP72" s="18"/>
      <c r="MQ72" s="18"/>
      <c r="MR72" s="18"/>
      <c r="MS72" s="18"/>
      <c r="MT72" s="18"/>
      <c r="MU72" s="18"/>
      <c r="MV72" s="18"/>
      <c r="MW72" s="18"/>
      <c r="MX72" s="18"/>
      <c r="MY72" s="18"/>
      <c r="MZ72" s="18"/>
      <c r="NA72" s="18"/>
      <c r="NB72" s="18"/>
      <c r="NC72" s="18"/>
      <c r="ND72" s="18"/>
      <c r="NE72" s="18"/>
      <c r="NF72" s="18"/>
      <c r="NG72" s="18"/>
      <c r="NH72" s="18"/>
      <c r="NI72" s="18"/>
      <c r="NJ72" s="18"/>
      <c r="NK72" s="18"/>
      <c r="NL72" s="18"/>
      <c r="NM72" s="18"/>
      <c r="NN72" s="18"/>
      <c r="NO72" s="18"/>
      <c r="NP72" s="18"/>
      <c r="NQ72" s="18"/>
      <c r="NR72" s="18"/>
      <c r="NS72" s="18"/>
      <c r="NT72" s="18"/>
      <c r="NU72" s="18"/>
      <c r="NV72" s="18"/>
      <c r="NW72" s="18"/>
      <c r="NX72" s="18"/>
      <c r="NY72" s="18"/>
      <c r="NZ72" s="18"/>
      <c r="OA72" s="18"/>
      <c r="OB72" s="18"/>
      <c r="OC72" s="18"/>
      <c r="OD72" s="18"/>
      <c r="OE72" s="18"/>
      <c r="OF72" s="18"/>
      <c r="OG72" s="18"/>
      <c r="OH72" s="18"/>
      <c r="OI72" s="18"/>
      <c r="OJ72" s="18"/>
      <c r="OK72" s="18"/>
      <c r="OL72" s="18"/>
      <c r="OM72" s="18"/>
      <c r="ON72" s="18"/>
      <c r="OO72" s="18"/>
      <c r="OP72" s="18"/>
      <c r="OQ72" s="18"/>
      <c r="OR72" s="18"/>
      <c r="OS72" s="18"/>
      <c r="OT72" s="18"/>
      <c r="OU72" s="18"/>
      <c r="OV72" s="18"/>
      <c r="OW72" s="18"/>
      <c r="OX72" s="18"/>
      <c r="OY72" s="18"/>
      <c r="OZ72" s="18"/>
      <c r="PA72" s="18"/>
      <c r="PB72" s="18"/>
      <c r="PC72" s="18"/>
      <c r="PD72" s="18"/>
      <c r="PE72" s="18"/>
    </row>
    <row r="73" spans="1:421" s="21" customFormat="1" x14ac:dyDescent="0.3">
      <c r="A73" s="42"/>
      <c r="B73" s="42"/>
      <c r="C73" s="42"/>
      <c r="D73" s="42"/>
      <c r="E73" s="42"/>
      <c r="F73" s="42"/>
      <c r="G73" s="42"/>
      <c r="H73" s="43"/>
      <c r="I73" s="44"/>
      <c r="J73" s="30"/>
      <c r="K73" s="44"/>
      <c r="L73" s="42"/>
      <c r="M73" s="42"/>
      <c r="N73" s="42"/>
      <c r="O73" s="42"/>
      <c r="P73" s="42"/>
      <c r="Q73" s="44"/>
      <c r="R73" s="44"/>
      <c r="S73" s="44"/>
      <c r="T73" s="42"/>
      <c r="U73" s="44"/>
      <c r="V73" s="51"/>
      <c r="W73" s="44"/>
      <c r="X73" s="44"/>
      <c r="Y73" s="44"/>
      <c r="Z73" s="44"/>
      <c r="AA73" s="44"/>
      <c r="AB73" s="44"/>
      <c r="AC73" s="30"/>
      <c r="AD73" s="31"/>
    </row>
    <row r="74" spans="1:421" x14ac:dyDescent="0.3">
      <c r="A74" s="33">
        <v>1508</v>
      </c>
      <c r="B74" s="33" t="s">
        <v>34</v>
      </c>
      <c r="C74" s="33">
        <v>24666</v>
      </c>
      <c r="D74" s="33">
        <v>2</v>
      </c>
      <c r="E74" s="33">
        <v>6</v>
      </c>
      <c r="F74" s="33">
        <v>1</v>
      </c>
      <c r="G74" s="33">
        <v>34</v>
      </c>
      <c r="H74" s="34" t="s">
        <v>203</v>
      </c>
      <c r="I74" s="35">
        <v>2534</v>
      </c>
      <c r="J74" s="36">
        <v>150</v>
      </c>
      <c r="K74" s="37">
        <f t="shared" si="2"/>
        <v>380100</v>
      </c>
      <c r="L74" s="33"/>
      <c r="M74" s="33"/>
      <c r="N74" s="33"/>
      <c r="O74" s="33"/>
      <c r="P74" s="33"/>
      <c r="Q74" s="35"/>
      <c r="R74" s="35"/>
      <c r="S74" s="35"/>
      <c r="T74" s="33"/>
      <c r="U74" s="35"/>
      <c r="V74" s="71"/>
      <c r="W74" s="35"/>
      <c r="X74" s="38">
        <f t="shared" si="3"/>
        <v>380100</v>
      </c>
      <c r="Y74" s="35"/>
      <c r="Z74" s="39">
        <v>50000000</v>
      </c>
      <c r="AA74" s="40">
        <v>0</v>
      </c>
      <c r="AB74" s="41">
        <v>0</v>
      </c>
      <c r="AC74" s="28" t="s">
        <v>58</v>
      </c>
      <c r="AD74" s="29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A74" s="18"/>
      <c r="EB74" s="18"/>
      <c r="EC74" s="18"/>
      <c r="ED74" s="18"/>
      <c r="EE74" s="18"/>
      <c r="EF74" s="18"/>
      <c r="EG74" s="18"/>
      <c r="EH74" s="18"/>
      <c r="EI74" s="18"/>
      <c r="EJ74" s="18"/>
      <c r="EK74" s="18"/>
      <c r="EL74" s="18"/>
      <c r="EM74" s="18"/>
      <c r="EN74" s="18"/>
      <c r="EO74" s="18"/>
      <c r="EP74" s="18"/>
      <c r="EQ74" s="18"/>
      <c r="ER74" s="18"/>
      <c r="ES74" s="18"/>
      <c r="ET74" s="18"/>
      <c r="EU74" s="18"/>
      <c r="EV74" s="18"/>
      <c r="EW74" s="18"/>
      <c r="EX74" s="18"/>
      <c r="EY74" s="18"/>
      <c r="EZ74" s="18"/>
      <c r="FA74" s="18"/>
      <c r="FB74" s="18"/>
      <c r="FC74" s="18"/>
      <c r="FD74" s="18"/>
      <c r="FE74" s="18"/>
      <c r="FF74" s="18"/>
      <c r="FG74" s="18"/>
      <c r="FH74" s="18"/>
      <c r="FI74" s="18"/>
      <c r="FJ74" s="18"/>
      <c r="FK74" s="18"/>
      <c r="FL74" s="18"/>
      <c r="FM74" s="18"/>
      <c r="FN74" s="18"/>
      <c r="FO74" s="18"/>
      <c r="FP74" s="18"/>
      <c r="FQ74" s="18"/>
      <c r="FR74" s="18"/>
      <c r="FS74" s="18"/>
      <c r="FT74" s="18"/>
      <c r="FU74" s="18"/>
      <c r="FV74" s="18"/>
      <c r="FW74" s="18"/>
      <c r="FX74" s="18"/>
      <c r="FY74" s="18"/>
      <c r="FZ74" s="18"/>
      <c r="GA74" s="18"/>
      <c r="GB74" s="18"/>
      <c r="GC74" s="18"/>
      <c r="GD74" s="18"/>
      <c r="GE74" s="18"/>
      <c r="GF74" s="18"/>
      <c r="GG74" s="18"/>
      <c r="GH74" s="18"/>
      <c r="GI74" s="18"/>
      <c r="GJ74" s="18"/>
      <c r="GK74" s="18"/>
      <c r="GL74" s="18"/>
      <c r="GM74" s="18"/>
      <c r="GN74" s="18"/>
      <c r="GO74" s="18"/>
      <c r="GP74" s="18"/>
      <c r="GQ74" s="18"/>
      <c r="GR74" s="18"/>
      <c r="GS74" s="18"/>
      <c r="GT74" s="18"/>
      <c r="GU74" s="18"/>
      <c r="GV74" s="18"/>
      <c r="GW74" s="18"/>
      <c r="GX74" s="18"/>
      <c r="GY74" s="18"/>
      <c r="GZ74" s="18"/>
      <c r="HA74" s="18"/>
      <c r="HB74" s="18"/>
      <c r="HC74" s="18"/>
      <c r="HD74" s="18"/>
      <c r="HE74" s="18"/>
      <c r="HF74" s="18"/>
      <c r="HG74" s="18"/>
      <c r="HH74" s="18"/>
      <c r="HI74" s="18"/>
      <c r="HJ74" s="18"/>
      <c r="HK74" s="18"/>
      <c r="HL74" s="18"/>
      <c r="HM74" s="18"/>
      <c r="HN74" s="18"/>
      <c r="HO74" s="18"/>
      <c r="HP74" s="18"/>
      <c r="HQ74" s="18"/>
      <c r="HR74" s="18"/>
      <c r="HS74" s="18"/>
      <c r="HT74" s="18"/>
      <c r="HU74" s="18"/>
      <c r="HV74" s="18"/>
      <c r="HW74" s="18"/>
      <c r="HX74" s="18"/>
      <c r="HY74" s="18"/>
      <c r="HZ74" s="18"/>
      <c r="IA74" s="18"/>
      <c r="IB74" s="18"/>
      <c r="IC74" s="18"/>
      <c r="ID74" s="18"/>
      <c r="IE74" s="18"/>
      <c r="IF74" s="18"/>
      <c r="IG74" s="18"/>
      <c r="IH74" s="18"/>
      <c r="II74" s="18"/>
      <c r="IJ74" s="18"/>
      <c r="IK74" s="18"/>
      <c r="IL74" s="18"/>
      <c r="IM74" s="18"/>
      <c r="IN74" s="18"/>
      <c r="IO74" s="18"/>
      <c r="IP74" s="18"/>
      <c r="IQ74" s="18"/>
      <c r="IR74" s="18"/>
      <c r="IS74" s="18"/>
      <c r="IT74" s="18"/>
      <c r="IU74" s="18"/>
      <c r="IV74" s="18"/>
      <c r="IW74" s="18"/>
      <c r="IX74" s="18"/>
      <c r="IY74" s="18"/>
      <c r="IZ74" s="18"/>
      <c r="JA74" s="18"/>
      <c r="JB74" s="18"/>
      <c r="JC74" s="18"/>
      <c r="JD74" s="18"/>
      <c r="JE74" s="18"/>
      <c r="JF74" s="18"/>
      <c r="JG74" s="18"/>
      <c r="JH74" s="18"/>
      <c r="JI74" s="18"/>
      <c r="JJ74" s="18"/>
      <c r="JK74" s="18"/>
      <c r="JL74" s="18"/>
      <c r="JM74" s="18"/>
      <c r="JN74" s="18"/>
      <c r="JO74" s="18"/>
      <c r="JP74" s="18"/>
      <c r="JQ74" s="18"/>
      <c r="JR74" s="18"/>
      <c r="JS74" s="18"/>
      <c r="JT74" s="18"/>
      <c r="JU74" s="18"/>
      <c r="JV74" s="18"/>
      <c r="JW74" s="18"/>
      <c r="JX74" s="18"/>
      <c r="JY74" s="18"/>
      <c r="JZ74" s="18"/>
      <c r="KA74" s="18"/>
      <c r="KB74" s="18"/>
      <c r="KC74" s="18"/>
      <c r="KD74" s="18"/>
      <c r="KE74" s="18"/>
      <c r="KF74" s="18"/>
      <c r="KG74" s="18"/>
      <c r="KH74" s="18"/>
      <c r="KI74" s="18"/>
      <c r="KJ74" s="18"/>
      <c r="KK74" s="18"/>
      <c r="KL74" s="18"/>
      <c r="KM74" s="18"/>
      <c r="KN74" s="18"/>
      <c r="KO74" s="18"/>
      <c r="KP74" s="18"/>
      <c r="KQ74" s="18"/>
      <c r="KR74" s="18"/>
      <c r="KS74" s="18"/>
      <c r="KT74" s="18"/>
      <c r="KU74" s="18"/>
      <c r="KV74" s="18"/>
      <c r="KW74" s="18"/>
      <c r="KX74" s="18"/>
      <c r="KY74" s="18"/>
      <c r="KZ74" s="18"/>
      <c r="LA74" s="18"/>
      <c r="LB74" s="18"/>
      <c r="LC74" s="18"/>
      <c r="LD74" s="18"/>
      <c r="LE74" s="18"/>
      <c r="LF74" s="18"/>
      <c r="LG74" s="18"/>
      <c r="LH74" s="18"/>
      <c r="LI74" s="18"/>
      <c r="LJ74" s="18"/>
      <c r="LK74" s="18"/>
      <c r="LL74" s="18"/>
      <c r="LM74" s="18"/>
      <c r="LN74" s="18"/>
      <c r="LO74" s="18"/>
      <c r="LP74" s="18"/>
      <c r="LQ74" s="18"/>
      <c r="LR74" s="18"/>
      <c r="LS74" s="18"/>
      <c r="LT74" s="18"/>
      <c r="LU74" s="18"/>
      <c r="LV74" s="18"/>
      <c r="LW74" s="18"/>
      <c r="LX74" s="18"/>
      <c r="LY74" s="18"/>
      <c r="LZ74" s="18"/>
      <c r="MA74" s="18"/>
      <c r="MB74" s="18"/>
      <c r="MC74" s="18"/>
      <c r="MD74" s="18"/>
      <c r="ME74" s="18"/>
      <c r="MF74" s="18"/>
      <c r="MG74" s="18"/>
      <c r="MH74" s="18"/>
      <c r="MI74" s="18"/>
      <c r="MJ74" s="18"/>
      <c r="MK74" s="18"/>
      <c r="ML74" s="18"/>
      <c r="MM74" s="18"/>
      <c r="MN74" s="18"/>
      <c r="MO74" s="18"/>
      <c r="MP74" s="18"/>
      <c r="MQ74" s="18"/>
      <c r="MR74" s="18"/>
      <c r="MS74" s="18"/>
      <c r="MT74" s="18"/>
      <c r="MU74" s="18"/>
      <c r="MV74" s="18"/>
      <c r="MW74" s="18"/>
      <c r="MX74" s="18"/>
      <c r="MY74" s="18"/>
      <c r="MZ74" s="18"/>
      <c r="NA74" s="18"/>
      <c r="NB74" s="18"/>
      <c r="NC74" s="18"/>
      <c r="ND74" s="18"/>
      <c r="NE74" s="18"/>
      <c r="NF74" s="18"/>
      <c r="NG74" s="18"/>
      <c r="NH74" s="18"/>
      <c r="NI74" s="18"/>
      <c r="NJ74" s="18"/>
      <c r="NK74" s="18"/>
      <c r="NL74" s="18"/>
      <c r="NM74" s="18"/>
      <c r="NN74" s="18"/>
      <c r="NO74" s="18"/>
      <c r="NP74" s="18"/>
      <c r="NQ74" s="18"/>
      <c r="NR74" s="18"/>
      <c r="NS74" s="18"/>
      <c r="NT74" s="18"/>
      <c r="NU74" s="18"/>
      <c r="NV74" s="18"/>
      <c r="NW74" s="18"/>
      <c r="NX74" s="18"/>
      <c r="NY74" s="18"/>
      <c r="NZ74" s="18"/>
      <c r="OA74" s="18"/>
      <c r="OB74" s="18"/>
      <c r="OC74" s="18"/>
      <c r="OD74" s="18"/>
      <c r="OE74" s="18"/>
      <c r="OF74" s="18"/>
      <c r="OG74" s="18"/>
      <c r="OH74" s="18"/>
      <c r="OI74" s="18"/>
      <c r="OJ74" s="18"/>
      <c r="OK74" s="18"/>
      <c r="OL74" s="18"/>
      <c r="OM74" s="18"/>
      <c r="ON74" s="18"/>
      <c r="OO74" s="18"/>
      <c r="OP74" s="18"/>
      <c r="OQ74" s="18"/>
      <c r="OR74" s="18"/>
      <c r="OS74" s="18"/>
      <c r="OT74" s="18"/>
      <c r="OU74" s="18"/>
      <c r="OV74" s="18"/>
      <c r="OW74" s="18"/>
      <c r="OX74" s="18"/>
      <c r="OY74" s="18"/>
      <c r="OZ74" s="18"/>
      <c r="PA74" s="18"/>
      <c r="PB74" s="18"/>
      <c r="PC74" s="18"/>
      <c r="PD74" s="18"/>
      <c r="PE74" s="18"/>
    </row>
    <row r="75" spans="1:421" s="21" customFormat="1" x14ac:dyDescent="0.3">
      <c r="A75" s="42"/>
      <c r="B75" s="42"/>
      <c r="C75" s="42"/>
      <c r="D75" s="42"/>
      <c r="E75" s="42"/>
      <c r="F75" s="42"/>
      <c r="G75" s="42"/>
      <c r="H75" s="43"/>
      <c r="I75" s="44"/>
      <c r="J75" s="30"/>
      <c r="K75" s="44"/>
      <c r="L75" s="42"/>
      <c r="M75" s="42"/>
      <c r="N75" s="42"/>
      <c r="O75" s="42"/>
      <c r="P75" s="42"/>
      <c r="Q75" s="44"/>
      <c r="R75" s="44"/>
      <c r="S75" s="44"/>
      <c r="T75" s="42"/>
      <c r="U75" s="44"/>
      <c r="V75" s="51"/>
      <c r="W75" s="44"/>
      <c r="X75" s="44"/>
      <c r="Y75" s="44"/>
      <c r="Z75" s="44"/>
      <c r="AA75" s="44"/>
      <c r="AB75" s="44"/>
      <c r="AC75" s="30"/>
      <c r="AD75" s="31"/>
    </row>
    <row r="76" spans="1:421" x14ac:dyDescent="0.3">
      <c r="A76" s="33">
        <v>1509</v>
      </c>
      <c r="B76" s="33" t="s">
        <v>34</v>
      </c>
      <c r="C76" s="33">
        <v>1984</v>
      </c>
      <c r="D76" s="33">
        <v>2</v>
      </c>
      <c r="E76" s="33">
        <v>0</v>
      </c>
      <c r="F76" s="33">
        <v>3</v>
      </c>
      <c r="G76" s="33">
        <v>15</v>
      </c>
      <c r="H76" s="34" t="s">
        <v>204</v>
      </c>
      <c r="I76" s="35">
        <v>302</v>
      </c>
      <c r="J76" s="36">
        <v>1050</v>
      </c>
      <c r="K76" s="37">
        <f t="shared" ref="K76:K111" si="4">I76*J76</f>
        <v>317100</v>
      </c>
      <c r="L76" s="33">
        <v>1</v>
      </c>
      <c r="M76" s="33" t="s">
        <v>41</v>
      </c>
      <c r="N76" s="33" t="s">
        <v>35</v>
      </c>
      <c r="O76" s="34" t="s">
        <v>204</v>
      </c>
      <c r="P76" s="33">
        <v>117</v>
      </c>
      <c r="Q76" s="35">
        <v>100</v>
      </c>
      <c r="R76" s="35">
        <v>6750</v>
      </c>
      <c r="S76" s="39">
        <f>P76*R76</f>
        <v>789750</v>
      </c>
      <c r="T76" s="33">
        <v>24</v>
      </c>
      <c r="U76" s="35">
        <v>38</v>
      </c>
      <c r="V76" s="74">
        <f>S76*U76/100</f>
        <v>300105</v>
      </c>
      <c r="W76" s="75">
        <f>S76-V76</f>
        <v>489645</v>
      </c>
      <c r="X76" s="38">
        <f t="shared" ref="X76:X111" si="5">K76+W76</f>
        <v>806745</v>
      </c>
      <c r="Y76" s="39">
        <f>X76*Q76/100</f>
        <v>806745</v>
      </c>
      <c r="Z76" s="39">
        <v>50000000</v>
      </c>
      <c r="AA76" s="40">
        <v>0</v>
      </c>
      <c r="AB76" s="41">
        <v>0</v>
      </c>
      <c r="AC76" s="28" t="s">
        <v>59</v>
      </c>
      <c r="AD76" s="29">
        <v>0</v>
      </c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8"/>
      <c r="BE76" s="18"/>
      <c r="BF76" s="18"/>
      <c r="BG76" s="18"/>
      <c r="BH76" s="18"/>
      <c r="BI76" s="18"/>
      <c r="BJ76" s="18"/>
      <c r="BK76" s="18"/>
      <c r="BL76" s="18"/>
      <c r="BM76" s="18"/>
      <c r="BN76" s="18"/>
      <c r="BO76" s="18"/>
      <c r="BP76" s="18"/>
      <c r="BQ76" s="18"/>
      <c r="BR76" s="18"/>
      <c r="BS76" s="18"/>
      <c r="BT76" s="18"/>
      <c r="BU76" s="18"/>
      <c r="BV76" s="18"/>
      <c r="BW76" s="18"/>
      <c r="BX76" s="18"/>
      <c r="BY76" s="18"/>
      <c r="BZ76" s="18"/>
      <c r="CA76" s="18"/>
      <c r="CB76" s="18"/>
      <c r="CC76" s="18"/>
      <c r="CD76" s="18"/>
      <c r="CE76" s="18"/>
      <c r="CF76" s="18"/>
      <c r="CG76" s="18"/>
      <c r="CH76" s="18"/>
      <c r="CI76" s="18"/>
      <c r="CJ76" s="18"/>
      <c r="CK76" s="18"/>
      <c r="CL76" s="18"/>
      <c r="CM76" s="18"/>
      <c r="CN76" s="18"/>
      <c r="CO76" s="18"/>
      <c r="CP76" s="18"/>
      <c r="CQ76" s="18"/>
      <c r="CR76" s="18"/>
      <c r="CS76" s="18"/>
      <c r="CT76" s="18"/>
      <c r="CU76" s="18"/>
      <c r="CV76" s="18"/>
      <c r="CW76" s="18"/>
      <c r="CX76" s="18"/>
      <c r="CY76" s="18"/>
      <c r="CZ76" s="18"/>
      <c r="DA76" s="18"/>
      <c r="DB76" s="18"/>
      <c r="DC76" s="18"/>
      <c r="DD76" s="18"/>
      <c r="DE76" s="18"/>
      <c r="DF76" s="18"/>
      <c r="DG76" s="18"/>
      <c r="DH76" s="18"/>
      <c r="DI76" s="18"/>
      <c r="DJ76" s="18"/>
      <c r="DK76" s="18"/>
      <c r="DL76" s="18"/>
      <c r="DM76" s="18"/>
      <c r="DN76" s="18"/>
      <c r="DO76" s="18"/>
      <c r="DP76" s="18"/>
      <c r="DQ76" s="18"/>
      <c r="DR76" s="18"/>
      <c r="DS76" s="18"/>
      <c r="DT76" s="18"/>
      <c r="DU76" s="18"/>
      <c r="DV76" s="18"/>
      <c r="DW76" s="18"/>
      <c r="DX76" s="18"/>
      <c r="DY76" s="18"/>
      <c r="DZ76" s="18"/>
      <c r="EA76" s="18"/>
      <c r="EB76" s="18"/>
      <c r="EC76" s="18"/>
      <c r="ED76" s="18"/>
      <c r="EE76" s="18"/>
      <c r="EF76" s="18"/>
      <c r="EG76" s="18"/>
      <c r="EH76" s="18"/>
      <c r="EI76" s="18"/>
      <c r="EJ76" s="18"/>
      <c r="EK76" s="18"/>
      <c r="EL76" s="18"/>
      <c r="EM76" s="18"/>
      <c r="EN76" s="18"/>
      <c r="EO76" s="18"/>
      <c r="EP76" s="18"/>
      <c r="EQ76" s="18"/>
      <c r="ER76" s="18"/>
      <c r="ES76" s="18"/>
      <c r="ET76" s="18"/>
      <c r="EU76" s="18"/>
      <c r="EV76" s="18"/>
      <c r="EW76" s="18"/>
      <c r="EX76" s="18"/>
      <c r="EY76" s="18"/>
      <c r="EZ76" s="18"/>
      <c r="FA76" s="18"/>
      <c r="FB76" s="18"/>
      <c r="FC76" s="18"/>
      <c r="FD76" s="18"/>
      <c r="FE76" s="18"/>
      <c r="FF76" s="18"/>
      <c r="FG76" s="18"/>
      <c r="FH76" s="18"/>
      <c r="FI76" s="18"/>
      <c r="FJ76" s="18"/>
      <c r="FK76" s="18"/>
      <c r="FL76" s="18"/>
      <c r="FM76" s="18"/>
      <c r="FN76" s="18"/>
      <c r="FO76" s="18"/>
      <c r="FP76" s="18"/>
      <c r="FQ76" s="18"/>
      <c r="FR76" s="18"/>
      <c r="FS76" s="18"/>
      <c r="FT76" s="18"/>
      <c r="FU76" s="18"/>
      <c r="FV76" s="18"/>
      <c r="FW76" s="18"/>
      <c r="FX76" s="18"/>
      <c r="FY76" s="18"/>
      <c r="FZ76" s="18"/>
      <c r="GA76" s="18"/>
      <c r="GB76" s="18"/>
      <c r="GC76" s="18"/>
      <c r="GD76" s="18"/>
      <c r="GE76" s="18"/>
      <c r="GF76" s="18"/>
      <c r="GG76" s="18"/>
      <c r="GH76" s="18"/>
      <c r="GI76" s="18"/>
      <c r="GJ76" s="18"/>
      <c r="GK76" s="18"/>
      <c r="GL76" s="18"/>
      <c r="GM76" s="18"/>
      <c r="GN76" s="18"/>
      <c r="GO76" s="18"/>
      <c r="GP76" s="18"/>
      <c r="GQ76" s="18"/>
      <c r="GR76" s="18"/>
      <c r="GS76" s="18"/>
      <c r="GT76" s="18"/>
      <c r="GU76" s="18"/>
      <c r="GV76" s="18"/>
      <c r="GW76" s="18"/>
      <c r="GX76" s="18"/>
      <c r="GY76" s="18"/>
      <c r="GZ76" s="18"/>
      <c r="HA76" s="18"/>
      <c r="HB76" s="18"/>
      <c r="HC76" s="18"/>
      <c r="HD76" s="18"/>
      <c r="HE76" s="18"/>
      <c r="HF76" s="18"/>
      <c r="HG76" s="18"/>
      <c r="HH76" s="18"/>
      <c r="HI76" s="18"/>
      <c r="HJ76" s="18"/>
      <c r="HK76" s="18"/>
      <c r="HL76" s="18"/>
      <c r="HM76" s="18"/>
      <c r="HN76" s="18"/>
      <c r="HO76" s="18"/>
      <c r="HP76" s="18"/>
      <c r="HQ76" s="18"/>
      <c r="HR76" s="18"/>
      <c r="HS76" s="18"/>
      <c r="HT76" s="18"/>
      <c r="HU76" s="18"/>
      <c r="HV76" s="18"/>
      <c r="HW76" s="18"/>
      <c r="HX76" s="18"/>
      <c r="HY76" s="18"/>
      <c r="HZ76" s="18"/>
      <c r="IA76" s="18"/>
      <c r="IB76" s="18"/>
      <c r="IC76" s="18"/>
      <c r="ID76" s="18"/>
      <c r="IE76" s="18"/>
      <c r="IF76" s="18"/>
      <c r="IG76" s="18"/>
      <c r="IH76" s="18"/>
      <c r="II76" s="18"/>
      <c r="IJ76" s="18"/>
      <c r="IK76" s="18"/>
      <c r="IL76" s="18"/>
      <c r="IM76" s="18"/>
      <c r="IN76" s="18"/>
      <c r="IO76" s="18"/>
      <c r="IP76" s="18"/>
      <c r="IQ76" s="18"/>
      <c r="IR76" s="18"/>
      <c r="IS76" s="18"/>
      <c r="IT76" s="18"/>
      <c r="IU76" s="18"/>
      <c r="IV76" s="18"/>
      <c r="IW76" s="18"/>
      <c r="IX76" s="18"/>
      <c r="IY76" s="18"/>
      <c r="IZ76" s="18"/>
      <c r="JA76" s="18"/>
      <c r="JB76" s="18"/>
      <c r="JC76" s="18"/>
      <c r="JD76" s="18"/>
      <c r="JE76" s="18"/>
      <c r="JF76" s="18"/>
      <c r="JG76" s="18"/>
      <c r="JH76" s="18"/>
      <c r="JI76" s="18"/>
      <c r="JJ76" s="18"/>
      <c r="JK76" s="18"/>
      <c r="JL76" s="18"/>
      <c r="JM76" s="18"/>
      <c r="JN76" s="18"/>
      <c r="JO76" s="18"/>
      <c r="JP76" s="18"/>
      <c r="JQ76" s="18"/>
      <c r="JR76" s="18"/>
      <c r="JS76" s="18"/>
      <c r="JT76" s="18"/>
      <c r="JU76" s="18"/>
      <c r="JV76" s="18"/>
      <c r="JW76" s="18"/>
      <c r="JX76" s="18"/>
      <c r="JY76" s="18"/>
      <c r="JZ76" s="18"/>
      <c r="KA76" s="18"/>
      <c r="KB76" s="18"/>
      <c r="KC76" s="18"/>
      <c r="KD76" s="18"/>
      <c r="KE76" s="18"/>
      <c r="KF76" s="18"/>
      <c r="KG76" s="18"/>
      <c r="KH76" s="18"/>
      <c r="KI76" s="18"/>
      <c r="KJ76" s="18"/>
      <c r="KK76" s="18"/>
      <c r="KL76" s="18"/>
      <c r="KM76" s="18"/>
      <c r="KN76" s="18"/>
      <c r="KO76" s="18"/>
      <c r="KP76" s="18"/>
      <c r="KQ76" s="18"/>
      <c r="KR76" s="18"/>
      <c r="KS76" s="18"/>
      <c r="KT76" s="18"/>
      <c r="KU76" s="18"/>
      <c r="KV76" s="18"/>
      <c r="KW76" s="18"/>
      <c r="KX76" s="18"/>
      <c r="KY76" s="18"/>
      <c r="KZ76" s="18"/>
      <c r="LA76" s="18"/>
      <c r="LB76" s="18"/>
      <c r="LC76" s="18"/>
      <c r="LD76" s="18"/>
      <c r="LE76" s="18"/>
      <c r="LF76" s="18"/>
      <c r="LG76" s="18"/>
      <c r="LH76" s="18"/>
      <c r="LI76" s="18"/>
      <c r="LJ76" s="18"/>
      <c r="LK76" s="18"/>
      <c r="LL76" s="18"/>
      <c r="LM76" s="18"/>
      <c r="LN76" s="18"/>
      <c r="LO76" s="18"/>
      <c r="LP76" s="18"/>
      <c r="LQ76" s="18"/>
      <c r="LR76" s="18"/>
      <c r="LS76" s="18"/>
      <c r="LT76" s="18"/>
      <c r="LU76" s="18"/>
      <c r="LV76" s="18"/>
      <c r="LW76" s="18"/>
      <c r="LX76" s="18"/>
      <c r="LY76" s="18"/>
      <c r="LZ76" s="18"/>
      <c r="MA76" s="18"/>
      <c r="MB76" s="18"/>
      <c r="MC76" s="18"/>
      <c r="MD76" s="18"/>
      <c r="ME76" s="18"/>
      <c r="MF76" s="18"/>
      <c r="MG76" s="18"/>
      <c r="MH76" s="18"/>
      <c r="MI76" s="18"/>
      <c r="MJ76" s="18"/>
      <c r="MK76" s="18"/>
      <c r="ML76" s="18"/>
      <c r="MM76" s="18"/>
      <c r="MN76" s="18"/>
      <c r="MO76" s="18"/>
      <c r="MP76" s="18"/>
      <c r="MQ76" s="18"/>
      <c r="MR76" s="18"/>
      <c r="MS76" s="18"/>
      <c r="MT76" s="18"/>
      <c r="MU76" s="18"/>
      <c r="MV76" s="18"/>
      <c r="MW76" s="18"/>
      <c r="MX76" s="18"/>
      <c r="MY76" s="18"/>
      <c r="MZ76" s="18"/>
      <c r="NA76" s="18"/>
      <c r="NB76" s="18"/>
      <c r="NC76" s="18"/>
      <c r="ND76" s="18"/>
      <c r="NE76" s="18"/>
      <c r="NF76" s="18"/>
      <c r="NG76" s="18"/>
      <c r="NH76" s="18"/>
      <c r="NI76" s="18"/>
      <c r="NJ76" s="18"/>
      <c r="NK76" s="18"/>
      <c r="NL76" s="18"/>
      <c r="NM76" s="18"/>
      <c r="NN76" s="18"/>
      <c r="NO76" s="18"/>
      <c r="NP76" s="18"/>
      <c r="NQ76" s="18"/>
      <c r="NR76" s="18"/>
      <c r="NS76" s="18"/>
      <c r="NT76" s="18"/>
      <c r="NU76" s="18"/>
      <c r="NV76" s="18"/>
      <c r="NW76" s="18"/>
      <c r="NX76" s="18"/>
      <c r="NY76" s="18"/>
      <c r="NZ76" s="18"/>
      <c r="OA76" s="18"/>
      <c r="OB76" s="18"/>
      <c r="OC76" s="18"/>
      <c r="OD76" s="18"/>
      <c r="OE76" s="18"/>
      <c r="OF76" s="18"/>
      <c r="OG76" s="18"/>
      <c r="OH76" s="18"/>
      <c r="OI76" s="18"/>
      <c r="OJ76" s="18"/>
      <c r="OK76" s="18"/>
      <c r="OL76" s="18"/>
      <c r="OM76" s="18"/>
      <c r="ON76" s="18"/>
      <c r="OO76" s="18"/>
      <c r="OP76" s="18"/>
      <c r="OQ76" s="18"/>
      <c r="OR76" s="18"/>
      <c r="OS76" s="18"/>
      <c r="OT76" s="18"/>
      <c r="OU76" s="18"/>
      <c r="OV76" s="18"/>
      <c r="OW76" s="18"/>
      <c r="OX76" s="18"/>
      <c r="OY76" s="18"/>
      <c r="OZ76" s="18"/>
      <c r="PA76" s="18"/>
      <c r="PB76" s="18"/>
      <c r="PC76" s="18"/>
      <c r="PD76" s="18"/>
      <c r="PE76" s="18"/>
    </row>
    <row r="77" spans="1:421" x14ac:dyDescent="0.3">
      <c r="A77" s="4"/>
      <c r="B77" s="4"/>
      <c r="C77" s="4"/>
      <c r="D77" s="4"/>
      <c r="E77" s="4"/>
      <c r="F77" s="4"/>
      <c r="G77" s="4"/>
      <c r="H77" s="4" t="s">
        <v>205</v>
      </c>
      <c r="I77" s="5">
        <v>13</v>
      </c>
      <c r="J77" s="9">
        <v>1050</v>
      </c>
      <c r="K77" s="76">
        <f t="shared" si="4"/>
        <v>13650</v>
      </c>
      <c r="L77" s="4">
        <v>2</v>
      </c>
      <c r="M77" s="4" t="s">
        <v>41</v>
      </c>
      <c r="N77" s="4" t="s">
        <v>35</v>
      </c>
      <c r="O77" s="4" t="s">
        <v>205</v>
      </c>
      <c r="P77" s="4">
        <v>50</v>
      </c>
      <c r="Q77" s="5">
        <v>100</v>
      </c>
      <c r="R77" s="5">
        <v>6750</v>
      </c>
      <c r="S77" s="59">
        <f>P77*R77</f>
        <v>337500</v>
      </c>
      <c r="T77" s="4">
        <v>4</v>
      </c>
      <c r="U77" s="5">
        <v>4</v>
      </c>
      <c r="V77" s="62">
        <f>S77*U77/100</f>
        <v>13500</v>
      </c>
      <c r="W77" s="63">
        <f>S77-V77</f>
        <v>324000</v>
      </c>
      <c r="X77" s="78">
        <f t="shared" si="5"/>
        <v>337650</v>
      </c>
      <c r="Y77" s="5"/>
      <c r="Z77" s="5"/>
      <c r="AA77" s="78">
        <f>X77-Z77</f>
        <v>337650</v>
      </c>
      <c r="AB77" s="80">
        <v>0.3</v>
      </c>
      <c r="AC77" s="9"/>
      <c r="AD77" s="32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8"/>
      <c r="EC77" s="18"/>
      <c r="ED77" s="18"/>
      <c r="EE77" s="18"/>
      <c r="EF77" s="18"/>
      <c r="EG77" s="18"/>
      <c r="EH77" s="18"/>
      <c r="EI77" s="18"/>
      <c r="EJ77" s="18"/>
      <c r="EK77" s="18"/>
      <c r="EL77" s="18"/>
      <c r="EM77" s="18"/>
      <c r="EN77" s="18"/>
      <c r="EO77" s="18"/>
      <c r="EP77" s="18"/>
      <c r="EQ77" s="18"/>
      <c r="ER77" s="18"/>
      <c r="ES77" s="18"/>
      <c r="ET77" s="18"/>
      <c r="EU77" s="18"/>
      <c r="EV77" s="18"/>
      <c r="EW77" s="18"/>
      <c r="EX77" s="18"/>
      <c r="EY77" s="18"/>
      <c r="EZ77" s="18"/>
      <c r="FA77" s="18"/>
      <c r="FB77" s="18"/>
      <c r="FC77" s="18"/>
      <c r="FD77" s="18"/>
      <c r="FE77" s="18"/>
      <c r="FF77" s="18"/>
      <c r="FG77" s="18"/>
      <c r="FH77" s="18"/>
      <c r="FI77" s="18"/>
      <c r="FJ77" s="18"/>
      <c r="FK77" s="18"/>
      <c r="FL77" s="18"/>
      <c r="FM77" s="18"/>
      <c r="FN77" s="18"/>
      <c r="FO77" s="18"/>
      <c r="FP77" s="18"/>
      <c r="FQ77" s="18"/>
      <c r="FR77" s="18"/>
      <c r="FS77" s="18"/>
      <c r="FT77" s="18"/>
      <c r="FU77" s="18"/>
      <c r="FV77" s="18"/>
      <c r="FW77" s="18"/>
      <c r="FX77" s="18"/>
      <c r="FY77" s="18"/>
      <c r="FZ77" s="18"/>
      <c r="GA77" s="18"/>
      <c r="GB77" s="18"/>
      <c r="GC77" s="18"/>
      <c r="GD77" s="18"/>
      <c r="GE77" s="18"/>
      <c r="GF77" s="18"/>
      <c r="GG77" s="18"/>
      <c r="GH77" s="18"/>
      <c r="GI77" s="18"/>
      <c r="GJ77" s="18"/>
      <c r="GK77" s="18"/>
      <c r="GL77" s="18"/>
      <c r="GM77" s="18"/>
      <c r="GN77" s="18"/>
      <c r="GO77" s="18"/>
      <c r="GP77" s="18"/>
      <c r="GQ77" s="18"/>
      <c r="GR77" s="18"/>
      <c r="GS77" s="18"/>
      <c r="GT77" s="18"/>
      <c r="GU77" s="18"/>
      <c r="GV77" s="18"/>
      <c r="GW77" s="18"/>
      <c r="GX77" s="18"/>
      <c r="GY77" s="18"/>
      <c r="GZ77" s="18"/>
      <c r="HA77" s="18"/>
      <c r="HB77" s="18"/>
      <c r="HC77" s="18"/>
      <c r="HD77" s="18"/>
      <c r="HE77" s="18"/>
      <c r="HF77" s="18"/>
      <c r="HG77" s="18"/>
      <c r="HH77" s="18"/>
      <c r="HI77" s="18"/>
      <c r="HJ77" s="18"/>
      <c r="HK77" s="18"/>
      <c r="HL77" s="18"/>
      <c r="HM77" s="18"/>
      <c r="HN77" s="18"/>
      <c r="HO77" s="18"/>
      <c r="HP77" s="18"/>
      <c r="HQ77" s="18"/>
      <c r="HR77" s="18"/>
      <c r="HS77" s="18"/>
      <c r="HT77" s="18"/>
      <c r="HU77" s="18"/>
      <c r="HV77" s="18"/>
      <c r="HW77" s="18"/>
      <c r="HX77" s="18"/>
      <c r="HY77" s="18"/>
      <c r="HZ77" s="18"/>
      <c r="IA77" s="18"/>
      <c r="IB77" s="18"/>
      <c r="IC77" s="18"/>
      <c r="ID77" s="18"/>
      <c r="IE77" s="18"/>
      <c r="IF77" s="18"/>
      <c r="IG77" s="18"/>
      <c r="IH77" s="18"/>
      <c r="II77" s="18"/>
      <c r="IJ77" s="18"/>
      <c r="IK77" s="18"/>
      <c r="IL77" s="18"/>
      <c r="IM77" s="18"/>
      <c r="IN77" s="18"/>
      <c r="IO77" s="18"/>
      <c r="IP77" s="18"/>
      <c r="IQ77" s="18"/>
      <c r="IR77" s="18"/>
      <c r="IS77" s="18"/>
      <c r="IT77" s="18"/>
      <c r="IU77" s="18"/>
      <c r="IV77" s="18"/>
      <c r="IW77" s="18"/>
      <c r="IX77" s="18"/>
      <c r="IY77" s="18"/>
      <c r="IZ77" s="18"/>
      <c r="JA77" s="18"/>
      <c r="JB77" s="18"/>
      <c r="JC77" s="18"/>
      <c r="JD77" s="18"/>
      <c r="JE77" s="18"/>
      <c r="JF77" s="18"/>
      <c r="JG77" s="18"/>
      <c r="JH77" s="18"/>
      <c r="JI77" s="18"/>
      <c r="JJ77" s="18"/>
      <c r="JK77" s="18"/>
      <c r="JL77" s="18"/>
      <c r="JM77" s="18"/>
      <c r="JN77" s="18"/>
      <c r="JO77" s="18"/>
      <c r="JP77" s="18"/>
      <c r="JQ77" s="18"/>
      <c r="JR77" s="18"/>
      <c r="JS77" s="18"/>
      <c r="JT77" s="18"/>
      <c r="JU77" s="18"/>
      <c r="JV77" s="18"/>
      <c r="JW77" s="18"/>
      <c r="JX77" s="18"/>
      <c r="JY77" s="18"/>
      <c r="JZ77" s="18"/>
      <c r="KA77" s="18"/>
      <c r="KB77" s="18"/>
      <c r="KC77" s="18"/>
      <c r="KD77" s="18"/>
      <c r="KE77" s="18"/>
      <c r="KF77" s="18"/>
      <c r="KG77" s="18"/>
      <c r="KH77" s="18"/>
      <c r="KI77" s="18"/>
      <c r="KJ77" s="18"/>
      <c r="KK77" s="18"/>
      <c r="KL77" s="18"/>
      <c r="KM77" s="18"/>
      <c r="KN77" s="18"/>
      <c r="KO77" s="18"/>
      <c r="KP77" s="18"/>
      <c r="KQ77" s="18"/>
      <c r="KR77" s="18"/>
      <c r="KS77" s="18"/>
      <c r="KT77" s="18"/>
      <c r="KU77" s="18"/>
      <c r="KV77" s="18"/>
      <c r="KW77" s="18"/>
      <c r="KX77" s="18"/>
      <c r="KY77" s="18"/>
      <c r="KZ77" s="18"/>
      <c r="LA77" s="18"/>
      <c r="LB77" s="18"/>
      <c r="LC77" s="18"/>
      <c r="LD77" s="18"/>
      <c r="LE77" s="18"/>
      <c r="LF77" s="18"/>
      <c r="LG77" s="18"/>
      <c r="LH77" s="18"/>
      <c r="LI77" s="18"/>
      <c r="LJ77" s="18"/>
      <c r="LK77" s="18"/>
      <c r="LL77" s="18"/>
      <c r="LM77" s="18"/>
      <c r="LN77" s="18"/>
      <c r="LO77" s="18"/>
      <c r="LP77" s="18"/>
      <c r="LQ77" s="18"/>
      <c r="LR77" s="18"/>
      <c r="LS77" s="18"/>
      <c r="LT77" s="18"/>
      <c r="LU77" s="18"/>
      <c r="LV77" s="18"/>
      <c r="LW77" s="18"/>
      <c r="LX77" s="18"/>
      <c r="LY77" s="18"/>
      <c r="LZ77" s="18"/>
      <c r="MA77" s="18"/>
      <c r="MB77" s="18"/>
      <c r="MC77" s="18"/>
      <c r="MD77" s="18"/>
      <c r="ME77" s="18"/>
      <c r="MF77" s="18"/>
      <c r="MG77" s="18"/>
      <c r="MH77" s="18"/>
      <c r="MI77" s="18"/>
      <c r="MJ77" s="18"/>
      <c r="MK77" s="18"/>
      <c r="ML77" s="18"/>
      <c r="MM77" s="18"/>
      <c r="MN77" s="18"/>
      <c r="MO77" s="18"/>
      <c r="MP77" s="18"/>
      <c r="MQ77" s="18"/>
      <c r="MR77" s="18"/>
      <c r="MS77" s="18"/>
      <c r="MT77" s="18"/>
      <c r="MU77" s="18"/>
      <c r="MV77" s="18"/>
      <c r="MW77" s="18"/>
      <c r="MX77" s="18"/>
      <c r="MY77" s="18"/>
      <c r="MZ77" s="18"/>
      <c r="NA77" s="18"/>
      <c r="NB77" s="18"/>
      <c r="NC77" s="18"/>
      <c r="ND77" s="18"/>
      <c r="NE77" s="18"/>
      <c r="NF77" s="18"/>
      <c r="NG77" s="18"/>
      <c r="NH77" s="18"/>
      <c r="NI77" s="18"/>
      <c r="NJ77" s="18"/>
      <c r="NK77" s="18"/>
      <c r="NL77" s="18"/>
      <c r="NM77" s="18"/>
      <c r="NN77" s="18"/>
      <c r="NO77" s="18"/>
      <c r="NP77" s="18"/>
      <c r="NQ77" s="18"/>
      <c r="NR77" s="18"/>
      <c r="NS77" s="18"/>
      <c r="NT77" s="18"/>
      <c r="NU77" s="18"/>
      <c r="NV77" s="18"/>
      <c r="NW77" s="18"/>
      <c r="NX77" s="18"/>
      <c r="NY77" s="18"/>
      <c r="NZ77" s="18"/>
      <c r="OA77" s="18"/>
      <c r="OB77" s="18"/>
      <c r="OC77" s="18"/>
      <c r="OD77" s="18"/>
      <c r="OE77" s="18"/>
      <c r="OF77" s="18"/>
      <c r="OG77" s="18"/>
      <c r="OH77" s="18"/>
      <c r="OI77" s="18"/>
      <c r="OJ77" s="18"/>
      <c r="OK77" s="18"/>
      <c r="OL77" s="18"/>
      <c r="OM77" s="18"/>
      <c r="ON77" s="18"/>
      <c r="OO77" s="18"/>
      <c r="OP77" s="18"/>
      <c r="OQ77" s="18"/>
      <c r="OR77" s="18"/>
      <c r="OS77" s="18"/>
      <c r="OT77" s="18"/>
      <c r="OU77" s="18"/>
      <c r="OV77" s="18"/>
      <c r="OW77" s="18"/>
      <c r="OX77" s="18"/>
      <c r="OY77" s="18"/>
      <c r="OZ77" s="18"/>
      <c r="PA77" s="18"/>
      <c r="PB77" s="18"/>
      <c r="PC77" s="18"/>
      <c r="PD77" s="18"/>
      <c r="PE77" s="18"/>
    </row>
    <row r="78" spans="1:421" s="21" customFormat="1" x14ac:dyDescent="0.3">
      <c r="A78" s="42"/>
      <c r="B78" s="42"/>
      <c r="C78" s="42"/>
      <c r="D78" s="42"/>
      <c r="E78" s="42"/>
      <c r="F78" s="42"/>
      <c r="G78" s="42"/>
      <c r="H78" s="42"/>
      <c r="I78" s="44"/>
      <c r="J78" s="30"/>
      <c r="K78" s="44"/>
      <c r="L78" s="42"/>
      <c r="M78" s="42"/>
      <c r="N78" s="42"/>
      <c r="O78" s="42"/>
      <c r="P78" s="42"/>
      <c r="Q78" s="44"/>
      <c r="R78" s="44"/>
      <c r="S78" s="44"/>
      <c r="T78" s="42"/>
      <c r="U78" s="44"/>
      <c r="V78" s="51"/>
      <c r="W78" s="44"/>
      <c r="X78" s="44"/>
      <c r="Y78" s="44"/>
      <c r="Z78" s="44"/>
      <c r="AA78" s="44"/>
      <c r="AB78" s="44"/>
      <c r="AC78" s="30"/>
      <c r="AD78" s="31"/>
    </row>
    <row r="79" spans="1:421" x14ac:dyDescent="0.3">
      <c r="A79" s="33">
        <v>1510</v>
      </c>
      <c r="B79" s="33" t="s">
        <v>34</v>
      </c>
      <c r="C79" s="33">
        <v>13058</v>
      </c>
      <c r="D79" s="33">
        <v>3</v>
      </c>
      <c r="E79" s="33">
        <v>0</v>
      </c>
      <c r="F79" s="33">
        <v>0</v>
      </c>
      <c r="G79" s="33">
        <v>69</v>
      </c>
      <c r="H79" s="34" t="s">
        <v>203</v>
      </c>
      <c r="I79" s="35">
        <v>69</v>
      </c>
      <c r="J79" s="36">
        <v>1200</v>
      </c>
      <c r="K79" s="37">
        <f t="shared" si="4"/>
        <v>82800</v>
      </c>
      <c r="L79" s="33"/>
      <c r="M79" s="33"/>
      <c r="N79" s="33"/>
      <c r="O79" s="33"/>
      <c r="P79" s="33"/>
      <c r="Q79" s="35"/>
      <c r="R79" s="35"/>
      <c r="S79" s="35"/>
      <c r="T79" s="33"/>
      <c r="U79" s="35"/>
      <c r="V79" s="71"/>
      <c r="W79" s="35"/>
      <c r="X79" s="38">
        <f t="shared" si="5"/>
        <v>82800</v>
      </c>
      <c r="Y79" s="35"/>
      <c r="Z79" s="37">
        <v>50000000</v>
      </c>
      <c r="AA79" s="89">
        <v>0</v>
      </c>
      <c r="AB79" s="89">
        <v>0</v>
      </c>
      <c r="AC79" s="28" t="s">
        <v>60</v>
      </c>
      <c r="AD79" s="29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  <c r="CA79" s="18"/>
      <c r="CB79" s="18"/>
      <c r="CC79" s="18"/>
      <c r="CD79" s="18"/>
      <c r="CE79" s="18"/>
      <c r="CF79" s="18"/>
      <c r="CG79" s="18"/>
      <c r="CH79" s="18"/>
      <c r="CI79" s="18"/>
      <c r="CJ79" s="18"/>
      <c r="CK79" s="18"/>
      <c r="CL79" s="18"/>
      <c r="CM79" s="18"/>
      <c r="CN79" s="18"/>
      <c r="CO79" s="18"/>
      <c r="CP79" s="18"/>
      <c r="CQ79" s="18"/>
      <c r="CR79" s="18"/>
      <c r="CS79" s="18"/>
      <c r="CT79" s="18"/>
      <c r="CU79" s="18"/>
      <c r="CV79" s="18"/>
      <c r="CW79" s="18"/>
      <c r="CX79" s="18"/>
      <c r="CY79" s="18"/>
      <c r="CZ79" s="18"/>
      <c r="DA79" s="18"/>
      <c r="DB79" s="18"/>
      <c r="DC79" s="18"/>
      <c r="DD79" s="18"/>
      <c r="DE79" s="18"/>
      <c r="DF79" s="18"/>
      <c r="DG79" s="18"/>
      <c r="DH79" s="18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  <c r="EK79" s="18"/>
      <c r="EL79" s="18"/>
      <c r="EM79" s="18"/>
      <c r="EN79" s="18"/>
      <c r="EO79" s="18"/>
      <c r="EP79" s="18"/>
      <c r="EQ79" s="18"/>
      <c r="ER79" s="18"/>
      <c r="ES79" s="18"/>
      <c r="ET79" s="18"/>
      <c r="EU79" s="18"/>
      <c r="EV79" s="18"/>
      <c r="EW79" s="18"/>
      <c r="EX79" s="18"/>
      <c r="EY79" s="18"/>
      <c r="EZ79" s="18"/>
      <c r="FA79" s="18"/>
      <c r="FB79" s="18"/>
      <c r="FC79" s="18"/>
      <c r="FD79" s="18"/>
      <c r="FE79" s="18"/>
      <c r="FF79" s="18"/>
      <c r="FG79" s="18"/>
      <c r="FH79" s="18"/>
      <c r="FI79" s="18"/>
      <c r="FJ79" s="18"/>
      <c r="FK79" s="18"/>
      <c r="FL79" s="18"/>
      <c r="FM79" s="18"/>
      <c r="FN79" s="18"/>
      <c r="FO79" s="18"/>
      <c r="FP79" s="18"/>
      <c r="FQ79" s="18"/>
      <c r="FR79" s="18"/>
      <c r="FS79" s="18"/>
      <c r="FT79" s="18"/>
      <c r="FU79" s="18"/>
      <c r="FV79" s="18"/>
      <c r="FW79" s="18"/>
      <c r="FX79" s="18"/>
      <c r="FY79" s="18"/>
      <c r="FZ79" s="18"/>
      <c r="GA79" s="18"/>
      <c r="GB79" s="18"/>
      <c r="GC79" s="18"/>
      <c r="GD79" s="18"/>
      <c r="GE79" s="18"/>
      <c r="GF79" s="18"/>
      <c r="GG79" s="18"/>
      <c r="GH79" s="18"/>
      <c r="GI79" s="18"/>
      <c r="GJ79" s="18"/>
      <c r="GK79" s="18"/>
      <c r="GL79" s="18"/>
      <c r="GM79" s="18"/>
      <c r="GN79" s="18"/>
      <c r="GO79" s="18"/>
      <c r="GP79" s="18"/>
      <c r="GQ79" s="18"/>
      <c r="GR79" s="18"/>
      <c r="GS79" s="18"/>
      <c r="GT79" s="18"/>
      <c r="GU79" s="18"/>
      <c r="GV79" s="18"/>
      <c r="GW79" s="18"/>
      <c r="GX79" s="18"/>
      <c r="GY79" s="18"/>
      <c r="GZ79" s="18"/>
      <c r="HA79" s="18"/>
      <c r="HB79" s="18"/>
      <c r="HC79" s="18"/>
      <c r="HD79" s="18"/>
      <c r="HE79" s="18"/>
      <c r="HF79" s="18"/>
      <c r="HG79" s="18"/>
      <c r="HH79" s="18"/>
      <c r="HI79" s="18"/>
      <c r="HJ79" s="18"/>
      <c r="HK79" s="18"/>
      <c r="HL79" s="18"/>
      <c r="HM79" s="18"/>
      <c r="HN79" s="18"/>
      <c r="HO79" s="18"/>
      <c r="HP79" s="18"/>
      <c r="HQ79" s="18"/>
      <c r="HR79" s="18"/>
      <c r="HS79" s="18"/>
      <c r="HT79" s="18"/>
      <c r="HU79" s="18"/>
      <c r="HV79" s="18"/>
      <c r="HW79" s="18"/>
      <c r="HX79" s="18"/>
      <c r="HY79" s="18"/>
      <c r="HZ79" s="18"/>
      <c r="IA79" s="18"/>
      <c r="IB79" s="18"/>
      <c r="IC79" s="18"/>
      <c r="ID79" s="18"/>
      <c r="IE79" s="18"/>
      <c r="IF79" s="18"/>
      <c r="IG79" s="18"/>
      <c r="IH79" s="18"/>
      <c r="II79" s="18"/>
      <c r="IJ79" s="18"/>
      <c r="IK79" s="18"/>
      <c r="IL79" s="18"/>
      <c r="IM79" s="18"/>
      <c r="IN79" s="18"/>
      <c r="IO79" s="18"/>
      <c r="IP79" s="18"/>
      <c r="IQ79" s="18"/>
      <c r="IR79" s="18"/>
      <c r="IS79" s="18"/>
      <c r="IT79" s="18"/>
      <c r="IU79" s="18"/>
      <c r="IV79" s="18"/>
      <c r="IW79" s="18"/>
      <c r="IX79" s="18"/>
      <c r="IY79" s="18"/>
      <c r="IZ79" s="18"/>
      <c r="JA79" s="18"/>
      <c r="JB79" s="18"/>
      <c r="JC79" s="18"/>
      <c r="JD79" s="18"/>
      <c r="JE79" s="18"/>
      <c r="JF79" s="18"/>
      <c r="JG79" s="18"/>
      <c r="JH79" s="18"/>
      <c r="JI79" s="18"/>
      <c r="JJ79" s="18"/>
      <c r="JK79" s="18"/>
      <c r="JL79" s="18"/>
      <c r="JM79" s="18"/>
      <c r="JN79" s="18"/>
      <c r="JO79" s="18"/>
      <c r="JP79" s="18"/>
      <c r="JQ79" s="18"/>
      <c r="JR79" s="18"/>
      <c r="JS79" s="18"/>
      <c r="JT79" s="18"/>
      <c r="JU79" s="18"/>
      <c r="JV79" s="18"/>
      <c r="JW79" s="18"/>
      <c r="JX79" s="18"/>
      <c r="JY79" s="18"/>
      <c r="JZ79" s="18"/>
      <c r="KA79" s="18"/>
      <c r="KB79" s="18"/>
      <c r="KC79" s="18"/>
      <c r="KD79" s="18"/>
      <c r="KE79" s="18"/>
      <c r="KF79" s="18"/>
      <c r="KG79" s="18"/>
      <c r="KH79" s="18"/>
      <c r="KI79" s="18"/>
      <c r="KJ79" s="18"/>
      <c r="KK79" s="18"/>
      <c r="KL79" s="18"/>
      <c r="KM79" s="18"/>
      <c r="KN79" s="18"/>
      <c r="KO79" s="18"/>
      <c r="KP79" s="18"/>
      <c r="KQ79" s="18"/>
      <c r="KR79" s="18"/>
      <c r="KS79" s="18"/>
      <c r="KT79" s="18"/>
      <c r="KU79" s="18"/>
      <c r="KV79" s="18"/>
      <c r="KW79" s="18"/>
      <c r="KX79" s="18"/>
      <c r="KY79" s="18"/>
      <c r="KZ79" s="18"/>
      <c r="LA79" s="18"/>
      <c r="LB79" s="18"/>
      <c r="LC79" s="18"/>
      <c r="LD79" s="18"/>
      <c r="LE79" s="18"/>
      <c r="LF79" s="18"/>
      <c r="LG79" s="18"/>
      <c r="LH79" s="18"/>
      <c r="LI79" s="18"/>
      <c r="LJ79" s="18"/>
      <c r="LK79" s="18"/>
      <c r="LL79" s="18"/>
      <c r="LM79" s="18"/>
      <c r="LN79" s="18"/>
      <c r="LO79" s="18"/>
      <c r="LP79" s="18"/>
      <c r="LQ79" s="18"/>
      <c r="LR79" s="18"/>
      <c r="LS79" s="18"/>
      <c r="LT79" s="18"/>
      <c r="LU79" s="18"/>
      <c r="LV79" s="18"/>
      <c r="LW79" s="18"/>
      <c r="LX79" s="18"/>
      <c r="LY79" s="18"/>
      <c r="LZ79" s="18"/>
      <c r="MA79" s="18"/>
      <c r="MB79" s="18"/>
      <c r="MC79" s="18"/>
      <c r="MD79" s="18"/>
      <c r="ME79" s="18"/>
      <c r="MF79" s="18"/>
      <c r="MG79" s="18"/>
      <c r="MH79" s="18"/>
      <c r="MI79" s="18"/>
      <c r="MJ79" s="18"/>
      <c r="MK79" s="18"/>
      <c r="ML79" s="18"/>
      <c r="MM79" s="18"/>
      <c r="MN79" s="18"/>
      <c r="MO79" s="18"/>
      <c r="MP79" s="18"/>
      <c r="MQ79" s="18"/>
      <c r="MR79" s="18"/>
      <c r="MS79" s="18"/>
      <c r="MT79" s="18"/>
      <c r="MU79" s="18"/>
      <c r="MV79" s="18"/>
      <c r="MW79" s="18"/>
      <c r="MX79" s="18"/>
      <c r="MY79" s="18"/>
      <c r="MZ79" s="18"/>
      <c r="NA79" s="18"/>
      <c r="NB79" s="18"/>
      <c r="NC79" s="18"/>
      <c r="ND79" s="18"/>
      <c r="NE79" s="18"/>
      <c r="NF79" s="18"/>
      <c r="NG79" s="18"/>
      <c r="NH79" s="18"/>
      <c r="NI79" s="18"/>
      <c r="NJ79" s="18"/>
      <c r="NK79" s="18"/>
      <c r="NL79" s="18"/>
      <c r="NM79" s="18"/>
      <c r="NN79" s="18"/>
      <c r="NO79" s="18"/>
      <c r="NP79" s="18"/>
      <c r="NQ79" s="18"/>
      <c r="NR79" s="18"/>
      <c r="NS79" s="18"/>
      <c r="NT79" s="18"/>
      <c r="NU79" s="18"/>
      <c r="NV79" s="18"/>
      <c r="NW79" s="18"/>
      <c r="NX79" s="18"/>
      <c r="NY79" s="18"/>
      <c r="NZ79" s="18"/>
      <c r="OA79" s="18"/>
      <c r="OB79" s="18"/>
      <c r="OC79" s="18"/>
      <c r="OD79" s="18"/>
      <c r="OE79" s="18"/>
      <c r="OF79" s="18"/>
      <c r="OG79" s="18"/>
      <c r="OH79" s="18"/>
      <c r="OI79" s="18"/>
      <c r="OJ79" s="18"/>
      <c r="OK79" s="18"/>
      <c r="OL79" s="18"/>
      <c r="OM79" s="18"/>
      <c r="ON79" s="18"/>
      <c r="OO79" s="18"/>
      <c r="OP79" s="18"/>
      <c r="OQ79" s="18"/>
      <c r="OR79" s="18"/>
      <c r="OS79" s="18"/>
      <c r="OT79" s="18"/>
      <c r="OU79" s="18"/>
      <c r="OV79" s="18"/>
      <c r="OW79" s="18"/>
      <c r="OX79" s="18"/>
      <c r="OY79" s="18"/>
      <c r="OZ79" s="18"/>
      <c r="PA79" s="18"/>
      <c r="PB79" s="18"/>
      <c r="PC79" s="18"/>
      <c r="PD79" s="18"/>
      <c r="PE79" s="18"/>
    </row>
    <row r="80" spans="1:421" s="21" customFormat="1" x14ac:dyDescent="0.3">
      <c r="A80" s="42"/>
      <c r="B80" s="42"/>
      <c r="C80" s="42"/>
      <c r="D80" s="42"/>
      <c r="E80" s="42"/>
      <c r="F80" s="42"/>
      <c r="G80" s="42"/>
      <c r="H80" s="43"/>
      <c r="I80" s="44"/>
      <c r="J80" s="30"/>
      <c r="K80" s="44"/>
      <c r="L80" s="42"/>
      <c r="M80" s="42"/>
      <c r="N80" s="42"/>
      <c r="O80" s="42"/>
      <c r="P80" s="42"/>
      <c r="Q80" s="44"/>
      <c r="R80" s="44"/>
      <c r="S80" s="44"/>
      <c r="T80" s="42"/>
      <c r="U80" s="44"/>
      <c r="V80" s="51"/>
      <c r="W80" s="44"/>
      <c r="X80" s="44"/>
      <c r="Y80" s="44"/>
      <c r="Z80" s="44"/>
      <c r="AA80" s="123"/>
      <c r="AB80" s="118"/>
      <c r="AC80" s="66"/>
      <c r="AD80" s="97"/>
    </row>
    <row r="81" spans="1:421" x14ac:dyDescent="0.3">
      <c r="A81" s="33">
        <v>1511</v>
      </c>
      <c r="B81" s="33" t="s">
        <v>34</v>
      </c>
      <c r="C81" s="33">
        <v>8319</v>
      </c>
      <c r="D81" s="33">
        <v>9</v>
      </c>
      <c r="E81" s="33">
        <v>4</v>
      </c>
      <c r="F81" s="33">
        <v>3</v>
      </c>
      <c r="G81" s="33">
        <v>87</v>
      </c>
      <c r="H81" s="34" t="s">
        <v>203</v>
      </c>
      <c r="I81" s="35">
        <v>1987</v>
      </c>
      <c r="J81" s="36">
        <v>220</v>
      </c>
      <c r="K81" s="37">
        <f t="shared" si="4"/>
        <v>437140</v>
      </c>
      <c r="L81" s="33"/>
      <c r="M81" s="33"/>
      <c r="N81" s="33"/>
      <c r="O81" s="33"/>
      <c r="P81" s="33"/>
      <c r="Q81" s="35"/>
      <c r="R81" s="35"/>
      <c r="S81" s="35"/>
      <c r="T81" s="33"/>
      <c r="U81" s="35"/>
      <c r="V81" s="71"/>
      <c r="W81" s="35"/>
      <c r="X81" s="38">
        <f t="shared" si="5"/>
        <v>437140</v>
      </c>
      <c r="Y81" s="35"/>
      <c r="Z81" s="39">
        <v>50000000</v>
      </c>
      <c r="AA81" s="41">
        <v>0</v>
      </c>
      <c r="AB81" s="89">
        <v>0</v>
      </c>
      <c r="AC81" s="28" t="s">
        <v>61</v>
      </c>
      <c r="AD81" s="29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18"/>
      <c r="DZ81" s="18"/>
      <c r="EA81" s="18"/>
      <c r="EB81" s="18"/>
      <c r="EC81" s="18"/>
      <c r="ED81" s="18"/>
      <c r="EE81" s="18"/>
      <c r="EF81" s="18"/>
      <c r="EG81" s="18"/>
      <c r="EH81" s="18"/>
      <c r="EI81" s="18"/>
      <c r="EJ81" s="18"/>
      <c r="EK81" s="18"/>
      <c r="EL81" s="18"/>
      <c r="EM81" s="18"/>
      <c r="EN81" s="18"/>
      <c r="EO81" s="18"/>
      <c r="EP81" s="18"/>
      <c r="EQ81" s="18"/>
      <c r="ER81" s="18"/>
      <c r="ES81" s="18"/>
      <c r="ET81" s="18"/>
      <c r="EU81" s="18"/>
      <c r="EV81" s="18"/>
      <c r="EW81" s="18"/>
      <c r="EX81" s="18"/>
      <c r="EY81" s="18"/>
      <c r="EZ81" s="18"/>
      <c r="FA81" s="18"/>
      <c r="FB81" s="18"/>
      <c r="FC81" s="18"/>
      <c r="FD81" s="18"/>
      <c r="FE81" s="18"/>
      <c r="FF81" s="18"/>
      <c r="FG81" s="18"/>
      <c r="FH81" s="18"/>
      <c r="FI81" s="18"/>
      <c r="FJ81" s="18"/>
      <c r="FK81" s="18"/>
      <c r="FL81" s="18"/>
      <c r="FM81" s="18"/>
      <c r="FN81" s="18"/>
      <c r="FO81" s="18"/>
      <c r="FP81" s="18"/>
      <c r="FQ81" s="18"/>
      <c r="FR81" s="18"/>
      <c r="FS81" s="18"/>
      <c r="FT81" s="18"/>
      <c r="FU81" s="18"/>
      <c r="FV81" s="18"/>
      <c r="FW81" s="18"/>
      <c r="FX81" s="18"/>
      <c r="FY81" s="18"/>
      <c r="FZ81" s="18"/>
      <c r="GA81" s="18"/>
      <c r="GB81" s="18"/>
      <c r="GC81" s="18"/>
      <c r="GD81" s="18"/>
      <c r="GE81" s="18"/>
      <c r="GF81" s="18"/>
      <c r="GG81" s="18"/>
      <c r="GH81" s="18"/>
      <c r="GI81" s="18"/>
      <c r="GJ81" s="18"/>
      <c r="GK81" s="18"/>
      <c r="GL81" s="18"/>
      <c r="GM81" s="18"/>
      <c r="GN81" s="18"/>
      <c r="GO81" s="18"/>
      <c r="GP81" s="18"/>
      <c r="GQ81" s="18"/>
      <c r="GR81" s="18"/>
      <c r="GS81" s="18"/>
      <c r="GT81" s="18"/>
      <c r="GU81" s="18"/>
      <c r="GV81" s="18"/>
      <c r="GW81" s="18"/>
      <c r="GX81" s="18"/>
      <c r="GY81" s="18"/>
      <c r="GZ81" s="18"/>
      <c r="HA81" s="18"/>
      <c r="HB81" s="18"/>
      <c r="HC81" s="18"/>
      <c r="HD81" s="18"/>
      <c r="HE81" s="18"/>
      <c r="HF81" s="18"/>
      <c r="HG81" s="18"/>
      <c r="HH81" s="18"/>
      <c r="HI81" s="18"/>
      <c r="HJ81" s="18"/>
      <c r="HK81" s="18"/>
      <c r="HL81" s="18"/>
      <c r="HM81" s="18"/>
      <c r="HN81" s="18"/>
      <c r="HO81" s="18"/>
      <c r="HP81" s="18"/>
      <c r="HQ81" s="18"/>
      <c r="HR81" s="18"/>
      <c r="HS81" s="18"/>
      <c r="HT81" s="18"/>
      <c r="HU81" s="18"/>
      <c r="HV81" s="18"/>
      <c r="HW81" s="18"/>
      <c r="HX81" s="18"/>
      <c r="HY81" s="18"/>
      <c r="HZ81" s="18"/>
      <c r="IA81" s="18"/>
      <c r="IB81" s="18"/>
      <c r="IC81" s="18"/>
      <c r="ID81" s="18"/>
      <c r="IE81" s="18"/>
      <c r="IF81" s="18"/>
      <c r="IG81" s="18"/>
      <c r="IH81" s="18"/>
      <c r="II81" s="18"/>
      <c r="IJ81" s="18"/>
      <c r="IK81" s="18"/>
      <c r="IL81" s="18"/>
      <c r="IM81" s="18"/>
      <c r="IN81" s="18"/>
      <c r="IO81" s="18"/>
      <c r="IP81" s="18"/>
      <c r="IQ81" s="18"/>
      <c r="IR81" s="18"/>
      <c r="IS81" s="18"/>
      <c r="IT81" s="18"/>
      <c r="IU81" s="18"/>
      <c r="IV81" s="18"/>
      <c r="IW81" s="18"/>
      <c r="IX81" s="18"/>
      <c r="IY81" s="18"/>
      <c r="IZ81" s="18"/>
      <c r="JA81" s="18"/>
      <c r="JB81" s="18"/>
      <c r="JC81" s="18"/>
      <c r="JD81" s="18"/>
      <c r="JE81" s="18"/>
      <c r="JF81" s="18"/>
      <c r="JG81" s="18"/>
      <c r="JH81" s="18"/>
      <c r="JI81" s="18"/>
      <c r="JJ81" s="18"/>
      <c r="JK81" s="18"/>
      <c r="JL81" s="18"/>
      <c r="JM81" s="18"/>
      <c r="JN81" s="18"/>
      <c r="JO81" s="18"/>
      <c r="JP81" s="18"/>
      <c r="JQ81" s="18"/>
      <c r="JR81" s="18"/>
      <c r="JS81" s="18"/>
      <c r="JT81" s="18"/>
      <c r="JU81" s="18"/>
      <c r="JV81" s="18"/>
      <c r="JW81" s="18"/>
      <c r="JX81" s="18"/>
      <c r="JY81" s="18"/>
      <c r="JZ81" s="18"/>
      <c r="KA81" s="18"/>
      <c r="KB81" s="18"/>
      <c r="KC81" s="18"/>
      <c r="KD81" s="18"/>
      <c r="KE81" s="18"/>
      <c r="KF81" s="18"/>
      <c r="KG81" s="18"/>
      <c r="KH81" s="18"/>
      <c r="KI81" s="18"/>
      <c r="KJ81" s="18"/>
      <c r="KK81" s="18"/>
      <c r="KL81" s="18"/>
      <c r="KM81" s="18"/>
      <c r="KN81" s="18"/>
      <c r="KO81" s="18"/>
      <c r="KP81" s="18"/>
      <c r="KQ81" s="18"/>
      <c r="KR81" s="18"/>
      <c r="KS81" s="18"/>
      <c r="KT81" s="18"/>
      <c r="KU81" s="18"/>
      <c r="KV81" s="18"/>
      <c r="KW81" s="18"/>
      <c r="KX81" s="18"/>
      <c r="KY81" s="18"/>
      <c r="KZ81" s="18"/>
      <c r="LA81" s="18"/>
      <c r="LB81" s="18"/>
      <c r="LC81" s="18"/>
      <c r="LD81" s="18"/>
      <c r="LE81" s="18"/>
      <c r="LF81" s="18"/>
      <c r="LG81" s="18"/>
      <c r="LH81" s="18"/>
      <c r="LI81" s="18"/>
      <c r="LJ81" s="18"/>
      <c r="LK81" s="18"/>
      <c r="LL81" s="18"/>
      <c r="LM81" s="18"/>
      <c r="LN81" s="18"/>
      <c r="LO81" s="18"/>
      <c r="LP81" s="18"/>
      <c r="LQ81" s="18"/>
      <c r="LR81" s="18"/>
      <c r="LS81" s="18"/>
      <c r="LT81" s="18"/>
      <c r="LU81" s="18"/>
      <c r="LV81" s="18"/>
      <c r="LW81" s="18"/>
      <c r="LX81" s="18"/>
      <c r="LY81" s="18"/>
      <c r="LZ81" s="18"/>
      <c r="MA81" s="18"/>
      <c r="MB81" s="18"/>
      <c r="MC81" s="18"/>
      <c r="MD81" s="18"/>
      <c r="ME81" s="18"/>
      <c r="MF81" s="18"/>
      <c r="MG81" s="18"/>
      <c r="MH81" s="18"/>
      <c r="MI81" s="18"/>
      <c r="MJ81" s="18"/>
      <c r="MK81" s="18"/>
      <c r="ML81" s="18"/>
      <c r="MM81" s="18"/>
      <c r="MN81" s="18"/>
      <c r="MO81" s="18"/>
      <c r="MP81" s="18"/>
      <c r="MQ81" s="18"/>
      <c r="MR81" s="18"/>
      <c r="MS81" s="18"/>
      <c r="MT81" s="18"/>
      <c r="MU81" s="18"/>
      <c r="MV81" s="18"/>
      <c r="MW81" s="18"/>
      <c r="MX81" s="18"/>
      <c r="MY81" s="18"/>
      <c r="MZ81" s="18"/>
      <c r="NA81" s="18"/>
      <c r="NB81" s="18"/>
      <c r="NC81" s="18"/>
      <c r="ND81" s="18"/>
      <c r="NE81" s="18"/>
      <c r="NF81" s="18"/>
      <c r="NG81" s="18"/>
      <c r="NH81" s="18"/>
      <c r="NI81" s="18"/>
      <c r="NJ81" s="18"/>
      <c r="NK81" s="18"/>
      <c r="NL81" s="18"/>
      <c r="NM81" s="18"/>
      <c r="NN81" s="18"/>
      <c r="NO81" s="18"/>
      <c r="NP81" s="18"/>
      <c r="NQ81" s="18"/>
      <c r="NR81" s="18"/>
      <c r="NS81" s="18"/>
      <c r="NT81" s="18"/>
      <c r="NU81" s="18"/>
      <c r="NV81" s="18"/>
      <c r="NW81" s="18"/>
      <c r="NX81" s="18"/>
      <c r="NY81" s="18"/>
      <c r="NZ81" s="18"/>
      <c r="OA81" s="18"/>
      <c r="OB81" s="18"/>
      <c r="OC81" s="18"/>
      <c r="OD81" s="18"/>
      <c r="OE81" s="18"/>
      <c r="OF81" s="18"/>
      <c r="OG81" s="18"/>
      <c r="OH81" s="18"/>
      <c r="OI81" s="18"/>
      <c r="OJ81" s="18"/>
      <c r="OK81" s="18"/>
      <c r="OL81" s="18"/>
      <c r="OM81" s="18"/>
      <c r="ON81" s="18"/>
      <c r="OO81" s="18"/>
      <c r="OP81" s="18"/>
      <c r="OQ81" s="18"/>
      <c r="OR81" s="18"/>
      <c r="OS81" s="18"/>
      <c r="OT81" s="18"/>
      <c r="OU81" s="18"/>
      <c r="OV81" s="18"/>
      <c r="OW81" s="18"/>
      <c r="OX81" s="18"/>
      <c r="OY81" s="18"/>
      <c r="OZ81" s="18"/>
      <c r="PA81" s="18"/>
      <c r="PB81" s="18"/>
      <c r="PC81" s="18"/>
      <c r="PD81" s="18"/>
      <c r="PE81" s="18"/>
    </row>
    <row r="82" spans="1:421" s="21" customFormat="1" x14ac:dyDescent="0.3">
      <c r="A82" s="42"/>
      <c r="B82" s="42"/>
      <c r="C82" s="42"/>
      <c r="D82" s="42"/>
      <c r="E82" s="42"/>
      <c r="F82" s="42"/>
      <c r="G82" s="42"/>
      <c r="H82" s="43"/>
      <c r="I82" s="44"/>
      <c r="J82" s="30"/>
      <c r="K82" s="44"/>
      <c r="L82" s="42"/>
      <c r="M82" s="42"/>
      <c r="N82" s="42"/>
      <c r="O82" s="42"/>
      <c r="P82" s="42"/>
      <c r="Q82" s="44"/>
      <c r="R82" s="44"/>
      <c r="S82" s="44"/>
      <c r="T82" s="42"/>
      <c r="U82" s="44"/>
      <c r="V82" s="51"/>
      <c r="W82" s="44"/>
      <c r="X82" s="44"/>
      <c r="Y82" s="44"/>
      <c r="Z82" s="44"/>
      <c r="AA82" s="44"/>
      <c r="AB82" s="44"/>
      <c r="AC82" s="30"/>
      <c r="AD82" s="31"/>
    </row>
    <row r="83" spans="1:421" x14ac:dyDescent="0.3">
      <c r="A83" s="33">
        <v>1512</v>
      </c>
      <c r="B83" s="33" t="s">
        <v>34</v>
      </c>
      <c r="C83" s="33">
        <v>9487</v>
      </c>
      <c r="D83" s="33">
        <v>4</v>
      </c>
      <c r="E83" s="33">
        <v>0</v>
      </c>
      <c r="F83" s="33">
        <v>1</v>
      </c>
      <c r="G83" s="33">
        <v>6</v>
      </c>
      <c r="H83" s="34" t="s">
        <v>203</v>
      </c>
      <c r="I83" s="35">
        <v>106</v>
      </c>
      <c r="J83" s="36">
        <v>150</v>
      </c>
      <c r="K83" s="37">
        <f t="shared" si="4"/>
        <v>15900</v>
      </c>
      <c r="L83" s="33"/>
      <c r="M83" s="33"/>
      <c r="N83" s="33"/>
      <c r="O83" s="33"/>
      <c r="P83" s="33"/>
      <c r="Q83" s="35"/>
      <c r="R83" s="35"/>
      <c r="S83" s="35"/>
      <c r="T83" s="33"/>
      <c r="U83" s="35"/>
      <c r="V83" s="71"/>
      <c r="W83" s="35"/>
      <c r="X83" s="38">
        <f t="shared" si="5"/>
        <v>15900</v>
      </c>
      <c r="Y83" s="35"/>
      <c r="Z83" s="39">
        <v>50000000</v>
      </c>
      <c r="AA83" s="41">
        <v>0</v>
      </c>
      <c r="AB83" s="89">
        <v>0</v>
      </c>
      <c r="AC83" s="28" t="s">
        <v>62</v>
      </c>
      <c r="AD83" s="29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8"/>
      <c r="EC83" s="18"/>
      <c r="ED83" s="18"/>
      <c r="EE83" s="18"/>
      <c r="EF83" s="18"/>
      <c r="EG83" s="18"/>
      <c r="EH83" s="18"/>
      <c r="EI83" s="18"/>
      <c r="EJ83" s="18"/>
      <c r="EK83" s="18"/>
      <c r="EL83" s="18"/>
      <c r="EM83" s="18"/>
      <c r="EN83" s="18"/>
      <c r="EO83" s="18"/>
      <c r="EP83" s="18"/>
      <c r="EQ83" s="18"/>
      <c r="ER83" s="18"/>
      <c r="ES83" s="18"/>
      <c r="ET83" s="18"/>
      <c r="EU83" s="18"/>
      <c r="EV83" s="18"/>
      <c r="EW83" s="18"/>
      <c r="EX83" s="18"/>
      <c r="EY83" s="18"/>
      <c r="EZ83" s="18"/>
      <c r="FA83" s="18"/>
      <c r="FB83" s="18"/>
      <c r="FC83" s="18"/>
      <c r="FD83" s="18"/>
      <c r="FE83" s="18"/>
      <c r="FF83" s="18"/>
      <c r="FG83" s="18"/>
      <c r="FH83" s="18"/>
      <c r="FI83" s="18"/>
      <c r="FJ83" s="18"/>
      <c r="FK83" s="18"/>
      <c r="FL83" s="18"/>
      <c r="FM83" s="18"/>
      <c r="FN83" s="18"/>
      <c r="FO83" s="18"/>
      <c r="FP83" s="18"/>
      <c r="FQ83" s="18"/>
      <c r="FR83" s="18"/>
      <c r="FS83" s="18"/>
      <c r="FT83" s="18"/>
      <c r="FU83" s="18"/>
      <c r="FV83" s="18"/>
      <c r="FW83" s="18"/>
      <c r="FX83" s="18"/>
      <c r="FY83" s="18"/>
      <c r="FZ83" s="18"/>
      <c r="GA83" s="18"/>
      <c r="GB83" s="18"/>
      <c r="GC83" s="18"/>
      <c r="GD83" s="18"/>
      <c r="GE83" s="18"/>
      <c r="GF83" s="18"/>
      <c r="GG83" s="18"/>
      <c r="GH83" s="18"/>
      <c r="GI83" s="18"/>
      <c r="GJ83" s="18"/>
      <c r="GK83" s="18"/>
      <c r="GL83" s="18"/>
      <c r="GM83" s="18"/>
      <c r="GN83" s="18"/>
      <c r="GO83" s="18"/>
      <c r="GP83" s="18"/>
      <c r="GQ83" s="18"/>
      <c r="GR83" s="18"/>
      <c r="GS83" s="18"/>
      <c r="GT83" s="18"/>
      <c r="GU83" s="18"/>
      <c r="GV83" s="18"/>
      <c r="GW83" s="18"/>
      <c r="GX83" s="18"/>
      <c r="GY83" s="18"/>
      <c r="GZ83" s="18"/>
      <c r="HA83" s="18"/>
      <c r="HB83" s="18"/>
      <c r="HC83" s="18"/>
      <c r="HD83" s="18"/>
      <c r="HE83" s="18"/>
      <c r="HF83" s="18"/>
      <c r="HG83" s="18"/>
      <c r="HH83" s="18"/>
      <c r="HI83" s="18"/>
      <c r="HJ83" s="18"/>
      <c r="HK83" s="18"/>
      <c r="HL83" s="18"/>
      <c r="HM83" s="18"/>
      <c r="HN83" s="18"/>
      <c r="HO83" s="18"/>
      <c r="HP83" s="18"/>
      <c r="HQ83" s="18"/>
      <c r="HR83" s="18"/>
      <c r="HS83" s="18"/>
      <c r="HT83" s="18"/>
      <c r="HU83" s="18"/>
      <c r="HV83" s="18"/>
      <c r="HW83" s="18"/>
      <c r="HX83" s="18"/>
      <c r="HY83" s="18"/>
      <c r="HZ83" s="18"/>
      <c r="IA83" s="18"/>
      <c r="IB83" s="18"/>
      <c r="IC83" s="18"/>
      <c r="ID83" s="18"/>
      <c r="IE83" s="18"/>
      <c r="IF83" s="18"/>
      <c r="IG83" s="18"/>
      <c r="IH83" s="18"/>
      <c r="II83" s="18"/>
      <c r="IJ83" s="18"/>
      <c r="IK83" s="18"/>
      <c r="IL83" s="18"/>
      <c r="IM83" s="18"/>
      <c r="IN83" s="18"/>
      <c r="IO83" s="18"/>
      <c r="IP83" s="18"/>
      <c r="IQ83" s="18"/>
      <c r="IR83" s="18"/>
      <c r="IS83" s="18"/>
      <c r="IT83" s="18"/>
      <c r="IU83" s="18"/>
      <c r="IV83" s="18"/>
      <c r="IW83" s="18"/>
      <c r="IX83" s="18"/>
      <c r="IY83" s="18"/>
      <c r="IZ83" s="18"/>
      <c r="JA83" s="18"/>
      <c r="JB83" s="18"/>
      <c r="JC83" s="18"/>
      <c r="JD83" s="18"/>
      <c r="JE83" s="18"/>
      <c r="JF83" s="18"/>
      <c r="JG83" s="18"/>
      <c r="JH83" s="18"/>
      <c r="JI83" s="18"/>
      <c r="JJ83" s="18"/>
      <c r="JK83" s="18"/>
      <c r="JL83" s="18"/>
      <c r="JM83" s="18"/>
      <c r="JN83" s="18"/>
      <c r="JO83" s="18"/>
      <c r="JP83" s="18"/>
      <c r="JQ83" s="18"/>
      <c r="JR83" s="18"/>
      <c r="JS83" s="18"/>
      <c r="JT83" s="18"/>
      <c r="JU83" s="18"/>
      <c r="JV83" s="18"/>
      <c r="JW83" s="18"/>
      <c r="JX83" s="18"/>
      <c r="JY83" s="18"/>
      <c r="JZ83" s="18"/>
      <c r="KA83" s="18"/>
      <c r="KB83" s="18"/>
      <c r="KC83" s="18"/>
      <c r="KD83" s="18"/>
      <c r="KE83" s="18"/>
      <c r="KF83" s="18"/>
      <c r="KG83" s="18"/>
      <c r="KH83" s="18"/>
      <c r="KI83" s="18"/>
      <c r="KJ83" s="18"/>
      <c r="KK83" s="18"/>
      <c r="KL83" s="18"/>
      <c r="KM83" s="18"/>
      <c r="KN83" s="18"/>
      <c r="KO83" s="18"/>
      <c r="KP83" s="18"/>
      <c r="KQ83" s="18"/>
      <c r="KR83" s="18"/>
      <c r="KS83" s="18"/>
      <c r="KT83" s="18"/>
      <c r="KU83" s="18"/>
      <c r="KV83" s="18"/>
      <c r="KW83" s="18"/>
      <c r="KX83" s="18"/>
      <c r="KY83" s="18"/>
      <c r="KZ83" s="18"/>
      <c r="LA83" s="18"/>
      <c r="LB83" s="18"/>
      <c r="LC83" s="18"/>
      <c r="LD83" s="18"/>
      <c r="LE83" s="18"/>
      <c r="LF83" s="18"/>
      <c r="LG83" s="18"/>
      <c r="LH83" s="18"/>
      <c r="LI83" s="18"/>
      <c r="LJ83" s="18"/>
      <c r="LK83" s="18"/>
      <c r="LL83" s="18"/>
      <c r="LM83" s="18"/>
      <c r="LN83" s="18"/>
      <c r="LO83" s="18"/>
      <c r="LP83" s="18"/>
      <c r="LQ83" s="18"/>
      <c r="LR83" s="18"/>
      <c r="LS83" s="18"/>
      <c r="LT83" s="18"/>
      <c r="LU83" s="18"/>
      <c r="LV83" s="18"/>
      <c r="LW83" s="18"/>
      <c r="LX83" s="18"/>
      <c r="LY83" s="18"/>
      <c r="LZ83" s="18"/>
      <c r="MA83" s="18"/>
      <c r="MB83" s="18"/>
      <c r="MC83" s="18"/>
      <c r="MD83" s="18"/>
      <c r="ME83" s="18"/>
      <c r="MF83" s="18"/>
      <c r="MG83" s="18"/>
      <c r="MH83" s="18"/>
      <c r="MI83" s="18"/>
      <c r="MJ83" s="18"/>
      <c r="MK83" s="18"/>
      <c r="ML83" s="18"/>
      <c r="MM83" s="18"/>
      <c r="MN83" s="18"/>
      <c r="MO83" s="18"/>
      <c r="MP83" s="18"/>
      <c r="MQ83" s="18"/>
      <c r="MR83" s="18"/>
      <c r="MS83" s="18"/>
      <c r="MT83" s="18"/>
      <c r="MU83" s="18"/>
      <c r="MV83" s="18"/>
      <c r="MW83" s="18"/>
      <c r="MX83" s="18"/>
      <c r="MY83" s="18"/>
      <c r="MZ83" s="18"/>
      <c r="NA83" s="18"/>
      <c r="NB83" s="18"/>
      <c r="NC83" s="18"/>
      <c r="ND83" s="18"/>
      <c r="NE83" s="18"/>
      <c r="NF83" s="18"/>
      <c r="NG83" s="18"/>
      <c r="NH83" s="18"/>
      <c r="NI83" s="18"/>
      <c r="NJ83" s="18"/>
      <c r="NK83" s="18"/>
      <c r="NL83" s="18"/>
      <c r="NM83" s="18"/>
      <c r="NN83" s="18"/>
      <c r="NO83" s="18"/>
      <c r="NP83" s="18"/>
      <c r="NQ83" s="18"/>
      <c r="NR83" s="18"/>
      <c r="NS83" s="18"/>
      <c r="NT83" s="18"/>
      <c r="NU83" s="18"/>
      <c r="NV83" s="18"/>
      <c r="NW83" s="18"/>
      <c r="NX83" s="18"/>
      <c r="NY83" s="18"/>
      <c r="NZ83" s="18"/>
      <c r="OA83" s="18"/>
      <c r="OB83" s="18"/>
      <c r="OC83" s="18"/>
      <c r="OD83" s="18"/>
      <c r="OE83" s="18"/>
      <c r="OF83" s="18"/>
      <c r="OG83" s="18"/>
      <c r="OH83" s="18"/>
      <c r="OI83" s="18"/>
      <c r="OJ83" s="18"/>
      <c r="OK83" s="18"/>
      <c r="OL83" s="18"/>
      <c r="OM83" s="18"/>
      <c r="ON83" s="18"/>
      <c r="OO83" s="18"/>
      <c r="OP83" s="18"/>
      <c r="OQ83" s="18"/>
      <c r="OR83" s="18"/>
      <c r="OS83" s="18"/>
      <c r="OT83" s="18"/>
      <c r="OU83" s="18"/>
      <c r="OV83" s="18"/>
      <c r="OW83" s="18"/>
      <c r="OX83" s="18"/>
      <c r="OY83" s="18"/>
      <c r="OZ83" s="18"/>
      <c r="PA83" s="18"/>
      <c r="PB83" s="18"/>
      <c r="PC83" s="18"/>
      <c r="PD83" s="18"/>
      <c r="PE83" s="18"/>
    </row>
    <row r="84" spans="1:421" x14ac:dyDescent="0.3">
      <c r="A84" s="4"/>
      <c r="B84" s="4" t="s">
        <v>34</v>
      </c>
      <c r="C84" s="4">
        <v>1667</v>
      </c>
      <c r="D84" s="4">
        <v>4</v>
      </c>
      <c r="E84" s="4">
        <v>10</v>
      </c>
      <c r="F84" s="4">
        <v>1</v>
      </c>
      <c r="G84" s="4">
        <v>4</v>
      </c>
      <c r="H84" s="61" t="s">
        <v>204</v>
      </c>
      <c r="I84" s="5">
        <v>304</v>
      </c>
      <c r="J84" s="9">
        <v>200</v>
      </c>
      <c r="K84" s="76">
        <f t="shared" si="4"/>
        <v>60800</v>
      </c>
      <c r="L84" s="4">
        <v>1</v>
      </c>
      <c r="M84" s="4" t="s">
        <v>41</v>
      </c>
      <c r="N84" s="4" t="s">
        <v>35</v>
      </c>
      <c r="O84" s="61" t="s">
        <v>204</v>
      </c>
      <c r="P84" s="4">
        <v>96</v>
      </c>
      <c r="Q84" s="5">
        <v>100</v>
      </c>
      <c r="R84" s="5">
        <v>6750</v>
      </c>
      <c r="S84" s="59">
        <f>P84*R84</f>
        <v>648000</v>
      </c>
      <c r="T84" s="4">
        <v>23</v>
      </c>
      <c r="U84" s="5">
        <v>36</v>
      </c>
      <c r="V84" s="62">
        <f>S84*U84/100</f>
        <v>233280</v>
      </c>
      <c r="W84" s="63">
        <f>S84-V84</f>
        <v>414720</v>
      </c>
      <c r="X84" s="78">
        <f t="shared" si="5"/>
        <v>475520</v>
      </c>
      <c r="Y84" s="59">
        <f>X84*Q84/100</f>
        <v>475520</v>
      </c>
      <c r="Z84" s="59">
        <v>50000000</v>
      </c>
      <c r="AA84" s="65">
        <v>0</v>
      </c>
      <c r="AB84" s="81">
        <v>0</v>
      </c>
      <c r="AC84" s="9">
        <v>0</v>
      </c>
      <c r="AD84" s="32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  <c r="BB84" s="18"/>
      <c r="BC84" s="18"/>
      <c r="BD84" s="18"/>
      <c r="BE84" s="18"/>
      <c r="BF84" s="18"/>
      <c r="BG84" s="18"/>
      <c r="BH84" s="18"/>
      <c r="BI84" s="18"/>
      <c r="BJ84" s="18"/>
      <c r="BK84" s="18"/>
      <c r="BL84" s="18"/>
      <c r="BM84" s="18"/>
      <c r="BN84" s="18"/>
      <c r="BO84" s="18"/>
      <c r="BP84" s="18"/>
      <c r="BQ84" s="18"/>
      <c r="BR84" s="18"/>
      <c r="BS84" s="18"/>
      <c r="BT84" s="18"/>
      <c r="BU84" s="18"/>
      <c r="BV84" s="18"/>
      <c r="BW84" s="18"/>
      <c r="BX84" s="18"/>
      <c r="BY84" s="18"/>
      <c r="BZ84" s="18"/>
      <c r="CA84" s="18"/>
      <c r="CB84" s="18"/>
      <c r="CC84" s="18"/>
      <c r="CD84" s="18"/>
      <c r="CE84" s="18"/>
      <c r="CF84" s="18"/>
      <c r="CG84" s="18"/>
      <c r="CH84" s="18"/>
      <c r="CI84" s="18"/>
      <c r="CJ84" s="18"/>
      <c r="CK84" s="18"/>
      <c r="CL84" s="18"/>
      <c r="CM84" s="18"/>
      <c r="CN84" s="18"/>
      <c r="CO84" s="18"/>
      <c r="CP84" s="18"/>
      <c r="CQ84" s="18"/>
      <c r="CR84" s="18"/>
      <c r="CS84" s="18"/>
      <c r="CT84" s="18"/>
      <c r="CU84" s="18"/>
      <c r="CV84" s="18"/>
      <c r="CW84" s="18"/>
      <c r="CX84" s="18"/>
      <c r="CY84" s="18"/>
      <c r="CZ84" s="18"/>
      <c r="DA84" s="18"/>
      <c r="DB84" s="18"/>
      <c r="DC84" s="18"/>
      <c r="DD84" s="18"/>
      <c r="DE84" s="18"/>
      <c r="DF84" s="18"/>
      <c r="DG84" s="18"/>
      <c r="DH84" s="18"/>
      <c r="DI84" s="18"/>
      <c r="DJ84" s="18"/>
      <c r="DK84" s="18"/>
      <c r="DL84" s="18"/>
      <c r="DM84" s="18"/>
      <c r="DN84" s="18"/>
      <c r="DO84" s="18"/>
      <c r="DP84" s="18"/>
      <c r="DQ84" s="18"/>
      <c r="DR84" s="18"/>
      <c r="DS84" s="18"/>
      <c r="DT84" s="18"/>
      <c r="DU84" s="18"/>
      <c r="DV84" s="18"/>
      <c r="DW84" s="18"/>
      <c r="DX84" s="18"/>
      <c r="DY84" s="18"/>
      <c r="DZ84" s="18"/>
      <c r="EA84" s="18"/>
      <c r="EB84" s="18"/>
      <c r="EC84" s="18"/>
      <c r="ED84" s="18"/>
      <c r="EE84" s="18"/>
      <c r="EF84" s="18"/>
      <c r="EG84" s="18"/>
      <c r="EH84" s="18"/>
      <c r="EI84" s="18"/>
      <c r="EJ84" s="18"/>
      <c r="EK84" s="18"/>
      <c r="EL84" s="18"/>
      <c r="EM84" s="18"/>
      <c r="EN84" s="18"/>
      <c r="EO84" s="18"/>
      <c r="EP84" s="18"/>
      <c r="EQ84" s="18"/>
      <c r="ER84" s="18"/>
      <c r="ES84" s="18"/>
      <c r="ET84" s="18"/>
      <c r="EU84" s="18"/>
      <c r="EV84" s="18"/>
      <c r="EW84" s="18"/>
      <c r="EX84" s="18"/>
      <c r="EY84" s="18"/>
      <c r="EZ84" s="18"/>
      <c r="FA84" s="18"/>
      <c r="FB84" s="18"/>
      <c r="FC84" s="18"/>
      <c r="FD84" s="18"/>
      <c r="FE84" s="18"/>
      <c r="FF84" s="18"/>
      <c r="FG84" s="18"/>
      <c r="FH84" s="18"/>
      <c r="FI84" s="18"/>
      <c r="FJ84" s="18"/>
      <c r="FK84" s="18"/>
      <c r="FL84" s="18"/>
      <c r="FM84" s="18"/>
      <c r="FN84" s="18"/>
      <c r="FO84" s="18"/>
      <c r="FP84" s="18"/>
      <c r="FQ84" s="18"/>
      <c r="FR84" s="18"/>
      <c r="FS84" s="18"/>
      <c r="FT84" s="18"/>
      <c r="FU84" s="18"/>
      <c r="FV84" s="18"/>
      <c r="FW84" s="18"/>
      <c r="FX84" s="18"/>
      <c r="FY84" s="18"/>
      <c r="FZ84" s="18"/>
      <c r="GA84" s="18"/>
      <c r="GB84" s="18"/>
      <c r="GC84" s="18"/>
      <c r="GD84" s="18"/>
      <c r="GE84" s="18"/>
      <c r="GF84" s="18"/>
      <c r="GG84" s="18"/>
      <c r="GH84" s="18"/>
      <c r="GI84" s="18"/>
      <c r="GJ84" s="18"/>
      <c r="GK84" s="18"/>
      <c r="GL84" s="18"/>
      <c r="GM84" s="18"/>
      <c r="GN84" s="18"/>
      <c r="GO84" s="18"/>
      <c r="GP84" s="18"/>
      <c r="GQ84" s="18"/>
      <c r="GR84" s="18"/>
      <c r="GS84" s="18"/>
      <c r="GT84" s="18"/>
      <c r="GU84" s="18"/>
      <c r="GV84" s="18"/>
      <c r="GW84" s="18"/>
      <c r="GX84" s="18"/>
      <c r="GY84" s="18"/>
      <c r="GZ84" s="18"/>
      <c r="HA84" s="18"/>
      <c r="HB84" s="18"/>
      <c r="HC84" s="18"/>
      <c r="HD84" s="18"/>
      <c r="HE84" s="18"/>
      <c r="HF84" s="18"/>
      <c r="HG84" s="18"/>
      <c r="HH84" s="18"/>
      <c r="HI84" s="18"/>
      <c r="HJ84" s="18"/>
      <c r="HK84" s="18"/>
      <c r="HL84" s="18"/>
      <c r="HM84" s="18"/>
      <c r="HN84" s="18"/>
      <c r="HO84" s="18"/>
      <c r="HP84" s="18"/>
      <c r="HQ84" s="18"/>
      <c r="HR84" s="18"/>
      <c r="HS84" s="18"/>
      <c r="HT84" s="18"/>
      <c r="HU84" s="18"/>
      <c r="HV84" s="18"/>
      <c r="HW84" s="18"/>
      <c r="HX84" s="18"/>
      <c r="HY84" s="18"/>
      <c r="HZ84" s="18"/>
      <c r="IA84" s="18"/>
      <c r="IB84" s="18"/>
      <c r="IC84" s="18"/>
      <c r="ID84" s="18"/>
      <c r="IE84" s="18"/>
      <c r="IF84" s="18"/>
      <c r="IG84" s="18"/>
      <c r="IH84" s="18"/>
      <c r="II84" s="18"/>
      <c r="IJ84" s="18"/>
      <c r="IK84" s="18"/>
      <c r="IL84" s="18"/>
      <c r="IM84" s="18"/>
      <c r="IN84" s="18"/>
      <c r="IO84" s="18"/>
      <c r="IP84" s="18"/>
      <c r="IQ84" s="18"/>
      <c r="IR84" s="18"/>
      <c r="IS84" s="18"/>
      <c r="IT84" s="18"/>
      <c r="IU84" s="18"/>
      <c r="IV84" s="18"/>
      <c r="IW84" s="18"/>
      <c r="IX84" s="18"/>
      <c r="IY84" s="18"/>
      <c r="IZ84" s="18"/>
      <c r="JA84" s="18"/>
      <c r="JB84" s="18"/>
      <c r="JC84" s="18"/>
      <c r="JD84" s="18"/>
      <c r="JE84" s="18"/>
      <c r="JF84" s="18"/>
      <c r="JG84" s="18"/>
      <c r="JH84" s="18"/>
      <c r="JI84" s="18"/>
      <c r="JJ84" s="18"/>
      <c r="JK84" s="18"/>
      <c r="JL84" s="18"/>
      <c r="JM84" s="18"/>
      <c r="JN84" s="18"/>
      <c r="JO84" s="18"/>
      <c r="JP84" s="18"/>
      <c r="JQ84" s="18"/>
      <c r="JR84" s="18"/>
      <c r="JS84" s="18"/>
      <c r="JT84" s="18"/>
      <c r="JU84" s="18"/>
      <c r="JV84" s="18"/>
      <c r="JW84" s="18"/>
      <c r="JX84" s="18"/>
      <c r="JY84" s="18"/>
      <c r="JZ84" s="18"/>
      <c r="KA84" s="18"/>
      <c r="KB84" s="18"/>
      <c r="KC84" s="18"/>
      <c r="KD84" s="18"/>
      <c r="KE84" s="18"/>
      <c r="KF84" s="18"/>
      <c r="KG84" s="18"/>
      <c r="KH84" s="18"/>
      <c r="KI84" s="18"/>
      <c r="KJ84" s="18"/>
      <c r="KK84" s="18"/>
      <c r="KL84" s="18"/>
      <c r="KM84" s="18"/>
      <c r="KN84" s="18"/>
      <c r="KO84" s="18"/>
      <c r="KP84" s="18"/>
      <c r="KQ84" s="18"/>
      <c r="KR84" s="18"/>
      <c r="KS84" s="18"/>
      <c r="KT84" s="18"/>
      <c r="KU84" s="18"/>
      <c r="KV84" s="18"/>
      <c r="KW84" s="18"/>
      <c r="KX84" s="18"/>
      <c r="KY84" s="18"/>
      <c r="KZ84" s="18"/>
      <c r="LA84" s="18"/>
      <c r="LB84" s="18"/>
      <c r="LC84" s="18"/>
      <c r="LD84" s="18"/>
      <c r="LE84" s="18"/>
      <c r="LF84" s="18"/>
      <c r="LG84" s="18"/>
      <c r="LH84" s="18"/>
      <c r="LI84" s="18"/>
      <c r="LJ84" s="18"/>
      <c r="LK84" s="18"/>
      <c r="LL84" s="18"/>
      <c r="LM84" s="18"/>
      <c r="LN84" s="18"/>
      <c r="LO84" s="18"/>
      <c r="LP84" s="18"/>
      <c r="LQ84" s="18"/>
      <c r="LR84" s="18"/>
      <c r="LS84" s="18"/>
      <c r="LT84" s="18"/>
      <c r="LU84" s="18"/>
      <c r="LV84" s="18"/>
      <c r="LW84" s="18"/>
      <c r="LX84" s="18"/>
      <c r="LY84" s="18"/>
      <c r="LZ84" s="18"/>
      <c r="MA84" s="18"/>
      <c r="MB84" s="18"/>
      <c r="MC84" s="18"/>
      <c r="MD84" s="18"/>
      <c r="ME84" s="18"/>
      <c r="MF84" s="18"/>
      <c r="MG84" s="18"/>
      <c r="MH84" s="18"/>
      <c r="MI84" s="18"/>
      <c r="MJ84" s="18"/>
      <c r="MK84" s="18"/>
      <c r="ML84" s="18"/>
      <c r="MM84" s="18"/>
      <c r="MN84" s="18"/>
      <c r="MO84" s="18"/>
      <c r="MP84" s="18"/>
      <c r="MQ84" s="18"/>
      <c r="MR84" s="18"/>
      <c r="MS84" s="18"/>
      <c r="MT84" s="18"/>
      <c r="MU84" s="18"/>
      <c r="MV84" s="18"/>
      <c r="MW84" s="18"/>
      <c r="MX84" s="18"/>
      <c r="MY84" s="18"/>
      <c r="MZ84" s="18"/>
      <c r="NA84" s="18"/>
      <c r="NB84" s="18"/>
      <c r="NC84" s="18"/>
      <c r="ND84" s="18"/>
      <c r="NE84" s="18"/>
      <c r="NF84" s="18"/>
      <c r="NG84" s="18"/>
      <c r="NH84" s="18"/>
      <c r="NI84" s="18"/>
      <c r="NJ84" s="18"/>
      <c r="NK84" s="18"/>
      <c r="NL84" s="18"/>
      <c r="NM84" s="18"/>
      <c r="NN84" s="18"/>
      <c r="NO84" s="18"/>
      <c r="NP84" s="18"/>
      <c r="NQ84" s="18"/>
      <c r="NR84" s="18"/>
      <c r="NS84" s="18"/>
      <c r="NT84" s="18"/>
      <c r="NU84" s="18"/>
      <c r="NV84" s="18"/>
      <c r="NW84" s="18"/>
      <c r="NX84" s="18"/>
      <c r="NY84" s="18"/>
      <c r="NZ84" s="18"/>
      <c r="OA84" s="18"/>
      <c r="OB84" s="18"/>
      <c r="OC84" s="18"/>
      <c r="OD84" s="18"/>
      <c r="OE84" s="18"/>
      <c r="OF84" s="18"/>
      <c r="OG84" s="18"/>
      <c r="OH84" s="18"/>
      <c r="OI84" s="18"/>
      <c r="OJ84" s="18"/>
      <c r="OK84" s="18"/>
      <c r="OL84" s="18"/>
      <c r="OM84" s="18"/>
      <c r="ON84" s="18"/>
      <c r="OO84" s="18"/>
      <c r="OP84" s="18"/>
      <c r="OQ84" s="18"/>
      <c r="OR84" s="18"/>
      <c r="OS84" s="18"/>
      <c r="OT84" s="18"/>
      <c r="OU84" s="18"/>
      <c r="OV84" s="18"/>
      <c r="OW84" s="18"/>
      <c r="OX84" s="18"/>
      <c r="OY84" s="18"/>
      <c r="OZ84" s="18"/>
      <c r="PA84" s="18"/>
      <c r="PB84" s="18"/>
      <c r="PC84" s="18"/>
      <c r="PD84" s="18"/>
      <c r="PE84" s="18"/>
    </row>
    <row r="85" spans="1:421" x14ac:dyDescent="0.3">
      <c r="A85" s="4"/>
      <c r="B85" s="4"/>
      <c r="C85" s="4"/>
      <c r="D85" s="4"/>
      <c r="E85" s="4"/>
      <c r="F85" s="4"/>
      <c r="G85" s="4"/>
      <c r="H85" s="61" t="s">
        <v>203</v>
      </c>
      <c r="I85" s="5">
        <v>3800</v>
      </c>
      <c r="J85" s="9">
        <v>200</v>
      </c>
      <c r="K85" s="76">
        <f t="shared" si="4"/>
        <v>760000</v>
      </c>
      <c r="L85" s="4"/>
      <c r="M85" s="4"/>
      <c r="N85" s="4"/>
      <c r="O85" s="4"/>
      <c r="P85" s="4"/>
      <c r="Q85" s="5"/>
      <c r="R85" s="5"/>
      <c r="S85" s="5"/>
      <c r="T85" s="4"/>
      <c r="U85" s="5"/>
      <c r="V85" s="52"/>
      <c r="W85" s="5"/>
      <c r="X85" s="78">
        <f t="shared" si="5"/>
        <v>760000</v>
      </c>
      <c r="Y85" s="5"/>
      <c r="Z85" s="59">
        <v>50000000</v>
      </c>
      <c r="AA85" s="65">
        <v>0</v>
      </c>
      <c r="AB85" s="81">
        <v>0</v>
      </c>
      <c r="AC85" s="9"/>
      <c r="AD85" s="32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  <c r="BB85" s="18"/>
      <c r="BC85" s="18"/>
      <c r="BD85" s="18"/>
      <c r="BE85" s="18"/>
      <c r="BF85" s="18"/>
      <c r="BG85" s="18"/>
      <c r="BH85" s="18"/>
      <c r="BI85" s="18"/>
      <c r="BJ85" s="18"/>
      <c r="BK85" s="18"/>
      <c r="BL85" s="18"/>
      <c r="BM85" s="18"/>
      <c r="BN85" s="18"/>
      <c r="BO85" s="18"/>
      <c r="BP85" s="18"/>
      <c r="BQ85" s="18"/>
      <c r="BR85" s="18"/>
      <c r="BS85" s="18"/>
      <c r="BT85" s="18"/>
      <c r="BU85" s="18"/>
      <c r="BV85" s="18"/>
      <c r="BW85" s="18"/>
      <c r="BX85" s="18"/>
      <c r="BY85" s="18"/>
      <c r="BZ85" s="18"/>
      <c r="CA85" s="18"/>
      <c r="CB85" s="18"/>
      <c r="CC85" s="18"/>
      <c r="CD85" s="18"/>
      <c r="CE85" s="18"/>
      <c r="CF85" s="18"/>
      <c r="CG85" s="18"/>
      <c r="CH85" s="18"/>
      <c r="CI85" s="18"/>
      <c r="CJ85" s="18"/>
      <c r="CK85" s="18"/>
      <c r="CL85" s="18"/>
      <c r="CM85" s="18"/>
      <c r="CN85" s="18"/>
      <c r="CO85" s="18"/>
      <c r="CP85" s="18"/>
      <c r="CQ85" s="18"/>
      <c r="CR85" s="18"/>
      <c r="CS85" s="18"/>
      <c r="CT85" s="18"/>
      <c r="CU85" s="18"/>
      <c r="CV85" s="18"/>
      <c r="CW85" s="18"/>
      <c r="CX85" s="18"/>
      <c r="CY85" s="18"/>
      <c r="CZ85" s="18"/>
      <c r="DA85" s="18"/>
      <c r="DB85" s="18"/>
      <c r="DC85" s="18"/>
      <c r="DD85" s="18"/>
      <c r="DE85" s="18"/>
      <c r="DF85" s="18"/>
      <c r="DG85" s="18"/>
      <c r="DH85" s="18"/>
      <c r="DI85" s="18"/>
      <c r="DJ85" s="18"/>
      <c r="DK85" s="18"/>
      <c r="DL85" s="18"/>
      <c r="DM85" s="18"/>
      <c r="DN85" s="18"/>
      <c r="DO85" s="18"/>
      <c r="DP85" s="18"/>
      <c r="DQ85" s="18"/>
      <c r="DR85" s="18"/>
      <c r="DS85" s="18"/>
      <c r="DT85" s="18"/>
      <c r="DU85" s="18"/>
      <c r="DV85" s="18"/>
      <c r="DW85" s="18"/>
      <c r="DX85" s="18"/>
      <c r="DY85" s="18"/>
      <c r="DZ85" s="18"/>
      <c r="EA85" s="18"/>
      <c r="EB85" s="18"/>
      <c r="EC85" s="18"/>
      <c r="ED85" s="18"/>
      <c r="EE85" s="18"/>
      <c r="EF85" s="18"/>
      <c r="EG85" s="18"/>
      <c r="EH85" s="18"/>
      <c r="EI85" s="18"/>
      <c r="EJ85" s="18"/>
      <c r="EK85" s="18"/>
      <c r="EL85" s="18"/>
      <c r="EM85" s="18"/>
      <c r="EN85" s="18"/>
      <c r="EO85" s="18"/>
      <c r="EP85" s="18"/>
      <c r="EQ85" s="18"/>
      <c r="ER85" s="18"/>
      <c r="ES85" s="18"/>
      <c r="ET85" s="18"/>
      <c r="EU85" s="18"/>
      <c r="EV85" s="18"/>
      <c r="EW85" s="18"/>
      <c r="EX85" s="18"/>
      <c r="EY85" s="18"/>
      <c r="EZ85" s="18"/>
      <c r="FA85" s="18"/>
      <c r="FB85" s="18"/>
      <c r="FC85" s="18"/>
      <c r="FD85" s="18"/>
      <c r="FE85" s="18"/>
      <c r="FF85" s="18"/>
      <c r="FG85" s="18"/>
      <c r="FH85" s="18"/>
      <c r="FI85" s="18"/>
      <c r="FJ85" s="18"/>
      <c r="FK85" s="18"/>
      <c r="FL85" s="18"/>
      <c r="FM85" s="18"/>
      <c r="FN85" s="18"/>
      <c r="FO85" s="18"/>
      <c r="FP85" s="18"/>
      <c r="FQ85" s="18"/>
      <c r="FR85" s="18"/>
      <c r="FS85" s="18"/>
      <c r="FT85" s="18"/>
      <c r="FU85" s="18"/>
      <c r="FV85" s="18"/>
      <c r="FW85" s="18"/>
      <c r="FX85" s="18"/>
      <c r="FY85" s="18"/>
      <c r="FZ85" s="18"/>
      <c r="GA85" s="18"/>
      <c r="GB85" s="18"/>
      <c r="GC85" s="18"/>
      <c r="GD85" s="18"/>
      <c r="GE85" s="18"/>
      <c r="GF85" s="18"/>
      <c r="GG85" s="18"/>
      <c r="GH85" s="18"/>
      <c r="GI85" s="18"/>
      <c r="GJ85" s="18"/>
      <c r="GK85" s="18"/>
      <c r="GL85" s="18"/>
      <c r="GM85" s="18"/>
      <c r="GN85" s="18"/>
      <c r="GO85" s="18"/>
      <c r="GP85" s="18"/>
      <c r="GQ85" s="18"/>
      <c r="GR85" s="18"/>
      <c r="GS85" s="18"/>
      <c r="GT85" s="18"/>
      <c r="GU85" s="18"/>
      <c r="GV85" s="18"/>
      <c r="GW85" s="18"/>
      <c r="GX85" s="18"/>
      <c r="GY85" s="18"/>
      <c r="GZ85" s="18"/>
      <c r="HA85" s="18"/>
      <c r="HB85" s="18"/>
      <c r="HC85" s="18"/>
      <c r="HD85" s="18"/>
      <c r="HE85" s="18"/>
      <c r="HF85" s="18"/>
      <c r="HG85" s="18"/>
      <c r="HH85" s="18"/>
      <c r="HI85" s="18"/>
      <c r="HJ85" s="18"/>
      <c r="HK85" s="18"/>
      <c r="HL85" s="18"/>
      <c r="HM85" s="18"/>
      <c r="HN85" s="18"/>
      <c r="HO85" s="18"/>
      <c r="HP85" s="18"/>
      <c r="HQ85" s="18"/>
      <c r="HR85" s="18"/>
      <c r="HS85" s="18"/>
      <c r="HT85" s="18"/>
      <c r="HU85" s="18"/>
      <c r="HV85" s="18"/>
      <c r="HW85" s="18"/>
      <c r="HX85" s="18"/>
      <c r="HY85" s="18"/>
      <c r="HZ85" s="18"/>
      <c r="IA85" s="18"/>
      <c r="IB85" s="18"/>
      <c r="IC85" s="18"/>
      <c r="ID85" s="18"/>
      <c r="IE85" s="18"/>
      <c r="IF85" s="18"/>
      <c r="IG85" s="18"/>
      <c r="IH85" s="18"/>
      <c r="II85" s="18"/>
      <c r="IJ85" s="18"/>
      <c r="IK85" s="18"/>
      <c r="IL85" s="18"/>
      <c r="IM85" s="18"/>
      <c r="IN85" s="18"/>
      <c r="IO85" s="18"/>
      <c r="IP85" s="18"/>
      <c r="IQ85" s="18"/>
      <c r="IR85" s="18"/>
      <c r="IS85" s="18"/>
      <c r="IT85" s="18"/>
      <c r="IU85" s="18"/>
      <c r="IV85" s="18"/>
      <c r="IW85" s="18"/>
      <c r="IX85" s="18"/>
      <c r="IY85" s="18"/>
      <c r="IZ85" s="18"/>
      <c r="JA85" s="18"/>
      <c r="JB85" s="18"/>
      <c r="JC85" s="18"/>
      <c r="JD85" s="18"/>
      <c r="JE85" s="18"/>
      <c r="JF85" s="18"/>
      <c r="JG85" s="18"/>
      <c r="JH85" s="18"/>
      <c r="JI85" s="18"/>
      <c r="JJ85" s="18"/>
      <c r="JK85" s="18"/>
      <c r="JL85" s="18"/>
      <c r="JM85" s="18"/>
      <c r="JN85" s="18"/>
      <c r="JO85" s="18"/>
      <c r="JP85" s="18"/>
      <c r="JQ85" s="18"/>
      <c r="JR85" s="18"/>
      <c r="JS85" s="18"/>
      <c r="JT85" s="18"/>
      <c r="JU85" s="18"/>
      <c r="JV85" s="18"/>
      <c r="JW85" s="18"/>
      <c r="JX85" s="18"/>
      <c r="JY85" s="18"/>
      <c r="JZ85" s="18"/>
      <c r="KA85" s="18"/>
      <c r="KB85" s="18"/>
      <c r="KC85" s="18"/>
      <c r="KD85" s="18"/>
      <c r="KE85" s="18"/>
      <c r="KF85" s="18"/>
      <c r="KG85" s="18"/>
      <c r="KH85" s="18"/>
      <c r="KI85" s="18"/>
      <c r="KJ85" s="18"/>
      <c r="KK85" s="18"/>
      <c r="KL85" s="18"/>
      <c r="KM85" s="18"/>
      <c r="KN85" s="18"/>
      <c r="KO85" s="18"/>
      <c r="KP85" s="18"/>
      <c r="KQ85" s="18"/>
      <c r="KR85" s="18"/>
      <c r="KS85" s="18"/>
      <c r="KT85" s="18"/>
      <c r="KU85" s="18"/>
      <c r="KV85" s="18"/>
      <c r="KW85" s="18"/>
      <c r="KX85" s="18"/>
      <c r="KY85" s="18"/>
      <c r="KZ85" s="18"/>
      <c r="LA85" s="18"/>
      <c r="LB85" s="18"/>
      <c r="LC85" s="18"/>
      <c r="LD85" s="18"/>
      <c r="LE85" s="18"/>
      <c r="LF85" s="18"/>
      <c r="LG85" s="18"/>
      <c r="LH85" s="18"/>
      <c r="LI85" s="18"/>
      <c r="LJ85" s="18"/>
      <c r="LK85" s="18"/>
      <c r="LL85" s="18"/>
      <c r="LM85" s="18"/>
      <c r="LN85" s="18"/>
      <c r="LO85" s="18"/>
      <c r="LP85" s="18"/>
      <c r="LQ85" s="18"/>
      <c r="LR85" s="18"/>
      <c r="LS85" s="18"/>
      <c r="LT85" s="18"/>
      <c r="LU85" s="18"/>
      <c r="LV85" s="18"/>
      <c r="LW85" s="18"/>
      <c r="LX85" s="18"/>
      <c r="LY85" s="18"/>
      <c r="LZ85" s="18"/>
      <c r="MA85" s="18"/>
      <c r="MB85" s="18"/>
      <c r="MC85" s="18"/>
      <c r="MD85" s="18"/>
      <c r="ME85" s="18"/>
      <c r="MF85" s="18"/>
      <c r="MG85" s="18"/>
      <c r="MH85" s="18"/>
      <c r="MI85" s="18"/>
      <c r="MJ85" s="18"/>
      <c r="MK85" s="18"/>
      <c r="ML85" s="18"/>
      <c r="MM85" s="18"/>
      <c r="MN85" s="18"/>
      <c r="MO85" s="18"/>
      <c r="MP85" s="18"/>
      <c r="MQ85" s="18"/>
      <c r="MR85" s="18"/>
      <c r="MS85" s="18"/>
      <c r="MT85" s="18"/>
      <c r="MU85" s="18"/>
      <c r="MV85" s="18"/>
      <c r="MW85" s="18"/>
      <c r="MX85" s="18"/>
      <c r="MY85" s="18"/>
      <c r="MZ85" s="18"/>
      <c r="NA85" s="18"/>
      <c r="NB85" s="18"/>
      <c r="NC85" s="18"/>
      <c r="ND85" s="18"/>
      <c r="NE85" s="18"/>
      <c r="NF85" s="18"/>
      <c r="NG85" s="18"/>
      <c r="NH85" s="18"/>
      <c r="NI85" s="18"/>
      <c r="NJ85" s="18"/>
      <c r="NK85" s="18"/>
      <c r="NL85" s="18"/>
      <c r="NM85" s="18"/>
      <c r="NN85" s="18"/>
      <c r="NO85" s="18"/>
      <c r="NP85" s="18"/>
      <c r="NQ85" s="18"/>
      <c r="NR85" s="18"/>
      <c r="NS85" s="18"/>
      <c r="NT85" s="18"/>
      <c r="NU85" s="18"/>
      <c r="NV85" s="18"/>
      <c r="NW85" s="18"/>
      <c r="NX85" s="18"/>
      <c r="NY85" s="18"/>
      <c r="NZ85" s="18"/>
      <c r="OA85" s="18"/>
      <c r="OB85" s="18"/>
      <c r="OC85" s="18"/>
      <c r="OD85" s="18"/>
      <c r="OE85" s="18"/>
      <c r="OF85" s="18"/>
      <c r="OG85" s="18"/>
      <c r="OH85" s="18"/>
      <c r="OI85" s="18"/>
      <c r="OJ85" s="18"/>
      <c r="OK85" s="18"/>
      <c r="OL85" s="18"/>
      <c r="OM85" s="18"/>
      <c r="ON85" s="18"/>
      <c r="OO85" s="18"/>
      <c r="OP85" s="18"/>
      <c r="OQ85" s="18"/>
      <c r="OR85" s="18"/>
      <c r="OS85" s="18"/>
      <c r="OT85" s="18"/>
      <c r="OU85" s="18"/>
      <c r="OV85" s="18"/>
      <c r="OW85" s="18"/>
      <c r="OX85" s="18"/>
      <c r="OY85" s="18"/>
      <c r="OZ85" s="18"/>
      <c r="PA85" s="18"/>
      <c r="PB85" s="18"/>
      <c r="PC85" s="18"/>
      <c r="PD85" s="18"/>
      <c r="PE85" s="18"/>
    </row>
    <row r="86" spans="1:421" x14ac:dyDescent="0.3">
      <c r="A86" s="4"/>
      <c r="B86" s="4" t="s">
        <v>34</v>
      </c>
      <c r="C86" s="4">
        <v>1664</v>
      </c>
      <c r="D86" s="4">
        <v>4</v>
      </c>
      <c r="E86" s="4">
        <v>3</v>
      </c>
      <c r="F86" s="4">
        <v>1</v>
      </c>
      <c r="G86" s="4">
        <v>53</v>
      </c>
      <c r="H86" s="61" t="s">
        <v>203</v>
      </c>
      <c r="I86" s="5">
        <v>1353</v>
      </c>
      <c r="J86" s="9">
        <v>150</v>
      </c>
      <c r="K86" s="76">
        <f t="shared" si="4"/>
        <v>202950</v>
      </c>
      <c r="L86" s="4"/>
      <c r="M86" s="4"/>
      <c r="N86" s="4"/>
      <c r="O86" s="4"/>
      <c r="P86" s="4"/>
      <c r="Q86" s="5"/>
      <c r="R86" s="5"/>
      <c r="S86" s="5"/>
      <c r="T86" s="4"/>
      <c r="U86" s="5"/>
      <c r="V86" s="52"/>
      <c r="W86" s="5"/>
      <c r="X86" s="78">
        <f t="shared" si="5"/>
        <v>202950</v>
      </c>
      <c r="Y86" s="5"/>
      <c r="Z86" s="59">
        <v>50000000</v>
      </c>
      <c r="AA86" s="65">
        <v>0</v>
      </c>
      <c r="AB86" s="81">
        <v>0</v>
      </c>
      <c r="AC86" s="9">
        <v>0</v>
      </c>
      <c r="AD86" s="32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/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8"/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18"/>
      <c r="CS86" s="18"/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18"/>
      <c r="DJ86" s="18"/>
      <c r="DK86" s="18"/>
      <c r="DL86" s="18"/>
      <c r="DM86" s="18"/>
      <c r="DN86" s="18"/>
      <c r="DO86" s="18"/>
      <c r="DP86" s="18"/>
      <c r="DQ86" s="18"/>
      <c r="DR86" s="18"/>
      <c r="DS86" s="18"/>
      <c r="DT86" s="18"/>
      <c r="DU86" s="18"/>
      <c r="DV86" s="18"/>
      <c r="DW86" s="18"/>
      <c r="DX86" s="18"/>
      <c r="DY86" s="18"/>
      <c r="DZ86" s="18"/>
      <c r="EA86" s="18"/>
      <c r="EB86" s="18"/>
      <c r="EC86" s="18"/>
      <c r="ED86" s="18"/>
      <c r="EE86" s="18"/>
      <c r="EF86" s="18"/>
      <c r="EG86" s="18"/>
      <c r="EH86" s="18"/>
      <c r="EI86" s="18"/>
      <c r="EJ86" s="18"/>
      <c r="EK86" s="18"/>
      <c r="EL86" s="18"/>
      <c r="EM86" s="18"/>
      <c r="EN86" s="18"/>
      <c r="EO86" s="18"/>
      <c r="EP86" s="18"/>
      <c r="EQ86" s="18"/>
      <c r="ER86" s="18"/>
      <c r="ES86" s="18"/>
      <c r="ET86" s="18"/>
      <c r="EU86" s="18"/>
      <c r="EV86" s="18"/>
      <c r="EW86" s="18"/>
      <c r="EX86" s="18"/>
      <c r="EY86" s="18"/>
      <c r="EZ86" s="18"/>
      <c r="FA86" s="18"/>
      <c r="FB86" s="18"/>
      <c r="FC86" s="18"/>
      <c r="FD86" s="18"/>
      <c r="FE86" s="18"/>
      <c r="FF86" s="18"/>
      <c r="FG86" s="18"/>
      <c r="FH86" s="18"/>
      <c r="FI86" s="18"/>
      <c r="FJ86" s="18"/>
      <c r="FK86" s="18"/>
      <c r="FL86" s="18"/>
      <c r="FM86" s="18"/>
      <c r="FN86" s="18"/>
      <c r="FO86" s="18"/>
      <c r="FP86" s="18"/>
      <c r="FQ86" s="18"/>
      <c r="FR86" s="18"/>
      <c r="FS86" s="18"/>
      <c r="FT86" s="18"/>
      <c r="FU86" s="18"/>
      <c r="FV86" s="18"/>
      <c r="FW86" s="18"/>
      <c r="FX86" s="18"/>
      <c r="FY86" s="18"/>
      <c r="FZ86" s="18"/>
      <c r="GA86" s="18"/>
      <c r="GB86" s="18"/>
      <c r="GC86" s="18"/>
      <c r="GD86" s="18"/>
      <c r="GE86" s="18"/>
      <c r="GF86" s="18"/>
      <c r="GG86" s="18"/>
      <c r="GH86" s="18"/>
      <c r="GI86" s="18"/>
      <c r="GJ86" s="18"/>
      <c r="GK86" s="18"/>
      <c r="GL86" s="18"/>
      <c r="GM86" s="18"/>
      <c r="GN86" s="18"/>
      <c r="GO86" s="18"/>
      <c r="GP86" s="18"/>
      <c r="GQ86" s="18"/>
      <c r="GR86" s="18"/>
      <c r="GS86" s="18"/>
      <c r="GT86" s="18"/>
      <c r="GU86" s="18"/>
      <c r="GV86" s="18"/>
      <c r="GW86" s="18"/>
      <c r="GX86" s="18"/>
      <c r="GY86" s="18"/>
      <c r="GZ86" s="18"/>
      <c r="HA86" s="18"/>
      <c r="HB86" s="18"/>
      <c r="HC86" s="18"/>
      <c r="HD86" s="18"/>
      <c r="HE86" s="18"/>
      <c r="HF86" s="18"/>
      <c r="HG86" s="18"/>
      <c r="HH86" s="18"/>
      <c r="HI86" s="18"/>
      <c r="HJ86" s="18"/>
      <c r="HK86" s="18"/>
      <c r="HL86" s="18"/>
      <c r="HM86" s="18"/>
      <c r="HN86" s="18"/>
      <c r="HO86" s="18"/>
      <c r="HP86" s="18"/>
      <c r="HQ86" s="18"/>
      <c r="HR86" s="18"/>
      <c r="HS86" s="18"/>
      <c r="HT86" s="18"/>
      <c r="HU86" s="18"/>
      <c r="HV86" s="18"/>
      <c r="HW86" s="18"/>
      <c r="HX86" s="18"/>
      <c r="HY86" s="18"/>
      <c r="HZ86" s="18"/>
      <c r="IA86" s="18"/>
      <c r="IB86" s="18"/>
      <c r="IC86" s="18"/>
      <c r="ID86" s="18"/>
      <c r="IE86" s="18"/>
      <c r="IF86" s="18"/>
      <c r="IG86" s="18"/>
      <c r="IH86" s="18"/>
      <c r="II86" s="18"/>
      <c r="IJ86" s="18"/>
      <c r="IK86" s="18"/>
      <c r="IL86" s="18"/>
      <c r="IM86" s="18"/>
      <c r="IN86" s="18"/>
      <c r="IO86" s="18"/>
      <c r="IP86" s="18"/>
      <c r="IQ86" s="18"/>
      <c r="IR86" s="18"/>
      <c r="IS86" s="18"/>
      <c r="IT86" s="18"/>
      <c r="IU86" s="18"/>
      <c r="IV86" s="18"/>
      <c r="IW86" s="18"/>
      <c r="IX86" s="18"/>
      <c r="IY86" s="18"/>
      <c r="IZ86" s="18"/>
      <c r="JA86" s="18"/>
      <c r="JB86" s="18"/>
      <c r="JC86" s="18"/>
      <c r="JD86" s="18"/>
      <c r="JE86" s="18"/>
      <c r="JF86" s="18"/>
      <c r="JG86" s="18"/>
      <c r="JH86" s="18"/>
      <c r="JI86" s="18"/>
      <c r="JJ86" s="18"/>
      <c r="JK86" s="18"/>
      <c r="JL86" s="18"/>
      <c r="JM86" s="18"/>
      <c r="JN86" s="18"/>
      <c r="JO86" s="18"/>
      <c r="JP86" s="18"/>
      <c r="JQ86" s="18"/>
      <c r="JR86" s="18"/>
      <c r="JS86" s="18"/>
      <c r="JT86" s="18"/>
      <c r="JU86" s="18"/>
      <c r="JV86" s="18"/>
      <c r="JW86" s="18"/>
      <c r="JX86" s="18"/>
      <c r="JY86" s="18"/>
      <c r="JZ86" s="18"/>
      <c r="KA86" s="18"/>
      <c r="KB86" s="18"/>
      <c r="KC86" s="18"/>
      <c r="KD86" s="18"/>
      <c r="KE86" s="18"/>
      <c r="KF86" s="18"/>
      <c r="KG86" s="18"/>
      <c r="KH86" s="18"/>
      <c r="KI86" s="18"/>
      <c r="KJ86" s="18"/>
      <c r="KK86" s="18"/>
      <c r="KL86" s="18"/>
      <c r="KM86" s="18"/>
      <c r="KN86" s="18"/>
      <c r="KO86" s="18"/>
      <c r="KP86" s="18"/>
      <c r="KQ86" s="18"/>
      <c r="KR86" s="18"/>
      <c r="KS86" s="18"/>
      <c r="KT86" s="18"/>
      <c r="KU86" s="18"/>
      <c r="KV86" s="18"/>
      <c r="KW86" s="18"/>
      <c r="KX86" s="18"/>
      <c r="KY86" s="18"/>
      <c r="KZ86" s="18"/>
      <c r="LA86" s="18"/>
      <c r="LB86" s="18"/>
      <c r="LC86" s="18"/>
      <c r="LD86" s="18"/>
      <c r="LE86" s="18"/>
      <c r="LF86" s="18"/>
      <c r="LG86" s="18"/>
      <c r="LH86" s="18"/>
      <c r="LI86" s="18"/>
      <c r="LJ86" s="18"/>
      <c r="LK86" s="18"/>
      <c r="LL86" s="18"/>
      <c r="LM86" s="18"/>
      <c r="LN86" s="18"/>
      <c r="LO86" s="18"/>
      <c r="LP86" s="18"/>
      <c r="LQ86" s="18"/>
      <c r="LR86" s="18"/>
      <c r="LS86" s="18"/>
      <c r="LT86" s="18"/>
      <c r="LU86" s="18"/>
      <c r="LV86" s="18"/>
      <c r="LW86" s="18"/>
      <c r="LX86" s="18"/>
      <c r="LY86" s="18"/>
      <c r="LZ86" s="18"/>
      <c r="MA86" s="18"/>
      <c r="MB86" s="18"/>
      <c r="MC86" s="18"/>
      <c r="MD86" s="18"/>
      <c r="ME86" s="18"/>
      <c r="MF86" s="18"/>
      <c r="MG86" s="18"/>
      <c r="MH86" s="18"/>
      <c r="MI86" s="18"/>
      <c r="MJ86" s="18"/>
      <c r="MK86" s="18"/>
      <c r="ML86" s="18"/>
      <c r="MM86" s="18"/>
      <c r="MN86" s="18"/>
      <c r="MO86" s="18"/>
      <c r="MP86" s="18"/>
      <c r="MQ86" s="18"/>
      <c r="MR86" s="18"/>
      <c r="MS86" s="18"/>
      <c r="MT86" s="18"/>
      <c r="MU86" s="18"/>
      <c r="MV86" s="18"/>
      <c r="MW86" s="18"/>
      <c r="MX86" s="18"/>
      <c r="MY86" s="18"/>
      <c r="MZ86" s="18"/>
      <c r="NA86" s="18"/>
      <c r="NB86" s="18"/>
      <c r="NC86" s="18"/>
      <c r="ND86" s="18"/>
      <c r="NE86" s="18"/>
      <c r="NF86" s="18"/>
      <c r="NG86" s="18"/>
      <c r="NH86" s="18"/>
      <c r="NI86" s="18"/>
      <c r="NJ86" s="18"/>
      <c r="NK86" s="18"/>
      <c r="NL86" s="18"/>
      <c r="NM86" s="18"/>
      <c r="NN86" s="18"/>
      <c r="NO86" s="18"/>
      <c r="NP86" s="18"/>
      <c r="NQ86" s="18"/>
      <c r="NR86" s="18"/>
      <c r="NS86" s="18"/>
      <c r="NT86" s="18"/>
      <c r="NU86" s="18"/>
      <c r="NV86" s="18"/>
      <c r="NW86" s="18"/>
      <c r="NX86" s="18"/>
      <c r="NY86" s="18"/>
      <c r="NZ86" s="18"/>
      <c r="OA86" s="18"/>
      <c r="OB86" s="18"/>
      <c r="OC86" s="18"/>
      <c r="OD86" s="18"/>
      <c r="OE86" s="18"/>
      <c r="OF86" s="18"/>
      <c r="OG86" s="18"/>
      <c r="OH86" s="18"/>
      <c r="OI86" s="18"/>
      <c r="OJ86" s="18"/>
      <c r="OK86" s="18"/>
      <c r="OL86" s="18"/>
      <c r="OM86" s="18"/>
      <c r="ON86" s="18"/>
      <c r="OO86" s="18"/>
      <c r="OP86" s="18"/>
      <c r="OQ86" s="18"/>
      <c r="OR86" s="18"/>
      <c r="OS86" s="18"/>
      <c r="OT86" s="18"/>
      <c r="OU86" s="18"/>
      <c r="OV86" s="18"/>
      <c r="OW86" s="18"/>
      <c r="OX86" s="18"/>
      <c r="OY86" s="18"/>
      <c r="OZ86" s="18"/>
      <c r="PA86" s="18"/>
      <c r="PB86" s="18"/>
      <c r="PC86" s="18"/>
      <c r="PD86" s="18"/>
      <c r="PE86" s="18"/>
    </row>
    <row r="87" spans="1:421" x14ac:dyDescent="0.3">
      <c r="A87" s="4"/>
      <c r="B87" s="4" t="s">
        <v>34</v>
      </c>
      <c r="C87" s="4">
        <v>8883</v>
      </c>
      <c r="D87" s="4">
        <v>4</v>
      </c>
      <c r="E87" s="4">
        <v>6</v>
      </c>
      <c r="F87" s="4">
        <v>2</v>
      </c>
      <c r="G87" s="4">
        <v>95</v>
      </c>
      <c r="H87" s="61" t="s">
        <v>203</v>
      </c>
      <c r="I87" s="5">
        <v>2695</v>
      </c>
      <c r="J87" s="9">
        <v>210</v>
      </c>
      <c r="K87" s="76">
        <f t="shared" si="4"/>
        <v>565950</v>
      </c>
      <c r="L87" s="4"/>
      <c r="M87" s="4"/>
      <c r="N87" s="4"/>
      <c r="O87" s="4"/>
      <c r="P87" s="4"/>
      <c r="Q87" s="5"/>
      <c r="R87" s="5"/>
      <c r="S87" s="5"/>
      <c r="T87" s="4"/>
      <c r="U87" s="5"/>
      <c r="V87" s="52"/>
      <c r="W87" s="5"/>
      <c r="X87" s="78">
        <f t="shared" si="5"/>
        <v>565950</v>
      </c>
      <c r="Y87" s="5"/>
      <c r="Z87" s="59">
        <v>50000000</v>
      </c>
      <c r="AA87" s="65">
        <v>0</v>
      </c>
      <c r="AB87" s="81">
        <v>0</v>
      </c>
      <c r="AC87" s="9">
        <v>0</v>
      </c>
      <c r="AD87" s="32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18"/>
      <c r="DZ87" s="18"/>
      <c r="EA87" s="18"/>
      <c r="EB87" s="18"/>
      <c r="EC87" s="18"/>
      <c r="ED87" s="18"/>
      <c r="EE87" s="18"/>
      <c r="EF87" s="18"/>
      <c r="EG87" s="18"/>
      <c r="EH87" s="18"/>
      <c r="EI87" s="18"/>
      <c r="EJ87" s="18"/>
      <c r="EK87" s="18"/>
      <c r="EL87" s="18"/>
      <c r="EM87" s="18"/>
      <c r="EN87" s="18"/>
      <c r="EO87" s="18"/>
      <c r="EP87" s="18"/>
      <c r="EQ87" s="18"/>
      <c r="ER87" s="18"/>
      <c r="ES87" s="18"/>
      <c r="ET87" s="18"/>
      <c r="EU87" s="18"/>
      <c r="EV87" s="18"/>
      <c r="EW87" s="18"/>
      <c r="EX87" s="18"/>
      <c r="EY87" s="18"/>
      <c r="EZ87" s="18"/>
      <c r="FA87" s="18"/>
      <c r="FB87" s="18"/>
      <c r="FC87" s="18"/>
      <c r="FD87" s="18"/>
      <c r="FE87" s="18"/>
      <c r="FF87" s="18"/>
      <c r="FG87" s="18"/>
      <c r="FH87" s="18"/>
      <c r="FI87" s="18"/>
      <c r="FJ87" s="18"/>
      <c r="FK87" s="18"/>
      <c r="FL87" s="18"/>
      <c r="FM87" s="18"/>
      <c r="FN87" s="18"/>
      <c r="FO87" s="18"/>
      <c r="FP87" s="18"/>
      <c r="FQ87" s="18"/>
      <c r="FR87" s="18"/>
      <c r="FS87" s="18"/>
      <c r="FT87" s="18"/>
      <c r="FU87" s="18"/>
      <c r="FV87" s="18"/>
      <c r="FW87" s="18"/>
      <c r="FX87" s="18"/>
      <c r="FY87" s="18"/>
      <c r="FZ87" s="18"/>
      <c r="GA87" s="18"/>
      <c r="GB87" s="18"/>
      <c r="GC87" s="18"/>
      <c r="GD87" s="18"/>
      <c r="GE87" s="18"/>
      <c r="GF87" s="18"/>
      <c r="GG87" s="18"/>
      <c r="GH87" s="18"/>
      <c r="GI87" s="18"/>
      <c r="GJ87" s="18"/>
      <c r="GK87" s="18"/>
      <c r="GL87" s="18"/>
      <c r="GM87" s="18"/>
      <c r="GN87" s="18"/>
      <c r="GO87" s="18"/>
      <c r="GP87" s="18"/>
      <c r="GQ87" s="18"/>
      <c r="GR87" s="18"/>
      <c r="GS87" s="18"/>
      <c r="GT87" s="18"/>
      <c r="GU87" s="18"/>
      <c r="GV87" s="18"/>
      <c r="GW87" s="18"/>
      <c r="GX87" s="18"/>
      <c r="GY87" s="18"/>
      <c r="GZ87" s="18"/>
      <c r="HA87" s="18"/>
      <c r="HB87" s="18"/>
      <c r="HC87" s="18"/>
      <c r="HD87" s="18"/>
      <c r="HE87" s="18"/>
      <c r="HF87" s="18"/>
      <c r="HG87" s="18"/>
      <c r="HH87" s="18"/>
      <c r="HI87" s="18"/>
      <c r="HJ87" s="18"/>
      <c r="HK87" s="18"/>
      <c r="HL87" s="18"/>
      <c r="HM87" s="18"/>
      <c r="HN87" s="18"/>
      <c r="HO87" s="18"/>
      <c r="HP87" s="18"/>
      <c r="HQ87" s="18"/>
      <c r="HR87" s="18"/>
      <c r="HS87" s="18"/>
      <c r="HT87" s="18"/>
      <c r="HU87" s="18"/>
      <c r="HV87" s="18"/>
      <c r="HW87" s="18"/>
      <c r="HX87" s="18"/>
      <c r="HY87" s="18"/>
      <c r="HZ87" s="18"/>
      <c r="IA87" s="18"/>
      <c r="IB87" s="18"/>
      <c r="IC87" s="18"/>
      <c r="ID87" s="18"/>
      <c r="IE87" s="18"/>
      <c r="IF87" s="18"/>
      <c r="IG87" s="18"/>
      <c r="IH87" s="18"/>
      <c r="II87" s="18"/>
      <c r="IJ87" s="18"/>
      <c r="IK87" s="18"/>
      <c r="IL87" s="18"/>
      <c r="IM87" s="18"/>
      <c r="IN87" s="18"/>
      <c r="IO87" s="18"/>
      <c r="IP87" s="18"/>
      <c r="IQ87" s="18"/>
      <c r="IR87" s="18"/>
      <c r="IS87" s="18"/>
      <c r="IT87" s="18"/>
      <c r="IU87" s="18"/>
      <c r="IV87" s="18"/>
      <c r="IW87" s="18"/>
      <c r="IX87" s="18"/>
      <c r="IY87" s="18"/>
      <c r="IZ87" s="18"/>
      <c r="JA87" s="18"/>
      <c r="JB87" s="18"/>
      <c r="JC87" s="18"/>
      <c r="JD87" s="18"/>
      <c r="JE87" s="18"/>
      <c r="JF87" s="18"/>
      <c r="JG87" s="18"/>
      <c r="JH87" s="18"/>
      <c r="JI87" s="18"/>
      <c r="JJ87" s="18"/>
      <c r="JK87" s="18"/>
      <c r="JL87" s="18"/>
      <c r="JM87" s="18"/>
      <c r="JN87" s="18"/>
      <c r="JO87" s="18"/>
      <c r="JP87" s="18"/>
      <c r="JQ87" s="18"/>
      <c r="JR87" s="18"/>
      <c r="JS87" s="18"/>
      <c r="JT87" s="18"/>
      <c r="JU87" s="18"/>
      <c r="JV87" s="18"/>
      <c r="JW87" s="18"/>
      <c r="JX87" s="18"/>
      <c r="JY87" s="18"/>
      <c r="JZ87" s="18"/>
      <c r="KA87" s="18"/>
      <c r="KB87" s="18"/>
      <c r="KC87" s="18"/>
      <c r="KD87" s="18"/>
      <c r="KE87" s="18"/>
      <c r="KF87" s="18"/>
      <c r="KG87" s="18"/>
      <c r="KH87" s="18"/>
      <c r="KI87" s="18"/>
      <c r="KJ87" s="18"/>
      <c r="KK87" s="18"/>
      <c r="KL87" s="18"/>
      <c r="KM87" s="18"/>
      <c r="KN87" s="18"/>
      <c r="KO87" s="18"/>
      <c r="KP87" s="18"/>
      <c r="KQ87" s="18"/>
      <c r="KR87" s="18"/>
      <c r="KS87" s="18"/>
      <c r="KT87" s="18"/>
      <c r="KU87" s="18"/>
      <c r="KV87" s="18"/>
      <c r="KW87" s="18"/>
      <c r="KX87" s="18"/>
      <c r="KY87" s="18"/>
      <c r="KZ87" s="18"/>
      <c r="LA87" s="18"/>
      <c r="LB87" s="18"/>
      <c r="LC87" s="18"/>
      <c r="LD87" s="18"/>
      <c r="LE87" s="18"/>
      <c r="LF87" s="18"/>
      <c r="LG87" s="18"/>
      <c r="LH87" s="18"/>
      <c r="LI87" s="18"/>
      <c r="LJ87" s="18"/>
      <c r="LK87" s="18"/>
      <c r="LL87" s="18"/>
      <c r="LM87" s="18"/>
      <c r="LN87" s="18"/>
      <c r="LO87" s="18"/>
      <c r="LP87" s="18"/>
      <c r="LQ87" s="18"/>
      <c r="LR87" s="18"/>
      <c r="LS87" s="18"/>
      <c r="LT87" s="18"/>
      <c r="LU87" s="18"/>
      <c r="LV87" s="18"/>
      <c r="LW87" s="18"/>
      <c r="LX87" s="18"/>
      <c r="LY87" s="18"/>
      <c r="LZ87" s="18"/>
      <c r="MA87" s="18"/>
      <c r="MB87" s="18"/>
      <c r="MC87" s="18"/>
      <c r="MD87" s="18"/>
      <c r="ME87" s="18"/>
      <c r="MF87" s="18"/>
      <c r="MG87" s="18"/>
      <c r="MH87" s="18"/>
      <c r="MI87" s="18"/>
      <c r="MJ87" s="18"/>
      <c r="MK87" s="18"/>
      <c r="ML87" s="18"/>
      <c r="MM87" s="18"/>
      <c r="MN87" s="18"/>
      <c r="MO87" s="18"/>
      <c r="MP87" s="18"/>
      <c r="MQ87" s="18"/>
      <c r="MR87" s="18"/>
      <c r="MS87" s="18"/>
      <c r="MT87" s="18"/>
      <c r="MU87" s="18"/>
      <c r="MV87" s="18"/>
      <c r="MW87" s="18"/>
      <c r="MX87" s="18"/>
      <c r="MY87" s="18"/>
      <c r="MZ87" s="18"/>
      <c r="NA87" s="18"/>
      <c r="NB87" s="18"/>
      <c r="NC87" s="18"/>
      <c r="ND87" s="18"/>
      <c r="NE87" s="18"/>
      <c r="NF87" s="18"/>
      <c r="NG87" s="18"/>
      <c r="NH87" s="18"/>
      <c r="NI87" s="18"/>
      <c r="NJ87" s="18"/>
      <c r="NK87" s="18"/>
      <c r="NL87" s="18"/>
      <c r="NM87" s="18"/>
      <c r="NN87" s="18"/>
      <c r="NO87" s="18"/>
      <c r="NP87" s="18"/>
      <c r="NQ87" s="18"/>
      <c r="NR87" s="18"/>
      <c r="NS87" s="18"/>
      <c r="NT87" s="18"/>
      <c r="NU87" s="18"/>
      <c r="NV87" s="18"/>
      <c r="NW87" s="18"/>
      <c r="NX87" s="18"/>
      <c r="NY87" s="18"/>
      <c r="NZ87" s="18"/>
      <c r="OA87" s="18"/>
      <c r="OB87" s="18"/>
      <c r="OC87" s="18"/>
      <c r="OD87" s="18"/>
      <c r="OE87" s="18"/>
      <c r="OF87" s="18"/>
      <c r="OG87" s="18"/>
      <c r="OH87" s="18"/>
      <c r="OI87" s="18"/>
      <c r="OJ87" s="18"/>
      <c r="OK87" s="18"/>
      <c r="OL87" s="18"/>
      <c r="OM87" s="18"/>
      <c r="ON87" s="18"/>
      <c r="OO87" s="18"/>
      <c r="OP87" s="18"/>
      <c r="OQ87" s="18"/>
      <c r="OR87" s="18"/>
      <c r="OS87" s="18"/>
      <c r="OT87" s="18"/>
      <c r="OU87" s="18"/>
      <c r="OV87" s="18"/>
      <c r="OW87" s="18"/>
      <c r="OX87" s="18"/>
      <c r="OY87" s="18"/>
      <c r="OZ87" s="18"/>
      <c r="PA87" s="18"/>
      <c r="PB87" s="18"/>
      <c r="PC87" s="18"/>
      <c r="PD87" s="18"/>
      <c r="PE87" s="18"/>
    </row>
    <row r="88" spans="1:421" s="21" customFormat="1" x14ac:dyDescent="0.3">
      <c r="A88" s="42"/>
      <c r="B88" s="42"/>
      <c r="C88" s="42"/>
      <c r="D88" s="42"/>
      <c r="E88" s="42"/>
      <c r="F88" s="42"/>
      <c r="G88" s="42"/>
      <c r="H88" s="43"/>
      <c r="I88" s="44"/>
      <c r="J88" s="30"/>
      <c r="K88" s="44"/>
      <c r="L88" s="42"/>
      <c r="M88" s="42"/>
      <c r="N88" s="42"/>
      <c r="O88" s="42"/>
      <c r="P88" s="42"/>
      <c r="Q88" s="44"/>
      <c r="R88" s="44"/>
      <c r="S88" s="44"/>
      <c r="T88" s="42"/>
      <c r="U88" s="44"/>
      <c r="V88" s="51"/>
      <c r="W88" s="44"/>
      <c r="X88" s="44"/>
      <c r="Y88" s="44"/>
      <c r="Z88" s="44"/>
      <c r="AA88" s="44"/>
      <c r="AB88" s="44"/>
      <c r="AC88" s="30"/>
      <c r="AD88" s="31"/>
    </row>
    <row r="89" spans="1:421" x14ac:dyDescent="0.3">
      <c r="A89" s="33">
        <v>1513</v>
      </c>
      <c r="B89" s="33" t="s">
        <v>34</v>
      </c>
      <c r="C89" s="33">
        <v>14011</v>
      </c>
      <c r="D89" s="33">
        <v>4</v>
      </c>
      <c r="E89" s="33">
        <v>3</v>
      </c>
      <c r="F89" s="33">
        <v>0</v>
      </c>
      <c r="G89" s="33">
        <v>34</v>
      </c>
      <c r="H89" s="34" t="s">
        <v>203</v>
      </c>
      <c r="I89" s="35">
        <v>1234</v>
      </c>
      <c r="J89" s="36">
        <v>150</v>
      </c>
      <c r="K89" s="37">
        <f t="shared" si="4"/>
        <v>185100</v>
      </c>
      <c r="L89" s="33"/>
      <c r="M89" s="33"/>
      <c r="N89" s="33"/>
      <c r="O89" s="33"/>
      <c r="P89" s="33"/>
      <c r="Q89" s="35"/>
      <c r="R89" s="35"/>
      <c r="S89" s="35"/>
      <c r="T89" s="33"/>
      <c r="U89" s="35"/>
      <c r="V89" s="71"/>
      <c r="W89" s="35"/>
      <c r="X89" s="38">
        <f t="shared" si="5"/>
        <v>185100</v>
      </c>
      <c r="Y89" s="35"/>
      <c r="Z89" s="39">
        <v>50000000</v>
      </c>
      <c r="AA89" s="41">
        <v>0</v>
      </c>
      <c r="AB89" s="89">
        <v>0</v>
      </c>
      <c r="AC89" s="28" t="s">
        <v>63</v>
      </c>
      <c r="AD89" s="29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18"/>
      <c r="DZ89" s="18"/>
      <c r="EA89" s="18"/>
      <c r="EB89" s="18"/>
      <c r="EC89" s="18"/>
      <c r="ED89" s="18"/>
      <c r="EE89" s="18"/>
      <c r="EF89" s="18"/>
      <c r="EG89" s="18"/>
      <c r="EH89" s="18"/>
      <c r="EI89" s="18"/>
      <c r="EJ89" s="18"/>
      <c r="EK89" s="18"/>
      <c r="EL89" s="18"/>
      <c r="EM89" s="18"/>
      <c r="EN89" s="18"/>
      <c r="EO89" s="18"/>
      <c r="EP89" s="18"/>
      <c r="EQ89" s="18"/>
      <c r="ER89" s="18"/>
      <c r="ES89" s="18"/>
      <c r="ET89" s="18"/>
      <c r="EU89" s="18"/>
      <c r="EV89" s="18"/>
      <c r="EW89" s="18"/>
      <c r="EX89" s="18"/>
      <c r="EY89" s="18"/>
      <c r="EZ89" s="18"/>
      <c r="FA89" s="18"/>
      <c r="FB89" s="18"/>
      <c r="FC89" s="18"/>
      <c r="FD89" s="18"/>
      <c r="FE89" s="18"/>
      <c r="FF89" s="18"/>
      <c r="FG89" s="18"/>
      <c r="FH89" s="18"/>
      <c r="FI89" s="18"/>
      <c r="FJ89" s="18"/>
      <c r="FK89" s="18"/>
      <c r="FL89" s="18"/>
      <c r="FM89" s="18"/>
      <c r="FN89" s="18"/>
      <c r="FO89" s="18"/>
      <c r="FP89" s="18"/>
      <c r="FQ89" s="18"/>
      <c r="FR89" s="18"/>
      <c r="FS89" s="18"/>
      <c r="FT89" s="18"/>
      <c r="FU89" s="18"/>
      <c r="FV89" s="18"/>
      <c r="FW89" s="18"/>
      <c r="FX89" s="18"/>
      <c r="FY89" s="18"/>
      <c r="FZ89" s="18"/>
      <c r="GA89" s="18"/>
      <c r="GB89" s="18"/>
      <c r="GC89" s="18"/>
      <c r="GD89" s="18"/>
      <c r="GE89" s="18"/>
      <c r="GF89" s="18"/>
      <c r="GG89" s="18"/>
      <c r="GH89" s="18"/>
      <c r="GI89" s="18"/>
      <c r="GJ89" s="18"/>
      <c r="GK89" s="18"/>
      <c r="GL89" s="18"/>
      <c r="GM89" s="18"/>
      <c r="GN89" s="18"/>
      <c r="GO89" s="18"/>
      <c r="GP89" s="18"/>
      <c r="GQ89" s="18"/>
      <c r="GR89" s="18"/>
      <c r="GS89" s="18"/>
      <c r="GT89" s="18"/>
      <c r="GU89" s="18"/>
      <c r="GV89" s="18"/>
      <c r="GW89" s="18"/>
      <c r="GX89" s="18"/>
      <c r="GY89" s="18"/>
      <c r="GZ89" s="18"/>
      <c r="HA89" s="18"/>
      <c r="HB89" s="18"/>
      <c r="HC89" s="18"/>
      <c r="HD89" s="18"/>
      <c r="HE89" s="18"/>
      <c r="HF89" s="18"/>
      <c r="HG89" s="18"/>
      <c r="HH89" s="18"/>
      <c r="HI89" s="18"/>
      <c r="HJ89" s="18"/>
      <c r="HK89" s="18"/>
      <c r="HL89" s="18"/>
      <c r="HM89" s="18"/>
      <c r="HN89" s="18"/>
      <c r="HO89" s="18"/>
      <c r="HP89" s="18"/>
      <c r="HQ89" s="18"/>
      <c r="HR89" s="18"/>
      <c r="HS89" s="18"/>
      <c r="HT89" s="18"/>
      <c r="HU89" s="18"/>
      <c r="HV89" s="18"/>
      <c r="HW89" s="18"/>
      <c r="HX89" s="18"/>
      <c r="HY89" s="18"/>
      <c r="HZ89" s="18"/>
      <c r="IA89" s="18"/>
      <c r="IB89" s="18"/>
      <c r="IC89" s="18"/>
      <c r="ID89" s="18"/>
      <c r="IE89" s="18"/>
      <c r="IF89" s="18"/>
      <c r="IG89" s="18"/>
      <c r="IH89" s="18"/>
      <c r="II89" s="18"/>
      <c r="IJ89" s="18"/>
      <c r="IK89" s="18"/>
      <c r="IL89" s="18"/>
      <c r="IM89" s="18"/>
      <c r="IN89" s="18"/>
      <c r="IO89" s="18"/>
      <c r="IP89" s="18"/>
      <c r="IQ89" s="18"/>
      <c r="IR89" s="18"/>
      <c r="IS89" s="18"/>
      <c r="IT89" s="18"/>
      <c r="IU89" s="18"/>
      <c r="IV89" s="18"/>
      <c r="IW89" s="18"/>
      <c r="IX89" s="18"/>
      <c r="IY89" s="18"/>
      <c r="IZ89" s="18"/>
      <c r="JA89" s="18"/>
      <c r="JB89" s="18"/>
      <c r="JC89" s="18"/>
      <c r="JD89" s="18"/>
      <c r="JE89" s="18"/>
      <c r="JF89" s="18"/>
      <c r="JG89" s="18"/>
      <c r="JH89" s="18"/>
      <c r="JI89" s="18"/>
      <c r="JJ89" s="18"/>
      <c r="JK89" s="18"/>
      <c r="JL89" s="18"/>
      <c r="JM89" s="18"/>
      <c r="JN89" s="18"/>
      <c r="JO89" s="18"/>
      <c r="JP89" s="18"/>
      <c r="JQ89" s="18"/>
      <c r="JR89" s="18"/>
      <c r="JS89" s="18"/>
      <c r="JT89" s="18"/>
      <c r="JU89" s="18"/>
      <c r="JV89" s="18"/>
      <c r="JW89" s="18"/>
      <c r="JX89" s="18"/>
      <c r="JY89" s="18"/>
      <c r="JZ89" s="18"/>
      <c r="KA89" s="18"/>
      <c r="KB89" s="18"/>
      <c r="KC89" s="18"/>
      <c r="KD89" s="18"/>
      <c r="KE89" s="18"/>
      <c r="KF89" s="18"/>
      <c r="KG89" s="18"/>
      <c r="KH89" s="18"/>
      <c r="KI89" s="18"/>
      <c r="KJ89" s="18"/>
      <c r="KK89" s="18"/>
      <c r="KL89" s="18"/>
      <c r="KM89" s="18"/>
      <c r="KN89" s="18"/>
      <c r="KO89" s="18"/>
      <c r="KP89" s="18"/>
      <c r="KQ89" s="18"/>
      <c r="KR89" s="18"/>
      <c r="KS89" s="18"/>
      <c r="KT89" s="18"/>
      <c r="KU89" s="18"/>
      <c r="KV89" s="18"/>
      <c r="KW89" s="18"/>
      <c r="KX89" s="18"/>
      <c r="KY89" s="18"/>
      <c r="KZ89" s="18"/>
      <c r="LA89" s="18"/>
      <c r="LB89" s="18"/>
      <c r="LC89" s="18"/>
      <c r="LD89" s="18"/>
      <c r="LE89" s="18"/>
      <c r="LF89" s="18"/>
      <c r="LG89" s="18"/>
      <c r="LH89" s="18"/>
      <c r="LI89" s="18"/>
      <c r="LJ89" s="18"/>
      <c r="LK89" s="18"/>
      <c r="LL89" s="18"/>
      <c r="LM89" s="18"/>
      <c r="LN89" s="18"/>
      <c r="LO89" s="18"/>
      <c r="LP89" s="18"/>
      <c r="LQ89" s="18"/>
      <c r="LR89" s="18"/>
      <c r="LS89" s="18"/>
      <c r="LT89" s="18"/>
      <c r="LU89" s="18"/>
      <c r="LV89" s="18"/>
      <c r="LW89" s="18"/>
      <c r="LX89" s="18"/>
      <c r="LY89" s="18"/>
      <c r="LZ89" s="18"/>
      <c r="MA89" s="18"/>
      <c r="MB89" s="18"/>
      <c r="MC89" s="18"/>
      <c r="MD89" s="18"/>
      <c r="ME89" s="18"/>
      <c r="MF89" s="18"/>
      <c r="MG89" s="18"/>
      <c r="MH89" s="18"/>
      <c r="MI89" s="18"/>
      <c r="MJ89" s="18"/>
      <c r="MK89" s="18"/>
      <c r="ML89" s="18"/>
      <c r="MM89" s="18"/>
      <c r="MN89" s="18"/>
      <c r="MO89" s="18"/>
      <c r="MP89" s="18"/>
      <c r="MQ89" s="18"/>
      <c r="MR89" s="18"/>
      <c r="MS89" s="18"/>
      <c r="MT89" s="18"/>
      <c r="MU89" s="18"/>
      <c r="MV89" s="18"/>
      <c r="MW89" s="18"/>
      <c r="MX89" s="18"/>
      <c r="MY89" s="18"/>
      <c r="MZ89" s="18"/>
      <c r="NA89" s="18"/>
      <c r="NB89" s="18"/>
      <c r="NC89" s="18"/>
      <c r="ND89" s="18"/>
      <c r="NE89" s="18"/>
      <c r="NF89" s="18"/>
      <c r="NG89" s="18"/>
      <c r="NH89" s="18"/>
      <c r="NI89" s="18"/>
      <c r="NJ89" s="18"/>
      <c r="NK89" s="18"/>
      <c r="NL89" s="18"/>
      <c r="NM89" s="18"/>
      <c r="NN89" s="18"/>
      <c r="NO89" s="18"/>
      <c r="NP89" s="18"/>
      <c r="NQ89" s="18"/>
      <c r="NR89" s="18"/>
      <c r="NS89" s="18"/>
      <c r="NT89" s="18"/>
      <c r="NU89" s="18"/>
      <c r="NV89" s="18"/>
      <c r="NW89" s="18"/>
      <c r="NX89" s="18"/>
      <c r="NY89" s="18"/>
      <c r="NZ89" s="18"/>
      <c r="OA89" s="18"/>
      <c r="OB89" s="18"/>
      <c r="OC89" s="18"/>
      <c r="OD89" s="18"/>
      <c r="OE89" s="18"/>
      <c r="OF89" s="18"/>
      <c r="OG89" s="18"/>
      <c r="OH89" s="18"/>
      <c r="OI89" s="18"/>
      <c r="OJ89" s="18"/>
      <c r="OK89" s="18"/>
      <c r="OL89" s="18"/>
      <c r="OM89" s="18"/>
      <c r="ON89" s="18"/>
      <c r="OO89" s="18"/>
      <c r="OP89" s="18"/>
      <c r="OQ89" s="18"/>
      <c r="OR89" s="18"/>
      <c r="OS89" s="18"/>
      <c r="OT89" s="18"/>
      <c r="OU89" s="18"/>
      <c r="OV89" s="18"/>
      <c r="OW89" s="18"/>
      <c r="OX89" s="18"/>
      <c r="OY89" s="18"/>
      <c r="OZ89" s="18"/>
      <c r="PA89" s="18"/>
      <c r="PB89" s="18"/>
      <c r="PC89" s="18"/>
      <c r="PD89" s="18"/>
      <c r="PE89" s="18"/>
    </row>
    <row r="90" spans="1:421" x14ac:dyDescent="0.3">
      <c r="A90" s="4"/>
      <c r="B90" s="4" t="s">
        <v>34</v>
      </c>
      <c r="C90" s="4">
        <v>14016</v>
      </c>
      <c r="D90" s="4">
        <v>4</v>
      </c>
      <c r="E90" s="4">
        <v>3</v>
      </c>
      <c r="F90" s="4">
        <v>2</v>
      </c>
      <c r="G90" s="4">
        <v>33</v>
      </c>
      <c r="H90" s="61" t="s">
        <v>203</v>
      </c>
      <c r="I90" s="5">
        <v>1433</v>
      </c>
      <c r="J90" s="9">
        <v>220</v>
      </c>
      <c r="K90" s="76">
        <f t="shared" si="4"/>
        <v>315260</v>
      </c>
      <c r="L90" s="4"/>
      <c r="M90" s="4"/>
      <c r="N90" s="4"/>
      <c r="O90" s="4"/>
      <c r="P90" s="4"/>
      <c r="Q90" s="5"/>
      <c r="R90" s="5"/>
      <c r="S90" s="5"/>
      <c r="T90" s="4"/>
      <c r="U90" s="5"/>
      <c r="V90" s="52"/>
      <c r="W90" s="5"/>
      <c r="X90" s="78">
        <f t="shared" si="5"/>
        <v>315260</v>
      </c>
      <c r="Y90" s="5"/>
      <c r="Z90" s="59">
        <v>50000000</v>
      </c>
      <c r="AA90" s="65">
        <v>0</v>
      </c>
      <c r="AB90" s="81">
        <v>0</v>
      </c>
      <c r="AC90" s="9">
        <v>0</v>
      </c>
      <c r="AD90" s="32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  <c r="FF90" s="18"/>
      <c r="FG90" s="18"/>
      <c r="FH90" s="18"/>
      <c r="FI90" s="18"/>
      <c r="FJ90" s="18"/>
      <c r="FK90" s="18"/>
      <c r="FL90" s="18"/>
      <c r="FM90" s="18"/>
      <c r="FN90" s="18"/>
      <c r="FO90" s="18"/>
      <c r="FP90" s="18"/>
      <c r="FQ90" s="18"/>
      <c r="FR90" s="18"/>
      <c r="FS90" s="18"/>
      <c r="FT90" s="18"/>
      <c r="FU90" s="18"/>
      <c r="FV90" s="18"/>
      <c r="FW90" s="18"/>
      <c r="FX90" s="18"/>
      <c r="FY90" s="18"/>
      <c r="FZ90" s="18"/>
      <c r="GA90" s="18"/>
      <c r="GB90" s="18"/>
      <c r="GC90" s="18"/>
      <c r="GD90" s="18"/>
      <c r="GE90" s="18"/>
      <c r="GF90" s="18"/>
      <c r="GG90" s="18"/>
      <c r="GH90" s="18"/>
      <c r="GI90" s="18"/>
      <c r="GJ90" s="18"/>
      <c r="GK90" s="18"/>
      <c r="GL90" s="18"/>
      <c r="GM90" s="18"/>
      <c r="GN90" s="18"/>
      <c r="GO90" s="18"/>
      <c r="GP90" s="18"/>
      <c r="GQ90" s="18"/>
      <c r="GR90" s="18"/>
      <c r="GS90" s="18"/>
      <c r="GT90" s="18"/>
      <c r="GU90" s="18"/>
      <c r="GV90" s="18"/>
      <c r="GW90" s="18"/>
      <c r="GX90" s="18"/>
      <c r="GY90" s="18"/>
      <c r="GZ90" s="18"/>
      <c r="HA90" s="18"/>
      <c r="HB90" s="18"/>
      <c r="HC90" s="18"/>
      <c r="HD90" s="18"/>
      <c r="HE90" s="18"/>
      <c r="HF90" s="18"/>
      <c r="HG90" s="18"/>
      <c r="HH90" s="18"/>
      <c r="HI90" s="18"/>
      <c r="HJ90" s="18"/>
      <c r="HK90" s="18"/>
      <c r="HL90" s="18"/>
      <c r="HM90" s="18"/>
      <c r="HN90" s="18"/>
      <c r="HO90" s="18"/>
      <c r="HP90" s="18"/>
      <c r="HQ90" s="18"/>
      <c r="HR90" s="18"/>
      <c r="HS90" s="18"/>
      <c r="HT90" s="18"/>
      <c r="HU90" s="18"/>
      <c r="HV90" s="18"/>
      <c r="HW90" s="18"/>
      <c r="HX90" s="18"/>
      <c r="HY90" s="18"/>
      <c r="HZ90" s="18"/>
      <c r="IA90" s="18"/>
      <c r="IB90" s="18"/>
      <c r="IC90" s="18"/>
      <c r="ID90" s="18"/>
      <c r="IE90" s="18"/>
      <c r="IF90" s="18"/>
      <c r="IG90" s="18"/>
      <c r="IH90" s="18"/>
      <c r="II90" s="18"/>
      <c r="IJ90" s="18"/>
      <c r="IK90" s="18"/>
      <c r="IL90" s="18"/>
      <c r="IM90" s="18"/>
      <c r="IN90" s="18"/>
      <c r="IO90" s="18"/>
      <c r="IP90" s="18"/>
      <c r="IQ90" s="18"/>
      <c r="IR90" s="18"/>
      <c r="IS90" s="18"/>
      <c r="IT90" s="18"/>
      <c r="IU90" s="18"/>
      <c r="IV90" s="18"/>
      <c r="IW90" s="18"/>
      <c r="IX90" s="18"/>
      <c r="IY90" s="18"/>
      <c r="IZ90" s="18"/>
      <c r="JA90" s="18"/>
      <c r="JB90" s="18"/>
      <c r="JC90" s="18"/>
      <c r="JD90" s="18"/>
      <c r="JE90" s="18"/>
      <c r="JF90" s="18"/>
      <c r="JG90" s="18"/>
      <c r="JH90" s="18"/>
      <c r="JI90" s="18"/>
      <c r="JJ90" s="18"/>
      <c r="JK90" s="18"/>
      <c r="JL90" s="18"/>
      <c r="JM90" s="18"/>
      <c r="JN90" s="18"/>
      <c r="JO90" s="18"/>
      <c r="JP90" s="18"/>
      <c r="JQ90" s="18"/>
      <c r="JR90" s="18"/>
      <c r="JS90" s="18"/>
      <c r="JT90" s="18"/>
      <c r="JU90" s="18"/>
      <c r="JV90" s="18"/>
      <c r="JW90" s="18"/>
      <c r="JX90" s="18"/>
      <c r="JY90" s="18"/>
      <c r="JZ90" s="18"/>
      <c r="KA90" s="18"/>
      <c r="KB90" s="18"/>
      <c r="KC90" s="18"/>
      <c r="KD90" s="18"/>
      <c r="KE90" s="18"/>
      <c r="KF90" s="18"/>
      <c r="KG90" s="18"/>
      <c r="KH90" s="18"/>
      <c r="KI90" s="18"/>
      <c r="KJ90" s="18"/>
      <c r="KK90" s="18"/>
      <c r="KL90" s="18"/>
      <c r="KM90" s="18"/>
      <c r="KN90" s="18"/>
      <c r="KO90" s="18"/>
      <c r="KP90" s="18"/>
      <c r="KQ90" s="18"/>
      <c r="KR90" s="18"/>
      <c r="KS90" s="18"/>
      <c r="KT90" s="18"/>
      <c r="KU90" s="18"/>
      <c r="KV90" s="18"/>
      <c r="KW90" s="18"/>
      <c r="KX90" s="18"/>
      <c r="KY90" s="18"/>
      <c r="KZ90" s="18"/>
      <c r="LA90" s="18"/>
      <c r="LB90" s="18"/>
      <c r="LC90" s="18"/>
      <c r="LD90" s="18"/>
      <c r="LE90" s="18"/>
      <c r="LF90" s="18"/>
      <c r="LG90" s="18"/>
      <c r="LH90" s="18"/>
      <c r="LI90" s="18"/>
      <c r="LJ90" s="18"/>
      <c r="LK90" s="18"/>
      <c r="LL90" s="18"/>
      <c r="LM90" s="18"/>
      <c r="LN90" s="18"/>
      <c r="LO90" s="18"/>
      <c r="LP90" s="18"/>
      <c r="LQ90" s="18"/>
      <c r="LR90" s="18"/>
      <c r="LS90" s="18"/>
      <c r="LT90" s="18"/>
      <c r="LU90" s="18"/>
      <c r="LV90" s="18"/>
      <c r="LW90" s="18"/>
      <c r="LX90" s="18"/>
      <c r="LY90" s="18"/>
      <c r="LZ90" s="18"/>
      <c r="MA90" s="18"/>
      <c r="MB90" s="18"/>
      <c r="MC90" s="18"/>
      <c r="MD90" s="18"/>
      <c r="ME90" s="18"/>
      <c r="MF90" s="18"/>
      <c r="MG90" s="18"/>
      <c r="MH90" s="18"/>
      <c r="MI90" s="18"/>
      <c r="MJ90" s="18"/>
      <c r="MK90" s="18"/>
      <c r="ML90" s="18"/>
      <c r="MM90" s="18"/>
      <c r="MN90" s="18"/>
      <c r="MO90" s="18"/>
      <c r="MP90" s="18"/>
      <c r="MQ90" s="18"/>
      <c r="MR90" s="18"/>
      <c r="MS90" s="18"/>
      <c r="MT90" s="18"/>
      <c r="MU90" s="18"/>
      <c r="MV90" s="18"/>
      <c r="MW90" s="18"/>
      <c r="MX90" s="18"/>
      <c r="MY90" s="18"/>
      <c r="MZ90" s="18"/>
      <c r="NA90" s="18"/>
      <c r="NB90" s="18"/>
      <c r="NC90" s="18"/>
      <c r="ND90" s="18"/>
      <c r="NE90" s="18"/>
      <c r="NF90" s="18"/>
      <c r="NG90" s="18"/>
      <c r="NH90" s="18"/>
      <c r="NI90" s="18"/>
      <c r="NJ90" s="18"/>
      <c r="NK90" s="18"/>
      <c r="NL90" s="18"/>
      <c r="NM90" s="18"/>
      <c r="NN90" s="18"/>
      <c r="NO90" s="18"/>
      <c r="NP90" s="18"/>
      <c r="NQ90" s="18"/>
      <c r="NR90" s="18"/>
      <c r="NS90" s="18"/>
      <c r="NT90" s="18"/>
      <c r="NU90" s="18"/>
      <c r="NV90" s="18"/>
      <c r="NW90" s="18"/>
      <c r="NX90" s="18"/>
      <c r="NY90" s="18"/>
      <c r="NZ90" s="18"/>
      <c r="OA90" s="18"/>
      <c r="OB90" s="18"/>
      <c r="OC90" s="18"/>
      <c r="OD90" s="18"/>
      <c r="OE90" s="18"/>
      <c r="OF90" s="18"/>
      <c r="OG90" s="18"/>
      <c r="OH90" s="18"/>
      <c r="OI90" s="18"/>
      <c r="OJ90" s="18"/>
      <c r="OK90" s="18"/>
      <c r="OL90" s="18"/>
      <c r="OM90" s="18"/>
      <c r="ON90" s="18"/>
      <c r="OO90" s="18"/>
      <c r="OP90" s="18"/>
      <c r="OQ90" s="18"/>
      <c r="OR90" s="18"/>
      <c r="OS90" s="18"/>
      <c r="OT90" s="18"/>
      <c r="OU90" s="18"/>
      <c r="OV90" s="18"/>
      <c r="OW90" s="18"/>
      <c r="OX90" s="18"/>
      <c r="OY90" s="18"/>
      <c r="OZ90" s="18"/>
      <c r="PA90" s="18"/>
      <c r="PB90" s="18"/>
      <c r="PC90" s="18"/>
      <c r="PD90" s="18"/>
      <c r="PE90" s="18"/>
    </row>
    <row r="91" spans="1:421" s="21" customFormat="1" x14ac:dyDescent="0.3">
      <c r="A91" s="42"/>
      <c r="B91" s="42"/>
      <c r="C91" s="42"/>
      <c r="D91" s="42"/>
      <c r="E91" s="42"/>
      <c r="F91" s="42"/>
      <c r="G91" s="42"/>
      <c r="H91" s="43"/>
      <c r="I91" s="44"/>
      <c r="J91" s="30"/>
      <c r="K91" s="44"/>
      <c r="L91" s="42"/>
      <c r="M91" s="42"/>
      <c r="N91" s="42"/>
      <c r="O91" s="42"/>
      <c r="P91" s="42"/>
      <c r="Q91" s="44"/>
      <c r="R91" s="44"/>
      <c r="S91" s="44"/>
      <c r="T91" s="42"/>
      <c r="U91" s="44"/>
      <c r="V91" s="51"/>
      <c r="W91" s="44"/>
      <c r="X91" s="44"/>
      <c r="Y91" s="44"/>
      <c r="Z91" s="44"/>
      <c r="AA91" s="44"/>
      <c r="AB91" s="44"/>
      <c r="AC91" s="30"/>
      <c r="AD91" s="31"/>
    </row>
    <row r="92" spans="1:421" x14ac:dyDescent="0.3">
      <c r="A92" s="33">
        <v>1514</v>
      </c>
      <c r="B92" s="33" t="s">
        <v>34</v>
      </c>
      <c r="C92" s="33">
        <v>12183</v>
      </c>
      <c r="D92" s="33">
        <v>4</v>
      </c>
      <c r="E92" s="33">
        <v>9</v>
      </c>
      <c r="F92" s="33">
        <v>0</v>
      </c>
      <c r="G92" s="33">
        <v>70</v>
      </c>
      <c r="H92" s="34" t="s">
        <v>203</v>
      </c>
      <c r="I92" s="35">
        <v>3670</v>
      </c>
      <c r="J92" s="36">
        <v>220</v>
      </c>
      <c r="K92" s="37">
        <f t="shared" si="4"/>
        <v>807400</v>
      </c>
      <c r="L92" s="33"/>
      <c r="M92" s="33"/>
      <c r="N92" s="33"/>
      <c r="O92" s="33"/>
      <c r="P92" s="33"/>
      <c r="Q92" s="35"/>
      <c r="R92" s="35"/>
      <c r="S92" s="35"/>
      <c r="T92" s="33"/>
      <c r="U92" s="35"/>
      <c r="V92" s="71"/>
      <c r="W92" s="35"/>
      <c r="X92" s="38">
        <f t="shared" si="5"/>
        <v>807400</v>
      </c>
      <c r="Y92" s="35"/>
      <c r="Z92" s="39">
        <v>50000000</v>
      </c>
      <c r="AA92" s="41">
        <v>0</v>
      </c>
      <c r="AB92" s="89">
        <v>0</v>
      </c>
      <c r="AC92" s="28" t="s">
        <v>64</v>
      </c>
      <c r="AD92" s="29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  <c r="BB92" s="18"/>
      <c r="BC92" s="18"/>
      <c r="BD92" s="18"/>
      <c r="BE92" s="18"/>
      <c r="BF92" s="18"/>
      <c r="BG92" s="18"/>
      <c r="BH92" s="18"/>
      <c r="BI92" s="18"/>
      <c r="BJ92" s="18"/>
      <c r="BK92" s="18"/>
      <c r="BL92" s="18"/>
      <c r="BM92" s="18"/>
      <c r="BN92" s="18"/>
      <c r="BO92" s="18"/>
      <c r="BP92" s="18"/>
      <c r="BQ92" s="18"/>
      <c r="BR92" s="18"/>
      <c r="BS92" s="18"/>
      <c r="BT92" s="18"/>
      <c r="BU92" s="18"/>
      <c r="BV92" s="18"/>
      <c r="BW92" s="18"/>
      <c r="BX92" s="18"/>
      <c r="BY92" s="18"/>
      <c r="BZ92" s="18"/>
      <c r="CA92" s="18"/>
      <c r="CB92" s="18"/>
      <c r="CC92" s="18"/>
      <c r="CD92" s="18"/>
      <c r="CE92" s="18"/>
      <c r="CF92" s="18"/>
      <c r="CG92" s="18"/>
      <c r="CH92" s="18"/>
      <c r="CI92" s="18"/>
      <c r="CJ92" s="18"/>
      <c r="CK92" s="18"/>
      <c r="CL92" s="18"/>
      <c r="CM92" s="18"/>
      <c r="CN92" s="18"/>
      <c r="CO92" s="18"/>
      <c r="CP92" s="18"/>
      <c r="CQ92" s="18"/>
      <c r="CR92" s="18"/>
      <c r="CS92" s="18"/>
      <c r="CT92" s="18"/>
      <c r="CU92" s="18"/>
      <c r="CV92" s="18"/>
      <c r="CW92" s="18"/>
      <c r="CX92" s="18"/>
      <c r="CY92" s="18"/>
      <c r="CZ92" s="18"/>
      <c r="DA92" s="18"/>
      <c r="DB92" s="18"/>
      <c r="DC92" s="18"/>
      <c r="DD92" s="18"/>
      <c r="DE92" s="18"/>
      <c r="DF92" s="18"/>
      <c r="DG92" s="18"/>
      <c r="DH92" s="18"/>
      <c r="DI92" s="18"/>
      <c r="DJ92" s="18"/>
      <c r="DK92" s="18"/>
      <c r="DL92" s="18"/>
      <c r="DM92" s="18"/>
      <c r="DN92" s="18"/>
      <c r="DO92" s="18"/>
      <c r="DP92" s="18"/>
      <c r="DQ92" s="18"/>
      <c r="DR92" s="18"/>
      <c r="DS92" s="18"/>
      <c r="DT92" s="18"/>
      <c r="DU92" s="18"/>
      <c r="DV92" s="18"/>
      <c r="DW92" s="18"/>
      <c r="DX92" s="18"/>
      <c r="DY92" s="18"/>
      <c r="DZ92" s="18"/>
      <c r="EA92" s="18"/>
      <c r="EB92" s="18"/>
      <c r="EC92" s="18"/>
      <c r="ED92" s="18"/>
      <c r="EE92" s="18"/>
      <c r="EF92" s="18"/>
      <c r="EG92" s="18"/>
      <c r="EH92" s="18"/>
      <c r="EI92" s="18"/>
      <c r="EJ92" s="18"/>
      <c r="EK92" s="18"/>
      <c r="EL92" s="18"/>
      <c r="EM92" s="18"/>
      <c r="EN92" s="18"/>
      <c r="EO92" s="18"/>
      <c r="EP92" s="18"/>
      <c r="EQ92" s="18"/>
      <c r="ER92" s="18"/>
      <c r="ES92" s="18"/>
      <c r="ET92" s="18"/>
      <c r="EU92" s="18"/>
      <c r="EV92" s="18"/>
      <c r="EW92" s="18"/>
      <c r="EX92" s="18"/>
      <c r="EY92" s="18"/>
      <c r="EZ92" s="18"/>
      <c r="FA92" s="18"/>
      <c r="FB92" s="18"/>
      <c r="FC92" s="18"/>
      <c r="FD92" s="18"/>
      <c r="FE92" s="18"/>
      <c r="FF92" s="18"/>
      <c r="FG92" s="18"/>
      <c r="FH92" s="18"/>
      <c r="FI92" s="18"/>
      <c r="FJ92" s="18"/>
      <c r="FK92" s="18"/>
      <c r="FL92" s="18"/>
      <c r="FM92" s="18"/>
      <c r="FN92" s="18"/>
      <c r="FO92" s="18"/>
      <c r="FP92" s="18"/>
      <c r="FQ92" s="18"/>
      <c r="FR92" s="18"/>
      <c r="FS92" s="18"/>
      <c r="FT92" s="18"/>
      <c r="FU92" s="18"/>
      <c r="FV92" s="18"/>
      <c r="FW92" s="18"/>
      <c r="FX92" s="18"/>
      <c r="FY92" s="18"/>
      <c r="FZ92" s="18"/>
      <c r="GA92" s="18"/>
      <c r="GB92" s="18"/>
      <c r="GC92" s="18"/>
      <c r="GD92" s="18"/>
      <c r="GE92" s="18"/>
      <c r="GF92" s="18"/>
      <c r="GG92" s="18"/>
      <c r="GH92" s="18"/>
      <c r="GI92" s="18"/>
      <c r="GJ92" s="18"/>
      <c r="GK92" s="18"/>
      <c r="GL92" s="18"/>
      <c r="GM92" s="18"/>
      <c r="GN92" s="18"/>
      <c r="GO92" s="18"/>
      <c r="GP92" s="18"/>
      <c r="GQ92" s="18"/>
      <c r="GR92" s="18"/>
      <c r="GS92" s="18"/>
      <c r="GT92" s="18"/>
      <c r="GU92" s="18"/>
      <c r="GV92" s="18"/>
      <c r="GW92" s="18"/>
      <c r="GX92" s="18"/>
      <c r="GY92" s="18"/>
      <c r="GZ92" s="18"/>
      <c r="HA92" s="18"/>
      <c r="HB92" s="18"/>
      <c r="HC92" s="18"/>
      <c r="HD92" s="18"/>
      <c r="HE92" s="18"/>
      <c r="HF92" s="18"/>
      <c r="HG92" s="18"/>
      <c r="HH92" s="18"/>
      <c r="HI92" s="18"/>
      <c r="HJ92" s="18"/>
      <c r="HK92" s="18"/>
      <c r="HL92" s="18"/>
      <c r="HM92" s="18"/>
      <c r="HN92" s="18"/>
      <c r="HO92" s="18"/>
      <c r="HP92" s="18"/>
      <c r="HQ92" s="18"/>
      <c r="HR92" s="18"/>
      <c r="HS92" s="18"/>
      <c r="HT92" s="18"/>
      <c r="HU92" s="18"/>
      <c r="HV92" s="18"/>
      <c r="HW92" s="18"/>
      <c r="HX92" s="18"/>
      <c r="HY92" s="18"/>
      <c r="HZ92" s="18"/>
      <c r="IA92" s="18"/>
      <c r="IB92" s="18"/>
      <c r="IC92" s="18"/>
      <c r="ID92" s="18"/>
      <c r="IE92" s="18"/>
      <c r="IF92" s="18"/>
      <c r="IG92" s="18"/>
      <c r="IH92" s="18"/>
      <c r="II92" s="18"/>
      <c r="IJ92" s="18"/>
      <c r="IK92" s="18"/>
      <c r="IL92" s="18"/>
      <c r="IM92" s="18"/>
      <c r="IN92" s="18"/>
      <c r="IO92" s="18"/>
      <c r="IP92" s="18"/>
      <c r="IQ92" s="18"/>
      <c r="IR92" s="18"/>
      <c r="IS92" s="18"/>
      <c r="IT92" s="18"/>
      <c r="IU92" s="18"/>
      <c r="IV92" s="18"/>
      <c r="IW92" s="18"/>
      <c r="IX92" s="18"/>
      <c r="IY92" s="18"/>
      <c r="IZ92" s="18"/>
      <c r="JA92" s="18"/>
      <c r="JB92" s="18"/>
      <c r="JC92" s="18"/>
      <c r="JD92" s="18"/>
      <c r="JE92" s="18"/>
      <c r="JF92" s="18"/>
      <c r="JG92" s="18"/>
      <c r="JH92" s="18"/>
      <c r="JI92" s="18"/>
      <c r="JJ92" s="18"/>
      <c r="JK92" s="18"/>
      <c r="JL92" s="18"/>
      <c r="JM92" s="18"/>
      <c r="JN92" s="18"/>
      <c r="JO92" s="18"/>
      <c r="JP92" s="18"/>
      <c r="JQ92" s="18"/>
      <c r="JR92" s="18"/>
      <c r="JS92" s="18"/>
      <c r="JT92" s="18"/>
      <c r="JU92" s="18"/>
      <c r="JV92" s="18"/>
      <c r="JW92" s="18"/>
      <c r="JX92" s="18"/>
      <c r="JY92" s="18"/>
      <c r="JZ92" s="18"/>
      <c r="KA92" s="18"/>
      <c r="KB92" s="18"/>
      <c r="KC92" s="18"/>
      <c r="KD92" s="18"/>
      <c r="KE92" s="18"/>
      <c r="KF92" s="18"/>
      <c r="KG92" s="18"/>
      <c r="KH92" s="18"/>
      <c r="KI92" s="18"/>
      <c r="KJ92" s="18"/>
      <c r="KK92" s="18"/>
      <c r="KL92" s="18"/>
      <c r="KM92" s="18"/>
      <c r="KN92" s="18"/>
      <c r="KO92" s="18"/>
      <c r="KP92" s="18"/>
      <c r="KQ92" s="18"/>
      <c r="KR92" s="18"/>
      <c r="KS92" s="18"/>
      <c r="KT92" s="18"/>
      <c r="KU92" s="18"/>
      <c r="KV92" s="18"/>
      <c r="KW92" s="18"/>
      <c r="KX92" s="18"/>
      <c r="KY92" s="18"/>
      <c r="KZ92" s="18"/>
      <c r="LA92" s="18"/>
      <c r="LB92" s="18"/>
      <c r="LC92" s="18"/>
      <c r="LD92" s="18"/>
      <c r="LE92" s="18"/>
      <c r="LF92" s="18"/>
      <c r="LG92" s="18"/>
      <c r="LH92" s="18"/>
      <c r="LI92" s="18"/>
      <c r="LJ92" s="18"/>
      <c r="LK92" s="18"/>
      <c r="LL92" s="18"/>
      <c r="LM92" s="18"/>
      <c r="LN92" s="18"/>
      <c r="LO92" s="18"/>
      <c r="LP92" s="18"/>
      <c r="LQ92" s="18"/>
      <c r="LR92" s="18"/>
      <c r="LS92" s="18"/>
      <c r="LT92" s="18"/>
      <c r="LU92" s="18"/>
      <c r="LV92" s="18"/>
      <c r="LW92" s="18"/>
      <c r="LX92" s="18"/>
      <c r="LY92" s="18"/>
      <c r="LZ92" s="18"/>
      <c r="MA92" s="18"/>
      <c r="MB92" s="18"/>
      <c r="MC92" s="18"/>
      <c r="MD92" s="18"/>
      <c r="ME92" s="18"/>
      <c r="MF92" s="18"/>
      <c r="MG92" s="18"/>
      <c r="MH92" s="18"/>
      <c r="MI92" s="18"/>
      <c r="MJ92" s="18"/>
      <c r="MK92" s="18"/>
      <c r="ML92" s="18"/>
      <c r="MM92" s="18"/>
      <c r="MN92" s="18"/>
      <c r="MO92" s="18"/>
      <c r="MP92" s="18"/>
      <c r="MQ92" s="18"/>
      <c r="MR92" s="18"/>
      <c r="MS92" s="18"/>
      <c r="MT92" s="18"/>
      <c r="MU92" s="18"/>
      <c r="MV92" s="18"/>
      <c r="MW92" s="18"/>
      <c r="MX92" s="18"/>
      <c r="MY92" s="18"/>
      <c r="MZ92" s="18"/>
      <c r="NA92" s="18"/>
      <c r="NB92" s="18"/>
      <c r="NC92" s="18"/>
      <c r="ND92" s="18"/>
      <c r="NE92" s="18"/>
      <c r="NF92" s="18"/>
      <c r="NG92" s="18"/>
      <c r="NH92" s="18"/>
      <c r="NI92" s="18"/>
      <c r="NJ92" s="18"/>
      <c r="NK92" s="18"/>
      <c r="NL92" s="18"/>
      <c r="NM92" s="18"/>
      <c r="NN92" s="18"/>
      <c r="NO92" s="18"/>
      <c r="NP92" s="18"/>
      <c r="NQ92" s="18"/>
      <c r="NR92" s="18"/>
      <c r="NS92" s="18"/>
      <c r="NT92" s="18"/>
      <c r="NU92" s="18"/>
      <c r="NV92" s="18"/>
      <c r="NW92" s="18"/>
      <c r="NX92" s="18"/>
      <c r="NY92" s="18"/>
      <c r="NZ92" s="18"/>
      <c r="OA92" s="18"/>
      <c r="OB92" s="18"/>
      <c r="OC92" s="18"/>
      <c r="OD92" s="18"/>
      <c r="OE92" s="18"/>
      <c r="OF92" s="18"/>
      <c r="OG92" s="18"/>
      <c r="OH92" s="18"/>
      <c r="OI92" s="18"/>
      <c r="OJ92" s="18"/>
      <c r="OK92" s="18"/>
      <c r="OL92" s="18"/>
      <c r="OM92" s="18"/>
      <c r="ON92" s="18"/>
      <c r="OO92" s="18"/>
      <c r="OP92" s="18"/>
      <c r="OQ92" s="18"/>
      <c r="OR92" s="18"/>
      <c r="OS92" s="18"/>
      <c r="OT92" s="18"/>
      <c r="OU92" s="18"/>
      <c r="OV92" s="18"/>
      <c r="OW92" s="18"/>
      <c r="OX92" s="18"/>
      <c r="OY92" s="18"/>
      <c r="OZ92" s="18"/>
      <c r="PA92" s="18"/>
      <c r="PB92" s="18"/>
      <c r="PC92" s="18"/>
      <c r="PD92" s="18"/>
      <c r="PE92" s="18"/>
    </row>
    <row r="93" spans="1:421" s="21" customFormat="1" x14ac:dyDescent="0.3">
      <c r="A93" s="42"/>
      <c r="B93" s="42"/>
      <c r="C93" s="42"/>
      <c r="D93" s="42"/>
      <c r="E93" s="42"/>
      <c r="F93" s="42"/>
      <c r="G93" s="42"/>
      <c r="H93" s="43"/>
      <c r="I93" s="44"/>
      <c r="J93" s="30"/>
      <c r="K93" s="44"/>
      <c r="L93" s="42"/>
      <c r="M93" s="42"/>
      <c r="N93" s="42"/>
      <c r="O93" s="42"/>
      <c r="P93" s="42"/>
      <c r="Q93" s="44"/>
      <c r="R93" s="44"/>
      <c r="S93" s="44"/>
      <c r="T93" s="42"/>
      <c r="U93" s="44"/>
      <c r="V93" s="51"/>
      <c r="W93" s="44"/>
      <c r="X93" s="44"/>
      <c r="Y93" s="44"/>
      <c r="Z93" s="44"/>
      <c r="AA93" s="44"/>
      <c r="AB93" s="44"/>
      <c r="AC93" s="66"/>
      <c r="AD93" s="97"/>
    </row>
    <row r="94" spans="1:421" x14ac:dyDescent="0.3">
      <c r="A94" s="33">
        <v>1515</v>
      </c>
      <c r="B94" s="33" t="s">
        <v>34</v>
      </c>
      <c r="C94" s="33">
        <v>11941</v>
      </c>
      <c r="D94" s="33">
        <v>4</v>
      </c>
      <c r="E94" s="33">
        <v>4</v>
      </c>
      <c r="F94" s="33">
        <v>1</v>
      </c>
      <c r="G94" s="33">
        <v>77</v>
      </c>
      <c r="H94" s="34" t="s">
        <v>203</v>
      </c>
      <c r="I94" s="35">
        <v>1777</v>
      </c>
      <c r="J94" s="36">
        <v>150</v>
      </c>
      <c r="K94" s="37">
        <f t="shared" si="4"/>
        <v>266550</v>
      </c>
      <c r="L94" s="33"/>
      <c r="M94" s="33"/>
      <c r="N94" s="33"/>
      <c r="O94" s="33"/>
      <c r="P94" s="33"/>
      <c r="Q94" s="35"/>
      <c r="R94" s="35"/>
      <c r="S94" s="35"/>
      <c r="T94" s="33"/>
      <c r="U94" s="35"/>
      <c r="V94" s="71"/>
      <c r="W94" s="35"/>
      <c r="X94" s="38">
        <f t="shared" si="5"/>
        <v>266550</v>
      </c>
      <c r="Y94" s="35"/>
      <c r="Z94" s="39">
        <v>50000000</v>
      </c>
      <c r="AA94" s="41">
        <v>0</v>
      </c>
      <c r="AB94" s="89">
        <v>0</v>
      </c>
      <c r="AC94" s="28" t="s">
        <v>65</v>
      </c>
      <c r="AD94" s="29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  <c r="CW94" s="18"/>
      <c r="CX94" s="18"/>
      <c r="CY94" s="18"/>
      <c r="CZ94" s="18"/>
      <c r="DA94" s="18"/>
      <c r="DB94" s="18"/>
      <c r="DC94" s="18"/>
      <c r="DD94" s="18"/>
      <c r="DE94" s="18"/>
      <c r="DF94" s="18"/>
      <c r="DG94" s="18"/>
      <c r="DH94" s="18"/>
      <c r="DI94" s="18"/>
      <c r="DJ94" s="18"/>
      <c r="DK94" s="18"/>
      <c r="DL94" s="18"/>
      <c r="DM94" s="18"/>
      <c r="DN94" s="18"/>
      <c r="DO94" s="18"/>
      <c r="DP94" s="18"/>
      <c r="DQ94" s="18"/>
      <c r="DR94" s="18"/>
      <c r="DS94" s="18"/>
      <c r="DT94" s="18"/>
      <c r="DU94" s="18"/>
      <c r="DV94" s="18"/>
      <c r="DW94" s="18"/>
      <c r="DX94" s="18"/>
      <c r="DY94" s="18"/>
      <c r="DZ94" s="18"/>
      <c r="EA94" s="18"/>
      <c r="EB94" s="18"/>
      <c r="EC94" s="18"/>
      <c r="ED94" s="18"/>
      <c r="EE94" s="18"/>
      <c r="EF94" s="18"/>
      <c r="EG94" s="18"/>
      <c r="EH94" s="18"/>
      <c r="EI94" s="18"/>
      <c r="EJ94" s="18"/>
      <c r="EK94" s="18"/>
      <c r="EL94" s="18"/>
      <c r="EM94" s="18"/>
      <c r="EN94" s="18"/>
      <c r="EO94" s="18"/>
      <c r="EP94" s="18"/>
      <c r="EQ94" s="18"/>
      <c r="ER94" s="18"/>
      <c r="ES94" s="18"/>
      <c r="ET94" s="18"/>
      <c r="EU94" s="18"/>
      <c r="EV94" s="18"/>
      <c r="EW94" s="18"/>
      <c r="EX94" s="18"/>
      <c r="EY94" s="18"/>
      <c r="EZ94" s="18"/>
      <c r="FA94" s="18"/>
      <c r="FB94" s="18"/>
      <c r="FC94" s="18"/>
      <c r="FD94" s="18"/>
      <c r="FE94" s="18"/>
      <c r="FF94" s="18"/>
      <c r="FG94" s="18"/>
      <c r="FH94" s="18"/>
      <c r="FI94" s="18"/>
      <c r="FJ94" s="18"/>
      <c r="FK94" s="18"/>
      <c r="FL94" s="18"/>
      <c r="FM94" s="18"/>
      <c r="FN94" s="18"/>
      <c r="FO94" s="18"/>
      <c r="FP94" s="18"/>
      <c r="FQ94" s="18"/>
      <c r="FR94" s="18"/>
      <c r="FS94" s="18"/>
      <c r="FT94" s="18"/>
      <c r="FU94" s="18"/>
      <c r="FV94" s="18"/>
      <c r="FW94" s="18"/>
      <c r="FX94" s="18"/>
      <c r="FY94" s="18"/>
      <c r="FZ94" s="18"/>
      <c r="GA94" s="18"/>
      <c r="GB94" s="18"/>
      <c r="GC94" s="18"/>
      <c r="GD94" s="18"/>
      <c r="GE94" s="18"/>
      <c r="GF94" s="18"/>
      <c r="GG94" s="18"/>
      <c r="GH94" s="18"/>
      <c r="GI94" s="18"/>
      <c r="GJ94" s="18"/>
      <c r="GK94" s="18"/>
      <c r="GL94" s="18"/>
      <c r="GM94" s="18"/>
      <c r="GN94" s="18"/>
      <c r="GO94" s="18"/>
      <c r="GP94" s="18"/>
      <c r="GQ94" s="18"/>
      <c r="GR94" s="18"/>
      <c r="GS94" s="18"/>
      <c r="GT94" s="18"/>
      <c r="GU94" s="18"/>
      <c r="GV94" s="18"/>
      <c r="GW94" s="18"/>
      <c r="GX94" s="18"/>
      <c r="GY94" s="18"/>
      <c r="GZ94" s="18"/>
      <c r="HA94" s="18"/>
      <c r="HB94" s="18"/>
      <c r="HC94" s="18"/>
      <c r="HD94" s="18"/>
      <c r="HE94" s="18"/>
      <c r="HF94" s="18"/>
      <c r="HG94" s="18"/>
      <c r="HH94" s="18"/>
      <c r="HI94" s="18"/>
      <c r="HJ94" s="18"/>
      <c r="HK94" s="18"/>
      <c r="HL94" s="18"/>
      <c r="HM94" s="18"/>
      <c r="HN94" s="18"/>
      <c r="HO94" s="18"/>
      <c r="HP94" s="18"/>
      <c r="HQ94" s="18"/>
      <c r="HR94" s="18"/>
      <c r="HS94" s="18"/>
      <c r="HT94" s="18"/>
      <c r="HU94" s="18"/>
      <c r="HV94" s="18"/>
      <c r="HW94" s="18"/>
      <c r="HX94" s="18"/>
      <c r="HY94" s="18"/>
      <c r="HZ94" s="18"/>
      <c r="IA94" s="18"/>
      <c r="IB94" s="18"/>
      <c r="IC94" s="18"/>
      <c r="ID94" s="18"/>
      <c r="IE94" s="18"/>
      <c r="IF94" s="18"/>
      <c r="IG94" s="18"/>
      <c r="IH94" s="18"/>
      <c r="II94" s="18"/>
      <c r="IJ94" s="18"/>
      <c r="IK94" s="18"/>
      <c r="IL94" s="18"/>
      <c r="IM94" s="18"/>
      <c r="IN94" s="18"/>
      <c r="IO94" s="18"/>
      <c r="IP94" s="18"/>
      <c r="IQ94" s="18"/>
      <c r="IR94" s="18"/>
      <c r="IS94" s="18"/>
      <c r="IT94" s="18"/>
      <c r="IU94" s="18"/>
      <c r="IV94" s="18"/>
      <c r="IW94" s="18"/>
      <c r="IX94" s="18"/>
      <c r="IY94" s="18"/>
      <c r="IZ94" s="18"/>
      <c r="JA94" s="18"/>
      <c r="JB94" s="18"/>
      <c r="JC94" s="18"/>
      <c r="JD94" s="18"/>
      <c r="JE94" s="18"/>
      <c r="JF94" s="18"/>
      <c r="JG94" s="18"/>
      <c r="JH94" s="18"/>
      <c r="JI94" s="18"/>
      <c r="JJ94" s="18"/>
      <c r="JK94" s="18"/>
      <c r="JL94" s="18"/>
      <c r="JM94" s="18"/>
      <c r="JN94" s="18"/>
      <c r="JO94" s="18"/>
      <c r="JP94" s="18"/>
      <c r="JQ94" s="18"/>
      <c r="JR94" s="18"/>
      <c r="JS94" s="18"/>
      <c r="JT94" s="18"/>
      <c r="JU94" s="18"/>
      <c r="JV94" s="18"/>
      <c r="JW94" s="18"/>
      <c r="JX94" s="18"/>
      <c r="JY94" s="18"/>
      <c r="JZ94" s="18"/>
      <c r="KA94" s="18"/>
      <c r="KB94" s="18"/>
      <c r="KC94" s="18"/>
      <c r="KD94" s="18"/>
      <c r="KE94" s="18"/>
      <c r="KF94" s="18"/>
      <c r="KG94" s="18"/>
      <c r="KH94" s="18"/>
      <c r="KI94" s="18"/>
      <c r="KJ94" s="18"/>
      <c r="KK94" s="18"/>
      <c r="KL94" s="18"/>
      <c r="KM94" s="18"/>
      <c r="KN94" s="18"/>
      <c r="KO94" s="18"/>
      <c r="KP94" s="18"/>
      <c r="KQ94" s="18"/>
      <c r="KR94" s="18"/>
      <c r="KS94" s="18"/>
      <c r="KT94" s="18"/>
      <c r="KU94" s="18"/>
      <c r="KV94" s="18"/>
      <c r="KW94" s="18"/>
      <c r="KX94" s="18"/>
      <c r="KY94" s="18"/>
      <c r="KZ94" s="18"/>
      <c r="LA94" s="18"/>
      <c r="LB94" s="18"/>
      <c r="LC94" s="18"/>
      <c r="LD94" s="18"/>
      <c r="LE94" s="18"/>
      <c r="LF94" s="18"/>
      <c r="LG94" s="18"/>
      <c r="LH94" s="18"/>
      <c r="LI94" s="18"/>
      <c r="LJ94" s="18"/>
      <c r="LK94" s="18"/>
      <c r="LL94" s="18"/>
      <c r="LM94" s="18"/>
      <c r="LN94" s="18"/>
      <c r="LO94" s="18"/>
      <c r="LP94" s="18"/>
      <c r="LQ94" s="18"/>
      <c r="LR94" s="18"/>
      <c r="LS94" s="18"/>
      <c r="LT94" s="18"/>
      <c r="LU94" s="18"/>
      <c r="LV94" s="18"/>
      <c r="LW94" s="18"/>
      <c r="LX94" s="18"/>
      <c r="LY94" s="18"/>
      <c r="LZ94" s="18"/>
      <c r="MA94" s="18"/>
      <c r="MB94" s="18"/>
      <c r="MC94" s="18"/>
      <c r="MD94" s="18"/>
      <c r="ME94" s="18"/>
      <c r="MF94" s="18"/>
      <c r="MG94" s="18"/>
      <c r="MH94" s="18"/>
      <c r="MI94" s="18"/>
      <c r="MJ94" s="18"/>
      <c r="MK94" s="18"/>
      <c r="ML94" s="18"/>
      <c r="MM94" s="18"/>
      <c r="MN94" s="18"/>
      <c r="MO94" s="18"/>
      <c r="MP94" s="18"/>
      <c r="MQ94" s="18"/>
      <c r="MR94" s="18"/>
      <c r="MS94" s="18"/>
      <c r="MT94" s="18"/>
      <c r="MU94" s="18"/>
      <c r="MV94" s="18"/>
      <c r="MW94" s="18"/>
      <c r="MX94" s="18"/>
      <c r="MY94" s="18"/>
      <c r="MZ94" s="18"/>
      <c r="NA94" s="18"/>
      <c r="NB94" s="18"/>
      <c r="NC94" s="18"/>
      <c r="ND94" s="18"/>
      <c r="NE94" s="18"/>
      <c r="NF94" s="18"/>
      <c r="NG94" s="18"/>
      <c r="NH94" s="18"/>
      <c r="NI94" s="18"/>
      <c r="NJ94" s="18"/>
      <c r="NK94" s="18"/>
      <c r="NL94" s="18"/>
      <c r="NM94" s="18"/>
      <c r="NN94" s="18"/>
      <c r="NO94" s="18"/>
      <c r="NP94" s="18"/>
      <c r="NQ94" s="18"/>
      <c r="NR94" s="18"/>
      <c r="NS94" s="18"/>
      <c r="NT94" s="18"/>
      <c r="NU94" s="18"/>
      <c r="NV94" s="18"/>
      <c r="NW94" s="18"/>
      <c r="NX94" s="18"/>
      <c r="NY94" s="18"/>
      <c r="NZ94" s="18"/>
      <c r="OA94" s="18"/>
      <c r="OB94" s="18"/>
      <c r="OC94" s="18"/>
      <c r="OD94" s="18"/>
      <c r="OE94" s="18"/>
      <c r="OF94" s="18"/>
      <c r="OG94" s="18"/>
      <c r="OH94" s="18"/>
      <c r="OI94" s="18"/>
      <c r="OJ94" s="18"/>
      <c r="OK94" s="18"/>
      <c r="OL94" s="18"/>
      <c r="OM94" s="18"/>
      <c r="ON94" s="18"/>
      <c r="OO94" s="18"/>
      <c r="OP94" s="18"/>
      <c r="OQ94" s="18"/>
      <c r="OR94" s="18"/>
      <c r="OS94" s="18"/>
      <c r="OT94" s="18"/>
      <c r="OU94" s="18"/>
      <c r="OV94" s="18"/>
      <c r="OW94" s="18"/>
      <c r="OX94" s="18"/>
      <c r="OY94" s="18"/>
      <c r="OZ94" s="18"/>
      <c r="PA94" s="18"/>
      <c r="PB94" s="18"/>
      <c r="PC94" s="18"/>
      <c r="PD94" s="18"/>
      <c r="PE94" s="18"/>
    </row>
    <row r="95" spans="1:421" s="21" customFormat="1" x14ac:dyDescent="0.3">
      <c r="A95" s="42"/>
      <c r="B95" s="42"/>
      <c r="C95" s="42"/>
      <c r="D95" s="42"/>
      <c r="E95" s="42"/>
      <c r="F95" s="42"/>
      <c r="G95" s="42"/>
      <c r="H95" s="43"/>
      <c r="I95" s="44"/>
      <c r="J95" s="30"/>
      <c r="K95" s="44"/>
      <c r="L95" s="42"/>
      <c r="M95" s="42"/>
      <c r="N95" s="42"/>
      <c r="O95" s="42"/>
      <c r="P95" s="42"/>
      <c r="Q95" s="44"/>
      <c r="R95" s="44"/>
      <c r="S95" s="44"/>
      <c r="T95" s="42"/>
      <c r="U95" s="44"/>
      <c r="V95" s="51"/>
      <c r="W95" s="44"/>
      <c r="X95" s="44"/>
      <c r="Y95" s="44"/>
      <c r="Z95" s="44"/>
      <c r="AA95" s="44"/>
      <c r="AB95" s="44"/>
      <c r="AC95" s="30"/>
      <c r="AD95" s="31"/>
    </row>
    <row r="96" spans="1:421" x14ac:dyDescent="0.3">
      <c r="A96" s="33">
        <v>1516</v>
      </c>
      <c r="B96" s="33" t="s">
        <v>34</v>
      </c>
      <c r="C96" s="33">
        <v>13030</v>
      </c>
      <c r="D96" s="33">
        <v>6</v>
      </c>
      <c r="E96" s="33">
        <v>7</v>
      </c>
      <c r="F96" s="33">
        <v>3</v>
      </c>
      <c r="G96" s="33">
        <v>74</v>
      </c>
      <c r="H96" s="34" t="s">
        <v>203</v>
      </c>
      <c r="I96" s="35">
        <v>3174</v>
      </c>
      <c r="J96" s="36">
        <v>150</v>
      </c>
      <c r="K96" s="37">
        <f t="shared" si="4"/>
        <v>476100</v>
      </c>
      <c r="L96" s="33"/>
      <c r="M96" s="33"/>
      <c r="N96" s="33"/>
      <c r="O96" s="33"/>
      <c r="P96" s="33"/>
      <c r="Q96" s="35"/>
      <c r="R96" s="35"/>
      <c r="S96" s="35"/>
      <c r="T96" s="33"/>
      <c r="U96" s="35"/>
      <c r="V96" s="71"/>
      <c r="W96" s="35"/>
      <c r="X96" s="38">
        <f t="shared" si="5"/>
        <v>476100</v>
      </c>
      <c r="Y96" s="35"/>
      <c r="Z96" s="39">
        <v>50000000</v>
      </c>
      <c r="AA96" s="41">
        <v>0</v>
      </c>
      <c r="AB96" s="89">
        <v>0</v>
      </c>
      <c r="AC96" s="28" t="s">
        <v>66</v>
      </c>
      <c r="AD96" s="29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  <c r="BB96" s="18"/>
      <c r="BC96" s="18"/>
      <c r="BD96" s="18"/>
      <c r="BE96" s="18"/>
      <c r="BF96" s="18"/>
      <c r="BG96" s="18"/>
      <c r="BH96" s="18"/>
      <c r="BI96" s="18"/>
      <c r="BJ96" s="18"/>
      <c r="BK96" s="18"/>
      <c r="BL96" s="18"/>
      <c r="BM96" s="18"/>
      <c r="BN96" s="18"/>
      <c r="BO96" s="18"/>
      <c r="BP96" s="18"/>
      <c r="BQ96" s="18"/>
      <c r="BR96" s="18"/>
      <c r="BS96" s="18"/>
      <c r="BT96" s="18"/>
      <c r="BU96" s="18"/>
      <c r="BV96" s="18"/>
      <c r="BW96" s="18"/>
      <c r="BX96" s="18"/>
      <c r="BY96" s="18"/>
      <c r="BZ96" s="18"/>
      <c r="CA96" s="18"/>
      <c r="CB96" s="18"/>
      <c r="CC96" s="18"/>
      <c r="CD96" s="18"/>
      <c r="CE96" s="18"/>
      <c r="CF96" s="18"/>
      <c r="CG96" s="18"/>
      <c r="CH96" s="18"/>
      <c r="CI96" s="18"/>
      <c r="CJ96" s="18"/>
      <c r="CK96" s="18"/>
      <c r="CL96" s="18"/>
      <c r="CM96" s="18"/>
      <c r="CN96" s="18"/>
      <c r="CO96" s="18"/>
      <c r="CP96" s="18"/>
      <c r="CQ96" s="18"/>
      <c r="CR96" s="18"/>
      <c r="CS96" s="18"/>
      <c r="CT96" s="18"/>
      <c r="CU96" s="18"/>
      <c r="CV96" s="18"/>
      <c r="CW96" s="18"/>
      <c r="CX96" s="18"/>
      <c r="CY96" s="18"/>
      <c r="CZ96" s="18"/>
      <c r="DA96" s="18"/>
      <c r="DB96" s="18"/>
      <c r="DC96" s="18"/>
      <c r="DD96" s="18"/>
      <c r="DE96" s="18"/>
      <c r="DF96" s="18"/>
      <c r="DG96" s="18"/>
      <c r="DH96" s="18"/>
      <c r="DI96" s="18"/>
      <c r="DJ96" s="18"/>
      <c r="DK96" s="18"/>
      <c r="DL96" s="18"/>
      <c r="DM96" s="18"/>
      <c r="DN96" s="18"/>
      <c r="DO96" s="18"/>
      <c r="DP96" s="18"/>
      <c r="DQ96" s="18"/>
      <c r="DR96" s="18"/>
      <c r="DS96" s="18"/>
      <c r="DT96" s="18"/>
      <c r="DU96" s="18"/>
      <c r="DV96" s="18"/>
      <c r="DW96" s="18"/>
      <c r="DX96" s="18"/>
      <c r="DY96" s="18"/>
      <c r="DZ96" s="18"/>
      <c r="EA96" s="18"/>
      <c r="EB96" s="18"/>
      <c r="EC96" s="18"/>
      <c r="ED96" s="18"/>
      <c r="EE96" s="18"/>
      <c r="EF96" s="18"/>
      <c r="EG96" s="18"/>
      <c r="EH96" s="18"/>
      <c r="EI96" s="18"/>
      <c r="EJ96" s="18"/>
      <c r="EK96" s="18"/>
      <c r="EL96" s="18"/>
      <c r="EM96" s="18"/>
      <c r="EN96" s="18"/>
      <c r="EO96" s="18"/>
      <c r="EP96" s="18"/>
      <c r="EQ96" s="18"/>
      <c r="ER96" s="18"/>
      <c r="ES96" s="18"/>
      <c r="ET96" s="18"/>
      <c r="EU96" s="18"/>
      <c r="EV96" s="18"/>
      <c r="EW96" s="18"/>
      <c r="EX96" s="18"/>
      <c r="EY96" s="18"/>
      <c r="EZ96" s="18"/>
      <c r="FA96" s="18"/>
      <c r="FB96" s="18"/>
      <c r="FC96" s="18"/>
      <c r="FD96" s="18"/>
      <c r="FE96" s="18"/>
      <c r="FF96" s="18"/>
      <c r="FG96" s="18"/>
      <c r="FH96" s="18"/>
      <c r="FI96" s="18"/>
      <c r="FJ96" s="18"/>
      <c r="FK96" s="18"/>
      <c r="FL96" s="18"/>
      <c r="FM96" s="18"/>
      <c r="FN96" s="18"/>
      <c r="FO96" s="18"/>
      <c r="FP96" s="18"/>
      <c r="FQ96" s="18"/>
      <c r="FR96" s="18"/>
      <c r="FS96" s="18"/>
      <c r="FT96" s="18"/>
      <c r="FU96" s="18"/>
      <c r="FV96" s="18"/>
      <c r="FW96" s="18"/>
      <c r="FX96" s="18"/>
      <c r="FY96" s="18"/>
      <c r="FZ96" s="18"/>
      <c r="GA96" s="18"/>
      <c r="GB96" s="18"/>
      <c r="GC96" s="18"/>
      <c r="GD96" s="18"/>
      <c r="GE96" s="18"/>
      <c r="GF96" s="18"/>
      <c r="GG96" s="18"/>
      <c r="GH96" s="18"/>
      <c r="GI96" s="18"/>
      <c r="GJ96" s="18"/>
      <c r="GK96" s="18"/>
      <c r="GL96" s="18"/>
      <c r="GM96" s="18"/>
      <c r="GN96" s="18"/>
      <c r="GO96" s="18"/>
      <c r="GP96" s="18"/>
      <c r="GQ96" s="18"/>
      <c r="GR96" s="18"/>
      <c r="GS96" s="18"/>
      <c r="GT96" s="18"/>
      <c r="GU96" s="18"/>
      <c r="GV96" s="18"/>
      <c r="GW96" s="18"/>
      <c r="GX96" s="18"/>
      <c r="GY96" s="18"/>
      <c r="GZ96" s="18"/>
      <c r="HA96" s="18"/>
      <c r="HB96" s="18"/>
      <c r="HC96" s="18"/>
      <c r="HD96" s="18"/>
      <c r="HE96" s="18"/>
      <c r="HF96" s="18"/>
      <c r="HG96" s="18"/>
      <c r="HH96" s="18"/>
      <c r="HI96" s="18"/>
      <c r="HJ96" s="18"/>
      <c r="HK96" s="18"/>
      <c r="HL96" s="18"/>
      <c r="HM96" s="18"/>
      <c r="HN96" s="18"/>
      <c r="HO96" s="18"/>
      <c r="HP96" s="18"/>
      <c r="HQ96" s="18"/>
      <c r="HR96" s="18"/>
      <c r="HS96" s="18"/>
      <c r="HT96" s="18"/>
      <c r="HU96" s="18"/>
      <c r="HV96" s="18"/>
      <c r="HW96" s="18"/>
      <c r="HX96" s="18"/>
      <c r="HY96" s="18"/>
      <c r="HZ96" s="18"/>
      <c r="IA96" s="18"/>
      <c r="IB96" s="18"/>
      <c r="IC96" s="18"/>
      <c r="ID96" s="18"/>
      <c r="IE96" s="18"/>
      <c r="IF96" s="18"/>
      <c r="IG96" s="18"/>
      <c r="IH96" s="18"/>
      <c r="II96" s="18"/>
      <c r="IJ96" s="18"/>
      <c r="IK96" s="18"/>
      <c r="IL96" s="18"/>
      <c r="IM96" s="18"/>
      <c r="IN96" s="18"/>
      <c r="IO96" s="18"/>
      <c r="IP96" s="18"/>
      <c r="IQ96" s="18"/>
      <c r="IR96" s="18"/>
      <c r="IS96" s="18"/>
      <c r="IT96" s="18"/>
      <c r="IU96" s="18"/>
      <c r="IV96" s="18"/>
      <c r="IW96" s="18"/>
      <c r="IX96" s="18"/>
      <c r="IY96" s="18"/>
      <c r="IZ96" s="18"/>
      <c r="JA96" s="18"/>
      <c r="JB96" s="18"/>
      <c r="JC96" s="18"/>
      <c r="JD96" s="18"/>
      <c r="JE96" s="18"/>
      <c r="JF96" s="18"/>
      <c r="JG96" s="18"/>
      <c r="JH96" s="18"/>
      <c r="JI96" s="18"/>
      <c r="JJ96" s="18"/>
      <c r="JK96" s="18"/>
      <c r="JL96" s="18"/>
      <c r="JM96" s="18"/>
      <c r="JN96" s="18"/>
      <c r="JO96" s="18"/>
      <c r="JP96" s="18"/>
      <c r="JQ96" s="18"/>
      <c r="JR96" s="18"/>
      <c r="JS96" s="18"/>
      <c r="JT96" s="18"/>
      <c r="JU96" s="18"/>
      <c r="JV96" s="18"/>
      <c r="JW96" s="18"/>
      <c r="JX96" s="18"/>
      <c r="JY96" s="18"/>
      <c r="JZ96" s="18"/>
      <c r="KA96" s="18"/>
      <c r="KB96" s="18"/>
      <c r="KC96" s="18"/>
      <c r="KD96" s="18"/>
      <c r="KE96" s="18"/>
      <c r="KF96" s="18"/>
      <c r="KG96" s="18"/>
      <c r="KH96" s="18"/>
      <c r="KI96" s="18"/>
      <c r="KJ96" s="18"/>
      <c r="KK96" s="18"/>
      <c r="KL96" s="18"/>
      <c r="KM96" s="18"/>
      <c r="KN96" s="18"/>
      <c r="KO96" s="18"/>
      <c r="KP96" s="18"/>
      <c r="KQ96" s="18"/>
      <c r="KR96" s="18"/>
      <c r="KS96" s="18"/>
      <c r="KT96" s="18"/>
      <c r="KU96" s="18"/>
      <c r="KV96" s="18"/>
      <c r="KW96" s="18"/>
      <c r="KX96" s="18"/>
      <c r="KY96" s="18"/>
      <c r="KZ96" s="18"/>
      <c r="LA96" s="18"/>
      <c r="LB96" s="18"/>
      <c r="LC96" s="18"/>
      <c r="LD96" s="18"/>
      <c r="LE96" s="18"/>
      <c r="LF96" s="18"/>
      <c r="LG96" s="18"/>
      <c r="LH96" s="18"/>
      <c r="LI96" s="18"/>
      <c r="LJ96" s="18"/>
      <c r="LK96" s="18"/>
      <c r="LL96" s="18"/>
      <c r="LM96" s="18"/>
      <c r="LN96" s="18"/>
      <c r="LO96" s="18"/>
      <c r="LP96" s="18"/>
      <c r="LQ96" s="18"/>
      <c r="LR96" s="18"/>
      <c r="LS96" s="18"/>
      <c r="LT96" s="18"/>
      <c r="LU96" s="18"/>
      <c r="LV96" s="18"/>
      <c r="LW96" s="18"/>
      <c r="LX96" s="18"/>
      <c r="LY96" s="18"/>
      <c r="LZ96" s="18"/>
      <c r="MA96" s="18"/>
      <c r="MB96" s="18"/>
      <c r="MC96" s="18"/>
      <c r="MD96" s="18"/>
      <c r="ME96" s="18"/>
      <c r="MF96" s="18"/>
      <c r="MG96" s="18"/>
      <c r="MH96" s="18"/>
      <c r="MI96" s="18"/>
      <c r="MJ96" s="18"/>
      <c r="MK96" s="18"/>
      <c r="ML96" s="18"/>
      <c r="MM96" s="18"/>
      <c r="MN96" s="18"/>
      <c r="MO96" s="18"/>
      <c r="MP96" s="18"/>
      <c r="MQ96" s="18"/>
      <c r="MR96" s="18"/>
      <c r="MS96" s="18"/>
      <c r="MT96" s="18"/>
      <c r="MU96" s="18"/>
      <c r="MV96" s="18"/>
      <c r="MW96" s="18"/>
      <c r="MX96" s="18"/>
      <c r="MY96" s="18"/>
      <c r="MZ96" s="18"/>
      <c r="NA96" s="18"/>
      <c r="NB96" s="18"/>
      <c r="NC96" s="18"/>
      <c r="ND96" s="18"/>
      <c r="NE96" s="18"/>
      <c r="NF96" s="18"/>
      <c r="NG96" s="18"/>
      <c r="NH96" s="18"/>
      <c r="NI96" s="18"/>
      <c r="NJ96" s="18"/>
      <c r="NK96" s="18"/>
      <c r="NL96" s="18"/>
      <c r="NM96" s="18"/>
      <c r="NN96" s="18"/>
      <c r="NO96" s="18"/>
      <c r="NP96" s="18"/>
      <c r="NQ96" s="18"/>
      <c r="NR96" s="18"/>
      <c r="NS96" s="18"/>
      <c r="NT96" s="18"/>
      <c r="NU96" s="18"/>
      <c r="NV96" s="18"/>
      <c r="NW96" s="18"/>
      <c r="NX96" s="18"/>
      <c r="NY96" s="18"/>
      <c r="NZ96" s="18"/>
      <c r="OA96" s="18"/>
      <c r="OB96" s="18"/>
      <c r="OC96" s="18"/>
      <c r="OD96" s="18"/>
      <c r="OE96" s="18"/>
      <c r="OF96" s="18"/>
      <c r="OG96" s="18"/>
      <c r="OH96" s="18"/>
      <c r="OI96" s="18"/>
      <c r="OJ96" s="18"/>
      <c r="OK96" s="18"/>
      <c r="OL96" s="18"/>
      <c r="OM96" s="18"/>
      <c r="ON96" s="18"/>
      <c r="OO96" s="18"/>
      <c r="OP96" s="18"/>
      <c r="OQ96" s="18"/>
      <c r="OR96" s="18"/>
      <c r="OS96" s="18"/>
      <c r="OT96" s="18"/>
      <c r="OU96" s="18"/>
      <c r="OV96" s="18"/>
      <c r="OW96" s="18"/>
      <c r="OX96" s="18"/>
      <c r="OY96" s="18"/>
      <c r="OZ96" s="18"/>
      <c r="PA96" s="18"/>
      <c r="PB96" s="18"/>
      <c r="PC96" s="18"/>
      <c r="PD96" s="18"/>
      <c r="PE96" s="18"/>
    </row>
    <row r="97" spans="1:421" s="21" customFormat="1" x14ac:dyDescent="0.3">
      <c r="A97" s="42"/>
      <c r="B97" s="42"/>
      <c r="C97" s="42"/>
      <c r="D97" s="42"/>
      <c r="E97" s="42"/>
      <c r="F97" s="42"/>
      <c r="G97" s="42"/>
      <c r="H97" s="43"/>
      <c r="I97" s="44"/>
      <c r="J97" s="30"/>
      <c r="K97" s="44"/>
      <c r="L97" s="42"/>
      <c r="M97" s="42"/>
      <c r="N97" s="42"/>
      <c r="O97" s="42"/>
      <c r="P97" s="42"/>
      <c r="Q97" s="44"/>
      <c r="R97" s="44"/>
      <c r="S97" s="44"/>
      <c r="T97" s="42"/>
      <c r="U97" s="44"/>
      <c r="V97" s="51"/>
      <c r="W97" s="44"/>
      <c r="X97" s="44"/>
      <c r="Y97" s="44"/>
      <c r="Z97" s="44"/>
      <c r="AA97" s="44"/>
      <c r="AB97" s="44"/>
      <c r="AC97" s="30"/>
      <c r="AD97" s="31"/>
    </row>
    <row r="98" spans="1:421" x14ac:dyDescent="0.3">
      <c r="A98" s="33">
        <v>1517</v>
      </c>
      <c r="B98" s="33" t="s">
        <v>34</v>
      </c>
      <c r="C98" s="33">
        <v>1019</v>
      </c>
      <c r="D98" s="33">
        <v>5</v>
      </c>
      <c r="E98" s="33">
        <v>50</v>
      </c>
      <c r="F98" s="33">
        <v>2</v>
      </c>
      <c r="G98" s="33">
        <v>0</v>
      </c>
      <c r="H98" s="34" t="s">
        <v>203</v>
      </c>
      <c r="I98" s="35">
        <v>20200</v>
      </c>
      <c r="J98" s="36">
        <v>150</v>
      </c>
      <c r="K98" s="37">
        <f t="shared" si="4"/>
        <v>3030000</v>
      </c>
      <c r="L98" s="33"/>
      <c r="M98" s="33"/>
      <c r="N98" s="33"/>
      <c r="O98" s="33"/>
      <c r="P98" s="33"/>
      <c r="Q98" s="35"/>
      <c r="R98" s="35"/>
      <c r="S98" s="35"/>
      <c r="T98" s="33"/>
      <c r="U98" s="35"/>
      <c r="V98" s="71"/>
      <c r="W98" s="35"/>
      <c r="X98" s="38">
        <f t="shared" si="5"/>
        <v>3030000</v>
      </c>
      <c r="Y98" s="35"/>
      <c r="Z98" s="39">
        <v>50000000</v>
      </c>
      <c r="AA98" s="41">
        <v>0</v>
      </c>
      <c r="AB98" s="89">
        <v>0</v>
      </c>
      <c r="AC98" s="28" t="s">
        <v>67</v>
      </c>
      <c r="AD98" s="29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  <c r="BB98" s="18"/>
      <c r="BC98" s="18"/>
      <c r="BD98" s="18"/>
      <c r="BE98" s="18"/>
      <c r="BF98" s="18"/>
      <c r="BG98" s="18"/>
      <c r="BH98" s="18"/>
      <c r="BI98" s="18"/>
      <c r="BJ98" s="18"/>
      <c r="BK98" s="18"/>
      <c r="BL98" s="18"/>
      <c r="BM98" s="18"/>
      <c r="BN98" s="18"/>
      <c r="BO98" s="18"/>
      <c r="BP98" s="18"/>
      <c r="BQ98" s="18"/>
      <c r="BR98" s="18"/>
      <c r="BS98" s="18"/>
      <c r="BT98" s="18"/>
      <c r="BU98" s="18"/>
      <c r="BV98" s="18"/>
      <c r="BW98" s="18"/>
      <c r="BX98" s="18"/>
      <c r="BY98" s="18"/>
      <c r="BZ98" s="18"/>
      <c r="CA98" s="18"/>
      <c r="CB98" s="18"/>
      <c r="CC98" s="18"/>
      <c r="CD98" s="18"/>
      <c r="CE98" s="18"/>
      <c r="CF98" s="18"/>
      <c r="CG98" s="18"/>
      <c r="CH98" s="18"/>
      <c r="CI98" s="18"/>
      <c r="CJ98" s="18"/>
      <c r="CK98" s="18"/>
      <c r="CL98" s="18"/>
      <c r="CM98" s="18"/>
      <c r="CN98" s="18"/>
      <c r="CO98" s="18"/>
      <c r="CP98" s="18"/>
      <c r="CQ98" s="18"/>
      <c r="CR98" s="18"/>
      <c r="CS98" s="18"/>
      <c r="CT98" s="18"/>
      <c r="CU98" s="18"/>
      <c r="CV98" s="18"/>
      <c r="CW98" s="18"/>
      <c r="CX98" s="18"/>
      <c r="CY98" s="18"/>
      <c r="CZ98" s="18"/>
      <c r="DA98" s="18"/>
      <c r="DB98" s="18"/>
      <c r="DC98" s="18"/>
      <c r="DD98" s="18"/>
      <c r="DE98" s="18"/>
      <c r="DF98" s="18"/>
      <c r="DG98" s="18"/>
      <c r="DH98" s="18"/>
      <c r="DI98" s="18"/>
      <c r="DJ98" s="18"/>
      <c r="DK98" s="18"/>
      <c r="DL98" s="18"/>
      <c r="DM98" s="18"/>
      <c r="DN98" s="18"/>
      <c r="DO98" s="18"/>
      <c r="DP98" s="18"/>
      <c r="DQ98" s="18"/>
      <c r="DR98" s="18"/>
      <c r="DS98" s="18"/>
      <c r="DT98" s="18"/>
      <c r="DU98" s="18"/>
      <c r="DV98" s="18"/>
      <c r="DW98" s="18"/>
      <c r="DX98" s="18"/>
      <c r="DY98" s="18"/>
      <c r="DZ98" s="18"/>
      <c r="EA98" s="18"/>
      <c r="EB98" s="18"/>
      <c r="EC98" s="18"/>
      <c r="ED98" s="18"/>
      <c r="EE98" s="18"/>
      <c r="EF98" s="18"/>
      <c r="EG98" s="18"/>
      <c r="EH98" s="18"/>
      <c r="EI98" s="18"/>
      <c r="EJ98" s="18"/>
      <c r="EK98" s="18"/>
      <c r="EL98" s="18"/>
      <c r="EM98" s="18"/>
      <c r="EN98" s="18"/>
      <c r="EO98" s="18"/>
      <c r="EP98" s="18"/>
      <c r="EQ98" s="18"/>
      <c r="ER98" s="18"/>
      <c r="ES98" s="18"/>
      <c r="ET98" s="18"/>
      <c r="EU98" s="18"/>
      <c r="EV98" s="18"/>
      <c r="EW98" s="18"/>
      <c r="EX98" s="18"/>
      <c r="EY98" s="18"/>
      <c r="EZ98" s="18"/>
      <c r="FA98" s="18"/>
      <c r="FB98" s="18"/>
      <c r="FC98" s="18"/>
      <c r="FD98" s="18"/>
      <c r="FE98" s="18"/>
      <c r="FF98" s="18"/>
      <c r="FG98" s="18"/>
      <c r="FH98" s="18"/>
      <c r="FI98" s="18"/>
      <c r="FJ98" s="18"/>
      <c r="FK98" s="18"/>
      <c r="FL98" s="18"/>
      <c r="FM98" s="18"/>
      <c r="FN98" s="18"/>
      <c r="FO98" s="18"/>
      <c r="FP98" s="18"/>
      <c r="FQ98" s="18"/>
      <c r="FR98" s="18"/>
      <c r="FS98" s="18"/>
      <c r="FT98" s="18"/>
      <c r="FU98" s="18"/>
      <c r="FV98" s="18"/>
      <c r="FW98" s="18"/>
      <c r="FX98" s="18"/>
      <c r="FY98" s="18"/>
      <c r="FZ98" s="18"/>
      <c r="GA98" s="18"/>
      <c r="GB98" s="18"/>
      <c r="GC98" s="18"/>
      <c r="GD98" s="18"/>
      <c r="GE98" s="18"/>
      <c r="GF98" s="18"/>
      <c r="GG98" s="18"/>
      <c r="GH98" s="18"/>
      <c r="GI98" s="18"/>
      <c r="GJ98" s="18"/>
      <c r="GK98" s="18"/>
      <c r="GL98" s="18"/>
      <c r="GM98" s="18"/>
      <c r="GN98" s="18"/>
      <c r="GO98" s="18"/>
      <c r="GP98" s="18"/>
      <c r="GQ98" s="18"/>
      <c r="GR98" s="18"/>
      <c r="GS98" s="18"/>
      <c r="GT98" s="18"/>
      <c r="GU98" s="18"/>
      <c r="GV98" s="18"/>
      <c r="GW98" s="18"/>
      <c r="GX98" s="18"/>
      <c r="GY98" s="18"/>
      <c r="GZ98" s="18"/>
      <c r="HA98" s="18"/>
      <c r="HB98" s="18"/>
      <c r="HC98" s="18"/>
      <c r="HD98" s="18"/>
      <c r="HE98" s="18"/>
      <c r="HF98" s="18"/>
      <c r="HG98" s="18"/>
      <c r="HH98" s="18"/>
      <c r="HI98" s="18"/>
      <c r="HJ98" s="18"/>
      <c r="HK98" s="18"/>
      <c r="HL98" s="18"/>
      <c r="HM98" s="18"/>
      <c r="HN98" s="18"/>
      <c r="HO98" s="18"/>
      <c r="HP98" s="18"/>
      <c r="HQ98" s="18"/>
      <c r="HR98" s="18"/>
      <c r="HS98" s="18"/>
      <c r="HT98" s="18"/>
      <c r="HU98" s="18"/>
      <c r="HV98" s="18"/>
      <c r="HW98" s="18"/>
      <c r="HX98" s="18"/>
      <c r="HY98" s="18"/>
      <c r="HZ98" s="18"/>
      <c r="IA98" s="18"/>
      <c r="IB98" s="18"/>
      <c r="IC98" s="18"/>
      <c r="ID98" s="18"/>
      <c r="IE98" s="18"/>
      <c r="IF98" s="18"/>
      <c r="IG98" s="18"/>
      <c r="IH98" s="18"/>
      <c r="II98" s="18"/>
      <c r="IJ98" s="18"/>
      <c r="IK98" s="18"/>
      <c r="IL98" s="18"/>
      <c r="IM98" s="18"/>
      <c r="IN98" s="18"/>
      <c r="IO98" s="18"/>
      <c r="IP98" s="18"/>
      <c r="IQ98" s="18"/>
      <c r="IR98" s="18"/>
      <c r="IS98" s="18"/>
      <c r="IT98" s="18"/>
      <c r="IU98" s="18"/>
      <c r="IV98" s="18"/>
      <c r="IW98" s="18"/>
      <c r="IX98" s="18"/>
      <c r="IY98" s="18"/>
      <c r="IZ98" s="18"/>
      <c r="JA98" s="18"/>
      <c r="JB98" s="18"/>
      <c r="JC98" s="18"/>
      <c r="JD98" s="18"/>
      <c r="JE98" s="18"/>
      <c r="JF98" s="18"/>
      <c r="JG98" s="18"/>
      <c r="JH98" s="18"/>
      <c r="JI98" s="18"/>
      <c r="JJ98" s="18"/>
      <c r="JK98" s="18"/>
      <c r="JL98" s="18"/>
      <c r="JM98" s="18"/>
      <c r="JN98" s="18"/>
      <c r="JO98" s="18"/>
      <c r="JP98" s="18"/>
      <c r="JQ98" s="18"/>
      <c r="JR98" s="18"/>
      <c r="JS98" s="18"/>
      <c r="JT98" s="18"/>
      <c r="JU98" s="18"/>
      <c r="JV98" s="18"/>
      <c r="JW98" s="18"/>
      <c r="JX98" s="18"/>
      <c r="JY98" s="18"/>
      <c r="JZ98" s="18"/>
      <c r="KA98" s="18"/>
      <c r="KB98" s="18"/>
      <c r="KC98" s="18"/>
      <c r="KD98" s="18"/>
      <c r="KE98" s="18"/>
      <c r="KF98" s="18"/>
      <c r="KG98" s="18"/>
      <c r="KH98" s="18"/>
      <c r="KI98" s="18"/>
      <c r="KJ98" s="18"/>
      <c r="KK98" s="18"/>
      <c r="KL98" s="18"/>
      <c r="KM98" s="18"/>
      <c r="KN98" s="18"/>
      <c r="KO98" s="18"/>
      <c r="KP98" s="18"/>
      <c r="KQ98" s="18"/>
      <c r="KR98" s="18"/>
      <c r="KS98" s="18"/>
      <c r="KT98" s="18"/>
      <c r="KU98" s="18"/>
      <c r="KV98" s="18"/>
      <c r="KW98" s="18"/>
      <c r="KX98" s="18"/>
      <c r="KY98" s="18"/>
      <c r="KZ98" s="18"/>
      <c r="LA98" s="18"/>
      <c r="LB98" s="18"/>
      <c r="LC98" s="18"/>
      <c r="LD98" s="18"/>
      <c r="LE98" s="18"/>
      <c r="LF98" s="18"/>
      <c r="LG98" s="18"/>
      <c r="LH98" s="18"/>
      <c r="LI98" s="18"/>
      <c r="LJ98" s="18"/>
      <c r="LK98" s="18"/>
      <c r="LL98" s="18"/>
      <c r="LM98" s="18"/>
      <c r="LN98" s="18"/>
      <c r="LO98" s="18"/>
      <c r="LP98" s="18"/>
      <c r="LQ98" s="18"/>
      <c r="LR98" s="18"/>
      <c r="LS98" s="18"/>
      <c r="LT98" s="18"/>
      <c r="LU98" s="18"/>
      <c r="LV98" s="18"/>
      <c r="LW98" s="18"/>
      <c r="LX98" s="18"/>
      <c r="LY98" s="18"/>
      <c r="LZ98" s="18"/>
      <c r="MA98" s="18"/>
      <c r="MB98" s="18"/>
      <c r="MC98" s="18"/>
      <c r="MD98" s="18"/>
      <c r="ME98" s="18"/>
      <c r="MF98" s="18"/>
      <c r="MG98" s="18"/>
      <c r="MH98" s="18"/>
      <c r="MI98" s="18"/>
      <c r="MJ98" s="18"/>
      <c r="MK98" s="18"/>
      <c r="ML98" s="18"/>
      <c r="MM98" s="18"/>
      <c r="MN98" s="18"/>
      <c r="MO98" s="18"/>
      <c r="MP98" s="18"/>
      <c r="MQ98" s="18"/>
      <c r="MR98" s="18"/>
      <c r="MS98" s="18"/>
      <c r="MT98" s="18"/>
      <c r="MU98" s="18"/>
      <c r="MV98" s="18"/>
      <c r="MW98" s="18"/>
      <c r="MX98" s="18"/>
      <c r="MY98" s="18"/>
      <c r="MZ98" s="18"/>
      <c r="NA98" s="18"/>
      <c r="NB98" s="18"/>
      <c r="NC98" s="18"/>
      <c r="ND98" s="18"/>
      <c r="NE98" s="18"/>
      <c r="NF98" s="18"/>
      <c r="NG98" s="18"/>
      <c r="NH98" s="18"/>
      <c r="NI98" s="18"/>
      <c r="NJ98" s="18"/>
      <c r="NK98" s="18"/>
      <c r="NL98" s="18"/>
      <c r="NM98" s="18"/>
      <c r="NN98" s="18"/>
      <c r="NO98" s="18"/>
      <c r="NP98" s="18"/>
      <c r="NQ98" s="18"/>
      <c r="NR98" s="18"/>
      <c r="NS98" s="18"/>
      <c r="NT98" s="18"/>
      <c r="NU98" s="18"/>
      <c r="NV98" s="18"/>
      <c r="NW98" s="18"/>
      <c r="NX98" s="18"/>
      <c r="NY98" s="18"/>
      <c r="NZ98" s="18"/>
      <c r="OA98" s="18"/>
      <c r="OB98" s="18"/>
      <c r="OC98" s="18"/>
      <c r="OD98" s="18"/>
      <c r="OE98" s="18"/>
      <c r="OF98" s="18"/>
      <c r="OG98" s="18"/>
      <c r="OH98" s="18"/>
      <c r="OI98" s="18"/>
      <c r="OJ98" s="18"/>
      <c r="OK98" s="18"/>
      <c r="OL98" s="18"/>
      <c r="OM98" s="18"/>
      <c r="ON98" s="18"/>
      <c r="OO98" s="18"/>
      <c r="OP98" s="18"/>
      <c r="OQ98" s="18"/>
      <c r="OR98" s="18"/>
      <c r="OS98" s="18"/>
      <c r="OT98" s="18"/>
      <c r="OU98" s="18"/>
      <c r="OV98" s="18"/>
      <c r="OW98" s="18"/>
      <c r="OX98" s="18"/>
      <c r="OY98" s="18"/>
      <c r="OZ98" s="18"/>
      <c r="PA98" s="18"/>
      <c r="PB98" s="18"/>
      <c r="PC98" s="18"/>
      <c r="PD98" s="18"/>
      <c r="PE98" s="18"/>
    </row>
    <row r="99" spans="1:421" x14ac:dyDescent="0.3">
      <c r="A99" s="4"/>
      <c r="B99" s="4" t="s">
        <v>34</v>
      </c>
      <c r="C99" s="4">
        <v>5786</v>
      </c>
      <c r="D99" s="4">
        <v>5</v>
      </c>
      <c r="E99" s="4">
        <v>0</v>
      </c>
      <c r="F99" s="4">
        <v>0</v>
      </c>
      <c r="G99" s="4">
        <v>66</v>
      </c>
      <c r="H99" s="61" t="s">
        <v>203</v>
      </c>
      <c r="I99" s="5">
        <v>66</v>
      </c>
      <c r="J99" s="9">
        <v>330</v>
      </c>
      <c r="K99" s="76">
        <f t="shared" si="4"/>
        <v>21780</v>
      </c>
      <c r="L99" s="4"/>
      <c r="M99" s="4"/>
      <c r="N99" s="4"/>
      <c r="O99" s="4"/>
      <c r="P99" s="4"/>
      <c r="Q99" s="5"/>
      <c r="R99" s="5"/>
      <c r="S99" s="5"/>
      <c r="T99" s="4"/>
      <c r="U99" s="5"/>
      <c r="V99" s="52"/>
      <c r="W99" s="5"/>
      <c r="X99" s="78">
        <f t="shared" si="5"/>
        <v>21780</v>
      </c>
      <c r="Y99" s="5"/>
      <c r="Z99" s="59">
        <v>50000000</v>
      </c>
      <c r="AA99" s="65">
        <v>0</v>
      </c>
      <c r="AB99" s="81">
        <v>0</v>
      </c>
      <c r="AC99" s="9">
        <v>0</v>
      </c>
      <c r="AD99" s="32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  <c r="BB99" s="18"/>
      <c r="BC99" s="18"/>
      <c r="BD99" s="18"/>
      <c r="BE99" s="18"/>
      <c r="BF99" s="18"/>
      <c r="BG99" s="18"/>
      <c r="BH99" s="18"/>
      <c r="BI99" s="18"/>
      <c r="BJ99" s="18"/>
      <c r="BK99" s="18"/>
      <c r="BL99" s="18"/>
      <c r="BM99" s="18"/>
      <c r="BN99" s="18"/>
      <c r="BO99" s="18"/>
      <c r="BP99" s="18"/>
      <c r="BQ99" s="18"/>
      <c r="BR99" s="18"/>
      <c r="BS99" s="18"/>
      <c r="BT99" s="18"/>
      <c r="BU99" s="18"/>
      <c r="BV99" s="18"/>
      <c r="BW99" s="18"/>
      <c r="BX99" s="18"/>
      <c r="BY99" s="18"/>
      <c r="BZ99" s="18"/>
      <c r="CA99" s="18"/>
      <c r="CB99" s="18"/>
      <c r="CC99" s="18"/>
      <c r="CD99" s="18"/>
      <c r="CE99" s="18"/>
      <c r="CF99" s="18"/>
      <c r="CG99" s="18"/>
      <c r="CH99" s="18"/>
      <c r="CI99" s="18"/>
      <c r="CJ99" s="18"/>
      <c r="CK99" s="18"/>
      <c r="CL99" s="18"/>
      <c r="CM99" s="18"/>
      <c r="CN99" s="18"/>
      <c r="CO99" s="18"/>
      <c r="CP99" s="18"/>
      <c r="CQ99" s="18"/>
      <c r="CR99" s="18"/>
      <c r="CS99" s="18"/>
      <c r="CT99" s="18"/>
      <c r="CU99" s="18"/>
      <c r="CV99" s="18"/>
      <c r="CW99" s="18"/>
      <c r="CX99" s="18"/>
      <c r="CY99" s="18"/>
      <c r="CZ99" s="18"/>
      <c r="DA99" s="18"/>
      <c r="DB99" s="18"/>
      <c r="DC99" s="18"/>
      <c r="DD99" s="18"/>
      <c r="DE99" s="18"/>
      <c r="DF99" s="18"/>
      <c r="DG99" s="18"/>
      <c r="DH99" s="18"/>
      <c r="DI99" s="18"/>
      <c r="DJ99" s="18"/>
      <c r="DK99" s="18"/>
      <c r="DL99" s="18"/>
      <c r="DM99" s="18"/>
      <c r="DN99" s="18"/>
      <c r="DO99" s="18"/>
      <c r="DP99" s="18"/>
      <c r="DQ99" s="18"/>
      <c r="DR99" s="18"/>
      <c r="DS99" s="18"/>
      <c r="DT99" s="18"/>
      <c r="DU99" s="18"/>
      <c r="DV99" s="18"/>
      <c r="DW99" s="18"/>
      <c r="DX99" s="18"/>
      <c r="DY99" s="18"/>
      <c r="DZ99" s="18"/>
      <c r="EA99" s="18"/>
      <c r="EB99" s="18"/>
      <c r="EC99" s="18"/>
      <c r="ED99" s="18"/>
      <c r="EE99" s="18"/>
      <c r="EF99" s="18"/>
      <c r="EG99" s="18"/>
      <c r="EH99" s="18"/>
      <c r="EI99" s="18"/>
      <c r="EJ99" s="18"/>
      <c r="EK99" s="18"/>
      <c r="EL99" s="18"/>
      <c r="EM99" s="18"/>
      <c r="EN99" s="18"/>
      <c r="EO99" s="18"/>
      <c r="EP99" s="18"/>
      <c r="EQ99" s="18"/>
      <c r="ER99" s="18"/>
      <c r="ES99" s="18"/>
      <c r="ET99" s="18"/>
      <c r="EU99" s="18"/>
      <c r="EV99" s="18"/>
      <c r="EW99" s="18"/>
      <c r="EX99" s="18"/>
      <c r="EY99" s="18"/>
      <c r="EZ99" s="18"/>
      <c r="FA99" s="18"/>
      <c r="FB99" s="18"/>
      <c r="FC99" s="18"/>
      <c r="FD99" s="18"/>
      <c r="FE99" s="18"/>
      <c r="FF99" s="18"/>
      <c r="FG99" s="18"/>
      <c r="FH99" s="18"/>
      <c r="FI99" s="18"/>
      <c r="FJ99" s="18"/>
      <c r="FK99" s="18"/>
      <c r="FL99" s="18"/>
      <c r="FM99" s="18"/>
      <c r="FN99" s="18"/>
      <c r="FO99" s="18"/>
      <c r="FP99" s="18"/>
      <c r="FQ99" s="18"/>
      <c r="FR99" s="18"/>
      <c r="FS99" s="18"/>
      <c r="FT99" s="18"/>
      <c r="FU99" s="18"/>
      <c r="FV99" s="18"/>
      <c r="FW99" s="18"/>
      <c r="FX99" s="18"/>
      <c r="FY99" s="18"/>
      <c r="FZ99" s="18"/>
      <c r="GA99" s="18"/>
      <c r="GB99" s="18"/>
      <c r="GC99" s="18"/>
      <c r="GD99" s="18"/>
      <c r="GE99" s="18"/>
      <c r="GF99" s="18"/>
      <c r="GG99" s="18"/>
      <c r="GH99" s="18"/>
      <c r="GI99" s="18"/>
      <c r="GJ99" s="18"/>
      <c r="GK99" s="18"/>
      <c r="GL99" s="18"/>
      <c r="GM99" s="18"/>
      <c r="GN99" s="18"/>
      <c r="GO99" s="18"/>
      <c r="GP99" s="18"/>
      <c r="GQ99" s="18"/>
      <c r="GR99" s="18"/>
      <c r="GS99" s="18"/>
      <c r="GT99" s="18"/>
      <c r="GU99" s="18"/>
      <c r="GV99" s="18"/>
      <c r="GW99" s="18"/>
      <c r="GX99" s="18"/>
      <c r="GY99" s="18"/>
      <c r="GZ99" s="18"/>
      <c r="HA99" s="18"/>
      <c r="HB99" s="18"/>
      <c r="HC99" s="18"/>
      <c r="HD99" s="18"/>
      <c r="HE99" s="18"/>
      <c r="HF99" s="18"/>
      <c r="HG99" s="18"/>
      <c r="HH99" s="18"/>
      <c r="HI99" s="18"/>
      <c r="HJ99" s="18"/>
      <c r="HK99" s="18"/>
      <c r="HL99" s="18"/>
      <c r="HM99" s="18"/>
      <c r="HN99" s="18"/>
      <c r="HO99" s="18"/>
      <c r="HP99" s="18"/>
      <c r="HQ99" s="18"/>
      <c r="HR99" s="18"/>
      <c r="HS99" s="18"/>
      <c r="HT99" s="18"/>
      <c r="HU99" s="18"/>
      <c r="HV99" s="18"/>
      <c r="HW99" s="18"/>
      <c r="HX99" s="18"/>
      <c r="HY99" s="18"/>
      <c r="HZ99" s="18"/>
      <c r="IA99" s="18"/>
      <c r="IB99" s="18"/>
      <c r="IC99" s="18"/>
      <c r="ID99" s="18"/>
      <c r="IE99" s="18"/>
      <c r="IF99" s="18"/>
      <c r="IG99" s="18"/>
      <c r="IH99" s="18"/>
      <c r="II99" s="18"/>
      <c r="IJ99" s="18"/>
      <c r="IK99" s="18"/>
      <c r="IL99" s="18"/>
      <c r="IM99" s="18"/>
      <c r="IN99" s="18"/>
      <c r="IO99" s="18"/>
      <c r="IP99" s="18"/>
      <c r="IQ99" s="18"/>
      <c r="IR99" s="18"/>
      <c r="IS99" s="18"/>
      <c r="IT99" s="18"/>
      <c r="IU99" s="18"/>
      <c r="IV99" s="18"/>
      <c r="IW99" s="18"/>
      <c r="IX99" s="18"/>
      <c r="IY99" s="18"/>
      <c r="IZ99" s="18"/>
      <c r="JA99" s="18"/>
      <c r="JB99" s="18"/>
      <c r="JC99" s="18"/>
      <c r="JD99" s="18"/>
      <c r="JE99" s="18"/>
      <c r="JF99" s="18"/>
      <c r="JG99" s="18"/>
      <c r="JH99" s="18"/>
      <c r="JI99" s="18"/>
      <c r="JJ99" s="18"/>
      <c r="JK99" s="18"/>
      <c r="JL99" s="18"/>
      <c r="JM99" s="18"/>
      <c r="JN99" s="18"/>
      <c r="JO99" s="18"/>
      <c r="JP99" s="18"/>
      <c r="JQ99" s="18"/>
      <c r="JR99" s="18"/>
      <c r="JS99" s="18"/>
      <c r="JT99" s="18"/>
      <c r="JU99" s="18"/>
      <c r="JV99" s="18"/>
      <c r="JW99" s="18"/>
      <c r="JX99" s="18"/>
      <c r="JY99" s="18"/>
      <c r="JZ99" s="18"/>
      <c r="KA99" s="18"/>
      <c r="KB99" s="18"/>
      <c r="KC99" s="18"/>
      <c r="KD99" s="18"/>
      <c r="KE99" s="18"/>
      <c r="KF99" s="18"/>
      <c r="KG99" s="18"/>
      <c r="KH99" s="18"/>
      <c r="KI99" s="18"/>
      <c r="KJ99" s="18"/>
      <c r="KK99" s="18"/>
      <c r="KL99" s="18"/>
      <c r="KM99" s="18"/>
      <c r="KN99" s="18"/>
      <c r="KO99" s="18"/>
      <c r="KP99" s="18"/>
      <c r="KQ99" s="18"/>
      <c r="KR99" s="18"/>
      <c r="KS99" s="18"/>
      <c r="KT99" s="18"/>
      <c r="KU99" s="18"/>
      <c r="KV99" s="18"/>
      <c r="KW99" s="18"/>
      <c r="KX99" s="18"/>
      <c r="KY99" s="18"/>
      <c r="KZ99" s="18"/>
      <c r="LA99" s="18"/>
      <c r="LB99" s="18"/>
      <c r="LC99" s="18"/>
      <c r="LD99" s="18"/>
      <c r="LE99" s="18"/>
      <c r="LF99" s="18"/>
      <c r="LG99" s="18"/>
      <c r="LH99" s="18"/>
      <c r="LI99" s="18"/>
      <c r="LJ99" s="18"/>
      <c r="LK99" s="18"/>
      <c r="LL99" s="18"/>
      <c r="LM99" s="18"/>
      <c r="LN99" s="18"/>
      <c r="LO99" s="18"/>
      <c r="LP99" s="18"/>
      <c r="LQ99" s="18"/>
      <c r="LR99" s="18"/>
      <c r="LS99" s="18"/>
      <c r="LT99" s="18"/>
      <c r="LU99" s="18"/>
      <c r="LV99" s="18"/>
      <c r="LW99" s="18"/>
      <c r="LX99" s="18"/>
      <c r="LY99" s="18"/>
      <c r="LZ99" s="18"/>
      <c r="MA99" s="18"/>
      <c r="MB99" s="18"/>
      <c r="MC99" s="18"/>
      <c r="MD99" s="18"/>
      <c r="ME99" s="18"/>
      <c r="MF99" s="18"/>
      <c r="MG99" s="18"/>
      <c r="MH99" s="18"/>
      <c r="MI99" s="18"/>
      <c r="MJ99" s="18"/>
      <c r="MK99" s="18"/>
      <c r="ML99" s="18"/>
      <c r="MM99" s="18"/>
      <c r="MN99" s="18"/>
      <c r="MO99" s="18"/>
      <c r="MP99" s="18"/>
      <c r="MQ99" s="18"/>
      <c r="MR99" s="18"/>
      <c r="MS99" s="18"/>
      <c r="MT99" s="18"/>
      <c r="MU99" s="18"/>
      <c r="MV99" s="18"/>
      <c r="MW99" s="18"/>
      <c r="MX99" s="18"/>
      <c r="MY99" s="18"/>
      <c r="MZ99" s="18"/>
      <c r="NA99" s="18"/>
      <c r="NB99" s="18"/>
      <c r="NC99" s="18"/>
      <c r="ND99" s="18"/>
      <c r="NE99" s="18"/>
      <c r="NF99" s="18"/>
      <c r="NG99" s="18"/>
      <c r="NH99" s="18"/>
      <c r="NI99" s="18"/>
      <c r="NJ99" s="18"/>
      <c r="NK99" s="18"/>
      <c r="NL99" s="18"/>
      <c r="NM99" s="18"/>
      <c r="NN99" s="18"/>
      <c r="NO99" s="18"/>
      <c r="NP99" s="18"/>
      <c r="NQ99" s="18"/>
      <c r="NR99" s="18"/>
      <c r="NS99" s="18"/>
      <c r="NT99" s="18"/>
      <c r="NU99" s="18"/>
      <c r="NV99" s="18"/>
      <c r="NW99" s="18"/>
      <c r="NX99" s="18"/>
      <c r="NY99" s="18"/>
      <c r="NZ99" s="18"/>
      <c r="OA99" s="18"/>
      <c r="OB99" s="18"/>
      <c r="OC99" s="18"/>
      <c r="OD99" s="18"/>
      <c r="OE99" s="18"/>
      <c r="OF99" s="18"/>
      <c r="OG99" s="18"/>
      <c r="OH99" s="18"/>
      <c r="OI99" s="18"/>
      <c r="OJ99" s="18"/>
      <c r="OK99" s="18"/>
      <c r="OL99" s="18"/>
      <c r="OM99" s="18"/>
      <c r="ON99" s="18"/>
      <c r="OO99" s="18"/>
      <c r="OP99" s="18"/>
      <c r="OQ99" s="18"/>
      <c r="OR99" s="18"/>
      <c r="OS99" s="18"/>
      <c r="OT99" s="18"/>
      <c r="OU99" s="18"/>
      <c r="OV99" s="18"/>
      <c r="OW99" s="18"/>
      <c r="OX99" s="18"/>
      <c r="OY99" s="18"/>
      <c r="OZ99" s="18"/>
      <c r="PA99" s="18"/>
      <c r="PB99" s="18"/>
      <c r="PC99" s="18"/>
      <c r="PD99" s="18"/>
      <c r="PE99" s="18"/>
    </row>
    <row r="100" spans="1:421" s="21" customFormat="1" x14ac:dyDescent="0.3">
      <c r="A100" s="42"/>
      <c r="B100" s="42"/>
      <c r="C100" s="42"/>
      <c r="D100" s="42"/>
      <c r="E100" s="42"/>
      <c r="F100" s="42"/>
      <c r="G100" s="42"/>
      <c r="H100" s="43"/>
      <c r="I100" s="44"/>
      <c r="J100" s="30"/>
      <c r="K100" s="44"/>
      <c r="L100" s="42"/>
      <c r="M100" s="42"/>
      <c r="N100" s="42"/>
      <c r="O100" s="42"/>
      <c r="P100" s="42"/>
      <c r="Q100" s="44"/>
      <c r="R100" s="44"/>
      <c r="S100" s="44"/>
      <c r="T100" s="42"/>
      <c r="U100" s="44"/>
      <c r="V100" s="51"/>
      <c r="W100" s="44"/>
      <c r="X100" s="44"/>
      <c r="Y100" s="44"/>
      <c r="Z100" s="44"/>
      <c r="AA100" s="44"/>
      <c r="AB100" s="44"/>
      <c r="AC100" s="30"/>
      <c r="AD100" s="31"/>
    </row>
    <row r="101" spans="1:421" x14ac:dyDescent="0.3">
      <c r="A101" s="33">
        <v>1518</v>
      </c>
      <c r="B101" s="33" t="s">
        <v>34</v>
      </c>
      <c r="C101" s="33">
        <v>7730</v>
      </c>
      <c r="D101" s="33">
        <v>8</v>
      </c>
      <c r="E101" s="33">
        <v>6</v>
      </c>
      <c r="F101" s="33">
        <v>2</v>
      </c>
      <c r="G101" s="33">
        <v>2</v>
      </c>
      <c r="H101" s="34" t="s">
        <v>203</v>
      </c>
      <c r="I101" s="35">
        <v>2602</v>
      </c>
      <c r="J101" s="36">
        <v>150</v>
      </c>
      <c r="K101" s="37">
        <f t="shared" si="4"/>
        <v>390300</v>
      </c>
      <c r="L101" s="33"/>
      <c r="M101" s="33"/>
      <c r="N101" s="33"/>
      <c r="O101" s="33"/>
      <c r="P101" s="33"/>
      <c r="Q101" s="35"/>
      <c r="R101" s="35"/>
      <c r="S101" s="35"/>
      <c r="T101" s="33"/>
      <c r="U101" s="35"/>
      <c r="V101" s="71"/>
      <c r="W101" s="35"/>
      <c r="X101" s="38">
        <f t="shared" si="5"/>
        <v>390300</v>
      </c>
      <c r="Y101" s="35"/>
      <c r="Z101" s="39">
        <v>50000000</v>
      </c>
      <c r="AA101" s="41">
        <v>0</v>
      </c>
      <c r="AB101" s="89">
        <v>0</v>
      </c>
      <c r="AC101" s="28" t="s">
        <v>68</v>
      </c>
      <c r="AD101" s="29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  <c r="BU101" s="18"/>
      <c r="BV101" s="18"/>
      <c r="BW101" s="18"/>
      <c r="BX101" s="18"/>
      <c r="BY101" s="18"/>
      <c r="BZ101" s="18"/>
      <c r="CA101" s="18"/>
      <c r="CB101" s="18"/>
      <c r="CC101" s="18"/>
      <c r="CD101" s="18"/>
      <c r="CE101" s="18"/>
      <c r="CF101" s="18"/>
      <c r="CG101" s="18"/>
      <c r="CH101" s="18"/>
      <c r="CI101" s="18"/>
      <c r="CJ101" s="18"/>
      <c r="CK101" s="18"/>
      <c r="CL101" s="18"/>
      <c r="CM101" s="18"/>
      <c r="CN101" s="18"/>
      <c r="CO101" s="18"/>
      <c r="CP101" s="18"/>
      <c r="CQ101" s="18"/>
      <c r="CR101" s="18"/>
      <c r="CS101" s="18"/>
      <c r="CT101" s="18"/>
      <c r="CU101" s="18"/>
      <c r="CV101" s="18"/>
      <c r="CW101" s="18"/>
      <c r="CX101" s="18"/>
      <c r="CY101" s="18"/>
      <c r="CZ101" s="18"/>
      <c r="DA101" s="18"/>
      <c r="DB101" s="18"/>
      <c r="DC101" s="18"/>
      <c r="DD101" s="18"/>
      <c r="DE101" s="18"/>
      <c r="DF101" s="18"/>
      <c r="DG101" s="18"/>
      <c r="DH101" s="18"/>
      <c r="DI101" s="18"/>
      <c r="DJ101" s="18"/>
      <c r="DK101" s="18"/>
      <c r="DL101" s="18"/>
      <c r="DM101" s="18"/>
      <c r="DN101" s="18"/>
      <c r="DO101" s="18"/>
      <c r="DP101" s="18"/>
      <c r="DQ101" s="18"/>
      <c r="DR101" s="18"/>
      <c r="DS101" s="18"/>
      <c r="DT101" s="18"/>
      <c r="DU101" s="18"/>
      <c r="DV101" s="18"/>
      <c r="DW101" s="18"/>
      <c r="DX101" s="18"/>
      <c r="DY101" s="18"/>
      <c r="DZ101" s="18"/>
      <c r="EA101" s="18"/>
      <c r="EB101" s="18"/>
      <c r="EC101" s="18"/>
      <c r="ED101" s="18"/>
      <c r="EE101" s="18"/>
      <c r="EF101" s="18"/>
      <c r="EG101" s="18"/>
      <c r="EH101" s="18"/>
      <c r="EI101" s="18"/>
      <c r="EJ101" s="18"/>
      <c r="EK101" s="18"/>
      <c r="EL101" s="18"/>
      <c r="EM101" s="18"/>
      <c r="EN101" s="18"/>
      <c r="EO101" s="18"/>
      <c r="EP101" s="18"/>
      <c r="EQ101" s="18"/>
      <c r="ER101" s="18"/>
      <c r="ES101" s="18"/>
      <c r="ET101" s="18"/>
      <c r="EU101" s="18"/>
      <c r="EV101" s="18"/>
      <c r="EW101" s="18"/>
      <c r="EX101" s="18"/>
      <c r="EY101" s="18"/>
      <c r="EZ101" s="18"/>
      <c r="FA101" s="18"/>
      <c r="FB101" s="18"/>
      <c r="FC101" s="18"/>
      <c r="FD101" s="18"/>
      <c r="FE101" s="18"/>
      <c r="FF101" s="18"/>
      <c r="FG101" s="18"/>
      <c r="FH101" s="18"/>
      <c r="FI101" s="18"/>
      <c r="FJ101" s="18"/>
      <c r="FK101" s="18"/>
      <c r="FL101" s="18"/>
      <c r="FM101" s="18"/>
      <c r="FN101" s="18"/>
      <c r="FO101" s="18"/>
      <c r="FP101" s="18"/>
      <c r="FQ101" s="18"/>
      <c r="FR101" s="18"/>
      <c r="FS101" s="18"/>
      <c r="FT101" s="18"/>
      <c r="FU101" s="18"/>
      <c r="FV101" s="18"/>
      <c r="FW101" s="18"/>
      <c r="FX101" s="18"/>
      <c r="FY101" s="18"/>
      <c r="FZ101" s="18"/>
      <c r="GA101" s="18"/>
      <c r="GB101" s="18"/>
      <c r="GC101" s="18"/>
      <c r="GD101" s="18"/>
      <c r="GE101" s="18"/>
      <c r="GF101" s="18"/>
      <c r="GG101" s="18"/>
      <c r="GH101" s="18"/>
      <c r="GI101" s="18"/>
      <c r="GJ101" s="18"/>
      <c r="GK101" s="18"/>
      <c r="GL101" s="18"/>
      <c r="GM101" s="18"/>
      <c r="GN101" s="18"/>
      <c r="GO101" s="18"/>
      <c r="GP101" s="18"/>
      <c r="GQ101" s="18"/>
      <c r="GR101" s="18"/>
      <c r="GS101" s="18"/>
      <c r="GT101" s="18"/>
      <c r="GU101" s="18"/>
      <c r="GV101" s="18"/>
      <c r="GW101" s="18"/>
      <c r="GX101" s="18"/>
      <c r="GY101" s="18"/>
      <c r="GZ101" s="18"/>
      <c r="HA101" s="18"/>
      <c r="HB101" s="18"/>
      <c r="HC101" s="18"/>
      <c r="HD101" s="18"/>
      <c r="HE101" s="18"/>
      <c r="HF101" s="18"/>
      <c r="HG101" s="18"/>
      <c r="HH101" s="18"/>
      <c r="HI101" s="18"/>
      <c r="HJ101" s="18"/>
      <c r="HK101" s="18"/>
      <c r="HL101" s="18"/>
      <c r="HM101" s="18"/>
      <c r="HN101" s="18"/>
      <c r="HO101" s="18"/>
      <c r="HP101" s="18"/>
      <c r="HQ101" s="18"/>
      <c r="HR101" s="18"/>
      <c r="HS101" s="18"/>
      <c r="HT101" s="18"/>
      <c r="HU101" s="18"/>
      <c r="HV101" s="18"/>
      <c r="HW101" s="18"/>
      <c r="HX101" s="18"/>
      <c r="HY101" s="18"/>
      <c r="HZ101" s="18"/>
      <c r="IA101" s="18"/>
      <c r="IB101" s="18"/>
      <c r="IC101" s="18"/>
      <c r="ID101" s="18"/>
      <c r="IE101" s="18"/>
      <c r="IF101" s="18"/>
      <c r="IG101" s="18"/>
      <c r="IH101" s="18"/>
      <c r="II101" s="18"/>
      <c r="IJ101" s="18"/>
      <c r="IK101" s="18"/>
      <c r="IL101" s="18"/>
      <c r="IM101" s="18"/>
      <c r="IN101" s="18"/>
      <c r="IO101" s="18"/>
      <c r="IP101" s="18"/>
      <c r="IQ101" s="18"/>
      <c r="IR101" s="18"/>
      <c r="IS101" s="18"/>
      <c r="IT101" s="18"/>
      <c r="IU101" s="18"/>
      <c r="IV101" s="18"/>
      <c r="IW101" s="18"/>
      <c r="IX101" s="18"/>
      <c r="IY101" s="18"/>
      <c r="IZ101" s="18"/>
      <c r="JA101" s="18"/>
      <c r="JB101" s="18"/>
      <c r="JC101" s="18"/>
      <c r="JD101" s="18"/>
      <c r="JE101" s="18"/>
      <c r="JF101" s="18"/>
      <c r="JG101" s="18"/>
      <c r="JH101" s="18"/>
      <c r="JI101" s="18"/>
      <c r="JJ101" s="18"/>
      <c r="JK101" s="18"/>
      <c r="JL101" s="18"/>
      <c r="JM101" s="18"/>
      <c r="JN101" s="18"/>
      <c r="JO101" s="18"/>
      <c r="JP101" s="18"/>
      <c r="JQ101" s="18"/>
      <c r="JR101" s="18"/>
      <c r="JS101" s="18"/>
      <c r="JT101" s="18"/>
      <c r="JU101" s="18"/>
      <c r="JV101" s="18"/>
      <c r="JW101" s="18"/>
      <c r="JX101" s="18"/>
      <c r="JY101" s="18"/>
      <c r="JZ101" s="18"/>
      <c r="KA101" s="18"/>
      <c r="KB101" s="18"/>
      <c r="KC101" s="18"/>
      <c r="KD101" s="18"/>
      <c r="KE101" s="18"/>
      <c r="KF101" s="18"/>
      <c r="KG101" s="18"/>
      <c r="KH101" s="18"/>
      <c r="KI101" s="18"/>
      <c r="KJ101" s="18"/>
      <c r="KK101" s="18"/>
      <c r="KL101" s="18"/>
      <c r="KM101" s="18"/>
      <c r="KN101" s="18"/>
      <c r="KO101" s="18"/>
      <c r="KP101" s="18"/>
      <c r="KQ101" s="18"/>
      <c r="KR101" s="18"/>
      <c r="KS101" s="18"/>
      <c r="KT101" s="18"/>
      <c r="KU101" s="18"/>
      <c r="KV101" s="18"/>
      <c r="KW101" s="18"/>
      <c r="KX101" s="18"/>
      <c r="KY101" s="18"/>
      <c r="KZ101" s="18"/>
      <c r="LA101" s="18"/>
      <c r="LB101" s="18"/>
      <c r="LC101" s="18"/>
      <c r="LD101" s="18"/>
      <c r="LE101" s="18"/>
      <c r="LF101" s="18"/>
      <c r="LG101" s="18"/>
      <c r="LH101" s="18"/>
      <c r="LI101" s="18"/>
      <c r="LJ101" s="18"/>
      <c r="LK101" s="18"/>
      <c r="LL101" s="18"/>
      <c r="LM101" s="18"/>
      <c r="LN101" s="18"/>
      <c r="LO101" s="18"/>
      <c r="LP101" s="18"/>
      <c r="LQ101" s="18"/>
      <c r="LR101" s="18"/>
      <c r="LS101" s="18"/>
      <c r="LT101" s="18"/>
      <c r="LU101" s="18"/>
      <c r="LV101" s="18"/>
      <c r="LW101" s="18"/>
      <c r="LX101" s="18"/>
      <c r="LY101" s="18"/>
      <c r="LZ101" s="18"/>
      <c r="MA101" s="18"/>
      <c r="MB101" s="18"/>
      <c r="MC101" s="18"/>
      <c r="MD101" s="18"/>
      <c r="ME101" s="18"/>
      <c r="MF101" s="18"/>
      <c r="MG101" s="18"/>
      <c r="MH101" s="18"/>
      <c r="MI101" s="18"/>
      <c r="MJ101" s="18"/>
      <c r="MK101" s="18"/>
      <c r="ML101" s="18"/>
      <c r="MM101" s="18"/>
      <c r="MN101" s="18"/>
      <c r="MO101" s="18"/>
      <c r="MP101" s="18"/>
      <c r="MQ101" s="18"/>
      <c r="MR101" s="18"/>
      <c r="MS101" s="18"/>
      <c r="MT101" s="18"/>
      <c r="MU101" s="18"/>
      <c r="MV101" s="18"/>
      <c r="MW101" s="18"/>
      <c r="MX101" s="18"/>
      <c r="MY101" s="18"/>
      <c r="MZ101" s="18"/>
      <c r="NA101" s="18"/>
      <c r="NB101" s="18"/>
      <c r="NC101" s="18"/>
      <c r="ND101" s="18"/>
      <c r="NE101" s="18"/>
      <c r="NF101" s="18"/>
      <c r="NG101" s="18"/>
      <c r="NH101" s="18"/>
      <c r="NI101" s="18"/>
      <c r="NJ101" s="18"/>
      <c r="NK101" s="18"/>
      <c r="NL101" s="18"/>
      <c r="NM101" s="18"/>
      <c r="NN101" s="18"/>
      <c r="NO101" s="18"/>
      <c r="NP101" s="18"/>
      <c r="NQ101" s="18"/>
      <c r="NR101" s="18"/>
      <c r="NS101" s="18"/>
      <c r="NT101" s="18"/>
      <c r="NU101" s="18"/>
      <c r="NV101" s="18"/>
      <c r="NW101" s="18"/>
      <c r="NX101" s="18"/>
      <c r="NY101" s="18"/>
      <c r="NZ101" s="18"/>
      <c r="OA101" s="18"/>
      <c r="OB101" s="18"/>
      <c r="OC101" s="18"/>
      <c r="OD101" s="18"/>
      <c r="OE101" s="18"/>
      <c r="OF101" s="18"/>
      <c r="OG101" s="18"/>
      <c r="OH101" s="18"/>
      <c r="OI101" s="18"/>
      <c r="OJ101" s="18"/>
      <c r="OK101" s="18"/>
      <c r="OL101" s="18"/>
      <c r="OM101" s="18"/>
      <c r="ON101" s="18"/>
      <c r="OO101" s="18"/>
      <c r="OP101" s="18"/>
      <c r="OQ101" s="18"/>
      <c r="OR101" s="18"/>
      <c r="OS101" s="18"/>
      <c r="OT101" s="18"/>
      <c r="OU101" s="18"/>
      <c r="OV101" s="18"/>
      <c r="OW101" s="18"/>
      <c r="OX101" s="18"/>
      <c r="OY101" s="18"/>
      <c r="OZ101" s="18"/>
      <c r="PA101" s="18"/>
      <c r="PB101" s="18"/>
      <c r="PC101" s="18"/>
      <c r="PD101" s="18"/>
      <c r="PE101" s="18"/>
    </row>
    <row r="102" spans="1:421" s="21" customFormat="1" x14ac:dyDescent="0.3">
      <c r="A102" s="42"/>
      <c r="B102" s="42"/>
      <c r="C102" s="42"/>
      <c r="D102" s="42"/>
      <c r="E102" s="42"/>
      <c r="F102" s="42"/>
      <c r="G102" s="42"/>
      <c r="H102" s="43"/>
      <c r="I102" s="44"/>
      <c r="J102" s="30"/>
      <c r="K102" s="44"/>
      <c r="L102" s="42"/>
      <c r="M102" s="42"/>
      <c r="N102" s="42"/>
      <c r="O102" s="42"/>
      <c r="P102" s="42"/>
      <c r="Q102" s="44"/>
      <c r="R102" s="44"/>
      <c r="S102" s="44"/>
      <c r="T102" s="42"/>
      <c r="U102" s="44"/>
      <c r="V102" s="51"/>
      <c r="W102" s="44"/>
      <c r="X102" s="44"/>
      <c r="Y102" s="44"/>
      <c r="Z102" s="44"/>
      <c r="AA102" s="44"/>
      <c r="AB102" s="44"/>
      <c r="AC102" s="66"/>
      <c r="AD102" s="97"/>
    </row>
    <row r="103" spans="1:421" x14ac:dyDescent="0.3">
      <c r="A103" s="33">
        <v>1519</v>
      </c>
      <c r="B103" s="33" t="s">
        <v>34</v>
      </c>
      <c r="C103" s="33">
        <v>202</v>
      </c>
      <c r="D103" s="33">
        <v>4</v>
      </c>
      <c r="E103" s="33">
        <v>2</v>
      </c>
      <c r="F103" s="33">
        <v>2</v>
      </c>
      <c r="G103" s="33">
        <v>99</v>
      </c>
      <c r="H103" s="34" t="s">
        <v>203</v>
      </c>
      <c r="I103" s="35">
        <v>1099</v>
      </c>
      <c r="J103" s="36">
        <v>150</v>
      </c>
      <c r="K103" s="37">
        <f t="shared" si="4"/>
        <v>164850</v>
      </c>
      <c r="L103" s="33"/>
      <c r="M103" s="33"/>
      <c r="N103" s="33"/>
      <c r="O103" s="33"/>
      <c r="P103" s="33"/>
      <c r="Q103" s="35"/>
      <c r="R103" s="35"/>
      <c r="S103" s="35"/>
      <c r="T103" s="33"/>
      <c r="U103" s="35"/>
      <c r="V103" s="71"/>
      <c r="W103" s="35"/>
      <c r="X103" s="38">
        <f t="shared" si="5"/>
        <v>164850</v>
      </c>
      <c r="Y103" s="35"/>
      <c r="Z103" s="39">
        <v>50000000</v>
      </c>
      <c r="AA103" s="41">
        <v>0</v>
      </c>
      <c r="AB103" s="89">
        <v>0</v>
      </c>
      <c r="AC103" s="28" t="s">
        <v>69</v>
      </c>
      <c r="AD103" s="29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  <c r="BB103" s="18"/>
      <c r="BC103" s="18"/>
      <c r="BD103" s="18"/>
      <c r="BE103" s="18"/>
      <c r="BF103" s="18"/>
      <c r="BG103" s="18"/>
      <c r="BH103" s="18"/>
      <c r="BI103" s="18"/>
      <c r="BJ103" s="18"/>
      <c r="BK103" s="18"/>
      <c r="BL103" s="18"/>
      <c r="BM103" s="18"/>
      <c r="BN103" s="18"/>
      <c r="BO103" s="18"/>
      <c r="BP103" s="18"/>
      <c r="BQ103" s="18"/>
      <c r="BR103" s="18"/>
      <c r="BS103" s="18"/>
      <c r="BT103" s="18"/>
      <c r="BU103" s="18"/>
      <c r="BV103" s="18"/>
      <c r="BW103" s="18"/>
      <c r="BX103" s="18"/>
      <c r="BY103" s="18"/>
      <c r="BZ103" s="18"/>
      <c r="CA103" s="18"/>
      <c r="CB103" s="18"/>
      <c r="CC103" s="18"/>
      <c r="CD103" s="18"/>
      <c r="CE103" s="18"/>
      <c r="CF103" s="18"/>
      <c r="CG103" s="18"/>
      <c r="CH103" s="18"/>
      <c r="CI103" s="18"/>
      <c r="CJ103" s="18"/>
      <c r="CK103" s="18"/>
      <c r="CL103" s="18"/>
      <c r="CM103" s="18"/>
      <c r="CN103" s="18"/>
      <c r="CO103" s="18"/>
      <c r="CP103" s="18"/>
      <c r="CQ103" s="18"/>
      <c r="CR103" s="18"/>
      <c r="CS103" s="18"/>
      <c r="CT103" s="18"/>
      <c r="CU103" s="18"/>
      <c r="CV103" s="18"/>
      <c r="CW103" s="18"/>
      <c r="CX103" s="18"/>
      <c r="CY103" s="18"/>
      <c r="CZ103" s="18"/>
      <c r="DA103" s="18"/>
      <c r="DB103" s="18"/>
      <c r="DC103" s="18"/>
      <c r="DD103" s="18"/>
      <c r="DE103" s="18"/>
      <c r="DF103" s="18"/>
      <c r="DG103" s="18"/>
      <c r="DH103" s="18"/>
      <c r="DI103" s="18"/>
      <c r="DJ103" s="18"/>
      <c r="DK103" s="18"/>
      <c r="DL103" s="18"/>
      <c r="DM103" s="18"/>
      <c r="DN103" s="18"/>
      <c r="DO103" s="18"/>
      <c r="DP103" s="18"/>
      <c r="DQ103" s="18"/>
      <c r="DR103" s="18"/>
      <c r="DS103" s="18"/>
      <c r="DT103" s="18"/>
      <c r="DU103" s="18"/>
      <c r="DV103" s="18"/>
      <c r="DW103" s="18"/>
      <c r="DX103" s="18"/>
      <c r="DY103" s="18"/>
      <c r="DZ103" s="18"/>
      <c r="EA103" s="18"/>
      <c r="EB103" s="18"/>
      <c r="EC103" s="18"/>
      <c r="ED103" s="18"/>
      <c r="EE103" s="18"/>
      <c r="EF103" s="18"/>
      <c r="EG103" s="18"/>
      <c r="EH103" s="18"/>
      <c r="EI103" s="18"/>
      <c r="EJ103" s="18"/>
      <c r="EK103" s="18"/>
      <c r="EL103" s="18"/>
      <c r="EM103" s="18"/>
      <c r="EN103" s="18"/>
      <c r="EO103" s="18"/>
      <c r="EP103" s="18"/>
      <c r="EQ103" s="18"/>
      <c r="ER103" s="18"/>
      <c r="ES103" s="18"/>
      <c r="ET103" s="18"/>
      <c r="EU103" s="18"/>
      <c r="EV103" s="18"/>
      <c r="EW103" s="18"/>
      <c r="EX103" s="18"/>
      <c r="EY103" s="18"/>
      <c r="EZ103" s="18"/>
      <c r="FA103" s="18"/>
      <c r="FB103" s="18"/>
      <c r="FC103" s="18"/>
      <c r="FD103" s="18"/>
      <c r="FE103" s="18"/>
      <c r="FF103" s="18"/>
      <c r="FG103" s="18"/>
      <c r="FH103" s="18"/>
      <c r="FI103" s="18"/>
      <c r="FJ103" s="18"/>
      <c r="FK103" s="18"/>
      <c r="FL103" s="18"/>
      <c r="FM103" s="18"/>
      <c r="FN103" s="18"/>
      <c r="FO103" s="18"/>
      <c r="FP103" s="18"/>
      <c r="FQ103" s="18"/>
      <c r="FR103" s="18"/>
      <c r="FS103" s="18"/>
      <c r="FT103" s="18"/>
      <c r="FU103" s="18"/>
      <c r="FV103" s="18"/>
      <c r="FW103" s="18"/>
      <c r="FX103" s="18"/>
      <c r="FY103" s="18"/>
      <c r="FZ103" s="18"/>
      <c r="GA103" s="18"/>
      <c r="GB103" s="18"/>
      <c r="GC103" s="18"/>
      <c r="GD103" s="18"/>
      <c r="GE103" s="18"/>
      <c r="GF103" s="18"/>
      <c r="GG103" s="18"/>
      <c r="GH103" s="18"/>
      <c r="GI103" s="18"/>
      <c r="GJ103" s="18"/>
      <c r="GK103" s="18"/>
      <c r="GL103" s="18"/>
      <c r="GM103" s="18"/>
      <c r="GN103" s="18"/>
      <c r="GO103" s="18"/>
      <c r="GP103" s="18"/>
      <c r="GQ103" s="18"/>
      <c r="GR103" s="18"/>
      <c r="GS103" s="18"/>
      <c r="GT103" s="18"/>
      <c r="GU103" s="18"/>
      <c r="GV103" s="18"/>
      <c r="GW103" s="18"/>
      <c r="GX103" s="18"/>
      <c r="GY103" s="18"/>
      <c r="GZ103" s="18"/>
      <c r="HA103" s="18"/>
      <c r="HB103" s="18"/>
      <c r="HC103" s="18"/>
      <c r="HD103" s="18"/>
      <c r="HE103" s="18"/>
      <c r="HF103" s="18"/>
      <c r="HG103" s="18"/>
      <c r="HH103" s="18"/>
      <c r="HI103" s="18"/>
      <c r="HJ103" s="18"/>
      <c r="HK103" s="18"/>
      <c r="HL103" s="18"/>
      <c r="HM103" s="18"/>
      <c r="HN103" s="18"/>
      <c r="HO103" s="18"/>
      <c r="HP103" s="18"/>
      <c r="HQ103" s="18"/>
      <c r="HR103" s="18"/>
      <c r="HS103" s="18"/>
      <c r="HT103" s="18"/>
      <c r="HU103" s="18"/>
      <c r="HV103" s="18"/>
      <c r="HW103" s="18"/>
      <c r="HX103" s="18"/>
      <c r="HY103" s="18"/>
      <c r="HZ103" s="18"/>
      <c r="IA103" s="18"/>
      <c r="IB103" s="18"/>
      <c r="IC103" s="18"/>
      <c r="ID103" s="18"/>
      <c r="IE103" s="18"/>
      <c r="IF103" s="18"/>
      <c r="IG103" s="18"/>
      <c r="IH103" s="18"/>
      <c r="II103" s="18"/>
      <c r="IJ103" s="18"/>
      <c r="IK103" s="18"/>
      <c r="IL103" s="18"/>
      <c r="IM103" s="18"/>
      <c r="IN103" s="18"/>
      <c r="IO103" s="18"/>
      <c r="IP103" s="18"/>
      <c r="IQ103" s="18"/>
      <c r="IR103" s="18"/>
      <c r="IS103" s="18"/>
      <c r="IT103" s="18"/>
      <c r="IU103" s="18"/>
      <c r="IV103" s="18"/>
      <c r="IW103" s="18"/>
      <c r="IX103" s="18"/>
      <c r="IY103" s="18"/>
      <c r="IZ103" s="18"/>
      <c r="JA103" s="18"/>
      <c r="JB103" s="18"/>
      <c r="JC103" s="18"/>
      <c r="JD103" s="18"/>
      <c r="JE103" s="18"/>
      <c r="JF103" s="18"/>
      <c r="JG103" s="18"/>
      <c r="JH103" s="18"/>
      <c r="JI103" s="18"/>
      <c r="JJ103" s="18"/>
      <c r="JK103" s="18"/>
      <c r="JL103" s="18"/>
      <c r="JM103" s="18"/>
      <c r="JN103" s="18"/>
      <c r="JO103" s="18"/>
      <c r="JP103" s="18"/>
      <c r="JQ103" s="18"/>
      <c r="JR103" s="18"/>
      <c r="JS103" s="18"/>
      <c r="JT103" s="18"/>
      <c r="JU103" s="18"/>
      <c r="JV103" s="18"/>
      <c r="JW103" s="18"/>
      <c r="JX103" s="18"/>
      <c r="JY103" s="18"/>
      <c r="JZ103" s="18"/>
      <c r="KA103" s="18"/>
      <c r="KB103" s="18"/>
      <c r="KC103" s="18"/>
      <c r="KD103" s="18"/>
      <c r="KE103" s="18"/>
      <c r="KF103" s="18"/>
      <c r="KG103" s="18"/>
      <c r="KH103" s="18"/>
      <c r="KI103" s="18"/>
      <c r="KJ103" s="18"/>
      <c r="KK103" s="18"/>
      <c r="KL103" s="18"/>
      <c r="KM103" s="18"/>
      <c r="KN103" s="18"/>
      <c r="KO103" s="18"/>
      <c r="KP103" s="18"/>
      <c r="KQ103" s="18"/>
      <c r="KR103" s="18"/>
      <c r="KS103" s="18"/>
      <c r="KT103" s="18"/>
      <c r="KU103" s="18"/>
      <c r="KV103" s="18"/>
      <c r="KW103" s="18"/>
      <c r="KX103" s="18"/>
      <c r="KY103" s="18"/>
      <c r="KZ103" s="18"/>
      <c r="LA103" s="18"/>
      <c r="LB103" s="18"/>
      <c r="LC103" s="18"/>
      <c r="LD103" s="18"/>
      <c r="LE103" s="18"/>
      <c r="LF103" s="18"/>
      <c r="LG103" s="18"/>
      <c r="LH103" s="18"/>
      <c r="LI103" s="18"/>
      <c r="LJ103" s="18"/>
      <c r="LK103" s="18"/>
      <c r="LL103" s="18"/>
      <c r="LM103" s="18"/>
      <c r="LN103" s="18"/>
      <c r="LO103" s="18"/>
      <c r="LP103" s="18"/>
      <c r="LQ103" s="18"/>
      <c r="LR103" s="18"/>
      <c r="LS103" s="18"/>
      <c r="LT103" s="18"/>
      <c r="LU103" s="18"/>
      <c r="LV103" s="18"/>
      <c r="LW103" s="18"/>
      <c r="LX103" s="18"/>
      <c r="LY103" s="18"/>
      <c r="LZ103" s="18"/>
      <c r="MA103" s="18"/>
      <c r="MB103" s="18"/>
      <c r="MC103" s="18"/>
      <c r="MD103" s="18"/>
      <c r="ME103" s="18"/>
      <c r="MF103" s="18"/>
      <c r="MG103" s="18"/>
      <c r="MH103" s="18"/>
      <c r="MI103" s="18"/>
      <c r="MJ103" s="18"/>
      <c r="MK103" s="18"/>
      <c r="ML103" s="18"/>
      <c r="MM103" s="18"/>
      <c r="MN103" s="18"/>
      <c r="MO103" s="18"/>
      <c r="MP103" s="18"/>
      <c r="MQ103" s="18"/>
      <c r="MR103" s="18"/>
      <c r="MS103" s="18"/>
      <c r="MT103" s="18"/>
      <c r="MU103" s="18"/>
      <c r="MV103" s="18"/>
      <c r="MW103" s="18"/>
      <c r="MX103" s="18"/>
      <c r="MY103" s="18"/>
      <c r="MZ103" s="18"/>
      <c r="NA103" s="18"/>
      <c r="NB103" s="18"/>
      <c r="NC103" s="18"/>
      <c r="ND103" s="18"/>
      <c r="NE103" s="18"/>
      <c r="NF103" s="18"/>
      <c r="NG103" s="18"/>
      <c r="NH103" s="18"/>
      <c r="NI103" s="18"/>
      <c r="NJ103" s="18"/>
      <c r="NK103" s="18"/>
      <c r="NL103" s="18"/>
      <c r="NM103" s="18"/>
      <c r="NN103" s="18"/>
      <c r="NO103" s="18"/>
      <c r="NP103" s="18"/>
      <c r="NQ103" s="18"/>
      <c r="NR103" s="18"/>
      <c r="NS103" s="18"/>
      <c r="NT103" s="18"/>
      <c r="NU103" s="18"/>
      <c r="NV103" s="18"/>
      <c r="NW103" s="18"/>
      <c r="NX103" s="18"/>
      <c r="NY103" s="18"/>
      <c r="NZ103" s="18"/>
      <c r="OA103" s="18"/>
      <c r="OB103" s="18"/>
      <c r="OC103" s="18"/>
      <c r="OD103" s="18"/>
      <c r="OE103" s="18"/>
      <c r="OF103" s="18"/>
      <c r="OG103" s="18"/>
      <c r="OH103" s="18"/>
      <c r="OI103" s="18"/>
      <c r="OJ103" s="18"/>
      <c r="OK103" s="18"/>
      <c r="OL103" s="18"/>
      <c r="OM103" s="18"/>
      <c r="ON103" s="18"/>
      <c r="OO103" s="18"/>
      <c r="OP103" s="18"/>
      <c r="OQ103" s="18"/>
      <c r="OR103" s="18"/>
      <c r="OS103" s="18"/>
      <c r="OT103" s="18"/>
      <c r="OU103" s="18"/>
      <c r="OV103" s="18"/>
      <c r="OW103" s="18"/>
      <c r="OX103" s="18"/>
      <c r="OY103" s="18"/>
      <c r="OZ103" s="18"/>
      <c r="PA103" s="18"/>
      <c r="PB103" s="18"/>
      <c r="PC103" s="18"/>
      <c r="PD103" s="18"/>
      <c r="PE103" s="18"/>
    </row>
    <row r="104" spans="1:421" s="21" customFormat="1" x14ac:dyDescent="0.3">
      <c r="A104" s="42"/>
      <c r="B104" s="42"/>
      <c r="C104" s="42"/>
      <c r="D104" s="42"/>
      <c r="E104" s="42"/>
      <c r="F104" s="42"/>
      <c r="G104" s="42"/>
      <c r="H104" s="43"/>
      <c r="I104" s="44"/>
      <c r="J104" s="30"/>
      <c r="K104" s="44"/>
      <c r="L104" s="42"/>
      <c r="M104" s="42"/>
      <c r="N104" s="42"/>
      <c r="O104" s="42"/>
      <c r="P104" s="42"/>
      <c r="Q104" s="44"/>
      <c r="R104" s="44"/>
      <c r="S104" s="44"/>
      <c r="T104" s="42"/>
      <c r="U104" s="44"/>
      <c r="V104" s="51"/>
      <c r="W104" s="44"/>
      <c r="X104" s="44"/>
      <c r="Y104" s="44"/>
      <c r="Z104" s="44"/>
      <c r="AA104" s="44"/>
      <c r="AB104" s="44"/>
      <c r="AC104" s="66"/>
      <c r="AD104" s="97"/>
    </row>
    <row r="105" spans="1:421" x14ac:dyDescent="0.3">
      <c r="A105" s="33">
        <v>1520</v>
      </c>
      <c r="B105" s="33" t="s">
        <v>34</v>
      </c>
      <c r="C105" s="33">
        <v>3230</v>
      </c>
      <c r="D105" s="33">
        <v>4</v>
      </c>
      <c r="E105" s="33">
        <v>39</v>
      </c>
      <c r="F105" s="33">
        <v>2</v>
      </c>
      <c r="G105" s="33">
        <v>43</v>
      </c>
      <c r="H105" s="34" t="s">
        <v>203</v>
      </c>
      <c r="I105" s="35">
        <v>15843</v>
      </c>
      <c r="J105" s="36">
        <v>200</v>
      </c>
      <c r="K105" s="37">
        <f t="shared" si="4"/>
        <v>3168600</v>
      </c>
      <c r="L105" s="33"/>
      <c r="M105" s="33"/>
      <c r="N105" s="33"/>
      <c r="O105" s="33"/>
      <c r="P105" s="33"/>
      <c r="Q105" s="35"/>
      <c r="R105" s="35"/>
      <c r="S105" s="35"/>
      <c r="T105" s="33"/>
      <c r="U105" s="35"/>
      <c r="V105" s="71"/>
      <c r="W105" s="35"/>
      <c r="X105" s="38">
        <f t="shared" si="5"/>
        <v>3168600</v>
      </c>
      <c r="Y105" s="35"/>
      <c r="Z105" s="39">
        <v>50000000</v>
      </c>
      <c r="AA105" s="41">
        <v>0</v>
      </c>
      <c r="AB105" s="89">
        <v>0</v>
      </c>
      <c r="AC105" s="28" t="s">
        <v>70</v>
      </c>
      <c r="AD105" s="29" t="s">
        <v>1755</v>
      </c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  <c r="BB105" s="18"/>
      <c r="BC105" s="18"/>
      <c r="BD105" s="18"/>
      <c r="BE105" s="18"/>
      <c r="BF105" s="18"/>
      <c r="BG105" s="18"/>
      <c r="BH105" s="18"/>
      <c r="BI105" s="18"/>
      <c r="BJ105" s="18"/>
      <c r="BK105" s="18"/>
      <c r="BL105" s="18"/>
      <c r="BM105" s="18"/>
      <c r="BN105" s="18"/>
      <c r="BO105" s="18"/>
      <c r="BP105" s="18"/>
      <c r="BQ105" s="18"/>
      <c r="BR105" s="18"/>
      <c r="BS105" s="18"/>
      <c r="BT105" s="18"/>
      <c r="BU105" s="18"/>
      <c r="BV105" s="18"/>
      <c r="BW105" s="18"/>
      <c r="BX105" s="18"/>
      <c r="BY105" s="18"/>
      <c r="BZ105" s="18"/>
      <c r="CA105" s="18"/>
      <c r="CB105" s="18"/>
      <c r="CC105" s="18"/>
      <c r="CD105" s="18"/>
      <c r="CE105" s="18"/>
      <c r="CF105" s="18"/>
      <c r="CG105" s="18"/>
      <c r="CH105" s="18"/>
      <c r="CI105" s="18"/>
      <c r="CJ105" s="18"/>
      <c r="CK105" s="18"/>
      <c r="CL105" s="18"/>
      <c r="CM105" s="18"/>
      <c r="CN105" s="18"/>
      <c r="CO105" s="18"/>
      <c r="CP105" s="18"/>
      <c r="CQ105" s="18"/>
      <c r="CR105" s="18"/>
      <c r="CS105" s="18"/>
      <c r="CT105" s="18"/>
      <c r="CU105" s="18"/>
      <c r="CV105" s="18"/>
      <c r="CW105" s="18"/>
      <c r="CX105" s="18"/>
      <c r="CY105" s="18"/>
      <c r="CZ105" s="18"/>
      <c r="DA105" s="18"/>
      <c r="DB105" s="18"/>
      <c r="DC105" s="18"/>
      <c r="DD105" s="18"/>
      <c r="DE105" s="18"/>
      <c r="DF105" s="18"/>
      <c r="DG105" s="18"/>
      <c r="DH105" s="18"/>
      <c r="DI105" s="18"/>
      <c r="DJ105" s="18"/>
      <c r="DK105" s="18"/>
      <c r="DL105" s="18"/>
      <c r="DM105" s="18"/>
      <c r="DN105" s="18"/>
      <c r="DO105" s="18"/>
      <c r="DP105" s="18"/>
      <c r="DQ105" s="18"/>
      <c r="DR105" s="18"/>
      <c r="DS105" s="18"/>
      <c r="DT105" s="18"/>
      <c r="DU105" s="18"/>
      <c r="DV105" s="18"/>
      <c r="DW105" s="18"/>
      <c r="DX105" s="18"/>
      <c r="DY105" s="18"/>
      <c r="DZ105" s="18"/>
      <c r="EA105" s="18"/>
      <c r="EB105" s="18"/>
      <c r="EC105" s="18"/>
      <c r="ED105" s="18"/>
      <c r="EE105" s="18"/>
      <c r="EF105" s="18"/>
      <c r="EG105" s="18"/>
      <c r="EH105" s="18"/>
      <c r="EI105" s="18"/>
      <c r="EJ105" s="18"/>
      <c r="EK105" s="18"/>
      <c r="EL105" s="18"/>
      <c r="EM105" s="18"/>
      <c r="EN105" s="18"/>
      <c r="EO105" s="18"/>
      <c r="EP105" s="18"/>
      <c r="EQ105" s="18"/>
      <c r="ER105" s="18"/>
      <c r="ES105" s="18"/>
      <c r="ET105" s="18"/>
      <c r="EU105" s="18"/>
      <c r="EV105" s="18"/>
      <c r="EW105" s="18"/>
      <c r="EX105" s="18"/>
      <c r="EY105" s="18"/>
      <c r="EZ105" s="18"/>
      <c r="FA105" s="18"/>
      <c r="FB105" s="18"/>
      <c r="FC105" s="18"/>
      <c r="FD105" s="18"/>
      <c r="FE105" s="18"/>
      <c r="FF105" s="18"/>
      <c r="FG105" s="18"/>
      <c r="FH105" s="18"/>
      <c r="FI105" s="18"/>
      <c r="FJ105" s="18"/>
      <c r="FK105" s="18"/>
      <c r="FL105" s="18"/>
      <c r="FM105" s="18"/>
      <c r="FN105" s="18"/>
      <c r="FO105" s="18"/>
      <c r="FP105" s="18"/>
      <c r="FQ105" s="18"/>
      <c r="FR105" s="18"/>
      <c r="FS105" s="18"/>
      <c r="FT105" s="18"/>
      <c r="FU105" s="18"/>
      <c r="FV105" s="18"/>
      <c r="FW105" s="18"/>
      <c r="FX105" s="18"/>
      <c r="FY105" s="18"/>
      <c r="FZ105" s="18"/>
      <c r="GA105" s="18"/>
      <c r="GB105" s="18"/>
      <c r="GC105" s="18"/>
      <c r="GD105" s="18"/>
      <c r="GE105" s="18"/>
      <c r="GF105" s="18"/>
      <c r="GG105" s="18"/>
      <c r="GH105" s="18"/>
      <c r="GI105" s="18"/>
      <c r="GJ105" s="18"/>
      <c r="GK105" s="18"/>
      <c r="GL105" s="18"/>
      <c r="GM105" s="18"/>
      <c r="GN105" s="18"/>
      <c r="GO105" s="18"/>
      <c r="GP105" s="18"/>
      <c r="GQ105" s="18"/>
      <c r="GR105" s="18"/>
      <c r="GS105" s="18"/>
      <c r="GT105" s="18"/>
      <c r="GU105" s="18"/>
      <c r="GV105" s="18"/>
      <c r="GW105" s="18"/>
      <c r="GX105" s="18"/>
      <c r="GY105" s="18"/>
      <c r="GZ105" s="18"/>
      <c r="HA105" s="18"/>
      <c r="HB105" s="18"/>
      <c r="HC105" s="18"/>
      <c r="HD105" s="18"/>
      <c r="HE105" s="18"/>
      <c r="HF105" s="18"/>
      <c r="HG105" s="18"/>
      <c r="HH105" s="18"/>
      <c r="HI105" s="18"/>
      <c r="HJ105" s="18"/>
      <c r="HK105" s="18"/>
      <c r="HL105" s="18"/>
      <c r="HM105" s="18"/>
      <c r="HN105" s="18"/>
      <c r="HO105" s="18"/>
      <c r="HP105" s="18"/>
      <c r="HQ105" s="18"/>
      <c r="HR105" s="18"/>
      <c r="HS105" s="18"/>
      <c r="HT105" s="18"/>
      <c r="HU105" s="18"/>
      <c r="HV105" s="18"/>
      <c r="HW105" s="18"/>
      <c r="HX105" s="18"/>
      <c r="HY105" s="18"/>
      <c r="HZ105" s="18"/>
      <c r="IA105" s="18"/>
      <c r="IB105" s="18"/>
      <c r="IC105" s="18"/>
      <c r="ID105" s="18"/>
      <c r="IE105" s="18"/>
      <c r="IF105" s="18"/>
      <c r="IG105" s="18"/>
      <c r="IH105" s="18"/>
      <c r="II105" s="18"/>
      <c r="IJ105" s="18"/>
      <c r="IK105" s="18"/>
      <c r="IL105" s="18"/>
      <c r="IM105" s="18"/>
      <c r="IN105" s="18"/>
      <c r="IO105" s="18"/>
      <c r="IP105" s="18"/>
      <c r="IQ105" s="18"/>
      <c r="IR105" s="18"/>
      <c r="IS105" s="18"/>
      <c r="IT105" s="18"/>
      <c r="IU105" s="18"/>
      <c r="IV105" s="18"/>
      <c r="IW105" s="18"/>
      <c r="IX105" s="18"/>
      <c r="IY105" s="18"/>
      <c r="IZ105" s="18"/>
      <c r="JA105" s="18"/>
      <c r="JB105" s="18"/>
      <c r="JC105" s="18"/>
      <c r="JD105" s="18"/>
      <c r="JE105" s="18"/>
      <c r="JF105" s="18"/>
      <c r="JG105" s="18"/>
      <c r="JH105" s="18"/>
      <c r="JI105" s="18"/>
      <c r="JJ105" s="18"/>
      <c r="JK105" s="18"/>
      <c r="JL105" s="18"/>
      <c r="JM105" s="18"/>
      <c r="JN105" s="18"/>
      <c r="JO105" s="18"/>
      <c r="JP105" s="18"/>
      <c r="JQ105" s="18"/>
      <c r="JR105" s="18"/>
      <c r="JS105" s="18"/>
      <c r="JT105" s="18"/>
      <c r="JU105" s="18"/>
      <c r="JV105" s="18"/>
      <c r="JW105" s="18"/>
      <c r="JX105" s="18"/>
      <c r="JY105" s="18"/>
      <c r="JZ105" s="18"/>
      <c r="KA105" s="18"/>
      <c r="KB105" s="18"/>
      <c r="KC105" s="18"/>
      <c r="KD105" s="18"/>
      <c r="KE105" s="18"/>
      <c r="KF105" s="18"/>
      <c r="KG105" s="18"/>
      <c r="KH105" s="18"/>
      <c r="KI105" s="18"/>
      <c r="KJ105" s="18"/>
      <c r="KK105" s="18"/>
      <c r="KL105" s="18"/>
      <c r="KM105" s="18"/>
      <c r="KN105" s="18"/>
      <c r="KO105" s="18"/>
      <c r="KP105" s="18"/>
      <c r="KQ105" s="18"/>
      <c r="KR105" s="18"/>
      <c r="KS105" s="18"/>
      <c r="KT105" s="18"/>
      <c r="KU105" s="18"/>
      <c r="KV105" s="18"/>
      <c r="KW105" s="18"/>
      <c r="KX105" s="18"/>
      <c r="KY105" s="18"/>
      <c r="KZ105" s="18"/>
      <c r="LA105" s="18"/>
      <c r="LB105" s="18"/>
      <c r="LC105" s="18"/>
      <c r="LD105" s="18"/>
      <c r="LE105" s="18"/>
      <c r="LF105" s="18"/>
      <c r="LG105" s="18"/>
      <c r="LH105" s="18"/>
      <c r="LI105" s="18"/>
      <c r="LJ105" s="18"/>
      <c r="LK105" s="18"/>
      <c r="LL105" s="18"/>
      <c r="LM105" s="18"/>
      <c r="LN105" s="18"/>
      <c r="LO105" s="18"/>
      <c r="LP105" s="18"/>
      <c r="LQ105" s="18"/>
      <c r="LR105" s="18"/>
      <c r="LS105" s="18"/>
      <c r="LT105" s="18"/>
      <c r="LU105" s="18"/>
      <c r="LV105" s="18"/>
      <c r="LW105" s="18"/>
      <c r="LX105" s="18"/>
      <c r="LY105" s="18"/>
      <c r="LZ105" s="18"/>
      <c r="MA105" s="18"/>
      <c r="MB105" s="18"/>
      <c r="MC105" s="18"/>
      <c r="MD105" s="18"/>
      <c r="ME105" s="18"/>
      <c r="MF105" s="18"/>
      <c r="MG105" s="18"/>
      <c r="MH105" s="18"/>
      <c r="MI105" s="18"/>
      <c r="MJ105" s="18"/>
      <c r="MK105" s="18"/>
      <c r="ML105" s="18"/>
      <c r="MM105" s="18"/>
      <c r="MN105" s="18"/>
      <c r="MO105" s="18"/>
      <c r="MP105" s="18"/>
      <c r="MQ105" s="18"/>
      <c r="MR105" s="18"/>
      <c r="MS105" s="18"/>
      <c r="MT105" s="18"/>
      <c r="MU105" s="18"/>
      <c r="MV105" s="18"/>
      <c r="MW105" s="18"/>
      <c r="MX105" s="18"/>
      <c r="MY105" s="18"/>
      <c r="MZ105" s="18"/>
      <c r="NA105" s="18"/>
      <c r="NB105" s="18"/>
      <c r="NC105" s="18"/>
      <c r="ND105" s="18"/>
      <c r="NE105" s="18"/>
      <c r="NF105" s="18"/>
      <c r="NG105" s="18"/>
      <c r="NH105" s="18"/>
      <c r="NI105" s="18"/>
      <c r="NJ105" s="18"/>
      <c r="NK105" s="18"/>
      <c r="NL105" s="18"/>
      <c r="NM105" s="18"/>
      <c r="NN105" s="18"/>
      <c r="NO105" s="18"/>
      <c r="NP105" s="18"/>
      <c r="NQ105" s="18"/>
      <c r="NR105" s="18"/>
      <c r="NS105" s="18"/>
      <c r="NT105" s="18"/>
      <c r="NU105" s="18"/>
      <c r="NV105" s="18"/>
      <c r="NW105" s="18"/>
      <c r="NX105" s="18"/>
      <c r="NY105" s="18"/>
      <c r="NZ105" s="18"/>
      <c r="OA105" s="18"/>
      <c r="OB105" s="18"/>
      <c r="OC105" s="18"/>
      <c r="OD105" s="18"/>
      <c r="OE105" s="18"/>
      <c r="OF105" s="18"/>
      <c r="OG105" s="18"/>
      <c r="OH105" s="18"/>
      <c r="OI105" s="18"/>
      <c r="OJ105" s="18"/>
      <c r="OK105" s="18"/>
      <c r="OL105" s="18"/>
      <c r="OM105" s="18"/>
      <c r="ON105" s="18"/>
      <c r="OO105" s="18"/>
      <c r="OP105" s="18"/>
      <c r="OQ105" s="18"/>
      <c r="OR105" s="18"/>
      <c r="OS105" s="18"/>
      <c r="OT105" s="18"/>
      <c r="OU105" s="18"/>
      <c r="OV105" s="18"/>
      <c r="OW105" s="18"/>
      <c r="OX105" s="18"/>
      <c r="OY105" s="18"/>
      <c r="OZ105" s="18"/>
      <c r="PA105" s="18"/>
      <c r="PB105" s="18"/>
      <c r="PC105" s="18"/>
      <c r="PD105" s="18"/>
      <c r="PE105" s="18"/>
    </row>
    <row r="106" spans="1:421" x14ac:dyDescent="0.3">
      <c r="A106" s="4"/>
      <c r="B106" s="4" t="s">
        <v>34</v>
      </c>
      <c r="C106" s="4">
        <v>12770</v>
      </c>
      <c r="D106" s="4">
        <v>4</v>
      </c>
      <c r="E106" s="4">
        <v>2</v>
      </c>
      <c r="F106" s="4">
        <v>1</v>
      </c>
      <c r="G106" s="4">
        <v>5</v>
      </c>
      <c r="H106" s="61" t="s">
        <v>203</v>
      </c>
      <c r="I106" s="5">
        <v>905</v>
      </c>
      <c r="J106" s="9">
        <v>150</v>
      </c>
      <c r="K106" s="76">
        <f t="shared" si="4"/>
        <v>135750</v>
      </c>
      <c r="L106" s="4"/>
      <c r="M106" s="4"/>
      <c r="N106" s="4"/>
      <c r="O106" s="4"/>
      <c r="P106" s="4"/>
      <c r="Q106" s="5"/>
      <c r="R106" s="5"/>
      <c r="S106" s="5"/>
      <c r="T106" s="4"/>
      <c r="U106" s="5"/>
      <c r="V106" s="52"/>
      <c r="W106" s="5"/>
      <c r="X106" s="78">
        <f t="shared" si="5"/>
        <v>135750</v>
      </c>
      <c r="Y106" s="5"/>
      <c r="Z106" s="59">
        <v>50000000</v>
      </c>
      <c r="AA106" s="65">
        <v>0</v>
      </c>
      <c r="AB106" s="81">
        <v>0</v>
      </c>
      <c r="AC106" s="9">
        <v>0</v>
      </c>
      <c r="AD106" s="32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  <c r="BB106" s="18"/>
      <c r="BC106" s="18"/>
      <c r="BD106" s="18"/>
      <c r="BE106" s="18"/>
      <c r="BF106" s="18"/>
      <c r="BG106" s="18"/>
      <c r="BH106" s="18"/>
      <c r="BI106" s="18"/>
      <c r="BJ106" s="18"/>
      <c r="BK106" s="18"/>
      <c r="BL106" s="18"/>
      <c r="BM106" s="18"/>
      <c r="BN106" s="18"/>
      <c r="BO106" s="18"/>
      <c r="BP106" s="18"/>
      <c r="BQ106" s="18"/>
      <c r="BR106" s="18"/>
      <c r="BS106" s="18"/>
      <c r="BT106" s="18"/>
      <c r="BU106" s="18"/>
      <c r="BV106" s="18"/>
      <c r="BW106" s="18"/>
      <c r="BX106" s="18"/>
      <c r="BY106" s="18"/>
      <c r="BZ106" s="18"/>
      <c r="CA106" s="18"/>
      <c r="CB106" s="18"/>
      <c r="CC106" s="18"/>
      <c r="CD106" s="18"/>
      <c r="CE106" s="18"/>
      <c r="CF106" s="18"/>
      <c r="CG106" s="18"/>
      <c r="CH106" s="18"/>
      <c r="CI106" s="18"/>
      <c r="CJ106" s="18"/>
      <c r="CK106" s="18"/>
      <c r="CL106" s="18"/>
      <c r="CM106" s="18"/>
      <c r="CN106" s="18"/>
      <c r="CO106" s="18"/>
      <c r="CP106" s="18"/>
      <c r="CQ106" s="18"/>
      <c r="CR106" s="18"/>
      <c r="CS106" s="18"/>
      <c r="CT106" s="18"/>
      <c r="CU106" s="18"/>
      <c r="CV106" s="18"/>
      <c r="CW106" s="18"/>
      <c r="CX106" s="18"/>
      <c r="CY106" s="18"/>
      <c r="CZ106" s="18"/>
      <c r="DA106" s="18"/>
      <c r="DB106" s="18"/>
      <c r="DC106" s="18"/>
      <c r="DD106" s="18"/>
      <c r="DE106" s="18"/>
      <c r="DF106" s="18"/>
      <c r="DG106" s="18"/>
      <c r="DH106" s="18"/>
      <c r="DI106" s="18"/>
      <c r="DJ106" s="18"/>
      <c r="DK106" s="18"/>
      <c r="DL106" s="18"/>
      <c r="DM106" s="18"/>
      <c r="DN106" s="18"/>
      <c r="DO106" s="18"/>
      <c r="DP106" s="18"/>
      <c r="DQ106" s="18"/>
      <c r="DR106" s="18"/>
      <c r="DS106" s="18"/>
      <c r="DT106" s="18"/>
      <c r="DU106" s="18"/>
      <c r="DV106" s="18"/>
      <c r="DW106" s="18"/>
      <c r="DX106" s="18"/>
      <c r="DY106" s="18"/>
      <c r="DZ106" s="18"/>
      <c r="EA106" s="18"/>
      <c r="EB106" s="18"/>
      <c r="EC106" s="18"/>
      <c r="ED106" s="18"/>
      <c r="EE106" s="18"/>
      <c r="EF106" s="18"/>
      <c r="EG106" s="18"/>
      <c r="EH106" s="18"/>
      <c r="EI106" s="18"/>
      <c r="EJ106" s="18"/>
      <c r="EK106" s="18"/>
      <c r="EL106" s="18"/>
      <c r="EM106" s="18"/>
      <c r="EN106" s="18"/>
      <c r="EO106" s="18"/>
      <c r="EP106" s="18"/>
      <c r="EQ106" s="18"/>
      <c r="ER106" s="18"/>
      <c r="ES106" s="18"/>
      <c r="ET106" s="18"/>
      <c r="EU106" s="18"/>
      <c r="EV106" s="18"/>
      <c r="EW106" s="18"/>
      <c r="EX106" s="18"/>
      <c r="EY106" s="18"/>
      <c r="EZ106" s="18"/>
      <c r="FA106" s="18"/>
      <c r="FB106" s="18"/>
      <c r="FC106" s="18"/>
      <c r="FD106" s="18"/>
      <c r="FE106" s="18"/>
      <c r="FF106" s="18"/>
      <c r="FG106" s="18"/>
      <c r="FH106" s="18"/>
      <c r="FI106" s="18"/>
      <c r="FJ106" s="18"/>
      <c r="FK106" s="18"/>
      <c r="FL106" s="18"/>
      <c r="FM106" s="18"/>
      <c r="FN106" s="18"/>
      <c r="FO106" s="18"/>
      <c r="FP106" s="18"/>
      <c r="FQ106" s="18"/>
      <c r="FR106" s="18"/>
      <c r="FS106" s="18"/>
      <c r="FT106" s="18"/>
      <c r="FU106" s="18"/>
      <c r="FV106" s="18"/>
      <c r="FW106" s="18"/>
      <c r="FX106" s="18"/>
      <c r="FY106" s="18"/>
      <c r="FZ106" s="18"/>
      <c r="GA106" s="18"/>
      <c r="GB106" s="18"/>
      <c r="GC106" s="18"/>
      <c r="GD106" s="18"/>
      <c r="GE106" s="18"/>
      <c r="GF106" s="18"/>
      <c r="GG106" s="18"/>
      <c r="GH106" s="18"/>
      <c r="GI106" s="18"/>
      <c r="GJ106" s="18"/>
      <c r="GK106" s="18"/>
      <c r="GL106" s="18"/>
      <c r="GM106" s="18"/>
      <c r="GN106" s="18"/>
      <c r="GO106" s="18"/>
      <c r="GP106" s="18"/>
      <c r="GQ106" s="18"/>
      <c r="GR106" s="18"/>
      <c r="GS106" s="18"/>
      <c r="GT106" s="18"/>
      <c r="GU106" s="18"/>
      <c r="GV106" s="18"/>
      <c r="GW106" s="18"/>
      <c r="GX106" s="18"/>
      <c r="GY106" s="18"/>
      <c r="GZ106" s="18"/>
      <c r="HA106" s="18"/>
      <c r="HB106" s="18"/>
      <c r="HC106" s="18"/>
      <c r="HD106" s="18"/>
      <c r="HE106" s="18"/>
      <c r="HF106" s="18"/>
      <c r="HG106" s="18"/>
      <c r="HH106" s="18"/>
      <c r="HI106" s="18"/>
      <c r="HJ106" s="18"/>
      <c r="HK106" s="18"/>
      <c r="HL106" s="18"/>
      <c r="HM106" s="18"/>
      <c r="HN106" s="18"/>
      <c r="HO106" s="18"/>
      <c r="HP106" s="18"/>
      <c r="HQ106" s="18"/>
      <c r="HR106" s="18"/>
      <c r="HS106" s="18"/>
      <c r="HT106" s="18"/>
      <c r="HU106" s="18"/>
      <c r="HV106" s="18"/>
      <c r="HW106" s="18"/>
      <c r="HX106" s="18"/>
      <c r="HY106" s="18"/>
      <c r="HZ106" s="18"/>
      <c r="IA106" s="18"/>
      <c r="IB106" s="18"/>
      <c r="IC106" s="18"/>
      <c r="ID106" s="18"/>
      <c r="IE106" s="18"/>
      <c r="IF106" s="18"/>
      <c r="IG106" s="18"/>
      <c r="IH106" s="18"/>
      <c r="II106" s="18"/>
      <c r="IJ106" s="18"/>
      <c r="IK106" s="18"/>
      <c r="IL106" s="18"/>
      <c r="IM106" s="18"/>
      <c r="IN106" s="18"/>
      <c r="IO106" s="18"/>
      <c r="IP106" s="18"/>
      <c r="IQ106" s="18"/>
      <c r="IR106" s="18"/>
      <c r="IS106" s="18"/>
      <c r="IT106" s="18"/>
      <c r="IU106" s="18"/>
      <c r="IV106" s="18"/>
      <c r="IW106" s="18"/>
      <c r="IX106" s="18"/>
      <c r="IY106" s="18"/>
      <c r="IZ106" s="18"/>
      <c r="JA106" s="18"/>
      <c r="JB106" s="18"/>
      <c r="JC106" s="18"/>
      <c r="JD106" s="18"/>
      <c r="JE106" s="18"/>
      <c r="JF106" s="18"/>
      <c r="JG106" s="18"/>
      <c r="JH106" s="18"/>
      <c r="JI106" s="18"/>
      <c r="JJ106" s="18"/>
      <c r="JK106" s="18"/>
      <c r="JL106" s="18"/>
      <c r="JM106" s="18"/>
      <c r="JN106" s="18"/>
      <c r="JO106" s="18"/>
      <c r="JP106" s="18"/>
      <c r="JQ106" s="18"/>
      <c r="JR106" s="18"/>
      <c r="JS106" s="18"/>
      <c r="JT106" s="18"/>
      <c r="JU106" s="18"/>
      <c r="JV106" s="18"/>
      <c r="JW106" s="18"/>
      <c r="JX106" s="18"/>
      <c r="JY106" s="18"/>
      <c r="JZ106" s="18"/>
      <c r="KA106" s="18"/>
      <c r="KB106" s="18"/>
      <c r="KC106" s="18"/>
      <c r="KD106" s="18"/>
      <c r="KE106" s="18"/>
      <c r="KF106" s="18"/>
      <c r="KG106" s="18"/>
      <c r="KH106" s="18"/>
      <c r="KI106" s="18"/>
      <c r="KJ106" s="18"/>
      <c r="KK106" s="18"/>
      <c r="KL106" s="18"/>
      <c r="KM106" s="18"/>
      <c r="KN106" s="18"/>
      <c r="KO106" s="18"/>
      <c r="KP106" s="18"/>
      <c r="KQ106" s="18"/>
      <c r="KR106" s="18"/>
      <c r="KS106" s="18"/>
      <c r="KT106" s="18"/>
      <c r="KU106" s="18"/>
      <c r="KV106" s="18"/>
      <c r="KW106" s="18"/>
      <c r="KX106" s="18"/>
      <c r="KY106" s="18"/>
      <c r="KZ106" s="18"/>
      <c r="LA106" s="18"/>
      <c r="LB106" s="18"/>
      <c r="LC106" s="18"/>
      <c r="LD106" s="18"/>
      <c r="LE106" s="18"/>
      <c r="LF106" s="18"/>
      <c r="LG106" s="18"/>
      <c r="LH106" s="18"/>
      <c r="LI106" s="18"/>
      <c r="LJ106" s="18"/>
      <c r="LK106" s="18"/>
      <c r="LL106" s="18"/>
      <c r="LM106" s="18"/>
      <c r="LN106" s="18"/>
      <c r="LO106" s="18"/>
      <c r="LP106" s="18"/>
      <c r="LQ106" s="18"/>
      <c r="LR106" s="18"/>
      <c r="LS106" s="18"/>
      <c r="LT106" s="18"/>
      <c r="LU106" s="18"/>
      <c r="LV106" s="18"/>
      <c r="LW106" s="18"/>
      <c r="LX106" s="18"/>
      <c r="LY106" s="18"/>
      <c r="LZ106" s="18"/>
      <c r="MA106" s="18"/>
      <c r="MB106" s="18"/>
      <c r="MC106" s="18"/>
      <c r="MD106" s="18"/>
      <c r="ME106" s="18"/>
      <c r="MF106" s="18"/>
      <c r="MG106" s="18"/>
      <c r="MH106" s="18"/>
      <c r="MI106" s="18"/>
      <c r="MJ106" s="18"/>
      <c r="MK106" s="18"/>
      <c r="ML106" s="18"/>
      <c r="MM106" s="18"/>
      <c r="MN106" s="18"/>
      <c r="MO106" s="18"/>
      <c r="MP106" s="18"/>
      <c r="MQ106" s="18"/>
      <c r="MR106" s="18"/>
      <c r="MS106" s="18"/>
      <c r="MT106" s="18"/>
      <c r="MU106" s="18"/>
      <c r="MV106" s="18"/>
      <c r="MW106" s="18"/>
      <c r="MX106" s="18"/>
      <c r="MY106" s="18"/>
      <c r="MZ106" s="18"/>
      <c r="NA106" s="18"/>
      <c r="NB106" s="18"/>
      <c r="NC106" s="18"/>
      <c r="ND106" s="18"/>
      <c r="NE106" s="18"/>
      <c r="NF106" s="18"/>
      <c r="NG106" s="18"/>
      <c r="NH106" s="18"/>
      <c r="NI106" s="18"/>
      <c r="NJ106" s="18"/>
      <c r="NK106" s="18"/>
      <c r="NL106" s="18"/>
      <c r="NM106" s="18"/>
      <c r="NN106" s="18"/>
      <c r="NO106" s="18"/>
      <c r="NP106" s="18"/>
      <c r="NQ106" s="18"/>
      <c r="NR106" s="18"/>
      <c r="NS106" s="18"/>
      <c r="NT106" s="18"/>
      <c r="NU106" s="18"/>
      <c r="NV106" s="18"/>
      <c r="NW106" s="18"/>
      <c r="NX106" s="18"/>
      <c r="NY106" s="18"/>
      <c r="NZ106" s="18"/>
      <c r="OA106" s="18"/>
      <c r="OB106" s="18"/>
      <c r="OC106" s="18"/>
      <c r="OD106" s="18"/>
      <c r="OE106" s="18"/>
      <c r="OF106" s="18"/>
      <c r="OG106" s="18"/>
      <c r="OH106" s="18"/>
      <c r="OI106" s="18"/>
      <c r="OJ106" s="18"/>
      <c r="OK106" s="18"/>
      <c r="OL106" s="18"/>
      <c r="OM106" s="18"/>
      <c r="ON106" s="18"/>
      <c r="OO106" s="18"/>
      <c r="OP106" s="18"/>
      <c r="OQ106" s="18"/>
      <c r="OR106" s="18"/>
      <c r="OS106" s="18"/>
      <c r="OT106" s="18"/>
      <c r="OU106" s="18"/>
      <c r="OV106" s="18"/>
      <c r="OW106" s="18"/>
      <c r="OX106" s="18"/>
      <c r="OY106" s="18"/>
      <c r="OZ106" s="18"/>
      <c r="PA106" s="18"/>
      <c r="PB106" s="18"/>
      <c r="PC106" s="18"/>
      <c r="PD106" s="18"/>
      <c r="PE106" s="18"/>
    </row>
    <row r="107" spans="1:421" x14ac:dyDescent="0.3">
      <c r="A107" s="4"/>
      <c r="B107" s="4" t="s">
        <v>34</v>
      </c>
      <c r="C107" s="4">
        <v>3229</v>
      </c>
      <c r="D107" s="4">
        <v>4</v>
      </c>
      <c r="E107" s="4">
        <v>19</v>
      </c>
      <c r="F107" s="4">
        <v>2</v>
      </c>
      <c r="G107" s="4">
        <v>61</v>
      </c>
      <c r="H107" s="61" t="s">
        <v>203</v>
      </c>
      <c r="I107" s="5">
        <v>7861</v>
      </c>
      <c r="J107" s="9">
        <v>250</v>
      </c>
      <c r="K107" s="76">
        <f t="shared" si="4"/>
        <v>1965250</v>
      </c>
      <c r="L107" s="4"/>
      <c r="M107" s="4"/>
      <c r="N107" s="4"/>
      <c r="O107" s="4"/>
      <c r="P107" s="4"/>
      <c r="Q107" s="5"/>
      <c r="R107" s="5"/>
      <c r="S107" s="5"/>
      <c r="T107" s="4"/>
      <c r="U107" s="5"/>
      <c r="V107" s="52"/>
      <c r="W107" s="5"/>
      <c r="X107" s="78">
        <f t="shared" si="5"/>
        <v>1965250</v>
      </c>
      <c r="Y107" s="5"/>
      <c r="Z107" s="59">
        <v>50000000</v>
      </c>
      <c r="AA107" s="65">
        <v>0</v>
      </c>
      <c r="AB107" s="81">
        <v>0</v>
      </c>
      <c r="AC107" s="9">
        <v>0</v>
      </c>
      <c r="AD107" s="32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  <c r="KO107" s="18"/>
      <c r="KP107" s="18"/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18"/>
      <c r="LF107" s="18"/>
      <c r="LG107" s="18"/>
      <c r="LH107" s="18"/>
      <c r="LI107" s="18"/>
      <c r="LJ107" s="18"/>
      <c r="LK107" s="18"/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18"/>
      <c r="MH107" s="18"/>
      <c r="MI107" s="18"/>
      <c r="MJ107" s="18"/>
      <c r="MK107" s="18"/>
      <c r="ML107" s="18"/>
      <c r="MM107" s="18"/>
      <c r="MN107" s="18"/>
      <c r="MO107" s="18"/>
      <c r="MP107" s="18"/>
      <c r="MQ107" s="18"/>
      <c r="MR107" s="18"/>
      <c r="MS107" s="18"/>
      <c r="MT107" s="18"/>
      <c r="MU107" s="18"/>
      <c r="MV107" s="18"/>
      <c r="MW107" s="18"/>
      <c r="MX107" s="18"/>
      <c r="MY107" s="18"/>
      <c r="MZ107" s="18"/>
      <c r="NA107" s="18"/>
      <c r="NB107" s="18"/>
      <c r="NC107" s="18"/>
      <c r="ND107" s="18"/>
      <c r="NE107" s="18"/>
      <c r="NF107" s="18"/>
      <c r="NG107" s="18"/>
      <c r="NH107" s="18"/>
      <c r="NI107" s="18"/>
      <c r="NJ107" s="18"/>
      <c r="NK107" s="18"/>
      <c r="NL107" s="18"/>
      <c r="NM107" s="18"/>
      <c r="NN107" s="18"/>
      <c r="NO107" s="18"/>
      <c r="NP107" s="18"/>
      <c r="NQ107" s="18"/>
      <c r="NR107" s="18"/>
      <c r="NS107" s="18"/>
      <c r="NT107" s="18"/>
      <c r="NU107" s="18"/>
      <c r="NV107" s="18"/>
      <c r="NW107" s="18"/>
      <c r="NX107" s="18"/>
      <c r="NY107" s="18"/>
      <c r="NZ107" s="18"/>
      <c r="OA107" s="18"/>
      <c r="OB107" s="18"/>
      <c r="OC107" s="18"/>
      <c r="OD107" s="18"/>
      <c r="OE107" s="18"/>
      <c r="OF107" s="18"/>
      <c r="OG107" s="18"/>
      <c r="OH107" s="18"/>
      <c r="OI107" s="18"/>
      <c r="OJ107" s="18"/>
      <c r="OK107" s="18"/>
      <c r="OL107" s="18"/>
      <c r="OM107" s="18"/>
      <c r="ON107" s="18"/>
      <c r="OO107" s="18"/>
      <c r="OP107" s="18"/>
      <c r="OQ107" s="18"/>
      <c r="OR107" s="18"/>
      <c r="OS107" s="18"/>
      <c r="OT107" s="18"/>
      <c r="OU107" s="18"/>
      <c r="OV107" s="18"/>
      <c r="OW107" s="18"/>
      <c r="OX107" s="18"/>
      <c r="OY107" s="18"/>
      <c r="OZ107" s="18"/>
      <c r="PA107" s="18"/>
      <c r="PB107" s="18"/>
      <c r="PC107" s="18"/>
      <c r="PD107" s="18"/>
      <c r="PE107" s="18"/>
    </row>
    <row r="108" spans="1:421" s="21" customFormat="1" x14ac:dyDescent="0.3">
      <c r="A108" s="42"/>
      <c r="B108" s="42"/>
      <c r="C108" s="42"/>
      <c r="D108" s="42"/>
      <c r="E108" s="42"/>
      <c r="F108" s="42"/>
      <c r="G108" s="42"/>
      <c r="H108" s="43"/>
      <c r="I108" s="44"/>
      <c r="J108" s="30"/>
      <c r="K108" s="44"/>
      <c r="L108" s="42"/>
      <c r="M108" s="42"/>
      <c r="N108" s="42"/>
      <c r="O108" s="42"/>
      <c r="P108" s="42"/>
      <c r="Q108" s="44"/>
      <c r="R108" s="44"/>
      <c r="S108" s="44"/>
      <c r="T108" s="42"/>
      <c r="U108" s="44"/>
      <c r="V108" s="51"/>
      <c r="W108" s="44"/>
      <c r="X108" s="44"/>
      <c r="Y108" s="44"/>
      <c r="Z108" s="44"/>
      <c r="AA108" s="44"/>
      <c r="AB108" s="44"/>
      <c r="AC108" s="30"/>
      <c r="AD108" s="31"/>
    </row>
    <row r="109" spans="1:421" x14ac:dyDescent="0.3">
      <c r="A109" s="33">
        <v>1521</v>
      </c>
      <c r="B109" s="33" t="s">
        <v>34</v>
      </c>
      <c r="C109" s="33">
        <v>12707</v>
      </c>
      <c r="D109" s="33">
        <v>8</v>
      </c>
      <c r="E109" s="33">
        <v>0</v>
      </c>
      <c r="F109" s="33">
        <v>1</v>
      </c>
      <c r="G109" s="33">
        <v>81</v>
      </c>
      <c r="H109" s="34" t="s">
        <v>203</v>
      </c>
      <c r="I109" s="35">
        <v>181</v>
      </c>
      <c r="J109" s="36">
        <v>250</v>
      </c>
      <c r="K109" s="37">
        <f t="shared" si="4"/>
        <v>45250</v>
      </c>
      <c r="L109" s="33"/>
      <c r="M109" s="33"/>
      <c r="N109" s="33"/>
      <c r="O109" s="33"/>
      <c r="P109" s="33"/>
      <c r="Q109" s="35"/>
      <c r="R109" s="35"/>
      <c r="S109" s="35"/>
      <c r="T109" s="33"/>
      <c r="U109" s="35"/>
      <c r="V109" s="71"/>
      <c r="W109" s="35"/>
      <c r="X109" s="38">
        <f t="shared" si="5"/>
        <v>45250</v>
      </c>
      <c r="Y109" s="35"/>
      <c r="Z109" s="39">
        <v>50000000</v>
      </c>
      <c r="AA109" s="41">
        <v>0</v>
      </c>
      <c r="AB109" s="89">
        <v>0</v>
      </c>
      <c r="AC109" s="28" t="s">
        <v>71</v>
      </c>
      <c r="AD109" s="29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  <c r="BB109" s="18"/>
      <c r="BC109" s="18"/>
      <c r="BD109" s="18"/>
      <c r="BE109" s="18"/>
      <c r="BF109" s="18"/>
      <c r="BG109" s="18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18"/>
      <c r="BS109" s="18"/>
      <c r="BT109" s="18"/>
      <c r="BU109" s="18"/>
      <c r="BV109" s="18"/>
      <c r="BW109" s="18"/>
      <c r="BX109" s="18"/>
      <c r="BY109" s="18"/>
      <c r="BZ109" s="18"/>
      <c r="CA109" s="18"/>
      <c r="CB109" s="18"/>
      <c r="CC109" s="18"/>
      <c r="CD109" s="18"/>
      <c r="CE109" s="18"/>
      <c r="CF109" s="18"/>
      <c r="CG109" s="18"/>
      <c r="CH109" s="18"/>
      <c r="CI109" s="18"/>
      <c r="CJ109" s="18"/>
      <c r="CK109" s="18"/>
      <c r="CL109" s="18"/>
      <c r="CM109" s="18"/>
      <c r="CN109" s="18"/>
      <c r="CO109" s="18"/>
      <c r="CP109" s="18"/>
      <c r="CQ109" s="18"/>
      <c r="CR109" s="18"/>
      <c r="CS109" s="18"/>
      <c r="CT109" s="18"/>
      <c r="CU109" s="18"/>
      <c r="CV109" s="18"/>
      <c r="CW109" s="18"/>
      <c r="CX109" s="18"/>
      <c r="CY109" s="18"/>
      <c r="CZ109" s="18"/>
      <c r="DA109" s="18"/>
      <c r="DB109" s="18"/>
      <c r="DC109" s="18"/>
      <c r="DD109" s="18"/>
      <c r="DE109" s="18"/>
      <c r="DF109" s="18"/>
      <c r="DG109" s="18"/>
      <c r="DH109" s="18"/>
      <c r="DI109" s="18"/>
      <c r="DJ109" s="18"/>
      <c r="DK109" s="18"/>
      <c r="DL109" s="18"/>
      <c r="DM109" s="18"/>
      <c r="DN109" s="18"/>
      <c r="DO109" s="18"/>
      <c r="DP109" s="18"/>
      <c r="DQ109" s="18"/>
      <c r="DR109" s="18"/>
      <c r="DS109" s="18"/>
      <c r="DT109" s="18"/>
      <c r="DU109" s="18"/>
      <c r="DV109" s="18"/>
      <c r="DW109" s="18"/>
      <c r="DX109" s="18"/>
      <c r="DY109" s="18"/>
      <c r="DZ109" s="18"/>
      <c r="EA109" s="18"/>
      <c r="EB109" s="18"/>
      <c r="EC109" s="18"/>
      <c r="ED109" s="18"/>
      <c r="EE109" s="18"/>
      <c r="EF109" s="18"/>
      <c r="EG109" s="18"/>
      <c r="EH109" s="18"/>
      <c r="EI109" s="18"/>
      <c r="EJ109" s="18"/>
      <c r="EK109" s="18"/>
      <c r="EL109" s="18"/>
      <c r="EM109" s="18"/>
      <c r="EN109" s="18"/>
      <c r="EO109" s="18"/>
      <c r="EP109" s="18"/>
      <c r="EQ109" s="18"/>
      <c r="ER109" s="18"/>
      <c r="ES109" s="18"/>
      <c r="ET109" s="18"/>
      <c r="EU109" s="18"/>
      <c r="EV109" s="18"/>
      <c r="EW109" s="18"/>
      <c r="EX109" s="18"/>
      <c r="EY109" s="18"/>
      <c r="EZ109" s="18"/>
      <c r="FA109" s="18"/>
      <c r="FB109" s="18"/>
      <c r="FC109" s="18"/>
      <c r="FD109" s="18"/>
      <c r="FE109" s="18"/>
      <c r="FF109" s="18"/>
      <c r="FG109" s="18"/>
      <c r="FH109" s="18"/>
      <c r="FI109" s="18"/>
      <c r="FJ109" s="18"/>
      <c r="FK109" s="18"/>
      <c r="FL109" s="18"/>
      <c r="FM109" s="18"/>
      <c r="FN109" s="18"/>
      <c r="FO109" s="18"/>
      <c r="FP109" s="18"/>
      <c r="FQ109" s="18"/>
      <c r="FR109" s="18"/>
      <c r="FS109" s="18"/>
      <c r="FT109" s="18"/>
      <c r="FU109" s="18"/>
      <c r="FV109" s="18"/>
      <c r="FW109" s="18"/>
      <c r="FX109" s="18"/>
      <c r="FY109" s="18"/>
      <c r="FZ109" s="18"/>
      <c r="GA109" s="18"/>
      <c r="GB109" s="18"/>
      <c r="GC109" s="18"/>
      <c r="GD109" s="18"/>
      <c r="GE109" s="18"/>
      <c r="GF109" s="18"/>
      <c r="GG109" s="18"/>
      <c r="GH109" s="18"/>
      <c r="GI109" s="18"/>
      <c r="GJ109" s="18"/>
      <c r="GK109" s="18"/>
      <c r="GL109" s="18"/>
      <c r="GM109" s="18"/>
      <c r="GN109" s="18"/>
      <c r="GO109" s="18"/>
      <c r="GP109" s="18"/>
      <c r="GQ109" s="18"/>
      <c r="GR109" s="18"/>
      <c r="GS109" s="18"/>
      <c r="GT109" s="18"/>
      <c r="GU109" s="18"/>
      <c r="GV109" s="18"/>
      <c r="GW109" s="18"/>
      <c r="GX109" s="18"/>
      <c r="GY109" s="18"/>
      <c r="GZ109" s="18"/>
      <c r="HA109" s="18"/>
      <c r="HB109" s="18"/>
      <c r="HC109" s="18"/>
      <c r="HD109" s="18"/>
      <c r="HE109" s="18"/>
      <c r="HF109" s="18"/>
      <c r="HG109" s="18"/>
      <c r="HH109" s="18"/>
      <c r="HI109" s="18"/>
      <c r="HJ109" s="18"/>
      <c r="HK109" s="18"/>
      <c r="HL109" s="18"/>
      <c r="HM109" s="18"/>
      <c r="HN109" s="18"/>
      <c r="HO109" s="18"/>
      <c r="HP109" s="18"/>
      <c r="HQ109" s="18"/>
      <c r="HR109" s="18"/>
      <c r="HS109" s="18"/>
      <c r="HT109" s="18"/>
      <c r="HU109" s="18"/>
      <c r="HV109" s="18"/>
      <c r="HW109" s="18"/>
      <c r="HX109" s="18"/>
      <c r="HY109" s="18"/>
      <c r="HZ109" s="18"/>
      <c r="IA109" s="18"/>
      <c r="IB109" s="18"/>
      <c r="IC109" s="18"/>
      <c r="ID109" s="18"/>
      <c r="IE109" s="18"/>
      <c r="IF109" s="18"/>
      <c r="IG109" s="18"/>
      <c r="IH109" s="18"/>
      <c r="II109" s="18"/>
      <c r="IJ109" s="18"/>
      <c r="IK109" s="18"/>
      <c r="IL109" s="18"/>
      <c r="IM109" s="18"/>
      <c r="IN109" s="18"/>
      <c r="IO109" s="18"/>
      <c r="IP109" s="18"/>
      <c r="IQ109" s="18"/>
      <c r="IR109" s="18"/>
      <c r="IS109" s="18"/>
      <c r="IT109" s="18"/>
      <c r="IU109" s="18"/>
      <c r="IV109" s="18"/>
      <c r="IW109" s="18"/>
      <c r="IX109" s="18"/>
      <c r="IY109" s="18"/>
      <c r="IZ109" s="18"/>
      <c r="JA109" s="18"/>
      <c r="JB109" s="18"/>
      <c r="JC109" s="18"/>
      <c r="JD109" s="18"/>
      <c r="JE109" s="18"/>
      <c r="JF109" s="18"/>
      <c r="JG109" s="18"/>
      <c r="JH109" s="18"/>
      <c r="JI109" s="18"/>
      <c r="JJ109" s="18"/>
      <c r="JK109" s="18"/>
      <c r="JL109" s="18"/>
      <c r="JM109" s="18"/>
      <c r="JN109" s="18"/>
      <c r="JO109" s="18"/>
      <c r="JP109" s="18"/>
      <c r="JQ109" s="18"/>
      <c r="JR109" s="18"/>
      <c r="JS109" s="18"/>
      <c r="JT109" s="18"/>
      <c r="JU109" s="18"/>
      <c r="JV109" s="18"/>
      <c r="JW109" s="18"/>
      <c r="JX109" s="18"/>
      <c r="JY109" s="18"/>
      <c r="JZ109" s="18"/>
      <c r="KA109" s="18"/>
      <c r="KB109" s="18"/>
      <c r="KC109" s="18"/>
      <c r="KD109" s="18"/>
      <c r="KE109" s="18"/>
      <c r="KF109" s="18"/>
      <c r="KG109" s="18"/>
      <c r="KH109" s="18"/>
      <c r="KI109" s="18"/>
      <c r="KJ109" s="18"/>
      <c r="KK109" s="18"/>
      <c r="KL109" s="18"/>
      <c r="KM109" s="18"/>
      <c r="KN109" s="18"/>
      <c r="KO109" s="18"/>
      <c r="KP109" s="18"/>
      <c r="KQ109" s="18"/>
      <c r="KR109" s="18"/>
      <c r="KS109" s="18"/>
      <c r="KT109" s="18"/>
      <c r="KU109" s="18"/>
      <c r="KV109" s="18"/>
      <c r="KW109" s="18"/>
      <c r="KX109" s="18"/>
      <c r="KY109" s="18"/>
      <c r="KZ109" s="18"/>
      <c r="LA109" s="18"/>
      <c r="LB109" s="18"/>
      <c r="LC109" s="18"/>
      <c r="LD109" s="18"/>
      <c r="LE109" s="18"/>
      <c r="LF109" s="18"/>
      <c r="LG109" s="18"/>
      <c r="LH109" s="18"/>
      <c r="LI109" s="18"/>
      <c r="LJ109" s="18"/>
      <c r="LK109" s="18"/>
      <c r="LL109" s="18"/>
      <c r="LM109" s="18"/>
      <c r="LN109" s="18"/>
      <c r="LO109" s="18"/>
      <c r="LP109" s="18"/>
      <c r="LQ109" s="18"/>
      <c r="LR109" s="18"/>
      <c r="LS109" s="18"/>
      <c r="LT109" s="18"/>
      <c r="LU109" s="18"/>
      <c r="LV109" s="18"/>
      <c r="LW109" s="18"/>
      <c r="LX109" s="18"/>
      <c r="LY109" s="18"/>
      <c r="LZ109" s="18"/>
      <c r="MA109" s="18"/>
      <c r="MB109" s="18"/>
      <c r="MC109" s="18"/>
      <c r="MD109" s="18"/>
      <c r="ME109" s="18"/>
      <c r="MF109" s="18"/>
      <c r="MG109" s="18"/>
      <c r="MH109" s="18"/>
      <c r="MI109" s="18"/>
      <c r="MJ109" s="18"/>
      <c r="MK109" s="18"/>
      <c r="ML109" s="18"/>
      <c r="MM109" s="18"/>
      <c r="MN109" s="18"/>
      <c r="MO109" s="18"/>
      <c r="MP109" s="18"/>
      <c r="MQ109" s="18"/>
      <c r="MR109" s="18"/>
      <c r="MS109" s="18"/>
      <c r="MT109" s="18"/>
      <c r="MU109" s="18"/>
      <c r="MV109" s="18"/>
      <c r="MW109" s="18"/>
      <c r="MX109" s="18"/>
      <c r="MY109" s="18"/>
      <c r="MZ109" s="18"/>
      <c r="NA109" s="18"/>
      <c r="NB109" s="18"/>
      <c r="NC109" s="18"/>
      <c r="ND109" s="18"/>
      <c r="NE109" s="18"/>
      <c r="NF109" s="18"/>
      <c r="NG109" s="18"/>
      <c r="NH109" s="18"/>
      <c r="NI109" s="18"/>
      <c r="NJ109" s="18"/>
      <c r="NK109" s="18"/>
      <c r="NL109" s="18"/>
      <c r="NM109" s="18"/>
      <c r="NN109" s="18"/>
      <c r="NO109" s="18"/>
      <c r="NP109" s="18"/>
      <c r="NQ109" s="18"/>
      <c r="NR109" s="18"/>
      <c r="NS109" s="18"/>
      <c r="NT109" s="18"/>
      <c r="NU109" s="18"/>
      <c r="NV109" s="18"/>
      <c r="NW109" s="18"/>
      <c r="NX109" s="18"/>
      <c r="NY109" s="18"/>
      <c r="NZ109" s="18"/>
      <c r="OA109" s="18"/>
      <c r="OB109" s="18"/>
      <c r="OC109" s="18"/>
      <c r="OD109" s="18"/>
      <c r="OE109" s="18"/>
      <c r="OF109" s="18"/>
      <c r="OG109" s="18"/>
      <c r="OH109" s="18"/>
      <c r="OI109" s="18"/>
      <c r="OJ109" s="18"/>
      <c r="OK109" s="18"/>
      <c r="OL109" s="18"/>
      <c r="OM109" s="18"/>
      <c r="ON109" s="18"/>
      <c r="OO109" s="18"/>
      <c r="OP109" s="18"/>
      <c r="OQ109" s="18"/>
      <c r="OR109" s="18"/>
      <c r="OS109" s="18"/>
      <c r="OT109" s="18"/>
      <c r="OU109" s="18"/>
      <c r="OV109" s="18"/>
      <c r="OW109" s="18"/>
      <c r="OX109" s="18"/>
      <c r="OY109" s="18"/>
      <c r="OZ109" s="18"/>
      <c r="PA109" s="18"/>
      <c r="PB109" s="18"/>
      <c r="PC109" s="18"/>
      <c r="PD109" s="18"/>
      <c r="PE109" s="18"/>
    </row>
    <row r="110" spans="1:421" s="21" customFormat="1" x14ac:dyDescent="0.3">
      <c r="A110" s="42"/>
      <c r="B110" s="42"/>
      <c r="C110" s="42"/>
      <c r="D110" s="42"/>
      <c r="E110" s="42"/>
      <c r="F110" s="42"/>
      <c r="G110" s="42"/>
      <c r="H110" s="43"/>
      <c r="I110" s="44"/>
      <c r="J110" s="30"/>
      <c r="K110" s="44"/>
      <c r="L110" s="42"/>
      <c r="M110" s="42"/>
      <c r="N110" s="42"/>
      <c r="O110" s="42"/>
      <c r="P110" s="42"/>
      <c r="Q110" s="44"/>
      <c r="R110" s="44"/>
      <c r="S110" s="44"/>
      <c r="T110" s="42"/>
      <c r="U110" s="44"/>
      <c r="V110" s="51"/>
      <c r="W110" s="44"/>
      <c r="X110" s="44"/>
      <c r="Y110" s="44"/>
      <c r="Z110" s="44"/>
      <c r="AA110" s="44"/>
      <c r="AB110" s="44"/>
      <c r="AC110" s="66"/>
      <c r="AD110" s="97"/>
    </row>
    <row r="111" spans="1:421" x14ac:dyDescent="0.3">
      <c r="A111" s="33">
        <v>1522</v>
      </c>
      <c r="B111" s="33" t="s">
        <v>34</v>
      </c>
      <c r="C111" s="33">
        <v>2978</v>
      </c>
      <c r="D111" s="33">
        <v>3</v>
      </c>
      <c r="E111" s="33">
        <v>6</v>
      </c>
      <c r="F111" s="33">
        <v>0</v>
      </c>
      <c r="G111" s="33">
        <v>55</v>
      </c>
      <c r="H111" s="34" t="s">
        <v>203</v>
      </c>
      <c r="I111" s="35">
        <v>2455</v>
      </c>
      <c r="J111" s="36">
        <v>220</v>
      </c>
      <c r="K111" s="37">
        <f t="shared" si="4"/>
        <v>540100</v>
      </c>
      <c r="L111" s="33"/>
      <c r="M111" s="33"/>
      <c r="N111" s="33"/>
      <c r="O111" s="33"/>
      <c r="P111" s="33"/>
      <c r="Q111" s="35"/>
      <c r="R111" s="35"/>
      <c r="S111" s="35"/>
      <c r="T111" s="33"/>
      <c r="U111" s="35"/>
      <c r="V111" s="71"/>
      <c r="W111" s="35"/>
      <c r="X111" s="38">
        <f t="shared" si="5"/>
        <v>540100</v>
      </c>
      <c r="Y111" s="35"/>
      <c r="Z111" s="39">
        <v>50000000</v>
      </c>
      <c r="AA111" s="41">
        <v>0</v>
      </c>
      <c r="AB111" s="89">
        <v>0</v>
      </c>
      <c r="AC111" s="28" t="s">
        <v>72</v>
      </c>
      <c r="AD111" s="29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  <c r="BB111" s="18"/>
      <c r="BC111" s="18"/>
      <c r="BD111" s="18"/>
      <c r="BE111" s="18"/>
      <c r="BF111" s="18"/>
      <c r="BG111" s="18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18"/>
      <c r="BS111" s="18"/>
      <c r="BT111" s="18"/>
      <c r="BU111" s="18"/>
      <c r="BV111" s="18"/>
      <c r="BW111" s="18"/>
      <c r="BX111" s="18"/>
      <c r="BY111" s="18"/>
      <c r="BZ111" s="18"/>
      <c r="CA111" s="18"/>
      <c r="CB111" s="18"/>
      <c r="CC111" s="18"/>
      <c r="CD111" s="18"/>
      <c r="CE111" s="18"/>
      <c r="CF111" s="18"/>
      <c r="CG111" s="18"/>
      <c r="CH111" s="18"/>
      <c r="CI111" s="18"/>
      <c r="CJ111" s="18"/>
      <c r="CK111" s="18"/>
      <c r="CL111" s="18"/>
      <c r="CM111" s="18"/>
      <c r="CN111" s="18"/>
      <c r="CO111" s="18"/>
      <c r="CP111" s="18"/>
      <c r="CQ111" s="18"/>
      <c r="CR111" s="18"/>
      <c r="CS111" s="18"/>
      <c r="CT111" s="18"/>
      <c r="CU111" s="18"/>
      <c r="CV111" s="18"/>
      <c r="CW111" s="18"/>
      <c r="CX111" s="18"/>
      <c r="CY111" s="18"/>
      <c r="CZ111" s="18"/>
      <c r="DA111" s="18"/>
      <c r="DB111" s="18"/>
      <c r="DC111" s="18"/>
      <c r="DD111" s="18"/>
      <c r="DE111" s="18"/>
      <c r="DF111" s="18"/>
      <c r="DG111" s="18"/>
      <c r="DH111" s="18"/>
      <c r="DI111" s="18"/>
      <c r="DJ111" s="18"/>
      <c r="DK111" s="18"/>
      <c r="DL111" s="18"/>
      <c r="DM111" s="18"/>
      <c r="DN111" s="18"/>
      <c r="DO111" s="18"/>
      <c r="DP111" s="18"/>
      <c r="DQ111" s="18"/>
      <c r="DR111" s="18"/>
      <c r="DS111" s="18"/>
      <c r="DT111" s="18"/>
      <c r="DU111" s="18"/>
      <c r="DV111" s="18"/>
      <c r="DW111" s="18"/>
      <c r="DX111" s="18"/>
      <c r="DY111" s="18"/>
      <c r="DZ111" s="18"/>
      <c r="EA111" s="18"/>
      <c r="EB111" s="18"/>
      <c r="EC111" s="18"/>
      <c r="ED111" s="18"/>
      <c r="EE111" s="18"/>
      <c r="EF111" s="18"/>
      <c r="EG111" s="18"/>
      <c r="EH111" s="18"/>
      <c r="EI111" s="18"/>
      <c r="EJ111" s="18"/>
      <c r="EK111" s="18"/>
      <c r="EL111" s="18"/>
      <c r="EM111" s="18"/>
      <c r="EN111" s="18"/>
      <c r="EO111" s="18"/>
      <c r="EP111" s="18"/>
      <c r="EQ111" s="18"/>
      <c r="ER111" s="18"/>
      <c r="ES111" s="18"/>
      <c r="ET111" s="18"/>
      <c r="EU111" s="18"/>
      <c r="EV111" s="18"/>
      <c r="EW111" s="18"/>
      <c r="EX111" s="18"/>
      <c r="EY111" s="18"/>
      <c r="EZ111" s="18"/>
      <c r="FA111" s="18"/>
      <c r="FB111" s="18"/>
      <c r="FC111" s="18"/>
      <c r="FD111" s="18"/>
      <c r="FE111" s="18"/>
      <c r="FF111" s="18"/>
      <c r="FG111" s="18"/>
      <c r="FH111" s="18"/>
      <c r="FI111" s="18"/>
      <c r="FJ111" s="18"/>
      <c r="FK111" s="18"/>
      <c r="FL111" s="18"/>
      <c r="FM111" s="18"/>
      <c r="FN111" s="18"/>
      <c r="FO111" s="18"/>
      <c r="FP111" s="18"/>
      <c r="FQ111" s="18"/>
      <c r="FR111" s="18"/>
      <c r="FS111" s="18"/>
      <c r="FT111" s="18"/>
      <c r="FU111" s="18"/>
      <c r="FV111" s="18"/>
      <c r="FW111" s="18"/>
      <c r="FX111" s="18"/>
      <c r="FY111" s="18"/>
      <c r="FZ111" s="18"/>
      <c r="GA111" s="18"/>
      <c r="GB111" s="18"/>
      <c r="GC111" s="18"/>
      <c r="GD111" s="18"/>
      <c r="GE111" s="18"/>
      <c r="GF111" s="18"/>
      <c r="GG111" s="18"/>
      <c r="GH111" s="18"/>
      <c r="GI111" s="18"/>
      <c r="GJ111" s="18"/>
      <c r="GK111" s="18"/>
      <c r="GL111" s="18"/>
      <c r="GM111" s="18"/>
      <c r="GN111" s="18"/>
      <c r="GO111" s="18"/>
      <c r="GP111" s="18"/>
      <c r="GQ111" s="18"/>
      <c r="GR111" s="18"/>
      <c r="GS111" s="18"/>
      <c r="GT111" s="18"/>
      <c r="GU111" s="18"/>
      <c r="GV111" s="18"/>
      <c r="GW111" s="18"/>
      <c r="GX111" s="18"/>
      <c r="GY111" s="18"/>
      <c r="GZ111" s="18"/>
      <c r="HA111" s="18"/>
      <c r="HB111" s="18"/>
      <c r="HC111" s="18"/>
      <c r="HD111" s="18"/>
      <c r="HE111" s="18"/>
      <c r="HF111" s="18"/>
      <c r="HG111" s="18"/>
      <c r="HH111" s="18"/>
      <c r="HI111" s="18"/>
      <c r="HJ111" s="18"/>
      <c r="HK111" s="18"/>
      <c r="HL111" s="18"/>
      <c r="HM111" s="18"/>
      <c r="HN111" s="18"/>
      <c r="HO111" s="18"/>
      <c r="HP111" s="18"/>
      <c r="HQ111" s="18"/>
      <c r="HR111" s="18"/>
      <c r="HS111" s="18"/>
      <c r="HT111" s="18"/>
      <c r="HU111" s="18"/>
      <c r="HV111" s="18"/>
      <c r="HW111" s="18"/>
      <c r="HX111" s="18"/>
      <c r="HY111" s="18"/>
      <c r="HZ111" s="18"/>
      <c r="IA111" s="18"/>
      <c r="IB111" s="18"/>
      <c r="IC111" s="18"/>
      <c r="ID111" s="18"/>
      <c r="IE111" s="18"/>
      <c r="IF111" s="18"/>
      <c r="IG111" s="18"/>
      <c r="IH111" s="18"/>
      <c r="II111" s="18"/>
      <c r="IJ111" s="18"/>
      <c r="IK111" s="18"/>
      <c r="IL111" s="18"/>
      <c r="IM111" s="18"/>
      <c r="IN111" s="18"/>
      <c r="IO111" s="18"/>
      <c r="IP111" s="18"/>
      <c r="IQ111" s="18"/>
      <c r="IR111" s="18"/>
      <c r="IS111" s="18"/>
      <c r="IT111" s="18"/>
      <c r="IU111" s="18"/>
      <c r="IV111" s="18"/>
      <c r="IW111" s="18"/>
      <c r="IX111" s="18"/>
      <c r="IY111" s="18"/>
      <c r="IZ111" s="18"/>
      <c r="JA111" s="18"/>
      <c r="JB111" s="18"/>
      <c r="JC111" s="18"/>
      <c r="JD111" s="18"/>
      <c r="JE111" s="18"/>
      <c r="JF111" s="18"/>
      <c r="JG111" s="18"/>
      <c r="JH111" s="18"/>
      <c r="JI111" s="18"/>
      <c r="JJ111" s="18"/>
      <c r="JK111" s="18"/>
      <c r="JL111" s="18"/>
      <c r="JM111" s="18"/>
      <c r="JN111" s="18"/>
      <c r="JO111" s="18"/>
      <c r="JP111" s="18"/>
      <c r="JQ111" s="18"/>
      <c r="JR111" s="18"/>
      <c r="JS111" s="18"/>
      <c r="JT111" s="18"/>
      <c r="JU111" s="18"/>
      <c r="JV111" s="18"/>
      <c r="JW111" s="18"/>
      <c r="JX111" s="18"/>
      <c r="JY111" s="18"/>
      <c r="JZ111" s="18"/>
      <c r="KA111" s="18"/>
      <c r="KB111" s="18"/>
      <c r="KC111" s="18"/>
      <c r="KD111" s="18"/>
      <c r="KE111" s="18"/>
      <c r="KF111" s="18"/>
      <c r="KG111" s="18"/>
      <c r="KH111" s="18"/>
      <c r="KI111" s="18"/>
      <c r="KJ111" s="18"/>
      <c r="KK111" s="18"/>
      <c r="KL111" s="18"/>
      <c r="KM111" s="18"/>
      <c r="KN111" s="18"/>
      <c r="KO111" s="18"/>
      <c r="KP111" s="18"/>
      <c r="KQ111" s="18"/>
      <c r="KR111" s="18"/>
      <c r="KS111" s="18"/>
      <c r="KT111" s="18"/>
      <c r="KU111" s="18"/>
      <c r="KV111" s="18"/>
      <c r="KW111" s="18"/>
      <c r="KX111" s="18"/>
      <c r="KY111" s="18"/>
      <c r="KZ111" s="18"/>
      <c r="LA111" s="18"/>
      <c r="LB111" s="18"/>
      <c r="LC111" s="18"/>
      <c r="LD111" s="18"/>
      <c r="LE111" s="18"/>
      <c r="LF111" s="18"/>
      <c r="LG111" s="18"/>
      <c r="LH111" s="18"/>
      <c r="LI111" s="18"/>
      <c r="LJ111" s="18"/>
      <c r="LK111" s="18"/>
      <c r="LL111" s="18"/>
      <c r="LM111" s="18"/>
      <c r="LN111" s="18"/>
      <c r="LO111" s="18"/>
      <c r="LP111" s="18"/>
      <c r="LQ111" s="18"/>
      <c r="LR111" s="18"/>
      <c r="LS111" s="18"/>
      <c r="LT111" s="18"/>
      <c r="LU111" s="18"/>
      <c r="LV111" s="18"/>
      <c r="LW111" s="18"/>
      <c r="LX111" s="18"/>
      <c r="LY111" s="18"/>
      <c r="LZ111" s="18"/>
      <c r="MA111" s="18"/>
      <c r="MB111" s="18"/>
      <c r="MC111" s="18"/>
      <c r="MD111" s="18"/>
      <c r="ME111" s="18"/>
      <c r="MF111" s="18"/>
      <c r="MG111" s="18"/>
      <c r="MH111" s="18"/>
      <c r="MI111" s="18"/>
      <c r="MJ111" s="18"/>
      <c r="MK111" s="18"/>
      <c r="ML111" s="18"/>
      <c r="MM111" s="18"/>
      <c r="MN111" s="18"/>
      <c r="MO111" s="18"/>
      <c r="MP111" s="18"/>
      <c r="MQ111" s="18"/>
      <c r="MR111" s="18"/>
      <c r="MS111" s="18"/>
      <c r="MT111" s="18"/>
      <c r="MU111" s="18"/>
      <c r="MV111" s="18"/>
      <c r="MW111" s="18"/>
      <c r="MX111" s="18"/>
      <c r="MY111" s="18"/>
      <c r="MZ111" s="18"/>
      <c r="NA111" s="18"/>
      <c r="NB111" s="18"/>
      <c r="NC111" s="18"/>
      <c r="ND111" s="18"/>
      <c r="NE111" s="18"/>
      <c r="NF111" s="18"/>
      <c r="NG111" s="18"/>
      <c r="NH111" s="18"/>
      <c r="NI111" s="18"/>
      <c r="NJ111" s="18"/>
      <c r="NK111" s="18"/>
      <c r="NL111" s="18"/>
      <c r="NM111" s="18"/>
      <c r="NN111" s="18"/>
      <c r="NO111" s="18"/>
      <c r="NP111" s="18"/>
      <c r="NQ111" s="18"/>
      <c r="NR111" s="18"/>
      <c r="NS111" s="18"/>
      <c r="NT111" s="18"/>
      <c r="NU111" s="18"/>
      <c r="NV111" s="18"/>
      <c r="NW111" s="18"/>
      <c r="NX111" s="18"/>
      <c r="NY111" s="18"/>
      <c r="NZ111" s="18"/>
      <c r="OA111" s="18"/>
      <c r="OB111" s="18"/>
      <c r="OC111" s="18"/>
      <c r="OD111" s="18"/>
      <c r="OE111" s="18"/>
      <c r="OF111" s="18"/>
      <c r="OG111" s="18"/>
      <c r="OH111" s="18"/>
      <c r="OI111" s="18"/>
      <c r="OJ111" s="18"/>
      <c r="OK111" s="18"/>
      <c r="OL111" s="18"/>
      <c r="OM111" s="18"/>
      <c r="ON111" s="18"/>
      <c r="OO111" s="18"/>
      <c r="OP111" s="18"/>
      <c r="OQ111" s="18"/>
      <c r="OR111" s="18"/>
      <c r="OS111" s="18"/>
      <c r="OT111" s="18"/>
      <c r="OU111" s="18"/>
      <c r="OV111" s="18"/>
      <c r="OW111" s="18"/>
      <c r="OX111" s="18"/>
      <c r="OY111" s="18"/>
      <c r="OZ111" s="18"/>
      <c r="PA111" s="18"/>
      <c r="PB111" s="18"/>
      <c r="PC111" s="18"/>
      <c r="PD111" s="18"/>
      <c r="PE111" s="18"/>
    </row>
    <row r="112" spans="1:421" s="21" customFormat="1" x14ac:dyDescent="0.3">
      <c r="A112" s="42"/>
      <c r="B112" s="42"/>
      <c r="C112" s="42"/>
      <c r="D112" s="42"/>
      <c r="E112" s="42"/>
      <c r="F112" s="42"/>
      <c r="G112" s="42"/>
      <c r="H112" s="43"/>
      <c r="I112" s="44"/>
      <c r="J112" s="30"/>
      <c r="K112" s="44"/>
      <c r="L112" s="42"/>
      <c r="M112" s="42"/>
      <c r="N112" s="42"/>
      <c r="O112" s="42"/>
      <c r="P112" s="42"/>
      <c r="Q112" s="44"/>
      <c r="R112" s="44"/>
      <c r="S112" s="44"/>
      <c r="T112" s="42"/>
      <c r="U112" s="44"/>
      <c r="V112" s="51"/>
      <c r="W112" s="44"/>
      <c r="X112" s="44"/>
      <c r="Y112" s="44"/>
      <c r="Z112" s="44"/>
      <c r="AA112" s="44"/>
      <c r="AB112" s="44"/>
      <c r="AC112" s="66"/>
      <c r="AD112" s="97"/>
    </row>
    <row r="113" spans="1:421" s="24" customFormat="1" ht="19.5" customHeight="1" x14ac:dyDescent="0.3">
      <c r="A113" s="33">
        <v>1523</v>
      </c>
      <c r="B113" s="33" t="s">
        <v>27</v>
      </c>
      <c r="C113" s="33">
        <v>3974</v>
      </c>
      <c r="D113" s="33">
        <v>5</v>
      </c>
      <c r="E113" s="33">
        <v>6</v>
      </c>
      <c r="F113" s="33">
        <v>2</v>
      </c>
      <c r="G113" s="33">
        <v>39</v>
      </c>
      <c r="H113" s="34" t="s">
        <v>203</v>
      </c>
      <c r="I113" s="35">
        <v>2639</v>
      </c>
      <c r="J113" s="36">
        <v>150</v>
      </c>
      <c r="K113" s="37">
        <f t="shared" ref="K113:K156" si="6">I113*J113</f>
        <v>395850</v>
      </c>
      <c r="L113" s="33"/>
      <c r="M113" s="33"/>
      <c r="N113" s="33"/>
      <c r="O113" s="33"/>
      <c r="P113" s="33"/>
      <c r="Q113" s="35"/>
      <c r="R113" s="35"/>
      <c r="S113" s="35"/>
      <c r="T113" s="33"/>
      <c r="U113" s="35"/>
      <c r="V113" s="71"/>
      <c r="W113" s="35"/>
      <c r="X113" s="38">
        <f t="shared" ref="X113:X156" si="7">K113+W113</f>
        <v>395850</v>
      </c>
      <c r="Y113" s="35"/>
      <c r="Z113" s="35"/>
      <c r="AA113" s="38">
        <f>X113-Z113</f>
        <v>395850</v>
      </c>
      <c r="AB113" s="79">
        <v>0.01</v>
      </c>
      <c r="AC113" s="28" t="s">
        <v>29</v>
      </c>
      <c r="AD113" s="29">
        <v>26</v>
      </c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R113" s="19"/>
      <c r="BS113" s="19"/>
      <c r="BT113" s="19"/>
      <c r="BU113" s="19"/>
      <c r="BV113" s="19"/>
      <c r="BW113" s="19"/>
      <c r="BX113" s="19"/>
      <c r="BY113" s="19"/>
      <c r="BZ113" s="19"/>
      <c r="CA113" s="19"/>
      <c r="CB113" s="19"/>
      <c r="CC113" s="19"/>
      <c r="CD113" s="19"/>
      <c r="CE113" s="19"/>
      <c r="CF113" s="19"/>
      <c r="CG113" s="19"/>
      <c r="CH113" s="19"/>
      <c r="CI113" s="19"/>
      <c r="CJ113" s="19"/>
      <c r="CK113" s="19"/>
      <c r="CL113" s="19"/>
      <c r="CM113" s="19"/>
      <c r="CN113" s="19"/>
      <c r="CO113" s="19"/>
      <c r="CP113" s="19"/>
      <c r="CQ113" s="19"/>
      <c r="CR113" s="19"/>
      <c r="CS113" s="19"/>
      <c r="CT113" s="19"/>
      <c r="CU113" s="19"/>
      <c r="CV113" s="19"/>
      <c r="CW113" s="19"/>
      <c r="CX113" s="19"/>
      <c r="CY113" s="19"/>
      <c r="CZ113" s="19"/>
      <c r="DA113" s="19"/>
      <c r="DB113" s="19"/>
      <c r="DC113" s="19"/>
      <c r="DD113" s="19"/>
      <c r="DE113" s="19"/>
      <c r="DF113" s="19"/>
      <c r="DG113" s="19"/>
      <c r="DH113" s="19"/>
      <c r="DI113" s="19"/>
      <c r="DJ113" s="19"/>
      <c r="DK113" s="19"/>
      <c r="DL113" s="19"/>
      <c r="DM113" s="19"/>
      <c r="DN113" s="19"/>
      <c r="DO113" s="19"/>
      <c r="DP113" s="19"/>
      <c r="DQ113" s="19"/>
      <c r="DR113" s="19"/>
      <c r="DS113" s="19"/>
      <c r="DT113" s="19"/>
      <c r="DU113" s="19"/>
      <c r="DV113" s="19"/>
      <c r="DW113" s="19"/>
      <c r="DX113" s="19"/>
      <c r="DY113" s="19"/>
      <c r="DZ113" s="19"/>
      <c r="EA113" s="19"/>
      <c r="EB113" s="19"/>
      <c r="EC113" s="19"/>
      <c r="ED113" s="19"/>
      <c r="EE113" s="19"/>
      <c r="EF113" s="19"/>
      <c r="EG113" s="19"/>
      <c r="EH113" s="19"/>
      <c r="EI113" s="19"/>
      <c r="EJ113" s="19"/>
      <c r="EK113" s="19"/>
      <c r="EL113" s="19"/>
      <c r="EM113" s="19"/>
      <c r="EN113" s="19"/>
      <c r="EO113" s="19"/>
      <c r="EP113" s="19"/>
      <c r="EQ113" s="19"/>
      <c r="ER113" s="19"/>
      <c r="ES113" s="19"/>
      <c r="ET113" s="19"/>
      <c r="EU113" s="19"/>
      <c r="EV113" s="19"/>
      <c r="EW113" s="19"/>
      <c r="EX113" s="19"/>
      <c r="EY113" s="19"/>
      <c r="EZ113" s="19"/>
      <c r="FA113" s="19"/>
      <c r="FB113" s="19"/>
      <c r="FC113" s="19"/>
      <c r="FD113" s="19"/>
      <c r="FE113" s="19"/>
      <c r="FF113" s="19"/>
      <c r="FG113" s="19"/>
      <c r="FH113" s="19"/>
      <c r="FI113" s="19"/>
      <c r="FJ113" s="19"/>
      <c r="FK113" s="19"/>
      <c r="FL113" s="19"/>
      <c r="FM113" s="19"/>
      <c r="FN113" s="19"/>
      <c r="FO113" s="19"/>
      <c r="FP113" s="19"/>
      <c r="FQ113" s="19"/>
      <c r="FR113" s="19"/>
      <c r="FS113" s="19"/>
      <c r="FT113" s="19"/>
      <c r="FU113" s="19"/>
      <c r="FV113" s="19"/>
      <c r="FW113" s="19"/>
      <c r="FX113" s="19"/>
      <c r="FY113" s="19"/>
      <c r="FZ113" s="19"/>
      <c r="GA113" s="19"/>
      <c r="GB113" s="19"/>
      <c r="GC113" s="19"/>
      <c r="GD113" s="19"/>
      <c r="GE113" s="19"/>
      <c r="GF113" s="19"/>
      <c r="GG113" s="19"/>
      <c r="GH113" s="19"/>
      <c r="GI113" s="19"/>
      <c r="GJ113" s="19"/>
      <c r="GK113" s="19"/>
      <c r="GL113" s="19"/>
      <c r="GM113" s="19"/>
      <c r="GN113" s="19"/>
      <c r="GO113" s="19"/>
      <c r="GP113" s="19"/>
      <c r="GQ113" s="19"/>
      <c r="GR113" s="19"/>
      <c r="GS113" s="19"/>
      <c r="GT113" s="19"/>
      <c r="GU113" s="19"/>
      <c r="GV113" s="19"/>
      <c r="GW113" s="19"/>
      <c r="GX113" s="19"/>
      <c r="GY113" s="19"/>
      <c r="GZ113" s="19"/>
      <c r="HA113" s="19"/>
      <c r="HB113" s="19"/>
      <c r="HC113" s="19"/>
      <c r="HD113" s="19"/>
      <c r="HE113" s="19"/>
      <c r="HF113" s="19"/>
      <c r="HG113" s="19"/>
      <c r="HH113" s="19"/>
      <c r="HI113" s="19"/>
      <c r="HJ113" s="19"/>
      <c r="HK113" s="19"/>
      <c r="HL113" s="19"/>
      <c r="HM113" s="19"/>
      <c r="HN113" s="19"/>
      <c r="HO113" s="19"/>
      <c r="HP113" s="19"/>
      <c r="HQ113" s="19"/>
      <c r="HR113" s="19"/>
      <c r="HS113" s="19"/>
      <c r="HT113" s="19"/>
      <c r="HU113" s="19"/>
      <c r="HV113" s="19"/>
      <c r="HW113" s="19"/>
      <c r="HX113" s="19"/>
      <c r="HY113" s="19"/>
      <c r="HZ113" s="19"/>
      <c r="IA113" s="19"/>
      <c r="IB113" s="19"/>
      <c r="IC113" s="19"/>
      <c r="ID113" s="19"/>
      <c r="IE113" s="19"/>
      <c r="IF113" s="19"/>
      <c r="IG113" s="19"/>
      <c r="IH113" s="19"/>
      <c r="II113" s="19"/>
      <c r="IJ113" s="19"/>
      <c r="IK113" s="19"/>
      <c r="IL113" s="19"/>
      <c r="IM113" s="19"/>
      <c r="IN113" s="19"/>
      <c r="IO113" s="19"/>
      <c r="IP113" s="19"/>
      <c r="IQ113" s="19"/>
      <c r="IR113" s="19"/>
      <c r="IS113" s="19"/>
      <c r="IT113" s="19"/>
      <c r="IU113" s="19"/>
      <c r="IV113" s="19"/>
      <c r="IW113" s="19"/>
      <c r="IX113" s="19"/>
      <c r="IY113" s="19"/>
      <c r="IZ113" s="19"/>
      <c r="JA113" s="19"/>
      <c r="JB113" s="19"/>
      <c r="JC113" s="19"/>
      <c r="JD113" s="19"/>
      <c r="JE113" s="19"/>
      <c r="JF113" s="19"/>
      <c r="JG113" s="19"/>
      <c r="JH113" s="19"/>
      <c r="JI113" s="19"/>
      <c r="JJ113" s="19"/>
      <c r="JK113" s="19"/>
      <c r="JL113" s="19"/>
      <c r="JM113" s="19"/>
      <c r="JN113" s="19"/>
      <c r="JO113" s="19"/>
      <c r="JP113" s="19"/>
      <c r="JQ113" s="19"/>
      <c r="JR113" s="19"/>
      <c r="JS113" s="19"/>
      <c r="JT113" s="19"/>
      <c r="JU113" s="19"/>
      <c r="JV113" s="19"/>
      <c r="JW113" s="19"/>
      <c r="JX113" s="19"/>
      <c r="JY113" s="19"/>
      <c r="JZ113" s="19"/>
      <c r="KA113" s="19"/>
      <c r="KB113" s="19"/>
      <c r="KC113" s="19"/>
      <c r="KD113" s="19"/>
      <c r="KE113" s="19"/>
      <c r="KF113" s="19"/>
      <c r="KG113" s="19"/>
      <c r="KH113" s="19"/>
      <c r="KI113" s="19"/>
      <c r="KJ113" s="19"/>
      <c r="KK113" s="19"/>
      <c r="KL113" s="19"/>
      <c r="KM113" s="19"/>
      <c r="KN113" s="19"/>
      <c r="KO113" s="19"/>
      <c r="KP113" s="19"/>
      <c r="KQ113" s="19"/>
      <c r="KR113" s="19"/>
      <c r="KS113" s="19"/>
      <c r="KT113" s="19"/>
      <c r="KU113" s="19"/>
      <c r="KV113" s="19"/>
      <c r="KW113" s="19"/>
      <c r="KX113" s="19"/>
      <c r="KY113" s="19"/>
      <c r="KZ113" s="19"/>
      <c r="LA113" s="19"/>
      <c r="LB113" s="19"/>
      <c r="LC113" s="19"/>
      <c r="LD113" s="19"/>
      <c r="LE113" s="19"/>
      <c r="LF113" s="19"/>
      <c r="LG113" s="19"/>
      <c r="LH113" s="19"/>
      <c r="LI113" s="19"/>
      <c r="LJ113" s="19"/>
      <c r="LK113" s="19"/>
      <c r="LL113" s="19"/>
      <c r="LM113" s="19"/>
      <c r="LN113" s="19"/>
      <c r="LO113" s="19"/>
      <c r="LP113" s="19"/>
      <c r="LQ113" s="19"/>
      <c r="LR113" s="19"/>
      <c r="LS113" s="19"/>
      <c r="LT113" s="19"/>
      <c r="LU113" s="19"/>
      <c r="LV113" s="19"/>
      <c r="LW113" s="19"/>
      <c r="LX113" s="19"/>
      <c r="LY113" s="19"/>
      <c r="LZ113" s="19"/>
      <c r="MA113" s="19"/>
      <c r="MB113" s="19"/>
      <c r="MC113" s="19"/>
      <c r="MD113" s="19"/>
      <c r="ME113" s="19"/>
      <c r="MF113" s="19"/>
      <c r="MG113" s="19"/>
      <c r="MH113" s="19"/>
      <c r="MI113" s="19"/>
      <c r="MJ113" s="19"/>
      <c r="MK113" s="19"/>
      <c r="ML113" s="19"/>
      <c r="MM113" s="19"/>
      <c r="MN113" s="19"/>
      <c r="MO113" s="19"/>
      <c r="MP113" s="19"/>
      <c r="MQ113" s="19"/>
      <c r="MR113" s="19"/>
      <c r="MS113" s="19"/>
      <c r="MT113" s="19"/>
      <c r="MU113" s="19"/>
      <c r="MV113" s="19"/>
      <c r="MW113" s="19"/>
      <c r="MX113" s="19"/>
      <c r="MY113" s="19"/>
      <c r="MZ113" s="19"/>
      <c r="NA113" s="19"/>
      <c r="NB113" s="19"/>
      <c r="NC113" s="19"/>
      <c r="ND113" s="19"/>
      <c r="NE113" s="19"/>
      <c r="NF113" s="19"/>
      <c r="NG113" s="19"/>
      <c r="NH113" s="19"/>
      <c r="NI113" s="19"/>
      <c r="NJ113" s="19"/>
      <c r="NK113" s="19"/>
      <c r="NL113" s="19"/>
      <c r="NM113" s="19"/>
      <c r="NN113" s="19"/>
      <c r="NO113" s="19"/>
      <c r="NP113" s="19"/>
      <c r="NQ113" s="19"/>
      <c r="NR113" s="19"/>
      <c r="NS113" s="19"/>
      <c r="NT113" s="19"/>
      <c r="NU113" s="19"/>
      <c r="NV113" s="19"/>
      <c r="NW113" s="19"/>
      <c r="NX113" s="19"/>
      <c r="NY113" s="19"/>
      <c r="NZ113" s="19"/>
      <c r="OA113" s="19"/>
      <c r="OB113" s="19"/>
      <c r="OC113" s="19"/>
      <c r="OD113" s="19"/>
      <c r="OE113" s="19"/>
      <c r="OF113" s="19"/>
      <c r="OG113" s="19"/>
      <c r="OH113" s="19"/>
      <c r="OI113" s="19"/>
      <c r="OJ113" s="19"/>
      <c r="OK113" s="19"/>
      <c r="OL113" s="19"/>
      <c r="OM113" s="19"/>
      <c r="ON113" s="19"/>
      <c r="OO113" s="19"/>
      <c r="OP113" s="19"/>
      <c r="OQ113" s="19"/>
      <c r="OR113" s="19"/>
      <c r="OS113" s="19"/>
      <c r="OT113" s="19"/>
      <c r="OU113" s="19"/>
      <c r="OV113" s="19"/>
      <c r="OW113" s="19"/>
      <c r="OX113" s="19"/>
      <c r="OY113" s="19"/>
      <c r="OZ113" s="19"/>
      <c r="PA113" s="19"/>
      <c r="PB113" s="19"/>
      <c r="PC113" s="19"/>
      <c r="PD113" s="19"/>
      <c r="PE113" s="19"/>
    </row>
    <row r="114" spans="1:421" s="58" customFormat="1" x14ac:dyDescent="0.3">
      <c r="A114" s="42"/>
      <c r="B114" s="42"/>
      <c r="C114" s="42"/>
      <c r="D114" s="42"/>
      <c r="E114" s="42"/>
      <c r="F114" s="42"/>
      <c r="G114" s="42"/>
      <c r="H114" s="43"/>
      <c r="I114" s="44"/>
      <c r="J114" s="30"/>
      <c r="K114" s="44"/>
      <c r="L114" s="42"/>
      <c r="M114" s="42"/>
      <c r="N114" s="42"/>
      <c r="O114" s="42"/>
      <c r="P114" s="42"/>
      <c r="Q114" s="44"/>
      <c r="R114" s="44"/>
      <c r="S114" s="44"/>
      <c r="T114" s="42"/>
      <c r="U114" s="44"/>
      <c r="V114" s="51"/>
      <c r="W114" s="44"/>
      <c r="X114" s="44"/>
      <c r="Y114" s="44"/>
      <c r="Z114" s="44"/>
      <c r="AA114" s="44"/>
      <c r="AB114" s="44"/>
      <c r="AC114" s="30"/>
      <c r="AD114" s="31"/>
    </row>
    <row r="115" spans="1:421" x14ac:dyDescent="0.3">
      <c r="A115" s="33">
        <v>1524</v>
      </c>
      <c r="B115" s="33" t="s">
        <v>34</v>
      </c>
      <c r="C115" s="33">
        <v>566</v>
      </c>
      <c r="D115" s="33">
        <v>4</v>
      </c>
      <c r="E115" s="33">
        <v>2</v>
      </c>
      <c r="F115" s="33">
        <v>0</v>
      </c>
      <c r="G115" s="33">
        <v>10</v>
      </c>
      <c r="H115" s="34" t="s">
        <v>204</v>
      </c>
      <c r="I115" s="35">
        <v>210</v>
      </c>
      <c r="J115" s="36">
        <v>900</v>
      </c>
      <c r="K115" s="37">
        <f t="shared" si="6"/>
        <v>189000</v>
      </c>
      <c r="L115" s="33"/>
      <c r="M115" s="33"/>
      <c r="N115" s="33"/>
      <c r="O115" s="34"/>
      <c r="P115" s="33"/>
      <c r="Q115" s="35"/>
      <c r="R115" s="35"/>
      <c r="S115" s="39"/>
      <c r="T115" s="33"/>
      <c r="U115" s="35"/>
      <c r="V115" s="74"/>
      <c r="W115" s="74"/>
      <c r="X115" s="38">
        <f t="shared" si="7"/>
        <v>189000</v>
      </c>
      <c r="Y115" s="35"/>
      <c r="Z115" s="35"/>
      <c r="AA115" s="38">
        <f>X115-Z115</f>
        <v>189000</v>
      </c>
      <c r="AB115" s="79">
        <v>0.02</v>
      </c>
      <c r="AC115" s="28" t="s">
        <v>73</v>
      </c>
      <c r="AD115" s="29">
        <v>0</v>
      </c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18"/>
      <c r="DZ115" s="18"/>
      <c r="EA115" s="18"/>
      <c r="EB115" s="18"/>
      <c r="EC115" s="18"/>
      <c r="ED115" s="18"/>
      <c r="EE115" s="18"/>
      <c r="EF115" s="18"/>
      <c r="EG115" s="18"/>
      <c r="EH115" s="18"/>
      <c r="EI115" s="18"/>
      <c r="EJ115" s="18"/>
      <c r="EK115" s="18"/>
      <c r="EL115" s="18"/>
      <c r="EM115" s="18"/>
      <c r="EN115" s="18"/>
      <c r="EO115" s="18"/>
      <c r="EP115" s="18"/>
      <c r="EQ115" s="18"/>
      <c r="ER115" s="18"/>
      <c r="ES115" s="18"/>
      <c r="ET115" s="18"/>
      <c r="EU115" s="18"/>
      <c r="EV115" s="18"/>
      <c r="EW115" s="18"/>
      <c r="EX115" s="18"/>
      <c r="EY115" s="18"/>
      <c r="EZ115" s="18"/>
      <c r="FA115" s="18"/>
      <c r="FB115" s="18"/>
      <c r="FC115" s="18"/>
      <c r="FD115" s="18"/>
      <c r="FE115" s="18"/>
      <c r="FF115" s="18"/>
      <c r="FG115" s="18"/>
      <c r="FH115" s="18"/>
      <c r="FI115" s="18"/>
      <c r="FJ115" s="18"/>
      <c r="FK115" s="18"/>
      <c r="FL115" s="18"/>
      <c r="FM115" s="18"/>
      <c r="FN115" s="18"/>
      <c r="FO115" s="18"/>
      <c r="FP115" s="18"/>
      <c r="FQ115" s="18"/>
      <c r="FR115" s="18"/>
      <c r="FS115" s="18"/>
      <c r="FT115" s="18"/>
      <c r="FU115" s="18"/>
      <c r="FV115" s="18"/>
      <c r="FW115" s="18"/>
      <c r="FX115" s="18"/>
      <c r="FY115" s="18"/>
      <c r="FZ115" s="18"/>
      <c r="GA115" s="18"/>
      <c r="GB115" s="18"/>
      <c r="GC115" s="18"/>
      <c r="GD115" s="18"/>
      <c r="GE115" s="18"/>
      <c r="GF115" s="18"/>
      <c r="GG115" s="18"/>
      <c r="GH115" s="18"/>
      <c r="GI115" s="18"/>
      <c r="GJ115" s="18"/>
      <c r="GK115" s="18"/>
      <c r="GL115" s="18"/>
      <c r="GM115" s="18"/>
      <c r="GN115" s="18"/>
      <c r="GO115" s="18"/>
      <c r="GP115" s="18"/>
      <c r="GQ115" s="18"/>
      <c r="GR115" s="18"/>
      <c r="GS115" s="18"/>
      <c r="GT115" s="18"/>
      <c r="GU115" s="18"/>
      <c r="GV115" s="18"/>
      <c r="GW115" s="18"/>
      <c r="GX115" s="18"/>
      <c r="GY115" s="18"/>
      <c r="GZ115" s="18"/>
      <c r="HA115" s="18"/>
      <c r="HB115" s="18"/>
      <c r="HC115" s="18"/>
      <c r="HD115" s="18"/>
      <c r="HE115" s="18"/>
      <c r="HF115" s="18"/>
      <c r="HG115" s="18"/>
      <c r="HH115" s="18"/>
      <c r="HI115" s="18"/>
      <c r="HJ115" s="18"/>
      <c r="HK115" s="18"/>
      <c r="HL115" s="18"/>
      <c r="HM115" s="18"/>
      <c r="HN115" s="18"/>
      <c r="HO115" s="18"/>
      <c r="HP115" s="18"/>
      <c r="HQ115" s="18"/>
      <c r="HR115" s="18"/>
      <c r="HS115" s="18"/>
      <c r="HT115" s="18"/>
      <c r="HU115" s="18"/>
      <c r="HV115" s="18"/>
      <c r="HW115" s="18"/>
      <c r="HX115" s="18"/>
      <c r="HY115" s="18"/>
      <c r="HZ115" s="18"/>
      <c r="IA115" s="18"/>
      <c r="IB115" s="18"/>
      <c r="IC115" s="18"/>
      <c r="ID115" s="18"/>
      <c r="IE115" s="18"/>
      <c r="IF115" s="18"/>
      <c r="IG115" s="18"/>
      <c r="IH115" s="18"/>
      <c r="II115" s="18"/>
      <c r="IJ115" s="18"/>
      <c r="IK115" s="18"/>
      <c r="IL115" s="18"/>
      <c r="IM115" s="18"/>
      <c r="IN115" s="18"/>
      <c r="IO115" s="18"/>
      <c r="IP115" s="18"/>
      <c r="IQ115" s="18"/>
      <c r="IR115" s="18"/>
      <c r="IS115" s="18"/>
      <c r="IT115" s="18"/>
      <c r="IU115" s="18"/>
      <c r="IV115" s="18"/>
      <c r="IW115" s="18"/>
      <c r="IX115" s="18"/>
      <c r="IY115" s="18"/>
      <c r="IZ115" s="18"/>
      <c r="JA115" s="18"/>
      <c r="JB115" s="18"/>
      <c r="JC115" s="18"/>
      <c r="JD115" s="18"/>
      <c r="JE115" s="18"/>
      <c r="JF115" s="18"/>
      <c r="JG115" s="18"/>
      <c r="JH115" s="18"/>
      <c r="JI115" s="18"/>
      <c r="JJ115" s="18"/>
      <c r="JK115" s="18"/>
      <c r="JL115" s="18"/>
      <c r="JM115" s="18"/>
      <c r="JN115" s="18"/>
      <c r="JO115" s="18"/>
      <c r="JP115" s="18"/>
      <c r="JQ115" s="18"/>
      <c r="JR115" s="18"/>
      <c r="JS115" s="18"/>
      <c r="JT115" s="18"/>
      <c r="JU115" s="18"/>
      <c r="JV115" s="18"/>
      <c r="JW115" s="18"/>
      <c r="JX115" s="18"/>
      <c r="JY115" s="18"/>
      <c r="JZ115" s="18"/>
      <c r="KA115" s="18"/>
      <c r="KB115" s="18"/>
      <c r="KC115" s="18"/>
      <c r="KD115" s="18"/>
      <c r="KE115" s="18"/>
      <c r="KF115" s="18"/>
      <c r="KG115" s="18"/>
      <c r="KH115" s="18"/>
      <c r="KI115" s="18"/>
      <c r="KJ115" s="18"/>
      <c r="KK115" s="18"/>
      <c r="KL115" s="18"/>
      <c r="KM115" s="18"/>
      <c r="KN115" s="18"/>
      <c r="KO115" s="18"/>
      <c r="KP115" s="18"/>
      <c r="KQ115" s="18"/>
      <c r="KR115" s="18"/>
      <c r="KS115" s="18"/>
      <c r="KT115" s="18"/>
      <c r="KU115" s="18"/>
      <c r="KV115" s="18"/>
      <c r="KW115" s="18"/>
      <c r="KX115" s="18"/>
      <c r="KY115" s="18"/>
      <c r="KZ115" s="18"/>
      <c r="LA115" s="18"/>
      <c r="LB115" s="18"/>
      <c r="LC115" s="18"/>
      <c r="LD115" s="18"/>
      <c r="LE115" s="18"/>
      <c r="LF115" s="18"/>
      <c r="LG115" s="18"/>
      <c r="LH115" s="18"/>
      <c r="LI115" s="18"/>
      <c r="LJ115" s="18"/>
      <c r="LK115" s="18"/>
      <c r="LL115" s="18"/>
      <c r="LM115" s="18"/>
      <c r="LN115" s="18"/>
      <c r="LO115" s="18"/>
      <c r="LP115" s="18"/>
      <c r="LQ115" s="18"/>
      <c r="LR115" s="18"/>
      <c r="LS115" s="18"/>
      <c r="LT115" s="18"/>
      <c r="LU115" s="18"/>
      <c r="LV115" s="18"/>
      <c r="LW115" s="18"/>
      <c r="LX115" s="18"/>
      <c r="LY115" s="18"/>
      <c r="LZ115" s="18"/>
      <c r="MA115" s="18"/>
      <c r="MB115" s="18"/>
      <c r="MC115" s="18"/>
      <c r="MD115" s="18"/>
      <c r="ME115" s="18"/>
      <c r="MF115" s="18"/>
      <c r="MG115" s="18"/>
      <c r="MH115" s="18"/>
      <c r="MI115" s="18"/>
      <c r="MJ115" s="18"/>
      <c r="MK115" s="18"/>
      <c r="ML115" s="18"/>
      <c r="MM115" s="18"/>
      <c r="MN115" s="18"/>
      <c r="MO115" s="18"/>
      <c r="MP115" s="18"/>
      <c r="MQ115" s="18"/>
      <c r="MR115" s="18"/>
      <c r="MS115" s="18"/>
      <c r="MT115" s="18"/>
      <c r="MU115" s="18"/>
      <c r="MV115" s="18"/>
      <c r="MW115" s="18"/>
      <c r="MX115" s="18"/>
      <c r="MY115" s="18"/>
      <c r="MZ115" s="18"/>
      <c r="NA115" s="18"/>
      <c r="NB115" s="18"/>
      <c r="NC115" s="18"/>
      <c r="ND115" s="18"/>
      <c r="NE115" s="18"/>
      <c r="NF115" s="18"/>
      <c r="NG115" s="18"/>
      <c r="NH115" s="18"/>
      <c r="NI115" s="18"/>
      <c r="NJ115" s="18"/>
      <c r="NK115" s="18"/>
      <c r="NL115" s="18"/>
      <c r="NM115" s="18"/>
      <c r="NN115" s="18"/>
      <c r="NO115" s="18"/>
      <c r="NP115" s="18"/>
      <c r="NQ115" s="18"/>
      <c r="NR115" s="18"/>
      <c r="NS115" s="18"/>
      <c r="NT115" s="18"/>
      <c r="NU115" s="18"/>
      <c r="NV115" s="18"/>
      <c r="NW115" s="18"/>
      <c r="NX115" s="18"/>
      <c r="NY115" s="18"/>
      <c r="NZ115" s="18"/>
      <c r="OA115" s="18"/>
      <c r="OB115" s="18"/>
      <c r="OC115" s="18"/>
      <c r="OD115" s="18"/>
      <c r="OE115" s="18"/>
      <c r="OF115" s="18"/>
      <c r="OG115" s="18"/>
      <c r="OH115" s="18"/>
      <c r="OI115" s="18"/>
      <c r="OJ115" s="18"/>
      <c r="OK115" s="18"/>
      <c r="OL115" s="18"/>
      <c r="OM115" s="18"/>
      <c r="ON115" s="18"/>
      <c r="OO115" s="18"/>
      <c r="OP115" s="18"/>
      <c r="OQ115" s="18"/>
      <c r="OR115" s="18"/>
      <c r="OS115" s="18"/>
      <c r="OT115" s="18"/>
      <c r="OU115" s="18"/>
      <c r="OV115" s="18"/>
      <c r="OW115" s="18"/>
      <c r="OX115" s="18"/>
      <c r="OY115" s="18"/>
      <c r="OZ115" s="18"/>
      <c r="PA115" s="18"/>
      <c r="PB115" s="18"/>
      <c r="PC115" s="18"/>
      <c r="PD115" s="18"/>
      <c r="PE115" s="18"/>
    </row>
    <row r="116" spans="1:421" x14ac:dyDescent="0.3">
      <c r="A116" s="4"/>
      <c r="B116" s="4"/>
      <c r="C116" s="4"/>
      <c r="D116" s="4"/>
      <c r="E116" s="4"/>
      <c r="F116" s="4"/>
      <c r="G116" s="4"/>
      <c r="H116" s="61"/>
      <c r="I116" s="5"/>
      <c r="J116" s="9"/>
      <c r="K116" s="76"/>
      <c r="L116" s="4">
        <v>1</v>
      </c>
      <c r="M116" s="4" t="s">
        <v>41</v>
      </c>
      <c r="N116" s="4" t="s">
        <v>35</v>
      </c>
      <c r="O116" s="61" t="s">
        <v>204</v>
      </c>
      <c r="P116" s="4">
        <v>300</v>
      </c>
      <c r="Q116" s="5">
        <v>100</v>
      </c>
      <c r="R116" s="5">
        <v>6750</v>
      </c>
      <c r="S116" s="103">
        <f>P116*R116</f>
        <v>2025000</v>
      </c>
      <c r="T116" s="4">
        <v>13</v>
      </c>
      <c r="U116" s="5">
        <v>16</v>
      </c>
      <c r="V116" s="62">
        <f>S116*U116/100</f>
        <v>324000</v>
      </c>
      <c r="W116" s="63">
        <f>S116-V116</f>
        <v>1701000</v>
      </c>
      <c r="X116" s="78">
        <f t="shared" si="7"/>
        <v>1701000</v>
      </c>
      <c r="Y116" s="59">
        <f>X116*Q116/100</f>
        <v>1701000</v>
      </c>
      <c r="Z116" s="59">
        <v>10000000</v>
      </c>
      <c r="AA116" s="64">
        <v>0</v>
      </c>
      <c r="AB116" s="65">
        <v>0</v>
      </c>
      <c r="AC116" s="9"/>
      <c r="AD116" s="32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  <c r="BB116" s="18"/>
      <c r="BC116" s="18"/>
      <c r="BD116" s="18"/>
      <c r="BE116" s="18"/>
      <c r="BF116" s="18"/>
      <c r="BG116" s="18"/>
      <c r="BH116" s="18"/>
      <c r="BI116" s="18"/>
      <c r="BJ116" s="18"/>
      <c r="BK116" s="18"/>
      <c r="BL116" s="18"/>
      <c r="BM116" s="18"/>
      <c r="BN116" s="18"/>
      <c r="BO116" s="18"/>
      <c r="BP116" s="18"/>
      <c r="BQ116" s="18"/>
      <c r="BR116" s="18"/>
      <c r="BS116" s="18"/>
      <c r="BT116" s="18"/>
      <c r="BU116" s="18"/>
      <c r="BV116" s="18"/>
      <c r="BW116" s="18"/>
      <c r="BX116" s="18"/>
      <c r="BY116" s="18"/>
      <c r="BZ116" s="18"/>
      <c r="CA116" s="18"/>
      <c r="CB116" s="18"/>
      <c r="CC116" s="18"/>
      <c r="CD116" s="18"/>
      <c r="CE116" s="18"/>
      <c r="CF116" s="18"/>
      <c r="CG116" s="18"/>
      <c r="CH116" s="18"/>
      <c r="CI116" s="18"/>
      <c r="CJ116" s="18"/>
      <c r="CK116" s="18"/>
      <c r="CL116" s="18"/>
      <c r="CM116" s="18"/>
      <c r="CN116" s="18"/>
      <c r="CO116" s="18"/>
      <c r="CP116" s="18"/>
      <c r="CQ116" s="18"/>
      <c r="CR116" s="18"/>
      <c r="CS116" s="18"/>
      <c r="CT116" s="18"/>
      <c r="CU116" s="18"/>
      <c r="CV116" s="18"/>
      <c r="CW116" s="18"/>
      <c r="CX116" s="18"/>
      <c r="CY116" s="18"/>
      <c r="CZ116" s="18"/>
      <c r="DA116" s="18"/>
      <c r="DB116" s="18"/>
      <c r="DC116" s="18"/>
      <c r="DD116" s="18"/>
      <c r="DE116" s="18"/>
      <c r="DF116" s="18"/>
      <c r="DG116" s="18"/>
      <c r="DH116" s="18"/>
      <c r="DI116" s="18"/>
      <c r="DJ116" s="18"/>
      <c r="DK116" s="18"/>
      <c r="DL116" s="18"/>
      <c r="DM116" s="18"/>
      <c r="DN116" s="18"/>
      <c r="DO116" s="18"/>
      <c r="DP116" s="18"/>
      <c r="DQ116" s="18"/>
      <c r="DR116" s="18"/>
      <c r="DS116" s="18"/>
      <c r="DT116" s="18"/>
      <c r="DU116" s="18"/>
      <c r="DV116" s="18"/>
      <c r="DW116" s="18"/>
      <c r="DX116" s="18"/>
      <c r="DY116" s="18"/>
      <c r="DZ116" s="18"/>
      <c r="EA116" s="18"/>
      <c r="EB116" s="18"/>
      <c r="EC116" s="18"/>
      <c r="ED116" s="18"/>
      <c r="EE116" s="18"/>
      <c r="EF116" s="18"/>
      <c r="EG116" s="18"/>
      <c r="EH116" s="18"/>
      <c r="EI116" s="18"/>
      <c r="EJ116" s="18"/>
      <c r="EK116" s="18"/>
      <c r="EL116" s="18"/>
      <c r="EM116" s="18"/>
      <c r="EN116" s="18"/>
      <c r="EO116" s="18"/>
      <c r="EP116" s="18"/>
      <c r="EQ116" s="18"/>
      <c r="ER116" s="18"/>
      <c r="ES116" s="18"/>
      <c r="ET116" s="18"/>
      <c r="EU116" s="18"/>
      <c r="EV116" s="18"/>
      <c r="EW116" s="18"/>
      <c r="EX116" s="18"/>
      <c r="EY116" s="18"/>
      <c r="EZ116" s="18"/>
      <c r="FA116" s="18"/>
      <c r="FB116" s="18"/>
      <c r="FC116" s="18"/>
      <c r="FD116" s="18"/>
      <c r="FE116" s="18"/>
      <c r="FF116" s="18"/>
      <c r="FG116" s="18"/>
      <c r="FH116" s="18"/>
      <c r="FI116" s="18"/>
      <c r="FJ116" s="18"/>
      <c r="FK116" s="18"/>
      <c r="FL116" s="18"/>
      <c r="FM116" s="18"/>
      <c r="FN116" s="18"/>
      <c r="FO116" s="18"/>
      <c r="FP116" s="18"/>
      <c r="FQ116" s="18"/>
      <c r="FR116" s="18"/>
      <c r="FS116" s="18"/>
      <c r="FT116" s="18"/>
      <c r="FU116" s="18"/>
      <c r="FV116" s="18"/>
      <c r="FW116" s="18"/>
      <c r="FX116" s="18"/>
      <c r="FY116" s="18"/>
      <c r="FZ116" s="18"/>
      <c r="GA116" s="18"/>
      <c r="GB116" s="18"/>
      <c r="GC116" s="18"/>
      <c r="GD116" s="18"/>
      <c r="GE116" s="18"/>
      <c r="GF116" s="18"/>
      <c r="GG116" s="18"/>
      <c r="GH116" s="18"/>
      <c r="GI116" s="18"/>
      <c r="GJ116" s="18"/>
      <c r="GK116" s="18"/>
      <c r="GL116" s="18"/>
      <c r="GM116" s="18"/>
      <c r="GN116" s="18"/>
      <c r="GO116" s="18"/>
      <c r="GP116" s="18"/>
      <c r="GQ116" s="18"/>
      <c r="GR116" s="18"/>
      <c r="GS116" s="18"/>
      <c r="GT116" s="18"/>
      <c r="GU116" s="18"/>
      <c r="GV116" s="18"/>
      <c r="GW116" s="18"/>
      <c r="GX116" s="18"/>
      <c r="GY116" s="18"/>
      <c r="GZ116" s="18"/>
      <c r="HA116" s="18"/>
      <c r="HB116" s="18"/>
      <c r="HC116" s="18"/>
      <c r="HD116" s="18"/>
      <c r="HE116" s="18"/>
      <c r="HF116" s="18"/>
      <c r="HG116" s="18"/>
      <c r="HH116" s="18"/>
      <c r="HI116" s="18"/>
      <c r="HJ116" s="18"/>
      <c r="HK116" s="18"/>
      <c r="HL116" s="18"/>
      <c r="HM116" s="18"/>
      <c r="HN116" s="18"/>
      <c r="HO116" s="18"/>
      <c r="HP116" s="18"/>
      <c r="HQ116" s="18"/>
      <c r="HR116" s="18"/>
      <c r="HS116" s="18"/>
      <c r="HT116" s="18"/>
      <c r="HU116" s="18"/>
      <c r="HV116" s="18"/>
      <c r="HW116" s="18"/>
      <c r="HX116" s="18"/>
      <c r="HY116" s="18"/>
      <c r="HZ116" s="18"/>
      <c r="IA116" s="18"/>
      <c r="IB116" s="18"/>
      <c r="IC116" s="18"/>
      <c r="ID116" s="18"/>
      <c r="IE116" s="18"/>
      <c r="IF116" s="18"/>
      <c r="IG116" s="18"/>
      <c r="IH116" s="18"/>
      <c r="II116" s="18"/>
      <c r="IJ116" s="18"/>
      <c r="IK116" s="18"/>
      <c r="IL116" s="18"/>
      <c r="IM116" s="18"/>
      <c r="IN116" s="18"/>
      <c r="IO116" s="18"/>
      <c r="IP116" s="18"/>
      <c r="IQ116" s="18"/>
      <c r="IR116" s="18"/>
      <c r="IS116" s="18"/>
      <c r="IT116" s="18"/>
      <c r="IU116" s="18"/>
      <c r="IV116" s="18"/>
      <c r="IW116" s="18"/>
      <c r="IX116" s="18"/>
      <c r="IY116" s="18"/>
      <c r="IZ116" s="18"/>
      <c r="JA116" s="18"/>
      <c r="JB116" s="18"/>
      <c r="JC116" s="18"/>
      <c r="JD116" s="18"/>
      <c r="JE116" s="18"/>
      <c r="JF116" s="18"/>
      <c r="JG116" s="18"/>
      <c r="JH116" s="18"/>
      <c r="JI116" s="18"/>
      <c r="JJ116" s="18"/>
      <c r="JK116" s="18"/>
      <c r="JL116" s="18"/>
      <c r="JM116" s="18"/>
      <c r="JN116" s="18"/>
      <c r="JO116" s="18"/>
      <c r="JP116" s="18"/>
      <c r="JQ116" s="18"/>
      <c r="JR116" s="18"/>
      <c r="JS116" s="18"/>
      <c r="JT116" s="18"/>
      <c r="JU116" s="18"/>
      <c r="JV116" s="18"/>
      <c r="JW116" s="18"/>
      <c r="JX116" s="18"/>
      <c r="JY116" s="18"/>
      <c r="JZ116" s="18"/>
      <c r="KA116" s="18"/>
      <c r="KB116" s="18"/>
      <c r="KC116" s="18"/>
      <c r="KD116" s="18"/>
      <c r="KE116" s="18"/>
      <c r="KF116" s="18"/>
      <c r="KG116" s="18"/>
      <c r="KH116" s="18"/>
      <c r="KI116" s="18"/>
      <c r="KJ116" s="18"/>
      <c r="KK116" s="18"/>
      <c r="KL116" s="18"/>
      <c r="KM116" s="18"/>
      <c r="KN116" s="18"/>
      <c r="KO116" s="18"/>
      <c r="KP116" s="18"/>
      <c r="KQ116" s="18"/>
      <c r="KR116" s="18"/>
      <c r="KS116" s="18"/>
      <c r="KT116" s="18"/>
      <c r="KU116" s="18"/>
      <c r="KV116" s="18"/>
      <c r="KW116" s="18"/>
      <c r="KX116" s="18"/>
      <c r="KY116" s="18"/>
      <c r="KZ116" s="18"/>
      <c r="LA116" s="18"/>
      <c r="LB116" s="18"/>
      <c r="LC116" s="18"/>
      <c r="LD116" s="18"/>
      <c r="LE116" s="18"/>
      <c r="LF116" s="18"/>
      <c r="LG116" s="18"/>
      <c r="LH116" s="18"/>
      <c r="LI116" s="18"/>
      <c r="LJ116" s="18"/>
      <c r="LK116" s="18"/>
      <c r="LL116" s="18"/>
      <c r="LM116" s="18"/>
      <c r="LN116" s="18"/>
      <c r="LO116" s="18"/>
      <c r="LP116" s="18"/>
      <c r="LQ116" s="18"/>
      <c r="LR116" s="18"/>
      <c r="LS116" s="18"/>
      <c r="LT116" s="18"/>
      <c r="LU116" s="18"/>
      <c r="LV116" s="18"/>
      <c r="LW116" s="18"/>
      <c r="LX116" s="18"/>
      <c r="LY116" s="18"/>
      <c r="LZ116" s="18"/>
      <c r="MA116" s="18"/>
      <c r="MB116" s="18"/>
      <c r="MC116" s="18"/>
      <c r="MD116" s="18"/>
      <c r="ME116" s="18"/>
      <c r="MF116" s="18"/>
      <c r="MG116" s="18"/>
      <c r="MH116" s="18"/>
      <c r="MI116" s="18"/>
      <c r="MJ116" s="18"/>
      <c r="MK116" s="18"/>
      <c r="ML116" s="18"/>
      <c r="MM116" s="18"/>
      <c r="MN116" s="18"/>
      <c r="MO116" s="18"/>
      <c r="MP116" s="18"/>
      <c r="MQ116" s="18"/>
      <c r="MR116" s="18"/>
      <c r="MS116" s="18"/>
      <c r="MT116" s="18"/>
      <c r="MU116" s="18"/>
      <c r="MV116" s="18"/>
      <c r="MW116" s="18"/>
      <c r="MX116" s="18"/>
      <c r="MY116" s="18"/>
      <c r="MZ116" s="18"/>
      <c r="NA116" s="18"/>
      <c r="NB116" s="18"/>
      <c r="NC116" s="18"/>
      <c r="ND116" s="18"/>
      <c r="NE116" s="18"/>
      <c r="NF116" s="18"/>
      <c r="NG116" s="18"/>
      <c r="NH116" s="18"/>
      <c r="NI116" s="18"/>
      <c r="NJ116" s="18"/>
      <c r="NK116" s="18"/>
      <c r="NL116" s="18"/>
      <c r="NM116" s="18"/>
      <c r="NN116" s="18"/>
      <c r="NO116" s="18"/>
      <c r="NP116" s="18"/>
      <c r="NQ116" s="18"/>
      <c r="NR116" s="18"/>
      <c r="NS116" s="18"/>
      <c r="NT116" s="18"/>
      <c r="NU116" s="18"/>
      <c r="NV116" s="18"/>
      <c r="NW116" s="18"/>
      <c r="NX116" s="18"/>
      <c r="NY116" s="18"/>
      <c r="NZ116" s="18"/>
      <c r="OA116" s="18"/>
      <c r="OB116" s="18"/>
      <c r="OC116" s="18"/>
      <c r="OD116" s="18"/>
      <c r="OE116" s="18"/>
      <c r="OF116" s="18"/>
      <c r="OG116" s="18"/>
      <c r="OH116" s="18"/>
      <c r="OI116" s="18"/>
      <c r="OJ116" s="18"/>
      <c r="OK116" s="18"/>
      <c r="OL116" s="18"/>
      <c r="OM116" s="18"/>
      <c r="ON116" s="18"/>
      <c r="OO116" s="18"/>
      <c r="OP116" s="18"/>
      <c r="OQ116" s="18"/>
      <c r="OR116" s="18"/>
      <c r="OS116" s="18"/>
      <c r="OT116" s="18"/>
      <c r="OU116" s="18"/>
      <c r="OV116" s="18"/>
      <c r="OW116" s="18"/>
      <c r="OX116" s="18"/>
      <c r="OY116" s="18"/>
      <c r="OZ116" s="18"/>
      <c r="PA116" s="18"/>
      <c r="PB116" s="18"/>
      <c r="PC116" s="18"/>
      <c r="PD116" s="18"/>
      <c r="PE116" s="18"/>
    </row>
    <row r="117" spans="1:421" x14ac:dyDescent="0.3">
      <c r="A117" s="4"/>
      <c r="B117" s="4"/>
      <c r="C117" s="4"/>
      <c r="D117" s="4"/>
      <c r="E117" s="4"/>
      <c r="F117" s="4"/>
      <c r="G117" s="4"/>
      <c r="H117" s="61" t="s">
        <v>203</v>
      </c>
      <c r="I117" s="5">
        <v>600</v>
      </c>
      <c r="J117" s="9">
        <v>900</v>
      </c>
      <c r="K117" s="76">
        <f t="shared" si="6"/>
        <v>540000</v>
      </c>
      <c r="L117" s="4"/>
      <c r="M117" s="4"/>
      <c r="N117" s="4"/>
      <c r="O117" s="4"/>
      <c r="P117" s="4"/>
      <c r="Q117" s="5"/>
      <c r="R117" s="5"/>
      <c r="S117" s="5"/>
      <c r="T117" s="4"/>
      <c r="U117" s="5"/>
      <c r="V117" s="52"/>
      <c r="W117" s="5"/>
      <c r="X117" s="78">
        <f t="shared" si="7"/>
        <v>540000</v>
      </c>
      <c r="Y117" s="5"/>
      <c r="Z117" s="59">
        <v>50000000</v>
      </c>
      <c r="AA117" s="64">
        <v>0</v>
      </c>
      <c r="AB117" s="65">
        <v>0</v>
      </c>
      <c r="AC117" s="9"/>
      <c r="AD117" s="32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8"/>
      <c r="BE117" s="18"/>
      <c r="BF117" s="18"/>
      <c r="BG117" s="18"/>
      <c r="BH117" s="18"/>
      <c r="BI117" s="18"/>
      <c r="BJ117" s="18"/>
      <c r="BK117" s="18"/>
      <c r="BL117" s="18"/>
      <c r="BM117" s="18"/>
      <c r="BN117" s="18"/>
      <c r="BO117" s="18"/>
      <c r="BP117" s="18"/>
      <c r="BQ117" s="18"/>
      <c r="BR117" s="18"/>
      <c r="BS117" s="18"/>
      <c r="BT117" s="18"/>
      <c r="BU117" s="18"/>
      <c r="BV117" s="18"/>
      <c r="BW117" s="18"/>
      <c r="BX117" s="18"/>
      <c r="BY117" s="18"/>
      <c r="BZ117" s="18"/>
      <c r="CA117" s="18"/>
      <c r="CB117" s="18"/>
      <c r="CC117" s="18"/>
      <c r="CD117" s="18"/>
      <c r="CE117" s="18"/>
      <c r="CF117" s="18"/>
      <c r="CG117" s="18"/>
      <c r="CH117" s="18"/>
      <c r="CI117" s="18"/>
      <c r="CJ117" s="18"/>
      <c r="CK117" s="18"/>
      <c r="CL117" s="18"/>
      <c r="CM117" s="18"/>
      <c r="CN117" s="18"/>
      <c r="CO117" s="18"/>
      <c r="CP117" s="18"/>
      <c r="CQ117" s="18"/>
      <c r="CR117" s="18"/>
      <c r="CS117" s="18"/>
      <c r="CT117" s="18"/>
      <c r="CU117" s="18"/>
      <c r="CV117" s="18"/>
      <c r="CW117" s="18"/>
      <c r="CX117" s="18"/>
      <c r="CY117" s="18"/>
      <c r="CZ117" s="18"/>
      <c r="DA117" s="18"/>
      <c r="DB117" s="18"/>
      <c r="DC117" s="18"/>
      <c r="DD117" s="18"/>
      <c r="DE117" s="18"/>
      <c r="DF117" s="18"/>
      <c r="DG117" s="18"/>
      <c r="DH117" s="18"/>
      <c r="DI117" s="18"/>
      <c r="DJ117" s="18"/>
      <c r="DK117" s="18"/>
      <c r="DL117" s="18"/>
      <c r="DM117" s="18"/>
      <c r="DN117" s="18"/>
      <c r="DO117" s="18"/>
      <c r="DP117" s="18"/>
      <c r="DQ117" s="18"/>
      <c r="DR117" s="18"/>
      <c r="DS117" s="18"/>
      <c r="DT117" s="18"/>
      <c r="DU117" s="18"/>
      <c r="DV117" s="18"/>
      <c r="DW117" s="18"/>
      <c r="DX117" s="18"/>
      <c r="DY117" s="18"/>
      <c r="DZ117" s="18"/>
      <c r="EA117" s="18"/>
      <c r="EB117" s="18"/>
      <c r="EC117" s="18"/>
      <c r="ED117" s="18"/>
      <c r="EE117" s="18"/>
      <c r="EF117" s="18"/>
      <c r="EG117" s="18"/>
      <c r="EH117" s="18"/>
      <c r="EI117" s="18"/>
      <c r="EJ117" s="18"/>
      <c r="EK117" s="18"/>
      <c r="EL117" s="18"/>
      <c r="EM117" s="18"/>
      <c r="EN117" s="18"/>
      <c r="EO117" s="18"/>
      <c r="EP117" s="18"/>
      <c r="EQ117" s="18"/>
      <c r="ER117" s="18"/>
      <c r="ES117" s="18"/>
      <c r="ET117" s="18"/>
      <c r="EU117" s="18"/>
      <c r="EV117" s="18"/>
      <c r="EW117" s="18"/>
      <c r="EX117" s="18"/>
      <c r="EY117" s="18"/>
      <c r="EZ117" s="18"/>
      <c r="FA117" s="18"/>
      <c r="FB117" s="18"/>
      <c r="FC117" s="18"/>
      <c r="FD117" s="18"/>
      <c r="FE117" s="18"/>
      <c r="FF117" s="18"/>
      <c r="FG117" s="18"/>
      <c r="FH117" s="18"/>
      <c r="FI117" s="18"/>
      <c r="FJ117" s="18"/>
      <c r="FK117" s="18"/>
      <c r="FL117" s="18"/>
      <c r="FM117" s="18"/>
      <c r="FN117" s="18"/>
      <c r="FO117" s="18"/>
      <c r="FP117" s="18"/>
      <c r="FQ117" s="18"/>
      <c r="FR117" s="18"/>
      <c r="FS117" s="18"/>
      <c r="FT117" s="18"/>
      <c r="FU117" s="18"/>
      <c r="FV117" s="18"/>
      <c r="FW117" s="18"/>
      <c r="FX117" s="18"/>
      <c r="FY117" s="18"/>
      <c r="FZ117" s="18"/>
      <c r="GA117" s="18"/>
      <c r="GB117" s="18"/>
      <c r="GC117" s="18"/>
      <c r="GD117" s="18"/>
      <c r="GE117" s="18"/>
      <c r="GF117" s="18"/>
      <c r="GG117" s="18"/>
      <c r="GH117" s="18"/>
      <c r="GI117" s="18"/>
      <c r="GJ117" s="18"/>
      <c r="GK117" s="18"/>
      <c r="GL117" s="18"/>
      <c r="GM117" s="18"/>
      <c r="GN117" s="18"/>
      <c r="GO117" s="18"/>
      <c r="GP117" s="18"/>
      <c r="GQ117" s="18"/>
      <c r="GR117" s="18"/>
      <c r="GS117" s="18"/>
      <c r="GT117" s="18"/>
      <c r="GU117" s="18"/>
      <c r="GV117" s="18"/>
      <c r="GW117" s="18"/>
      <c r="GX117" s="18"/>
      <c r="GY117" s="18"/>
      <c r="GZ117" s="18"/>
      <c r="HA117" s="18"/>
      <c r="HB117" s="18"/>
      <c r="HC117" s="18"/>
      <c r="HD117" s="18"/>
      <c r="HE117" s="18"/>
      <c r="HF117" s="18"/>
      <c r="HG117" s="18"/>
      <c r="HH117" s="18"/>
      <c r="HI117" s="18"/>
      <c r="HJ117" s="18"/>
      <c r="HK117" s="18"/>
      <c r="HL117" s="18"/>
      <c r="HM117" s="18"/>
      <c r="HN117" s="18"/>
      <c r="HO117" s="18"/>
      <c r="HP117" s="18"/>
      <c r="HQ117" s="18"/>
      <c r="HR117" s="18"/>
      <c r="HS117" s="18"/>
      <c r="HT117" s="18"/>
      <c r="HU117" s="18"/>
      <c r="HV117" s="18"/>
      <c r="HW117" s="18"/>
      <c r="HX117" s="18"/>
      <c r="HY117" s="18"/>
      <c r="HZ117" s="18"/>
      <c r="IA117" s="18"/>
      <c r="IB117" s="18"/>
      <c r="IC117" s="18"/>
      <c r="ID117" s="18"/>
      <c r="IE117" s="18"/>
      <c r="IF117" s="18"/>
      <c r="IG117" s="18"/>
      <c r="IH117" s="18"/>
      <c r="II117" s="18"/>
      <c r="IJ117" s="18"/>
      <c r="IK117" s="18"/>
      <c r="IL117" s="18"/>
      <c r="IM117" s="18"/>
      <c r="IN117" s="18"/>
      <c r="IO117" s="18"/>
      <c r="IP117" s="18"/>
      <c r="IQ117" s="18"/>
      <c r="IR117" s="18"/>
      <c r="IS117" s="18"/>
      <c r="IT117" s="18"/>
      <c r="IU117" s="18"/>
      <c r="IV117" s="18"/>
      <c r="IW117" s="18"/>
      <c r="IX117" s="18"/>
      <c r="IY117" s="18"/>
      <c r="IZ117" s="18"/>
      <c r="JA117" s="18"/>
      <c r="JB117" s="18"/>
      <c r="JC117" s="18"/>
      <c r="JD117" s="18"/>
      <c r="JE117" s="18"/>
      <c r="JF117" s="18"/>
      <c r="JG117" s="18"/>
      <c r="JH117" s="18"/>
      <c r="JI117" s="18"/>
      <c r="JJ117" s="18"/>
      <c r="JK117" s="18"/>
      <c r="JL117" s="18"/>
      <c r="JM117" s="18"/>
      <c r="JN117" s="18"/>
      <c r="JO117" s="18"/>
      <c r="JP117" s="18"/>
      <c r="JQ117" s="18"/>
      <c r="JR117" s="18"/>
      <c r="JS117" s="18"/>
      <c r="JT117" s="18"/>
      <c r="JU117" s="18"/>
      <c r="JV117" s="18"/>
      <c r="JW117" s="18"/>
      <c r="JX117" s="18"/>
      <c r="JY117" s="18"/>
      <c r="JZ117" s="18"/>
      <c r="KA117" s="18"/>
      <c r="KB117" s="18"/>
      <c r="KC117" s="18"/>
      <c r="KD117" s="18"/>
      <c r="KE117" s="18"/>
      <c r="KF117" s="18"/>
      <c r="KG117" s="18"/>
      <c r="KH117" s="18"/>
      <c r="KI117" s="18"/>
      <c r="KJ117" s="18"/>
      <c r="KK117" s="18"/>
      <c r="KL117" s="18"/>
      <c r="KM117" s="18"/>
      <c r="KN117" s="18"/>
      <c r="KO117" s="18"/>
      <c r="KP117" s="18"/>
      <c r="KQ117" s="18"/>
      <c r="KR117" s="18"/>
      <c r="KS117" s="18"/>
      <c r="KT117" s="18"/>
      <c r="KU117" s="18"/>
      <c r="KV117" s="18"/>
      <c r="KW117" s="18"/>
      <c r="KX117" s="18"/>
      <c r="KY117" s="18"/>
      <c r="KZ117" s="18"/>
      <c r="LA117" s="18"/>
      <c r="LB117" s="18"/>
      <c r="LC117" s="18"/>
      <c r="LD117" s="18"/>
      <c r="LE117" s="18"/>
      <c r="LF117" s="18"/>
      <c r="LG117" s="18"/>
      <c r="LH117" s="18"/>
      <c r="LI117" s="18"/>
      <c r="LJ117" s="18"/>
      <c r="LK117" s="18"/>
      <c r="LL117" s="18"/>
      <c r="LM117" s="18"/>
      <c r="LN117" s="18"/>
      <c r="LO117" s="18"/>
      <c r="LP117" s="18"/>
      <c r="LQ117" s="18"/>
      <c r="LR117" s="18"/>
      <c r="LS117" s="18"/>
      <c r="LT117" s="18"/>
      <c r="LU117" s="18"/>
      <c r="LV117" s="18"/>
      <c r="LW117" s="18"/>
      <c r="LX117" s="18"/>
      <c r="LY117" s="18"/>
      <c r="LZ117" s="18"/>
      <c r="MA117" s="18"/>
      <c r="MB117" s="18"/>
      <c r="MC117" s="18"/>
      <c r="MD117" s="18"/>
      <c r="ME117" s="18"/>
      <c r="MF117" s="18"/>
      <c r="MG117" s="18"/>
      <c r="MH117" s="18"/>
      <c r="MI117" s="18"/>
      <c r="MJ117" s="18"/>
      <c r="MK117" s="18"/>
      <c r="ML117" s="18"/>
      <c r="MM117" s="18"/>
      <c r="MN117" s="18"/>
      <c r="MO117" s="18"/>
      <c r="MP117" s="18"/>
      <c r="MQ117" s="18"/>
      <c r="MR117" s="18"/>
      <c r="MS117" s="18"/>
      <c r="MT117" s="18"/>
      <c r="MU117" s="18"/>
      <c r="MV117" s="18"/>
      <c r="MW117" s="18"/>
      <c r="MX117" s="18"/>
      <c r="MY117" s="18"/>
      <c r="MZ117" s="18"/>
      <c r="NA117" s="18"/>
      <c r="NB117" s="18"/>
      <c r="NC117" s="18"/>
      <c r="ND117" s="18"/>
      <c r="NE117" s="18"/>
      <c r="NF117" s="18"/>
      <c r="NG117" s="18"/>
      <c r="NH117" s="18"/>
      <c r="NI117" s="18"/>
      <c r="NJ117" s="18"/>
      <c r="NK117" s="18"/>
      <c r="NL117" s="18"/>
      <c r="NM117" s="18"/>
      <c r="NN117" s="18"/>
      <c r="NO117" s="18"/>
      <c r="NP117" s="18"/>
      <c r="NQ117" s="18"/>
      <c r="NR117" s="18"/>
      <c r="NS117" s="18"/>
      <c r="NT117" s="18"/>
      <c r="NU117" s="18"/>
      <c r="NV117" s="18"/>
      <c r="NW117" s="18"/>
      <c r="NX117" s="18"/>
      <c r="NY117" s="18"/>
      <c r="NZ117" s="18"/>
      <c r="OA117" s="18"/>
      <c r="OB117" s="18"/>
      <c r="OC117" s="18"/>
      <c r="OD117" s="18"/>
      <c r="OE117" s="18"/>
      <c r="OF117" s="18"/>
      <c r="OG117" s="18"/>
      <c r="OH117" s="18"/>
      <c r="OI117" s="18"/>
      <c r="OJ117" s="18"/>
      <c r="OK117" s="18"/>
      <c r="OL117" s="18"/>
      <c r="OM117" s="18"/>
      <c r="ON117" s="18"/>
      <c r="OO117" s="18"/>
      <c r="OP117" s="18"/>
      <c r="OQ117" s="18"/>
      <c r="OR117" s="18"/>
      <c r="OS117" s="18"/>
      <c r="OT117" s="18"/>
      <c r="OU117" s="18"/>
      <c r="OV117" s="18"/>
      <c r="OW117" s="18"/>
      <c r="OX117" s="18"/>
      <c r="OY117" s="18"/>
      <c r="OZ117" s="18"/>
      <c r="PA117" s="18"/>
      <c r="PB117" s="18"/>
      <c r="PC117" s="18"/>
      <c r="PD117" s="18"/>
      <c r="PE117" s="18"/>
    </row>
    <row r="118" spans="1:421" s="21" customFormat="1" x14ac:dyDescent="0.3">
      <c r="A118" s="42"/>
      <c r="B118" s="42"/>
      <c r="C118" s="42"/>
      <c r="D118" s="42"/>
      <c r="E118" s="42"/>
      <c r="F118" s="42"/>
      <c r="G118" s="42"/>
      <c r="H118" s="43"/>
      <c r="I118" s="44"/>
      <c r="J118" s="30"/>
      <c r="K118" s="44"/>
      <c r="L118" s="42"/>
      <c r="M118" s="42"/>
      <c r="N118" s="42"/>
      <c r="O118" s="42"/>
      <c r="P118" s="42"/>
      <c r="Q118" s="44"/>
      <c r="R118" s="44"/>
      <c r="S118" s="44"/>
      <c r="T118" s="42"/>
      <c r="U118" s="44"/>
      <c r="V118" s="51"/>
      <c r="W118" s="44"/>
      <c r="X118" s="44"/>
      <c r="Y118" s="44"/>
      <c r="Z118" s="44"/>
      <c r="AA118" s="44"/>
      <c r="AB118" s="44"/>
      <c r="AC118" s="30"/>
      <c r="AD118" s="31"/>
    </row>
    <row r="119" spans="1:421" x14ac:dyDescent="0.3">
      <c r="A119" s="33">
        <v>1525</v>
      </c>
      <c r="B119" s="33" t="s">
        <v>34</v>
      </c>
      <c r="C119" s="33">
        <v>7596</v>
      </c>
      <c r="D119" s="33">
        <v>7</v>
      </c>
      <c r="E119" s="33">
        <v>5</v>
      </c>
      <c r="F119" s="33">
        <v>2</v>
      </c>
      <c r="G119" s="33">
        <v>26</v>
      </c>
      <c r="H119" s="34" t="s">
        <v>204</v>
      </c>
      <c r="I119" s="35">
        <v>226</v>
      </c>
      <c r="J119" s="36">
        <v>220</v>
      </c>
      <c r="K119" s="37">
        <f t="shared" si="6"/>
        <v>49720</v>
      </c>
      <c r="L119" s="33">
        <v>1</v>
      </c>
      <c r="M119" s="33" t="s">
        <v>41</v>
      </c>
      <c r="N119" s="33" t="s">
        <v>35</v>
      </c>
      <c r="O119" s="34" t="s">
        <v>204</v>
      </c>
      <c r="P119" s="33">
        <v>99</v>
      </c>
      <c r="Q119" s="35">
        <v>100</v>
      </c>
      <c r="R119" s="35">
        <v>6750</v>
      </c>
      <c r="S119" s="39">
        <f>P119*R119</f>
        <v>668250</v>
      </c>
      <c r="T119" s="33">
        <v>4</v>
      </c>
      <c r="U119" s="35">
        <v>4</v>
      </c>
      <c r="V119" s="74">
        <f>S119*U119/100</f>
        <v>26730</v>
      </c>
      <c r="W119" s="75">
        <f>S119-V119</f>
        <v>641520</v>
      </c>
      <c r="X119" s="38">
        <f t="shared" si="7"/>
        <v>691240</v>
      </c>
      <c r="Y119" s="39">
        <f>X119*Q119/100</f>
        <v>691240</v>
      </c>
      <c r="Z119" s="35"/>
      <c r="AA119" s="38">
        <f>X119-Z119</f>
        <v>691240</v>
      </c>
      <c r="AB119" s="79">
        <v>0.02</v>
      </c>
      <c r="AC119" s="28" t="s">
        <v>74</v>
      </c>
      <c r="AD119" s="29">
        <v>42</v>
      </c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  <c r="BB119" s="18"/>
      <c r="BC119" s="18"/>
      <c r="BD119" s="18"/>
      <c r="BE119" s="18"/>
      <c r="BF119" s="18"/>
      <c r="BG119" s="18"/>
      <c r="BH119" s="18"/>
      <c r="BI119" s="18"/>
      <c r="BJ119" s="18"/>
      <c r="BK119" s="18"/>
      <c r="BL119" s="18"/>
      <c r="BM119" s="18"/>
      <c r="BN119" s="18"/>
      <c r="BO119" s="18"/>
      <c r="BP119" s="18"/>
      <c r="BQ119" s="18"/>
      <c r="BR119" s="18"/>
      <c r="BS119" s="18"/>
      <c r="BT119" s="18"/>
      <c r="BU119" s="18"/>
      <c r="BV119" s="18"/>
      <c r="BW119" s="18"/>
      <c r="BX119" s="18"/>
      <c r="BY119" s="18"/>
      <c r="BZ119" s="18"/>
      <c r="CA119" s="18"/>
      <c r="CB119" s="18"/>
      <c r="CC119" s="18"/>
      <c r="CD119" s="18"/>
      <c r="CE119" s="18"/>
      <c r="CF119" s="18"/>
      <c r="CG119" s="18"/>
      <c r="CH119" s="18"/>
      <c r="CI119" s="18"/>
      <c r="CJ119" s="18"/>
      <c r="CK119" s="18"/>
      <c r="CL119" s="18"/>
      <c r="CM119" s="18"/>
      <c r="CN119" s="18"/>
      <c r="CO119" s="18"/>
      <c r="CP119" s="18"/>
      <c r="CQ119" s="18"/>
      <c r="CR119" s="18"/>
      <c r="CS119" s="18"/>
      <c r="CT119" s="18"/>
      <c r="CU119" s="18"/>
      <c r="CV119" s="18"/>
      <c r="CW119" s="18"/>
      <c r="CX119" s="18"/>
      <c r="CY119" s="18"/>
      <c r="CZ119" s="18"/>
      <c r="DA119" s="18"/>
      <c r="DB119" s="18"/>
      <c r="DC119" s="18"/>
      <c r="DD119" s="18"/>
      <c r="DE119" s="18"/>
      <c r="DF119" s="18"/>
      <c r="DG119" s="18"/>
      <c r="DH119" s="18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  <c r="EK119" s="18"/>
      <c r="EL119" s="18"/>
      <c r="EM119" s="18"/>
      <c r="EN119" s="18"/>
      <c r="EO119" s="18"/>
      <c r="EP119" s="18"/>
      <c r="EQ119" s="18"/>
      <c r="ER119" s="18"/>
      <c r="ES119" s="18"/>
      <c r="ET119" s="18"/>
      <c r="EU119" s="18"/>
      <c r="EV119" s="18"/>
      <c r="EW119" s="18"/>
      <c r="EX119" s="18"/>
      <c r="EY119" s="18"/>
      <c r="EZ119" s="18"/>
      <c r="FA119" s="18"/>
      <c r="FB119" s="18"/>
      <c r="FC119" s="18"/>
      <c r="FD119" s="18"/>
      <c r="FE119" s="18"/>
      <c r="FF119" s="18"/>
      <c r="FG119" s="18"/>
      <c r="FH119" s="18"/>
      <c r="FI119" s="18"/>
      <c r="FJ119" s="18"/>
      <c r="FK119" s="18"/>
      <c r="FL119" s="18"/>
      <c r="FM119" s="18"/>
      <c r="FN119" s="18"/>
      <c r="FO119" s="18"/>
      <c r="FP119" s="18"/>
      <c r="FQ119" s="18"/>
      <c r="FR119" s="18"/>
      <c r="FS119" s="18"/>
      <c r="FT119" s="18"/>
      <c r="FU119" s="18"/>
      <c r="FV119" s="18"/>
      <c r="FW119" s="18"/>
      <c r="FX119" s="18"/>
      <c r="FY119" s="18"/>
      <c r="FZ119" s="18"/>
      <c r="GA119" s="18"/>
      <c r="GB119" s="18"/>
      <c r="GC119" s="18"/>
      <c r="GD119" s="18"/>
      <c r="GE119" s="18"/>
      <c r="GF119" s="18"/>
      <c r="GG119" s="18"/>
      <c r="GH119" s="18"/>
      <c r="GI119" s="18"/>
      <c r="GJ119" s="18"/>
      <c r="GK119" s="18"/>
      <c r="GL119" s="18"/>
      <c r="GM119" s="18"/>
      <c r="GN119" s="18"/>
      <c r="GO119" s="18"/>
      <c r="GP119" s="18"/>
      <c r="GQ119" s="18"/>
      <c r="GR119" s="18"/>
      <c r="GS119" s="18"/>
      <c r="GT119" s="18"/>
      <c r="GU119" s="18"/>
      <c r="GV119" s="18"/>
      <c r="GW119" s="18"/>
      <c r="GX119" s="18"/>
      <c r="GY119" s="18"/>
      <c r="GZ119" s="18"/>
      <c r="HA119" s="18"/>
      <c r="HB119" s="18"/>
      <c r="HC119" s="18"/>
      <c r="HD119" s="18"/>
      <c r="HE119" s="18"/>
      <c r="HF119" s="18"/>
      <c r="HG119" s="18"/>
      <c r="HH119" s="18"/>
      <c r="HI119" s="18"/>
      <c r="HJ119" s="18"/>
      <c r="HK119" s="18"/>
      <c r="HL119" s="18"/>
      <c r="HM119" s="18"/>
      <c r="HN119" s="18"/>
      <c r="HO119" s="18"/>
      <c r="HP119" s="18"/>
      <c r="HQ119" s="18"/>
      <c r="HR119" s="18"/>
      <c r="HS119" s="18"/>
      <c r="HT119" s="18"/>
      <c r="HU119" s="18"/>
      <c r="HV119" s="18"/>
      <c r="HW119" s="18"/>
      <c r="HX119" s="18"/>
      <c r="HY119" s="18"/>
      <c r="HZ119" s="18"/>
      <c r="IA119" s="18"/>
      <c r="IB119" s="18"/>
      <c r="IC119" s="18"/>
      <c r="ID119" s="18"/>
      <c r="IE119" s="18"/>
      <c r="IF119" s="18"/>
      <c r="IG119" s="18"/>
      <c r="IH119" s="18"/>
      <c r="II119" s="18"/>
      <c r="IJ119" s="18"/>
      <c r="IK119" s="18"/>
      <c r="IL119" s="18"/>
      <c r="IM119" s="18"/>
      <c r="IN119" s="18"/>
      <c r="IO119" s="18"/>
      <c r="IP119" s="18"/>
      <c r="IQ119" s="18"/>
      <c r="IR119" s="18"/>
      <c r="IS119" s="18"/>
      <c r="IT119" s="18"/>
      <c r="IU119" s="18"/>
      <c r="IV119" s="18"/>
      <c r="IW119" s="18"/>
      <c r="IX119" s="18"/>
      <c r="IY119" s="18"/>
      <c r="IZ119" s="18"/>
      <c r="JA119" s="18"/>
      <c r="JB119" s="18"/>
      <c r="JC119" s="18"/>
      <c r="JD119" s="18"/>
      <c r="JE119" s="18"/>
      <c r="JF119" s="18"/>
      <c r="JG119" s="18"/>
      <c r="JH119" s="18"/>
      <c r="JI119" s="18"/>
      <c r="JJ119" s="18"/>
      <c r="JK119" s="18"/>
      <c r="JL119" s="18"/>
      <c r="JM119" s="18"/>
      <c r="JN119" s="18"/>
      <c r="JO119" s="18"/>
      <c r="JP119" s="18"/>
      <c r="JQ119" s="18"/>
      <c r="JR119" s="18"/>
      <c r="JS119" s="18"/>
      <c r="JT119" s="18"/>
      <c r="JU119" s="18"/>
      <c r="JV119" s="18"/>
      <c r="JW119" s="18"/>
      <c r="JX119" s="18"/>
      <c r="JY119" s="18"/>
      <c r="JZ119" s="18"/>
      <c r="KA119" s="18"/>
      <c r="KB119" s="18"/>
      <c r="KC119" s="18"/>
      <c r="KD119" s="18"/>
      <c r="KE119" s="18"/>
      <c r="KF119" s="18"/>
      <c r="KG119" s="18"/>
      <c r="KH119" s="18"/>
      <c r="KI119" s="18"/>
      <c r="KJ119" s="18"/>
      <c r="KK119" s="18"/>
      <c r="KL119" s="18"/>
      <c r="KM119" s="18"/>
      <c r="KN119" s="18"/>
      <c r="KO119" s="18"/>
      <c r="KP119" s="18"/>
      <c r="KQ119" s="18"/>
      <c r="KR119" s="18"/>
      <c r="KS119" s="18"/>
      <c r="KT119" s="18"/>
      <c r="KU119" s="18"/>
      <c r="KV119" s="18"/>
      <c r="KW119" s="18"/>
      <c r="KX119" s="18"/>
      <c r="KY119" s="18"/>
      <c r="KZ119" s="18"/>
      <c r="LA119" s="18"/>
      <c r="LB119" s="18"/>
      <c r="LC119" s="18"/>
      <c r="LD119" s="18"/>
      <c r="LE119" s="18"/>
      <c r="LF119" s="18"/>
      <c r="LG119" s="18"/>
      <c r="LH119" s="18"/>
      <c r="LI119" s="18"/>
      <c r="LJ119" s="18"/>
      <c r="LK119" s="18"/>
      <c r="LL119" s="18"/>
      <c r="LM119" s="18"/>
      <c r="LN119" s="18"/>
      <c r="LO119" s="18"/>
      <c r="LP119" s="18"/>
      <c r="LQ119" s="18"/>
      <c r="LR119" s="18"/>
      <c r="LS119" s="18"/>
      <c r="LT119" s="18"/>
      <c r="LU119" s="18"/>
      <c r="LV119" s="18"/>
      <c r="LW119" s="18"/>
      <c r="LX119" s="18"/>
      <c r="LY119" s="18"/>
      <c r="LZ119" s="18"/>
      <c r="MA119" s="18"/>
      <c r="MB119" s="18"/>
      <c r="MC119" s="18"/>
      <c r="MD119" s="18"/>
      <c r="ME119" s="18"/>
      <c r="MF119" s="18"/>
      <c r="MG119" s="18"/>
      <c r="MH119" s="18"/>
      <c r="MI119" s="18"/>
      <c r="MJ119" s="18"/>
      <c r="MK119" s="18"/>
      <c r="ML119" s="18"/>
      <c r="MM119" s="18"/>
      <c r="MN119" s="18"/>
      <c r="MO119" s="18"/>
      <c r="MP119" s="18"/>
      <c r="MQ119" s="18"/>
      <c r="MR119" s="18"/>
      <c r="MS119" s="18"/>
      <c r="MT119" s="18"/>
      <c r="MU119" s="18"/>
      <c r="MV119" s="18"/>
      <c r="MW119" s="18"/>
      <c r="MX119" s="18"/>
      <c r="MY119" s="18"/>
      <c r="MZ119" s="18"/>
      <c r="NA119" s="18"/>
      <c r="NB119" s="18"/>
      <c r="NC119" s="18"/>
      <c r="ND119" s="18"/>
      <c r="NE119" s="18"/>
      <c r="NF119" s="18"/>
      <c r="NG119" s="18"/>
      <c r="NH119" s="18"/>
      <c r="NI119" s="18"/>
      <c r="NJ119" s="18"/>
      <c r="NK119" s="18"/>
      <c r="NL119" s="18"/>
      <c r="NM119" s="18"/>
      <c r="NN119" s="18"/>
      <c r="NO119" s="18"/>
      <c r="NP119" s="18"/>
      <c r="NQ119" s="18"/>
      <c r="NR119" s="18"/>
      <c r="NS119" s="18"/>
      <c r="NT119" s="18"/>
      <c r="NU119" s="18"/>
      <c r="NV119" s="18"/>
      <c r="NW119" s="18"/>
      <c r="NX119" s="18"/>
      <c r="NY119" s="18"/>
      <c r="NZ119" s="18"/>
      <c r="OA119" s="18"/>
      <c r="OB119" s="18"/>
      <c r="OC119" s="18"/>
      <c r="OD119" s="18"/>
      <c r="OE119" s="18"/>
      <c r="OF119" s="18"/>
      <c r="OG119" s="18"/>
      <c r="OH119" s="18"/>
      <c r="OI119" s="18"/>
      <c r="OJ119" s="18"/>
      <c r="OK119" s="18"/>
      <c r="OL119" s="18"/>
      <c r="OM119" s="18"/>
      <c r="ON119" s="18"/>
      <c r="OO119" s="18"/>
      <c r="OP119" s="18"/>
      <c r="OQ119" s="18"/>
      <c r="OR119" s="18"/>
      <c r="OS119" s="18"/>
      <c r="OT119" s="18"/>
      <c r="OU119" s="18"/>
      <c r="OV119" s="18"/>
      <c r="OW119" s="18"/>
      <c r="OX119" s="18"/>
      <c r="OY119" s="18"/>
      <c r="OZ119" s="18"/>
      <c r="PA119" s="18"/>
      <c r="PB119" s="18"/>
      <c r="PC119" s="18"/>
      <c r="PD119" s="18"/>
      <c r="PE119" s="18"/>
    </row>
    <row r="120" spans="1:421" x14ac:dyDescent="0.3">
      <c r="A120" s="4"/>
      <c r="B120" s="4"/>
      <c r="C120" s="4"/>
      <c r="D120" s="4"/>
      <c r="E120" s="4"/>
      <c r="F120" s="4"/>
      <c r="G120" s="4"/>
      <c r="H120" s="61" t="s">
        <v>203</v>
      </c>
      <c r="I120" s="5">
        <v>2000</v>
      </c>
      <c r="J120" s="9">
        <v>220</v>
      </c>
      <c r="K120" s="76">
        <f t="shared" si="6"/>
        <v>440000</v>
      </c>
      <c r="L120" s="4"/>
      <c r="M120" s="4"/>
      <c r="N120" s="4"/>
      <c r="O120" s="4"/>
      <c r="P120" s="4"/>
      <c r="Q120" s="5"/>
      <c r="R120" s="5"/>
      <c r="S120" s="59"/>
      <c r="T120" s="4"/>
      <c r="U120" s="5"/>
      <c r="V120" s="52"/>
      <c r="W120" s="5"/>
      <c r="X120" s="78">
        <f t="shared" si="7"/>
        <v>440000</v>
      </c>
      <c r="Y120" s="5"/>
      <c r="Z120" s="59">
        <v>10000000</v>
      </c>
      <c r="AA120" s="64">
        <v>0</v>
      </c>
      <c r="AB120" s="65">
        <v>0</v>
      </c>
      <c r="AC120" s="9"/>
      <c r="AD120" s="32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18"/>
      <c r="BL120" s="18"/>
      <c r="BM120" s="18"/>
      <c r="BN120" s="18"/>
      <c r="BO120" s="18"/>
      <c r="BP120" s="18"/>
      <c r="BQ120" s="18"/>
      <c r="BR120" s="18"/>
      <c r="BS120" s="18"/>
      <c r="BT120" s="18"/>
      <c r="BU120" s="18"/>
      <c r="BV120" s="18"/>
      <c r="BW120" s="18"/>
      <c r="BX120" s="18"/>
      <c r="BY120" s="18"/>
      <c r="BZ120" s="18"/>
      <c r="CA120" s="18"/>
      <c r="CB120" s="18"/>
      <c r="CC120" s="18"/>
      <c r="CD120" s="18"/>
      <c r="CE120" s="18"/>
      <c r="CF120" s="18"/>
      <c r="CG120" s="18"/>
      <c r="CH120" s="18"/>
      <c r="CI120" s="18"/>
      <c r="CJ120" s="18"/>
      <c r="CK120" s="18"/>
      <c r="CL120" s="18"/>
      <c r="CM120" s="18"/>
      <c r="CN120" s="18"/>
      <c r="CO120" s="18"/>
      <c r="CP120" s="18"/>
      <c r="CQ120" s="18"/>
      <c r="CR120" s="18"/>
      <c r="CS120" s="18"/>
      <c r="CT120" s="18"/>
      <c r="CU120" s="18"/>
      <c r="CV120" s="18"/>
      <c r="CW120" s="18"/>
      <c r="CX120" s="18"/>
      <c r="CY120" s="18"/>
      <c r="CZ120" s="18"/>
      <c r="DA120" s="18"/>
      <c r="DB120" s="18"/>
      <c r="DC120" s="18"/>
      <c r="DD120" s="18"/>
      <c r="DE120" s="18"/>
      <c r="DF120" s="18"/>
      <c r="DG120" s="18"/>
      <c r="DH120" s="18"/>
      <c r="DI120" s="18"/>
      <c r="DJ120" s="18"/>
      <c r="DK120" s="18"/>
      <c r="DL120" s="18"/>
      <c r="DM120" s="18"/>
      <c r="DN120" s="18"/>
      <c r="DO120" s="18"/>
      <c r="DP120" s="18"/>
      <c r="DQ120" s="18"/>
      <c r="DR120" s="18"/>
      <c r="DS120" s="18"/>
      <c r="DT120" s="18"/>
      <c r="DU120" s="18"/>
      <c r="DV120" s="18"/>
      <c r="DW120" s="18"/>
      <c r="DX120" s="18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  <c r="FP120" s="18"/>
      <c r="FQ120" s="18"/>
      <c r="FR120" s="18"/>
      <c r="FS120" s="18"/>
      <c r="FT120" s="18"/>
      <c r="FU120" s="18"/>
      <c r="FV120" s="18"/>
      <c r="FW120" s="18"/>
      <c r="FX120" s="18"/>
      <c r="FY120" s="18"/>
      <c r="FZ120" s="18"/>
      <c r="GA120" s="18"/>
      <c r="GB120" s="18"/>
      <c r="GC120" s="18"/>
      <c r="GD120" s="18"/>
      <c r="GE120" s="18"/>
      <c r="GF120" s="18"/>
      <c r="GG120" s="18"/>
      <c r="GH120" s="18"/>
      <c r="GI120" s="18"/>
      <c r="GJ120" s="18"/>
      <c r="GK120" s="18"/>
      <c r="GL120" s="18"/>
      <c r="GM120" s="18"/>
      <c r="GN120" s="18"/>
      <c r="GO120" s="18"/>
      <c r="GP120" s="18"/>
      <c r="GQ120" s="18"/>
      <c r="GR120" s="18"/>
      <c r="GS120" s="18"/>
      <c r="GT120" s="18"/>
      <c r="GU120" s="18"/>
      <c r="GV120" s="18"/>
      <c r="GW120" s="18"/>
      <c r="GX120" s="18"/>
      <c r="GY120" s="18"/>
      <c r="GZ120" s="18"/>
      <c r="HA120" s="18"/>
      <c r="HB120" s="18"/>
      <c r="HC120" s="18"/>
      <c r="HD120" s="18"/>
      <c r="HE120" s="18"/>
      <c r="HF120" s="18"/>
      <c r="HG120" s="18"/>
      <c r="HH120" s="18"/>
      <c r="HI120" s="18"/>
      <c r="HJ120" s="18"/>
      <c r="HK120" s="18"/>
      <c r="HL120" s="18"/>
      <c r="HM120" s="18"/>
      <c r="HN120" s="18"/>
      <c r="HO120" s="18"/>
      <c r="HP120" s="18"/>
      <c r="HQ120" s="18"/>
      <c r="HR120" s="18"/>
      <c r="HS120" s="18"/>
      <c r="HT120" s="18"/>
      <c r="HU120" s="18"/>
      <c r="HV120" s="18"/>
      <c r="HW120" s="18"/>
      <c r="HX120" s="18"/>
      <c r="HY120" s="18"/>
      <c r="HZ120" s="18"/>
      <c r="IA120" s="18"/>
      <c r="IB120" s="18"/>
      <c r="IC120" s="18"/>
      <c r="ID120" s="18"/>
      <c r="IE120" s="18"/>
      <c r="IF120" s="18"/>
      <c r="IG120" s="18"/>
      <c r="IH120" s="18"/>
      <c r="II120" s="18"/>
      <c r="IJ120" s="18"/>
      <c r="IK120" s="18"/>
      <c r="IL120" s="18"/>
      <c r="IM120" s="18"/>
      <c r="IN120" s="18"/>
      <c r="IO120" s="18"/>
      <c r="IP120" s="18"/>
      <c r="IQ120" s="18"/>
      <c r="IR120" s="18"/>
      <c r="IS120" s="18"/>
      <c r="IT120" s="18"/>
      <c r="IU120" s="18"/>
      <c r="IV120" s="18"/>
      <c r="IW120" s="18"/>
      <c r="IX120" s="18"/>
      <c r="IY120" s="18"/>
      <c r="IZ120" s="18"/>
      <c r="JA120" s="18"/>
      <c r="JB120" s="18"/>
      <c r="JC120" s="18"/>
      <c r="JD120" s="18"/>
      <c r="JE120" s="18"/>
      <c r="JF120" s="18"/>
      <c r="JG120" s="18"/>
      <c r="JH120" s="18"/>
      <c r="JI120" s="18"/>
      <c r="JJ120" s="18"/>
      <c r="JK120" s="18"/>
      <c r="JL120" s="18"/>
      <c r="JM120" s="18"/>
      <c r="JN120" s="18"/>
      <c r="JO120" s="18"/>
      <c r="JP120" s="18"/>
      <c r="JQ120" s="18"/>
      <c r="JR120" s="18"/>
      <c r="JS120" s="18"/>
      <c r="JT120" s="18"/>
      <c r="JU120" s="18"/>
      <c r="JV120" s="18"/>
      <c r="JW120" s="18"/>
      <c r="JX120" s="18"/>
      <c r="JY120" s="18"/>
      <c r="JZ120" s="18"/>
      <c r="KA120" s="18"/>
      <c r="KB120" s="18"/>
      <c r="KC120" s="18"/>
      <c r="KD120" s="18"/>
      <c r="KE120" s="18"/>
      <c r="KF120" s="18"/>
      <c r="KG120" s="18"/>
      <c r="KH120" s="18"/>
      <c r="KI120" s="18"/>
      <c r="KJ120" s="18"/>
      <c r="KK120" s="18"/>
      <c r="KL120" s="18"/>
      <c r="KM120" s="18"/>
      <c r="KN120" s="18"/>
      <c r="KO120" s="18"/>
      <c r="KP120" s="18"/>
      <c r="KQ120" s="18"/>
      <c r="KR120" s="18"/>
      <c r="KS120" s="18"/>
      <c r="KT120" s="18"/>
      <c r="KU120" s="18"/>
      <c r="KV120" s="18"/>
      <c r="KW120" s="18"/>
      <c r="KX120" s="18"/>
      <c r="KY120" s="18"/>
      <c r="KZ120" s="18"/>
      <c r="LA120" s="18"/>
      <c r="LB120" s="18"/>
      <c r="LC120" s="18"/>
      <c r="LD120" s="18"/>
      <c r="LE120" s="18"/>
      <c r="LF120" s="18"/>
      <c r="LG120" s="18"/>
      <c r="LH120" s="18"/>
      <c r="LI120" s="18"/>
      <c r="LJ120" s="18"/>
      <c r="LK120" s="18"/>
      <c r="LL120" s="18"/>
      <c r="LM120" s="18"/>
      <c r="LN120" s="18"/>
      <c r="LO120" s="18"/>
      <c r="LP120" s="18"/>
      <c r="LQ120" s="18"/>
      <c r="LR120" s="18"/>
      <c r="LS120" s="18"/>
      <c r="LT120" s="18"/>
      <c r="LU120" s="18"/>
      <c r="LV120" s="18"/>
      <c r="LW120" s="18"/>
      <c r="LX120" s="18"/>
      <c r="LY120" s="18"/>
      <c r="LZ120" s="18"/>
      <c r="MA120" s="18"/>
      <c r="MB120" s="18"/>
      <c r="MC120" s="18"/>
      <c r="MD120" s="18"/>
      <c r="ME120" s="18"/>
      <c r="MF120" s="18"/>
      <c r="MG120" s="18"/>
      <c r="MH120" s="18"/>
      <c r="MI120" s="18"/>
      <c r="MJ120" s="18"/>
      <c r="MK120" s="18"/>
      <c r="ML120" s="18"/>
      <c r="MM120" s="18"/>
      <c r="MN120" s="18"/>
      <c r="MO120" s="18"/>
      <c r="MP120" s="18"/>
      <c r="MQ120" s="18"/>
      <c r="MR120" s="18"/>
      <c r="MS120" s="18"/>
      <c r="MT120" s="18"/>
      <c r="MU120" s="18"/>
      <c r="MV120" s="18"/>
      <c r="MW120" s="18"/>
      <c r="MX120" s="18"/>
      <c r="MY120" s="18"/>
      <c r="MZ120" s="18"/>
      <c r="NA120" s="18"/>
      <c r="NB120" s="18"/>
      <c r="NC120" s="18"/>
      <c r="ND120" s="18"/>
      <c r="NE120" s="18"/>
      <c r="NF120" s="18"/>
      <c r="NG120" s="18"/>
      <c r="NH120" s="18"/>
      <c r="NI120" s="18"/>
      <c r="NJ120" s="18"/>
      <c r="NK120" s="18"/>
      <c r="NL120" s="18"/>
      <c r="NM120" s="18"/>
      <c r="NN120" s="18"/>
      <c r="NO120" s="18"/>
      <c r="NP120" s="18"/>
      <c r="NQ120" s="18"/>
      <c r="NR120" s="18"/>
      <c r="NS120" s="18"/>
      <c r="NT120" s="18"/>
      <c r="NU120" s="18"/>
      <c r="NV120" s="18"/>
      <c r="NW120" s="18"/>
      <c r="NX120" s="18"/>
      <c r="NY120" s="18"/>
      <c r="NZ120" s="18"/>
      <c r="OA120" s="18"/>
      <c r="OB120" s="18"/>
      <c r="OC120" s="18"/>
      <c r="OD120" s="18"/>
      <c r="OE120" s="18"/>
      <c r="OF120" s="18"/>
      <c r="OG120" s="18"/>
      <c r="OH120" s="18"/>
      <c r="OI120" s="18"/>
      <c r="OJ120" s="18"/>
      <c r="OK120" s="18"/>
      <c r="OL120" s="18"/>
      <c r="OM120" s="18"/>
      <c r="ON120" s="18"/>
      <c r="OO120" s="18"/>
      <c r="OP120" s="18"/>
      <c r="OQ120" s="18"/>
      <c r="OR120" s="18"/>
      <c r="OS120" s="18"/>
      <c r="OT120" s="18"/>
      <c r="OU120" s="18"/>
      <c r="OV120" s="18"/>
      <c r="OW120" s="18"/>
      <c r="OX120" s="18"/>
      <c r="OY120" s="18"/>
      <c r="OZ120" s="18"/>
      <c r="PA120" s="18"/>
      <c r="PB120" s="18"/>
      <c r="PC120" s="18"/>
      <c r="PD120" s="18"/>
      <c r="PE120" s="18"/>
    </row>
    <row r="121" spans="1:421" x14ac:dyDescent="0.3">
      <c r="A121" s="4"/>
      <c r="B121" s="4" t="s">
        <v>34</v>
      </c>
      <c r="C121" s="4">
        <v>7602</v>
      </c>
      <c r="D121" s="4">
        <v>7</v>
      </c>
      <c r="E121" s="4">
        <v>5</v>
      </c>
      <c r="F121" s="4">
        <v>0</v>
      </c>
      <c r="G121" s="4">
        <v>5</v>
      </c>
      <c r="H121" s="61" t="s">
        <v>203</v>
      </c>
      <c r="I121" s="5">
        <v>2005</v>
      </c>
      <c r="J121" s="9">
        <v>200</v>
      </c>
      <c r="K121" s="76">
        <f t="shared" si="6"/>
        <v>401000</v>
      </c>
      <c r="L121" s="4"/>
      <c r="M121" s="4"/>
      <c r="N121" s="4"/>
      <c r="O121" s="4"/>
      <c r="P121" s="4"/>
      <c r="Q121" s="5"/>
      <c r="R121" s="5"/>
      <c r="S121" s="59"/>
      <c r="T121" s="4"/>
      <c r="U121" s="5"/>
      <c r="V121" s="52"/>
      <c r="W121" s="5"/>
      <c r="X121" s="78">
        <f t="shared" si="7"/>
        <v>401000</v>
      </c>
      <c r="Y121" s="5"/>
      <c r="Z121" s="59">
        <v>50000000</v>
      </c>
      <c r="AA121" s="64">
        <v>0</v>
      </c>
      <c r="AB121" s="65">
        <v>0</v>
      </c>
      <c r="AC121" s="9"/>
      <c r="AD121" s="32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18"/>
      <c r="DZ121" s="18"/>
      <c r="EA121" s="18"/>
      <c r="EB121" s="18"/>
      <c r="EC121" s="18"/>
      <c r="ED121" s="18"/>
      <c r="EE121" s="18"/>
      <c r="EF121" s="18"/>
      <c r="EG121" s="18"/>
      <c r="EH121" s="18"/>
      <c r="EI121" s="18"/>
      <c r="EJ121" s="18"/>
      <c r="EK121" s="18"/>
      <c r="EL121" s="18"/>
      <c r="EM121" s="18"/>
      <c r="EN121" s="18"/>
      <c r="EO121" s="18"/>
      <c r="EP121" s="18"/>
      <c r="EQ121" s="18"/>
      <c r="ER121" s="18"/>
      <c r="ES121" s="18"/>
      <c r="ET121" s="18"/>
      <c r="EU121" s="18"/>
      <c r="EV121" s="18"/>
      <c r="EW121" s="18"/>
      <c r="EX121" s="18"/>
      <c r="EY121" s="18"/>
      <c r="EZ121" s="18"/>
      <c r="FA121" s="18"/>
      <c r="FB121" s="18"/>
      <c r="FC121" s="18"/>
      <c r="FD121" s="18"/>
      <c r="FE121" s="18"/>
      <c r="FF121" s="18"/>
      <c r="FG121" s="18"/>
      <c r="FH121" s="18"/>
      <c r="FI121" s="18"/>
      <c r="FJ121" s="18"/>
      <c r="FK121" s="18"/>
      <c r="FL121" s="18"/>
      <c r="FM121" s="18"/>
      <c r="FN121" s="18"/>
      <c r="FO121" s="18"/>
      <c r="FP121" s="18"/>
      <c r="FQ121" s="18"/>
      <c r="FR121" s="18"/>
      <c r="FS121" s="18"/>
      <c r="FT121" s="18"/>
      <c r="FU121" s="18"/>
      <c r="FV121" s="18"/>
      <c r="FW121" s="18"/>
      <c r="FX121" s="18"/>
      <c r="FY121" s="18"/>
      <c r="FZ121" s="18"/>
      <c r="GA121" s="18"/>
      <c r="GB121" s="18"/>
      <c r="GC121" s="18"/>
      <c r="GD121" s="18"/>
      <c r="GE121" s="18"/>
      <c r="GF121" s="18"/>
      <c r="GG121" s="18"/>
      <c r="GH121" s="18"/>
      <c r="GI121" s="18"/>
      <c r="GJ121" s="18"/>
      <c r="GK121" s="18"/>
      <c r="GL121" s="18"/>
      <c r="GM121" s="18"/>
      <c r="GN121" s="18"/>
      <c r="GO121" s="18"/>
      <c r="GP121" s="18"/>
      <c r="GQ121" s="18"/>
      <c r="GR121" s="18"/>
      <c r="GS121" s="18"/>
      <c r="GT121" s="18"/>
      <c r="GU121" s="18"/>
      <c r="GV121" s="18"/>
      <c r="GW121" s="18"/>
      <c r="GX121" s="18"/>
      <c r="GY121" s="18"/>
      <c r="GZ121" s="18"/>
      <c r="HA121" s="18"/>
      <c r="HB121" s="18"/>
      <c r="HC121" s="18"/>
      <c r="HD121" s="18"/>
      <c r="HE121" s="18"/>
      <c r="HF121" s="18"/>
      <c r="HG121" s="18"/>
      <c r="HH121" s="18"/>
      <c r="HI121" s="18"/>
      <c r="HJ121" s="18"/>
      <c r="HK121" s="18"/>
      <c r="HL121" s="18"/>
      <c r="HM121" s="18"/>
      <c r="HN121" s="18"/>
      <c r="HO121" s="18"/>
      <c r="HP121" s="18"/>
      <c r="HQ121" s="18"/>
      <c r="HR121" s="18"/>
      <c r="HS121" s="18"/>
      <c r="HT121" s="18"/>
      <c r="HU121" s="18"/>
      <c r="HV121" s="18"/>
      <c r="HW121" s="18"/>
      <c r="HX121" s="18"/>
      <c r="HY121" s="18"/>
      <c r="HZ121" s="18"/>
      <c r="IA121" s="18"/>
      <c r="IB121" s="18"/>
      <c r="IC121" s="18"/>
      <c r="ID121" s="18"/>
      <c r="IE121" s="18"/>
      <c r="IF121" s="18"/>
      <c r="IG121" s="18"/>
      <c r="IH121" s="18"/>
      <c r="II121" s="18"/>
      <c r="IJ121" s="18"/>
      <c r="IK121" s="18"/>
      <c r="IL121" s="18"/>
      <c r="IM121" s="18"/>
      <c r="IN121" s="18"/>
      <c r="IO121" s="18"/>
      <c r="IP121" s="18"/>
      <c r="IQ121" s="18"/>
      <c r="IR121" s="18"/>
      <c r="IS121" s="18"/>
      <c r="IT121" s="18"/>
      <c r="IU121" s="18"/>
      <c r="IV121" s="18"/>
      <c r="IW121" s="18"/>
      <c r="IX121" s="18"/>
      <c r="IY121" s="18"/>
      <c r="IZ121" s="18"/>
      <c r="JA121" s="18"/>
      <c r="JB121" s="18"/>
      <c r="JC121" s="18"/>
      <c r="JD121" s="18"/>
      <c r="JE121" s="18"/>
      <c r="JF121" s="18"/>
      <c r="JG121" s="18"/>
      <c r="JH121" s="18"/>
      <c r="JI121" s="18"/>
      <c r="JJ121" s="18"/>
      <c r="JK121" s="18"/>
      <c r="JL121" s="18"/>
      <c r="JM121" s="18"/>
      <c r="JN121" s="18"/>
      <c r="JO121" s="18"/>
      <c r="JP121" s="18"/>
      <c r="JQ121" s="18"/>
      <c r="JR121" s="18"/>
      <c r="JS121" s="18"/>
      <c r="JT121" s="18"/>
      <c r="JU121" s="18"/>
      <c r="JV121" s="18"/>
      <c r="JW121" s="18"/>
      <c r="JX121" s="18"/>
      <c r="JY121" s="18"/>
      <c r="JZ121" s="18"/>
      <c r="KA121" s="18"/>
      <c r="KB121" s="18"/>
      <c r="KC121" s="18"/>
      <c r="KD121" s="18"/>
      <c r="KE121" s="18"/>
      <c r="KF121" s="18"/>
      <c r="KG121" s="18"/>
      <c r="KH121" s="18"/>
      <c r="KI121" s="18"/>
      <c r="KJ121" s="18"/>
      <c r="KK121" s="18"/>
      <c r="KL121" s="18"/>
      <c r="KM121" s="18"/>
      <c r="KN121" s="18"/>
      <c r="KO121" s="18"/>
      <c r="KP121" s="18"/>
      <c r="KQ121" s="18"/>
      <c r="KR121" s="18"/>
      <c r="KS121" s="18"/>
      <c r="KT121" s="18"/>
      <c r="KU121" s="18"/>
      <c r="KV121" s="18"/>
      <c r="KW121" s="18"/>
      <c r="KX121" s="18"/>
      <c r="KY121" s="18"/>
      <c r="KZ121" s="18"/>
      <c r="LA121" s="18"/>
      <c r="LB121" s="18"/>
      <c r="LC121" s="18"/>
      <c r="LD121" s="18"/>
      <c r="LE121" s="18"/>
      <c r="LF121" s="18"/>
      <c r="LG121" s="18"/>
      <c r="LH121" s="18"/>
      <c r="LI121" s="18"/>
      <c r="LJ121" s="18"/>
      <c r="LK121" s="18"/>
      <c r="LL121" s="18"/>
      <c r="LM121" s="18"/>
      <c r="LN121" s="18"/>
      <c r="LO121" s="18"/>
      <c r="LP121" s="18"/>
      <c r="LQ121" s="18"/>
      <c r="LR121" s="18"/>
      <c r="LS121" s="18"/>
      <c r="LT121" s="18"/>
      <c r="LU121" s="18"/>
      <c r="LV121" s="18"/>
      <c r="LW121" s="18"/>
      <c r="LX121" s="18"/>
      <c r="LY121" s="18"/>
      <c r="LZ121" s="18"/>
      <c r="MA121" s="18"/>
      <c r="MB121" s="18"/>
      <c r="MC121" s="18"/>
      <c r="MD121" s="18"/>
      <c r="ME121" s="18"/>
      <c r="MF121" s="18"/>
      <c r="MG121" s="18"/>
      <c r="MH121" s="18"/>
      <c r="MI121" s="18"/>
      <c r="MJ121" s="18"/>
      <c r="MK121" s="18"/>
      <c r="ML121" s="18"/>
      <c r="MM121" s="18"/>
      <c r="MN121" s="18"/>
      <c r="MO121" s="18"/>
      <c r="MP121" s="18"/>
      <c r="MQ121" s="18"/>
      <c r="MR121" s="18"/>
      <c r="MS121" s="18"/>
      <c r="MT121" s="18"/>
      <c r="MU121" s="18"/>
      <c r="MV121" s="18"/>
      <c r="MW121" s="18"/>
      <c r="MX121" s="18"/>
      <c r="MY121" s="18"/>
      <c r="MZ121" s="18"/>
      <c r="NA121" s="18"/>
      <c r="NB121" s="18"/>
      <c r="NC121" s="18"/>
      <c r="ND121" s="18"/>
      <c r="NE121" s="18"/>
      <c r="NF121" s="18"/>
      <c r="NG121" s="18"/>
      <c r="NH121" s="18"/>
      <c r="NI121" s="18"/>
      <c r="NJ121" s="18"/>
      <c r="NK121" s="18"/>
      <c r="NL121" s="18"/>
      <c r="NM121" s="18"/>
      <c r="NN121" s="18"/>
      <c r="NO121" s="18"/>
      <c r="NP121" s="18"/>
      <c r="NQ121" s="18"/>
      <c r="NR121" s="18"/>
      <c r="NS121" s="18"/>
      <c r="NT121" s="18"/>
      <c r="NU121" s="18"/>
      <c r="NV121" s="18"/>
      <c r="NW121" s="18"/>
      <c r="NX121" s="18"/>
      <c r="NY121" s="18"/>
      <c r="NZ121" s="18"/>
      <c r="OA121" s="18"/>
      <c r="OB121" s="18"/>
      <c r="OC121" s="18"/>
      <c r="OD121" s="18"/>
      <c r="OE121" s="18"/>
      <c r="OF121" s="18"/>
      <c r="OG121" s="18"/>
      <c r="OH121" s="18"/>
      <c r="OI121" s="18"/>
      <c r="OJ121" s="18"/>
      <c r="OK121" s="18"/>
      <c r="OL121" s="18"/>
      <c r="OM121" s="18"/>
      <c r="ON121" s="18"/>
      <c r="OO121" s="18"/>
      <c r="OP121" s="18"/>
      <c r="OQ121" s="18"/>
      <c r="OR121" s="18"/>
      <c r="OS121" s="18"/>
      <c r="OT121" s="18"/>
      <c r="OU121" s="18"/>
      <c r="OV121" s="18"/>
      <c r="OW121" s="18"/>
      <c r="OX121" s="18"/>
      <c r="OY121" s="18"/>
      <c r="OZ121" s="18"/>
      <c r="PA121" s="18"/>
      <c r="PB121" s="18"/>
      <c r="PC121" s="18"/>
      <c r="PD121" s="18"/>
      <c r="PE121" s="18"/>
    </row>
    <row r="122" spans="1:421" s="21" customFormat="1" x14ac:dyDescent="0.3">
      <c r="A122" s="42"/>
      <c r="B122" s="42"/>
      <c r="C122" s="42"/>
      <c r="D122" s="42"/>
      <c r="E122" s="42"/>
      <c r="F122" s="42"/>
      <c r="G122" s="42"/>
      <c r="H122" s="43"/>
      <c r="I122" s="44"/>
      <c r="J122" s="30"/>
      <c r="K122" s="44"/>
      <c r="L122" s="42"/>
      <c r="M122" s="42"/>
      <c r="N122" s="42"/>
      <c r="O122" s="42"/>
      <c r="P122" s="42"/>
      <c r="Q122" s="44"/>
      <c r="R122" s="44"/>
      <c r="S122" s="44"/>
      <c r="T122" s="42"/>
      <c r="U122" s="44"/>
      <c r="V122" s="51"/>
      <c r="W122" s="44"/>
      <c r="X122" s="44"/>
      <c r="Y122" s="44"/>
      <c r="Z122" s="44"/>
      <c r="AA122" s="44"/>
      <c r="AB122" s="44"/>
      <c r="AC122" s="30"/>
      <c r="AD122" s="31"/>
    </row>
    <row r="123" spans="1:421" x14ac:dyDescent="0.3">
      <c r="A123" s="33">
        <v>1526</v>
      </c>
      <c r="B123" s="33" t="s">
        <v>34</v>
      </c>
      <c r="C123" s="33">
        <v>697</v>
      </c>
      <c r="D123" s="33">
        <v>6</v>
      </c>
      <c r="E123" s="33">
        <v>2</v>
      </c>
      <c r="F123" s="33">
        <v>0</v>
      </c>
      <c r="G123" s="33">
        <v>12</v>
      </c>
      <c r="H123" s="34" t="s">
        <v>203</v>
      </c>
      <c r="I123" s="35">
        <v>812</v>
      </c>
      <c r="J123" s="36">
        <v>250</v>
      </c>
      <c r="K123" s="37">
        <f t="shared" si="6"/>
        <v>203000</v>
      </c>
      <c r="L123" s="33"/>
      <c r="M123" s="33"/>
      <c r="N123" s="33"/>
      <c r="O123" s="33"/>
      <c r="P123" s="33"/>
      <c r="Q123" s="35"/>
      <c r="R123" s="35"/>
      <c r="S123" s="35"/>
      <c r="T123" s="33"/>
      <c r="U123" s="35"/>
      <c r="V123" s="71"/>
      <c r="W123" s="35"/>
      <c r="X123" s="38">
        <f t="shared" si="7"/>
        <v>203000</v>
      </c>
      <c r="Y123" s="35"/>
      <c r="Z123" s="39">
        <v>50000000</v>
      </c>
      <c r="AA123" s="40">
        <v>0</v>
      </c>
      <c r="AB123" s="41">
        <v>0</v>
      </c>
      <c r="AC123" s="28" t="s">
        <v>75</v>
      </c>
      <c r="AD123" s="29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  <c r="BB123" s="18"/>
      <c r="BC123" s="18"/>
      <c r="BD123" s="18"/>
      <c r="BE123" s="18"/>
      <c r="BF123" s="18"/>
      <c r="BG123" s="18"/>
      <c r="BH123" s="18"/>
      <c r="BI123" s="18"/>
      <c r="BJ123" s="18"/>
      <c r="BK123" s="18"/>
      <c r="BL123" s="18"/>
      <c r="BM123" s="18"/>
      <c r="BN123" s="18"/>
      <c r="BO123" s="18"/>
      <c r="BP123" s="18"/>
      <c r="BQ123" s="18"/>
      <c r="BR123" s="18"/>
      <c r="BS123" s="18"/>
      <c r="BT123" s="18"/>
      <c r="BU123" s="18"/>
      <c r="BV123" s="18"/>
      <c r="BW123" s="18"/>
      <c r="BX123" s="18"/>
      <c r="BY123" s="18"/>
      <c r="BZ123" s="18"/>
      <c r="CA123" s="18"/>
      <c r="CB123" s="18"/>
      <c r="CC123" s="18"/>
      <c r="CD123" s="18"/>
      <c r="CE123" s="18"/>
      <c r="CF123" s="18"/>
      <c r="CG123" s="18"/>
      <c r="CH123" s="18"/>
      <c r="CI123" s="18"/>
      <c r="CJ123" s="18"/>
      <c r="CK123" s="18"/>
      <c r="CL123" s="18"/>
      <c r="CM123" s="18"/>
      <c r="CN123" s="18"/>
      <c r="CO123" s="18"/>
      <c r="CP123" s="18"/>
      <c r="CQ123" s="18"/>
      <c r="CR123" s="18"/>
      <c r="CS123" s="18"/>
      <c r="CT123" s="18"/>
      <c r="CU123" s="18"/>
      <c r="CV123" s="18"/>
      <c r="CW123" s="18"/>
      <c r="CX123" s="18"/>
      <c r="CY123" s="18"/>
      <c r="CZ123" s="18"/>
      <c r="DA123" s="18"/>
      <c r="DB123" s="18"/>
      <c r="DC123" s="18"/>
      <c r="DD123" s="18"/>
      <c r="DE123" s="18"/>
      <c r="DF123" s="18"/>
      <c r="DG123" s="18"/>
      <c r="DH123" s="18"/>
      <c r="DI123" s="18"/>
      <c r="DJ123" s="18"/>
      <c r="DK123" s="18"/>
      <c r="DL123" s="18"/>
      <c r="DM123" s="18"/>
      <c r="DN123" s="18"/>
      <c r="DO123" s="18"/>
      <c r="DP123" s="18"/>
      <c r="DQ123" s="18"/>
      <c r="DR123" s="18"/>
      <c r="DS123" s="18"/>
      <c r="DT123" s="18"/>
      <c r="DU123" s="18"/>
      <c r="DV123" s="18"/>
      <c r="DW123" s="18"/>
      <c r="DX123" s="18"/>
      <c r="DY123" s="18"/>
      <c r="DZ123" s="18"/>
      <c r="EA123" s="18"/>
      <c r="EB123" s="18"/>
      <c r="EC123" s="18"/>
      <c r="ED123" s="18"/>
      <c r="EE123" s="18"/>
      <c r="EF123" s="18"/>
      <c r="EG123" s="18"/>
      <c r="EH123" s="18"/>
      <c r="EI123" s="18"/>
      <c r="EJ123" s="18"/>
      <c r="EK123" s="18"/>
      <c r="EL123" s="18"/>
      <c r="EM123" s="18"/>
      <c r="EN123" s="18"/>
      <c r="EO123" s="18"/>
      <c r="EP123" s="18"/>
      <c r="EQ123" s="18"/>
      <c r="ER123" s="18"/>
      <c r="ES123" s="18"/>
      <c r="ET123" s="18"/>
      <c r="EU123" s="18"/>
      <c r="EV123" s="18"/>
      <c r="EW123" s="18"/>
      <c r="EX123" s="18"/>
      <c r="EY123" s="18"/>
      <c r="EZ123" s="18"/>
      <c r="FA123" s="18"/>
      <c r="FB123" s="18"/>
      <c r="FC123" s="18"/>
      <c r="FD123" s="18"/>
      <c r="FE123" s="18"/>
      <c r="FF123" s="18"/>
      <c r="FG123" s="18"/>
      <c r="FH123" s="18"/>
      <c r="FI123" s="18"/>
      <c r="FJ123" s="18"/>
      <c r="FK123" s="18"/>
      <c r="FL123" s="18"/>
      <c r="FM123" s="18"/>
      <c r="FN123" s="18"/>
      <c r="FO123" s="18"/>
      <c r="FP123" s="18"/>
      <c r="FQ123" s="18"/>
      <c r="FR123" s="18"/>
      <c r="FS123" s="18"/>
      <c r="FT123" s="18"/>
      <c r="FU123" s="18"/>
      <c r="FV123" s="18"/>
      <c r="FW123" s="18"/>
      <c r="FX123" s="18"/>
      <c r="FY123" s="18"/>
      <c r="FZ123" s="18"/>
      <c r="GA123" s="18"/>
      <c r="GB123" s="18"/>
      <c r="GC123" s="18"/>
      <c r="GD123" s="18"/>
      <c r="GE123" s="18"/>
      <c r="GF123" s="18"/>
      <c r="GG123" s="18"/>
      <c r="GH123" s="18"/>
      <c r="GI123" s="18"/>
      <c r="GJ123" s="18"/>
      <c r="GK123" s="18"/>
      <c r="GL123" s="18"/>
      <c r="GM123" s="18"/>
      <c r="GN123" s="18"/>
      <c r="GO123" s="18"/>
      <c r="GP123" s="18"/>
      <c r="GQ123" s="18"/>
      <c r="GR123" s="18"/>
      <c r="GS123" s="18"/>
      <c r="GT123" s="18"/>
      <c r="GU123" s="18"/>
      <c r="GV123" s="18"/>
      <c r="GW123" s="18"/>
      <c r="GX123" s="18"/>
      <c r="GY123" s="18"/>
      <c r="GZ123" s="18"/>
      <c r="HA123" s="18"/>
      <c r="HB123" s="18"/>
      <c r="HC123" s="18"/>
      <c r="HD123" s="18"/>
      <c r="HE123" s="18"/>
      <c r="HF123" s="18"/>
      <c r="HG123" s="18"/>
      <c r="HH123" s="18"/>
      <c r="HI123" s="18"/>
      <c r="HJ123" s="18"/>
      <c r="HK123" s="18"/>
      <c r="HL123" s="18"/>
      <c r="HM123" s="18"/>
      <c r="HN123" s="18"/>
      <c r="HO123" s="18"/>
      <c r="HP123" s="18"/>
      <c r="HQ123" s="18"/>
      <c r="HR123" s="18"/>
      <c r="HS123" s="18"/>
      <c r="HT123" s="18"/>
      <c r="HU123" s="18"/>
      <c r="HV123" s="18"/>
      <c r="HW123" s="18"/>
      <c r="HX123" s="18"/>
      <c r="HY123" s="18"/>
      <c r="HZ123" s="18"/>
      <c r="IA123" s="18"/>
      <c r="IB123" s="18"/>
      <c r="IC123" s="18"/>
      <c r="ID123" s="18"/>
      <c r="IE123" s="18"/>
      <c r="IF123" s="18"/>
      <c r="IG123" s="18"/>
      <c r="IH123" s="18"/>
      <c r="II123" s="18"/>
      <c r="IJ123" s="18"/>
      <c r="IK123" s="18"/>
      <c r="IL123" s="18"/>
      <c r="IM123" s="18"/>
      <c r="IN123" s="18"/>
      <c r="IO123" s="18"/>
      <c r="IP123" s="18"/>
      <c r="IQ123" s="18"/>
      <c r="IR123" s="18"/>
      <c r="IS123" s="18"/>
      <c r="IT123" s="18"/>
      <c r="IU123" s="18"/>
      <c r="IV123" s="18"/>
      <c r="IW123" s="18"/>
      <c r="IX123" s="18"/>
      <c r="IY123" s="18"/>
      <c r="IZ123" s="18"/>
      <c r="JA123" s="18"/>
      <c r="JB123" s="18"/>
      <c r="JC123" s="18"/>
      <c r="JD123" s="18"/>
      <c r="JE123" s="18"/>
      <c r="JF123" s="18"/>
      <c r="JG123" s="18"/>
      <c r="JH123" s="18"/>
      <c r="JI123" s="18"/>
      <c r="JJ123" s="18"/>
      <c r="JK123" s="18"/>
      <c r="JL123" s="18"/>
      <c r="JM123" s="18"/>
      <c r="JN123" s="18"/>
      <c r="JO123" s="18"/>
      <c r="JP123" s="18"/>
      <c r="JQ123" s="18"/>
      <c r="JR123" s="18"/>
      <c r="JS123" s="18"/>
      <c r="JT123" s="18"/>
      <c r="JU123" s="18"/>
      <c r="JV123" s="18"/>
      <c r="JW123" s="18"/>
      <c r="JX123" s="18"/>
      <c r="JY123" s="18"/>
      <c r="JZ123" s="18"/>
      <c r="KA123" s="18"/>
      <c r="KB123" s="18"/>
      <c r="KC123" s="18"/>
      <c r="KD123" s="18"/>
      <c r="KE123" s="18"/>
      <c r="KF123" s="18"/>
      <c r="KG123" s="18"/>
      <c r="KH123" s="18"/>
      <c r="KI123" s="18"/>
      <c r="KJ123" s="18"/>
      <c r="KK123" s="18"/>
      <c r="KL123" s="18"/>
      <c r="KM123" s="18"/>
      <c r="KN123" s="18"/>
      <c r="KO123" s="18"/>
      <c r="KP123" s="18"/>
      <c r="KQ123" s="18"/>
      <c r="KR123" s="18"/>
      <c r="KS123" s="18"/>
      <c r="KT123" s="18"/>
      <c r="KU123" s="18"/>
      <c r="KV123" s="18"/>
      <c r="KW123" s="18"/>
      <c r="KX123" s="18"/>
      <c r="KY123" s="18"/>
      <c r="KZ123" s="18"/>
      <c r="LA123" s="18"/>
      <c r="LB123" s="18"/>
      <c r="LC123" s="18"/>
      <c r="LD123" s="18"/>
      <c r="LE123" s="18"/>
      <c r="LF123" s="18"/>
      <c r="LG123" s="18"/>
      <c r="LH123" s="18"/>
      <c r="LI123" s="18"/>
      <c r="LJ123" s="18"/>
      <c r="LK123" s="18"/>
      <c r="LL123" s="18"/>
      <c r="LM123" s="18"/>
      <c r="LN123" s="18"/>
      <c r="LO123" s="18"/>
      <c r="LP123" s="18"/>
      <c r="LQ123" s="18"/>
      <c r="LR123" s="18"/>
      <c r="LS123" s="18"/>
      <c r="LT123" s="18"/>
      <c r="LU123" s="18"/>
      <c r="LV123" s="18"/>
      <c r="LW123" s="18"/>
      <c r="LX123" s="18"/>
      <c r="LY123" s="18"/>
      <c r="LZ123" s="18"/>
      <c r="MA123" s="18"/>
      <c r="MB123" s="18"/>
      <c r="MC123" s="18"/>
      <c r="MD123" s="18"/>
      <c r="ME123" s="18"/>
      <c r="MF123" s="18"/>
      <c r="MG123" s="18"/>
      <c r="MH123" s="18"/>
      <c r="MI123" s="18"/>
      <c r="MJ123" s="18"/>
      <c r="MK123" s="18"/>
      <c r="ML123" s="18"/>
      <c r="MM123" s="18"/>
      <c r="MN123" s="18"/>
      <c r="MO123" s="18"/>
      <c r="MP123" s="18"/>
      <c r="MQ123" s="18"/>
      <c r="MR123" s="18"/>
      <c r="MS123" s="18"/>
      <c r="MT123" s="18"/>
      <c r="MU123" s="18"/>
      <c r="MV123" s="18"/>
      <c r="MW123" s="18"/>
      <c r="MX123" s="18"/>
      <c r="MY123" s="18"/>
      <c r="MZ123" s="18"/>
      <c r="NA123" s="18"/>
      <c r="NB123" s="18"/>
      <c r="NC123" s="18"/>
      <c r="ND123" s="18"/>
      <c r="NE123" s="18"/>
      <c r="NF123" s="18"/>
      <c r="NG123" s="18"/>
      <c r="NH123" s="18"/>
      <c r="NI123" s="18"/>
      <c r="NJ123" s="18"/>
      <c r="NK123" s="18"/>
      <c r="NL123" s="18"/>
      <c r="NM123" s="18"/>
      <c r="NN123" s="18"/>
      <c r="NO123" s="18"/>
      <c r="NP123" s="18"/>
      <c r="NQ123" s="18"/>
      <c r="NR123" s="18"/>
      <c r="NS123" s="18"/>
      <c r="NT123" s="18"/>
      <c r="NU123" s="18"/>
      <c r="NV123" s="18"/>
      <c r="NW123" s="18"/>
      <c r="NX123" s="18"/>
      <c r="NY123" s="18"/>
      <c r="NZ123" s="18"/>
      <c r="OA123" s="18"/>
      <c r="OB123" s="18"/>
      <c r="OC123" s="18"/>
      <c r="OD123" s="18"/>
      <c r="OE123" s="18"/>
      <c r="OF123" s="18"/>
      <c r="OG123" s="18"/>
      <c r="OH123" s="18"/>
      <c r="OI123" s="18"/>
      <c r="OJ123" s="18"/>
      <c r="OK123" s="18"/>
      <c r="OL123" s="18"/>
      <c r="OM123" s="18"/>
      <c r="ON123" s="18"/>
      <c r="OO123" s="18"/>
      <c r="OP123" s="18"/>
      <c r="OQ123" s="18"/>
      <c r="OR123" s="18"/>
      <c r="OS123" s="18"/>
      <c r="OT123" s="18"/>
      <c r="OU123" s="18"/>
      <c r="OV123" s="18"/>
      <c r="OW123" s="18"/>
      <c r="OX123" s="18"/>
      <c r="OY123" s="18"/>
      <c r="OZ123" s="18"/>
      <c r="PA123" s="18"/>
      <c r="PB123" s="18"/>
      <c r="PC123" s="18"/>
      <c r="PD123" s="18"/>
      <c r="PE123" s="18"/>
    </row>
    <row r="124" spans="1:421" x14ac:dyDescent="0.3">
      <c r="A124" s="4"/>
      <c r="B124" s="4" t="s">
        <v>34</v>
      </c>
      <c r="C124" s="4">
        <v>1955</v>
      </c>
      <c r="D124" s="4">
        <v>6</v>
      </c>
      <c r="E124" s="4">
        <v>5</v>
      </c>
      <c r="F124" s="4">
        <v>2</v>
      </c>
      <c r="G124" s="4">
        <v>38</v>
      </c>
      <c r="H124" s="61" t="s">
        <v>203</v>
      </c>
      <c r="I124" s="5">
        <v>2238</v>
      </c>
      <c r="J124" s="9">
        <v>150</v>
      </c>
      <c r="K124" s="76">
        <f t="shared" si="6"/>
        <v>335700</v>
      </c>
      <c r="L124" s="4"/>
      <c r="M124" s="4"/>
      <c r="N124" s="4"/>
      <c r="O124" s="4"/>
      <c r="P124" s="4"/>
      <c r="Q124" s="5"/>
      <c r="R124" s="5"/>
      <c r="S124" s="5"/>
      <c r="T124" s="4"/>
      <c r="U124" s="5"/>
      <c r="V124" s="52"/>
      <c r="W124" s="5"/>
      <c r="X124" s="78">
        <f t="shared" si="7"/>
        <v>335700</v>
      </c>
      <c r="Y124" s="5"/>
      <c r="Z124" s="59">
        <v>50000000</v>
      </c>
      <c r="AA124" s="64">
        <v>0</v>
      </c>
      <c r="AB124" s="65">
        <v>0</v>
      </c>
      <c r="AC124" s="9">
        <v>0</v>
      </c>
      <c r="AD124" s="32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  <c r="BK124" s="18"/>
      <c r="BL124" s="18"/>
      <c r="BM124" s="18"/>
      <c r="BN124" s="18"/>
      <c r="BO124" s="18"/>
      <c r="BP124" s="18"/>
      <c r="BQ124" s="18"/>
      <c r="BR124" s="18"/>
      <c r="BS124" s="18"/>
      <c r="BT124" s="18"/>
      <c r="BU124" s="18"/>
      <c r="BV124" s="18"/>
      <c r="BW124" s="18"/>
      <c r="BX124" s="18"/>
      <c r="BY124" s="18"/>
      <c r="BZ124" s="18"/>
      <c r="CA124" s="18"/>
      <c r="CB124" s="18"/>
      <c r="CC124" s="18"/>
      <c r="CD124" s="18"/>
      <c r="CE124" s="18"/>
      <c r="CF124" s="18"/>
      <c r="CG124" s="18"/>
      <c r="CH124" s="18"/>
      <c r="CI124" s="18"/>
      <c r="CJ124" s="18"/>
      <c r="CK124" s="18"/>
      <c r="CL124" s="18"/>
      <c r="CM124" s="18"/>
      <c r="CN124" s="18"/>
      <c r="CO124" s="18"/>
      <c r="CP124" s="18"/>
      <c r="CQ124" s="18"/>
      <c r="CR124" s="18"/>
      <c r="CS124" s="18"/>
      <c r="CT124" s="18"/>
      <c r="CU124" s="18"/>
      <c r="CV124" s="18"/>
      <c r="CW124" s="18"/>
      <c r="CX124" s="18"/>
      <c r="CY124" s="18"/>
      <c r="CZ124" s="18"/>
      <c r="DA124" s="18"/>
      <c r="DB124" s="18"/>
      <c r="DC124" s="18"/>
      <c r="DD124" s="18"/>
      <c r="DE124" s="18"/>
      <c r="DF124" s="18"/>
      <c r="DG124" s="18"/>
      <c r="DH124" s="18"/>
      <c r="DI124" s="18"/>
      <c r="DJ124" s="18"/>
      <c r="DK124" s="18"/>
      <c r="DL124" s="18"/>
      <c r="DM124" s="18"/>
      <c r="DN124" s="18"/>
      <c r="DO124" s="18"/>
      <c r="DP124" s="18"/>
      <c r="DQ124" s="18"/>
      <c r="DR124" s="18"/>
      <c r="DS124" s="18"/>
      <c r="DT124" s="18"/>
      <c r="DU124" s="18"/>
      <c r="DV124" s="18"/>
      <c r="DW124" s="18"/>
      <c r="DX124" s="18"/>
      <c r="DY124" s="18"/>
      <c r="DZ124" s="18"/>
      <c r="EA124" s="18"/>
      <c r="EB124" s="18"/>
      <c r="EC124" s="18"/>
      <c r="ED124" s="18"/>
      <c r="EE124" s="18"/>
      <c r="EF124" s="18"/>
      <c r="EG124" s="18"/>
      <c r="EH124" s="18"/>
      <c r="EI124" s="18"/>
      <c r="EJ124" s="18"/>
      <c r="EK124" s="18"/>
      <c r="EL124" s="18"/>
      <c r="EM124" s="18"/>
      <c r="EN124" s="18"/>
      <c r="EO124" s="18"/>
      <c r="EP124" s="18"/>
      <c r="EQ124" s="18"/>
      <c r="ER124" s="18"/>
      <c r="ES124" s="18"/>
      <c r="ET124" s="18"/>
      <c r="EU124" s="18"/>
      <c r="EV124" s="18"/>
      <c r="EW124" s="18"/>
      <c r="EX124" s="18"/>
      <c r="EY124" s="18"/>
      <c r="EZ124" s="18"/>
      <c r="FA124" s="18"/>
      <c r="FB124" s="18"/>
      <c r="FC124" s="18"/>
      <c r="FD124" s="18"/>
      <c r="FE124" s="18"/>
      <c r="FF124" s="18"/>
      <c r="FG124" s="18"/>
      <c r="FH124" s="18"/>
      <c r="FI124" s="18"/>
      <c r="FJ124" s="18"/>
      <c r="FK124" s="18"/>
      <c r="FL124" s="18"/>
      <c r="FM124" s="18"/>
      <c r="FN124" s="18"/>
      <c r="FO124" s="18"/>
      <c r="FP124" s="18"/>
      <c r="FQ124" s="18"/>
      <c r="FR124" s="18"/>
      <c r="FS124" s="18"/>
      <c r="FT124" s="18"/>
      <c r="FU124" s="18"/>
      <c r="FV124" s="18"/>
      <c r="FW124" s="18"/>
      <c r="FX124" s="18"/>
      <c r="FY124" s="18"/>
      <c r="FZ124" s="18"/>
      <c r="GA124" s="18"/>
      <c r="GB124" s="18"/>
      <c r="GC124" s="18"/>
      <c r="GD124" s="18"/>
      <c r="GE124" s="18"/>
      <c r="GF124" s="18"/>
      <c r="GG124" s="18"/>
      <c r="GH124" s="18"/>
      <c r="GI124" s="18"/>
      <c r="GJ124" s="18"/>
      <c r="GK124" s="18"/>
      <c r="GL124" s="18"/>
      <c r="GM124" s="18"/>
      <c r="GN124" s="18"/>
      <c r="GO124" s="18"/>
      <c r="GP124" s="18"/>
      <c r="GQ124" s="18"/>
      <c r="GR124" s="18"/>
      <c r="GS124" s="18"/>
      <c r="GT124" s="18"/>
      <c r="GU124" s="18"/>
      <c r="GV124" s="18"/>
      <c r="GW124" s="18"/>
      <c r="GX124" s="18"/>
      <c r="GY124" s="18"/>
      <c r="GZ124" s="18"/>
      <c r="HA124" s="18"/>
      <c r="HB124" s="18"/>
      <c r="HC124" s="18"/>
      <c r="HD124" s="18"/>
      <c r="HE124" s="18"/>
      <c r="HF124" s="18"/>
      <c r="HG124" s="18"/>
      <c r="HH124" s="18"/>
      <c r="HI124" s="18"/>
      <c r="HJ124" s="18"/>
      <c r="HK124" s="18"/>
      <c r="HL124" s="18"/>
      <c r="HM124" s="18"/>
      <c r="HN124" s="18"/>
      <c r="HO124" s="18"/>
      <c r="HP124" s="18"/>
      <c r="HQ124" s="18"/>
      <c r="HR124" s="18"/>
      <c r="HS124" s="18"/>
      <c r="HT124" s="18"/>
      <c r="HU124" s="18"/>
      <c r="HV124" s="18"/>
      <c r="HW124" s="18"/>
      <c r="HX124" s="18"/>
      <c r="HY124" s="18"/>
      <c r="HZ124" s="18"/>
      <c r="IA124" s="18"/>
      <c r="IB124" s="18"/>
      <c r="IC124" s="18"/>
      <c r="ID124" s="18"/>
      <c r="IE124" s="18"/>
      <c r="IF124" s="18"/>
      <c r="IG124" s="18"/>
      <c r="IH124" s="18"/>
      <c r="II124" s="18"/>
      <c r="IJ124" s="18"/>
      <c r="IK124" s="18"/>
      <c r="IL124" s="18"/>
      <c r="IM124" s="18"/>
      <c r="IN124" s="18"/>
      <c r="IO124" s="18"/>
      <c r="IP124" s="18"/>
      <c r="IQ124" s="18"/>
      <c r="IR124" s="18"/>
      <c r="IS124" s="18"/>
      <c r="IT124" s="18"/>
      <c r="IU124" s="18"/>
      <c r="IV124" s="18"/>
      <c r="IW124" s="18"/>
      <c r="IX124" s="18"/>
      <c r="IY124" s="18"/>
      <c r="IZ124" s="18"/>
      <c r="JA124" s="18"/>
      <c r="JB124" s="18"/>
      <c r="JC124" s="18"/>
      <c r="JD124" s="18"/>
      <c r="JE124" s="18"/>
      <c r="JF124" s="18"/>
      <c r="JG124" s="18"/>
      <c r="JH124" s="18"/>
      <c r="JI124" s="18"/>
      <c r="JJ124" s="18"/>
      <c r="JK124" s="18"/>
      <c r="JL124" s="18"/>
      <c r="JM124" s="18"/>
      <c r="JN124" s="18"/>
      <c r="JO124" s="18"/>
      <c r="JP124" s="18"/>
      <c r="JQ124" s="18"/>
      <c r="JR124" s="18"/>
      <c r="JS124" s="18"/>
      <c r="JT124" s="18"/>
      <c r="JU124" s="18"/>
      <c r="JV124" s="18"/>
      <c r="JW124" s="18"/>
      <c r="JX124" s="18"/>
      <c r="JY124" s="18"/>
      <c r="JZ124" s="18"/>
      <c r="KA124" s="18"/>
      <c r="KB124" s="18"/>
      <c r="KC124" s="18"/>
      <c r="KD124" s="18"/>
      <c r="KE124" s="18"/>
      <c r="KF124" s="18"/>
      <c r="KG124" s="18"/>
      <c r="KH124" s="18"/>
      <c r="KI124" s="18"/>
      <c r="KJ124" s="18"/>
      <c r="KK124" s="18"/>
      <c r="KL124" s="18"/>
      <c r="KM124" s="18"/>
      <c r="KN124" s="18"/>
      <c r="KO124" s="18"/>
      <c r="KP124" s="18"/>
      <c r="KQ124" s="18"/>
      <c r="KR124" s="18"/>
      <c r="KS124" s="18"/>
      <c r="KT124" s="18"/>
      <c r="KU124" s="18"/>
      <c r="KV124" s="18"/>
      <c r="KW124" s="18"/>
      <c r="KX124" s="18"/>
      <c r="KY124" s="18"/>
      <c r="KZ124" s="18"/>
      <c r="LA124" s="18"/>
      <c r="LB124" s="18"/>
      <c r="LC124" s="18"/>
      <c r="LD124" s="18"/>
      <c r="LE124" s="18"/>
      <c r="LF124" s="18"/>
      <c r="LG124" s="18"/>
      <c r="LH124" s="18"/>
      <c r="LI124" s="18"/>
      <c r="LJ124" s="18"/>
      <c r="LK124" s="18"/>
      <c r="LL124" s="18"/>
      <c r="LM124" s="18"/>
      <c r="LN124" s="18"/>
      <c r="LO124" s="18"/>
      <c r="LP124" s="18"/>
      <c r="LQ124" s="18"/>
      <c r="LR124" s="18"/>
      <c r="LS124" s="18"/>
      <c r="LT124" s="18"/>
      <c r="LU124" s="18"/>
      <c r="LV124" s="18"/>
      <c r="LW124" s="18"/>
      <c r="LX124" s="18"/>
      <c r="LY124" s="18"/>
      <c r="LZ124" s="18"/>
      <c r="MA124" s="18"/>
      <c r="MB124" s="18"/>
      <c r="MC124" s="18"/>
      <c r="MD124" s="18"/>
      <c r="ME124" s="18"/>
      <c r="MF124" s="18"/>
      <c r="MG124" s="18"/>
      <c r="MH124" s="18"/>
      <c r="MI124" s="18"/>
      <c r="MJ124" s="18"/>
      <c r="MK124" s="18"/>
      <c r="ML124" s="18"/>
      <c r="MM124" s="18"/>
      <c r="MN124" s="18"/>
      <c r="MO124" s="18"/>
      <c r="MP124" s="18"/>
      <c r="MQ124" s="18"/>
      <c r="MR124" s="18"/>
      <c r="MS124" s="18"/>
      <c r="MT124" s="18"/>
      <c r="MU124" s="18"/>
      <c r="MV124" s="18"/>
      <c r="MW124" s="18"/>
      <c r="MX124" s="18"/>
      <c r="MY124" s="18"/>
      <c r="MZ124" s="18"/>
      <c r="NA124" s="18"/>
      <c r="NB124" s="18"/>
      <c r="NC124" s="18"/>
      <c r="ND124" s="18"/>
      <c r="NE124" s="18"/>
      <c r="NF124" s="18"/>
      <c r="NG124" s="18"/>
      <c r="NH124" s="18"/>
      <c r="NI124" s="18"/>
      <c r="NJ124" s="18"/>
      <c r="NK124" s="18"/>
      <c r="NL124" s="18"/>
      <c r="NM124" s="18"/>
      <c r="NN124" s="18"/>
      <c r="NO124" s="18"/>
      <c r="NP124" s="18"/>
      <c r="NQ124" s="18"/>
      <c r="NR124" s="18"/>
      <c r="NS124" s="18"/>
      <c r="NT124" s="18"/>
      <c r="NU124" s="18"/>
      <c r="NV124" s="18"/>
      <c r="NW124" s="18"/>
      <c r="NX124" s="18"/>
      <c r="NY124" s="18"/>
      <c r="NZ124" s="18"/>
      <c r="OA124" s="18"/>
      <c r="OB124" s="18"/>
      <c r="OC124" s="18"/>
      <c r="OD124" s="18"/>
      <c r="OE124" s="18"/>
      <c r="OF124" s="18"/>
      <c r="OG124" s="18"/>
      <c r="OH124" s="18"/>
      <c r="OI124" s="18"/>
      <c r="OJ124" s="18"/>
      <c r="OK124" s="18"/>
      <c r="OL124" s="18"/>
      <c r="OM124" s="18"/>
      <c r="ON124" s="18"/>
      <c r="OO124" s="18"/>
      <c r="OP124" s="18"/>
      <c r="OQ124" s="18"/>
      <c r="OR124" s="18"/>
      <c r="OS124" s="18"/>
      <c r="OT124" s="18"/>
      <c r="OU124" s="18"/>
      <c r="OV124" s="18"/>
      <c r="OW124" s="18"/>
      <c r="OX124" s="18"/>
      <c r="OY124" s="18"/>
      <c r="OZ124" s="18"/>
      <c r="PA124" s="18"/>
      <c r="PB124" s="18"/>
      <c r="PC124" s="18"/>
      <c r="PD124" s="18"/>
      <c r="PE124" s="18"/>
    </row>
    <row r="125" spans="1:421" s="21" customFormat="1" x14ac:dyDescent="0.3">
      <c r="A125" s="42"/>
      <c r="B125" s="42"/>
      <c r="C125" s="42"/>
      <c r="D125" s="42"/>
      <c r="E125" s="42"/>
      <c r="F125" s="42"/>
      <c r="G125" s="42"/>
      <c r="H125" s="43"/>
      <c r="I125" s="44"/>
      <c r="J125" s="30"/>
      <c r="K125" s="44"/>
      <c r="L125" s="42"/>
      <c r="M125" s="42"/>
      <c r="N125" s="42"/>
      <c r="O125" s="42"/>
      <c r="P125" s="42"/>
      <c r="Q125" s="44"/>
      <c r="R125" s="44"/>
      <c r="S125" s="44"/>
      <c r="T125" s="42"/>
      <c r="U125" s="44"/>
      <c r="V125" s="51"/>
      <c r="W125" s="44"/>
      <c r="X125" s="44"/>
      <c r="Y125" s="44"/>
      <c r="Z125" s="44"/>
      <c r="AA125" s="44"/>
      <c r="AB125" s="44"/>
      <c r="AC125" s="30"/>
      <c r="AD125" s="31"/>
    </row>
    <row r="126" spans="1:421" x14ac:dyDescent="0.3">
      <c r="A126" s="33">
        <v>1527</v>
      </c>
      <c r="B126" s="33" t="s">
        <v>34</v>
      </c>
      <c r="C126" s="33">
        <v>3135</v>
      </c>
      <c r="D126" s="33">
        <v>6</v>
      </c>
      <c r="E126" s="33">
        <v>3</v>
      </c>
      <c r="F126" s="33">
        <v>0</v>
      </c>
      <c r="G126" s="33">
        <v>23</v>
      </c>
      <c r="H126" s="34" t="s">
        <v>203</v>
      </c>
      <c r="I126" s="35">
        <v>1223</v>
      </c>
      <c r="J126" s="36">
        <v>150</v>
      </c>
      <c r="K126" s="37">
        <f t="shared" si="6"/>
        <v>183450</v>
      </c>
      <c r="L126" s="33"/>
      <c r="M126" s="33"/>
      <c r="N126" s="33"/>
      <c r="O126" s="33"/>
      <c r="P126" s="33"/>
      <c r="Q126" s="35"/>
      <c r="R126" s="35"/>
      <c r="S126" s="35"/>
      <c r="T126" s="33"/>
      <c r="U126" s="35"/>
      <c r="V126" s="71"/>
      <c r="W126" s="35"/>
      <c r="X126" s="38">
        <f t="shared" si="7"/>
        <v>183450</v>
      </c>
      <c r="Y126" s="35"/>
      <c r="Z126" s="39">
        <v>50000000</v>
      </c>
      <c r="AA126" s="40">
        <v>0</v>
      </c>
      <c r="AB126" s="41">
        <v>0</v>
      </c>
      <c r="AC126" s="28" t="s">
        <v>76</v>
      </c>
      <c r="AD126" s="29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18"/>
      <c r="DZ126" s="18"/>
      <c r="EA126" s="18"/>
      <c r="EB126" s="18"/>
      <c r="EC126" s="18"/>
      <c r="ED126" s="18"/>
      <c r="EE126" s="18"/>
      <c r="EF126" s="18"/>
      <c r="EG126" s="18"/>
      <c r="EH126" s="18"/>
      <c r="EI126" s="18"/>
      <c r="EJ126" s="18"/>
      <c r="EK126" s="18"/>
      <c r="EL126" s="18"/>
      <c r="EM126" s="18"/>
      <c r="EN126" s="18"/>
      <c r="EO126" s="18"/>
      <c r="EP126" s="18"/>
      <c r="EQ126" s="18"/>
      <c r="ER126" s="18"/>
      <c r="ES126" s="18"/>
      <c r="ET126" s="18"/>
      <c r="EU126" s="18"/>
      <c r="EV126" s="18"/>
      <c r="EW126" s="18"/>
      <c r="EX126" s="18"/>
      <c r="EY126" s="18"/>
      <c r="EZ126" s="18"/>
      <c r="FA126" s="18"/>
      <c r="FB126" s="18"/>
      <c r="FC126" s="18"/>
      <c r="FD126" s="18"/>
      <c r="FE126" s="18"/>
      <c r="FF126" s="18"/>
      <c r="FG126" s="18"/>
      <c r="FH126" s="18"/>
      <c r="FI126" s="18"/>
      <c r="FJ126" s="18"/>
      <c r="FK126" s="18"/>
      <c r="FL126" s="18"/>
      <c r="FM126" s="18"/>
      <c r="FN126" s="18"/>
      <c r="FO126" s="18"/>
      <c r="FP126" s="18"/>
      <c r="FQ126" s="18"/>
      <c r="FR126" s="18"/>
      <c r="FS126" s="18"/>
      <c r="FT126" s="18"/>
      <c r="FU126" s="18"/>
      <c r="FV126" s="18"/>
      <c r="FW126" s="18"/>
      <c r="FX126" s="18"/>
      <c r="FY126" s="18"/>
      <c r="FZ126" s="18"/>
      <c r="GA126" s="18"/>
      <c r="GB126" s="18"/>
      <c r="GC126" s="18"/>
      <c r="GD126" s="18"/>
      <c r="GE126" s="18"/>
      <c r="GF126" s="18"/>
      <c r="GG126" s="18"/>
      <c r="GH126" s="18"/>
      <c r="GI126" s="18"/>
      <c r="GJ126" s="18"/>
      <c r="GK126" s="18"/>
      <c r="GL126" s="18"/>
      <c r="GM126" s="18"/>
      <c r="GN126" s="18"/>
      <c r="GO126" s="18"/>
      <c r="GP126" s="18"/>
      <c r="GQ126" s="18"/>
      <c r="GR126" s="18"/>
      <c r="GS126" s="18"/>
      <c r="GT126" s="18"/>
      <c r="GU126" s="18"/>
      <c r="GV126" s="18"/>
      <c r="GW126" s="18"/>
      <c r="GX126" s="18"/>
      <c r="GY126" s="18"/>
      <c r="GZ126" s="18"/>
      <c r="HA126" s="18"/>
      <c r="HB126" s="18"/>
      <c r="HC126" s="18"/>
      <c r="HD126" s="18"/>
      <c r="HE126" s="18"/>
      <c r="HF126" s="18"/>
      <c r="HG126" s="18"/>
      <c r="HH126" s="18"/>
      <c r="HI126" s="18"/>
      <c r="HJ126" s="18"/>
      <c r="HK126" s="18"/>
      <c r="HL126" s="18"/>
      <c r="HM126" s="18"/>
      <c r="HN126" s="18"/>
      <c r="HO126" s="18"/>
      <c r="HP126" s="18"/>
      <c r="HQ126" s="18"/>
      <c r="HR126" s="18"/>
      <c r="HS126" s="18"/>
      <c r="HT126" s="18"/>
      <c r="HU126" s="18"/>
      <c r="HV126" s="18"/>
      <c r="HW126" s="18"/>
      <c r="HX126" s="18"/>
      <c r="HY126" s="18"/>
      <c r="HZ126" s="18"/>
      <c r="IA126" s="18"/>
      <c r="IB126" s="18"/>
      <c r="IC126" s="18"/>
      <c r="ID126" s="18"/>
      <c r="IE126" s="18"/>
      <c r="IF126" s="18"/>
      <c r="IG126" s="18"/>
      <c r="IH126" s="18"/>
      <c r="II126" s="18"/>
      <c r="IJ126" s="18"/>
      <c r="IK126" s="18"/>
      <c r="IL126" s="18"/>
      <c r="IM126" s="18"/>
      <c r="IN126" s="18"/>
      <c r="IO126" s="18"/>
      <c r="IP126" s="18"/>
      <c r="IQ126" s="18"/>
      <c r="IR126" s="18"/>
      <c r="IS126" s="18"/>
      <c r="IT126" s="18"/>
      <c r="IU126" s="18"/>
      <c r="IV126" s="18"/>
      <c r="IW126" s="18"/>
      <c r="IX126" s="18"/>
      <c r="IY126" s="18"/>
      <c r="IZ126" s="18"/>
      <c r="JA126" s="18"/>
      <c r="JB126" s="18"/>
      <c r="JC126" s="18"/>
      <c r="JD126" s="18"/>
      <c r="JE126" s="18"/>
      <c r="JF126" s="18"/>
      <c r="JG126" s="18"/>
      <c r="JH126" s="18"/>
      <c r="JI126" s="18"/>
      <c r="JJ126" s="18"/>
      <c r="JK126" s="18"/>
      <c r="JL126" s="18"/>
      <c r="JM126" s="18"/>
      <c r="JN126" s="18"/>
      <c r="JO126" s="18"/>
      <c r="JP126" s="18"/>
      <c r="JQ126" s="18"/>
      <c r="JR126" s="18"/>
      <c r="JS126" s="18"/>
      <c r="JT126" s="18"/>
      <c r="JU126" s="18"/>
      <c r="JV126" s="18"/>
      <c r="JW126" s="18"/>
      <c r="JX126" s="18"/>
      <c r="JY126" s="18"/>
      <c r="JZ126" s="18"/>
      <c r="KA126" s="18"/>
      <c r="KB126" s="18"/>
      <c r="KC126" s="18"/>
      <c r="KD126" s="18"/>
      <c r="KE126" s="18"/>
      <c r="KF126" s="18"/>
      <c r="KG126" s="18"/>
      <c r="KH126" s="18"/>
      <c r="KI126" s="18"/>
      <c r="KJ126" s="18"/>
      <c r="KK126" s="18"/>
      <c r="KL126" s="18"/>
      <c r="KM126" s="18"/>
      <c r="KN126" s="18"/>
      <c r="KO126" s="18"/>
      <c r="KP126" s="18"/>
      <c r="KQ126" s="18"/>
      <c r="KR126" s="18"/>
      <c r="KS126" s="18"/>
      <c r="KT126" s="18"/>
      <c r="KU126" s="18"/>
      <c r="KV126" s="18"/>
      <c r="KW126" s="18"/>
      <c r="KX126" s="18"/>
      <c r="KY126" s="18"/>
      <c r="KZ126" s="18"/>
      <c r="LA126" s="18"/>
      <c r="LB126" s="18"/>
      <c r="LC126" s="18"/>
      <c r="LD126" s="18"/>
      <c r="LE126" s="18"/>
      <c r="LF126" s="18"/>
      <c r="LG126" s="18"/>
      <c r="LH126" s="18"/>
      <c r="LI126" s="18"/>
      <c r="LJ126" s="18"/>
      <c r="LK126" s="18"/>
      <c r="LL126" s="18"/>
      <c r="LM126" s="18"/>
      <c r="LN126" s="18"/>
      <c r="LO126" s="18"/>
      <c r="LP126" s="18"/>
      <c r="LQ126" s="18"/>
      <c r="LR126" s="18"/>
      <c r="LS126" s="18"/>
      <c r="LT126" s="18"/>
      <c r="LU126" s="18"/>
      <c r="LV126" s="18"/>
      <c r="LW126" s="18"/>
      <c r="LX126" s="18"/>
      <c r="LY126" s="18"/>
      <c r="LZ126" s="18"/>
      <c r="MA126" s="18"/>
      <c r="MB126" s="18"/>
      <c r="MC126" s="18"/>
      <c r="MD126" s="18"/>
      <c r="ME126" s="18"/>
      <c r="MF126" s="18"/>
      <c r="MG126" s="18"/>
      <c r="MH126" s="18"/>
      <c r="MI126" s="18"/>
      <c r="MJ126" s="18"/>
      <c r="MK126" s="18"/>
      <c r="ML126" s="18"/>
      <c r="MM126" s="18"/>
      <c r="MN126" s="18"/>
      <c r="MO126" s="18"/>
      <c r="MP126" s="18"/>
      <c r="MQ126" s="18"/>
      <c r="MR126" s="18"/>
      <c r="MS126" s="18"/>
      <c r="MT126" s="18"/>
      <c r="MU126" s="18"/>
      <c r="MV126" s="18"/>
      <c r="MW126" s="18"/>
      <c r="MX126" s="18"/>
      <c r="MY126" s="18"/>
      <c r="MZ126" s="18"/>
      <c r="NA126" s="18"/>
      <c r="NB126" s="18"/>
      <c r="NC126" s="18"/>
      <c r="ND126" s="18"/>
      <c r="NE126" s="18"/>
      <c r="NF126" s="18"/>
      <c r="NG126" s="18"/>
      <c r="NH126" s="18"/>
      <c r="NI126" s="18"/>
      <c r="NJ126" s="18"/>
      <c r="NK126" s="18"/>
      <c r="NL126" s="18"/>
      <c r="NM126" s="18"/>
      <c r="NN126" s="18"/>
      <c r="NO126" s="18"/>
      <c r="NP126" s="18"/>
      <c r="NQ126" s="18"/>
      <c r="NR126" s="18"/>
      <c r="NS126" s="18"/>
      <c r="NT126" s="18"/>
      <c r="NU126" s="18"/>
      <c r="NV126" s="18"/>
      <c r="NW126" s="18"/>
      <c r="NX126" s="18"/>
      <c r="NY126" s="18"/>
      <c r="NZ126" s="18"/>
      <c r="OA126" s="18"/>
      <c r="OB126" s="18"/>
      <c r="OC126" s="18"/>
      <c r="OD126" s="18"/>
      <c r="OE126" s="18"/>
      <c r="OF126" s="18"/>
      <c r="OG126" s="18"/>
      <c r="OH126" s="18"/>
      <c r="OI126" s="18"/>
      <c r="OJ126" s="18"/>
      <c r="OK126" s="18"/>
      <c r="OL126" s="18"/>
      <c r="OM126" s="18"/>
      <c r="ON126" s="18"/>
      <c r="OO126" s="18"/>
      <c r="OP126" s="18"/>
      <c r="OQ126" s="18"/>
      <c r="OR126" s="18"/>
      <c r="OS126" s="18"/>
      <c r="OT126" s="18"/>
      <c r="OU126" s="18"/>
      <c r="OV126" s="18"/>
      <c r="OW126" s="18"/>
      <c r="OX126" s="18"/>
      <c r="OY126" s="18"/>
      <c r="OZ126" s="18"/>
      <c r="PA126" s="18"/>
      <c r="PB126" s="18"/>
      <c r="PC126" s="18"/>
      <c r="PD126" s="18"/>
      <c r="PE126" s="18"/>
    </row>
    <row r="127" spans="1:421" x14ac:dyDescent="0.3">
      <c r="A127" s="4"/>
      <c r="B127" s="4" t="s">
        <v>34</v>
      </c>
      <c r="C127" s="4">
        <v>244</v>
      </c>
      <c r="D127" s="4">
        <v>6</v>
      </c>
      <c r="E127" s="4">
        <v>1</v>
      </c>
      <c r="F127" s="4">
        <v>2</v>
      </c>
      <c r="G127" s="4">
        <v>37</v>
      </c>
      <c r="H127" s="61" t="s">
        <v>204</v>
      </c>
      <c r="I127" s="5">
        <v>237</v>
      </c>
      <c r="J127" s="9">
        <v>150</v>
      </c>
      <c r="K127" s="76">
        <f t="shared" si="6"/>
        <v>35550</v>
      </c>
      <c r="L127" s="4">
        <v>1</v>
      </c>
      <c r="M127" s="4" t="s">
        <v>41</v>
      </c>
      <c r="N127" s="4" t="s">
        <v>50</v>
      </c>
      <c r="O127" s="61" t="s">
        <v>204</v>
      </c>
      <c r="P127" s="4">
        <v>81</v>
      </c>
      <c r="Q127" s="5">
        <v>100</v>
      </c>
      <c r="R127" s="5">
        <v>6750</v>
      </c>
      <c r="S127" s="59">
        <f>P127*R127</f>
        <v>546750</v>
      </c>
      <c r="T127" s="4">
        <v>41</v>
      </c>
      <c r="U127" s="5">
        <v>85</v>
      </c>
      <c r="V127" s="62">
        <f>S127*U127/100</f>
        <v>464737.5</v>
      </c>
      <c r="W127" s="63">
        <f>S127-V127</f>
        <v>82012.5</v>
      </c>
      <c r="X127" s="78">
        <f t="shared" si="7"/>
        <v>117562.5</v>
      </c>
      <c r="Y127" s="59">
        <f>X127*Q127/100</f>
        <v>117562.5</v>
      </c>
      <c r="Z127" s="59">
        <v>50000000</v>
      </c>
      <c r="AA127" s="64">
        <v>0</v>
      </c>
      <c r="AB127" s="65">
        <v>0</v>
      </c>
      <c r="AC127" s="9">
        <v>0</v>
      </c>
      <c r="AD127" s="32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  <c r="BF127" s="18"/>
      <c r="BG127" s="18"/>
      <c r="BH127" s="18"/>
      <c r="BI127" s="18"/>
      <c r="BJ127" s="18"/>
      <c r="BK127" s="18"/>
      <c r="BL127" s="18"/>
      <c r="BM127" s="18"/>
      <c r="BN127" s="18"/>
      <c r="BO127" s="18"/>
      <c r="BP127" s="18"/>
      <c r="BQ127" s="18"/>
      <c r="BR127" s="18"/>
      <c r="BS127" s="18"/>
      <c r="BT127" s="18"/>
      <c r="BU127" s="18"/>
      <c r="BV127" s="18"/>
      <c r="BW127" s="18"/>
      <c r="BX127" s="18"/>
      <c r="BY127" s="18"/>
      <c r="BZ127" s="18"/>
      <c r="CA127" s="18"/>
      <c r="CB127" s="18"/>
      <c r="CC127" s="18"/>
      <c r="CD127" s="18"/>
      <c r="CE127" s="18"/>
      <c r="CF127" s="18"/>
      <c r="CG127" s="18"/>
      <c r="CH127" s="18"/>
      <c r="CI127" s="18"/>
      <c r="CJ127" s="18"/>
      <c r="CK127" s="18"/>
      <c r="CL127" s="18"/>
      <c r="CM127" s="18"/>
      <c r="CN127" s="18"/>
      <c r="CO127" s="18"/>
      <c r="CP127" s="18"/>
      <c r="CQ127" s="18"/>
      <c r="CR127" s="18"/>
      <c r="CS127" s="18"/>
      <c r="CT127" s="18"/>
      <c r="CU127" s="18"/>
      <c r="CV127" s="18"/>
      <c r="CW127" s="18"/>
      <c r="CX127" s="18"/>
      <c r="CY127" s="18"/>
      <c r="CZ127" s="18"/>
      <c r="DA127" s="18"/>
      <c r="DB127" s="18"/>
      <c r="DC127" s="18"/>
      <c r="DD127" s="18"/>
      <c r="DE127" s="18"/>
      <c r="DF127" s="18"/>
      <c r="DG127" s="18"/>
      <c r="DH127" s="18"/>
      <c r="DI127" s="18"/>
      <c r="DJ127" s="18"/>
      <c r="DK127" s="18"/>
      <c r="DL127" s="18"/>
      <c r="DM127" s="18"/>
      <c r="DN127" s="18"/>
      <c r="DO127" s="18"/>
      <c r="DP127" s="18"/>
      <c r="DQ127" s="18"/>
      <c r="DR127" s="18"/>
      <c r="DS127" s="18"/>
      <c r="DT127" s="18"/>
      <c r="DU127" s="18"/>
      <c r="DV127" s="18"/>
      <c r="DW127" s="18"/>
      <c r="DX127" s="18"/>
      <c r="DY127" s="18"/>
      <c r="DZ127" s="18"/>
      <c r="EA127" s="18"/>
      <c r="EB127" s="18"/>
      <c r="EC127" s="18"/>
      <c r="ED127" s="18"/>
      <c r="EE127" s="18"/>
      <c r="EF127" s="18"/>
      <c r="EG127" s="18"/>
      <c r="EH127" s="18"/>
      <c r="EI127" s="18"/>
      <c r="EJ127" s="18"/>
      <c r="EK127" s="18"/>
      <c r="EL127" s="18"/>
      <c r="EM127" s="18"/>
      <c r="EN127" s="18"/>
      <c r="EO127" s="18"/>
      <c r="EP127" s="18"/>
      <c r="EQ127" s="18"/>
      <c r="ER127" s="18"/>
      <c r="ES127" s="18"/>
      <c r="ET127" s="18"/>
      <c r="EU127" s="18"/>
      <c r="EV127" s="18"/>
      <c r="EW127" s="18"/>
      <c r="EX127" s="18"/>
      <c r="EY127" s="18"/>
      <c r="EZ127" s="18"/>
      <c r="FA127" s="18"/>
      <c r="FB127" s="18"/>
      <c r="FC127" s="18"/>
      <c r="FD127" s="18"/>
      <c r="FE127" s="18"/>
      <c r="FF127" s="18"/>
      <c r="FG127" s="18"/>
      <c r="FH127" s="18"/>
      <c r="FI127" s="18"/>
      <c r="FJ127" s="18"/>
      <c r="FK127" s="18"/>
      <c r="FL127" s="18"/>
      <c r="FM127" s="18"/>
      <c r="FN127" s="18"/>
      <c r="FO127" s="18"/>
      <c r="FP127" s="18"/>
      <c r="FQ127" s="18"/>
      <c r="FR127" s="18"/>
      <c r="FS127" s="18"/>
      <c r="FT127" s="18"/>
      <c r="FU127" s="18"/>
      <c r="FV127" s="18"/>
      <c r="FW127" s="18"/>
      <c r="FX127" s="18"/>
      <c r="FY127" s="18"/>
      <c r="FZ127" s="18"/>
      <c r="GA127" s="18"/>
      <c r="GB127" s="18"/>
      <c r="GC127" s="18"/>
      <c r="GD127" s="18"/>
      <c r="GE127" s="18"/>
      <c r="GF127" s="18"/>
      <c r="GG127" s="18"/>
      <c r="GH127" s="18"/>
      <c r="GI127" s="18"/>
      <c r="GJ127" s="18"/>
      <c r="GK127" s="18"/>
      <c r="GL127" s="18"/>
      <c r="GM127" s="18"/>
      <c r="GN127" s="18"/>
      <c r="GO127" s="18"/>
      <c r="GP127" s="18"/>
      <c r="GQ127" s="18"/>
      <c r="GR127" s="18"/>
      <c r="GS127" s="18"/>
      <c r="GT127" s="18"/>
      <c r="GU127" s="18"/>
      <c r="GV127" s="18"/>
      <c r="GW127" s="18"/>
      <c r="GX127" s="18"/>
      <c r="GY127" s="18"/>
      <c r="GZ127" s="18"/>
      <c r="HA127" s="18"/>
      <c r="HB127" s="18"/>
      <c r="HC127" s="18"/>
      <c r="HD127" s="18"/>
      <c r="HE127" s="18"/>
      <c r="HF127" s="18"/>
      <c r="HG127" s="18"/>
      <c r="HH127" s="18"/>
      <c r="HI127" s="18"/>
      <c r="HJ127" s="18"/>
      <c r="HK127" s="18"/>
      <c r="HL127" s="18"/>
      <c r="HM127" s="18"/>
      <c r="HN127" s="18"/>
      <c r="HO127" s="18"/>
      <c r="HP127" s="18"/>
      <c r="HQ127" s="18"/>
      <c r="HR127" s="18"/>
      <c r="HS127" s="18"/>
      <c r="HT127" s="18"/>
      <c r="HU127" s="18"/>
      <c r="HV127" s="18"/>
      <c r="HW127" s="18"/>
      <c r="HX127" s="18"/>
      <c r="HY127" s="18"/>
      <c r="HZ127" s="18"/>
      <c r="IA127" s="18"/>
      <c r="IB127" s="18"/>
      <c r="IC127" s="18"/>
      <c r="ID127" s="18"/>
      <c r="IE127" s="18"/>
      <c r="IF127" s="18"/>
      <c r="IG127" s="18"/>
      <c r="IH127" s="18"/>
      <c r="II127" s="18"/>
      <c r="IJ127" s="18"/>
      <c r="IK127" s="18"/>
      <c r="IL127" s="18"/>
      <c r="IM127" s="18"/>
      <c r="IN127" s="18"/>
      <c r="IO127" s="18"/>
      <c r="IP127" s="18"/>
      <c r="IQ127" s="18"/>
      <c r="IR127" s="18"/>
      <c r="IS127" s="18"/>
      <c r="IT127" s="18"/>
      <c r="IU127" s="18"/>
      <c r="IV127" s="18"/>
      <c r="IW127" s="18"/>
      <c r="IX127" s="18"/>
      <c r="IY127" s="18"/>
      <c r="IZ127" s="18"/>
      <c r="JA127" s="18"/>
      <c r="JB127" s="18"/>
      <c r="JC127" s="18"/>
      <c r="JD127" s="18"/>
      <c r="JE127" s="18"/>
      <c r="JF127" s="18"/>
      <c r="JG127" s="18"/>
      <c r="JH127" s="18"/>
      <c r="JI127" s="18"/>
      <c r="JJ127" s="18"/>
      <c r="JK127" s="18"/>
      <c r="JL127" s="18"/>
      <c r="JM127" s="18"/>
      <c r="JN127" s="18"/>
      <c r="JO127" s="18"/>
      <c r="JP127" s="18"/>
      <c r="JQ127" s="18"/>
      <c r="JR127" s="18"/>
      <c r="JS127" s="18"/>
      <c r="JT127" s="18"/>
      <c r="JU127" s="18"/>
      <c r="JV127" s="18"/>
      <c r="JW127" s="18"/>
      <c r="JX127" s="18"/>
      <c r="JY127" s="18"/>
      <c r="JZ127" s="18"/>
      <c r="KA127" s="18"/>
      <c r="KB127" s="18"/>
      <c r="KC127" s="18"/>
      <c r="KD127" s="18"/>
      <c r="KE127" s="18"/>
      <c r="KF127" s="18"/>
      <c r="KG127" s="18"/>
      <c r="KH127" s="18"/>
      <c r="KI127" s="18"/>
      <c r="KJ127" s="18"/>
      <c r="KK127" s="18"/>
      <c r="KL127" s="18"/>
      <c r="KM127" s="18"/>
      <c r="KN127" s="18"/>
      <c r="KO127" s="18"/>
      <c r="KP127" s="18"/>
      <c r="KQ127" s="18"/>
      <c r="KR127" s="18"/>
      <c r="KS127" s="18"/>
      <c r="KT127" s="18"/>
      <c r="KU127" s="18"/>
      <c r="KV127" s="18"/>
      <c r="KW127" s="18"/>
      <c r="KX127" s="18"/>
      <c r="KY127" s="18"/>
      <c r="KZ127" s="18"/>
      <c r="LA127" s="18"/>
      <c r="LB127" s="18"/>
      <c r="LC127" s="18"/>
      <c r="LD127" s="18"/>
      <c r="LE127" s="18"/>
      <c r="LF127" s="18"/>
      <c r="LG127" s="18"/>
      <c r="LH127" s="18"/>
      <c r="LI127" s="18"/>
      <c r="LJ127" s="18"/>
      <c r="LK127" s="18"/>
      <c r="LL127" s="18"/>
      <c r="LM127" s="18"/>
      <c r="LN127" s="18"/>
      <c r="LO127" s="18"/>
      <c r="LP127" s="18"/>
      <c r="LQ127" s="18"/>
      <c r="LR127" s="18"/>
      <c r="LS127" s="18"/>
      <c r="LT127" s="18"/>
      <c r="LU127" s="18"/>
      <c r="LV127" s="18"/>
      <c r="LW127" s="18"/>
      <c r="LX127" s="18"/>
      <c r="LY127" s="18"/>
      <c r="LZ127" s="18"/>
      <c r="MA127" s="18"/>
      <c r="MB127" s="18"/>
      <c r="MC127" s="18"/>
      <c r="MD127" s="18"/>
      <c r="ME127" s="18"/>
      <c r="MF127" s="18"/>
      <c r="MG127" s="18"/>
      <c r="MH127" s="18"/>
      <c r="MI127" s="18"/>
      <c r="MJ127" s="18"/>
      <c r="MK127" s="18"/>
      <c r="ML127" s="18"/>
      <c r="MM127" s="18"/>
      <c r="MN127" s="18"/>
      <c r="MO127" s="18"/>
      <c r="MP127" s="18"/>
      <c r="MQ127" s="18"/>
      <c r="MR127" s="18"/>
      <c r="MS127" s="18"/>
      <c r="MT127" s="18"/>
      <c r="MU127" s="18"/>
      <c r="MV127" s="18"/>
      <c r="MW127" s="18"/>
      <c r="MX127" s="18"/>
      <c r="MY127" s="18"/>
      <c r="MZ127" s="18"/>
      <c r="NA127" s="18"/>
      <c r="NB127" s="18"/>
      <c r="NC127" s="18"/>
      <c r="ND127" s="18"/>
      <c r="NE127" s="18"/>
      <c r="NF127" s="18"/>
      <c r="NG127" s="18"/>
      <c r="NH127" s="18"/>
      <c r="NI127" s="18"/>
      <c r="NJ127" s="18"/>
      <c r="NK127" s="18"/>
      <c r="NL127" s="18"/>
      <c r="NM127" s="18"/>
      <c r="NN127" s="18"/>
      <c r="NO127" s="18"/>
      <c r="NP127" s="18"/>
      <c r="NQ127" s="18"/>
      <c r="NR127" s="18"/>
      <c r="NS127" s="18"/>
      <c r="NT127" s="18"/>
      <c r="NU127" s="18"/>
      <c r="NV127" s="18"/>
      <c r="NW127" s="18"/>
      <c r="NX127" s="18"/>
      <c r="NY127" s="18"/>
      <c r="NZ127" s="18"/>
      <c r="OA127" s="18"/>
      <c r="OB127" s="18"/>
      <c r="OC127" s="18"/>
      <c r="OD127" s="18"/>
      <c r="OE127" s="18"/>
      <c r="OF127" s="18"/>
      <c r="OG127" s="18"/>
      <c r="OH127" s="18"/>
      <c r="OI127" s="18"/>
      <c r="OJ127" s="18"/>
      <c r="OK127" s="18"/>
      <c r="OL127" s="18"/>
      <c r="OM127" s="18"/>
      <c r="ON127" s="18"/>
      <c r="OO127" s="18"/>
      <c r="OP127" s="18"/>
      <c r="OQ127" s="18"/>
      <c r="OR127" s="18"/>
      <c r="OS127" s="18"/>
      <c r="OT127" s="18"/>
      <c r="OU127" s="18"/>
      <c r="OV127" s="18"/>
      <c r="OW127" s="18"/>
      <c r="OX127" s="18"/>
      <c r="OY127" s="18"/>
      <c r="OZ127" s="18"/>
      <c r="PA127" s="18"/>
      <c r="PB127" s="18"/>
      <c r="PC127" s="18"/>
      <c r="PD127" s="18"/>
      <c r="PE127" s="18"/>
    </row>
    <row r="128" spans="1:421" x14ac:dyDescent="0.3">
      <c r="A128" s="4"/>
      <c r="B128" s="4"/>
      <c r="C128" s="4"/>
      <c r="D128" s="4"/>
      <c r="E128" s="4"/>
      <c r="F128" s="4"/>
      <c r="G128" s="4"/>
      <c r="H128" s="61" t="s">
        <v>203</v>
      </c>
      <c r="I128" s="5">
        <v>400</v>
      </c>
      <c r="J128" s="9">
        <v>150</v>
      </c>
      <c r="K128" s="76">
        <f t="shared" si="6"/>
        <v>60000</v>
      </c>
      <c r="L128" s="4"/>
      <c r="M128" s="4"/>
      <c r="N128" s="4"/>
      <c r="O128" s="4"/>
      <c r="P128" s="4"/>
      <c r="Q128" s="5"/>
      <c r="R128" s="5"/>
      <c r="S128" s="5"/>
      <c r="T128" s="4"/>
      <c r="U128" s="5"/>
      <c r="V128" s="52"/>
      <c r="W128" s="5"/>
      <c r="X128" s="78">
        <f t="shared" si="7"/>
        <v>60000</v>
      </c>
      <c r="Y128" s="5"/>
      <c r="Z128" s="59">
        <v>50000000</v>
      </c>
      <c r="AA128" s="64">
        <v>0</v>
      </c>
      <c r="AB128" s="65">
        <v>0</v>
      </c>
      <c r="AC128" s="9"/>
      <c r="AD128" s="32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  <c r="BF128" s="18"/>
      <c r="BG128" s="18"/>
      <c r="BH128" s="18"/>
      <c r="BI128" s="18"/>
      <c r="BJ128" s="18"/>
      <c r="BK128" s="18"/>
      <c r="BL128" s="18"/>
      <c r="BM128" s="18"/>
      <c r="BN128" s="18"/>
      <c r="BO128" s="18"/>
      <c r="BP128" s="18"/>
      <c r="BQ128" s="18"/>
      <c r="BR128" s="18"/>
      <c r="BS128" s="18"/>
      <c r="BT128" s="18"/>
      <c r="BU128" s="18"/>
      <c r="BV128" s="18"/>
      <c r="BW128" s="18"/>
      <c r="BX128" s="18"/>
      <c r="BY128" s="18"/>
      <c r="BZ128" s="18"/>
      <c r="CA128" s="18"/>
      <c r="CB128" s="18"/>
      <c r="CC128" s="18"/>
      <c r="CD128" s="18"/>
      <c r="CE128" s="18"/>
      <c r="CF128" s="18"/>
      <c r="CG128" s="18"/>
      <c r="CH128" s="18"/>
      <c r="CI128" s="18"/>
      <c r="CJ128" s="18"/>
      <c r="CK128" s="18"/>
      <c r="CL128" s="18"/>
      <c r="CM128" s="18"/>
      <c r="CN128" s="18"/>
      <c r="CO128" s="18"/>
      <c r="CP128" s="18"/>
      <c r="CQ128" s="18"/>
      <c r="CR128" s="18"/>
      <c r="CS128" s="18"/>
      <c r="CT128" s="18"/>
      <c r="CU128" s="18"/>
      <c r="CV128" s="18"/>
      <c r="CW128" s="18"/>
      <c r="CX128" s="18"/>
      <c r="CY128" s="18"/>
      <c r="CZ128" s="18"/>
      <c r="DA128" s="18"/>
      <c r="DB128" s="18"/>
      <c r="DC128" s="18"/>
      <c r="DD128" s="18"/>
      <c r="DE128" s="18"/>
      <c r="DF128" s="18"/>
      <c r="DG128" s="18"/>
      <c r="DH128" s="18"/>
      <c r="DI128" s="18"/>
      <c r="DJ128" s="18"/>
      <c r="DK128" s="18"/>
      <c r="DL128" s="18"/>
      <c r="DM128" s="18"/>
      <c r="DN128" s="18"/>
      <c r="DO128" s="18"/>
      <c r="DP128" s="18"/>
      <c r="DQ128" s="18"/>
      <c r="DR128" s="18"/>
      <c r="DS128" s="18"/>
      <c r="DT128" s="18"/>
      <c r="DU128" s="18"/>
      <c r="DV128" s="18"/>
      <c r="DW128" s="18"/>
      <c r="DX128" s="18"/>
      <c r="DY128" s="18"/>
      <c r="DZ128" s="18"/>
      <c r="EA128" s="18"/>
      <c r="EB128" s="18"/>
      <c r="EC128" s="18"/>
      <c r="ED128" s="18"/>
      <c r="EE128" s="18"/>
      <c r="EF128" s="18"/>
      <c r="EG128" s="18"/>
      <c r="EH128" s="18"/>
      <c r="EI128" s="18"/>
      <c r="EJ128" s="18"/>
      <c r="EK128" s="18"/>
      <c r="EL128" s="18"/>
      <c r="EM128" s="18"/>
      <c r="EN128" s="18"/>
      <c r="EO128" s="18"/>
      <c r="EP128" s="18"/>
      <c r="EQ128" s="18"/>
      <c r="ER128" s="18"/>
      <c r="ES128" s="18"/>
      <c r="ET128" s="18"/>
      <c r="EU128" s="18"/>
      <c r="EV128" s="18"/>
      <c r="EW128" s="18"/>
      <c r="EX128" s="18"/>
      <c r="EY128" s="18"/>
      <c r="EZ128" s="18"/>
      <c r="FA128" s="18"/>
      <c r="FB128" s="18"/>
      <c r="FC128" s="18"/>
      <c r="FD128" s="18"/>
      <c r="FE128" s="18"/>
      <c r="FF128" s="18"/>
      <c r="FG128" s="18"/>
      <c r="FH128" s="18"/>
      <c r="FI128" s="18"/>
      <c r="FJ128" s="18"/>
      <c r="FK128" s="18"/>
      <c r="FL128" s="18"/>
      <c r="FM128" s="18"/>
      <c r="FN128" s="18"/>
      <c r="FO128" s="18"/>
      <c r="FP128" s="18"/>
      <c r="FQ128" s="18"/>
      <c r="FR128" s="18"/>
      <c r="FS128" s="18"/>
      <c r="FT128" s="18"/>
      <c r="FU128" s="18"/>
      <c r="FV128" s="18"/>
      <c r="FW128" s="18"/>
      <c r="FX128" s="18"/>
      <c r="FY128" s="18"/>
      <c r="FZ128" s="18"/>
      <c r="GA128" s="18"/>
      <c r="GB128" s="18"/>
      <c r="GC128" s="18"/>
      <c r="GD128" s="18"/>
      <c r="GE128" s="18"/>
      <c r="GF128" s="18"/>
      <c r="GG128" s="18"/>
      <c r="GH128" s="18"/>
      <c r="GI128" s="18"/>
      <c r="GJ128" s="18"/>
      <c r="GK128" s="18"/>
      <c r="GL128" s="18"/>
      <c r="GM128" s="18"/>
      <c r="GN128" s="18"/>
      <c r="GO128" s="18"/>
      <c r="GP128" s="18"/>
      <c r="GQ128" s="18"/>
      <c r="GR128" s="18"/>
      <c r="GS128" s="18"/>
      <c r="GT128" s="18"/>
      <c r="GU128" s="18"/>
      <c r="GV128" s="18"/>
      <c r="GW128" s="18"/>
      <c r="GX128" s="18"/>
      <c r="GY128" s="18"/>
      <c r="GZ128" s="18"/>
      <c r="HA128" s="18"/>
      <c r="HB128" s="18"/>
      <c r="HC128" s="18"/>
      <c r="HD128" s="18"/>
      <c r="HE128" s="18"/>
      <c r="HF128" s="18"/>
      <c r="HG128" s="18"/>
      <c r="HH128" s="18"/>
      <c r="HI128" s="18"/>
      <c r="HJ128" s="18"/>
      <c r="HK128" s="18"/>
      <c r="HL128" s="18"/>
      <c r="HM128" s="18"/>
      <c r="HN128" s="18"/>
      <c r="HO128" s="18"/>
      <c r="HP128" s="18"/>
      <c r="HQ128" s="18"/>
      <c r="HR128" s="18"/>
      <c r="HS128" s="18"/>
      <c r="HT128" s="18"/>
      <c r="HU128" s="18"/>
      <c r="HV128" s="18"/>
      <c r="HW128" s="18"/>
      <c r="HX128" s="18"/>
      <c r="HY128" s="18"/>
      <c r="HZ128" s="18"/>
      <c r="IA128" s="18"/>
      <c r="IB128" s="18"/>
      <c r="IC128" s="18"/>
      <c r="ID128" s="18"/>
      <c r="IE128" s="18"/>
      <c r="IF128" s="18"/>
      <c r="IG128" s="18"/>
      <c r="IH128" s="18"/>
      <c r="II128" s="18"/>
      <c r="IJ128" s="18"/>
      <c r="IK128" s="18"/>
      <c r="IL128" s="18"/>
      <c r="IM128" s="18"/>
      <c r="IN128" s="18"/>
      <c r="IO128" s="18"/>
      <c r="IP128" s="18"/>
      <c r="IQ128" s="18"/>
      <c r="IR128" s="18"/>
      <c r="IS128" s="18"/>
      <c r="IT128" s="18"/>
      <c r="IU128" s="18"/>
      <c r="IV128" s="18"/>
      <c r="IW128" s="18"/>
      <c r="IX128" s="18"/>
      <c r="IY128" s="18"/>
      <c r="IZ128" s="18"/>
      <c r="JA128" s="18"/>
      <c r="JB128" s="18"/>
      <c r="JC128" s="18"/>
      <c r="JD128" s="18"/>
      <c r="JE128" s="18"/>
      <c r="JF128" s="18"/>
      <c r="JG128" s="18"/>
      <c r="JH128" s="18"/>
      <c r="JI128" s="18"/>
      <c r="JJ128" s="18"/>
      <c r="JK128" s="18"/>
      <c r="JL128" s="18"/>
      <c r="JM128" s="18"/>
      <c r="JN128" s="18"/>
      <c r="JO128" s="18"/>
      <c r="JP128" s="18"/>
      <c r="JQ128" s="18"/>
      <c r="JR128" s="18"/>
      <c r="JS128" s="18"/>
      <c r="JT128" s="18"/>
      <c r="JU128" s="18"/>
      <c r="JV128" s="18"/>
      <c r="JW128" s="18"/>
      <c r="JX128" s="18"/>
      <c r="JY128" s="18"/>
      <c r="JZ128" s="18"/>
      <c r="KA128" s="18"/>
      <c r="KB128" s="18"/>
      <c r="KC128" s="18"/>
      <c r="KD128" s="18"/>
      <c r="KE128" s="18"/>
      <c r="KF128" s="18"/>
      <c r="KG128" s="18"/>
      <c r="KH128" s="18"/>
      <c r="KI128" s="18"/>
      <c r="KJ128" s="18"/>
      <c r="KK128" s="18"/>
      <c r="KL128" s="18"/>
      <c r="KM128" s="18"/>
      <c r="KN128" s="18"/>
      <c r="KO128" s="18"/>
      <c r="KP128" s="18"/>
      <c r="KQ128" s="18"/>
      <c r="KR128" s="18"/>
      <c r="KS128" s="18"/>
      <c r="KT128" s="18"/>
      <c r="KU128" s="18"/>
      <c r="KV128" s="18"/>
      <c r="KW128" s="18"/>
      <c r="KX128" s="18"/>
      <c r="KY128" s="18"/>
      <c r="KZ128" s="18"/>
      <c r="LA128" s="18"/>
      <c r="LB128" s="18"/>
      <c r="LC128" s="18"/>
      <c r="LD128" s="18"/>
      <c r="LE128" s="18"/>
      <c r="LF128" s="18"/>
      <c r="LG128" s="18"/>
      <c r="LH128" s="18"/>
      <c r="LI128" s="18"/>
      <c r="LJ128" s="18"/>
      <c r="LK128" s="18"/>
      <c r="LL128" s="18"/>
      <c r="LM128" s="18"/>
      <c r="LN128" s="18"/>
      <c r="LO128" s="18"/>
      <c r="LP128" s="18"/>
      <c r="LQ128" s="18"/>
      <c r="LR128" s="18"/>
      <c r="LS128" s="18"/>
      <c r="LT128" s="18"/>
      <c r="LU128" s="18"/>
      <c r="LV128" s="18"/>
      <c r="LW128" s="18"/>
      <c r="LX128" s="18"/>
      <c r="LY128" s="18"/>
      <c r="LZ128" s="18"/>
      <c r="MA128" s="18"/>
      <c r="MB128" s="18"/>
      <c r="MC128" s="18"/>
      <c r="MD128" s="18"/>
      <c r="ME128" s="18"/>
      <c r="MF128" s="18"/>
      <c r="MG128" s="18"/>
      <c r="MH128" s="18"/>
      <c r="MI128" s="18"/>
      <c r="MJ128" s="18"/>
      <c r="MK128" s="18"/>
      <c r="ML128" s="18"/>
      <c r="MM128" s="18"/>
      <c r="MN128" s="18"/>
      <c r="MO128" s="18"/>
      <c r="MP128" s="18"/>
      <c r="MQ128" s="18"/>
      <c r="MR128" s="18"/>
      <c r="MS128" s="18"/>
      <c r="MT128" s="18"/>
      <c r="MU128" s="18"/>
      <c r="MV128" s="18"/>
      <c r="MW128" s="18"/>
      <c r="MX128" s="18"/>
      <c r="MY128" s="18"/>
      <c r="MZ128" s="18"/>
      <c r="NA128" s="18"/>
      <c r="NB128" s="18"/>
      <c r="NC128" s="18"/>
      <c r="ND128" s="18"/>
      <c r="NE128" s="18"/>
      <c r="NF128" s="18"/>
      <c r="NG128" s="18"/>
      <c r="NH128" s="18"/>
      <c r="NI128" s="18"/>
      <c r="NJ128" s="18"/>
      <c r="NK128" s="18"/>
      <c r="NL128" s="18"/>
      <c r="NM128" s="18"/>
      <c r="NN128" s="18"/>
      <c r="NO128" s="18"/>
      <c r="NP128" s="18"/>
      <c r="NQ128" s="18"/>
      <c r="NR128" s="18"/>
      <c r="NS128" s="18"/>
      <c r="NT128" s="18"/>
      <c r="NU128" s="18"/>
      <c r="NV128" s="18"/>
      <c r="NW128" s="18"/>
      <c r="NX128" s="18"/>
      <c r="NY128" s="18"/>
      <c r="NZ128" s="18"/>
      <c r="OA128" s="18"/>
      <c r="OB128" s="18"/>
      <c r="OC128" s="18"/>
      <c r="OD128" s="18"/>
      <c r="OE128" s="18"/>
      <c r="OF128" s="18"/>
      <c r="OG128" s="18"/>
      <c r="OH128" s="18"/>
      <c r="OI128" s="18"/>
      <c r="OJ128" s="18"/>
      <c r="OK128" s="18"/>
      <c r="OL128" s="18"/>
      <c r="OM128" s="18"/>
      <c r="ON128" s="18"/>
      <c r="OO128" s="18"/>
      <c r="OP128" s="18"/>
      <c r="OQ128" s="18"/>
      <c r="OR128" s="18"/>
      <c r="OS128" s="18"/>
      <c r="OT128" s="18"/>
      <c r="OU128" s="18"/>
      <c r="OV128" s="18"/>
      <c r="OW128" s="18"/>
      <c r="OX128" s="18"/>
      <c r="OY128" s="18"/>
      <c r="OZ128" s="18"/>
      <c r="PA128" s="18"/>
      <c r="PB128" s="18"/>
      <c r="PC128" s="18"/>
      <c r="PD128" s="18"/>
      <c r="PE128" s="18"/>
    </row>
    <row r="129" spans="1:421" x14ac:dyDescent="0.3">
      <c r="A129" s="4"/>
      <c r="B129" s="4" t="s">
        <v>34</v>
      </c>
      <c r="C129" s="4">
        <v>3174</v>
      </c>
      <c r="D129" s="4">
        <v>6</v>
      </c>
      <c r="E129" s="4">
        <v>6</v>
      </c>
      <c r="F129" s="4">
        <v>3</v>
      </c>
      <c r="G129" s="4">
        <v>55</v>
      </c>
      <c r="H129" s="61" t="s">
        <v>203</v>
      </c>
      <c r="I129" s="5">
        <v>2755</v>
      </c>
      <c r="J129" s="9">
        <v>300</v>
      </c>
      <c r="K129" s="76">
        <f t="shared" si="6"/>
        <v>826500</v>
      </c>
      <c r="L129" s="4"/>
      <c r="M129" s="4"/>
      <c r="N129" s="4"/>
      <c r="O129" s="4"/>
      <c r="P129" s="4"/>
      <c r="Q129" s="5"/>
      <c r="R129" s="5"/>
      <c r="S129" s="5"/>
      <c r="T129" s="4"/>
      <c r="U129" s="5"/>
      <c r="V129" s="52"/>
      <c r="W129" s="5"/>
      <c r="X129" s="78">
        <f t="shared" si="7"/>
        <v>826500</v>
      </c>
      <c r="Y129" s="5"/>
      <c r="Z129" s="59">
        <v>50000000</v>
      </c>
      <c r="AA129" s="64">
        <v>0</v>
      </c>
      <c r="AB129" s="65">
        <v>0</v>
      </c>
      <c r="AC129" s="9">
        <v>0</v>
      </c>
      <c r="AD129" s="32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  <c r="BF129" s="18"/>
      <c r="BG129" s="18"/>
      <c r="BH129" s="18"/>
      <c r="BI129" s="18"/>
      <c r="BJ129" s="18"/>
      <c r="BK129" s="18"/>
      <c r="BL129" s="18"/>
      <c r="BM129" s="18"/>
      <c r="BN129" s="18"/>
      <c r="BO129" s="18"/>
      <c r="BP129" s="18"/>
      <c r="BQ129" s="18"/>
      <c r="BR129" s="18"/>
      <c r="BS129" s="18"/>
      <c r="BT129" s="18"/>
      <c r="BU129" s="18"/>
      <c r="BV129" s="18"/>
      <c r="BW129" s="18"/>
      <c r="BX129" s="18"/>
      <c r="BY129" s="18"/>
      <c r="BZ129" s="18"/>
      <c r="CA129" s="18"/>
      <c r="CB129" s="18"/>
      <c r="CC129" s="18"/>
      <c r="CD129" s="18"/>
      <c r="CE129" s="18"/>
      <c r="CF129" s="18"/>
      <c r="CG129" s="18"/>
      <c r="CH129" s="18"/>
      <c r="CI129" s="18"/>
      <c r="CJ129" s="18"/>
      <c r="CK129" s="18"/>
      <c r="CL129" s="18"/>
      <c r="CM129" s="18"/>
      <c r="CN129" s="18"/>
      <c r="CO129" s="18"/>
      <c r="CP129" s="18"/>
      <c r="CQ129" s="18"/>
      <c r="CR129" s="18"/>
      <c r="CS129" s="18"/>
      <c r="CT129" s="18"/>
      <c r="CU129" s="18"/>
      <c r="CV129" s="18"/>
      <c r="CW129" s="18"/>
      <c r="CX129" s="18"/>
      <c r="CY129" s="18"/>
      <c r="CZ129" s="18"/>
      <c r="DA129" s="18"/>
      <c r="DB129" s="18"/>
      <c r="DC129" s="18"/>
      <c r="DD129" s="18"/>
      <c r="DE129" s="18"/>
      <c r="DF129" s="18"/>
      <c r="DG129" s="18"/>
      <c r="DH129" s="18"/>
      <c r="DI129" s="18"/>
      <c r="DJ129" s="18"/>
      <c r="DK129" s="18"/>
      <c r="DL129" s="18"/>
      <c r="DM129" s="18"/>
      <c r="DN129" s="18"/>
      <c r="DO129" s="18"/>
      <c r="DP129" s="18"/>
      <c r="DQ129" s="18"/>
      <c r="DR129" s="18"/>
      <c r="DS129" s="18"/>
      <c r="DT129" s="18"/>
      <c r="DU129" s="18"/>
      <c r="DV129" s="18"/>
      <c r="DW129" s="18"/>
      <c r="DX129" s="18"/>
      <c r="DY129" s="18"/>
      <c r="DZ129" s="18"/>
      <c r="EA129" s="18"/>
      <c r="EB129" s="18"/>
      <c r="EC129" s="18"/>
      <c r="ED129" s="18"/>
      <c r="EE129" s="18"/>
      <c r="EF129" s="18"/>
      <c r="EG129" s="18"/>
      <c r="EH129" s="18"/>
      <c r="EI129" s="18"/>
      <c r="EJ129" s="18"/>
      <c r="EK129" s="18"/>
      <c r="EL129" s="18"/>
      <c r="EM129" s="18"/>
      <c r="EN129" s="18"/>
      <c r="EO129" s="18"/>
      <c r="EP129" s="18"/>
      <c r="EQ129" s="18"/>
      <c r="ER129" s="18"/>
      <c r="ES129" s="18"/>
      <c r="ET129" s="18"/>
      <c r="EU129" s="18"/>
      <c r="EV129" s="18"/>
      <c r="EW129" s="18"/>
      <c r="EX129" s="18"/>
      <c r="EY129" s="18"/>
      <c r="EZ129" s="18"/>
      <c r="FA129" s="18"/>
      <c r="FB129" s="18"/>
      <c r="FC129" s="18"/>
      <c r="FD129" s="18"/>
      <c r="FE129" s="18"/>
      <c r="FF129" s="18"/>
      <c r="FG129" s="18"/>
      <c r="FH129" s="18"/>
      <c r="FI129" s="18"/>
      <c r="FJ129" s="18"/>
      <c r="FK129" s="18"/>
      <c r="FL129" s="18"/>
      <c r="FM129" s="18"/>
      <c r="FN129" s="18"/>
      <c r="FO129" s="18"/>
      <c r="FP129" s="18"/>
      <c r="FQ129" s="18"/>
      <c r="FR129" s="18"/>
      <c r="FS129" s="18"/>
      <c r="FT129" s="18"/>
      <c r="FU129" s="18"/>
      <c r="FV129" s="18"/>
      <c r="FW129" s="18"/>
      <c r="FX129" s="18"/>
      <c r="FY129" s="18"/>
      <c r="FZ129" s="18"/>
      <c r="GA129" s="18"/>
      <c r="GB129" s="18"/>
      <c r="GC129" s="18"/>
      <c r="GD129" s="18"/>
      <c r="GE129" s="18"/>
      <c r="GF129" s="18"/>
      <c r="GG129" s="18"/>
      <c r="GH129" s="18"/>
      <c r="GI129" s="18"/>
      <c r="GJ129" s="18"/>
      <c r="GK129" s="18"/>
      <c r="GL129" s="18"/>
      <c r="GM129" s="18"/>
      <c r="GN129" s="18"/>
      <c r="GO129" s="18"/>
      <c r="GP129" s="18"/>
      <c r="GQ129" s="18"/>
      <c r="GR129" s="18"/>
      <c r="GS129" s="18"/>
      <c r="GT129" s="18"/>
      <c r="GU129" s="18"/>
      <c r="GV129" s="18"/>
      <c r="GW129" s="18"/>
      <c r="GX129" s="18"/>
      <c r="GY129" s="18"/>
      <c r="GZ129" s="18"/>
      <c r="HA129" s="18"/>
      <c r="HB129" s="18"/>
      <c r="HC129" s="18"/>
      <c r="HD129" s="18"/>
      <c r="HE129" s="18"/>
      <c r="HF129" s="18"/>
      <c r="HG129" s="18"/>
      <c r="HH129" s="18"/>
      <c r="HI129" s="18"/>
      <c r="HJ129" s="18"/>
      <c r="HK129" s="18"/>
      <c r="HL129" s="18"/>
      <c r="HM129" s="18"/>
      <c r="HN129" s="18"/>
      <c r="HO129" s="18"/>
      <c r="HP129" s="18"/>
      <c r="HQ129" s="18"/>
      <c r="HR129" s="18"/>
      <c r="HS129" s="18"/>
      <c r="HT129" s="18"/>
      <c r="HU129" s="18"/>
      <c r="HV129" s="18"/>
      <c r="HW129" s="18"/>
      <c r="HX129" s="18"/>
      <c r="HY129" s="18"/>
      <c r="HZ129" s="18"/>
      <c r="IA129" s="18"/>
      <c r="IB129" s="18"/>
      <c r="IC129" s="18"/>
      <c r="ID129" s="18"/>
      <c r="IE129" s="18"/>
      <c r="IF129" s="18"/>
      <c r="IG129" s="18"/>
      <c r="IH129" s="18"/>
      <c r="II129" s="18"/>
      <c r="IJ129" s="18"/>
      <c r="IK129" s="18"/>
      <c r="IL129" s="18"/>
      <c r="IM129" s="18"/>
      <c r="IN129" s="18"/>
      <c r="IO129" s="18"/>
      <c r="IP129" s="18"/>
      <c r="IQ129" s="18"/>
      <c r="IR129" s="18"/>
      <c r="IS129" s="18"/>
      <c r="IT129" s="18"/>
      <c r="IU129" s="18"/>
      <c r="IV129" s="18"/>
      <c r="IW129" s="18"/>
      <c r="IX129" s="18"/>
      <c r="IY129" s="18"/>
      <c r="IZ129" s="18"/>
      <c r="JA129" s="18"/>
      <c r="JB129" s="18"/>
      <c r="JC129" s="18"/>
      <c r="JD129" s="18"/>
      <c r="JE129" s="18"/>
      <c r="JF129" s="18"/>
      <c r="JG129" s="18"/>
      <c r="JH129" s="18"/>
      <c r="JI129" s="18"/>
      <c r="JJ129" s="18"/>
      <c r="JK129" s="18"/>
      <c r="JL129" s="18"/>
      <c r="JM129" s="18"/>
      <c r="JN129" s="18"/>
      <c r="JO129" s="18"/>
      <c r="JP129" s="18"/>
      <c r="JQ129" s="18"/>
      <c r="JR129" s="18"/>
      <c r="JS129" s="18"/>
      <c r="JT129" s="18"/>
      <c r="JU129" s="18"/>
      <c r="JV129" s="18"/>
      <c r="JW129" s="18"/>
      <c r="JX129" s="18"/>
      <c r="JY129" s="18"/>
      <c r="JZ129" s="18"/>
      <c r="KA129" s="18"/>
      <c r="KB129" s="18"/>
      <c r="KC129" s="18"/>
      <c r="KD129" s="18"/>
      <c r="KE129" s="18"/>
      <c r="KF129" s="18"/>
      <c r="KG129" s="18"/>
      <c r="KH129" s="18"/>
      <c r="KI129" s="18"/>
      <c r="KJ129" s="18"/>
      <c r="KK129" s="18"/>
      <c r="KL129" s="18"/>
      <c r="KM129" s="18"/>
      <c r="KN129" s="18"/>
      <c r="KO129" s="18"/>
      <c r="KP129" s="18"/>
      <c r="KQ129" s="18"/>
      <c r="KR129" s="18"/>
      <c r="KS129" s="18"/>
      <c r="KT129" s="18"/>
      <c r="KU129" s="18"/>
      <c r="KV129" s="18"/>
      <c r="KW129" s="18"/>
      <c r="KX129" s="18"/>
      <c r="KY129" s="18"/>
      <c r="KZ129" s="18"/>
      <c r="LA129" s="18"/>
      <c r="LB129" s="18"/>
      <c r="LC129" s="18"/>
      <c r="LD129" s="18"/>
      <c r="LE129" s="18"/>
      <c r="LF129" s="18"/>
      <c r="LG129" s="18"/>
      <c r="LH129" s="18"/>
      <c r="LI129" s="18"/>
      <c r="LJ129" s="18"/>
      <c r="LK129" s="18"/>
      <c r="LL129" s="18"/>
      <c r="LM129" s="18"/>
      <c r="LN129" s="18"/>
      <c r="LO129" s="18"/>
      <c r="LP129" s="18"/>
      <c r="LQ129" s="18"/>
      <c r="LR129" s="18"/>
      <c r="LS129" s="18"/>
      <c r="LT129" s="18"/>
      <c r="LU129" s="18"/>
      <c r="LV129" s="18"/>
      <c r="LW129" s="18"/>
      <c r="LX129" s="18"/>
      <c r="LY129" s="18"/>
      <c r="LZ129" s="18"/>
      <c r="MA129" s="18"/>
      <c r="MB129" s="18"/>
      <c r="MC129" s="18"/>
      <c r="MD129" s="18"/>
      <c r="ME129" s="18"/>
      <c r="MF129" s="18"/>
      <c r="MG129" s="18"/>
      <c r="MH129" s="18"/>
      <c r="MI129" s="18"/>
      <c r="MJ129" s="18"/>
      <c r="MK129" s="18"/>
      <c r="ML129" s="18"/>
      <c r="MM129" s="18"/>
      <c r="MN129" s="18"/>
      <c r="MO129" s="18"/>
      <c r="MP129" s="18"/>
      <c r="MQ129" s="18"/>
      <c r="MR129" s="18"/>
      <c r="MS129" s="18"/>
      <c r="MT129" s="18"/>
      <c r="MU129" s="18"/>
      <c r="MV129" s="18"/>
      <c r="MW129" s="18"/>
      <c r="MX129" s="18"/>
      <c r="MY129" s="18"/>
      <c r="MZ129" s="18"/>
      <c r="NA129" s="18"/>
      <c r="NB129" s="18"/>
      <c r="NC129" s="18"/>
      <c r="ND129" s="18"/>
      <c r="NE129" s="18"/>
      <c r="NF129" s="18"/>
      <c r="NG129" s="18"/>
      <c r="NH129" s="18"/>
      <c r="NI129" s="18"/>
      <c r="NJ129" s="18"/>
      <c r="NK129" s="18"/>
      <c r="NL129" s="18"/>
      <c r="NM129" s="18"/>
      <c r="NN129" s="18"/>
      <c r="NO129" s="18"/>
      <c r="NP129" s="18"/>
      <c r="NQ129" s="18"/>
      <c r="NR129" s="18"/>
      <c r="NS129" s="18"/>
      <c r="NT129" s="18"/>
      <c r="NU129" s="18"/>
      <c r="NV129" s="18"/>
      <c r="NW129" s="18"/>
      <c r="NX129" s="18"/>
      <c r="NY129" s="18"/>
      <c r="NZ129" s="18"/>
      <c r="OA129" s="18"/>
      <c r="OB129" s="18"/>
      <c r="OC129" s="18"/>
      <c r="OD129" s="18"/>
      <c r="OE129" s="18"/>
      <c r="OF129" s="18"/>
      <c r="OG129" s="18"/>
      <c r="OH129" s="18"/>
      <c r="OI129" s="18"/>
      <c r="OJ129" s="18"/>
      <c r="OK129" s="18"/>
      <c r="OL129" s="18"/>
      <c r="OM129" s="18"/>
      <c r="ON129" s="18"/>
      <c r="OO129" s="18"/>
      <c r="OP129" s="18"/>
      <c r="OQ129" s="18"/>
      <c r="OR129" s="18"/>
      <c r="OS129" s="18"/>
      <c r="OT129" s="18"/>
      <c r="OU129" s="18"/>
      <c r="OV129" s="18"/>
      <c r="OW129" s="18"/>
      <c r="OX129" s="18"/>
      <c r="OY129" s="18"/>
      <c r="OZ129" s="18"/>
      <c r="PA129" s="18"/>
      <c r="PB129" s="18"/>
      <c r="PC129" s="18"/>
      <c r="PD129" s="18"/>
      <c r="PE129" s="18"/>
    </row>
    <row r="130" spans="1:421" x14ac:dyDescent="0.3">
      <c r="A130" s="4"/>
      <c r="B130" s="4" t="s">
        <v>34</v>
      </c>
      <c r="C130" s="4">
        <v>103</v>
      </c>
      <c r="D130" s="4">
        <v>6</v>
      </c>
      <c r="E130" s="4">
        <v>3</v>
      </c>
      <c r="F130" s="4">
        <v>3</v>
      </c>
      <c r="G130" s="4">
        <v>40</v>
      </c>
      <c r="H130" s="61" t="s">
        <v>203</v>
      </c>
      <c r="I130" s="5">
        <v>1540</v>
      </c>
      <c r="J130" s="9">
        <v>150</v>
      </c>
      <c r="K130" s="76">
        <f t="shared" si="6"/>
        <v>231000</v>
      </c>
      <c r="L130" s="4"/>
      <c r="M130" s="4"/>
      <c r="N130" s="4"/>
      <c r="O130" s="4"/>
      <c r="P130" s="4"/>
      <c r="Q130" s="5"/>
      <c r="R130" s="5"/>
      <c r="S130" s="5"/>
      <c r="T130" s="4"/>
      <c r="U130" s="5"/>
      <c r="V130" s="52"/>
      <c r="W130" s="5"/>
      <c r="X130" s="78">
        <f t="shared" si="7"/>
        <v>231000</v>
      </c>
      <c r="Y130" s="5"/>
      <c r="Z130" s="59">
        <v>50000000</v>
      </c>
      <c r="AA130" s="64">
        <v>0</v>
      </c>
      <c r="AB130" s="65">
        <v>0</v>
      </c>
      <c r="AC130" s="9">
        <v>0</v>
      </c>
      <c r="AD130" s="32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  <c r="BB130" s="18"/>
      <c r="BC130" s="18"/>
      <c r="BD130" s="18"/>
      <c r="BE130" s="18"/>
      <c r="BF130" s="18"/>
      <c r="BG130" s="18"/>
      <c r="BH130" s="18"/>
      <c r="BI130" s="18"/>
      <c r="BJ130" s="18"/>
      <c r="BK130" s="18"/>
      <c r="BL130" s="18"/>
      <c r="BM130" s="18"/>
      <c r="BN130" s="18"/>
      <c r="BO130" s="18"/>
      <c r="BP130" s="18"/>
      <c r="BQ130" s="18"/>
      <c r="BR130" s="18"/>
      <c r="BS130" s="18"/>
      <c r="BT130" s="18"/>
      <c r="BU130" s="18"/>
      <c r="BV130" s="18"/>
      <c r="BW130" s="18"/>
      <c r="BX130" s="18"/>
      <c r="BY130" s="18"/>
      <c r="BZ130" s="18"/>
      <c r="CA130" s="18"/>
      <c r="CB130" s="18"/>
      <c r="CC130" s="18"/>
      <c r="CD130" s="18"/>
      <c r="CE130" s="18"/>
      <c r="CF130" s="18"/>
      <c r="CG130" s="18"/>
      <c r="CH130" s="18"/>
      <c r="CI130" s="18"/>
      <c r="CJ130" s="18"/>
      <c r="CK130" s="18"/>
      <c r="CL130" s="18"/>
      <c r="CM130" s="18"/>
      <c r="CN130" s="18"/>
      <c r="CO130" s="18"/>
      <c r="CP130" s="18"/>
      <c r="CQ130" s="18"/>
      <c r="CR130" s="18"/>
      <c r="CS130" s="18"/>
      <c r="CT130" s="18"/>
      <c r="CU130" s="18"/>
      <c r="CV130" s="18"/>
      <c r="CW130" s="18"/>
      <c r="CX130" s="18"/>
      <c r="CY130" s="18"/>
      <c r="CZ130" s="18"/>
      <c r="DA130" s="18"/>
      <c r="DB130" s="18"/>
      <c r="DC130" s="18"/>
      <c r="DD130" s="18"/>
      <c r="DE130" s="18"/>
      <c r="DF130" s="18"/>
      <c r="DG130" s="18"/>
      <c r="DH130" s="18"/>
      <c r="DI130" s="18"/>
      <c r="DJ130" s="18"/>
      <c r="DK130" s="18"/>
      <c r="DL130" s="18"/>
      <c r="DM130" s="18"/>
      <c r="DN130" s="18"/>
      <c r="DO130" s="18"/>
      <c r="DP130" s="18"/>
      <c r="DQ130" s="18"/>
      <c r="DR130" s="18"/>
      <c r="DS130" s="18"/>
      <c r="DT130" s="18"/>
      <c r="DU130" s="18"/>
      <c r="DV130" s="18"/>
      <c r="DW130" s="18"/>
      <c r="DX130" s="18"/>
      <c r="DY130" s="18"/>
      <c r="DZ130" s="18"/>
      <c r="EA130" s="18"/>
      <c r="EB130" s="18"/>
      <c r="EC130" s="18"/>
      <c r="ED130" s="18"/>
      <c r="EE130" s="18"/>
      <c r="EF130" s="18"/>
      <c r="EG130" s="18"/>
      <c r="EH130" s="18"/>
      <c r="EI130" s="18"/>
      <c r="EJ130" s="18"/>
      <c r="EK130" s="18"/>
      <c r="EL130" s="18"/>
      <c r="EM130" s="18"/>
      <c r="EN130" s="18"/>
      <c r="EO130" s="18"/>
      <c r="EP130" s="18"/>
      <c r="EQ130" s="18"/>
      <c r="ER130" s="18"/>
      <c r="ES130" s="18"/>
      <c r="ET130" s="18"/>
      <c r="EU130" s="18"/>
      <c r="EV130" s="18"/>
      <c r="EW130" s="18"/>
      <c r="EX130" s="18"/>
      <c r="EY130" s="18"/>
      <c r="EZ130" s="18"/>
      <c r="FA130" s="18"/>
      <c r="FB130" s="18"/>
      <c r="FC130" s="18"/>
      <c r="FD130" s="18"/>
      <c r="FE130" s="18"/>
      <c r="FF130" s="18"/>
      <c r="FG130" s="18"/>
      <c r="FH130" s="18"/>
      <c r="FI130" s="18"/>
      <c r="FJ130" s="18"/>
      <c r="FK130" s="18"/>
      <c r="FL130" s="18"/>
      <c r="FM130" s="18"/>
      <c r="FN130" s="18"/>
      <c r="FO130" s="18"/>
      <c r="FP130" s="18"/>
      <c r="FQ130" s="18"/>
      <c r="FR130" s="18"/>
      <c r="FS130" s="18"/>
      <c r="FT130" s="18"/>
      <c r="FU130" s="18"/>
      <c r="FV130" s="18"/>
      <c r="FW130" s="18"/>
      <c r="FX130" s="18"/>
      <c r="FY130" s="18"/>
      <c r="FZ130" s="18"/>
      <c r="GA130" s="18"/>
      <c r="GB130" s="18"/>
      <c r="GC130" s="18"/>
      <c r="GD130" s="18"/>
      <c r="GE130" s="18"/>
      <c r="GF130" s="18"/>
      <c r="GG130" s="18"/>
      <c r="GH130" s="18"/>
      <c r="GI130" s="18"/>
      <c r="GJ130" s="18"/>
      <c r="GK130" s="18"/>
      <c r="GL130" s="18"/>
      <c r="GM130" s="18"/>
      <c r="GN130" s="18"/>
      <c r="GO130" s="18"/>
      <c r="GP130" s="18"/>
      <c r="GQ130" s="18"/>
      <c r="GR130" s="18"/>
      <c r="GS130" s="18"/>
      <c r="GT130" s="18"/>
      <c r="GU130" s="18"/>
      <c r="GV130" s="18"/>
      <c r="GW130" s="18"/>
      <c r="GX130" s="18"/>
      <c r="GY130" s="18"/>
      <c r="GZ130" s="18"/>
      <c r="HA130" s="18"/>
      <c r="HB130" s="18"/>
      <c r="HC130" s="18"/>
      <c r="HD130" s="18"/>
      <c r="HE130" s="18"/>
      <c r="HF130" s="18"/>
      <c r="HG130" s="18"/>
      <c r="HH130" s="18"/>
      <c r="HI130" s="18"/>
      <c r="HJ130" s="18"/>
      <c r="HK130" s="18"/>
      <c r="HL130" s="18"/>
      <c r="HM130" s="18"/>
      <c r="HN130" s="18"/>
      <c r="HO130" s="18"/>
      <c r="HP130" s="18"/>
      <c r="HQ130" s="18"/>
      <c r="HR130" s="18"/>
      <c r="HS130" s="18"/>
      <c r="HT130" s="18"/>
      <c r="HU130" s="18"/>
      <c r="HV130" s="18"/>
      <c r="HW130" s="18"/>
      <c r="HX130" s="18"/>
      <c r="HY130" s="18"/>
      <c r="HZ130" s="18"/>
      <c r="IA130" s="18"/>
      <c r="IB130" s="18"/>
      <c r="IC130" s="18"/>
      <c r="ID130" s="18"/>
      <c r="IE130" s="18"/>
      <c r="IF130" s="18"/>
      <c r="IG130" s="18"/>
      <c r="IH130" s="18"/>
      <c r="II130" s="18"/>
      <c r="IJ130" s="18"/>
      <c r="IK130" s="18"/>
      <c r="IL130" s="18"/>
      <c r="IM130" s="18"/>
      <c r="IN130" s="18"/>
      <c r="IO130" s="18"/>
      <c r="IP130" s="18"/>
      <c r="IQ130" s="18"/>
      <c r="IR130" s="18"/>
      <c r="IS130" s="18"/>
      <c r="IT130" s="18"/>
      <c r="IU130" s="18"/>
      <c r="IV130" s="18"/>
      <c r="IW130" s="18"/>
      <c r="IX130" s="18"/>
      <c r="IY130" s="18"/>
      <c r="IZ130" s="18"/>
      <c r="JA130" s="18"/>
      <c r="JB130" s="18"/>
      <c r="JC130" s="18"/>
      <c r="JD130" s="18"/>
      <c r="JE130" s="18"/>
      <c r="JF130" s="18"/>
      <c r="JG130" s="18"/>
      <c r="JH130" s="18"/>
      <c r="JI130" s="18"/>
      <c r="JJ130" s="18"/>
      <c r="JK130" s="18"/>
      <c r="JL130" s="18"/>
      <c r="JM130" s="18"/>
      <c r="JN130" s="18"/>
      <c r="JO130" s="18"/>
      <c r="JP130" s="18"/>
      <c r="JQ130" s="18"/>
      <c r="JR130" s="18"/>
      <c r="JS130" s="18"/>
      <c r="JT130" s="18"/>
      <c r="JU130" s="18"/>
      <c r="JV130" s="18"/>
      <c r="JW130" s="18"/>
      <c r="JX130" s="18"/>
      <c r="JY130" s="18"/>
      <c r="JZ130" s="18"/>
      <c r="KA130" s="18"/>
      <c r="KB130" s="18"/>
      <c r="KC130" s="18"/>
      <c r="KD130" s="18"/>
      <c r="KE130" s="18"/>
      <c r="KF130" s="18"/>
      <c r="KG130" s="18"/>
      <c r="KH130" s="18"/>
      <c r="KI130" s="18"/>
      <c r="KJ130" s="18"/>
      <c r="KK130" s="18"/>
      <c r="KL130" s="18"/>
      <c r="KM130" s="18"/>
      <c r="KN130" s="18"/>
      <c r="KO130" s="18"/>
      <c r="KP130" s="18"/>
      <c r="KQ130" s="18"/>
      <c r="KR130" s="18"/>
      <c r="KS130" s="18"/>
      <c r="KT130" s="18"/>
      <c r="KU130" s="18"/>
      <c r="KV130" s="18"/>
      <c r="KW130" s="18"/>
      <c r="KX130" s="18"/>
      <c r="KY130" s="18"/>
      <c r="KZ130" s="18"/>
      <c r="LA130" s="18"/>
      <c r="LB130" s="18"/>
      <c r="LC130" s="18"/>
      <c r="LD130" s="18"/>
      <c r="LE130" s="18"/>
      <c r="LF130" s="18"/>
      <c r="LG130" s="18"/>
      <c r="LH130" s="18"/>
      <c r="LI130" s="18"/>
      <c r="LJ130" s="18"/>
      <c r="LK130" s="18"/>
      <c r="LL130" s="18"/>
      <c r="LM130" s="18"/>
      <c r="LN130" s="18"/>
      <c r="LO130" s="18"/>
      <c r="LP130" s="18"/>
      <c r="LQ130" s="18"/>
      <c r="LR130" s="18"/>
      <c r="LS130" s="18"/>
      <c r="LT130" s="18"/>
      <c r="LU130" s="18"/>
      <c r="LV130" s="18"/>
      <c r="LW130" s="18"/>
      <c r="LX130" s="18"/>
      <c r="LY130" s="18"/>
      <c r="LZ130" s="18"/>
      <c r="MA130" s="18"/>
      <c r="MB130" s="18"/>
      <c r="MC130" s="18"/>
      <c r="MD130" s="18"/>
      <c r="ME130" s="18"/>
      <c r="MF130" s="18"/>
      <c r="MG130" s="18"/>
      <c r="MH130" s="18"/>
      <c r="MI130" s="18"/>
      <c r="MJ130" s="18"/>
      <c r="MK130" s="18"/>
      <c r="ML130" s="18"/>
      <c r="MM130" s="18"/>
      <c r="MN130" s="18"/>
      <c r="MO130" s="18"/>
      <c r="MP130" s="18"/>
      <c r="MQ130" s="18"/>
      <c r="MR130" s="18"/>
      <c r="MS130" s="18"/>
      <c r="MT130" s="18"/>
      <c r="MU130" s="18"/>
      <c r="MV130" s="18"/>
      <c r="MW130" s="18"/>
      <c r="MX130" s="18"/>
      <c r="MY130" s="18"/>
      <c r="MZ130" s="18"/>
      <c r="NA130" s="18"/>
      <c r="NB130" s="18"/>
      <c r="NC130" s="18"/>
      <c r="ND130" s="18"/>
      <c r="NE130" s="18"/>
      <c r="NF130" s="18"/>
      <c r="NG130" s="18"/>
      <c r="NH130" s="18"/>
      <c r="NI130" s="18"/>
      <c r="NJ130" s="18"/>
      <c r="NK130" s="18"/>
      <c r="NL130" s="18"/>
      <c r="NM130" s="18"/>
      <c r="NN130" s="18"/>
      <c r="NO130" s="18"/>
      <c r="NP130" s="18"/>
      <c r="NQ130" s="18"/>
      <c r="NR130" s="18"/>
      <c r="NS130" s="18"/>
      <c r="NT130" s="18"/>
      <c r="NU130" s="18"/>
      <c r="NV130" s="18"/>
      <c r="NW130" s="18"/>
      <c r="NX130" s="18"/>
      <c r="NY130" s="18"/>
      <c r="NZ130" s="18"/>
      <c r="OA130" s="18"/>
      <c r="OB130" s="18"/>
      <c r="OC130" s="18"/>
      <c r="OD130" s="18"/>
      <c r="OE130" s="18"/>
      <c r="OF130" s="18"/>
      <c r="OG130" s="18"/>
      <c r="OH130" s="18"/>
      <c r="OI130" s="18"/>
      <c r="OJ130" s="18"/>
      <c r="OK130" s="18"/>
      <c r="OL130" s="18"/>
      <c r="OM130" s="18"/>
      <c r="ON130" s="18"/>
      <c r="OO130" s="18"/>
      <c r="OP130" s="18"/>
      <c r="OQ130" s="18"/>
      <c r="OR130" s="18"/>
      <c r="OS130" s="18"/>
      <c r="OT130" s="18"/>
      <c r="OU130" s="18"/>
      <c r="OV130" s="18"/>
      <c r="OW130" s="18"/>
      <c r="OX130" s="18"/>
      <c r="OY130" s="18"/>
      <c r="OZ130" s="18"/>
      <c r="PA130" s="18"/>
      <c r="PB130" s="18"/>
      <c r="PC130" s="18"/>
      <c r="PD130" s="18"/>
      <c r="PE130" s="18"/>
    </row>
    <row r="131" spans="1:421" x14ac:dyDescent="0.3">
      <c r="A131" s="4"/>
      <c r="B131" s="4" t="s">
        <v>34</v>
      </c>
      <c r="C131" s="4">
        <v>257</v>
      </c>
      <c r="D131" s="4">
        <v>6</v>
      </c>
      <c r="E131" s="4">
        <v>1</v>
      </c>
      <c r="F131" s="4">
        <v>2</v>
      </c>
      <c r="G131" s="4">
        <v>38</v>
      </c>
      <c r="H131" s="61" t="s">
        <v>203</v>
      </c>
      <c r="I131" s="5">
        <v>638</v>
      </c>
      <c r="J131" s="9">
        <v>150</v>
      </c>
      <c r="K131" s="76">
        <f t="shared" si="6"/>
        <v>95700</v>
      </c>
      <c r="L131" s="4"/>
      <c r="M131" s="4"/>
      <c r="N131" s="4"/>
      <c r="O131" s="4"/>
      <c r="P131" s="4"/>
      <c r="Q131" s="5"/>
      <c r="R131" s="5"/>
      <c r="S131" s="5"/>
      <c r="T131" s="4"/>
      <c r="U131" s="5"/>
      <c r="V131" s="52"/>
      <c r="W131" s="5"/>
      <c r="X131" s="78">
        <f t="shared" si="7"/>
        <v>95700</v>
      </c>
      <c r="Y131" s="5"/>
      <c r="Z131" s="59">
        <v>50000000</v>
      </c>
      <c r="AA131" s="64">
        <v>0</v>
      </c>
      <c r="AB131" s="65">
        <v>0</v>
      </c>
      <c r="AC131" s="9">
        <v>0</v>
      </c>
      <c r="AD131" s="32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  <c r="FF131" s="18"/>
      <c r="FG131" s="18"/>
      <c r="FH131" s="18"/>
      <c r="FI131" s="18"/>
      <c r="FJ131" s="18"/>
      <c r="FK131" s="18"/>
      <c r="FL131" s="18"/>
      <c r="FM131" s="18"/>
      <c r="FN131" s="18"/>
      <c r="FO131" s="18"/>
      <c r="FP131" s="18"/>
      <c r="FQ131" s="18"/>
      <c r="FR131" s="18"/>
      <c r="FS131" s="18"/>
      <c r="FT131" s="18"/>
      <c r="FU131" s="18"/>
      <c r="FV131" s="18"/>
      <c r="FW131" s="18"/>
      <c r="FX131" s="18"/>
      <c r="FY131" s="18"/>
      <c r="FZ131" s="18"/>
      <c r="GA131" s="18"/>
      <c r="GB131" s="18"/>
      <c r="GC131" s="18"/>
      <c r="GD131" s="18"/>
      <c r="GE131" s="18"/>
      <c r="GF131" s="18"/>
      <c r="GG131" s="18"/>
      <c r="GH131" s="18"/>
      <c r="GI131" s="18"/>
      <c r="GJ131" s="18"/>
      <c r="GK131" s="18"/>
      <c r="GL131" s="18"/>
      <c r="GM131" s="18"/>
      <c r="GN131" s="18"/>
      <c r="GO131" s="18"/>
      <c r="GP131" s="18"/>
      <c r="GQ131" s="18"/>
      <c r="GR131" s="18"/>
      <c r="GS131" s="18"/>
      <c r="GT131" s="18"/>
      <c r="GU131" s="18"/>
      <c r="GV131" s="18"/>
      <c r="GW131" s="18"/>
      <c r="GX131" s="18"/>
      <c r="GY131" s="18"/>
      <c r="GZ131" s="18"/>
      <c r="HA131" s="18"/>
      <c r="HB131" s="18"/>
      <c r="HC131" s="18"/>
      <c r="HD131" s="18"/>
      <c r="HE131" s="18"/>
      <c r="HF131" s="18"/>
      <c r="HG131" s="18"/>
      <c r="HH131" s="18"/>
      <c r="HI131" s="18"/>
      <c r="HJ131" s="18"/>
      <c r="HK131" s="18"/>
      <c r="HL131" s="18"/>
      <c r="HM131" s="18"/>
      <c r="HN131" s="18"/>
      <c r="HO131" s="18"/>
      <c r="HP131" s="18"/>
      <c r="HQ131" s="18"/>
      <c r="HR131" s="18"/>
      <c r="HS131" s="18"/>
      <c r="HT131" s="18"/>
      <c r="HU131" s="18"/>
      <c r="HV131" s="18"/>
      <c r="HW131" s="18"/>
      <c r="HX131" s="18"/>
      <c r="HY131" s="18"/>
      <c r="HZ131" s="18"/>
      <c r="IA131" s="18"/>
      <c r="IB131" s="18"/>
      <c r="IC131" s="18"/>
      <c r="ID131" s="18"/>
      <c r="IE131" s="18"/>
      <c r="IF131" s="18"/>
      <c r="IG131" s="18"/>
      <c r="IH131" s="18"/>
      <c r="II131" s="18"/>
      <c r="IJ131" s="18"/>
      <c r="IK131" s="18"/>
      <c r="IL131" s="18"/>
      <c r="IM131" s="18"/>
      <c r="IN131" s="18"/>
      <c r="IO131" s="18"/>
      <c r="IP131" s="18"/>
      <c r="IQ131" s="18"/>
      <c r="IR131" s="18"/>
      <c r="IS131" s="18"/>
      <c r="IT131" s="18"/>
      <c r="IU131" s="18"/>
      <c r="IV131" s="18"/>
      <c r="IW131" s="18"/>
      <c r="IX131" s="18"/>
      <c r="IY131" s="18"/>
      <c r="IZ131" s="18"/>
      <c r="JA131" s="18"/>
      <c r="JB131" s="18"/>
      <c r="JC131" s="18"/>
      <c r="JD131" s="18"/>
      <c r="JE131" s="18"/>
      <c r="JF131" s="18"/>
      <c r="JG131" s="18"/>
      <c r="JH131" s="18"/>
      <c r="JI131" s="18"/>
      <c r="JJ131" s="18"/>
      <c r="JK131" s="18"/>
      <c r="JL131" s="18"/>
      <c r="JM131" s="18"/>
      <c r="JN131" s="18"/>
      <c r="JO131" s="18"/>
      <c r="JP131" s="18"/>
      <c r="JQ131" s="18"/>
      <c r="JR131" s="18"/>
      <c r="JS131" s="18"/>
      <c r="JT131" s="18"/>
      <c r="JU131" s="18"/>
      <c r="JV131" s="18"/>
      <c r="JW131" s="18"/>
      <c r="JX131" s="18"/>
      <c r="JY131" s="18"/>
      <c r="JZ131" s="18"/>
      <c r="KA131" s="18"/>
      <c r="KB131" s="18"/>
      <c r="KC131" s="18"/>
      <c r="KD131" s="18"/>
      <c r="KE131" s="18"/>
      <c r="KF131" s="18"/>
      <c r="KG131" s="18"/>
      <c r="KH131" s="18"/>
      <c r="KI131" s="18"/>
      <c r="KJ131" s="18"/>
      <c r="KK131" s="18"/>
      <c r="KL131" s="18"/>
      <c r="KM131" s="18"/>
      <c r="KN131" s="18"/>
      <c r="KO131" s="18"/>
      <c r="KP131" s="18"/>
      <c r="KQ131" s="18"/>
      <c r="KR131" s="18"/>
      <c r="KS131" s="18"/>
      <c r="KT131" s="18"/>
      <c r="KU131" s="18"/>
      <c r="KV131" s="18"/>
      <c r="KW131" s="18"/>
      <c r="KX131" s="18"/>
      <c r="KY131" s="18"/>
      <c r="KZ131" s="18"/>
      <c r="LA131" s="18"/>
      <c r="LB131" s="18"/>
      <c r="LC131" s="18"/>
      <c r="LD131" s="18"/>
      <c r="LE131" s="18"/>
      <c r="LF131" s="18"/>
      <c r="LG131" s="18"/>
      <c r="LH131" s="18"/>
      <c r="LI131" s="18"/>
      <c r="LJ131" s="18"/>
      <c r="LK131" s="18"/>
      <c r="LL131" s="18"/>
      <c r="LM131" s="18"/>
      <c r="LN131" s="18"/>
      <c r="LO131" s="18"/>
      <c r="LP131" s="18"/>
      <c r="LQ131" s="18"/>
      <c r="LR131" s="18"/>
      <c r="LS131" s="18"/>
      <c r="LT131" s="18"/>
      <c r="LU131" s="18"/>
      <c r="LV131" s="18"/>
      <c r="LW131" s="18"/>
      <c r="LX131" s="18"/>
      <c r="LY131" s="18"/>
      <c r="LZ131" s="18"/>
      <c r="MA131" s="18"/>
      <c r="MB131" s="18"/>
      <c r="MC131" s="18"/>
      <c r="MD131" s="18"/>
      <c r="ME131" s="18"/>
      <c r="MF131" s="18"/>
      <c r="MG131" s="18"/>
      <c r="MH131" s="18"/>
      <c r="MI131" s="18"/>
      <c r="MJ131" s="18"/>
      <c r="MK131" s="18"/>
      <c r="ML131" s="18"/>
      <c r="MM131" s="18"/>
      <c r="MN131" s="18"/>
      <c r="MO131" s="18"/>
      <c r="MP131" s="18"/>
      <c r="MQ131" s="18"/>
      <c r="MR131" s="18"/>
      <c r="MS131" s="18"/>
      <c r="MT131" s="18"/>
      <c r="MU131" s="18"/>
      <c r="MV131" s="18"/>
      <c r="MW131" s="18"/>
      <c r="MX131" s="18"/>
      <c r="MY131" s="18"/>
      <c r="MZ131" s="18"/>
      <c r="NA131" s="18"/>
      <c r="NB131" s="18"/>
      <c r="NC131" s="18"/>
      <c r="ND131" s="18"/>
      <c r="NE131" s="18"/>
      <c r="NF131" s="18"/>
      <c r="NG131" s="18"/>
      <c r="NH131" s="18"/>
      <c r="NI131" s="18"/>
      <c r="NJ131" s="18"/>
      <c r="NK131" s="18"/>
      <c r="NL131" s="18"/>
      <c r="NM131" s="18"/>
      <c r="NN131" s="18"/>
      <c r="NO131" s="18"/>
      <c r="NP131" s="18"/>
      <c r="NQ131" s="18"/>
      <c r="NR131" s="18"/>
      <c r="NS131" s="18"/>
      <c r="NT131" s="18"/>
      <c r="NU131" s="18"/>
      <c r="NV131" s="18"/>
      <c r="NW131" s="18"/>
      <c r="NX131" s="18"/>
      <c r="NY131" s="18"/>
      <c r="NZ131" s="18"/>
      <c r="OA131" s="18"/>
      <c r="OB131" s="18"/>
      <c r="OC131" s="18"/>
      <c r="OD131" s="18"/>
      <c r="OE131" s="18"/>
      <c r="OF131" s="18"/>
      <c r="OG131" s="18"/>
      <c r="OH131" s="18"/>
      <c r="OI131" s="18"/>
      <c r="OJ131" s="18"/>
      <c r="OK131" s="18"/>
      <c r="OL131" s="18"/>
      <c r="OM131" s="18"/>
      <c r="ON131" s="18"/>
      <c r="OO131" s="18"/>
      <c r="OP131" s="18"/>
      <c r="OQ131" s="18"/>
      <c r="OR131" s="18"/>
      <c r="OS131" s="18"/>
      <c r="OT131" s="18"/>
      <c r="OU131" s="18"/>
      <c r="OV131" s="18"/>
      <c r="OW131" s="18"/>
      <c r="OX131" s="18"/>
      <c r="OY131" s="18"/>
      <c r="OZ131" s="18"/>
      <c r="PA131" s="18"/>
      <c r="PB131" s="18"/>
      <c r="PC131" s="18"/>
      <c r="PD131" s="18"/>
      <c r="PE131" s="18"/>
    </row>
    <row r="132" spans="1:421" x14ac:dyDescent="0.3">
      <c r="A132" s="4"/>
      <c r="B132" s="4" t="s">
        <v>34</v>
      </c>
      <c r="C132" s="4">
        <v>1935</v>
      </c>
      <c r="D132" s="4">
        <v>6</v>
      </c>
      <c r="E132" s="4">
        <v>1</v>
      </c>
      <c r="F132" s="4">
        <v>3</v>
      </c>
      <c r="G132" s="4">
        <v>59</v>
      </c>
      <c r="H132" s="61" t="s">
        <v>203</v>
      </c>
      <c r="I132" s="5">
        <v>759</v>
      </c>
      <c r="J132" s="9">
        <v>150</v>
      </c>
      <c r="K132" s="76">
        <f t="shared" si="6"/>
        <v>113850</v>
      </c>
      <c r="L132" s="4"/>
      <c r="M132" s="4"/>
      <c r="N132" s="4"/>
      <c r="O132" s="4"/>
      <c r="P132" s="4"/>
      <c r="Q132" s="5"/>
      <c r="R132" s="5"/>
      <c r="S132" s="5"/>
      <c r="T132" s="4"/>
      <c r="U132" s="5"/>
      <c r="V132" s="52"/>
      <c r="W132" s="5"/>
      <c r="X132" s="78">
        <f t="shared" si="7"/>
        <v>113850</v>
      </c>
      <c r="Y132" s="5"/>
      <c r="Z132" s="59">
        <v>50000000</v>
      </c>
      <c r="AA132" s="64">
        <v>0</v>
      </c>
      <c r="AB132" s="65">
        <v>0</v>
      </c>
      <c r="AC132" s="9">
        <v>0</v>
      </c>
      <c r="AD132" s="32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  <c r="BB132" s="18"/>
      <c r="BC132" s="18"/>
      <c r="BD132" s="18"/>
      <c r="BE132" s="18"/>
      <c r="BF132" s="18"/>
      <c r="BG132" s="18"/>
      <c r="BH132" s="18"/>
      <c r="BI132" s="18"/>
      <c r="BJ132" s="18"/>
      <c r="BK132" s="18"/>
      <c r="BL132" s="18"/>
      <c r="BM132" s="18"/>
      <c r="BN132" s="18"/>
      <c r="BO132" s="18"/>
      <c r="BP132" s="18"/>
      <c r="BQ132" s="18"/>
      <c r="BR132" s="18"/>
      <c r="BS132" s="18"/>
      <c r="BT132" s="18"/>
      <c r="BU132" s="18"/>
      <c r="BV132" s="18"/>
      <c r="BW132" s="18"/>
      <c r="BX132" s="18"/>
      <c r="BY132" s="18"/>
      <c r="BZ132" s="18"/>
      <c r="CA132" s="18"/>
      <c r="CB132" s="18"/>
      <c r="CC132" s="18"/>
      <c r="CD132" s="18"/>
      <c r="CE132" s="18"/>
      <c r="CF132" s="18"/>
      <c r="CG132" s="18"/>
      <c r="CH132" s="18"/>
      <c r="CI132" s="18"/>
      <c r="CJ132" s="18"/>
      <c r="CK132" s="18"/>
      <c r="CL132" s="18"/>
      <c r="CM132" s="18"/>
      <c r="CN132" s="18"/>
      <c r="CO132" s="18"/>
      <c r="CP132" s="18"/>
      <c r="CQ132" s="18"/>
      <c r="CR132" s="18"/>
      <c r="CS132" s="18"/>
      <c r="CT132" s="18"/>
      <c r="CU132" s="18"/>
      <c r="CV132" s="18"/>
      <c r="CW132" s="18"/>
      <c r="CX132" s="18"/>
      <c r="CY132" s="18"/>
      <c r="CZ132" s="18"/>
      <c r="DA132" s="18"/>
      <c r="DB132" s="18"/>
      <c r="DC132" s="18"/>
      <c r="DD132" s="18"/>
      <c r="DE132" s="18"/>
      <c r="DF132" s="18"/>
      <c r="DG132" s="18"/>
      <c r="DH132" s="18"/>
      <c r="DI132" s="18"/>
      <c r="DJ132" s="18"/>
      <c r="DK132" s="18"/>
      <c r="DL132" s="18"/>
      <c r="DM132" s="18"/>
      <c r="DN132" s="18"/>
      <c r="DO132" s="18"/>
      <c r="DP132" s="18"/>
      <c r="DQ132" s="18"/>
      <c r="DR132" s="18"/>
      <c r="DS132" s="18"/>
      <c r="DT132" s="18"/>
      <c r="DU132" s="18"/>
      <c r="DV132" s="18"/>
      <c r="DW132" s="18"/>
      <c r="DX132" s="18"/>
      <c r="DY132" s="18"/>
      <c r="DZ132" s="18"/>
      <c r="EA132" s="18"/>
      <c r="EB132" s="18"/>
      <c r="EC132" s="18"/>
      <c r="ED132" s="18"/>
      <c r="EE132" s="18"/>
      <c r="EF132" s="18"/>
      <c r="EG132" s="18"/>
      <c r="EH132" s="18"/>
      <c r="EI132" s="18"/>
      <c r="EJ132" s="18"/>
      <c r="EK132" s="18"/>
      <c r="EL132" s="18"/>
      <c r="EM132" s="18"/>
      <c r="EN132" s="18"/>
      <c r="EO132" s="18"/>
      <c r="EP132" s="18"/>
      <c r="EQ132" s="18"/>
      <c r="ER132" s="18"/>
      <c r="ES132" s="18"/>
      <c r="ET132" s="18"/>
      <c r="EU132" s="18"/>
      <c r="EV132" s="18"/>
      <c r="EW132" s="18"/>
      <c r="EX132" s="18"/>
      <c r="EY132" s="18"/>
      <c r="EZ132" s="18"/>
      <c r="FA132" s="18"/>
      <c r="FB132" s="18"/>
      <c r="FC132" s="18"/>
      <c r="FD132" s="18"/>
      <c r="FE132" s="18"/>
      <c r="FF132" s="18"/>
      <c r="FG132" s="18"/>
      <c r="FH132" s="18"/>
      <c r="FI132" s="18"/>
      <c r="FJ132" s="18"/>
      <c r="FK132" s="18"/>
      <c r="FL132" s="18"/>
      <c r="FM132" s="18"/>
      <c r="FN132" s="18"/>
      <c r="FO132" s="18"/>
      <c r="FP132" s="18"/>
      <c r="FQ132" s="18"/>
      <c r="FR132" s="18"/>
      <c r="FS132" s="18"/>
      <c r="FT132" s="18"/>
      <c r="FU132" s="18"/>
      <c r="FV132" s="18"/>
      <c r="FW132" s="18"/>
      <c r="FX132" s="18"/>
      <c r="FY132" s="18"/>
      <c r="FZ132" s="18"/>
      <c r="GA132" s="18"/>
      <c r="GB132" s="18"/>
      <c r="GC132" s="18"/>
      <c r="GD132" s="18"/>
      <c r="GE132" s="18"/>
      <c r="GF132" s="18"/>
      <c r="GG132" s="18"/>
      <c r="GH132" s="18"/>
      <c r="GI132" s="18"/>
      <c r="GJ132" s="18"/>
      <c r="GK132" s="18"/>
      <c r="GL132" s="18"/>
      <c r="GM132" s="18"/>
      <c r="GN132" s="18"/>
      <c r="GO132" s="18"/>
      <c r="GP132" s="18"/>
      <c r="GQ132" s="18"/>
      <c r="GR132" s="18"/>
      <c r="GS132" s="18"/>
      <c r="GT132" s="18"/>
      <c r="GU132" s="18"/>
      <c r="GV132" s="18"/>
      <c r="GW132" s="18"/>
      <c r="GX132" s="18"/>
      <c r="GY132" s="18"/>
      <c r="GZ132" s="18"/>
      <c r="HA132" s="18"/>
      <c r="HB132" s="18"/>
      <c r="HC132" s="18"/>
      <c r="HD132" s="18"/>
      <c r="HE132" s="18"/>
      <c r="HF132" s="18"/>
      <c r="HG132" s="18"/>
      <c r="HH132" s="18"/>
      <c r="HI132" s="18"/>
      <c r="HJ132" s="18"/>
      <c r="HK132" s="18"/>
      <c r="HL132" s="18"/>
      <c r="HM132" s="18"/>
      <c r="HN132" s="18"/>
      <c r="HO132" s="18"/>
      <c r="HP132" s="18"/>
      <c r="HQ132" s="18"/>
      <c r="HR132" s="18"/>
      <c r="HS132" s="18"/>
      <c r="HT132" s="18"/>
      <c r="HU132" s="18"/>
      <c r="HV132" s="18"/>
      <c r="HW132" s="18"/>
      <c r="HX132" s="18"/>
      <c r="HY132" s="18"/>
      <c r="HZ132" s="18"/>
      <c r="IA132" s="18"/>
      <c r="IB132" s="18"/>
      <c r="IC132" s="18"/>
      <c r="ID132" s="18"/>
      <c r="IE132" s="18"/>
      <c r="IF132" s="18"/>
      <c r="IG132" s="18"/>
      <c r="IH132" s="18"/>
      <c r="II132" s="18"/>
      <c r="IJ132" s="18"/>
      <c r="IK132" s="18"/>
      <c r="IL132" s="18"/>
      <c r="IM132" s="18"/>
      <c r="IN132" s="18"/>
      <c r="IO132" s="18"/>
      <c r="IP132" s="18"/>
      <c r="IQ132" s="18"/>
      <c r="IR132" s="18"/>
      <c r="IS132" s="18"/>
      <c r="IT132" s="18"/>
      <c r="IU132" s="18"/>
      <c r="IV132" s="18"/>
      <c r="IW132" s="18"/>
      <c r="IX132" s="18"/>
      <c r="IY132" s="18"/>
      <c r="IZ132" s="18"/>
      <c r="JA132" s="18"/>
      <c r="JB132" s="18"/>
      <c r="JC132" s="18"/>
      <c r="JD132" s="18"/>
      <c r="JE132" s="18"/>
      <c r="JF132" s="18"/>
      <c r="JG132" s="18"/>
      <c r="JH132" s="18"/>
      <c r="JI132" s="18"/>
      <c r="JJ132" s="18"/>
      <c r="JK132" s="18"/>
      <c r="JL132" s="18"/>
      <c r="JM132" s="18"/>
      <c r="JN132" s="18"/>
      <c r="JO132" s="18"/>
      <c r="JP132" s="18"/>
      <c r="JQ132" s="18"/>
      <c r="JR132" s="18"/>
      <c r="JS132" s="18"/>
      <c r="JT132" s="18"/>
      <c r="JU132" s="18"/>
      <c r="JV132" s="18"/>
      <c r="JW132" s="18"/>
      <c r="JX132" s="18"/>
      <c r="JY132" s="18"/>
      <c r="JZ132" s="18"/>
      <c r="KA132" s="18"/>
      <c r="KB132" s="18"/>
      <c r="KC132" s="18"/>
      <c r="KD132" s="18"/>
      <c r="KE132" s="18"/>
      <c r="KF132" s="18"/>
      <c r="KG132" s="18"/>
      <c r="KH132" s="18"/>
      <c r="KI132" s="18"/>
      <c r="KJ132" s="18"/>
      <c r="KK132" s="18"/>
      <c r="KL132" s="18"/>
      <c r="KM132" s="18"/>
      <c r="KN132" s="18"/>
      <c r="KO132" s="18"/>
      <c r="KP132" s="18"/>
      <c r="KQ132" s="18"/>
      <c r="KR132" s="18"/>
      <c r="KS132" s="18"/>
      <c r="KT132" s="18"/>
      <c r="KU132" s="18"/>
      <c r="KV132" s="18"/>
      <c r="KW132" s="18"/>
      <c r="KX132" s="18"/>
      <c r="KY132" s="18"/>
      <c r="KZ132" s="18"/>
      <c r="LA132" s="18"/>
      <c r="LB132" s="18"/>
      <c r="LC132" s="18"/>
      <c r="LD132" s="18"/>
      <c r="LE132" s="18"/>
      <c r="LF132" s="18"/>
      <c r="LG132" s="18"/>
      <c r="LH132" s="18"/>
      <c r="LI132" s="18"/>
      <c r="LJ132" s="18"/>
      <c r="LK132" s="18"/>
      <c r="LL132" s="18"/>
      <c r="LM132" s="18"/>
      <c r="LN132" s="18"/>
      <c r="LO132" s="18"/>
      <c r="LP132" s="18"/>
      <c r="LQ132" s="18"/>
      <c r="LR132" s="18"/>
      <c r="LS132" s="18"/>
      <c r="LT132" s="18"/>
      <c r="LU132" s="18"/>
      <c r="LV132" s="18"/>
      <c r="LW132" s="18"/>
      <c r="LX132" s="18"/>
      <c r="LY132" s="18"/>
      <c r="LZ132" s="18"/>
      <c r="MA132" s="18"/>
      <c r="MB132" s="18"/>
      <c r="MC132" s="18"/>
      <c r="MD132" s="18"/>
      <c r="ME132" s="18"/>
      <c r="MF132" s="18"/>
      <c r="MG132" s="18"/>
      <c r="MH132" s="18"/>
      <c r="MI132" s="18"/>
      <c r="MJ132" s="18"/>
      <c r="MK132" s="18"/>
      <c r="ML132" s="18"/>
      <c r="MM132" s="18"/>
      <c r="MN132" s="18"/>
      <c r="MO132" s="18"/>
      <c r="MP132" s="18"/>
      <c r="MQ132" s="18"/>
      <c r="MR132" s="18"/>
      <c r="MS132" s="18"/>
      <c r="MT132" s="18"/>
      <c r="MU132" s="18"/>
      <c r="MV132" s="18"/>
      <c r="MW132" s="18"/>
      <c r="MX132" s="18"/>
      <c r="MY132" s="18"/>
      <c r="MZ132" s="18"/>
      <c r="NA132" s="18"/>
      <c r="NB132" s="18"/>
      <c r="NC132" s="18"/>
      <c r="ND132" s="18"/>
      <c r="NE132" s="18"/>
      <c r="NF132" s="18"/>
      <c r="NG132" s="18"/>
      <c r="NH132" s="18"/>
      <c r="NI132" s="18"/>
      <c r="NJ132" s="18"/>
      <c r="NK132" s="18"/>
      <c r="NL132" s="18"/>
      <c r="NM132" s="18"/>
      <c r="NN132" s="18"/>
      <c r="NO132" s="18"/>
      <c r="NP132" s="18"/>
      <c r="NQ132" s="18"/>
      <c r="NR132" s="18"/>
      <c r="NS132" s="18"/>
      <c r="NT132" s="18"/>
      <c r="NU132" s="18"/>
      <c r="NV132" s="18"/>
      <c r="NW132" s="18"/>
      <c r="NX132" s="18"/>
      <c r="NY132" s="18"/>
      <c r="NZ132" s="18"/>
      <c r="OA132" s="18"/>
      <c r="OB132" s="18"/>
      <c r="OC132" s="18"/>
      <c r="OD132" s="18"/>
      <c r="OE132" s="18"/>
      <c r="OF132" s="18"/>
      <c r="OG132" s="18"/>
      <c r="OH132" s="18"/>
      <c r="OI132" s="18"/>
      <c r="OJ132" s="18"/>
      <c r="OK132" s="18"/>
      <c r="OL132" s="18"/>
      <c r="OM132" s="18"/>
      <c r="ON132" s="18"/>
      <c r="OO132" s="18"/>
      <c r="OP132" s="18"/>
      <c r="OQ132" s="18"/>
      <c r="OR132" s="18"/>
      <c r="OS132" s="18"/>
      <c r="OT132" s="18"/>
      <c r="OU132" s="18"/>
      <c r="OV132" s="18"/>
      <c r="OW132" s="18"/>
      <c r="OX132" s="18"/>
      <c r="OY132" s="18"/>
      <c r="OZ132" s="18"/>
      <c r="PA132" s="18"/>
      <c r="PB132" s="18"/>
      <c r="PC132" s="18"/>
      <c r="PD132" s="18"/>
      <c r="PE132" s="18"/>
    </row>
    <row r="133" spans="1:421" s="21" customFormat="1" x14ac:dyDescent="0.3">
      <c r="A133" s="42"/>
      <c r="B133" s="42"/>
      <c r="C133" s="42"/>
      <c r="D133" s="42"/>
      <c r="E133" s="42"/>
      <c r="F133" s="42"/>
      <c r="G133" s="42"/>
      <c r="H133" s="43"/>
      <c r="I133" s="44"/>
      <c r="J133" s="30"/>
      <c r="K133" s="44"/>
      <c r="L133" s="42"/>
      <c r="M133" s="42"/>
      <c r="N133" s="42"/>
      <c r="O133" s="42"/>
      <c r="P133" s="42"/>
      <c r="Q133" s="44"/>
      <c r="R133" s="44"/>
      <c r="S133" s="44"/>
      <c r="T133" s="42"/>
      <c r="U133" s="44"/>
      <c r="V133" s="51"/>
      <c r="W133" s="44"/>
      <c r="X133" s="44"/>
      <c r="Y133" s="44"/>
      <c r="Z133" s="44"/>
      <c r="AA133" s="44"/>
      <c r="AB133" s="44"/>
      <c r="AC133" s="30"/>
      <c r="AD133" s="31"/>
    </row>
    <row r="134" spans="1:421" x14ac:dyDescent="0.3">
      <c r="A134" s="33">
        <v>1528</v>
      </c>
      <c r="B134" s="33" t="s">
        <v>34</v>
      </c>
      <c r="C134" s="33">
        <v>8360</v>
      </c>
      <c r="D134" s="33">
        <v>9</v>
      </c>
      <c r="E134" s="33">
        <v>4</v>
      </c>
      <c r="F134" s="33">
        <v>3</v>
      </c>
      <c r="G134" s="33">
        <v>37</v>
      </c>
      <c r="H134" s="34" t="s">
        <v>203</v>
      </c>
      <c r="I134" s="35">
        <v>1937</v>
      </c>
      <c r="J134" s="36">
        <v>250</v>
      </c>
      <c r="K134" s="37">
        <f t="shared" si="6"/>
        <v>484250</v>
      </c>
      <c r="L134" s="33"/>
      <c r="M134" s="33"/>
      <c r="N134" s="33"/>
      <c r="O134" s="33"/>
      <c r="P134" s="33"/>
      <c r="Q134" s="35"/>
      <c r="R134" s="35"/>
      <c r="S134" s="35"/>
      <c r="T134" s="33"/>
      <c r="U134" s="35"/>
      <c r="V134" s="71"/>
      <c r="W134" s="35"/>
      <c r="X134" s="38">
        <f t="shared" si="7"/>
        <v>484250</v>
      </c>
      <c r="Y134" s="35"/>
      <c r="Z134" s="39">
        <v>50000000</v>
      </c>
      <c r="AA134" s="40">
        <v>0</v>
      </c>
      <c r="AB134" s="41">
        <v>0</v>
      </c>
      <c r="AC134" s="28" t="s">
        <v>31</v>
      </c>
      <c r="AD134" s="29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18"/>
      <c r="BH134" s="18"/>
      <c r="BI134" s="18"/>
      <c r="BJ134" s="18"/>
      <c r="BK134" s="18"/>
      <c r="BL134" s="18"/>
      <c r="BM134" s="18"/>
      <c r="BN134" s="18"/>
      <c r="BO134" s="18"/>
      <c r="BP134" s="18"/>
      <c r="BQ134" s="18"/>
      <c r="BR134" s="18"/>
      <c r="BS134" s="18"/>
      <c r="BT134" s="18"/>
      <c r="BU134" s="18"/>
      <c r="BV134" s="18"/>
      <c r="BW134" s="18"/>
      <c r="BX134" s="18"/>
      <c r="BY134" s="18"/>
      <c r="BZ134" s="18"/>
      <c r="CA134" s="18"/>
      <c r="CB134" s="18"/>
      <c r="CC134" s="18"/>
      <c r="CD134" s="18"/>
      <c r="CE134" s="18"/>
      <c r="CF134" s="18"/>
      <c r="CG134" s="18"/>
      <c r="CH134" s="18"/>
      <c r="CI134" s="18"/>
      <c r="CJ134" s="18"/>
      <c r="CK134" s="18"/>
      <c r="CL134" s="18"/>
      <c r="CM134" s="18"/>
      <c r="CN134" s="18"/>
      <c r="CO134" s="18"/>
      <c r="CP134" s="18"/>
      <c r="CQ134" s="18"/>
      <c r="CR134" s="18"/>
      <c r="CS134" s="18"/>
      <c r="CT134" s="18"/>
      <c r="CU134" s="18"/>
      <c r="CV134" s="18"/>
      <c r="CW134" s="18"/>
      <c r="CX134" s="18"/>
      <c r="CY134" s="18"/>
      <c r="CZ134" s="18"/>
      <c r="DA134" s="18"/>
      <c r="DB134" s="18"/>
      <c r="DC134" s="18"/>
      <c r="DD134" s="18"/>
      <c r="DE134" s="18"/>
      <c r="DF134" s="18"/>
      <c r="DG134" s="18"/>
      <c r="DH134" s="18"/>
      <c r="DI134" s="18"/>
      <c r="DJ134" s="18"/>
      <c r="DK134" s="18"/>
      <c r="DL134" s="18"/>
      <c r="DM134" s="18"/>
      <c r="DN134" s="18"/>
      <c r="DO134" s="18"/>
      <c r="DP134" s="18"/>
      <c r="DQ134" s="18"/>
      <c r="DR134" s="18"/>
      <c r="DS134" s="18"/>
      <c r="DT134" s="18"/>
      <c r="DU134" s="18"/>
      <c r="DV134" s="18"/>
      <c r="DW134" s="18"/>
      <c r="DX134" s="18"/>
      <c r="DY134" s="18"/>
      <c r="DZ134" s="18"/>
      <c r="EA134" s="18"/>
      <c r="EB134" s="18"/>
      <c r="EC134" s="18"/>
      <c r="ED134" s="18"/>
      <c r="EE134" s="18"/>
      <c r="EF134" s="18"/>
      <c r="EG134" s="18"/>
      <c r="EH134" s="18"/>
      <c r="EI134" s="18"/>
      <c r="EJ134" s="18"/>
      <c r="EK134" s="18"/>
      <c r="EL134" s="18"/>
      <c r="EM134" s="18"/>
      <c r="EN134" s="18"/>
      <c r="EO134" s="18"/>
      <c r="EP134" s="18"/>
      <c r="EQ134" s="18"/>
      <c r="ER134" s="18"/>
      <c r="ES134" s="18"/>
      <c r="ET134" s="18"/>
      <c r="EU134" s="18"/>
      <c r="EV134" s="18"/>
      <c r="EW134" s="18"/>
      <c r="EX134" s="18"/>
      <c r="EY134" s="18"/>
      <c r="EZ134" s="18"/>
      <c r="FA134" s="18"/>
      <c r="FB134" s="18"/>
      <c r="FC134" s="18"/>
      <c r="FD134" s="18"/>
      <c r="FE134" s="18"/>
      <c r="FF134" s="18"/>
      <c r="FG134" s="18"/>
      <c r="FH134" s="18"/>
      <c r="FI134" s="18"/>
      <c r="FJ134" s="18"/>
      <c r="FK134" s="18"/>
      <c r="FL134" s="18"/>
      <c r="FM134" s="18"/>
      <c r="FN134" s="18"/>
      <c r="FO134" s="18"/>
      <c r="FP134" s="18"/>
      <c r="FQ134" s="18"/>
      <c r="FR134" s="18"/>
      <c r="FS134" s="18"/>
      <c r="FT134" s="18"/>
      <c r="FU134" s="18"/>
      <c r="FV134" s="18"/>
      <c r="FW134" s="18"/>
      <c r="FX134" s="18"/>
      <c r="FY134" s="18"/>
      <c r="FZ134" s="18"/>
      <c r="GA134" s="18"/>
      <c r="GB134" s="18"/>
      <c r="GC134" s="18"/>
      <c r="GD134" s="18"/>
      <c r="GE134" s="18"/>
      <c r="GF134" s="18"/>
      <c r="GG134" s="18"/>
      <c r="GH134" s="18"/>
      <c r="GI134" s="18"/>
      <c r="GJ134" s="18"/>
      <c r="GK134" s="18"/>
      <c r="GL134" s="18"/>
      <c r="GM134" s="18"/>
      <c r="GN134" s="18"/>
      <c r="GO134" s="18"/>
      <c r="GP134" s="18"/>
      <c r="GQ134" s="18"/>
      <c r="GR134" s="18"/>
      <c r="GS134" s="18"/>
      <c r="GT134" s="18"/>
      <c r="GU134" s="18"/>
      <c r="GV134" s="18"/>
      <c r="GW134" s="18"/>
      <c r="GX134" s="18"/>
      <c r="GY134" s="18"/>
      <c r="GZ134" s="18"/>
      <c r="HA134" s="18"/>
      <c r="HB134" s="18"/>
      <c r="HC134" s="18"/>
      <c r="HD134" s="18"/>
      <c r="HE134" s="18"/>
      <c r="HF134" s="18"/>
      <c r="HG134" s="18"/>
      <c r="HH134" s="18"/>
      <c r="HI134" s="18"/>
      <c r="HJ134" s="18"/>
      <c r="HK134" s="18"/>
      <c r="HL134" s="18"/>
      <c r="HM134" s="18"/>
      <c r="HN134" s="18"/>
      <c r="HO134" s="18"/>
      <c r="HP134" s="18"/>
      <c r="HQ134" s="18"/>
      <c r="HR134" s="18"/>
      <c r="HS134" s="18"/>
      <c r="HT134" s="18"/>
      <c r="HU134" s="18"/>
      <c r="HV134" s="18"/>
      <c r="HW134" s="18"/>
      <c r="HX134" s="18"/>
      <c r="HY134" s="18"/>
      <c r="HZ134" s="18"/>
      <c r="IA134" s="18"/>
      <c r="IB134" s="18"/>
      <c r="IC134" s="18"/>
      <c r="ID134" s="18"/>
      <c r="IE134" s="18"/>
      <c r="IF134" s="18"/>
      <c r="IG134" s="18"/>
      <c r="IH134" s="18"/>
      <c r="II134" s="18"/>
      <c r="IJ134" s="18"/>
      <c r="IK134" s="18"/>
      <c r="IL134" s="18"/>
      <c r="IM134" s="18"/>
      <c r="IN134" s="18"/>
      <c r="IO134" s="18"/>
      <c r="IP134" s="18"/>
      <c r="IQ134" s="18"/>
      <c r="IR134" s="18"/>
      <c r="IS134" s="18"/>
      <c r="IT134" s="18"/>
      <c r="IU134" s="18"/>
      <c r="IV134" s="18"/>
      <c r="IW134" s="18"/>
      <c r="IX134" s="18"/>
      <c r="IY134" s="18"/>
      <c r="IZ134" s="18"/>
      <c r="JA134" s="18"/>
      <c r="JB134" s="18"/>
      <c r="JC134" s="18"/>
      <c r="JD134" s="18"/>
      <c r="JE134" s="18"/>
      <c r="JF134" s="18"/>
      <c r="JG134" s="18"/>
      <c r="JH134" s="18"/>
      <c r="JI134" s="18"/>
      <c r="JJ134" s="18"/>
      <c r="JK134" s="18"/>
      <c r="JL134" s="18"/>
      <c r="JM134" s="18"/>
      <c r="JN134" s="18"/>
      <c r="JO134" s="18"/>
      <c r="JP134" s="18"/>
      <c r="JQ134" s="18"/>
      <c r="JR134" s="18"/>
      <c r="JS134" s="18"/>
      <c r="JT134" s="18"/>
      <c r="JU134" s="18"/>
      <c r="JV134" s="18"/>
      <c r="JW134" s="18"/>
      <c r="JX134" s="18"/>
      <c r="JY134" s="18"/>
      <c r="JZ134" s="18"/>
      <c r="KA134" s="18"/>
      <c r="KB134" s="18"/>
      <c r="KC134" s="18"/>
      <c r="KD134" s="18"/>
      <c r="KE134" s="18"/>
      <c r="KF134" s="18"/>
      <c r="KG134" s="18"/>
      <c r="KH134" s="18"/>
      <c r="KI134" s="18"/>
      <c r="KJ134" s="18"/>
      <c r="KK134" s="18"/>
      <c r="KL134" s="18"/>
      <c r="KM134" s="18"/>
      <c r="KN134" s="18"/>
      <c r="KO134" s="18"/>
      <c r="KP134" s="18"/>
      <c r="KQ134" s="18"/>
      <c r="KR134" s="18"/>
      <c r="KS134" s="18"/>
      <c r="KT134" s="18"/>
      <c r="KU134" s="18"/>
      <c r="KV134" s="18"/>
      <c r="KW134" s="18"/>
      <c r="KX134" s="18"/>
      <c r="KY134" s="18"/>
      <c r="KZ134" s="18"/>
      <c r="LA134" s="18"/>
      <c r="LB134" s="18"/>
      <c r="LC134" s="18"/>
      <c r="LD134" s="18"/>
      <c r="LE134" s="18"/>
      <c r="LF134" s="18"/>
      <c r="LG134" s="18"/>
      <c r="LH134" s="18"/>
      <c r="LI134" s="18"/>
      <c r="LJ134" s="18"/>
      <c r="LK134" s="18"/>
      <c r="LL134" s="18"/>
      <c r="LM134" s="18"/>
      <c r="LN134" s="18"/>
      <c r="LO134" s="18"/>
      <c r="LP134" s="18"/>
      <c r="LQ134" s="18"/>
      <c r="LR134" s="18"/>
      <c r="LS134" s="18"/>
      <c r="LT134" s="18"/>
      <c r="LU134" s="18"/>
      <c r="LV134" s="18"/>
      <c r="LW134" s="18"/>
      <c r="LX134" s="18"/>
      <c r="LY134" s="18"/>
      <c r="LZ134" s="18"/>
      <c r="MA134" s="18"/>
      <c r="MB134" s="18"/>
      <c r="MC134" s="18"/>
      <c r="MD134" s="18"/>
      <c r="ME134" s="18"/>
      <c r="MF134" s="18"/>
      <c r="MG134" s="18"/>
      <c r="MH134" s="18"/>
      <c r="MI134" s="18"/>
      <c r="MJ134" s="18"/>
      <c r="MK134" s="18"/>
      <c r="ML134" s="18"/>
      <c r="MM134" s="18"/>
      <c r="MN134" s="18"/>
      <c r="MO134" s="18"/>
      <c r="MP134" s="18"/>
      <c r="MQ134" s="18"/>
      <c r="MR134" s="18"/>
      <c r="MS134" s="18"/>
      <c r="MT134" s="18"/>
      <c r="MU134" s="18"/>
      <c r="MV134" s="18"/>
      <c r="MW134" s="18"/>
      <c r="MX134" s="18"/>
      <c r="MY134" s="18"/>
      <c r="MZ134" s="18"/>
      <c r="NA134" s="18"/>
      <c r="NB134" s="18"/>
      <c r="NC134" s="18"/>
      <c r="ND134" s="18"/>
      <c r="NE134" s="18"/>
      <c r="NF134" s="18"/>
      <c r="NG134" s="18"/>
      <c r="NH134" s="18"/>
      <c r="NI134" s="18"/>
      <c r="NJ134" s="18"/>
      <c r="NK134" s="18"/>
      <c r="NL134" s="18"/>
      <c r="NM134" s="18"/>
      <c r="NN134" s="18"/>
      <c r="NO134" s="18"/>
      <c r="NP134" s="18"/>
      <c r="NQ134" s="18"/>
      <c r="NR134" s="18"/>
      <c r="NS134" s="18"/>
      <c r="NT134" s="18"/>
      <c r="NU134" s="18"/>
      <c r="NV134" s="18"/>
      <c r="NW134" s="18"/>
      <c r="NX134" s="18"/>
      <c r="NY134" s="18"/>
      <c r="NZ134" s="18"/>
      <c r="OA134" s="18"/>
      <c r="OB134" s="18"/>
      <c r="OC134" s="18"/>
      <c r="OD134" s="18"/>
      <c r="OE134" s="18"/>
      <c r="OF134" s="18"/>
      <c r="OG134" s="18"/>
      <c r="OH134" s="18"/>
      <c r="OI134" s="18"/>
      <c r="OJ134" s="18"/>
      <c r="OK134" s="18"/>
      <c r="OL134" s="18"/>
      <c r="OM134" s="18"/>
      <c r="ON134" s="18"/>
      <c r="OO134" s="18"/>
      <c r="OP134" s="18"/>
      <c r="OQ134" s="18"/>
      <c r="OR134" s="18"/>
      <c r="OS134" s="18"/>
      <c r="OT134" s="18"/>
      <c r="OU134" s="18"/>
      <c r="OV134" s="18"/>
      <c r="OW134" s="18"/>
      <c r="OX134" s="18"/>
      <c r="OY134" s="18"/>
      <c r="OZ134" s="18"/>
      <c r="PA134" s="18"/>
      <c r="PB134" s="18"/>
      <c r="PC134" s="18"/>
      <c r="PD134" s="18"/>
      <c r="PE134" s="18"/>
    </row>
    <row r="135" spans="1:421" s="21" customFormat="1" x14ac:dyDescent="0.3">
      <c r="A135" s="42"/>
      <c r="B135" s="42"/>
      <c r="C135" s="42"/>
      <c r="D135" s="42"/>
      <c r="E135" s="42"/>
      <c r="F135" s="42"/>
      <c r="G135" s="42"/>
      <c r="H135" s="43"/>
      <c r="I135" s="44"/>
      <c r="J135" s="30"/>
      <c r="K135" s="44"/>
      <c r="L135" s="42"/>
      <c r="M135" s="42"/>
      <c r="N135" s="42"/>
      <c r="O135" s="42"/>
      <c r="P135" s="42"/>
      <c r="Q135" s="44"/>
      <c r="R135" s="44"/>
      <c r="S135" s="44"/>
      <c r="T135" s="42"/>
      <c r="U135" s="44"/>
      <c r="V135" s="51"/>
      <c r="W135" s="44"/>
      <c r="X135" s="44"/>
      <c r="Y135" s="44"/>
      <c r="Z135" s="44"/>
      <c r="AA135" s="44"/>
      <c r="AB135" s="44"/>
      <c r="AC135" s="66"/>
      <c r="AD135" s="97"/>
    </row>
    <row r="136" spans="1:421" x14ac:dyDescent="0.3">
      <c r="A136" s="33">
        <v>1529</v>
      </c>
      <c r="B136" s="33" t="s">
        <v>34</v>
      </c>
      <c r="C136" s="33">
        <v>13909</v>
      </c>
      <c r="D136" s="33">
        <v>3</v>
      </c>
      <c r="E136" s="33">
        <v>4</v>
      </c>
      <c r="F136" s="33">
        <v>2</v>
      </c>
      <c r="G136" s="33">
        <v>12</v>
      </c>
      <c r="H136" s="34" t="s">
        <v>203</v>
      </c>
      <c r="I136" s="35">
        <v>1812</v>
      </c>
      <c r="J136" s="36">
        <v>150</v>
      </c>
      <c r="K136" s="37">
        <f t="shared" si="6"/>
        <v>271800</v>
      </c>
      <c r="L136" s="33"/>
      <c r="M136" s="33"/>
      <c r="N136" s="33"/>
      <c r="O136" s="33"/>
      <c r="P136" s="33"/>
      <c r="Q136" s="35"/>
      <c r="R136" s="35"/>
      <c r="S136" s="35"/>
      <c r="T136" s="33"/>
      <c r="U136" s="35"/>
      <c r="V136" s="71"/>
      <c r="W136" s="35"/>
      <c r="X136" s="38">
        <f t="shared" si="7"/>
        <v>271800</v>
      </c>
      <c r="Y136" s="35"/>
      <c r="Z136" s="39">
        <v>50000000</v>
      </c>
      <c r="AA136" s="40">
        <v>0</v>
      </c>
      <c r="AB136" s="41">
        <v>0</v>
      </c>
      <c r="AC136" s="28" t="s">
        <v>77</v>
      </c>
      <c r="AD136" s="29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18"/>
      <c r="DZ136" s="18"/>
      <c r="EA136" s="18"/>
      <c r="EB136" s="18"/>
      <c r="EC136" s="18"/>
      <c r="ED136" s="18"/>
      <c r="EE136" s="18"/>
      <c r="EF136" s="18"/>
      <c r="EG136" s="18"/>
      <c r="EH136" s="18"/>
      <c r="EI136" s="18"/>
      <c r="EJ136" s="18"/>
      <c r="EK136" s="18"/>
      <c r="EL136" s="18"/>
      <c r="EM136" s="18"/>
      <c r="EN136" s="18"/>
      <c r="EO136" s="18"/>
      <c r="EP136" s="18"/>
      <c r="EQ136" s="18"/>
      <c r="ER136" s="18"/>
      <c r="ES136" s="18"/>
      <c r="ET136" s="18"/>
      <c r="EU136" s="18"/>
      <c r="EV136" s="18"/>
      <c r="EW136" s="18"/>
      <c r="EX136" s="18"/>
      <c r="EY136" s="18"/>
      <c r="EZ136" s="18"/>
      <c r="FA136" s="18"/>
      <c r="FB136" s="18"/>
      <c r="FC136" s="18"/>
      <c r="FD136" s="18"/>
      <c r="FE136" s="18"/>
      <c r="FF136" s="18"/>
      <c r="FG136" s="18"/>
      <c r="FH136" s="18"/>
      <c r="FI136" s="18"/>
      <c r="FJ136" s="18"/>
      <c r="FK136" s="18"/>
      <c r="FL136" s="18"/>
      <c r="FM136" s="18"/>
      <c r="FN136" s="18"/>
      <c r="FO136" s="18"/>
      <c r="FP136" s="18"/>
      <c r="FQ136" s="18"/>
      <c r="FR136" s="18"/>
      <c r="FS136" s="18"/>
      <c r="FT136" s="18"/>
      <c r="FU136" s="18"/>
      <c r="FV136" s="18"/>
      <c r="FW136" s="18"/>
      <c r="FX136" s="18"/>
      <c r="FY136" s="18"/>
      <c r="FZ136" s="18"/>
      <c r="GA136" s="18"/>
      <c r="GB136" s="18"/>
      <c r="GC136" s="18"/>
      <c r="GD136" s="18"/>
      <c r="GE136" s="18"/>
      <c r="GF136" s="18"/>
      <c r="GG136" s="18"/>
      <c r="GH136" s="18"/>
      <c r="GI136" s="18"/>
      <c r="GJ136" s="18"/>
      <c r="GK136" s="18"/>
      <c r="GL136" s="18"/>
      <c r="GM136" s="18"/>
      <c r="GN136" s="18"/>
      <c r="GO136" s="18"/>
      <c r="GP136" s="18"/>
      <c r="GQ136" s="18"/>
      <c r="GR136" s="18"/>
      <c r="GS136" s="18"/>
      <c r="GT136" s="18"/>
      <c r="GU136" s="18"/>
      <c r="GV136" s="18"/>
      <c r="GW136" s="18"/>
      <c r="GX136" s="18"/>
      <c r="GY136" s="18"/>
      <c r="GZ136" s="18"/>
      <c r="HA136" s="18"/>
      <c r="HB136" s="18"/>
      <c r="HC136" s="18"/>
      <c r="HD136" s="18"/>
      <c r="HE136" s="18"/>
      <c r="HF136" s="18"/>
      <c r="HG136" s="18"/>
      <c r="HH136" s="18"/>
      <c r="HI136" s="18"/>
      <c r="HJ136" s="18"/>
      <c r="HK136" s="18"/>
      <c r="HL136" s="18"/>
      <c r="HM136" s="18"/>
      <c r="HN136" s="18"/>
      <c r="HO136" s="18"/>
      <c r="HP136" s="18"/>
      <c r="HQ136" s="18"/>
      <c r="HR136" s="18"/>
      <c r="HS136" s="18"/>
      <c r="HT136" s="18"/>
      <c r="HU136" s="18"/>
      <c r="HV136" s="18"/>
      <c r="HW136" s="18"/>
      <c r="HX136" s="18"/>
      <c r="HY136" s="18"/>
      <c r="HZ136" s="18"/>
      <c r="IA136" s="18"/>
      <c r="IB136" s="18"/>
      <c r="IC136" s="18"/>
      <c r="ID136" s="18"/>
      <c r="IE136" s="18"/>
      <c r="IF136" s="18"/>
      <c r="IG136" s="18"/>
      <c r="IH136" s="18"/>
      <c r="II136" s="18"/>
      <c r="IJ136" s="18"/>
      <c r="IK136" s="18"/>
      <c r="IL136" s="18"/>
      <c r="IM136" s="18"/>
      <c r="IN136" s="18"/>
      <c r="IO136" s="18"/>
      <c r="IP136" s="18"/>
      <c r="IQ136" s="18"/>
      <c r="IR136" s="18"/>
      <c r="IS136" s="18"/>
      <c r="IT136" s="18"/>
      <c r="IU136" s="18"/>
      <c r="IV136" s="18"/>
      <c r="IW136" s="18"/>
      <c r="IX136" s="18"/>
      <c r="IY136" s="18"/>
      <c r="IZ136" s="18"/>
      <c r="JA136" s="18"/>
      <c r="JB136" s="18"/>
      <c r="JC136" s="18"/>
      <c r="JD136" s="18"/>
      <c r="JE136" s="18"/>
      <c r="JF136" s="18"/>
      <c r="JG136" s="18"/>
      <c r="JH136" s="18"/>
      <c r="JI136" s="18"/>
      <c r="JJ136" s="18"/>
      <c r="JK136" s="18"/>
      <c r="JL136" s="18"/>
      <c r="JM136" s="18"/>
      <c r="JN136" s="18"/>
      <c r="JO136" s="18"/>
      <c r="JP136" s="18"/>
      <c r="JQ136" s="18"/>
      <c r="JR136" s="18"/>
      <c r="JS136" s="18"/>
      <c r="JT136" s="18"/>
      <c r="JU136" s="18"/>
      <c r="JV136" s="18"/>
      <c r="JW136" s="18"/>
      <c r="JX136" s="18"/>
      <c r="JY136" s="18"/>
      <c r="JZ136" s="18"/>
      <c r="KA136" s="18"/>
      <c r="KB136" s="18"/>
      <c r="KC136" s="18"/>
      <c r="KD136" s="18"/>
      <c r="KE136" s="18"/>
      <c r="KF136" s="18"/>
      <c r="KG136" s="18"/>
      <c r="KH136" s="18"/>
      <c r="KI136" s="18"/>
      <c r="KJ136" s="18"/>
      <c r="KK136" s="18"/>
      <c r="KL136" s="18"/>
      <c r="KM136" s="18"/>
      <c r="KN136" s="18"/>
      <c r="KO136" s="18"/>
      <c r="KP136" s="18"/>
      <c r="KQ136" s="18"/>
      <c r="KR136" s="18"/>
      <c r="KS136" s="18"/>
      <c r="KT136" s="18"/>
      <c r="KU136" s="18"/>
      <c r="KV136" s="18"/>
      <c r="KW136" s="18"/>
      <c r="KX136" s="18"/>
      <c r="KY136" s="18"/>
      <c r="KZ136" s="18"/>
      <c r="LA136" s="18"/>
      <c r="LB136" s="18"/>
      <c r="LC136" s="18"/>
      <c r="LD136" s="18"/>
      <c r="LE136" s="18"/>
      <c r="LF136" s="18"/>
      <c r="LG136" s="18"/>
      <c r="LH136" s="18"/>
      <c r="LI136" s="18"/>
      <c r="LJ136" s="18"/>
      <c r="LK136" s="18"/>
      <c r="LL136" s="18"/>
      <c r="LM136" s="18"/>
      <c r="LN136" s="18"/>
      <c r="LO136" s="18"/>
      <c r="LP136" s="18"/>
      <c r="LQ136" s="18"/>
      <c r="LR136" s="18"/>
      <c r="LS136" s="18"/>
      <c r="LT136" s="18"/>
      <c r="LU136" s="18"/>
      <c r="LV136" s="18"/>
      <c r="LW136" s="18"/>
      <c r="LX136" s="18"/>
      <c r="LY136" s="18"/>
      <c r="LZ136" s="18"/>
      <c r="MA136" s="18"/>
      <c r="MB136" s="18"/>
      <c r="MC136" s="18"/>
      <c r="MD136" s="18"/>
      <c r="ME136" s="18"/>
      <c r="MF136" s="18"/>
      <c r="MG136" s="18"/>
      <c r="MH136" s="18"/>
      <c r="MI136" s="18"/>
      <c r="MJ136" s="18"/>
      <c r="MK136" s="18"/>
      <c r="ML136" s="18"/>
      <c r="MM136" s="18"/>
      <c r="MN136" s="18"/>
      <c r="MO136" s="18"/>
      <c r="MP136" s="18"/>
      <c r="MQ136" s="18"/>
      <c r="MR136" s="18"/>
      <c r="MS136" s="18"/>
      <c r="MT136" s="18"/>
      <c r="MU136" s="18"/>
      <c r="MV136" s="18"/>
      <c r="MW136" s="18"/>
      <c r="MX136" s="18"/>
      <c r="MY136" s="18"/>
      <c r="MZ136" s="18"/>
      <c r="NA136" s="18"/>
      <c r="NB136" s="18"/>
      <c r="NC136" s="18"/>
      <c r="ND136" s="18"/>
      <c r="NE136" s="18"/>
      <c r="NF136" s="18"/>
      <c r="NG136" s="18"/>
      <c r="NH136" s="18"/>
      <c r="NI136" s="18"/>
      <c r="NJ136" s="18"/>
      <c r="NK136" s="18"/>
      <c r="NL136" s="18"/>
      <c r="NM136" s="18"/>
      <c r="NN136" s="18"/>
      <c r="NO136" s="18"/>
      <c r="NP136" s="18"/>
      <c r="NQ136" s="18"/>
      <c r="NR136" s="18"/>
      <c r="NS136" s="18"/>
      <c r="NT136" s="18"/>
      <c r="NU136" s="18"/>
      <c r="NV136" s="18"/>
      <c r="NW136" s="18"/>
      <c r="NX136" s="18"/>
      <c r="NY136" s="18"/>
      <c r="NZ136" s="18"/>
      <c r="OA136" s="18"/>
      <c r="OB136" s="18"/>
      <c r="OC136" s="18"/>
      <c r="OD136" s="18"/>
      <c r="OE136" s="18"/>
      <c r="OF136" s="18"/>
      <c r="OG136" s="18"/>
      <c r="OH136" s="18"/>
      <c r="OI136" s="18"/>
      <c r="OJ136" s="18"/>
      <c r="OK136" s="18"/>
      <c r="OL136" s="18"/>
      <c r="OM136" s="18"/>
      <c r="ON136" s="18"/>
      <c r="OO136" s="18"/>
      <c r="OP136" s="18"/>
      <c r="OQ136" s="18"/>
      <c r="OR136" s="18"/>
      <c r="OS136" s="18"/>
      <c r="OT136" s="18"/>
      <c r="OU136" s="18"/>
      <c r="OV136" s="18"/>
      <c r="OW136" s="18"/>
      <c r="OX136" s="18"/>
      <c r="OY136" s="18"/>
      <c r="OZ136" s="18"/>
      <c r="PA136" s="18"/>
      <c r="PB136" s="18"/>
      <c r="PC136" s="18"/>
      <c r="PD136" s="18"/>
      <c r="PE136" s="18"/>
    </row>
    <row r="137" spans="1:421" s="21" customFormat="1" x14ac:dyDescent="0.3">
      <c r="A137" s="42"/>
      <c r="B137" s="42"/>
      <c r="C137" s="42"/>
      <c r="D137" s="42"/>
      <c r="E137" s="42"/>
      <c r="F137" s="42"/>
      <c r="G137" s="42"/>
      <c r="H137" s="43"/>
      <c r="I137" s="44"/>
      <c r="J137" s="30"/>
      <c r="K137" s="44"/>
      <c r="L137" s="42"/>
      <c r="M137" s="42"/>
      <c r="N137" s="42"/>
      <c r="O137" s="42"/>
      <c r="P137" s="42"/>
      <c r="Q137" s="44"/>
      <c r="R137" s="44"/>
      <c r="S137" s="44"/>
      <c r="T137" s="42"/>
      <c r="U137" s="44"/>
      <c r="V137" s="51"/>
      <c r="W137" s="44"/>
      <c r="X137" s="44"/>
      <c r="Y137" s="44"/>
      <c r="Z137" s="44"/>
      <c r="AA137" s="44"/>
      <c r="AB137" s="44"/>
      <c r="AC137" s="66"/>
      <c r="AD137" s="97"/>
    </row>
    <row r="138" spans="1:421" x14ac:dyDescent="0.3">
      <c r="A138" s="33">
        <v>1530</v>
      </c>
      <c r="B138" s="33" t="s">
        <v>34</v>
      </c>
      <c r="C138" s="33">
        <v>11038</v>
      </c>
      <c r="D138" s="33">
        <v>6</v>
      </c>
      <c r="E138" s="33">
        <v>4</v>
      </c>
      <c r="F138" s="33">
        <v>3</v>
      </c>
      <c r="G138" s="33">
        <v>1</v>
      </c>
      <c r="H138" s="34" t="s">
        <v>203</v>
      </c>
      <c r="I138" s="35">
        <v>1901</v>
      </c>
      <c r="J138" s="36">
        <v>150</v>
      </c>
      <c r="K138" s="37">
        <f t="shared" si="6"/>
        <v>285150</v>
      </c>
      <c r="L138" s="33"/>
      <c r="M138" s="33"/>
      <c r="N138" s="33"/>
      <c r="O138" s="33"/>
      <c r="P138" s="33"/>
      <c r="Q138" s="35"/>
      <c r="R138" s="35"/>
      <c r="S138" s="35"/>
      <c r="T138" s="33"/>
      <c r="U138" s="35"/>
      <c r="V138" s="71"/>
      <c r="W138" s="35"/>
      <c r="X138" s="38">
        <f t="shared" si="7"/>
        <v>285150</v>
      </c>
      <c r="Y138" s="35"/>
      <c r="Z138" s="39">
        <v>50000000</v>
      </c>
      <c r="AA138" s="40">
        <v>0</v>
      </c>
      <c r="AB138" s="41">
        <v>0</v>
      </c>
      <c r="AC138" s="28" t="s">
        <v>37</v>
      </c>
      <c r="AD138" s="29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  <c r="BB138" s="18"/>
      <c r="BC138" s="18"/>
      <c r="BD138" s="18"/>
      <c r="BE138" s="18"/>
      <c r="BF138" s="18"/>
      <c r="BG138" s="18"/>
      <c r="BH138" s="18"/>
      <c r="BI138" s="18"/>
      <c r="BJ138" s="18"/>
      <c r="BK138" s="18"/>
      <c r="BL138" s="18"/>
      <c r="BM138" s="18"/>
      <c r="BN138" s="18"/>
      <c r="BO138" s="18"/>
      <c r="BP138" s="18"/>
      <c r="BQ138" s="18"/>
      <c r="BR138" s="18"/>
      <c r="BS138" s="18"/>
      <c r="BT138" s="18"/>
      <c r="BU138" s="18"/>
      <c r="BV138" s="18"/>
      <c r="BW138" s="18"/>
      <c r="BX138" s="18"/>
      <c r="BY138" s="18"/>
      <c r="BZ138" s="18"/>
      <c r="CA138" s="18"/>
      <c r="CB138" s="18"/>
      <c r="CC138" s="18"/>
      <c r="CD138" s="18"/>
      <c r="CE138" s="18"/>
      <c r="CF138" s="18"/>
      <c r="CG138" s="18"/>
      <c r="CH138" s="18"/>
      <c r="CI138" s="18"/>
      <c r="CJ138" s="18"/>
      <c r="CK138" s="18"/>
      <c r="CL138" s="18"/>
      <c r="CM138" s="18"/>
      <c r="CN138" s="18"/>
      <c r="CO138" s="18"/>
      <c r="CP138" s="18"/>
      <c r="CQ138" s="18"/>
      <c r="CR138" s="18"/>
      <c r="CS138" s="18"/>
      <c r="CT138" s="18"/>
      <c r="CU138" s="18"/>
      <c r="CV138" s="18"/>
      <c r="CW138" s="18"/>
      <c r="CX138" s="18"/>
      <c r="CY138" s="18"/>
      <c r="CZ138" s="18"/>
      <c r="DA138" s="18"/>
      <c r="DB138" s="18"/>
      <c r="DC138" s="18"/>
      <c r="DD138" s="18"/>
      <c r="DE138" s="18"/>
      <c r="DF138" s="18"/>
      <c r="DG138" s="18"/>
      <c r="DH138" s="18"/>
      <c r="DI138" s="18"/>
      <c r="DJ138" s="18"/>
      <c r="DK138" s="18"/>
      <c r="DL138" s="18"/>
      <c r="DM138" s="18"/>
      <c r="DN138" s="18"/>
      <c r="DO138" s="18"/>
      <c r="DP138" s="18"/>
      <c r="DQ138" s="18"/>
      <c r="DR138" s="18"/>
      <c r="DS138" s="18"/>
      <c r="DT138" s="18"/>
      <c r="DU138" s="18"/>
      <c r="DV138" s="18"/>
      <c r="DW138" s="18"/>
      <c r="DX138" s="18"/>
      <c r="DY138" s="18"/>
      <c r="DZ138" s="18"/>
      <c r="EA138" s="18"/>
      <c r="EB138" s="18"/>
      <c r="EC138" s="18"/>
      <c r="ED138" s="18"/>
      <c r="EE138" s="18"/>
      <c r="EF138" s="18"/>
      <c r="EG138" s="18"/>
      <c r="EH138" s="18"/>
      <c r="EI138" s="18"/>
      <c r="EJ138" s="18"/>
      <c r="EK138" s="18"/>
      <c r="EL138" s="18"/>
      <c r="EM138" s="18"/>
      <c r="EN138" s="18"/>
      <c r="EO138" s="18"/>
      <c r="EP138" s="18"/>
      <c r="EQ138" s="18"/>
      <c r="ER138" s="18"/>
      <c r="ES138" s="18"/>
      <c r="ET138" s="18"/>
      <c r="EU138" s="18"/>
      <c r="EV138" s="18"/>
      <c r="EW138" s="18"/>
      <c r="EX138" s="18"/>
      <c r="EY138" s="18"/>
      <c r="EZ138" s="18"/>
      <c r="FA138" s="18"/>
      <c r="FB138" s="18"/>
      <c r="FC138" s="18"/>
      <c r="FD138" s="18"/>
      <c r="FE138" s="18"/>
      <c r="FF138" s="18"/>
      <c r="FG138" s="18"/>
      <c r="FH138" s="18"/>
      <c r="FI138" s="18"/>
      <c r="FJ138" s="18"/>
      <c r="FK138" s="18"/>
      <c r="FL138" s="18"/>
      <c r="FM138" s="18"/>
      <c r="FN138" s="18"/>
      <c r="FO138" s="18"/>
      <c r="FP138" s="18"/>
      <c r="FQ138" s="18"/>
      <c r="FR138" s="18"/>
      <c r="FS138" s="18"/>
      <c r="FT138" s="18"/>
      <c r="FU138" s="18"/>
      <c r="FV138" s="18"/>
      <c r="FW138" s="18"/>
      <c r="FX138" s="18"/>
      <c r="FY138" s="18"/>
      <c r="FZ138" s="18"/>
      <c r="GA138" s="18"/>
      <c r="GB138" s="18"/>
      <c r="GC138" s="18"/>
      <c r="GD138" s="18"/>
      <c r="GE138" s="18"/>
      <c r="GF138" s="18"/>
      <c r="GG138" s="18"/>
      <c r="GH138" s="18"/>
      <c r="GI138" s="18"/>
      <c r="GJ138" s="18"/>
      <c r="GK138" s="18"/>
      <c r="GL138" s="18"/>
      <c r="GM138" s="18"/>
      <c r="GN138" s="18"/>
      <c r="GO138" s="18"/>
      <c r="GP138" s="18"/>
      <c r="GQ138" s="18"/>
      <c r="GR138" s="18"/>
      <c r="GS138" s="18"/>
      <c r="GT138" s="18"/>
      <c r="GU138" s="18"/>
      <c r="GV138" s="18"/>
      <c r="GW138" s="18"/>
      <c r="GX138" s="18"/>
      <c r="GY138" s="18"/>
      <c r="GZ138" s="18"/>
      <c r="HA138" s="18"/>
      <c r="HB138" s="18"/>
      <c r="HC138" s="18"/>
      <c r="HD138" s="18"/>
      <c r="HE138" s="18"/>
      <c r="HF138" s="18"/>
      <c r="HG138" s="18"/>
      <c r="HH138" s="18"/>
      <c r="HI138" s="18"/>
      <c r="HJ138" s="18"/>
      <c r="HK138" s="18"/>
      <c r="HL138" s="18"/>
      <c r="HM138" s="18"/>
      <c r="HN138" s="18"/>
      <c r="HO138" s="18"/>
      <c r="HP138" s="18"/>
      <c r="HQ138" s="18"/>
      <c r="HR138" s="18"/>
      <c r="HS138" s="18"/>
      <c r="HT138" s="18"/>
      <c r="HU138" s="18"/>
      <c r="HV138" s="18"/>
      <c r="HW138" s="18"/>
      <c r="HX138" s="18"/>
      <c r="HY138" s="18"/>
      <c r="HZ138" s="18"/>
      <c r="IA138" s="18"/>
      <c r="IB138" s="18"/>
      <c r="IC138" s="18"/>
      <c r="ID138" s="18"/>
      <c r="IE138" s="18"/>
      <c r="IF138" s="18"/>
      <c r="IG138" s="18"/>
      <c r="IH138" s="18"/>
      <c r="II138" s="18"/>
      <c r="IJ138" s="18"/>
      <c r="IK138" s="18"/>
      <c r="IL138" s="18"/>
      <c r="IM138" s="18"/>
      <c r="IN138" s="18"/>
      <c r="IO138" s="18"/>
      <c r="IP138" s="18"/>
      <c r="IQ138" s="18"/>
      <c r="IR138" s="18"/>
      <c r="IS138" s="18"/>
      <c r="IT138" s="18"/>
      <c r="IU138" s="18"/>
      <c r="IV138" s="18"/>
      <c r="IW138" s="18"/>
      <c r="IX138" s="18"/>
      <c r="IY138" s="18"/>
      <c r="IZ138" s="18"/>
      <c r="JA138" s="18"/>
      <c r="JB138" s="18"/>
      <c r="JC138" s="18"/>
      <c r="JD138" s="18"/>
      <c r="JE138" s="18"/>
      <c r="JF138" s="18"/>
      <c r="JG138" s="18"/>
      <c r="JH138" s="18"/>
      <c r="JI138" s="18"/>
      <c r="JJ138" s="18"/>
      <c r="JK138" s="18"/>
      <c r="JL138" s="18"/>
      <c r="JM138" s="18"/>
      <c r="JN138" s="18"/>
      <c r="JO138" s="18"/>
      <c r="JP138" s="18"/>
      <c r="JQ138" s="18"/>
      <c r="JR138" s="18"/>
      <c r="JS138" s="18"/>
      <c r="JT138" s="18"/>
      <c r="JU138" s="18"/>
      <c r="JV138" s="18"/>
      <c r="JW138" s="18"/>
      <c r="JX138" s="18"/>
      <c r="JY138" s="18"/>
      <c r="JZ138" s="18"/>
      <c r="KA138" s="18"/>
      <c r="KB138" s="18"/>
      <c r="KC138" s="18"/>
      <c r="KD138" s="18"/>
      <c r="KE138" s="18"/>
      <c r="KF138" s="18"/>
      <c r="KG138" s="18"/>
      <c r="KH138" s="18"/>
      <c r="KI138" s="18"/>
      <c r="KJ138" s="18"/>
      <c r="KK138" s="18"/>
      <c r="KL138" s="18"/>
      <c r="KM138" s="18"/>
      <c r="KN138" s="18"/>
      <c r="KO138" s="18"/>
      <c r="KP138" s="18"/>
      <c r="KQ138" s="18"/>
      <c r="KR138" s="18"/>
      <c r="KS138" s="18"/>
      <c r="KT138" s="18"/>
      <c r="KU138" s="18"/>
      <c r="KV138" s="18"/>
      <c r="KW138" s="18"/>
      <c r="KX138" s="18"/>
      <c r="KY138" s="18"/>
      <c r="KZ138" s="18"/>
      <c r="LA138" s="18"/>
      <c r="LB138" s="18"/>
      <c r="LC138" s="18"/>
      <c r="LD138" s="18"/>
      <c r="LE138" s="18"/>
      <c r="LF138" s="18"/>
      <c r="LG138" s="18"/>
      <c r="LH138" s="18"/>
      <c r="LI138" s="18"/>
      <c r="LJ138" s="18"/>
      <c r="LK138" s="18"/>
      <c r="LL138" s="18"/>
      <c r="LM138" s="18"/>
      <c r="LN138" s="18"/>
      <c r="LO138" s="18"/>
      <c r="LP138" s="18"/>
      <c r="LQ138" s="18"/>
      <c r="LR138" s="18"/>
      <c r="LS138" s="18"/>
      <c r="LT138" s="18"/>
      <c r="LU138" s="18"/>
      <c r="LV138" s="18"/>
      <c r="LW138" s="18"/>
      <c r="LX138" s="18"/>
      <c r="LY138" s="18"/>
      <c r="LZ138" s="18"/>
      <c r="MA138" s="18"/>
      <c r="MB138" s="18"/>
      <c r="MC138" s="18"/>
      <c r="MD138" s="18"/>
      <c r="ME138" s="18"/>
      <c r="MF138" s="18"/>
      <c r="MG138" s="18"/>
      <c r="MH138" s="18"/>
      <c r="MI138" s="18"/>
      <c r="MJ138" s="18"/>
      <c r="MK138" s="18"/>
      <c r="ML138" s="18"/>
      <c r="MM138" s="18"/>
      <c r="MN138" s="18"/>
      <c r="MO138" s="18"/>
      <c r="MP138" s="18"/>
      <c r="MQ138" s="18"/>
      <c r="MR138" s="18"/>
      <c r="MS138" s="18"/>
      <c r="MT138" s="18"/>
      <c r="MU138" s="18"/>
      <c r="MV138" s="18"/>
      <c r="MW138" s="18"/>
      <c r="MX138" s="18"/>
      <c r="MY138" s="18"/>
      <c r="MZ138" s="18"/>
      <c r="NA138" s="18"/>
      <c r="NB138" s="18"/>
      <c r="NC138" s="18"/>
      <c r="ND138" s="18"/>
      <c r="NE138" s="18"/>
      <c r="NF138" s="18"/>
      <c r="NG138" s="18"/>
      <c r="NH138" s="18"/>
      <c r="NI138" s="18"/>
      <c r="NJ138" s="18"/>
      <c r="NK138" s="18"/>
      <c r="NL138" s="18"/>
      <c r="NM138" s="18"/>
      <c r="NN138" s="18"/>
      <c r="NO138" s="18"/>
      <c r="NP138" s="18"/>
      <c r="NQ138" s="18"/>
      <c r="NR138" s="18"/>
      <c r="NS138" s="18"/>
      <c r="NT138" s="18"/>
      <c r="NU138" s="18"/>
      <c r="NV138" s="18"/>
      <c r="NW138" s="18"/>
      <c r="NX138" s="18"/>
      <c r="NY138" s="18"/>
      <c r="NZ138" s="18"/>
      <c r="OA138" s="18"/>
      <c r="OB138" s="18"/>
      <c r="OC138" s="18"/>
      <c r="OD138" s="18"/>
      <c r="OE138" s="18"/>
      <c r="OF138" s="18"/>
      <c r="OG138" s="18"/>
      <c r="OH138" s="18"/>
      <c r="OI138" s="18"/>
      <c r="OJ138" s="18"/>
      <c r="OK138" s="18"/>
      <c r="OL138" s="18"/>
      <c r="OM138" s="18"/>
      <c r="ON138" s="18"/>
      <c r="OO138" s="18"/>
      <c r="OP138" s="18"/>
      <c r="OQ138" s="18"/>
      <c r="OR138" s="18"/>
      <c r="OS138" s="18"/>
      <c r="OT138" s="18"/>
      <c r="OU138" s="18"/>
      <c r="OV138" s="18"/>
      <c r="OW138" s="18"/>
      <c r="OX138" s="18"/>
      <c r="OY138" s="18"/>
      <c r="OZ138" s="18"/>
      <c r="PA138" s="18"/>
      <c r="PB138" s="18"/>
      <c r="PC138" s="18"/>
      <c r="PD138" s="18"/>
      <c r="PE138" s="18"/>
    </row>
    <row r="139" spans="1:421" x14ac:dyDescent="0.3">
      <c r="A139" s="4"/>
      <c r="B139" s="4" t="s">
        <v>34</v>
      </c>
      <c r="C139" s="4">
        <v>1936</v>
      </c>
      <c r="D139" s="4">
        <v>6</v>
      </c>
      <c r="E139" s="4">
        <v>0</v>
      </c>
      <c r="F139" s="4">
        <v>3</v>
      </c>
      <c r="G139" s="4">
        <v>29</v>
      </c>
      <c r="H139" s="61" t="s">
        <v>203</v>
      </c>
      <c r="I139" s="5">
        <v>329</v>
      </c>
      <c r="J139" s="9">
        <v>350</v>
      </c>
      <c r="K139" s="76">
        <f t="shared" si="6"/>
        <v>115150</v>
      </c>
      <c r="L139" s="4"/>
      <c r="M139" s="4"/>
      <c r="N139" s="4"/>
      <c r="O139" s="4"/>
      <c r="P139" s="4"/>
      <c r="Q139" s="5"/>
      <c r="R139" s="5"/>
      <c r="S139" s="5"/>
      <c r="T139" s="4"/>
      <c r="U139" s="5"/>
      <c r="V139" s="52"/>
      <c r="W139" s="5"/>
      <c r="X139" s="78">
        <f t="shared" si="7"/>
        <v>115150</v>
      </c>
      <c r="Y139" s="5"/>
      <c r="Z139" s="59">
        <v>50000000</v>
      </c>
      <c r="AA139" s="64">
        <v>0</v>
      </c>
      <c r="AB139" s="65">
        <v>0</v>
      </c>
      <c r="AC139" s="9">
        <v>0</v>
      </c>
      <c r="AD139" s="32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  <c r="BB139" s="18"/>
      <c r="BC139" s="18"/>
      <c r="BD139" s="18"/>
      <c r="BE139" s="18"/>
      <c r="BF139" s="18"/>
      <c r="BG139" s="18"/>
      <c r="BH139" s="18"/>
      <c r="BI139" s="18"/>
      <c r="BJ139" s="18"/>
      <c r="BK139" s="18"/>
      <c r="BL139" s="18"/>
      <c r="BM139" s="18"/>
      <c r="BN139" s="18"/>
      <c r="BO139" s="18"/>
      <c r="BP139" s="18"/>
      <c r="BQ139" s="18"/>
      <c r="BR139" s="18"/>
      <c r="BS139" s="18"/>
      <c r="BT139" s="18"/>
      <c r="BU139" s="18"/>
      <c r="BV139" s="18"/>
      <c r="BW139" s="18"/>
      <c r="BX139" s="18"/>
      <c r="BY139" s="18"/>
      <c r="BZ139" s="18"/>
      <c r="CA139" s="18"/>
      <c r="CB139" s="18"/>
      <c r="CC139" s="18"/>
      <c r="CD139" s="18"/>
      <c r="CE139" s="18"/>
      <c r="CF139" s="18"/>
      <c r="CG139" s="18"/>
      <c r="CH139" s="18"/>
      <c r="CI139" s="18"/>
      <c r="CJ139" s="18"/>
      <c r="CK139" s="18"/>
      <c r="CL139" s="18"/>
      <c r="CM139" s="18"/>
      <c r="CN139" s="18"/>
      <c r="CO139" s="18"/>
      <c r="CP139" s="18"/>
      <c r="CQ139" s="18"/>
      <c r="CR139" s="18"/>
      <c r="CS139" s="18"/>
      <c r="CT139" s="18"/>
      <c r="CU139" s="18"/>
      <c r="CV139" s="18"/>
      <c r="CW139" s="18"/>
      <c r="CX139" s="18"/>
      <c r="CY139" s="18"/>
      <c r="CZ139" s="18"/>
      <c r="DA139" s="18"/>
      <c r="DB139" s="18"/>
      <c r="DC139" s="18"/>
      <c r="DD139" s="18"/>
      <c r="DE139" s="18"/>
      <c r="DF139" s="18"/>
      <c r="DG139" s="18"/>
      <c r="DH139" s="18"/>
      <c r="DI139" s="18"/>
      <c r="DJ139" s="18"/>
      <c r="DK139" s="18"/>
      <c r="DL139" s="18"/>
      <c r="DM139" s="18"/>
      <c r="DN139" s="18"/>
      <c r="DO139" s="18"/>
      <c r="DP139" s="18"/>
      <c r="DQ139" s="18"/>
      <c r="DR139" s="18"/>
      <c r="DS139" s="18"/>
      <c r="DT139" s="18"/>
      <c r="DU139" s="18"/>
      <c r="DV139" s="18"/>
      <c r="DW139" s="18"/>
      <c r="DX139" s="18"/>
      <c r="DY139" s="18"/>
      <c r="DZ139" s="18"/>
      <c r="EA139" s="18"/>
      <c r="EB139" s="18"/>
      <c r="EC139" s="18"/>
      <c r="ED139" s="18"/>
      <c r="EE139" s="18"/>
      <c r="EF139" s="18"/>
      <c r="EG139" s="18"/>
      <c r="EH139" s="18"/>
      <c r="EI139" s="18"/>
      <c r="EJ139" s="18"/>
      <c r="EK139" s="18"/>
      <c r="EL139" s="18"/>
      <c r="EM139" s="18"/>
      <c r="EN139" s="18"/>
      <c r="EO139" s="18"/>
      <c r="EP139" s="18"/>
      <c r="EQ139" s="18"/>
      <c r="ER139" s="18"/>
      <c r="ES139" s="18"/>
      <c r="ET139" s="18"/>
      <c r="EU139" s="18"/>
      <c r="EV139" s="18"/>
      <c r="EW139" s="18"/>
      <c r="EX139" s="18"/>
      <c r="EY139" s="18"/>
      <c r="EZ139" s="18"/>
      <c r="FA139" s="18"/>
      <c r="FB139" s="18"/>
      <c r="FC139" s="18"/>
      <c r="FD139" s="18"/>
      <c r="FE139" s="18"/>
      <c r="FF139" s="18"/>
      <c r="FG139" s="18"/>
      <c r="FH139" s="18"/>
      <c r="FI139" s="18"/>
      <c r="FJ139" s="18"/>
      <c r="FK139" s="18"/>
      <c r="FL139" s="18"/>
      <c r="FM139" s="18"/>
      <c r="FN139" s="18"/>
      <c r="FO139" s="18"/>
      <c r="FP139" s="18"/>
      <c r="FQ139" s="18"/>
      <c r="FR139" s="18"/>
      <c r="FS139" s="18"/>
      <c r="FT139" s="18"/>
      <c r="FU139" s="18"/>
      <c r="FV139" s="18"/>
      <c r="FW139" s="18"/>
      <c r="FX139" s="18"/>
      <c r="FY139" s="18"/>
      <c r="FZ139" s="18"/>
      <c r="GA139" s="18"/>
      <c r="GB139" s="18"/>
      <c r="GC139" s="18"/>
      <c r="GD139" s="18"/>
      <c r="GE139" s="18"/>
      <c r="GF139" s="18"/>
      <c r="GG139" s="18"/>
      <c r="GH139" s="18"/>
      <c r="GI139" s="18"/>
      <c r="GJ139" s="18"/>
      <c r="GK139" s="18"/>
      <c r="GL139" s="18"/>
      <c r="GM139" s="18"/>
      <c r="GN139" s="18"/>
      <c r="GO139" s="18"/>
      <c r="GP139" s="18"/>
      <c r="GQ139" s="18"/>
      <c r="GR139" s="18"/>
      <c r="GS139" s="18"/>
      <c r="GT139" s="18"/>
      <c r="GU139" s="18"/>
      <c r="GV139" s="18"/>
      <c r="GW139" s="18"/>
      <c r="GX139" s="18"/>
      <c r="GY139" s="18"/>
      <c r="GZ139" s="18"/>
      <c r="HA139" s="18"/>
      <c r="HB139" s="18"/>
      <c r="HC139" s="18"/>
      <c r="HD139" s="18"/>
      <c r="HE139" s="18"/>
      <c r="HF139" s="18"/>
      <c r="HG139" s="18"/>
      <c r="HH139" s="18"/>
      <c r="HI139" s="18"/>
      <c r="HJ139" s="18"/>
      <c r="HK139" s="18"/>
      <c r="HL139" s="18"/>
      <c r="HM139" s="18"/>
      <c r="HN139" s="18"/>
      <c r="HO139" s="18"/>
      <c r="HP139" s="18"/>
      <c r="HQ139" s="18"/>
      <c r="HR139" s="18"/>
      <c r="HS139" s="18"/>
      <c r="HT139" s="18"/>
      <c r="HU139" s="18"/>
      <c r="HV139" s="18"/>
      <c r="HW139" s="18"/>
      <c r="HX139" s="18"/>
      <c r="HY139" s="18"/>
      <c r="HZ139" s="18"/>
      <c r="IA139" s="18"/>
      <c r="IB139" s="18"/>
      <c r="IC139" s="18"/>
      <c r="ID139" s="18"/>
      <c r="IE139" s="18"/>
      <c r="IF139" s="18"/>
      <c r="IG139" s="18"/>
      <c r="IH139" s="18"/>
      <c r="II139" s="18"/>
      <c r="IJ139" s="18"/>
      <c r="IK139" s="18"/>
      <c r="IL139" s="18"/>
      <c r="IM139" s="18"/>
      <c r="IN139" s="18"/>
      <c r="IO139" s="18"/>
      <c r="IP139" s="18"/>
      <c r="IQ139" s="18"/>
      <c r="IR139" s="18"/>
      <c r="IS139" s="18"/>
      <c r="IT139" s="18"/>
      <c r="IU139" s="18"/>
      <c r="IV139" s="18"/>
      <c r="IW139" s="18"/>
      <c r="IX139" s="18"/>
      <c r="IY139" s="18"/>
      <c r="IZ139" s="18"/>
      <c r="JA139" s="18"/>
      <c r="JB139" s="18"/>
      <c r="JC139" s="18"/>
      <c r="JD139" s="18"/>
      <c r="JE139" s="18"/>
      <c r="JF139" s="18"/>
      <c r="JG139" s="18"/>
      <c r="JH139" s="18"/>
      <c r="JI139" s="18"/>
      <c r="JJ139" s="18"/>
      <c r="JK139" s="18"/>
      <c r="JL139" s="18"/>
      <c r="JM139" s="18"/>
      <c r="JN139" s="18"/>
      <c r="JO139" s="18"/>
      <c r="JP139" s="18"/>
      <c r="JQ139" s="18"/>
      <c r="JR139" s="18"/>
      <c r="JS139" s="18"/>
      <c r="JT139" s="18"/>
      <c r="JU139" s="18"/>
      <c r="JV139" s="18"/>
      <c r="JW139" s="18"/>
      <c r="JX139" s="18"/>
      <c r="JY139" s="18"/>
      <c r="JZ139" s="18"/>
      <c r="KA139" s="18"/>
      <c r="KB139" s="18"/>
      <c r="KC139" s="18"/>
      <c r="KD139" s="18"/>
      <c r="KE139" s="18"/>
      <c r="KF139" s="18"/>
      <c r="KG139" s="18"/>
      <c r="KH139" s="18"/>
      <c r="KI139" s="18"/>
      <c r="KJ139" s="18"/>
      <c r="KK139" s="18"/>
      <c r="KL139" s="18"/>
      <c r="KM139" s="18"/>
      <c r="KN139" s="18"/>
      <c r="KO139" s="18"/>
      <c r="KP139" s="18"/>
      <c r="KQ139" s="18"/>
      <c r="KR139" s="18"/>
      <c r="KS139" s="18"/>
      <c r="KT139" s="18"/>
      <c r="KU139" s="18"/>
      <c r="KV139" s="18"/>
      <c r="KW139" s="18"/>
      <c r="KX139" s="18"/>
      <c r="KY139" s="18"/>
      <c r="KZ139" s="18"/>
      <c r="LA139" s="18"/>
      <c r="LB139" s="18"/>
      <c r="LC139" s="18"/>
      <c r="LD139" s="18"/>
      <c r="LE139" s="18"/>
      <c r="LF139" s="18"/>
      <c r="LG139" s="18"/>
      <c r="LH139" s="18"/>
      <c r="LI139" s="18"/>
      <c r="LJ139" s="18"/>
      <c r="LK139" s="18"/>
      <c r="LL139" s="18"/>
      <c r="LM139" s="18"/>
      <c r="LN139" s="18"/>
      <c r="LO139" s="18"/>
      <c r="LP139" s="18"/>
      <c r="LQ139" s="18"/>
      <c r="LR139" s="18"/>
      <c r="LS139" s="18"/>
      <c r="LT139" s="18"/>
      <c r="LU139" s="18"/>
      <c r="LV139" s="18"/>
      <c r="LW139" s="18"/>
      <c r="LX139" s="18"/>
      <c r="LY139" s="18"/>
      <c r="LZ139" s="18"/>
      <c r="MA139" s="18"/>
      <c r="MB139" s="18"/>
      <c r="MC139" s="18"/>
      <c r="MD139" s="18"/>
      <c r="ME139" s="18"/>
      <c r="MF139" s="18"/>
      <c r="MG139" s="18"/>
      <c r="MH139" s="18"/>
      <c r="MI139" s="18"/>
      <c r="MJ139" s="18"/>
      <c r="MK139" s="18"/>
      <c r="ML139" s="18"/>
      <c r="MM139" s="18"/>
      <c r="MN139" s="18"/>
      <c r="MO139" s="18"/>
      <c r="MP139" s="18"/>
      <c r="MQ139" s="18"/>
      <c r="MR139" s="18"/>
      <c r="MS139" s="18"/>
      <c r="MT139" s="18"/>
      <c r="MU139" s="18"/>
      <c r="MV139" s="18"/>
      <c r="MW139" s="18"/>
      <c r="MX139" s="18"/>
      <c r="MY139" s="18"/>
      <c r="MZ139" s="18"/>
      <c r="NA139" s="18"/>
      <c r="NB139" s="18"/>
      <c r="NC139" s="18"/>
      <c r="ND139" s="18"/>
      <c r="NE139" s="18"/>
      <c r="NF139" s="18"/>
      <c r="NG139" s="18"/>
      <c r="NH139" s="18"/>
      <c r="NI139" s="18"/>
      <c r="NJ139" s="18"/>
      <c r="NK139" s="18"/>
      <c r="NL139" s="18"/>
      <c r="NM139" s="18"/>
      <c r="NN139" s="18"/>
      <c r="NO139" s="18"/>
      <c r="NP139" s="18"/>
      <c r="NQ139" s="18"/>
      <c r="NR139" s="18"/>
      <c r="NS139" s="18"/>
      <c r="NT139" s="18"/>
      <c r="NU139" s="18"/>
      <c r="NV139" s="18"/>
      <c r="NW139" s="18"/>
      <c r="NX139" s="18"/>
      <c r="NY139" s="18"/>
      <c r="NZ139" s="18"/>
      <c r="OA139" s="18"/>
      <c r="OB139" s="18"/>
      <c r="OC139" s="18"/>
      <c r="OD139" s="18"/>
      <c r="OE139" s="18"/>
      <c r="OF139" s="18"/>
      <c r="OG139" s="18"/>
      <c r="OH139" s="18"/>
      <c r="OI139" s="18"/>
      <c r="OJ139" s="18"/>
      <c r="OK139" s="18"/>
      <c r="OL139" s="18"/>
      <c r="OM139" s="18"/>
      <c r="ON139" s="18"/>
      <c r="OO139" s="18"/>
      <c r="OP139" s="18"/>
      <c r="OQ139" s="18"/>
      <c r="OR139" s="18"/>
      <c r="OS139" s="18"/>
      <c r="OT139" s="18"/>
      <c r="OU139" s="18"/>
      <c r="OV139" s="18"/>
      <c r="OW139" s="18"/>
      <c r="OX139" s="18"/>
      <c r="OY139" s="18"/>
      <c r="OZ139" s="18"/>
      <c r="PA139" s="18"/>
      <c r="PB139" s="18"/>
      <c r="PC139" s="18"/>
      <c r="PD139" s="18"/>
      <c r="PE139" s="18"/>
    </row>
    <row r="140" spans="1:421" s="21" customFormat="1" x14ac:dyDescent="0.3">
      <c r="A140" s="42"/>
      <c r="B140" s="42"/>
      <c r="C140" s="42"/>
      <c r="D140" s="42"/>
      <c r="E140" s="42"/>
      <c r="F140" s="42"/>
      <c r="G140" s="42"/>
      <c r="H140" s="43"/>
      <c r="I140" s="44"/>
      <c r="J140" s="30"/>
      <c r="K140" s="44"/>
      <c r="L140" s="42"/>
      <c r="M140" s="42"/>
      <c r="N140" s="42"/>
      <c r="O140" s="42"/>
      <c r="P140" s="42"/>
      <c r="Q140" s="44"/>
      <c r="R140" s="44"/>
      <c r="S140" s="44"/>
      <c r="T140" s="42"/>
      <c r="U140" s="44"/>
      <c r="V140" s="51"/>
      <c r="W140" s="44"/>
      <c r="X140" s="44"/>
      <c r="Y140" s="44"/>
      <c r="Z140" s="44"/>
      <c r="AA140" s="44"/>
      <c r="AB140" s="44"/>
      <c r="AC140" s="30"/>
      <c r="AD140" s="31"/>
    </row>
    <row r="141" spans="1:421" x14ac:dyDescent="0.3">
      <c r="A141" s="33">
        <v>1531</v>
      </c>
      <c r="B141" s="33" t="s">
        <v>34</v>
      </c>
      <c r="C141" s="33">
        <v>2982</v>
      </c>
      <c r="D141" s="33">
        <v>3</v>
      </c>
      <c r="E141" s="33">
        <v>9</v>
      </c>
      <c r="F141" s="33">
        <v>0</v>
      </c>
      <c r="G141" s="33">
        <v>3</v>
      </c>
      <c r="H141" s="34" t="s">
        <v>204</v>
      </c>
      <c r="I141" s="35">
        <v>403</v>
      </c>
      <c r="J141" s="36">
        <v>200</v>
      </c>
      <c r="K141" s="37">
        <f t="shared" si="6"/>
        <v>80600</v>
      </c>
      <c r="L141" s="33">
        <v>1</v>
      </c>
      <c r="M141" s="33" t="s">
        <v>41</v>
      </c>
      <c r="N141" s="33" t="s">
        <v>35</v>
      </c>
      <c r="O141" s="34" t="s">
        <v>204</v>
      </c>
      <c r="P141" s="33">
        <v>108</v>
      </c>
      <c r="Q141" s="35">
        <v>100</v>
      </c>
      <c r="R141" s="35">
        <v>6750</v>
      </c>
      <c r="S141" s="39">
        <f>P141*R141</f>
        <v>729000</v>
      </c>
      <c r="T141" s="33">
        <v>12</v>
      </c>
      <c r="U141" s="35">
        <v>14</v>
      </c>
      <c r="V141" s="74">
        <f>S141*U141/100</f>
        <v>102060</v>
      </c>
      <c r="W141" s="75">
        <f>S141-V141</f>
        <v>626940</v>
      </c>
      <c r="X141" s="38">
        <f t="shared" si="7"/>
        <v>707540</v>
      </c>
      <c r="Y141" s="39">
        <f>X141*Q141/100</f>
        <v>707540</v>
      </c>
      <c r="Z141" s="39">
        <v>50000000</v>
      </c>
      <c r="AA141" s="40">
        <v>0</v>
      </c>
      <c r="AB141" s="41">
        <v>0</v>
      </c>
      <c r="AC141" s="28" t="s">
        <v>78</v>
      </c>
      <c r="AD141" s="29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  <c r="BB141" s="18"/>
      <c r="BC141" s="18"/>
      <c r="BD141" s="18"/>
      <c r="BE141" s="18"/>
      <c r="BF141" s="18"/>
      <c r="BG141" s="18"/>
      <c r="BH141" s="18"/>
      <c r="BI141" s="18"/>
      <c r="BJ141" s="18"/>
      <c r="BK141" s="18"/>
      <c r="BL141" s="18"/>
      <c r="BM141" s="18"/>
      <c r="BN141" s="18"/>
      <c r="BO141" s="18"/>
      <c r="BP141" s="18"/>
      <c r="BQ141" s="18"/>
      <c r="BR141" s="18"/>
      <c r="BS141" s="18"/>
      <c r="BT141" s="18"/>
      <c r="BU141" s="18"/>
      <c r="BV141" s="18"/>
      <c r="BW141" s="18"/>
      <c r="BX141" s="18"/>
      <c r="BY141" s="18"/>
      <c r="BZ141" s="18"/>
      <c r="CA141" s="18"/>
      <c r="CB141" s="18"/>
      <c r="CC141" s="18"/>
      <c r="CD141" s="18"/>
      <c r="CE141" s="18"/>
      <c r="CF141" s="18"/>
      <c r="CG141" s="18"/>
      <c r="CH141" s="18"/>
      <c r="CI141" s="18"/>
      <c r="CJ141" s="18"/>
      <c r="CK141" s="18"/>
      <c r="CL141" s="18"/>
      <c r="CM141" s="18"/>
      <c r="CN141" s="18"/>
      <c r="CO141" s="18"/>
      <c r="CP141" s="18"/>
      <c r="CQ141" s="18"/>
      <c r="CR141" s="18"/>
      <c r="CS141" s="18"/>
      <c r="CT141" s="18"/>
      <c r="CU141" s="18"/>
      <c r="CV141" s="18"/>
      <c r="CW141" s="18"/>
      <c r="CX141" s="18"/>
      <c r="CY141" s="18"/>
      <c r="CZ141" s="18"/>
      <c r="DA141" s="18"/>
      <c r="DB141" s="18"/>
      <c r="DC141" s="18"/>
      <c r="DD141" s="18"/>
      <c r="DE141" s="18"/>
      <c r="DF141" s="18"/>
      <c r="DG141" s="18"/>
      <c r="DH141" s="18"/>
      <c r="DI141" s="18"/>
      <c r="DJ141" s="18"/>
      <c r="DK141" s="18"/>
      <c r="DL141" s="18"/>
      <c r="DM141" s="18"/>
      <c r="DN141" s="18"/>
      <c r="DO141" s="18"/>
      <c r="DP141" s="18"/>
      <c r="DQ141" s="18"/>
      <c r="DR141" s="18"/>
      <c r="DS141" s="18"/>
      <c r="DT141" s="18"/>
      <c r="DU141" s="18"/>
      <c r="DV141" s="18"/>
      <c r="DW141" s="18"/>
      <c r="DX141" s="18"/>
      <c r="DY141" s="18"/>
      <c r="DZ141" s="18"/>
      <c r="EA141" s="18"/>
      <c r="EB141" s="18"/>
      <c r="EC141" s="18"/>
      <c r="ED141" s="18"/>
      <c r="EE141" s="18"/>
      <c r="EF141" s="18"/>
      <c r="EG141" s="18"/>
      <c r="EH141" s="18"/>
      <c r="EI141" s="18"/>
      <c r="EJ141" s="18"/>
      <c r="EK141" s="18"/>
      <c r="EL141" s="18"/>
      <c r="EM141" s="18"/>
      <c r="EN141" s="18"/>
      <c r="EO141" s="18"/>
      <c r="EP141" s="18"/>
      <c r="EQ141" s="18"/>
      <c r="ER141" s="18"/>
      <c r="ES141" s="18"/>
      <c r="ET141" s="18"/>
      <c r="EU141" s="18"/>
      <c r="EV141" s="18"/>
      <c r="EW141" s="18"/>
      <c r="EX141" s="18"/>
      <c r="EY141" s="18"/>
      <c r="EZ141" s="18"/>
      <c r="FA141" s="18"/>
      <c r="FB141" s="18"/>
      <c r="FC141" s="18"/>
      <c r="FD141" s="18"/>
      <c r="FE141" s="18"/>
      <c r="FF141" s="18"/>
      <c r="FG141" s="18"/>
      <c r="FH141" s="18"/>
      <c r="FI141" s="18"/>
      <c r="FJ141" s="18"/>
      <c r="FK141" s="18"/>
      <c r="FL141" s="18"/>
      <c r="FM141" s="18"/>
      <c r="FN141" s="18"/>
      <c r="FO141" s="18"/>
      <c r="FP141" s="18"/>
      <c r="FQ141" s="18"/>
      <c r="FR141" s="18"/>
      <c r="FS141" s="18"/>
      <c r="FT141" s="18"/>
      <c r="FU141" s="18"/>
      <c r="FV141" s="18"/>
      <c r="FW141" s="18"/>
      <c r="FX141" s="18"/>
      <c r="FY141" s="18"/>
      <c r="FZ141" s="18"/>
      <c r="GA141" s="18"/>
      <c r="GB141" s="18"/>
      <c r="GC141" s="18"/>
      <c r="GD141" s="18"/>
      <c r="GE141" s="18"/>
      <c r="GF141" s="18"/>
      <c r="GG141" s="18"/>
      <c r="GH141" s="18"/>
      <c r="GI141" s="18"/>
      <c r="GJ141" s="18"/>
      <c r="GK141" s="18"/>
      <c r="GL141" s="18"/>
      <c r="GM141" s="18"/>
      <c r="GN141" s="18"/>
      <c r="GO141" s="18"/>
      <c r="GP141" s="18"/>
      <c r="GQ141" s="18"/>
      <c r="GR141" s="18"/>
      <c r="GS141" s="18"/>
      <c r="GT141" s="18"/>
      <c r="GU141" s="18"/>
      <c r="GV141" s="18"/>
      <c r="GW141" s="18"/>
      <c r="GX141" s="18"/>
      <c r="GY141" s="18"/>
      <c r="GZ141" s="18"/>
      <c r="HA141" s="18"/>
      <c r="HB141" s="18"/>
      <c r="HC141" s="18"/>
      <c r="HD141" s="18"/>
      <c r="HE141" s="18"/>
      <c r="HF141" s="18"/>
      <c r="HG141" s="18"/>
      <c r="HH141" s="18"/>
      <c r="HI141" s="18"/>
      <c r="HJ141" s="18"/>
      <c r="HK141" s="18"/>
      <c r="HL141" s="18"/>
      <c r="HM141" s="18"/>
      <c r="HN141" s="18"/>
      <c r="HO141" s="18"/>
      <c r="HP141" s="18"/>
      <c r="HQ141" s="18"/>
      <c r="HR141" s="18"/>
      <c r="HS141" s="18"/>
      <c r="HT141" s="18"/>
      <c r="HU141" s="18"/>
      <c r="HV141" s="18"/>
      <c r="HW141" s="18"/>
      <c r="HX141" s="18"/>
      <c r="HY141" s="18"/>
      <c r="HZ141" s="18"/>
      <c r="IA141" s="18"/>
      <c r="IB141" s="18"/>
      <c r="IC141" s="18"/>
      <c r="ID141" s="18"/>
      <c r="IE141" s="18"/>
      <c r="IF141" s="18"/>
      <c r="IG141" s="18"/>
      <c r="IH141" s="18"/>
      <c r="II141" s="18"/>
      <c r="IJ141" s="18"/>
      <c r="IK141" s="18"/>
      <c r="IL141" s="18"/>
      <c r="IM141" s="18"/>
      <c r="IN141" s="18"/>
      <c r="IO141" s="18"/>
      <c r="IP141" s="18"/>
      <c r="IQ141" s="18"/>
      <c r="IR141" s="18"/>
      <c r="IS141" s="18"/>
      <c r="IT141" s="18"/>
      <c r="IU141" s="18"/>
      <c r="IV141" s="18"/>
      <c r="IW141" s="18"/>
      <c r="IX141" s="18"/>
      <c r="IY141" s="18"/>
      <c r="IZ141" s="18"/>
      <c r="JA141" s="18"/>
      <c r="JB141" s="18"/>
      <c r="JC141" s="18"/>
      <c r="JD141" s="18"/>
      <c r="JE141" s="18"/>
      <c r="JF141" s="18"/>
      <c r="JG141" s="18"/>
      <c r="JH141" s="18"/>
      <c r="JI141" s="18"/>
      <c r="JJ141" s="18"/>
      <c r="JK141" s="18"/>
      <c r="JL141" s="18"/>
      <c r="JM141" s="18"/>
      <c r="JN141" s="18"/>
      <c r="JO141" s="18"/>
      <c r="JP141" s="18"/>
      <c r="JQ141" s="18"/>
      <c r="JR141" s="18"/>
      <c r="JS141" s="18"/>
      <c r="JT141" s="18"/>
      <c r="JU141" s="18"/>
      <c r="JV141" s="18"/>
      <c r="JW141" s="18"/>
      <c r="JX141" s="18"/>
      <c r="JY141" s="18"/>
      <c r="JZ141" s="18"/>
      <c r="KA141" s="18"/>
      <c r="KB141" s="18"/>
      <c r="KC141" s="18"/>
      <c r="KD141" s="18"/>
      <c r="KE141" s="18"/>
      <c r="KF141" s="18"/>
      <c r="KG141" s="18"/>
      <c r="KH141" s="18"/>
      <c r="KI141" s="18"/>
      <c r="KJ141" s="18"/>
      <c r="KK141" s="18"/>
      <c r="KL141" s="18"/>
      <c r="KM141" s="18"/>
      <c r="KN141" s="18"/>
      <c r="KO141" s="18"/>
      <c r="KP141" s="18"/>
      <c r="KQ141" s="18"/>
      <c r="KR141" s="18"/>
      <c r="KS141" s="18"/>
      <c r="KT141" s="18"/>
      <c r="KU141" s="18"/>
      <c r="KV141" s="18"/>
      <c r="KW141" s="18"/>
      <c r="KX141" s="18"/>
      <c r="KY141" s="18"/>
      <c r="KZ141" s="18"/>
      <c r="LA141" s="18"/>
      <c r="LB141" s="18"/>
      <c r="LC141" s="18"/>
      <c r="LD141" s="18"/>
      <c r="LE141" s="18"/>
      <c r="LF141" s="18"/>
      <c r="LG141" s="18"/>
      <c r="LH141" s="18"/>
      <c r="LI141" s="18"/>
      <c r="LJ141" s="18"/>
      <c r="LK141" s="18"/>
      <c r="LL141" s="18"/>
      <c r="LM141" s="18"/>
      <c r="LN141" s="18"/>
      <c r="LO141" s="18"/>
      <c r="LP141" s="18"/>
      <c r="LQ141" s="18"/>
      <c r="LR141" s="18"/>
      <c r="LS141" s="18"/>
      <c r="LT141" s="18"/>
      <c r="LU141" s="18"/>
      <c r="LV141" s="18"/>
      <c r="LW141" s="18"/>
      <c r="LX141" s="18"/>
      <c r="LY141" s="18"/>
      <c r="LZ141" s="18"/>
      <c r="MA141" s="18"/>
      <c r="MB141" s="18"/>
      <c r="MC141" s="18"/>
      <c r="MD141" s="18"/>
      <c r="ME141" s="18"/>
      <c r="MF141" s="18"/>
      <c r="MG141" s="18"/>
      <c r="MH141" s="18"/>
      <c r="MI141" s="18"/>
      <c r="MJ141" s="18"/>
      <c r="MK141" s="18"/>
      <c r="ML141" s="18"/>
      <c r="MM141" s="18"/>
      <c r="MN141" s="18"/>
      <c r="MO141" s="18"/>
      <c r="MP141" s="18"/>
      <c r="MQ141" s="18"/>
      <c r="MR141" s="18"/>
      <c r="MS141" s="18"/>
      <c r="MT141" s="18"/>
      <c r="MU141" s="18"/>
      <c r="MV141" s="18"/>
      <c r="MW141" s="18"/>
      <c r="MX141" s="18"/>
      <c r="MY141" s="18"/>
      <c r="MZ141" s="18"/>
      <c r="NA141" s="18"/>
      <c r="NB141" s="18"/>
      <c r="NC141" s="18"/>
      <c r="ND141" s="18"/>
      <c r="NE141" s="18"/>
      <c r="NF141" s="18"/>
      <c r="NG141" s="18"/>
      <c r="NH141" s="18"/>
      <c r="NI141" s="18"/>
      <c r="NJ141" s="18"/>
      <c r="NK141" s="18"/>
      <c r="NL141" s="18"/>
      <c r="NM141" s="18"/>
      <c r="NN141" s="18"/>
      <c r="NO141" s="18"/>
      <c r="NP141" s="18"/>
      <c r="NQ141" s="18"/>
      <c r="NR141" s="18"/>
      <c r="NS141" s="18"/>
      <c r="NT141" s="18"/>
      <c r="NU141" s="18"/>
      <c r="NV141" s="18"/>
      <c r="NW141" s="18"/>
      <c r="NX141" s="18"/>
      <c r="NY141" s="18"/>
      <c r="NZ141" s="18"/>
      <c r="OA141" s="18"/>
      <c r="OB141" s="18"/>
      <c r="OC141" s="18"/>
      <c r="OD141" s="18"/>
      <c r="OE141" s="18"/>
      <c r="OF141" s="18"/>
      <c r="OG141" s="18"/>
      <c r="OH141" s="18"/>
      <c r="OI141" s="18"/>
      <c r="OJ141" s="18"/>
      <c r="OK141" s="18"/>
      <c r="OL141" s="18"/>
      <c r="OM141" s="18"/>
      <c r="ON141" s="18"/>
      <c r="OO141" s="18"/>
      <c r="OP141" s="18"/>
      <c r="OQ141" s="18"/>
      <c r="OR141" s="18"/>
      <c r="OS141" s="18"/>
      <c r="OT141" s="18"/>
      <c r="OU141" s="18"/>
      <c r="OV141" s="18"/>
      <c r="OW141" s="18"/>
      <c r="OX141" s="18"/>
      <c r="OY141" s="18"/>
      <c r="OZ141" s="18"/>
      <c r="PA141" s="18"/>
      <c r="PB141" s="18"/>
      <c r="PC141" s="18"/>
      <c r="PD141" s="18"/>
      <c r="PE141" s="18"/>
    </row>
    <row r="142" spans="1:421" x14ac:dyDescent="0.3">
      <c r="A142" s="4"/>
      <c r="B142" s="4"/>
      <c r="C142" s="4"/>
      <c r="D142" s="4"/>
      <c r="E142" s="4"/>
      <c r="F142" s="4"/>
      <c r="G142" s="4"/>
      <c r="H142" s="61" t="s">
        <v>203</v>
      </c>
      <c r="I142" s="5">
        <v>3200</v>
      </c>
      <c r="J142" s="9">
        <v>200</v>
      </c>
      <c r="K142" s="76">
        <f t="shared" si="6"/>
        <v>640000</v>
      </c>
      <c r="L142" s="4"/>
      <c r="M142" s="4"/>
      <c r="N142" s="4"/>
      <c r="O142" s="4"/>
      <c r="P142" s="4"/>
      <c r="Q142" s="5"/>
      <c r="R142" s="5"/>
      <c r="S142" s="5"/>
      <c r="T142" s="4"/>
      <c r="U142" s="5"/>
      <c r="V142" s="52"/>
      <c r="W142" s="5"/>
      <c r="X142" s="78">
        <f t="shared" si="7"/>
        <v>640000</v>
      </c>
      <c r="Y142" s="5"/>
      <c r="Z142" s="59">
        <v>50000000</v>
      </c>
      <c r="AA142" s="64">
        <v>0</v>
      </c>
      <c r="AB142" s="65">
        <v>0</v>
      </c>
      <c r="AC142" s="9"/>
      <c r="AD142" s="32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18"/>
      <c r="DZ142" s="18"/>
      <c r="EA142" s="18"/>
      <c r="EB142" s="18"/>
      <c r="EC142" s="18"/>
      <c r="ED142" s="18"/>
      <c r="EE142" s="18"/>
      <c r="EF142" s="18"/>
      <c r="EG142" s="18"/>
      <c r="EH142" s="18"/>
      <c r="EI142" s="18"/>
      <c r="EJ142" s="18"/>
      <c r="EK142" s="18"/>
      <c r="EL142" s="18"/>
      <c r="EM142" s="18"/>
      <c r="EN142" s="18"/>
      <c r="EO142" s="18"/>
      <c r="EP142" s="18"/>
      <c r="EQ142" s="18"/>
      <c r="ER142" s="18"/>
      <c r="ES142" s="18"/>
      <c r="ET142" s="18"/>
      <c r="EU142" s="18"/>
      <c r="EV142" s="18"/>
      <c r="EW142" s="18"/>
      <c r="EX142" s="18"/>
      <c r="EY142" s="18"/>
      <c r="EZ142" s="18"/>
      <c r="FA142" s="18"/>
      <c r="FB142" s="18"/>
      <c r="FC142" s="18"/>
      <c r="FD142" s="18"/>
      <c r="FE142" s="18"/>
      <c r="FF142" s="18"/>
      <c r="FG142" s="18"/>
      <c r="FH142" s="18"/>
      <c r="FI142" s="18"/>
      <c r="FJ142" s="18"/>
      <c r="FK142" s="18"/>
      <c r="FL142" s="18"/>
      <c r="FM142" s="18"/>
      <c r="FN142" s="18"/>
      <c r="FO142" s="18"/>
      <c r="FP142" s="18"/>
      <c r="FQ142" s="18"/>
      <c r="FR142" s="18"/>
      <c r="FS142" s="18"/>
      <c r="FT142" s="18"/>
      <c r="FU142" s="18"/>
      <c r="FV142" s="18"/>
      <c r="FW142" s="18"/>
      <c r="FX142" s="18"/>
      <c r="FY142" s="18"/>
      <c r="FZ142" s="18"/>
      <c r="GA142" s="18"/>
      <c r="GB142" s="18"/>
      <c r="GC142" s="18"/>
      <c r="GD142" s="18"/>
      <c r="GE142" s="18"/>
      <c r="GF142" s="18"/>
      <c r="GG142" s="18"/>
      <c r="GH142" s="18"/>
      <c r="GI142" s="18"/>
      <c r="GJ142" s="18"/>
      <c r="GK142" s="18"/>
      <c r="GL142" s="18"/>
      <c r="GM142" s="18"/>
      <c r="GN142" s="18"/>
      <c r="GO142" s="18"/>
      <c r="GP142" s="18"/>
      <c r="GQ142" s="18"/>
      <c r="GR142" s="18"/>
      <c r="GS142" s="18"/>
      <c r="GT142" s="18"/>
      <c r="GU142" s="18"/>
      <c r="GV142" s="18"/>
      <c r="GW142" s="18"/>
      <c r="GX142" s="18"/>
      <c r="GY142" s="18"/>
      <c r="GZ142" s="18"/>
      <c r="HA142" s="18"/>
      <c r="HB142" s="18"/>
      <c r="HC142" s="18"/>
      <c r="HD142" s="18"/>
      <c r="HE142" s="18"/>
      <c r="HF142" s="18"/>
      <c r="HG142" s="18"/>
      <c r="HH142" s="18"/>
      <c r="HI142" s="18"/>
      <c r="HJ142" s="18"/>
      <c r="HK142" s="18"/>
      <c r="HL142" s="18"/>
      <c r="HM142" s="18"/>
      <c r="HN142" s="18"/>
      <c r="HO142" s="18"/>
      <c r="HP142" s="18"/>
      <c r="HQ142" s="18"/>
      <c r="HR142" s="18"/>
      <c r="HS142" s="18"/>
      <c r="HT142" s="18"/>
      <c r="HU142" s="18"/>
      <c r="HV142" s="18"/>
      <c r="HW142" s="18"/>
      <c r="HX142" s="18"/>
      <c r="HY142" s="18"/>
      <c r="HZ142" s="18"/>
      <c r="IA142" s="18"/>
      <c r="IB142" s="18"/>
      <c r="IC142" s="18"/>
      <c r="ID142" s="18"/>
      <c r="IE142" s="18"/>
      <c r="IF142" s="18"/>
      <c r="IG142" s="18"/>
      <c r="IH142" s="18"/>
      <c r="II142" s="18"/>
      <c r="IJ142" s="18"/>
      <c r="IK142" s="18"/>
      <c r="IL142" s="18"/>
      <c r="IM142" s="18"/>
      <c r="IN142" s="18"/>
      <c r="IO142" s="18"/>
      <c r="IP142" s="18"/>
      <c r="IQ142" s="18"/>
      <c r="IR142" s="18"/>
      <c r="IS142" s="18"/>
      <c r="IT142" s="18"/>
      <c r="IU142" s="18"/>
      <c r="IV142" s="18"/>
      <c r="IW142" s="18"/>
      <c r="IX142" s="18"/>
      <c r="IY142" s="18"/>
      <c r="IZ142" s="18"/>
      <c r="JA142" s="18"/>
      <c r="JB142" s="18"/>
      <c r="JC142" s="18"/>
      <c r="JD142" s="18"/>
      <c r="JE142" s="18"/>
      <c r="JF142" s="18"/>
      <c r="JG142" s="18"/>
      <c r="JH142" s="18"/>
      <c r="JI142" s="18"/>
      <c r="JJ142" s="18"/>
      <c r="JK142" s="18"/>
      <c r="JL142" s="18"/>
      <c r="JM142" s="18"/>
      <c r="JN142" s="18"/>
      <c r="JO142" s="18"/>
      <c r="JP142" s="18"/>
      <c r="JQ142" s="18"/>
      <c r="JR142" s="18"/>
      <c r="JS142" s="18"/>
      <c r="JT142" s="18"/>
      <c r="JU142" s="18"/>
      <c r="JV142" s="18"/>
      <c r="JW142" s="18"/>
      <c r="JX142" s="18"/>
      <c r="JY142" s="18"/>
      <c r="JZ142" s="18"/>
      <c r="KA142" s="18"/>
      <c r="KB142" s="18"/>
      <c r="KC142" s="18"/>
      <c r="KD142" s="18"/>
      <c r="KE142" s="18"/>
      <c r="KF142" s="18"/>
      <c r="KG142" s="18"/>
      <c r="KH142" s="18"/>
      <c r="KI142" s="18"/>
      <c r="KJ142" s="18"/>
      <c r="KK142" s="18"/>
      <c r="KL142" s="18"/>
      <c r="KM142" s="18"/>
      <c r="KN142" s="18"/>
      <c r="KO142" s="18"/>
      <c r="KP142" s="18"/>
      <c r="KQ142" s="18"/>
      <c r="KR142" s="18"/>
      <c r="KS142" s="18"/>
      <c r="KT142" s="18"/>
      <c r="KU142" s="18"/>
      <c r="KV142" s="18"/>
      <c r="KW142" s="18"/>
      <c r="KX142" s="18"/>
      <c r="KY142" s="18"/>
      <c r="KZ142" s="18"/>
      <c r="LA142" s="18"/>
      <c r="LB142" s="18"/>
      <c r="LC142" s="18"/>
      <c r="LD142" s="18"/>
      <c r="LE142" s="18"/>
      <c r="LF142" s="18"/>
      <c r="LG142" s="18"/>
      <c r="LH142" s="18"/>
      <c r="LI142" s="18"/>
      <c r="LJ142" s="18"/>
      <c r="LK142" s="18"/>
      <c r="LL142" s="18"/>
      <c r="LM142" s="18"/>
      <c r="LN142" s="18"/>
      <c r="LO142" s="18"/>
      <c r="LP142" s="18"/>
      <c r="LQ142" s="18"/>
      <c r="LR142" s="18"/>
      <c r="LS142" s="18"/>
      <c r="LT142" s="18"/>
      <c r="LU142" s="18"/>
      <c r="LV142" s="18"/>
      <c r="LW142" s="18"/>
      <c r="LX142" s="18"/>
      <c r="LY142" s="18"/>
      <c r="LZ142" s="18"/>
      <c r="MA142" s="18"/>
      <c r="MB142" s="18"/>
      <c r="MC142" s="18"/>
      <c r="MD142" s="18"/>
      <c r="ME142" s="18"/>
      <c r="MF142" s="18"/>
      <c r="MG142" s="18"/>
      <c r="MH142" s="18"/>
      <c r="MI142" s="18"/>
      <c r="MJ142" s="18"/>
      <c r="MK142" s="18"/>
      <c r="ML142" s="18"/>
      <c r="MM142" s="18"/>
      <c r="MN142" s="18"/>
      <c r="MO142" s="18"/>
      <c r="MP142" s="18"/>
      <c r="MQ142" s="18"/>
      <c r="MR142" s="18"/>
      <c r="MS142" s="18"/>
      <c r="MT142" s="18"/>
      <c r="MU142" s="18"/>
      <c r="MV142" s="18"/>
      <c r="MW142" s="18"/>
      <c r="MX142" s="18"/>
      <c r="MY142" s="18"/>
      <c r="MZ142" s="18"/>
      <c r="NA142" s="18"/>
      <c r="NB142" s="18"/>
      <c r="NC142" s="18"/>
      <c r="ND142" s="18"/>
      <c r="NE142" s="18"/>
      <c r="NF142" s="18"/>
      <c r="NG142" s="18"/>
      <c r="NH142" s="18"/>
      <c r="NI142" s="18"/>
      <c r="NJ142" s="18"/>
      <c r="NK142" s="18"/>
      <c r="NL142" s="18"/>
      <c r="NM142" s="18"/>
      <c r="NN142" s="18"/>
      <c r="NO142" s="18"/>
      <c r="NP142" s="18"/>
      <c r="NQ142" s="18"/>
      <c r="NR142" s="18"/>
      <c r="NS142" s="18"/>
      <c r="NT142" s="18"/>
      <c r="NU142" s="18"/>
      <c r="NV142" s="18"/>
      <c r="NW142" s="18"/>
      <c r="NX142" s="18"/>
      <c r="NY142" s="18"/>
      <c r="NZ142" s="18"/>
      <c r="OA142" s="18"/>
      <c r="OB142" s="18"/>
      <c r="OC142" s="18"/>
      <c r="OD142" s="18"/>
      <c r="OE142" s="18"/>
      <c r="OF142" s="18"/>
      <c r="OG142" s="18"/>
      <c r="OH142" s="18"/>
      <c r="OI142" s="18"/>
      <c r="OJ142" s="18"/>
      <c r="OK142" s="18"/>
      <c r="OL142" s="18"/>
      <c r="OM142" s="18"/>
      <c r="ON142" s="18"/>
      <c r="OO142" s="18"/>
      <c r="OP142" s="18"/>
      <c r="OQ142" s="18"/>
      <c r="OR142" s="18"/>
      <c r="OS142" s="18"/>
      <c r="OT142" s="18"/>
      <c r="OU142" s="18"/>
      <c r="OV142" s="18"/>
      <c r="OW142" s="18"/>
      <c r="OX142" s="18"/>
      <c r="OY142" s="18"/>
      <c r="OZ142" s="18"/>
      <c r="PA142" s="18"/>
      <c r="PB142" s="18"/>
      <c r="PC142" s="18"/>
      <c r="PD142" s="18"/>
      <c r="PE142" s="18"/>
    </row>
    <row r="143" spans="1:421" s="21" customFormat="1" x14ac:dyDescent="0.3">
      <c r="A143" s="42"/>
      <c r="B143" s="42"/>
      <c r="C143" s="42"/>
      <c r="D143" s="42"/>
      <c r="E143" s="42"/>
      <c r="F143" s="42"/>
      <c r="G143" s="42"/>
      <c r="H143" s="43"/>
      <c r="I143" s="44"/>
      <c r="J143" s="30"/>
      <c r="K143" s="44"/>
      <c r="L143" s="42"/>
      <c r="M143" s="42"/>
      <c r="N143" s="42"/>
      <c r="O143" s="42"/>
      <c r="P143" s="42"/>
      <c r="Q143" s="44"/>
      <c r="R143" s="44"/>
      <c r="S143" s="44"/>
      <c r="T143" s="42"/>
      <c r="U143" s="44"/>
      <c r="V143" s="51"/>
      <c r="W143" s="44"/>
      <c r="X143" s="44"/>
      <c r="Y143" s="44"/>
      <c r="Z143" s="44"/>
      <c r="AA143" s="44"/>
      <c r="AB143" s="44"/>
      <c r="AC143" s="30"/>
      <c r="AD143" s="31"/>
    </row>
    <row r="144" spans="1:421" x14ac:dyDescent="0.3">
      <c r="A144" s="33">
        <v>1532</v>
      </c>
      <c r="B144" s="33" t="s">
        <v>34</v>
      </c>
      <c r="C144" s="33">
        <v>12652</v>
      </c>
      <c r="D144" s="33">
        <v>8</v>
      </c>
      <c r="E144" s="33">
        <v>4</v>
      </c>
      <c r="F144" s="33">
        <v>0</v>
      </c>
      <c r="G144" s="33">
        <v>97</v>
      </c>
      <c r="H144" s="34" t="s">
        <v>203</v>
      </c>
      <c r="I144" s="35">
        <v>1697</v>
      </c>
      <c r="J144" s="36">
        <v>150</v>
      </c>
      <c r="K144" s="37">
        <f t="shared" si="6"/>
        <v>254550</v>
      </c>
      <c r="L144" s="33"/>
      <c r="M144" s="33"/>
      <c r="N144" s="33"/>
      <c r="O144" s="33"/>
      <c r="P144" s="33"/>
      <c r="Q144" s="35"/>
      <c r="R144" s="35"/>
      <c r="S144" s="35"/>
      <c r="T144" s="33"/>
      <c r="U144" s="35"/>
      <c r="V144" s="71"/>
      <c r="W144" s="35"/>
      <c r="X144" s="38">
        <f t="shared" si="7"/>
        <v>254550</v>
      </c>
      <c r="Y144" s="35"/>
      <c r="Z144" s="39">
        <v>50000000</v>
      </c>
      <c r="AA144" s="40">
        <v>0</v>
      </c>
      <c r="AB144" s="41">
        <v>0</v>
      </c>
      <c r="AC144" s="28" t="s">
        <v>79</v>
      </c>
      <c r="AD144" s="29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  <c r="BB144" s="18"/>
      <c r="BC144" s="18"/>
      <c r="BD144" s="18"/>
      <c r="BE144" s="18"/>
      <c r="BF144" s="18"/>
      <c r="BG144" s="18"/>
      <c r="BH144" s="18"/>
      <c r="BI144" s="18"/>
      <c r="BJ144" s="18"/>
      <c r="BK144" s="18"/>
      <c r="BL144" s="18"/>
      <c r="BM144" s="18"/>
      <c r="BN144" s="18"/>
      <c r="BO144" s="18"/>
      <c r="BP144" s="18"/>
      <c r="BQ144" s="18"/>
      <c r="BR144" s="18"/>
      <c r="BS144" s="18"/>
      <c r="BT144" s="18"/>
      <c r="BU144" s="18"/>
      <c r="BV144" s="18"/>
      <c r="BW144" s="18"/>
      <c r="BX144" s="18"/>
      <c r="BY144" s="18"/>
      <c r="BZ144" s="18"/>
      <c r="CA144" s="18"/>
      <c r="CB144" s="18"/>
      <c r="CC144" s="18"/>
      <c r="CD144" s="18"/>
      <c r="CE144" s="18"/>
      <c r="CF144" s="18"/>
      <c r="CG144" s="18"/>
      <c r="CH144" s="18"/>
      <c r="CI144" s="18"/>
      <c r="CJ144" s="18"/>
      <c r="CK144" s="18"/>
      <c r="CL144" s="18"/>
      <c r="CM144" s="18"/>
      <c r="CN144" s="18"/>
      <c r="CO144" s="18"/>
      <c r="CP144" s="18"/>
      <c r="CQ144" s="18"/>
      <c r="CR144" s="18"/>
      <c r="CS144" s="18"/>
      <c r="CT144" s="18"/>
      <c r="CU144" s="18"/>
      <c r="CV144" s="18"/>
      <c r="CW144" s="18"/>
      <c r="CX144" s="18"/>
      <c r="CY144" s="18"/>
      <c r="CZ144" s="18"/>
      <c r="DA144" s="18"/>
      <c r="DB144" s="18"/>
      <c r="DC144" s="18"/>
      <c r="DD144" s="18"/>
      <c r="DE144" s="18"/>
      <c r="DF144" s="18"/>
      <c r="DG144" s="18"/>
      <c r="DH144" s="18"/>
      <c r="DI144" s="18"/>
      <c r="DJ144" s="18"/>
      <c r="DK144" s="18"/>
      <c r="DL144" s="18"/>
      <c r="DM144" s="18"/>
      <c r="DN144" s="18"/>
      <c r="DO144" s="18"/>
      <c r="DP144" s="18"/>
      <c r="DQ144" s="18"/>
      <c r="DR144" s="18"/>
      <c r="DS144" s="18"/>
      <c r="DT144" s="18"/>
      <c r="DU144" s="18"/>
      <c r="DV144" s="18"/>
      <c r="DW144" s="18"/>
      <c r="DX144" s="18"/>
      <c r="DY144" s="18"/>
      <c r="DZ144" s="18"/>
      <c r="EA144" s="18"/>
      <c r="EB144" s="18"/>
      <c r="EC144" s="18"/>
      <c r="ED144" s="18"/>
      <c r="EE144" s="18"/>
      <c r="EF144" s="18"/>
      <c r="EG144" s="18"/>
      <c r="EH144" s="18"/>
      <c r="EI144" s="18"/>
      <c r="EJ144" s="18"/>
      <c r="EK144" s="18"/>
      <c r="EL144" s="18"/>
      <c r="EM144" s="18"/>
      <c r="EN144" s="18"/>
      <c r="EO144" s="18"/>
      <c r="EP144" s="18"/>
      <c r="EQ144" s="18"/>
      <c r="ER144" s="18"/>
      <c r="ES144" s="18"/>
      <c r="ET144" s="18"/>
      <c r="EU144" s="18"/>
      <c r="EV144" s="18"/>
      <c r="EW144" s="18"/>
      <c r="EX144" s="18"/>
      <c r="EY144" s="18"/>
      <c r="EZ144" s="18"/>
      <c r="FA144" s="18"/>
      <c r="FB144" s="18"/>
      <c r="FC144" s="18"/>
      <c r="FD144" s="18"/>
      <c r="FE144" s="18"/>
      <c r="FF144" s="18"/>
      <c r="FG144" s="18"/>
      <c r="FH144" s="18"/>
      <c r="FI144" s="18"/>
      <c r="FJ144" s="18"/>
      <c r="FK144" s="18"/>
      <c r="FL144" s="18"/>
      <c r="FM144" s="18"/>
      <c r="FN144" s="18"/>
      <c r="FO144" s="18"/>
      <c r="FP144" s="18"/>
      <c r="FQ144" s="18"/>
      <c r="FR144" s="18"/>
      <c r="FS144" s="18"/>
      <c r="FT144" s="18"/>
      <c r="FU144" s="18"/>
      <c r="FV144" s="18"/>
      <c r="FW144" s="18"/>
      <c r="FX144" s="18"/>
      <c r="FY144" s="18"/>
      <c r="FZ144" s="18"/>
      <c r="GA144" s="18"/>
      <c r="GB144" s="18"/>
      <c r="GC144" s="18"/>
      <c r="GD144" s="18"/>
      <c r="GE144" s="18"/>
      <c r="GF144" s="18"/>
      <c r="GG144" s="18"/>
      <c r="GH144" s="18"/>
      <c r="GI144" s="18"/>
      <c r="GJ144" s="18"/>
      <c r="GK144" s="18"/>
      <c r="GL144" s="18"/>
      <c r="GM144" s="18"/>
      <c r="GN144" s="18"/>
      <c r="GO144" s="18"/>
      <c r="GP144" s="18"/>
      <c r="GQ144" s="18"/>
      <c r="GR144" s="18"/>
      <c r="GS144" s="18"/>
      <c r="GT144" s="18"/>
      <c r="GU144" s="18"/>
      <c r="GV144" s="18"/>
      <c r="GW144" s="18"/>
      <c r="GX144" s="18"/>
      <c r="GY144" s="18"/>
      <c r="GZ144" s="18"/>
      <c r="HA144" s="18"/>
      <c r="HB144" s="18"/>
      <c r="HC144" s="18"/>
      <c r="HD144" s="18"/>
      <c r="HE144" s="18"/>
      <c r="HF144" s="18"/>
      <c r="HG144" s="18"/>
      <c r="HH144" s="18"/>
      <c r="HI144" s="18"/>
      <c r="HJ144" s="18"/>
      <c r="HK144" s="18"/>
      <c r="HL144" s="18"/>
      <c r="HM144" s="18"/>
      <c r="HN144" s="18"/>
      <c r="HO144" s="18"/>
      <c r="HP144" s="18"/>
      <c r="HQ144" s="18"/>
      <c r="HR144" s="18"/>
      <c r="HS144" s="18"/>
      <c r="HT144" s="18"/>
      <c r="HU144" s="18"/>
      <c r="HV144" s="18"/>
      <c r="HW144" s="18"/>
      <c r="HX144" s="18"/>
      <c r="HY144" s="18"/>
      <c r="HZ144" s="18"/>
      <c r="IA144" s="18"/>
      <c r="IB144" s="18"/>
      <c r="IC144" s="18"/>
      <c r="ID144" s="18"/>
      <c r="IE144" s="18"/>
      <c r="IF144" s="18"/>
      <c r="IG144" s="18"/>
      <c r="IH144" s="18"/>
      <c r="II144" s="18"/>
      <c r="IJ144" s="18"/>
      <c r="IK144" s="18"/>
      <c r="IL144" s="18"/>
      <c r="IM144" s="18"/>
      <c r="IN144" s="18"/>
      <c r="IO144" s="18"/>
      <c r="IP144" s="18"/>
      <c r="IQ144" s="18"/>
      <c r="IR144" s="18"/>
      <c r="IS144" s="18"/>
      <c r="IT144" s="18"/>
      <c r="IU144" s="18"/>
      <c r="IV144" s="18"/>
      <c r="IW144" s="18"/>
      <c r="IX144" s="18"/>
      <c r="IY144" s="18"/>
      <c r="IZ144" s="18"/>
      <c r="JA144" s="18"/>
      <c r="JB144" s="18"/>
      <c r="JC144" s="18"/>
      <c r="JD144" s="18"/>
      <c r="JE144" s="18"/>
      <c r="JF144" s="18"/>
      <c r="JG144" s="18"/>
      <c r="JH144" s="18"/>
      <c r="JI144" s="18"/>
      <c r="JJ144" s="18"/>
      <c r="JK144" s="18"/>
      <c r="JL144" s="18"/>
      <c r="JM144" s="18"/>
      <c r="JN144" s="18"/>
      <c r="JO144" s="18"/>
      <c r="JP144" s="18"/>
      <c r="JQ144" s="18"/>
      <c r="JR144" s="18"/>
      <c r="JS144" s="18"/>
      <c r="JT144" s="18"/>
      <c r="JU144" s="18"/>
      <c r="JV144" s="18"/>
      <c r="JW144" s="18"/>
      <c r="JX144" s="18"/>
      <c r="JY144" s="18"/>
      <c r="JZ144" s="18"/>
      <c r="KA144" s="18"/>
      <c r="KB144" s="18"/>
      <c r="KC144" s="18"/>
      <c r="KD144" s="18"/>
      <c r="KE144" s="18"/>
      <c r="KF144" s="18"/>
      <c r="KG144" s="18"/>
      <c r="KH144" s="18"/>
      <c r="KI144" s="18"/>
      <c r="KJ144" s="18"/>
      <c r="KK144" s="18"/>
      <c r="KL144" s="18"/>
      <c r="KM144" s="18"/>
      <c r="KN144" s="18"/>
      <c r="KO144" s="18"/>
      <c r="KP144" s="18"/>
      <c r="KQ144" s="18"/>
      <c r="KR144" s="18"/>
      <c r="KS144" s="18"/>
      <c r="KT144" s="18"/>
      <c r="KU144" s="18"/>
      <c r="KV144" s="18"/>
      <c r="KW144" s="18"/>
      <c r="KX144" s="18"/>
      <c r="KY144" s="18"/>
      <c r="KZ144" s="18"/>
      <c r="LA144" s="18"/>
      <c r="LB144" s="18"/>
      <c r="LC144" s="18"/>
      <c r="LD144" s="18"/>
      <c r="LE144" s="18"/>
      <c r="LF144" s="18"/>
      <c r="LG144" s="18"/>
      <c r="LH144" s="18"/>
      <c r="LI144" s="18"/>
      <c r="LJ144" s="18"/>
      <c r="LK144" s="18"/>
      <c r="LL144" s="18"/>
      <c r="LM144" s="18"/>
      <c r="LN144" s="18"/>
      <c r="LO144" s="18"/>
      <c r="LP144" s="18"/>
      <c r="LQ144" s="18"/>
      <c r="LR144" s="18"/>
      <c r="LS144" s="18"/>
      <c r="LT144" s="18"/>
      <c r="LU144" s="18"/>
      <c r="LV144" s="18"/>
      <c r="LW144" s="18"/>
      <c r="LX144" s="18"/>
      <c r="LY144" s="18"/>
      <c r="LZ144" s="18"/>
      <c r="MA144" s="18"/>
      <c r="MB144" s="18"/>
      <c r="MC144" s="18"/>
      <c r="MD144" s="18"/>
      <c r="ME144" s="18"/>
      <c r="MF144" s="18"/>
      <c r="MG144" s="18"/>
      <c r="MH144" s="18"/>
      <c r="MI144" s="18"/>
      <c r="MJ144" s="18"/>
      <c r="MK144" s="18"/>
      <c r="ML144" s="18"/>
      <c r="MM144" s="18"/>
      <c r="MN144" s="18"/>
      <c r="MO144" s="18"/>
      <c r="MP144" s="18"/>
      <c r="MQ144" s="18"/>
      <c r="MR144" s="18"/>
      <c r="MS144" s="18"/>
      <c r="MT144" s="18"/>
      <c r="MU144" s="18"/>
      <c r="MV144" s="18"/>
      <c r="MW144" s="18"/>
      <c r="MX144" s="18"/>
      <c r="MY144" s="18"/>
      <c r="MZ144" s="18"/>
      <c r="NA144" s="18"/>
      <c r="NB144" s="18"/>
      <c r="NC144" s="18"/>
      <c r="ND144" s="18"/>
      <c r="NE144" s="18"/>
      <c r="NF144" s="18"/>
      <c r="NG144" s="18"/>
      <c r="NH144" s="18"/>
      <c r="NI144" s="18"/>
      <c r="NJ144" s="18"/>
      <c r="NK144" s="18"/>
      <c r="NL144" s="18"/>
      <c r="NM144" s="18"/>
      <c r="NN144" s="18"/>
      <c r="NO144" s="18"/>
      <c r="NP144" s="18"/>
      <c r="NQ144" s="18"/>
      <c r="NR144" s="18"/>
      <c r="NS144" s="18"/>
      <c r="NT144" s="18"/>
      <c r="NU144" s="18"/>
      <c r="NV144" s="18"/>
      <c r="NW144" s="18"/>
      <c r="NX144" s="18"/>
      <c r="NY144" s="18"/>
      <c r="NZ144" s="18"/>
      <c r="OA144" s="18"/>
      <c r="OB144" s="18"/>
      <c r="OC144" s="18"/>
      <c r="OD144" s="18"/>
      <c r="OE144" s="18"/>
      <c r="OF144" s="18"/>
      <c r="OG144" s="18"/>
      <c r="OH144" s="18"/>
      <c r="OI144" s="18"/>
      <c r="OJ144" s="18"/>
      <c r="OK144" s="18"/>
      <c r="OL144" s="18"/>
      <c r="OM144" s="18"/>
      <c r="ON144" s="18"/>
      <c r="OO144" s="18"/>
      <c r="OP144" s="18"/>
      <c r="OQ144" s="18"/>
      <c r="OR144" s="18"/>
      <c r="OS144" s="18"/>
      <c r="OT144" s="18"/>
      <c r="OU144" s="18"/>
      <c r="OV144" s="18"/>
      <c r="OW144" s="18"/>
      <c r="OX144" s="18"/>
      <c r="OY144" s="18"/>
      <c r="OZ144" s="18"/>
      <c r="PA144" s="18"/>
      <c r="PB144" s="18"/>
      <c r="PC144" s="18"/>
      <c r="PD144" s="18"/>
      <c r="PE144" s="18"/>
    </row>
    <row r="145" spans="1:421" s="21" customFormat="1" x14ac:dyDescent="0.3">
      <c r="A145" s="42"/>
      <c r="B145" s="42"/>
      <c r="C145" s="42"/>
      <c r="D145" s="42"/>
      <c r="E145" s="42"/>
      <c r="F145" s="42"/>
      <c r="G145" s="42"/>
      <c r="H145" s="43"/>
      <c r="I145" s="44"/>
      <c r="J145" s="30"/>
      <c r="K145" s="44"/>
      <c r="L145" s="42"/>
      <c r="M145" s="42"/>
      <c r="N145" s="42"/>
      <c r="O145" s="42"/>
      <c r="P145" s="42"/>
      <c r="Q145" s="44"/>
      <c r="R145" s="44"/>
      <c r="S145" s="44"/>
      <c r="T145" s="42"/>
      <c r="U145" s="44"/>
      <c r="V145" s="51"/>
      <c r="W145" s="44"/>
      <c r="X145" s="44"/>
      <c r="Y145" s="44"/>
      <c r="Z145" s="44"/>
      <c r="AA145" s="44"/>
      <c r="AB145" s="44"/>
      <c r="AC145" s="66"/>
      <c r="AD145" s="97"/>
    </row>
    <row r="146" spans="1:421" x14ac:dyDescent="0.3">
      <c r="A146" s="33">
        <v>1533</v>
      </c>
      <c r="B146" s="33" t="s">
        <v>34</v>
      </c>
      <c r="C146" s="33">
        <v>1154</v>
      </c>
      <c r="D146" s="33">
        <v>3</v>
      </c>
      <c r="E146" s="33">
        <v>2</v>
      </c>
      <c r="F146" s="33">
        <v>2</v>
      </c>
      <c r="G146" s="33">
        <v>93</v>
      </c>
      <c r="H146" s="34" t="s">
        <v>203</v>
      </c>
      <c r="I146" s="35">
        <v>1093</v>
      </c>
      <c r="J146" s="36">
        <v>150</v>
      </c>
      <c r="K146" s="37">
        <f t="shared" si="6"/>
        <v>163950</v>
      </c>
      <c r="L146" s="33"/>
      <c r="M146" s="33"/>
      <c r="N146" s="33"/>
      <c r="O146" s="33"/>
      <c r="P146" s="33"/>
      <c r="Q146" s="35"/>
      <c r="R146" s="35"/>
      <c r="S146" s="35"/>
      <c r="T146" s="33"/>
      <c r="U146" s="35"/>
      <c r="V146" s="71"/>
      <c r="W146" s="35"/>
      <c r="X146" s="38">
        <f t="shared" si="7"/>
        <v>163950</v>
      </c>
      <c r="Y146" s="35"/>
      <c r="Z146" s="39">
        <v>50000000</v>
      </c>
      <c r="AA146" s="40">
        <v>0</v>
      </c>
      <c r="AB146" s="41">
        <v>0</v>
      </c>
      <c r="AC146" s="28" t="s">
        <v>80</v>
      </c>
      <c r="AD146" s="29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18"/>
      <c r="DZ146" s="18"/>
      <c r="EA146" s="18"/>
      <c r="EB146" s="18"/>
      <c r="EC146" s="18"/>
      <c r="ED146" s="18"/>
      <c r="EE146" s="18"/>
      <c r="EF146" s="18"/>
      <c r="EG146" s="18"/>
      <c r="EH146" s="18"/>
      <c r="EI146" s="18"/>
      <c r="EJ146" s="18"/>
      <c r="EK146" s="18"/>
      <c r="EL146" s="18"/>
      <c r="EM146" s="18"/>
      <c r="EN146" s="18"/>
      <c r="EO146" s="18"/>
      <c r="EP146" s="18"/>
      <c r="EQ146" s="18"/>
      <c r="ER146" s="18"/>
      <c r="ES146" s="18"/>
      <c r="ET146" s="18"/>
      <c r="EU146" s="18"/>
      <c r="EV146" s="18"/>
      <c r="EW146" s="18"/>
      <c r="EX146" s="18"/>
      <c r="EY146" s="18"/>
      <c r="EZ146" s="18"/>
      <c r="FA146" s="18"/>
      <c r="FB146" s="18"/>
      <c r="FC146" s="18"/>
      <c r="FD146" s="18"/>
      <c r="FE146" s="18"/>
      <c r="FF146" s="18"/>
      <c r="FG146" s="18"/>
      <c r="FH146" s="18"/>
      <c r="FI146" s="18"/>
      <c r="FJ146" s="18"/>
      <c r="FK146" s="18"/>
      <c r="FL146" s="18"/>
      <c r="FM146" s="18"/>
      <c r="FN146" s="18"/>
      <c r="FO146" s="18"/>
      <c r="FP146" s="18"/>
      <c r="FQ146" s="18"/>
      <c r="FR146" s="18"/>
      <c r="FS146" s="18"/>
      <c r="FT146" s="18"/>
      <c r="FU146" s="18"/>
      <c r="FV146" s="18"/>
      <c r="FW146" s="18"/>
      <c r="FX146" s="18"/>
      <c r="FY146" s="18"/>
      <c r="FZ146" s="18"/>
      <c r="GA146" s="18"/>
      <c r="GB146" s="18"/>
      <c r="GC146" s="18"/>
      <c r="GD146" s="18"/>
      <c r="GE146" s="18"/>
      <c r="GF146" s="18"/>
      <c r="GG146" s="18"/>
      <c r="GH146" s="18"/>
      <c r="GI146" s="18"/>
      <c r="GJ146" s="18"/>
      <c r="GK146" s="18"/>
      <c r="GL146" s="18"/>
      <c r="GM146" s="18"/>
      <c r="GN146" s="18"/>
      <c r="GO146" s="18"/>
      <c r="GP146" s="18"/>
      <c r="GQ146" s="18"/>
      <c r="GR146" s="18"/>
      <c r="GS146" s="18"/>
      <c r="GT146" s="18"/>
      <c r="GU146" s="18"/>
      <c r="GV146" s="18"/>
      <c r="GW146" s="18"/>
      <c r="GX146" s="18"/>
      <c r="GY146" s="18"/>
      <c r="GZ146" s="18"/>
      <c r="HA146" s="18"/>
      <c r="HB146" s="18"/>
      <c r="HC146" s="18"/>
      <c r="HD146" s="18"/>
      <c r="HE146" s="18"/>
      <c r="HF146" s="18"/>
      <c r="HG146" s="18"/>
      <c r="HH146" s="18"/>
      <c r="HI146" s="18"/>
      <c r="HJ146" s="18"/>
      <c r="HK146" s="18"/>
      <c r="HL146" s="18"/>
      <c r="HM146" s="18"/>
      <c r="HN146" s="18"/>
      <c r="HO146" s="18"/>
      <c r="HP146" s="18"/>
      <c r="HQ146" s="18"/>
      <c r="HR146" s="18"/>
      <c r="HS146" s="18"/>
      <c r="HT146" s="18"/>
      <c r="HU146" s="18"/>
      <c r="HV146" s="18"/>
      <c r="HW146" s="18"/>
      <c r="HX146" s="18"/>
      <c r="HY146" s="18"/>
      <c r="HZ146" s="18"/>
      <c r="IA146" s="18"/>
      <c r="IB146" s="18"/>
      <c r="IC146" s="18"/>
      <c r="ID146" s="18"/>
      <c r="IE146" s="18"/>
      <c r="IF146" s="18"/>
      <c r="IG146" s="18"/>
      <c r="IH146" s="18"/>
      <c r="II146" s="18"/>
      <c r="IJ146" s="18"/>
      <c r="IK146" s="18"/>
      <c r="IL146" s="18"/>
      <c r="IM146" s="18"/>
      <c r="IN146" s="18"/>
      <c r="IO146" s="18"/>
      <c r="IP146" s="18"/>
      <c r="IQ146" s="18"/>
      <c r="IR146" s="18"/>
      <c r="IS146" s="18"/>
      <c r="IT146" s="18"/>
      <c r="IU146" s="18"/>
      <c r="IV146" s="18"/>
      <c r="IW146" s="18"/>
      <c r="IX146" s="18"/>
      <c r="IY146" s="18"/>
      <c r="IZ146" s="18"/>
      <c r="JA146" s="18"/>
      <c r="JB146" s="18"/>
      <c r="JC146" s="18"/>
      <c r="JD146" s="18"/>
      <c r="JE146" s="18"/>
      <c r="JF146" s="18"/>
      <c r="JG146" s="18"/>
      <c r="JH146" s="18"/>
      <c r="JI146" s="18"/>
      <c r="JJ146" s="18"/>
      <c r="JK146" s="18"/>
      <c r="JL146" s="18"/>
      <c r="JM146" s="18"/>
      <c r="JN146" s="18"/>
      <c r="JO146" s="18"/>
      <c r="JP146" s="18"/>
      <c r="JQ146" s="18"/>
      <c r="JR146" s="18"/>
      <c r="JS146" s="18"/>
      <c r="JT146" s="18"/>
      <c r="JU146" s="18"/>
      <c r="JV146" s="18"/>
      <c r="JW146" s="18"/>
      <c r="JX146" s="18"/>
      <c r="JY146" s="18"/>
      <c r="JZ146" s="18"/>
      <c r="KA146" s="18"/>
      <c r="KB146" s="18"/>
      <c r="KC146" s="18"/>
      <c r="KD146" s="18"/>
      <c r="KE146" s="18"/>
      <c r="KF146" s="18"/>
      <c r="KG146" s="18"/>
      <c r="KH146" s="18"/>
      <c r="KI146" s="18"/>
      <c r="KJ146" s="18"/>
      <c r="KK146" s="18"/>
      <c r="KL146" s="18"/>
      <c r="KM146" s="18"/>
      <c r="KN146" s="18"/>
      <c r="KO146" s="18"/>
      <c r="KP146" s="18"/>
      <c r="KQ146" s="18"/>
      <c r="KR146" s="18"/>
      <c r="KS146" s="18"/>
      <c r="KT146" s="18"/>
      <c r="KU146" s="18"/>
      <c r="KV146" s="18"/>
      <c r="KW146" s="18"/>
      <c r="KX146" s="18"/>
      <c r="KY146" s="18"/>
      <c r="KZ146" s="18"/>
      <c r="LA146" s="18"/>
      <c r="LB146" s="18"/>
      <c r="LC146" s="18"/>
      <c r="LD146" s="18"/>
      <c r="LE146" s="18"/>
      <c r="LF146" s="18"/>
      <c r="LG146" s="18"/>
      <c r="LH146" s="18"/>
      <c r="LI146" s="18"/>
      <c r="LJ146" s="18"/>
      <c r="LK146" s="18"/>
      <c r="LL146" s="18"/>
      <c r="LM146" s="18"/>
      <c r="LN146" s="18"/>
      <c r="LO146" s="18"/>
      <c r="LP146" s="18"/>
      <c r="LQ146" s="18"/>
      <c r="LR146" s="18"/>
      <c r="LS146" s="18"/>
      <c r="LT146" s="18"/>
      <c r="LU146" s="18"/>
      <c r="LV146" s="18"/>
      <c r="LW146" s="18"/>
      <c r="LX146" s="18"/>
      <c r="LY146" s="18"/>
      <c r="LZ146" s="18"/>
      <c r="MA146" s="18"/>
      <c r="MB146" s="18"/>
      <c r="MC146" s="18"/>
      <c r="MD146" s="18"/>
      <c r="ME146" s="18"/>
      <c r="MF146" s="18"/>
      <c r="MG146" s="18"/>
      <c r="MH146" s="18"/>
      <c r="MI146" s="18"/>
      <c r="MJ146" s="18"/>
      <c r="MK146" s="18"/>
      <c r="ML146" s="18"/>
      <c r="MM146" s="18"/>
      <c r="MN146" s="18"/>
      <c r="MO146" s="18"/>
      <c r="MP146" s="18"/>
      <c r="MQ146" s="18"/>
      <c r="MR146" s="18"/>
      <c r="MS146" s="18"/>
      <c r="MT146" s="18"/>
      <c r="MU146" s="18"/>
      <c r="MV146" s="18"/>
      <c r="MW146" s="18"/>
      <c r="MX146" s="18"/>
      <c r="MY146" s="18"/>
      <c r="MZ146" s="18"/>
      <c r="NA146" s="18"/>
      <c r="NB146" s="18"/>
      <c r="NC146" s="18"/>
      <c r="ND146" s="18"/>
      <c r="NE146" s="18"/>
      <c r="NF146" s="18"/>
      <c r="NG146" s="18"/>
      <c r="NH146" s="18"/>
      <c r="NI146" s="18"/>
      <c r="NJ146" s="18"/>
      <c r="NK146" s="18"/>
      <c r="NL146" s="18"/>
      <c r="NM146" s="18"/>
      <c r="NN146" s="18"/>
      <c r="NO146" s="18"/>
      <c r="NP146" s="18"/>
      <c r="NQ146" s="18"/>
      <c r="NR146" s="18"/>
      <c r="NS146" s="18"/>
      <c r="NT146" s="18"/>
      <c r="NU146" s="18"/>
      <c r="NV146" s="18"/>
      <c r="NW146" s="18"/>
      <c r="NX146" s="18"/>
      <c r="NY146" s="18"/>
      <c r="NZ146" s="18"/>
      <c r="OA146" s="18"/>
      <c r="OB146" s="18"/>
      <c r="OC146" s="18"/>
      <c r="OD146" s="18"/>
      <c r="OE146" s="18"/>
      <c r="OF146" s="18"/>
      <c r="OG146" s="18"/>
      <c r="OH146" s="18"/>
      <c r="OI146" s="18"/>
      <c r="OJ146" s="18"/>
      <c r="OK146" s="18"/>
      <c r="OL146" s="18"/>
      <c r="OM146" s="18"/>
      <c r="ON146" s="18"/>
      <c r="OO146" s="18"/>
      <c r="OP146" s="18"/>
      <c r="OQ146" s="18"/>
      <c r="OR146" s="18"/>
      <c r="OS146" s="18"/>
      <c r="OT146" s="18"/>
      <c r="OU146" s="18"/>
      <c r="OV146" s="18"/>
      <c r="OW146" s="18"/>
      <c r="OX146" s="18"/>
      <c r="OY146" s="18"/>
      <c r="OZ146" s="18"/>
      <c r="PA146" s="18"/>
      <c r="PB146" s="18"/>
      <c r="PC146" s="18"/>
      <c r="PD146" s="18"/>
      <c r="PE146" s="18"/>
    </row>
    <row r="147" spans="1:421" x14ac:dyDescent="0.3">
      <c r="A147" s="4"/>
      <c r="B147" s="4" t="s">
        <v>34</v>
      </c>
      <c r="C147" s="4">
        <v>223</v>
      </c>
      <c r="D147" s="4">
        <v>6</v>
      </c>
      <c r="E147" s="4">
        <v>1</v>
      </c>
      <c r="F147" s="4">
        <v>1</v>
      </c>
      <c r="G147" s="4">
        <v>42</v>
      </c>
      <c r="H147" s="61" t="s">
        <v>203</v>
      </c>
      <c r="I147" s="5">
        <v>542</v>
      </c>
      <c r="J147" s="9">
        <v>150</v>
      </c>
      <c r="K147" s="76">
        <f t="shared" si="6"/>
        <v>81300</v>
      </c>
      <c r="L147" s="4"/>
      <c r="M147" s="4"/>
      <c r="N147" s="4"/>
      <c r="O147" s="4"/>
      <c r="P147" s="4"/>
      <c r="Q147" s="5"/>
      <c r="R147" s="5"/>
      <c r="S147" s="5"/>
      <c r="T147" s="4"/>
      <c r="U147" s="5"/>
      <c r="V147" s="52"/>
      <c r="W147" s="5"/>
      <c r="X147" s="78">
        <f t="shared" si="7"/>
        <v>81300</v>
      </c>
      <c r="Y147" s="5"/>
      <c r="Z147" s="59">
        <v>50000000</v>
      </c>
      <c r="AA147" s="64">
        <v>0</v>
      </c>
      <c r="AB147" s="65">
        <v>0</v>
      </c>
      <c r="AC147" s="9">
        <v>0</v>
      </c>
      <c r="AD147" s="32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  <c r="BB147" s="18"/>
      <c r="BC147" s="18"/>
      <c r="BD147" s="18"/>
      <c r="BE147" s="18"/>
      <c r="BF147" s="18"/>
      <c r="BG147" s="18"/>
      <c r="BH147" s="18"/>
      <c r="BI147" s="18"/>
      <c r="BJ147" s="18"/>
      <c r="BK147" s="18"/>
      <c r="BL147" s="18"/>
      <c r="BM147" s="18"/>
      <c r="BN147" s="18"/>
      <c r="BO147" s="18"/>
      <c r="BP147" s="18"/>
      <c r="BQ147" s="18"/>
      <c r="BR147" s="18"/>
      <c r="BS147" s="18"/>
      <c r="BT147" s="18"/>
      <c r="BU147" s="18"/>
      <c r="BV147" s="18"/>
      <c r="BW147" s="18"/>
      <c r="BX147" s="18"/>
      <c r="BY147" s="18"/>
      <c r="BZ147" s="18"/>
      <c r="CA147" s="18"/>
      <c r="CB147" s="18"/>
      <c r="CC147" s="18"/>
      <c r="CD147" s="18"/>
      <c r="CE147" s="18"/>
      <c r="CF147" s="18"/>
      <c r="CG147" s="18"/>
      <c r="CH147" s="18"/>
      <c r="CI147" s="18"/>
      <c r="CJ147" s="18"/>
      <c r="CK147" s="18"/>
      <c r="CL147" s="18"/>
      <c r="CM147" s="18"/>
      <c r="CN147" s="18"/>
      <c r="CO147" s="18"/>
      <c r="CP147" s="18"/>
      <c r="CQ147" s="18"/>
      <c r="CR147" s="18"/>
      <c r="CS147" s="18"/>
      <c r="CT147" s="18"/>
      <c r="CU147" s="18"/>
      <c r="CV147" s="18"/>
      <c r="CW147" s="18"/>
      <c r="CX147" s="18"/>
      <c r="CY147" s="18"/>
      <c r="CZ147" s="18"/>
      <c r="DA147" s="18"/>
      <c r="DB147" s="18"/>
      <c r="DC147" s="18"/>
      <c r="DD147" s="18"/>
      <c r="DE147" s="18"/>
      <c r="DF147" s="18"/>
      <c r="DG147" s="18"/>
      <c r="DH147" s="18"/>
      <c r="DI147" s="18"/>
      <c r="DJ147" s="18"/>
      <c r="DK147" s="18"/>
      <c r="DL147" s="18"/>
      <c r="DM147" s="18"/>
      <c r="DN147" s="18"/>
      <c r="DO147" s="18"/>
      <c r="DP147" s="18"/>
      <c r="DQ147" s="18"/>
      <c r="DR147" s="18"/>
      <c r="DS147" s="18"/>
      <c r="DT147" s="18"/>
      <c r="DU147" s="18"/>
      <c r="DV147" s="18"/>
      <c r="DW147" s="18"/>
      <c r="DX147" s="18"/>
      <c r="DY147" s="18"/>
      <c r="DZ147" s="18"/>
      <c r="EA147" s="18"/>
      <c r="EB147" s="18"/>
      <c r="EC147" s="18"/>
      <c r="ED147" s="18"/>
      <c r="EE147" s="18"/>
      <c r="EF147" s="18"/>
      <c r="EG147" s="18"/>
      <c r="EH147" s="18"/>
      <c r="EI147" s="18"/>
      <c r="EJ147" s="18"/>
      <c r="EK147" s="18"/>
      <c r="EL147" s="18"/>
      <c r="EM147" s="18"/>
      <c r="EN147" s="18"/>
      <c r="EO147" s="18"/>
      <c r="EP147" s="18"/>
      <c r="EQ147" s="18"/>
      <c r="ER147" s="18"/>
      <c r="ES147" s="18"/>
      <c r="ET147" s="18"/>
      <c r="EU147" s="18"/>
      <c r="EV147" s="18"/>
      <c r="EW147" s="18"/>
      <c r="EX147" s="18"/>
      <c r="EY147" s="18"/>
      <c r="EZ147" s="18"/>
      <c r="FA147" s="18"/>
      <c r="FB147" s="18"/>
      <c r="FC147" s="18"/>
      <c r="FD147" s="18"/>
      <c r="FE147" s="18"/>
      <c r="FF147" s="18"/>
      <c r="FG147" s="18"/>
      <c r="FH147" s="18"/>
      <c r="FI147" s="18"/>
      <c r="FJ147" s="18"/>
      <c r="FK147" s="18"/>
      <c r="FL147" s="18"/>
      <c r="FM147" s="18"/>
      <c r="FN147" s="18"/>
      <c r="FO147" s="18"/>
      <c r="FP147" s="18"/>
      <c r="FQ147" s="18"/>
      <c r="FR147" s="18"/>
      <c r="FS147" s="18"/>
      <c r="FT147" s="18"/>
      <c r="FU147" s="18"/>
      <c r="FV147" s="18"/>
      <c r="FW147" s="18"/>
      <c r="FX147" s="18"/>
      <c r="FY147" s="18"/>
      <c r="FZ147" s="18"/>
      <c r="GA147" s="18"/>
      <c r="GB147" s="18"/>
      <c r="GC147" s="18"/>
      <c r="GD147" s="18"/>
      <c r="GE147" s="18"/>
      <c r="GF147" s="18"/>
      <c r="GG147" s="18"/>
      <c r="GH147" s="18"/>
      <c r="GI147" s="18"/>
      <c r="GJ147" s="18"/>
      <c r="GK147" s="18"/>
      <c r="GL147" s="18"/>
      <c r="GM147" s="18"/>
      <c r="GN147" s="18"/>
      <c r="GO147" s="18"/>
      <c r="GP147" s="18"/>
      <c r="GQ147" s="18"/>
      <c r="GR147" s="18"/>
      <c r="GS147" s="18"/>
      <c r="GT147" s="18"/>
      <c r="GU147" s="18"/>
      <c r="GV147" s="18"/>
      <c r="GW147" s="18"/>
      <c r="GX147" s="18"/>
      <c r="GY147" s="18"/>
      <c r="GZ147" s="18"/>
      <c r="HA147" s="18"/>
      <c r="HB147" s="18"/>
      <c r="HC147" s="18"/>
      <c r="HD147" s="18"/>
      <c r="HE147" s="18"/>
      <c r="HF147" s="18"/>
      <c r="HG147" s="18"/>
      <c r="HH147" s="18"/>
      <c r="HI147" s="18"/>
      <c r="HJ147" s="18"/>
      <c r="HK147" s="18"/>
      <c r="HL147" s="18"/>
      <c r="HM147" s="18"/>
      <c r="HN147" s="18"/>
      <c r="HO147" s="18"/>
      <c r="HP147" s="18"/>
      <c r="HQ147" s="18"/>
      <c r="HR147" s="18"/>
      <c r="HS147" s="18"/>
      <c r="HT147" s="18"/>
      <c r="HU147" s="18"/>
      <c r="HV147" s="18"/>
      <c r="HW147" s="18"/>
      <c r="HX147" s="18"/>
      <c r="HY147" s="18"/>
      <c r="HZ147" s="18"/>
      <c r="IA147" s="18"/>
      <c r="IB147" s="18"/>
      <c r="IC147" s="18"/>
      <c r="ID147" s="18"/>
      <c r="IE147" s="18"/>
      <c r="IF147" s="18"/>
      <c r="IG147" s="18"/>
      <c r="IH147" s="18"/>
      <c r="II147" s="18"/>
      <c r="IJ147" s="18"/>
      <c r="IK147" s="18"/>
      <c r="IL147" s="18"/>
      <c r="IM147" s="18"/>
      <c r="IN147" s="18"/>
      <c r="IO147" s="18"/>
      <c r="IP147" s="18"/>
      <c r="IQ147" s="18"/>
      <c r="IR147" s="18"/>
      <c r="IS147" s="18"/>
      <c r="IT147" s="18"/>
      <c r="IU147" s="18"/>
      <c r="IV147" s="18"/>
      <c r="IW147" s="18"/>
      <c r="IX147" s="18"/>
      <c r="IY147" s="18"/>
      <c r="IZ147" s="18"/>
      <c r="JA147" s="18"/>
      <c r="JB147" s="18"/>
      <c r="JC147" s="18"/>
      <c r="JD147" s="18"/>
      <c r="JE147" s="18"/>
      <c r="JF147" s="18"/>
      <c r="JG147" s="18"/>
      <c r="JH147" s="18"/>
      <c r="JI147" s="18"/>
      <c r="JJ147" s="18"/>
      <c r="JK147" s="18"/>
      <c r="JL147" s="18"/>
      <c r="JM147" s="18"/>
      <c r="JN147" s="18"/>
      <c r="JO147" s="18"/>
      <c r="JP147" s="18"/>
      <c r="JQ147" s="18"/>
      <c r="JR147" s="18"/>
      <c r="JS147" s="18"/>
      <c r="JT147" s="18"/>
      <c r="JU147" s="18"/>
      <c r="JV147" s="18"/>
      <c r="JW147" s="18"/>
      <c r="JX147" s="18"/>
      <c r="JY147" s="18"/>
      <c r="JZ147" s="18"/>
      <c r="KA147" s="18"/>
      <c r="KB147" s="18"/>
      <c r="KC147" s="18"/>
      <c r="KD147" s="18"/>
      <c r="KE147" s="18"/>
      <c r="KF147" s="18"/>
      <c r="KG147" s="18"/>
      <c r="KH147" s="18"/>
      <c r="KI147" s="18"/>
      <c r="KJ147" s="18"/>
      <c r="KK147" s="18"/>
      <c r="KL147" s="18"/>
      <c r="KM147" s="18"/>
      <c r="KN147" s="18"/>
      <c r="KO147" s="18"/>
      <c r="KP147" s="18"/>
      <c r="KQ147" s="18"/>
      <c r="KR147" s="18"/>
      <c r="KS147" s="18"/>
      <c r="KT147" s="18"/>
      <c r="KU147" s="18"/>
      <c r="KV147" s="18"/>
      <c r="KW147" s="18"/>
      <c r="KX147" s="18"/>
      <c r="KY147" s="18"/>
      <c r="KZ147" s="18"/>
      <c r="LA147" s="18"/>
      <c r="LB147" s="18"/>
      <c r="LC147" s="18"/>
      <c r="LD147" s="18"/>
      <c r="LE147" s="18"/>
      <c r="LF147" s="18"/>
      <c r="LG147" s="18"/>
      <c r="LH147" s="18"/>
      <c r="LI147" s="18"/>
      <c r="LJ147" s="18"/>
      <c r="LK147" s="18"/>
      <c r="LL147" s="18"/>
      <c r="LM147" s="18"/>
      <c r="LN147" s="18"/>
      <c r="LO147" s="18"/>
      <c r="LP147" s="18"/>
      <c r="LQ147" s="18"/>
      <c r="LR147" s="18"/>
      <c r="LS147" s="18"/>
      <c r="LT147" s="18"/>
      <c r="LU147" s="18"/>
      <c r="LV147" s="18"/>
      <c r="LW147" s="18"/>
      <c r="LX147" s="18"/>
      <c r="LY147" s="18"/>
      <c r="LZ147" s="18"/>
      <c r="MA147" s="18"/>
      <c r="MB147" s="18"/>
      <c r="MC147" s="18"/>
      <c r="MD147" s="18"/>
      <c r="ME147" s="18"/>
      <c r="MF147" s="18"/>
      <c r="MG147" s="18"/>
      <c r="MH147" s="18"/>
      <c r="MI147" s="18"/>
      <c r="MJ147" s="18"/>
      <c r="MK147" s="18"/>
      <c r="ML147" s="18"/>
      <c r="MM147" s="18"/>
      <c r="MN147" s="18"/>
      <c r="MO147" s="18"/>
      <c r="MP147" s="18"/>
      <c r="MQ147" s="18"/>
      <c r="MR147" s="18"/>
      <c r="MS147" s="18"/>
      <c r="MT147" s="18"/>
      <c r="MU147" s="18"/>
      <c r="MV147" s="18"/>
      <c r="MW147" s="18"/>
      <c r="MX147" s="18"/>
      <c r="MY147" s="18"/>
      <c r="MZ147" s="18"/>
      <c r="NA147" s="18"/>
      <c r="NB147" s="18"/>
      <c r="NC147" s="18"/>
      <c r="ND147" s="18"/>
      <c r="NE147" s="18"/>
      <c r="NF147" s="18"/>
      <c r="NG147" s="18"/>
      <c r="NH147" s="18"/>
      <c r="NI147" s="18"/>
      <c r="NJ147" s="18"/>
      <c r="NK147" s="18"/>
      <c r="NL147" s="18"/>
      <c r="NM147" s="18"/>
      <c r="NN147" s="18"/>
      <c r="NO147" s="18"/>
      <c r="NP147" s="18"/>
      <c r="NQ147" s="18"/>
      <c r="NR147" s="18"/>
      <c r="NS147" s="18"/>
      <c r="NT147" s="18"/>
      <c r="NU147" s="18"/>
      <c r="NV147" s="18"/>
      <c r="NW147" s="18"/>
      <c r="NX147" s="18"/>
      <c r="NY147" s="18"/>
      <c r="NZ147" s="18"/>
      <c r="OA147" s="18"/>
      <c r="OB147" s="18"/>
      <c r="OC147" s="18"/>
      <c r="OD147" s="18"/>
      <c r="OE147" s="18"/>
      <c r="OF147" s="18"/>
      <c r="OG147" s="18"/>
      <c r="OH147" s="18"/>
      <c r="OI147" s="18"/>
      <c r="OJ147" s="18"/>
      <c r="OK147" s="18"/>
      <c r="OL147" s="18"/>
      <c r="OM147" s="18"/>
      <c r="ON147" s="18"/>
      <c r="OO147" s="18"/>
      <c r="OP147" s="18"/>
      <c r="OQ147" s="18"/>
      <c r="OR147" s="18"/>
      <c r="OS147" s="18"/>
      <c r="OT147" s="18"/>
      <c r="OU147" s="18"/>
      <c r="OV147" s="18"/>
      <c r="OW147" s="18"/>
      <c r="OX147" s="18"/>
      <c r="OY147" s="18"/>
      <c r="OZ147" s="18"/>
      <c r="PA147" s="18"/>
      <c r="PB147" s="18"/>
      <c r="PC147" s="18"/>
      <c r="PD147" s="18"/>
      <c r="PE147" s="18"/>
    </row>
    <row r="148" spans="1:421" x14ac:dyDescent="0.3">
      <c r="A148" s="4"/>
      <c r="B148" s="4" t="s">
        <v>34</v>
      </c>
      <c r="C148" s="4">
        <v>14367</v>
      </c>
      <c r="D148" s="4">
        <v>6</v>
      </c>
      <c r="E148" s="4">
        <v>0</v>
      </c>
      <c r="F148" s="4">
        <v>2</v>
      </c>
      <c r="G148" s="4">
        <v>41</v>
      </c>
      <c r="H148" s="61" t="s">
        <v>203</v>
      </c>
      <c r="I148" s="5">
        <v>241</v>
      </c>
      <c r="J148" s="9">
        <v>400</v>
      </c>
      <c r="K148" s="76">
        <f t="shared" si="6"/>
        <v>96400</v>
      </c>
      <c r="L148" s="4"/>
      <c r="M148" s="4"/>
      <c r="N148" s="4"/>
      <c r="O148" s="4"/>
      <c r="P148" s="4"/>
      <c r="Q148" s="5"/>
      <c r="R148" s="5"/>
      <c r="S148" s="5"/>
      <c r="T148" s="4"/>
      <c r="U148" s="5"/>
      <c r="V148" s="52"/>
      <c r="W148" s="5"/>
      <c r="X148" s="78">
        <f t="shared" si="7"/>
        <v>96400</v>
      </c>
      <c r="Y148" s="5"/>
      <c r="Z148" s="59">
        <v>50000000</v>
      </c>
      <c r="AA148" s="64">
        <v>0</v>
      </c>
      <c r="AB148" s="65">
        <v>0</v>
      </c>
      <c r="AC148" s="9">
        <v>0</v>
      </c>
      <c r="AD148" s="32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  <c r="BB148" s="18"/>
      <c r="BC148" s="18"/>
      <c r="BD148" s="18"/>
      <c r="BE148" s="18"/>
      <c r="BF148" s="18"/>
      <c r="BG148" s="18"/>
      <c r="BH148" s="18"/>
      <c r="BI148" s="18"/>
      <c r="BJ148" s="18"/>
      <c r="BK148" s="18"/>
      <c r="BL148" s="18"/>
      <c r="BM148" s="18"/>
      <c r="BN148" s="18"/>
      <c r="BO148" s="18"/>
      <c r="BP148" s="18"/>
      <c r="BQ148" s="18"/>
      <c r="BR148" s="18"/>
      <c r="BS148" s="18"/>
      <c r="BT148" s="18"/>
      <c r="BU148" s="18"/>
      <c r="BV148" s="18"/>
      <c r="BW148" s="18"/>
      <c r="BX148" s="18"/>
      <c r="BY148" s="18"/>
      <c r="BZ148" s="18"/>
      <c r="CA148" s="18"/>
      <c r="CB148" s="18"/>
      <c r="CC148" s="18"/>
      <c r="CD148" s="18"/>
      <c r="CE148" s="18"/>
      <c r="CF148" s="18"/>
      <c r="CG148" s="18"/>
      <c r="CH148" s="18"/>
      <c r="CI148" s="18"/>
      <c r="CJ148" s="18"/>
      <c r="CK148" s="18"/>
      <c r="CL148" s="18"/>
      <c r="CM148" s="18"/>
      <c r="CN148" s="18"/>
      <c r="CO148" s="18"/>
      <c r="CP148" s="18"/>
      <c r="CQ148" s="18"/>
      <c r="CR148" s="18"/>
      <c r="CS148" s="18"/>
      <c r="CT148" s="18"/>
      <c r="CU148" s="18"/>
      <c r="CV148" s="18"/>
      <c r="CW148" s="18"/>
      <c r="CX148" s="18"/>
      <c r="CY148" s="18"/>
      <c r="CZ148" s="18"/>
      <c r="DA148" s="18"/>
      <c r="DB148" s="18"/>
      <c r="DC148" s="18"/>
      <c r="DD148" s="18"/>
      <c r="DE148" s="18"/>
      <c r="DF148" s="18"/>
      <c r="DG148" s="18"/>
      <c r="DH148" s="18"/>
      <c r="DI148" s="18"/>
      <c r="DJ148" s="18"/>
      <c r="DK148" s="18"/>
      <c r="DL148" s="18"/>
      <c r="DM148" s="18"/>
      <c r="DN148" s="18"/>
      <c r="DO148" s="18"/>
      <c r="DP148" s="18"/>
      <c r="DQ148" s="18"/>
      <c r="DR148" s="18"/>
      <c r="DS148" s="18"/>
      <c r="DT148" s="18"/>
      <c r="DU148" s="18"/>
      <c r="DV148" s="18"/>
      <c r="DW148" s="18"/>
      <c r="DX148" s="18"/>
      <c r="DY148" s="18"/>
      <c r="DZ148" s="18"/>
      <c r="EA148" s="18"/>
      <c r="EB148" s="18"/>
      <c r="EC148" s="18"/>
      <c r="ED148" s="18"/>
      <c r="EE148" s="18"/>
      <c r="EF148" s="18"/>
      <c r="EG148" s="18"/>
      <c r="EH148" s="18"/>
      <c r="EI148" s="18"/>
      <c r="EJ148" s="18"/>
      <c r="EK148" s="18"/>
      <c r="EL148" s="18"/>
      <c r="EM148" s="18"/>
      <c r="EN148" s="18"/>
      <c r="EO148" s="18"/>
      <c r="EP148" s="18"/>
      <c r="EQ148" s="18"/>
      <c r="ER148" s="18"/>
      <c r="ES148" s="18"/>
      <c r="ET148" s="18"/>
      <c r="EU148" s="18"/>
      <c r="EV148" s="18"/>
      <c r="EW148" s="18"/>
      <c r="EX148" s="18"/>
      <c r="EY148" s="18"/>
      <c r="EZ148" s="18"/>
      <c r="FA148" s="18"/>
      <c r="FB148" s="18"/>
      <c r="FC148" s="18"/>
      <c r="FD148" s="18"/>
      <c r="FE148" s="18"/>
      <c r="FF148" s="18"/>
      <c r="FG148" s="18"/>
      <c r="FH148" s="18"/>
      <c r="FI148" s="18"/>
      <c r="FJ148" s="18"/>
      <c r="FK148" s="18"/>
      <c r="FL148" s="18"/>
      <c r="FM148" s="18"/>
      <c r="FN148" s="18"/>
      <c r="FO148" s="18"/>
      <c r="FP148" s="18"/>
      <c r="FQ148" s="18"/>
      <c r="FR148" s="18"/>
      <c r="FS148" s="18"/>
      <c r="FT148" s="18"/>
      <c r="FU148" s="18"/>
      <c r="FV148" s="18"/>
      <c r="FW148" s="18"/>
      <c r="FX148" s="18"/>
      <c r="FY148" s="18"/>
      <c r="FZ148" s="18"/>
      <c r="GA148" s="18"/>
      <c r="GB148" s="18"/>
      <c r="GC148" s="18"/>
      <c r="GD148" s="18"/>
      <c r="GE148" s="18"/>
      <c r="GF148" s="18"/>
      <c r="GG148" s="18"/>
      <c r="GH148" s="18"/>
      <c r="GI148" s="18"/>
      <c r="GJ148" s="18"/>
      <c r="GK148" s="18"/>
      <c r="GL148" s="18"/>
      <c r="GM148" s="18"/>
      <c r="GN148" s="18"/>
      <c r="GO148" s="18"/>
      <c r="GP148" s="18"/>
      <c r="GQ148" s="18"/>
      <c r="GR148" s="18"/>
      <c r="GS148" s="18"/>
      <c r="GT148" s="18"/>
      <c r="GU148" s="18"/>
      <c r="GV148" s="18"/>
      <c r="GW148" s="18"/>
      <c r="GX148" s="18"/>
      <c r="GY148" s="18"/>
      <c r="GZ148" s="18"/>
      <c r="HA148" s="18"/>
      <c r="HB148" s="18"/>
      <c r="HC148" s="18"/>
      <c r="HD148" s="18"/>
      <c r="HE148" s="18"/>
      <c r="HF148" s="18"/>
      <c r="HG148" s="18"/>
      <c r="HH148" s="18"/>
      <c r="HI148" s="18"/>
      <c r="HJ148" s="18"/>
      <c r="HK148" s="18"/>
      <c r="HL148" s="18"/>
      <c r="HM148" s="18"/>
      <c r="HN148" s="18"/>
      <c r="HO148" s="18"/>
      <c r="HP148" s="18"/>
      <c r="HQ148" s="18"/>
      <c r="HR148" s="18"/>
      <c r="HS148" s="18"/>
      <c r="HT148" s="18"/>
      <c r="HU148" s="18"/>
      <c r="HV148" s="18"/>
      <c r="HW148" s="18"/>
      <c r="HX148" s="18"/>
      <c r="HY148" s="18"/>
      <c r="HZ148" s="18"/>
      <c r="IA148" s="18"/>
      <c r="IB148" s="18"/>
      <c r="IC148" s="18"/>
      <c r="ID148" s="18"/>
      <c r="IE148" s="18"/>
      <c r="IF148" s="18"/>
      <c r="IG148" s="18"/>
      <c r="IH148" s="18"/>
      <c r="II148" s="18"/>
      <c r="IJ148" s="18"/>
      <c r="IK148" s="18"/>
      <c r="IL148" s="18"/>
      <c r="IM148" s="18"/>
      <c r="IN148" s="18"/>
      <c r="IO148" s="18"/>
      <c r="IP148" s="18"/>
      <c r="IQ148" s="18"/>
      <c r="IR148" s="18"/>
      <c r="IS148" s="18"/>
      <c r="IT148" s="18"/>
      <c r="IU148" s="18"/>
      <c r="IV148" s="18"/>
      <c r="IW148" s="18"/>
      <c r="IX148" s="18"/>
      <c r="IY148" s="18"/>
      <c r="IZ148" s="18"/>
      <c r="JA148" s="18"/>
      <c r="JB148" s="18"/>
      <c r="JC148" s="18"/>
      <c r="JD148" s="18"/>
      <c r="JE148" s="18"/>
      <c r="JF148" s="18"/>
      <c r="JG148" s="18"/>
      <c r="JH148" s="18"/>
      <c r="JI148" s="18"/>
      <c r="JJ148" s="18"/>
      <c r="JK148" s="18"/>
      <c r="JL148" s="18"/>
      <c r="JM148" s="18"/>
      <c r="JN148" s="18"/>
      <c r="JO148" s="18"/>
      <c r="JP148" s="18"/>
      <c r="JQ148" s="18"/>
      <c r="JR148" s="18"/>
      <c r="JS148" s="18"/>
      <c r="JT148" s="18"/>
      <c r="JU148" s="18"/>
      <c r="JV148" s="18"/>
      <c r="JW148" s="18"/>
      <c r="JX148" s="18"/>
      <c r="JY148" s="18"/>
      <c r="JZ148" s="18"/>
      <c r="KA148" s="18"/>
      <c r="KB148" s="18"/>
      <c r="KC148" s="18"/>
      <c r="KD148" s="18"/>
      <c r="KE148" s="18"/>
      <c r="KF148" s="18"/>
      <c r="KG148" s="18"/>
      <c r="KH148" s="18"/>
      <c r="KI148" s="18"/>
      <c r="KJ148" s="18"/>
      <c r="KK148" s="18"/>
      <c r="KL148" s="18"/>
      <c r="KM148" s="18"/>
      <c r="KN148" s="18"/>
      <c r="KO148" s="18"/>
      <c r="KP148" s="18"/>
      <c r="KQ148" s="18"/>
      <c r="KR148" s="18"/>
      <c r="KS148" s="18"/>
      <c r="KT148" s="18"/>
      <c r="KU148" s="18"/>
      <c r="KV148" s="18"/>
      <c r="KW148" s="18"/>
      <c r="KX148" s="18"/>
      <c r="KY148" s="18"/>
      <c r="KZ148" s="18"/>
      <c r="LA148" s="18"/>
      <c r="LB148" s="18"/>
      <c r="LC148" s="18"/>
      <c r="LD148" s="18"/>
      <c r="LE148" s="18"/>
      <c r="LF148" s="18"/>
      <c r="LG148" s="18"/>
      <c r="LH148" s="18"/>
      <c r="LI148" s="18"/>
      <c r="LJ148" s="18"/>
      <c r="LK148" s="18"/>
      <c r="LL148" s="18"/>
      <c r="LM148" s="18"/>
      <c r="LN148" s="18"/>
      <c r="LO148" s="18"/>
      <c r="LP148" s="18"/>
      <c r="LQ148" s="18"/>
      <c r="LR148" s="18"/>
      <c r="LS148" s="18"/>
      <c r="LT148" s="18"/>
      <c r="LU148" s="18"/>
      <c r="LV148" s="18"/>
      <c r="LW148" s="18"/>
      <c r="LX148" s="18"/>
      <c r="LY148" s="18"/>
      <c r="LZ148" s="18"/>
      <c r="MA148" s="18"/>
      <c r="MB148" s="18"/>
      <c r="MC148" s="18"/>
      <c r="MD148" s="18"/>
      <c r="ME148" s="18"/>
      <c r="MF148" s="18"/>
      <c r="MG148" s="18"/>
      <c r="MH148" s="18"/>
      <c r="MI148" s="18"/>
      <c r="MJ148" s="18"/>
      <c r="MK148" s="18"/>
      <c r="ML148" s="18"/>
      <c r="MM148" s="18"/>
      <c r="MN148" s="18"/>
      <c r="MO148" s="18"/>
      <c r="MP148" s="18"/>
      <c r="MQ148" s="18"/>
      <c r="MR148" s="18"/>
      <c r="MS148" s="18"/>
      <c r="MT148" s="18"/>
      <c r="MU148" s="18"/>
      <c r="MV148" s="18"/>
      <c r="MW148" s="18"/>
      <c r="MX148" s="18"/>
      <c r="MY148" s="18"/>
      <c r="MZ148" s="18"/>
      <c r="NA148" s="18"/>
      <c r="NB148" s="18"/>
      <c r="NC148" s="18"/>
      <c r="ND148" s="18"/>
      <c r="NE148" s="18"/>
      <c r="NF148" s="18"/>
      <c r="NG148" s="18"/>
      <c r="NH148" s="18"/>
      <c r="NI148" s="18"/>
      <c r="NJ148" s="18"/>
      <c r="NK148" s="18"/>
      <c r="NL148" s="18"/>
      <c r="NM148" s="18"/>
      <c r="NN148" s="18"/>
      <c r="NO148" s="18"/>
      <c r="NP148" s="18"/>
      <c r="NQ148" s="18"/>
      <c r="NR148" s="18"/>
      <c r="NS148" s="18"/>
      <c r="NT148" s="18"/>
      <c r="NU148" s="18"/>
      <c r="NV148" s="18"/>
      <c r="NW148" s="18"/>
      <c r="NX148" s="18"/>
      <c r="NY148" s="18"/>
      <c r="NZ148" s="18"/>
      <c r="OA148" s="18"/>
      <c r="OB148" s="18"/>
      <c r="OC148" s="18"/>
      <c r="OD148" s="18"/>
      <c r="OE148" s="18"/>
      <c r="OF148" s="18"/>
      <c r="OG148" s="18"/>
      <c r="OH148" s="18"/>
      <c r="OI148" s="18"/>
      <c r="OJ148" s="18"/>
      <c r="OK148" s="18"/>
      <c r="OL148" s="18"/>
      <c r="OM148" s="18"/>
      <c r="ON148" s="18"/>
      <c r="OO148" s="18"/>
      <c r="OP148" s="18"/>
      <c r="OQ148" s="18"/>
      <c r="OR148" s="18"/>
      <c r="OS148" s="18"/>
      <c r="OT148" s="18"/>
      <c r="OU148" s="18"/>
      <c r="OV148" s="18"/>
      <c r="OW148" s="18"/>
      <c r="OX148" s="18"/>
      <c r="OY148" s="18"/>
      <c r="OZ148" s="18"/>
      <c r="PA148" s="18"/>
      <c r="PB148" s="18"/>
      <c r="PC148" s="18"/>
      <c r="PD148" s="18"/>
      <c r="PE148" s="18"/>
    </row>
    <row r="149" spans="1:421" s="21" customFormat="1" x14ac:dyDescent="0.3">
      <c r="A149" s="42"/>
      <c r="B149" s="42"/>
      <c r="C149" s="42"/>
      <c r="D149" s="42"/>
      <c r="E149" s="42"/>
      <c r="F149" s="42"/>
      <c r="G149" s="42"/>
      <c r="H149" s="43"/>
      <c r="I149" s="44"/>
      <c r="J149" s="30"/>
      <c r="K149" s="44"/>
      <c r="L149" s="42"/>
      <c r="M149" s="42"/>
      <c r="N149" s="42"/>
      <c r="O149" s="42"/>
      <c r="P149" s="42"/>
      <c r="Q149" s="44"/>
      <c r="R149" s="44"/>
      <c r="S149" s="44"/>
      <c r="T149" s="42"/>
      <c r="U149" s="44"/>
      <c r="V149" s="51"/>
      <c r="W149" s="44"/>
      <c r="X149" s="44"/>
      <c r="Y149" s="44"/>
      <c r="Z149" s="44"/>
      <c r="AA149" s="44"/>
      <c r="AB149" s="44"/>
      <c r="AC149" s="30"/>
      <c r="AD149" s="31"/>
    </row>
    <row r="150" spans="1:421" x14ac:dyDescent="0.3">
      <c r="A150" s="33">
        <v>1534</v>
      </c>
      <c r="B150" s="33" t="s">
        <v>34</v>
      </c>
      <c r="C150" s="33">
        <v>2076</v>
      </c>
      <c r="D150" s="33">
        <v>6</v>
      </c>
      <c r="E150" s="33">
        <v>4</v>
      </c>
      <c r="F150" s="33">
        <v>3</v>
      </c>
      <c r="G150" s="33">
        <v>88</v>
      </c>
      <c r="H150" s="34" t="s">
        <v>203</v>
      </c>
      <c r="I150" s="35">
        <v>1988</v>
      </c>
      <c r="J150" s="36">
        <v>200</v>
      </c>
      <c r="K150" s="37">
        <f t="shared" si="6"/>
        <v>397600</v>
      </c>
      <c r="L150" s="33"/>
      <c r="M150" s="33"/>
      <c r="N150" s="33"/>
      <c r="O150" s="33"/>
      <c r="P150" s="33"/>
      <c r="Q150" s="35"/>
      <c r="R150" s="35"/>
      <c r="S150" s="35"/>
      <c r="T150" s="33"/>
      <c r="U150" s="35"/>
      <c r="V150" s="71"/>
      <c r="W150" s="35"/>
      <c r="X150" s="38">
        <f t="shared" si="7"/>
        <v>397600</v>
      </c>
      <c r="Y150" s="35"/>
      <c r="Z150" s="39">
        <v>50000000</v>
      </c>
      <c r="AA150" s="40">
        <v>0</v>
      </c>
      <c r="AB150" s="41">
        <v>0</v>
      </c>
      <c r="AC150" s="28" t="s">
        <v>81</v>
      </c>
      <c r="AD150" s="29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18"/>
      <c r="DZ150" s="18"/>
      <c r="EA150" s="18"/>
      <c r="EB150" s="18"/>
      <c r="EC150" s="18"/>
      <c r="ED150" s="18"/>
      <c r="EE150" s="18"/>
      <c r="EF150" s="18"/>
      <c r="EG150" s="18"/>
      <c r="EH150" s="18"/>
      <c r="EI150" s="18"/>
      <c r="EJ150" s="18"/>
      <c r="EK150" s="18"/>
      <c r="EL150" s="18"/>
      <c r="EM150" s="18"/>
      <c r="EN150" s="18"/>
      <c r="EO150" s="18"/>
      <c r="EP150" s="18"/>
      <c r="EQ150" s="18"/>
      <c r="ER150" s="18"/>
      <c r="ES150" s="18"/>
      <c r="ET150" s="18"/>
      <c r="EU150" s="18"/>
      <c r="EV150" s="18"/>
      <c r="EW150" s="18"/>
      <c r="EX150" s="18"/>
      <c r="EY150" s="18"/>
      <c r="EZ150" s="18"/>
      <c r="FA150" s="18"/>
      <c r="FB150" s="18"/>
      <c r="FC150" s="18"/>
      <c r="FD150" s="18"/>
      <c r="FE150" s="18"/>
      <c r="FF150" s="18"/>
      <c r="FG150" s="18"/>
      <c r="FH150" s="18"/>
      <c r="FI150" s="18"/>
      <c r="FJ150" s="18"/>
      <c r="FK150" s="18"/>
      <c r="FL150" s="18"/>
      <c r="FM150" s="18"/>
      <c r="FN150" s="18"/>
      <c r="FO150" s="18"/>
      <c r="FP150" s="18"/>
      <c r="FQ150" s="18"/>
      <c r="FR150" s="18"/>
      <c r="FS150" s="18"/>
      <c r="FT150" s="18"/>
      <c r="FU150" s="18"/>
      <c r="FV150" s="18"/>
      <c r="FW150" s="18"/>
      <c r="FX150" s="18"/>
      <c r="FY150" s="18"/>
      <c r="FZ150" s="18"/>
      <c r="GA150" s="18"/>
      <c r="GB150" s="18"/>
      <c r="GC150" s="18"/>
      <c r="GD150" s="18"/>
      <c r="GE150" s="18"/>
      <c r="GF150" s="18"/>
      <c r="GG150" s="18"/>
      <c r="GH150" s="18"/>
      <c r="GI150" s="18"/>
      <c r="GJ150" s="18"/>
      <c r="GK150" s="18"/>
      <c r="GL150" s="18"/>
      <c r="GM150" s="18"/>
      <c r="GN150" s="18"/>
      <c r="GO150" s="18"/>
      <c r="GP150" s="18"/>
      <c r="GQ150" s="18"/>
      <c r="GR150" s="18"/>
      <c r="GS150" s="18"/>
      <c r="GT150" s="18"/>
      <c r="GU150" s="18"/>
      <c r="GV150" s="18"/>
      <c r="GW150" s="18"/>
      <c r="GX150" s="18"/>
      <c r="GY150" s="18"/>
      <c r="GZ150" s="18"/>
      <c r="HA150" s="18"/>
      <c r="HB150" s="18"/>
      <c r="HC150" s="18"/>
      <c r="HD150" s="18"/>
      <c r="HE150" s="18"/>
      <c r="HF150" s="18"/>
      <c r="HG150" s="18"/>
      <c r="HH150" s="18"/>
      <c r="HI150" s="18"/>
      <c r="HJ150" s="18"/>
      <c r="HK150" s="18"/>
      <c r="HL150" s="18"/>
      <c r="HM150" s="18"/>
      <c r="HN150" s="18"/>
      <c r="HO150" s="18"/>
      <c r="HP150" s="18"/>
      <c r="HQ150" s="18"/>
      <c r="HR150" s="18"/>
      <c r="HS150" s="18"/>
      <c r="HT150" s="18"/>
      <c r="HU150" s="18"/>
      <c r="HV150" s="18"/>
      <c r="HW150" s="18"/>
      <c r="HX150" s="18"/>
      <c r="HY150" s="18"/>
      <c r="HZ150" s="18"/>
      <c r="IA150" s="18"/>
      <c r="IB150" s="18"/>
      <c r="IC150" s="18"/>
      <c r="ID150" s="18"/>
      <c r="IE150" s="18"/>
      <c r="IF150" s="18"/>
      <c r="IG150" s="18"/>
      <c r="IH150" s="18"/>
      <c r="II150" s="18"/>
      <c r="IJ150" s="18"/>
      <c r="IK150" s="18"/>
      <c r="IL150" s="18"/>
      <c r="IM150" s="18"/>
      <c r="IN150" s="18"/>
      <c r="IO150" s="18"/>
      <c r="IP150" s="18"/>
      <c r="IQ150" s="18"/>
      <c r="IR150" s="18"/>
      <c r="IS150" s="18"/>
      <c r="IT150" s="18"/>
      <c r="IU150" s="18"/>
      <c r="IV150" s="18"/>
      <c r="IW150" s="18"/>
      <c r="IX150" s="18"/>
      <c r="IY150" s="18"/>
      <c r="IZ150" s="18"/>
      <c r="JA150" s="18"/>
      <c r="JB150" s="18"/>
      <c r="JC150" s="18"/>
      <c r="JD150" s="18"/>
      <c r="JE150" s="18"/>
      <c r="JF150" s="18"/>
      <c r="JG150" s="18"/>
      <c r="JH150" s="18"/>
      <c r="JI150" s="18"/>
      <c r="JJ150" s="18"/>
      <c r="JK150" s="18"/>
      <c r="JL150" s="18"/>
      <c r="JM150" s="18"/>
      <c r="JN150" s="18"/>
      <c r="JO150" s="18"/>
      <c r="JP150" s="18"/>
      <c r="JQ150" s="18"/>
      <c r="JR150" s="18"/>
      <c r="JS150" s="18"/>
      <c r="JT150" s="18"/>
      <c r="JU150" s="18"/>
      <c r="JV150" s="18"/>
      <c r="JW150" s="18"/>
      <c r="JX150" s="18"/>
      <c r="JY150" s="18"/>
      <c r="JZ150" s="18"/>
      <c r="KA150" s="18"/>
      <c r="KB150" s="18"/>
      <c r="KC150" s="18"/>
      <c r="KD150" s="18"/>
      <c r="KE150" s="18"/>
      <c r="KF150" s="18"/>
      <c r="KG150" s="18"/>
      <c r="KH150" s="18"/>
      <c r="KI150" s="18"/>
      <c r="KJ150" s="18"/>
      <c r="KK150" s="18"/>
      <c r="KL150" s="18"/>
      <c r="KM150" s="18"/>
      <c r="KN150" s="18"/>
      <c r="KO150" s="18"/>
      <c r="KP150" s="18"/>
      <c r="KQ150" s="18"/>
      <c r="KR150" s="18"/>
      <c r="KS150" s="18"/>
      <c r="KT150" s="18"/>
      <c r="KU150" s="18"/>
      <c r="KV150" s="18"/>
      <c r="KW150" s="18"/>
      <c r="KX150" s="18"/>
      <c r="KY150" s="18"/>
      <c r="KZ150" s="18"/>
      <c r="LA150" s="18"/>
      <c r="LB150" s="18"/>
      <c r="LC150" s="18"/>
      <c r="LD150" s="18"/>
      <c r="LE150" s="18"/>
      <c r="LF150" s="18"/>
      <c r="LG150" s="18"/>
      <c r="LH150" s="18"/>
      <c r="LI150" s="18"/>
      <c r="LJ150" s="18"/>
      <c r="LK150" s="18"/>
      <c r="LL150" s="18"/>
      <c r="LM150" s="18"/>
      <c r="LN150" s="18"/>
      <c r="LO150" s="18"/>
      <c r="LP150" s="18"/>
      <c r="LQ150" s="18"/>
      <c r="LR150" s="18"/>
      <c r="LS150" s="18"/>
      <c r="LT150" s="18"/>
      <c r="LU150" s="18"/>
      <c r="LV150" s="18"/>
      <c r="LW150" s="18"/>
      <c r="LX150" s="18"/>
      <c r="LY150" s="18"/>
      <c r="LZ150" s="18"/>
      <c r="MA150" s="18"/>
      <c r="MB150" s="18"/>
      <c r="MC150" s="18"/>
      <c r="MD150" s="18"/>
      <c r="ME150" s="18"/>
      <c r="MF150" s="18"/>
      <c r="MG150" s="18"/>
      <c r="MH150" s="18"/>
      <c r="MI150" s="18"/>
      <c r="MJ150" s="18"/>
      <c r="MK150" s="18"/>
      <c r="ML150" s="18"/>
      <c r="MM150" s="18"/>
      <c r="MN150" s="18"/>
      <c r="MO150" s="18"/>
      <c r="MP150" s="18"/>
      <c r="MQ150" s="18"/>
      <c r="MR150" s="18"/>
      <c r="MS150" s="18"/>
      <c r="MT150" s="18"/>
      <c r="MU150" s="18"/>
      <c r="MV150" s="18"/>
      <c r="MW150" s="18"/>
      <c r="MX150" s="18"/>
      <c r="MY150" s="18"/>
      <c r="MZ150" s="18"/>
      <c r="NA150" s="18"/>
      <c r="NB150" s="18"/>
      <c r="NC150" s="18"/>
      <c r="ND150" s="18"/>
      <c r="NE150" s="18"/>
      <c r="NF150" s="18"/>
      <c r="NG150" s="18"/>
      <c r="NH150" s="18"/>
      <c r="NI150" s="18"/>
      <c r="NJ150" s="18"/>
      <c r="NK150" s="18"/>
      <c r="NL150" s="18"/>
      <c r="NM150" s="18"/>
      <c r="NN150" s="18"/>
      <c r="NO150" s="18"/>
      <c r="NP150" s="18"/>
      <c r="NQ150" s="18"/>
      <c r="NR150" s="18"/>
      <c r="NS150" s="18"/>
      <c r="NT150" s="18"/>
      <c r="NU150" s="18"/>
      <c r="NV150" s="18"/>
      <c r="NW150" s="18"/>
      <c r="NX150" s="18"/>
      <c r="NY150" s="18"/>
      <c r="NZ150" s="18"/>
      <c r="OA150" s="18"/>
      <c r="OB150" s="18"/>
      <c r="OC150" s="18"/>
      <c r="OD150" s="18"/>
      <c r="OE150" s="18"/>
      <c r="OF150" s="18"/>
      <c r="OG150" s="18"/>
      <c r="OH150" s="18"/>
      <c r="OI150" s="18"/>
      <c r="OJ150" s="18"/>
      <c r="OK150" s="18"/>
      <c r="OL150" s="18"/>
      <c r="OM150" s="18"/>
      <c r="ON150" s="18"/>
      <c r="OO150" s="18"/>
      <c r="OP150" s="18"/>
      <c r="OQ150" s="18"/>
      <c r="OR150" s="18"/>
      <c r="OS150" s="18"/>
      <c r="OT150" s="18"/>
      <c r="OU150" s="18"/>
      <c r="OV150" s="18"/>
      <c r="OW150" s="18"/>
      <c r="OX150" s="18"/>
      <c r="OY150" s="18"/>
      <c r="OZ150" s="18"/>
      <c r="PA150" s="18"/>
      <c r="PB150" s="18"/>
      <c r="PC150" s="18"/>
      <c r="PD150" s="18"/>
      <c r="PE150" s="18"/>
    </row>
    <row r="151" spans="1:421" s="21" customFormat="1" x14ac:dyDescent="0.3">
      <c r="A151" s="42"/>
      <c r="B151" s="42"/>
      <c r="C151" s="42"/>
      <c r="D151" s="42"/>
      <c r="E151" s="42"/>
      <c r="F151" s="42"/>
      <c r="G151" s="42"/>
      <c r="H151" s="43"/>
      <c r="I151" s="44"/>
      <c r="J151" s="30"/>
      <c r="K151" s="44"/>
      <c r="L151" s="42"/>
      <c r="M151" s="42"/>
      <c r="N151" s="42"/>
      <c r="O151" s="42"/>
      <c r="P151" s="42"/>
      <c r="Q151" s="44"/>
      <c r="R151" s="44"/>
      <c r="S151" s="44"/>
      <c r="T151" s="42"/>
      <c r="U151" s="44"/>
      <c r="V151" s="51"/>
      <c r="W151" s="44"/>
      <c r="X151" s="44"/>
      <c r="Y151" s="44"/>
      <c r="Z151" s="44"/>
      <c r="AA151" s="44"/>
      <c r="AB151" s="44"/>
      <c r="AC151" s="66"/>
      <c r="AD151" s="97"/>
    </row>
    <row r="152" spans="1:421" x14ac:dyDescent="0.3">
      <c r="A152" s="33">
        <v>1535</v>
      </c>
      <c r="B152" s="33" t="s">
        <v>34</v>
      </c>
      <c r="C152" s="33">
        <v>1197</v>
      </c>
      <c r="D152" s="33">
        <v>2</v>
      </c>
      <c r="E152" s="33">
        <v>2</v>
      </c>
      <c r="F152" s="33">
        <v>1</v>
      </c>
      <c r="G152" s="33">
        <v>68</v>
      </c>
      <c r="H152" s="34" t="s">
        <v>204</v>
      </c>
      <c r="I152" s="35">
        <v>268</v>
      </c>
      <c r="J152" s="36">
        <v>250</v>
      </c>
      <c r="K152" s="37">
        <f t="shared" si="6"/>
        <v>67000</v>
      </c>
      <c r="L152" s="33">
        <v>1</v>
      </c>
      <c r="M152" s="33" t="s">
        <v>41</v>
      </c>
      <c r="N152" s="33" t="s">
        <v>49</v>
      </c>
      <c r="O152" s="34" t="s">
        <v>204</v>
      </c>
      <c r="P152" s="33">
        <v>78.75</v>
      </c>
      <c r="Q152" s="35">
        <v>100</v>
      </c>
      <c r="R152" s="35">
        <v>6750</v>
      </c>
      <c r="S152" s="39">
        <f>P152*R152</f>
        <v>531562.5</v>
      </c>
      <c r="T152" s="33">
        <v>81</v>
      </c>
      <c r="U152" s="35">
        <v>93</v>
      </c>
      <c r="V152" s="74">
        <f>S152*U152/100</f>
        <v>494353.125</v>
      </c>
      <c r="W152" s="75">
        <f>S152-V152</f>
        <v>37209.375</v>
      </c>
      <c r="X152" s="38">
        <f t="shared" si="7"/>
        <v>104209.375</v>
      </c>
      <c r="Y152" s="39">
        <f>X152*Q152/100</f>
        <v>104209.375</v>
      </c>
      <c r="Z152" s="39">
        <v>50000000</v>
      </c>
      <c r="AA152" s="40">
        <v>0</v>
      </c>
      <c r="AB152" s="41">
        <v>0</v>
      </c>
      <c r="AC152" s="28" t="s">
        <v>82</v>
      </c>
      <c r="AD152" s="29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18"/>
      <c r="DZ152" s="18"/>
      <c r="EA152" s="18"/>
      <c r="EB152" s="18"/>
      <c r="EC152" s="18"/>
      <c r="ED152" s="18"/>
      <c r="EE152" s="18"/>
      <c r="EF152" s="18"/>
      <c r="EG152" s="18"/>
      <c r="EH152" s="18"/>
      <c r="EI152" s="18"/>
      <c r="EJ152" s="18"/>
      <c r="EK152" s="18"/>
      <c r="EL152" s="18"/>
      <c r="EM152" s="18"/>
      <c r="EN152" s="18"/>
      <c r="EO152" s="18"/>
      <c r="EP152" s="18"/>
      <c r="EQ152" s="18"/>
      <c r="ER152" s="18"/>
      <c r="ES152" s="18"/>
      <c r="ET152" s="18"/>
      <c r="EU152" s="18"/>
      <c r="EV152" s="18"/>
      <c r="EW152" s="18"/>
      <c r="EX152" s="18"/>
      <c r="EY152" s="18"/>
      <c r="EZ152" s="18"/>
      <c r="FA152" s="18"/>
      <c r="FB152" s="18"/>
      <c r="FC152" s="18"/>
      <c r="FD152" s="18"/>
      <c r="FE152" s="18"/>
      <c r="FF152" s="18"/>
      <c r="FG152" s="18"/>
      <c r="FH152" s="18"/>
      <c r="FI152" s="18"/>
      <c r="FJ152" s="18"/>
      <c r="FK152" s="18"/>
      <c r="FL152" s="18"/>
      <c r="FM152" s="18"/>
      <c r="FN152" s="18"/>
      <c r="FO152" s="18"/>
      <c r="FP152" s="18"/>
      <c r="FQ152" s="18"/>
      <c r="FR152" s="18"/>
      <c r="FS152" s="18"/>
      <c r="FT152" s="18"/>
      <c r="FU152" s="18"/>
      <c r="FV152" s="18"/>
      <c r="FW152" s="18"/>
      <c r="FX152" s="18"/>
      <c r="FY152" s="18"/>
      <c r="FZ152" s="18"/>
      <c r="GA152" s="18"/>
      <c r="GB152" s="18"/>
      <c r="GC152" s="18"/>
      <c r="GD152" s="18"/>
      <c r="GE152" s="18"/>
      <c r="GF152" s="18"/>
      <c r="GG152" s="18"/>
      <c r="GH152" s="18"/>
      <c r="GI152" s="18"/>
      <c r="GJ152" s="18"/>
      <c r="GK152" s="18"/>
      <c r="GL152" s="18"/>
      <c r="GM152" s="18"/>
      <c r="GN152" s="18"/>
      <c r="GO152" s="18"/>
      <c r="GP152" s="18"/>
      <c r="GQ152" s="18"/>
      <c r="GR152" s="18"/>
      <c r="GS152" s="18"/>
      <c r="GT152" s="18"/>
      <c r="GU152" s="18"/>
      <c r="GV152" s="18"/>
      <c r="GW152" s="18"/>
      <c r="GX152" s="18"/>
      <c r="GY152" s="18"/>
      <c r="GZ152" s="18"/>
      <c r="HA152" s="18"/>
      <c r="HB152" s="18"/>
      <c r="HC152" s="18"/>
      <c r="HD152" s="18"/>
      <c r="HE152" s="18"/>
      <c r="HF152" s="18"/>
      <c r="HG152" s="18"/>
      <c r="HH152" s="18"/>
      <c r="HI152" s="18"/>
      <c r="HJ152" s="18"/>
      <c r="HK152" s="18"/>
      <c r="HL152" s="18"/>
      <c r="HM152" s="18"/>
      <c r="HN152" s="18"/>
      <c r="HO152" s="18"/>
      <c r="HP152" s="18"/>
      <c r="HQ152" s="18"/>
      <c r="HR152" s="18"/>
      <c r="HS152" s="18"/>
      <c r="HT152" s="18"/>
      <c r="HU152" s="18"/>
      <c r="HV152" s="18"/>
      <c r="HW152" s="18"/>
      <c r="HX152" s="18"/>
      <c r="HY152" s="18"/>
      <c r="HZ152" s="18"/>
      <c r="IA152" s="18"/>
      <c r="IB152" s="18"/>
      <c r="IC152" s="18"/>
      <c r="ID152" s="18"/>
      <c r="IE152" s="18"/>
      <c r="IF152" s="18"/>
      <c r="IG152" s="18"/>
      <c r="IH152" s="18"/>
      <c r="II152" s="18"/>
      <c r="IJ152" s="18"/>
      <c r="IK152" s="18"/>
      <c r="IL152" s="18"/>
      <c r="IM152" s="18"/>
      <c r="IN152" s="18"/>
      <c r="IO152" s="18"/>
      <c r="IP152" s="18"/>
      <c r="IQ152" s="18"/>
      <c r="IR152" s="18"/>
      <c r="IS152" s="18"/>
      <c r="IT152" s="18"/>
      <c r="IU152" s="18"/>
      <c r="IV152" s="18"/>
      <c r="IW152" s="18"/>
      <c r="IX152" s="18"/>
      <c r="IY152" s="18"/>
      <c r="IZ152" s="18"/>
      <c r="JA152" s="18"/>
      <c r="JB152" s="18"/>
      <c r="JC152" s="18"/>
      <c r="JD152" s="18"/>
      <c r="JE152" s="18"/>
      <c r="JF152" s="18"/>
      <c r="JG152" s="18"/>
      <c r="JH152" s="18"/>
      <c r="JI152" s="18"/>
      <c r="JJ152" s="18"/>
      <c r="JK152" s="18"/>
      <c r="JL152" s="18"/>
      <c r="JM152" s="18"/>
      <c r="JN152" s="18"/>
      <c r="JO152" s="18"/>
      <c r="JP152" s="18"/>
      <c r="JQ152" s="18"/>
      <c r="JR152" s="18"/>
      <c r="JS152" s="18"/>
      <c r="JT152" s="18"/>
      <c r="JU152" s="18"/>
      <c r="JV152" s="18"/>
      <c r="JW152" s="18"/>
      <c r="JX152" s="18"/>
      <c r="JY152" s="18"/>
      <c r="JZ152" s="18"/>
      <c r="KA152" s="18"/>
      <c r="KB152" s="18"/>
      <c r="KC152" s="18"/>
      <c r="KD152" s="18"/>
      <c r="KE152" s="18"/>
      <c r="KF152" s="18"/>
      <c r="KG152" s="18"/>
      <c r="KH152" s="18"/>
      <c r="KI152" s="18"/>
      <c r="KJ152" s="18"/>
      <c r="KK152" s="18"/>
      <c r="KL152" s="18"/>
      <c r="KM152" s="18"/>
      <c r="KN152" s="18"/>
      <c r="KO152" s="18"/>
      <c r="KP152" s="18"/>
      <c r="KQ152" s="18"/>
      <c r="KR152" s="18"/>
      <c r="KS152" s="18"/>
      <c r="KT152" s="18"/>
      <c r="KU152" s="18"/>
      <c r="KV152" s="18"/>
      <c r="KW152" s="18"/>
      <c r="KX152" s="18"/>
      <c r="KY152" s="18"/>
      <c r="KZ152" s="18"/>
      <c r="LA152" s="18"/>
      <c r="LB152" s="18"/>
      <c r="LC152" s="18"/>
      <c r="LD152" s="18"/>
      <c r="LE152" s="18"/>
      <c r="LF152" s="18"/>
      <c r="LG152" s="18"/>
      <c r="LH152" s="18"/>
      <c r="LI152" s="18"/>
      <c r="LJ152" s="18"/>
      <c r="LK152" s="18"/>
      <c r="LL152" s="18"/>
      <c r="LM152" s="18"/>
      <c r="LN152" s="18"/>
      <c r="LO152" s="18"/>
      <c r="LP152" s="18"/>
      <c r="LQ152" s="18"/>
      <c r="LR152" s="18"/>
      <c r="LS152" s="18"/>
      <c r="LT152" s="18"/>
      <c r="LU152" s="18"/>
      <c r="LV152" s="18"/>
      <c r="LW152" s="18"/>
      <c r="LX152" s="18"/>
      <c r="LY152" s="18"/>
      <c r="LZ152" s="18"/>
      <c r="MA152" s="18"/>
      <c r="MB152" s="18"/>
      <c r="MC152" s="18"/>
      <c r="MD152" s="18"/>
      <c r="ME152" s="18"/>
      <c r="MF152" s="18"/>
      <c r="MG152" s="18"/>
      <c r="MH152" s="18"/>
      <c r="MI152" s="18"/>
      <c r="MJ152" s="18"/>
      <c r="MK152" s="18"/>
      <c r="ML152" s="18"/>
      <c r="MM152" s="18"/>
      <c r="MN152" s="18"/>
      <c r="MO152" s="18"/>
      <c r="MP152" s="18"/>
      <c r="MQ152" s="18"/>
      <c r="MR152" s="18"/>
      <c r="MS152" s="18"/>
      <c r="MT152" s="18"/>
      <c r="MU152" s="18"/>
      <c r="MV152" s="18"/>
      <c r="MW152" s="18"/>
      <c r="MX152" s="18"/>
      <c r="MY152" s="18"/>
      <c r="MZ152" s="18"/>
      <c r="NA152" s="18"/>
      <c r="NB152" s="18"/>
      <c r="NC152" s="18"/>
      <c r="ND152" s="18"/>
      <c r="NE152" s="18"/>
      <c r="NF152" s="18"/>
      <c r="NG152" s="18"/>
      <c r="NH152" s="18"/>
      <c r="NI152" s="18"/>
      <c r="NJ152" s="18"/>
      <c r="NK152" s="18"/>
      <c r="NL152" s="18"/>
      <c r="NM152" s="18"/>
      <c r="NN152" s="18"/>
      <c r="NO152" s="18"/>
      <c r="NP152" s="18"/>
      <c r="NQ152" s="18"/>
      <c r="NR152" s="18"/>
      <c r="NS152" s="18"/>
      <c r="NT152" s="18"/>
      <c r="NU152" s="18"/>
      <c r="NV152" s="18"/>
      <c r="NW152" s="18"/>
      <c r="NX152" s="18"/>
      <c r="NY152" s="18"/>
      <c r="NZ152" s="18"/>
      <c r="OA152" s="18"/>
      <c r="OB152" s="18"/>
      <c r="OC152" s="18"/>
      <c r="OD152" s="18"/>
      <c r="OE152" s="18"/>
      <c r="OF152" s="18"/>
      <c r="OG152" s="18"/>
      <c r="OH152" s="18"/>
      <c r="OI152" s="18"/>
      <c r="OJ152" s="18"/>
      <c r="OK152" s="18"/>
      <c r="OL152" s="18"/>
      <c r="OM152" s="18"/>
      <c r="ON152" s="18"/>
      <c r="OO152" s="18"/>
      <c r="OP152" s="18"/>
      <c r="OQ152" s="18"/>
      <c r="OR152" s="18"/>
      <c r="OS152" s="18"/>
      <c r="OT152" s="18"/>
      <c r="OU152" s="18"/>
      <c r="OV152" s="18"/>
      <c r="OW152" s="18"/>
      <c r="OX152" s="18"/>
      <c r="OY152" s="18"/>
      <c r="OZ152" s="18"/>
      <c r="PA152" s="18"/>
      <c r="PB152" s="18"/>
      <c r="PC152" s="18"/>
      <c r="PD152" s="18"/>
      <c r="PE152" s="18"/>
    </row>
    <row r="153" spans="1:421" x14ac:dyDescent="0.3">
      <c r="A153" s="4"/>
      <c r="B153" s="4"/>
      <c r="C153" s="4"/>
      <c r="D153" s="4"/>
      <c r="E153" s="4"/>
      <c r="F153" s="4"/>
      <c r="G153" s="4"/>
      <c r="H153" s="61" t="s">
        <v>203</v>
      </c>
      <c r="I153" s="5">
        <v>700</v>
      </c>
      <c r="J153" s="9">
        <v>250</v>
      </c>
      <c r="K153" s="76">
        <f t="shared" si="6"/>
        <v>175000</v>
      </c>
      <c r="L153" s="4"/>
      <c r="M153" s="4"/>
      <c r="N153" s="4"/>
      <c r="O153" s="4"/>
      <c r="P153" s="4"/>
      <c r="Q153" s="5"/>
      <c r="R153" s="5"/>
      <c r="S153" s="5"/>
      <c r="T153" s="4"/>
      <c r="U153" s="5"/>
      <c r="V153" s="52"/>
      <c r="W153" s="5"/>
      <c r="X153" s="78">
        <f t="shared" si="7"/>
        <v>175000</v>
      </c>
      <c r="Y153" s="5"/>
      <c r="Z153" s="59">
        <v>50000000</v>
      </c>
      <c r="AA153" s="64">
        <v>0</v>
      </c>
      <c r="AB153" s="65">
        <v>0</v>
      </c>
      <c r="AC153" s="9"/>
      <c r="AD153" s="32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  <c r="BB153" s="18"/>
      <c r="BC153" s="18"/>
      <c r="BD153" s="18"/>
      <c r="BE153" s="18"/>
      <c r="BF153" s="18"/>
      <c r="BG153" s="18"/>
      <c r="BH153" s="18"/>
      <c r="BI153" s="18"/>
      <c r="BJ153" s="18"/>
      <c r="BK153" s="18"/>
      <c r="BL153" s="18"/>
      <c r="BM153" s="18"/>
      <c r="BN153" s="18"/>
      <c r="BO153" s="18"/>
      <c r="BP153" s="18"/>
      <c r="BQ153" s="18"/>
      <c r="BR153" s="18"/>
      <c r="BS153" s="18"/>
      <c r="BT153" s="18"/>
      <c r="BU153" s="18"/>
      <c r="BV153" s="18"/>
      <c r="BW153" s="18"/>
      <c r="BX153" s="18"/>
      <c r="BY153" s="18"/>
      <c r="BZ153" s="18"/>
      <c r="CA153" s="18"/>
      <c r="CB153" s="18"/>
      <c r="CC153" s="18"/>
      <c r="CD153" s="18"/>
      <c r="CE153" s="18"/>
      <c r="CF153" s="18"/>
      <c r="CG153" s="18"/>
      <c r="CH153" s="18"/>
      <c r="CI153" s="18"/>
      <c r="CJ153" s="18"/>
      <c r="CK153" s="18"/>
      <c r="CL153" s="18"/>
      <c r="CM153" s="18"/>
      <c r="CN153" s="18"/>
      <c r="CO153" s="18"/>
      <c r="CP153" s="18"/>
      <c r="CQ153" s="18"/>
      <c r="CR153" s="18"/>
      <c r="CS153" s="18"/>
      <c r="CT153" s="18"/>
      <c r="CU153" s="18"/>
      <c r="CV153" s="18"/>
      <c r="CW153" s="18"/>
      <c r="CX153" s="18"/>
      <c r="CY153" s="18"/>
      <c r="CZ153" s="18"/>
      <c r="DA153" s="18"/>
      <c r="DB153" s="18"/>
      <c r="DC153" s="18"/>
      <c r="DD153" s="18"/>
      <c r="DE153" s="18"/>
      <c r="DF153" s="18"/>
      <c r="DG153" s="18"/>
      <c r="DH153" s="18"/>
      <c r="DI153" s="18"/>
      <c r="DJ153" s="18"/>
      <c r="DK153" s="18"/>
      <c r="DL153" s="18"/>
      <c r="DM153" s="18"/>
      <c r="DN153" s="18"/>
      <c r="DO153" s="18"/>
      <c r="DP153" s="18"/>
      <c r="DQ153" s="18"/>
      <c r="DR153" s="18"/>
      <c r="DS153" s="18"/>
      <c r="DT153" s="18"/>
      <c r="DU153" s="18"/>
      <c r="DV153" s="18"/>
      <c r="DW153" s="18"/>
      <c r="DX153" s="18"/>
      <c r="DY153" s="18"/>
      <c r="DZ153" s="18"/>
      <c r="EA153" s="18"/>
      <c r="EB153" s="18"/>
      <c r="EC153" s="18"/>
      <c r="ED153" s="18"/>
      <c r="EE153" s="18"/>
      <c r="EF153" s="18"/>
      <c r="EG153" s="18"/>
      <c r="EH153" s="18"/>
      <c r="EI153" s="18"/>
      <c r="EJ153" s="18"/>
      <c r="EK153" s="18"/>
      <c r="EL153" s="18"/>
      <c r="EM153" s="18"/>
      <c r="EN153" s="18"/>
      <c r="EO153" s="18"/>
      <c r="EP153" s="18"/>
      <c r="EQ153" s="18"/>
      <c r="ER153" s="18"/>
      <c r="ES153" s="18"/>
      <c r="ET153" s="18"/>
      <c r="EU153" s="18"/>
      <c r="EV153" s="18"/>
      <c r="EW153" s="18"/>
      <c r="EX153" s="18"/>
      <c r="EY153" s="18"/>
      <c r="EZ153" s="18"/>
      <c r="FA153" s="18"/>
      <c r="FB153" s="18"/>
      <c r="FC153" s="18"/>
      <c r="FD153" s="18"/>
      <c r="FE153" s="18"/>
      <c r="FF153" s="18"/>
      <c r="FG153" s="18"/>
      <c r="FH153" s="18"/>
      <c r="FI153" s="18"/>
      <c r="FJ153" s="18"/>
      <c r="FK153" s="18"/>
      <c r="FL153" s="18"/>
      <c r="FM153" s="18"/>
      <c r="FN153" s="18"/>
      <c r="FO153" s="18"/>
      <c r="FP153" s="18"/>
      <c r="FQ153" s="18"/>
      <c r="FR153" s="18"/>
      <c r="FS153" s="18"/>
      <c r="FT153" s="18"/>
      <c r="FU153" s="18"/>
      <c r="FV153" s="18"/>
      <c r="FW153" s="18"/>
      <c r="FX153" s="18"/>
      <c r="FY153" s="18"/>
      <c r="FZ153" s="18"/>
      <c r="GA153" s="18"/>
      <c r="GB153" s="18"/>
      <c r="GC153" s="18"/>
      <c r="GD153" s="18"/>
      <c r="GE153" s="18"/>
      <c r="GF153" s="18"/>
      <c r="GG153" s="18"/>
      <c r="GH153" s="18"/>
      <c r="GI153" s="18"/>
      <c r="GJ153" s="18"/>
      <c r="GK153" s="18"/>
      <c r="GL153" s="18"/>
      <c r="GM153" s="18"/>
      <c r="GN153" s="18"/>
      <c r="GO153" s="18"/>
      <c r="GP153" s="18"/>
      <c r="GQ153" s="18"/>
      <c r="GR153" s="18"/>
      <c r="GS153" s="18"/>
      <c r="GT153" s="18"/>
      <c r="GU153" s="18"/>
      <c r="GV153" s="18"/>
      <c r="GW153" s="18"/>
      <c r="GX153" s="18"/>
      <c r="GY153" s="18"/>
      <c r="GZ153" s="18"/>
      <c r="HA153" s="18"/>
      <c r="HB153" s="18"/>
      <c r="HC153" s="18"/>
      <c r="HD153" s="18"/>
      <c r="HE153" s="18"/>
      <c r="HF153" s="18"/>
      <c r="HG153" s="18"/>
      <c r="HH153" s="18"/>
      <c r="HI153" s="18"/>
      <c r="HJ153" s="18"/>
      <c r="HK153" s="18"/>
      <c r="HL153" s="18"/>
      <c r="HM153" s="18"/>
      <c r="HN153" s="18"/>
      <c r="HO153" s="18"/>
      <c r="HP153" s="18"/>
      <c r="HQ153" s="18"/>
      <c r="HR153" s="18"/>
      <c r="HS153" s="18"/>
      <c r="HT153" s="18"/>
      <c r="HU153" s="18"/>
      <c r="HV153" s="18"/>
      <c r="HW153" s="18"/>
      <c r="HX153" s="18"/>
      <c r="HY153" s="18"/>
      <c r="HZ153" s="18"/>
      <c r="IA153" s="18"/>
      <c r="IB153" s="18"/>
      <c r="IC153" s="18"/>
      <c r="ID153" s="18"/>
      <c r="IE153" s="18"/>
      <c r="IF153" s="18"/>
      <c r="IG153" s="18"/>
      <c r="IH153" s="18"/>
      <c r="II153" s="18"/>
      <c r="IJ153" s="18"/>
      <c r="IK153" s="18"/>
      <c r="IL153" s="18"/>
      <c r="IM153" s="18"/>
      <c r="IN153" s="18"/>
      <c r="IO153" s="18"/>
      <c r="IP153" s="18"/>
      <c r="IQ153" s="18"/>
      <c r="IR153" s="18"/>
      <c r="IS153" s="18"/>
      <c r="IT153" s="18"/>
      <c r="IU153" s="18"/>
      <c r="IV153" s="18"/>
      <c r="IW153" s="18"/>
      <c r="IX153" s="18"/>
      <c r="IY153" s="18"/>
      <c r="IZ153" s="18"/>
      <c r="JA153" s="18"/>
      <c r="JB153" s="18"/>
      <c r="JC153" s="18"/>
      <c r="JD153" s="18"/>
      <c r="JE153" s="18"/>
      <c r="JF153" s="18"/>
      <c r="JG153" s="18"/>
      <c r="JH153" s="18"/>
      <c r="JI153" s="18"/>
      <c r="JJ153" s="18"/>
      <c r="JK153" s="18"/>
      <c r="JL153" s="18"/>
      <c r="JM153" s="18"/>
      <c r="JN153" s="18"/>
      <c r="JO153" s="18"/>
      <c r="JP153" s="18"/>
      <c r="JQ153" s="18"/>
      <c r="JR153" s="18"/>
      <c r="JS153" s="18"/>
      <c r="JT153" s="18"/>
      <c r="JU153" s="18"/>
      <c r="JV153" s="18"/>
      <c r="JW153" s="18"/>
      <c r="JX153" s="18"/>
      <c r="JY153" s="18"/>
      <c r="JZ153" s="18"/>
      <c r="KA153" s="18"/>
      <c r="KB153" s="18"/>
      <c r="KC153" s="18"/>
      <c r="KD153" s="18"/>
      <c r="KE153" s="18"/>
      <c r="KF153" s="18"/>
      <c r="KG153" s="18"/>
      <c r="KH153" s="18"/>
      <c r="KI153" s="18"/>
      <c r="KJ153" s="18"/>
      <c r="KK153" s="18"/>
      <c r="KL153" s="18"/>
      <c r="KM153" s="18"/>
      <c r="KN153" s="18"/>
      <c r="KO153" s="18"/>
      <c r="KP153" s="18"/>
      <c r="KQ153" s="18"/>
      <c r="KR153" s="18"/>
      <c r="KS153" s="18"/>
      <c r="KT153" s="18"/>
      <c r="KU153" s="18"/>
      <c r="KV153" s="18"/>
      <c r="KW153" s="18"/>
      <c r="KX153" s="18"/>
      <c r="KY153" s="18"/>
      <c r="KZ153" s="18"/>
      <c r="LA153" s="18"/>
      <c r="LB153" s="18"/>
      <c r="LC153" s="18"/>
      <c r="LD153" s="18"/>
      <c r="LE153" s="18"/>
      <c r="LF153" s="18"/>
      <c r="LG153" s="18"/>
      <c r="LH153" s="18"/>
      <c r="LI153" s="18"/>
      <c r="LJ153" s="18"/>
      <c r="LK153" s="18"/>
      <c r="LL153" s="18"/>
      <c r="LM153" s="18"/>
      <c r="LN153" s="18"/>
      <c r="LO153" s="18"/>
      <c r="LP153" s="18"/>
      <c r="LQ153" s="18"/>
      <c r="LR153" s="18"/>
      <c r="LS153" s="18"/>
      <c r="LT153" s="18"/>
      <c r="LU153" s="18"/>
      <c r="LV153" s="18"/>
      <c r="LW153" s="18"/>
      <c r="LX153" s="18"/>
      <c r="LY153" s="18"/>
      <c r="LZ153" s="18"/>
      <c r="MA153" s="18"/>
      <c r="MB153" s="18"/>
      <c r="MC153" s="18"/>
      <c r="MD153" s="18"/>
      <c r="ME153" s="18"/>
      <c r="MF153" s="18"/>
      <c r="MG153" s="18"/>
      <c r="MH153" s="18"/>
      <c r="MI153" s="18"/>
      <c r="MJ153" s="18"/>
      <c r="MK153" s="18"/>
      <c r="ML153" s="18"/>
      <c r="MM153" s="18"/>
      <c r="MN153" s="18"/>
      <c r="MO153" s="18"/>
      <c r="MP153" s="18"/>
      <c r="MQ153" s="18"/>
      <c r="MR153" s="18"/>
      <c r="MS153" s="18"/>
      <c r="MT153" s="18"/>
      <c r="MU153" s="18"/>
      <c r="MV153" s="18"/>
      <c r="MW153" s="18"/>
      <c r="MX153" s="18"/>
      <c r="MY153" s="18"/>
      <c r="MZ153" s="18"/>
      <c r="NA153" s="18"/>
      <c r="NB153" s="18"/>
      <c r="NC153" s="18"/>
      <c r="ND153" s="18"/>
      <c r="NE153" s="18"/>
      <c r="NF153" s="18"/>
      <c r="NG153" s="18"/>
      <c r="NH153" s="18"/>
      <c r="NI153" s="18"/>
      <c r="NJ153" s="18"/>
      <c r="NK153" s="18"/>
      <c r="NL153" s="18"/>
      <c r="NM153" s="18"/>
      <c r="NN153" s="18"/>
      <c r="NO153" s="18"/>
      <c r="NP153" s="18"/>
      <c r="NQ153" s="18"/>
      <c r="NR153" s="18"/>
      <c r="NS153" s="18"/>
      <c r="NT153" s="18"/>
      <c r="NU153" s="18"/>
      <c r="NV153" s="18"/>
      <c r="NW153" s="18"/>
      <c r="NX153" s="18"/>
      <c r="NY153" s="18"/>
      <c r="NZ153" s="18"/>
      <c r="OA153" s="18"/>
      <c r="OB153" s="18"/>
      <c r="OC153" s="18"/>
      <c r="OD153" s="18"/>
      <c r="OE153" s="18"/>
      <c r="OF153" s="18"/>
      <c r="OG153" s="18"/>
      <c r="OH153" s="18"/>
      <c r="OI153" s="18"/>
      <c r="OJ153" s="18"/>
      <c r="OK153" s="18"/>
      <c r="OL153" s="18"/>
      <c r="OM153" s="18"/>
      <c r="ON153" s="18"/>
      <c r="OO153" s="18"/>
      <c r="OP153" s="18"/>
      <c r="OQ153" s="18"/>
      <c r="OR153" s="18"/>
      <c r="OS153" s="18"/>
      <c r="OT153" s="18"/>
      <c r="OU153" s="18"/>
      <c r="OV153" s="18"/>
      <c r="OW153" s="18"/>
      <c r="OX153" s="18"/>
      <c r="OY153" s="18"/>
      <c r="OZ153" s="18"/>
      <c r="PA153" s="18"/>
      <c r="PB153" s="18"/>
      <c r="PC153" s="18"/>
      <c r="PD153" s="18"/>
      <c r="PE153" s="18"/>
    </row>
    <row r="154" spans="1:421" x14ac:dyDescent="0.3">
      <c r="A154" s="4"/>
      <c r="B154" s="4" t="s">
        <v>34</v>
      </c>
      <c r="C154" s="4">
        <v>2029</v>
      </c>
      <c r="D154" s="4">
        <v>2</v>
      </c>
      <c r="E154" s="4">
        <v>3</v>
      </c>
      <c r="F154" s="4">
        <v>0</v>
      </c>
      <c r="G154" s="4">
        <v>50</v>
      </c>
      <c r="H154" s="61" t="s">
        <v>203</v>
      </c>
      <c r="I154" s="5">
        <v>1250</v>
      </c>
      <c r="J154" s="9">
        <v>150</v>
      </c>
      <c r="K154" s="76">
        <f t="shared" si="6"/>
        <v>187500</v>
      </c>
      <c r="L154" s="4"/>
      <c r="M154" s="4"/>
      <c r="N154" s="4"/>
      <c r="O154" s="4"/>
      <c r="P154" s="4"/>
      <c r="Q154" s="5"/>
      <c r="R154" s="5"/>
      <c r="S154" s="5"/>
      <c r="T154" s="4"/>
      <c r="U154" s="5"/>
      <c r="V154" s="52"/>
      <c r="W154" s="5"/>
      <c r="X154" s="78">
        <f t="shared" si="7"/>
        <v>187500</v>
      </c>
      <c r="Y154" s="5"/>
      <c r="Z154" s="59">
        <v>50000000</v>
      </c>
      <c r="AA154" s="64">
        <v>0</v>
      </c>
      <c r="AB154" s="65">
        <v>0</v>
      </c>
      <c r="AC154" s="9">
        <v>0</v>
      </c>
      <c r="AD154" s="32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  <c r="BB154" s="18"/>
      <c r="BC154" s="18"/>
      <c r="BD154" s="18"/>
      <c r="BE154" s="18"/>
      <c r="BF154" s="18"/>
      <c r="BG154" s="18"/>
      <c r="BH154" s="18"/>
      <c r="BI154" s="18"/>
      <c r="BJ154" s="18"/>
      <c r="BK154" s="18"/>
      <c r="BL154" s="18"/>
      <c r="BM154" s="18"/>
      <c r="BN154" s="18"/>
      <c r="BO154" s="18"/>
      <c r="BP154" s="18"/>
      <c r="BQ154" s="18"/>
      <c r="BR154" s="18"/>
      <c r="BS154" s="18"/>
      <c r="BT154" s="18"/>
      <c r="BU154" s="18"/>
      <c r="BV154" s="18"/>
      <c r="BW154" s="18"/>
      <c r="BX154" s="18"/>
      <c r="BY154" s="18"/>
      <c r="BZ154" s="18"/>
      <c r="CA154" s="18"/>
      <c r="CB154" s="18"/>
      <c r="CC154" s="18"/>
      <c r="CD154" s="18"/>
      <c r="CE154" s="18"/>
      <c r="CF154" s="18"/>
      <c r="CG154" s="18"/>
      <c r="CH154" s="18"/>
      <c r="CI154" s="18"/>
      <c r="CJ154" s="18"/>
      <c r="CK154" s="18"/>
      <c r="CL154" s="18"/>
      <c r="CM154" s="18"/>
      <c r="CN154" s="18"/>
      <c r="CO154" s="18"/>
      <c r="CP154" s="18"/>
      <c r="CQ154" s="18"/>
      <c r="CR154" s="18"/>
      <c r="CS154" s="18"/>
      <c r="CT154" s="18"/>
      <c r="CU154" s="18"/>
      <c r="CV154" s="18"/>
      <c r="CW154" s="18"/>
      <c r="CX154" s="18"/>
      <c r="CY154" s="18"/>
      <c r="CZ154" s="18"/>
      <c r="DA154" s="18"/>
      <c r="DB154" s="18"/>
      <c r="DC154" s="18"/>
      <c r="DD154" s="18"/>
      <c r="DE154" s="18"/>
      <c r="DF154" s="18"/>
      <c r="DG154" s="18"/>
      <c r="DH154" s="18"/>
      <c r="DI154" s="18"/>
      <c r="DJ154" s="18"/>
      <c r="DK154" s="18"/>
      <c r="DL154" s="18"/>
      <c r="DM154" s="18"/>
      <c r="DN154" s="18"/>
      <c r="DO154" s="18"/>
      <c r="DP154" s="18"/>
      <c r="DQ154" s="18"/>
      <c r="DR154" s="18"/>
      <c r="DS154" s="18"/>
      <c r="DT154" s="18"/>
      <c r="DU154" s="18"/>
      <c r="DV154" s="18"/>
      <c r="DW154" s="18"/>
      <c r="DX154" s="18"/>
      <c r="DY154" s="18"/>
      <c r="DZ154" s="18"/>
      <c r="EA154" s="18"/>
      <c r="EB154" s="18"/>
      <c r="EC154" s="18"/>
      <c r="ED154" s="18"/>
      <c r="EE154" s="18"/>
      <c r="EF154" s="18"/>
      <c r="EG154" s="18"/>
      <c r="EH154" s="18"/>
      <c r="EI154" s="18"/>
      <c r="EJ154" s="18"/>
      <c r="EK154" s="18"/>
      <c r="EL154" s="18"/>
      <c r="EM154" s="18"/>
      <c r="EN154" s="18"/>
      <c r="EO154" s="18"/>
      <c r="EP154" s="18"/>
      <c r="EQ154" s="18"/>
      <c r="ER154" s="18"/>
      <c r="ES154" s="18"/>
      <c r="ET154" s="18"/>
      <c r="EU154" s="18"/>
      <c r="EV154" s="18"/>
      <c r="EW154" s="18"/>
      <c r="EX154" s="18"/>
      <c r="EY154" s="18"/>
      <c r="EZ154" s="18"/>
      <c r="FA154" s="18"/>
      <c r="FB154" s="18"/>
      <c r="FC154" s="18"/>
      <c r="FD154" s="18"/>
      <c r="FE154" s="18"/>
      <c r="FF154" s="18"/>
      <c r="FG154" s="18"/>
      <c r="FH154" s="18"/>
      <c r="FI154" s="18"/>
      <c r="FJ154" s="18"/>
      <c r="FK154" s="18"/>
      <c r="FL154" s="18"/>
      <c r="FM154" s="18"/>
      <c r="FN154" s="18"/>
      <c r="FO154" s="18"/>
      <c r="FP154" s="18"/>
      <c r="FQ154" s="18"/>
      <c r="FR154" s="18"/>
      <c r="FS154" s="18"/>
      <c r="FT154" s="18"/>
      <c r="FU154" s="18"/>
      <c r="FV154" s="18"/>
      <c r="FW154" s="18"/>
      <c r="FX154" s="18"/>
      <c r="FY154" s="18"/>
      <c r="FZ154" s="18"/>
      <c r="GA154" s="18"/>
      <c r="GB154" s="18"/>
      <c r="GC154" s="18"/>
      <c r="GD154" s="18"/>
      <c r="GE154" s="18"/>
      <c r="GF154" s="18"/>
      <c r="GG154" s="18"/>
      <c r="GH154" s="18"/>
      <c r="GI154" s="18"/>
      <c r="GJ154" s="18"/>
      <c r="GK154" s="18"/>
      <c r="GL154" s="18"/>
      <c r="GM154" s="18"/>
      <c r="GN154" s="18"/>
      <c r="GO154" s="18"/>
      <c r="GP154" s="18"/>
      <c r="GQ154" s="18"/>
      <c r="GR154" s="18"/>
      <c r="GS154" s="18"/>
      <c r="GT154" s="18"/>
      <c r="GU154" s="18"/>
      <c r="GV154" s="18"/>
      <c r="GW154" s="18"/>
      <c r="GX154" s="18"/>
      <c r="GY154" s="18"/>
      <c r="GZ154" s="18"/>
      <c r="HA154" s="18"/>
      <c r="HB154" s="18"/>
      <c r="HC154" s="18"/>
      <c r="HD154" s="18"/>
      <c r="HE154" s="18"/>
      <c r="HF154" s="18"/>
      <c r="HG154" s="18"/>
      <c r="HH154" s="18"/>
      <c r="HI154" s="18"/>
      <c r="HJ154" s="18"/>
      <c r="HK154" s="18"/>
      <c r="HL154" s="18"/>
      <c r="HM154" s="18"/>
      <c r="HN154" s="18"/>
      <c r="HO154" s="18"/>
      <c r="HP154" s="18"/>
      <c r="HQ154" s="18"/>
      <c r="HR154" s="18"/>
      <c r="HS154" s="18"/>
      <c r="HT154" s="18"/>
      <c r="HU154" s="18"/>
      <c r="HV154" s="18"/>
      <c r="HW154" s="18"/>
      <c r="HX154" s="18"/>
      <c r="HY154" s="18"/>
      <c r="HZ154" s="18"/>
      <c r="IA154" s="18"/>
      <c r="IB154" s="18"/>
      <c r="IC154" s="18"/>
      <c r="ID154" s="18"/>
      <c r="IE154" s="18"/>
      <c r="IF154" s="18"/>
      <c r="IG154" s="18"/>
      <c r="IH154" s="18"/>
      <c r="II154" s="18"/>
      <c r="IJ154" s="18"/>
      <c r="IK154" s="18"/>
      <c r="IL154" s="18"/>
      <c r="IM154" s="18"/>
      <c r="IN154" s="18"/>
      <c r="IO154" s="18"/>
      <c r="IP154" s="18"/>
      <c r="IQ154" s="18"/>
      <c r="IR154" s="18"/>
      <c r="IS154" s="18"/>
      <c r="IT154" s="18"/>
      <c r="IU154" s="18"/>
      <c r="IV154" s="18"/>
      <c r="IW154" s="18"/>
      <c r="IX154" s="18"/>
      <c r="IY154" s="18"/>
      <c r="IZ154" s="18"/>
      <c r="JA154" s="18"/>
      <c r="JB154" s="18"/>
      <c r="JC154" s="18"/>
      <c r="JD154" s="18"/>
      <c r="JE154" s="18"/>
      <c r="JF154" s="18"/>
      <c r="JG154" s="18"/>
      <c r="JH154" s="18"/>
      <c r="JI154" s="18"/>
      <c r="JJ154" s="18"/>
      <c r="JK154" s="18"/>
      <c r="JL154" s="18"/>
      <c r="JM154" s="18"/>
      <c r="JN154" s="18"/>
      <c r="JO154" s="18"/>
      <c r="JP154" s="18"/>
      <c r="JQ154" s="18"/>
      <c r="JR154" s="18"/>
      <c r="JS154" s="18"/>
      <c r="JT154" s="18"/>
      <c r="JU154" s="18"/>
      <c r="JV154" s="18"/>
      <c r="JW154" s="18"/>
      <c r="JX154" s="18"/>
      <c r="JY154" s="18"/>
      <c r="JZ154" s="18"/>
      <c r="KA154" s="18"/>
      <c r="KB154" s="18"/>
      <c r="KC154" s="18"/>
      <c r="KD154" s="18"/>
      <c r="KE154" s="18"/>
      <c r="KF154" s="18"/>
      <c r="KG154" s="18"/>
      <c r="KH154" s="18"/>
      <c r="KI154" s="18"/>
      <c r="KJ154" s="18"/>
      <c r="KK154" s="18"/>
      <c r="KL154" s="18"/>
      <c r="KM154" s="18"/>
      <c r="KN154" s="18"/>
      <c r="KO154" s="18"/>
      <c r="KP154" s="18"/>
      <c r="KQ154" s="18"/>
      <c r="KR154" s="18"/>
      <c r="KS154" s="18"/>
      <c r="KT154" s="18"/>
      <c r="KU154" s="18"/>
      <c r="KV154" s="18"/>
      <c r="KW154" s="18"/>
      <c r="KX154" s="18"/>
      <c r="KY154" s="18"/>
      <c r="KZ154" s="18"/>
      <c r="LA154" s="18"/>
      <c r="LB154" s="18"/>
      <c r="LC154" s="18"/>
      <c r="LD154" s="18"/>
      <c r="LE154" s="18"/>
      <c r="LF154" s="18"/>
      <c r="LG154" s="18"/>
      <c r="LH154" s="18"/>
      <c r="LI154" s="18"/>
      <c r="LJ154" s="18"/>
      <c r="LK154" s="18"/>
      <c r="LL154" s="18"/>
      <c r="LM154" s="18"/>
      <c r="LN154" s="18"/>
      <c r="LO154" s="18"/>
      <c r="LP154" s="18"/>
      <c r="LQ154" s="18"/>
      <c r="LR154" s="18"/>
      <c r="LS154" s="18"/>
      <c r="LT154" s="18"/>
      <c r="LU154" s="18"/>
      <c r="LV154" s="18"/>
      <c r="LW154" s="18"/>
      <c r="LX154" s="18"/>
      <c r="LY154" s="18"/>
      <c r="LZ154" s="18"/>
      <c r="MA154" s="18"/>
      <c r="MB154" s="18"/>
      <c r="MC154" s="18"/>
      <c r="MD154" s="18"/>
      <c r="ME154" s="18"/>
      <c r="MF154" s="18"/>
      <c r="MG154" s="18"/>
      <c r="MH154" s="18"/>
      <c r="MI154" s="18"/>
      <c r="MJ154" s="18"/>
      <c r="MK154" s="18"/>
      <c r="ML154" s="18"/>
      <c r="MM154" s="18"/>
      <c r="MN154" s="18"/>
      <c r="MO154" s="18"/>
      <c r="MP154" s="18"/>
      <c r="MQ154" s="18"/>
      <c r="MR154" s="18"/>
      <c r="MS154" s="18"/>
      <c r="MT154" s="18"/>
      <c r="MU154" s="18"/>
      <c r="MV154" s="18"/>
      <c r="MW154" s="18"/>
      <c r="MX154" s="18"/>
      <c r="MY154" s="18"/>
      <c r="MZ154" s="18"/>
      <c r="NA154" s="18"/>
      <c r="NB154" s="18"/>
      <c r="NC154" s="18"/>
      <c r="ND154" s="18"/>
      <c r="NE154" s="18"/>
      <c r="NF154" s="18"/>
      <c r="NG154" s="18"/>
      <c r="NH154" s="18"/>
      <c r="NI154" s="18"/>
      <c r="NJ154" s="18"/>
      <c r="NK154" s="18"/>
      <c r="NL154" s="18"/>
      <c r="NM154" s="18"/>
      <c r="NN154" s="18"/>
      <c r="NO154" s="18"/>
      <c r="NP154" s="18"/>
      <c r="NQ154" s="18"/>
      <c r="NR154" s="18"/>
      <c r="NS154" s="18"/>
      <c r="NT154" s="18"/>
      <c r="NU154" s="18"/>
      <c r="NV154" s="18"/>
      <c r="NW154" s="18"/>
      <c r="NX154" s="18"/>
      <c r="NY154" s="18"/>
      <c r="NZ154" s="18"/>
      <c r="OA154" s="18"/>
      <c r="OB154" s="18"/>
      <c r="OC154" s="18"/>
      <c r="OD154" s="18"/>
      <c r="OE154" s="18"/>
      <c r="OF154" s="18"/>
      <c r="OG154" s="18"/>
      <c r="OH154" s="18"/>
      <c r="OI154" s="18"/>
      <c r="OJ154" s="18"/>
      <c r="OK154" s="18"/>
      <c r="OL154" s="18"/>
      <c r="OM154" s="18"/>
      <c r="ON154" s="18"/>
      <c r="OO154" s="18"/>
      <c r="OP154" s="18"/>
      <c r="OQ154" s="18"/>
      <c r="OR154" s="18"/>
      <c r="OS154" s="18"/>
      <c r="OT154" s="18"/>
      <c r="OU154" s="18"/>
      <c r="OV154" s="18"/>
      <c r="OW154" s="18"/>
      <c r="OX154" s="18"/>
      <c r="OY154" s="18"/>
      <c r="OZ154" s="18"/>
      <c r="PA154" s="18"/>
      <c r="PB154" s="18"/>
      <c r="PC154" s="18"/>
      <c r="PD154" s="18"/>
      <c r="PE154" s="18"/>
    </row>
    <row r="155" spans="1:421" s="21" customFormat="1" x14ac:dyDescent="0.3">
      <c r="A155" s="42"/>
      <c r="B155" s="42"/>
      <c r="C155" s="42"/>
      <c r="D155" s="42"/>
      <c r="E155" s="42"/>
      <c r="F155" s="42"/>
      <c r="G155" s="42"/>
      <c r="H155" s="43"/>
      <c r="I155" s="44"/>
      <c r="J155" s="30"/>
      <c r="K155" s="44"/>
      <c r="L155" s="42"/>
      <c r="M155" s="42"/>
      <c r="N155" s="42"/>
      <c r="O155" s="42"/>
      <c r="P155" s="42"/>
      <c r="Q155" s="44"/>
      <c r="R155" s="44"/>
      <c r="S155" s="44"/>
      <c r="T155" s="42"/>
      <c r="U155" s="44"/>
      <c r="V155" s="51"/>
      <c r="W155" s="44"/>
      <c r="X155" s="44"/>
      <c r="Y155" s="44"/>
      <c r="Z155" s="44"/>
      <c r="AA155" s="44"/>
      <c r="AB155" s="44"/>
      <c r="AC155" s="30"/>
      <c r="AD155" s="31"/>
    </row>
    <row r="156" spans="1:421" x14ac:dyDescent="0.3">
      <c r="A156" s="33">
        <v>1536</v>
      </c>
      <c r="B156" s="33" t="s">
        <v>34</v>
      </c>
      <c r="C156" s="33">
        <v>12978</v>
      </c>
      <c r="D156" s="33">
        <v>2</v>
      </c>
      <c r="E156" s="33">
        <v>1</v>
      </c>
      <c r="F156" s="33">
        <v>0</v>
      </c>
      <c r="G156" s="33">
        <v>56</v>
      </c>
      <c r="H156" s="34" t="s">
        <v>203</v>
      </c>
      <c r="I156" s="35">
        <v>456</v>
      </c>
      <c r="J156" s="36">
        <v>250</v>
      </c>
      <c r="K156" s="37">
        <f t="shared" si="6"/>
        <v>114000</v>
      </c>
      <c r="L156" s="33"/>
      <c r="M156" s="33"/>
      <c r="N156" s="33"/>
      <c r="O156" s="33"/>
      <c r="P156" s="33"/>
      <c r="Q156" s="35"/>
      <c r="R156" s="35"/>
      <c r="S156" s="35"/>
      <c r="T156" s="33"/>
      <c r="U156" s="35"/>
      <c r="V156" s="71"/>
      <c r="W156" s="35"/>
      <c r="X156" s="38">
        <f t="shared" si="7"/>
        <v>114000</v>
      </c>
      <c r="Y156" s="35"/>
      <c r="Z156" s="39">
        <v>50000000</v>
      </c>
      <c r="AA156" s="40">
        <v>0</v>
      </c>
      <c r="AB156" s="41">
        <v>0</v>
      </c>
      <c r="AC156" s="28" t="s">
        <v>83</v>
      </c>
      <c r="AD156" s="29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  <c r="BU156" s="18"/>
      <c r="BV156" s="18"/>
      <c r="BW156" s="18"/>
      <c r="BX156" s="18"/>
      <c r="BY156" s="18"/>
      <c r="BZ156" s="18"/>
      <c r="CA156" s="18"/>
      <c r="CB156" s="18"/>
      <c r="CC156" s="18"/>
      <c r="CD156" s="18"/>
      <c r="CE156" s="18"/>
      <c r="CF156" s="18"/>
      <c r="CG156" s="18"/>
      <c r="CH156" s="18"/>
      <c r="CI156" s="18"/>
      <c r="CJ156" s="18"/>
      <c r="CK156" s="18"/>
      <c r="CL156" s="18"/>
      <c r="CM156" s="18"/>
      <c r="CN156" s="18"/>
      <c r="CO156" s="18"/>
      <c r="CP156" s="18"/>
      <c r="CQ156" s="18"/>
      <c r="CR156" s="18"/>
      <c r="CS156" s="18"/>
      <c r="CT156" s="18"/>
      <c r="CU156" s="18"/>
      <c r="CV156" s="18"/>
      <c r="CW156" s="18"/>
      <c r="CX156" s="18"/>
      <c r="CY156" s="18"/>
      <c r="CZ156" s="18"/>
      <c r="DA156" s="18"/>
      <c r="DB156" s="18"/>
      <c r="DC156" s="18"/>
      <c r="DD156" s="18"/>
      <c r="DE156" s="18"/>
      <c r="DF156" s="18"/>
      <c r="DG156" s="18"/>
      <c r="DH156" s="18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  <c r="EK156" s="18"/>
      <c r="EL156" s="18"/>
      <c r="EM156" s="18"/>
      <c r="EN156" s="18"/>
      <c r="EO156" s="18"/>
      <c r="EP156" s="18"/>
      <c r="EQ156" s="18"/>
      <c r="ER156" s="18"/>
      <c r="ES156" s="18"/>
      <c r="ET156" s="18"/>
      <c r="EU156" s="18"/>
      <c r="EV156" s="18"/>
      <c r="EW156" s="18"/>
      <c r="EX156" s="18"/>
      <c r="EY156" s="18"/>
      <c r="EZ156" s="18"/>
      <c r="FA156" s="18"/>
      <c r="FB156" s="18"/>
      <c r="FC156" s="18"/>
      <c r="FD156" s="18"/>
      <c r="FE156" s="18"/>
      <c r="FF156" s="18"/>
      <c r="FG156" s="18"/>
      <c r="FH156" s="18"/>
      <c r="FI156" s="18"/>
      <c r="FJ156" s="18"/>
      <c r="FK156" s="18"/>
      <c r="FL156" s="18"/>
      <c r="FM156" s="18"/>
      <c r="FN156" s="18"/>
      <c r="FO156" s="18"/>
      <c r="FP156" s="18"/>
      <c r="FQ156" s="18"/>
      <c r="FR156" s="18"/>
      <c r="FS156" s="18"/>
      <c r="FT156" s="18"/>
      <c r="FU156" s="18"/>
      <c r="FV156" s="18"/>
      <c r="FW156" s="18"/>
      <c r="FX156" s="18"/>
      <c r="FY156" s="18"/>
      <c r="FZ156" s="18"/>
      <c r="GA156" s="18"/>
      <c r="GB156" s="18"/>
      <c r="GC156" s="18"/>
      <c r="GD156" s="18"/>
      <c r="GE156" s="18"/>
      <c r="GF156" s="18"/>
      <c r="GG156" s="18"/>
      <c r="GH156" s="18"/>
      <c r="GI156" s="18"/>
      <c r="GJ156" s="18"/>
      <c r="GK156" s="18"/>
      <c r="GL156" s="18"/>
      <c r="GM156" s="18"/>
      <c r="GN156" s="18"/>
      <c r="GO156" s="18"/>
      <c r="GP156" s="18"/>
      <c r="GQ156" s="18"/>
      <c r="GR156" s="18"/>
      <c r="GS156" s="18"/>
      <c r="GT156" s="18"/>
      <c r="GU156" s="18"/>
      <c r="GV156" s="18"/>
      <c r="GW156" s="18"/>
      <c r="GX156" s="18"/>
      <c r="GY156" s="18"/>
      <c r="GZ156" s="18"/>
      <c r="HA156" s="18"/>
      <c r="HB156" s="18"/>
      <c r="HC156" s="18"/>
      <c r="HD156" s="18"/>
      <c r="HE156" s="18"/>
      <c r="HF156" s="18"/>
      <c r="HG156" s="18"/>
      <c r="HH156" s="18"/>
      <c r="HI156" s="18"/>
      <c r="HJ156" s="18"/>
      <c r="HK156" s="18"/>
      <c r="HL156" s="18"/>
      <c r="HM156" s="18"/>
      <c r="HN156" s="18"/>
      <c r="HO156" s="18"/>
      <c r="HP156" s="18"/>
      <c r="HQ156" s="18"/>
      <c r="HR156" s="18"/>
      <c r="HS156" s="18"/>
      <c r="HT156" s="18"/>
      <c r="HU156" s="18"/>
      <c r="HV156" s="18"/>
      <c r="HW156" s="18"/>
      <c r="HX156" s="18"/>
      <c r="HY156" s="18"/>
      <c r="HZ156" s="18"/>
      <c r="IA156" s="18"/>
      <c r="IB156" s="18"/>
      <c r="IC156" s="18"/>
      <c r="ID156" s="18"/>
      <c r="IE156" s="18"/>
      <c r="IF156" s="18"/>
      <c r="IG156" s="18"/>
      <c r="IH156" s="18"/>
      <c r="II156" s="18"/>
      <c r="IJ156" s="18"/>
      <c r="IK156" s="18"/>
      <c r="IL156" s="18"/>
      <c r="IM156" s="18"/>
      <c r="IN156" s="18"/>
      <c r="IO156" s="18"/>
      <c r="IP156" s="18"/>
      <c r="IQ156" s="18"/>
      <c r="IR156" s="18"/>
      <c r="IS156" s="18"/>
      <c r="IT156" s="18"/>
      <c r="IU156" s="18"/>
      <c r="IV156" s="18"/>
      <c r="IW156" s="18"/>
      <c r="IX156" s="18"/>
      <c r="IY156" s="18"/>
      <c r="IZ156" s="18"/>
      <c r="JA156" s="18"/>
      <c r="JB156" s="18"/>
      <c r="JC156" s="18"/>
      <c r="JD156" s="18"/>
      <c r="JE156" s="18"/>
      <c r="JF156" s="18"/>
      <c r="JG156" s="18"/>
      <c r="JH156" s="18"/>
      <c r="JI156" s="18"/>
      <c r="JJ156" s="18"/>
      <c r="JK156" s="18"/>
      <c r="JL156" s="18"/>
      <c r="JM156" s="18"/>
      <c r="JN156" s="18"/>
      <c r="JO156" s="18"/>
      <c r="JP156" s="18"/>
      <c r="JQ156" s="18"/>
      <c r="JR156" s="18"/>
      <c r="JS156" s="18"/>
      <c r="JT156" s="18"/>
      <c r="JU156" s="18"/>
      <c r="JV156" s="18"/>
      <c r="JW156" s="18"/>
      <c r="JX156" s="18"/>
      <c r="JY156" s="18"/>
      <c r="JZ156" s="18"/>
      <c r="KA156" s="18"/>
      <c r="KB156" s="18"/>
      <c r="KC156" s="18"/>
      <c r="KD156" s="18"/>
      <c r="KE156" s="18"/>
      <c r="KF156" s="18"/>
      <c r="KG156" s="18"/>
      <c r="KH156" s="18"/>
      <c r="KI156" s="18"/>
      <c r="KJ156" s="18"/>
      <c r="KK156" s="18"/>
      <c r="KL156" s="18"/>
      <c r="KM156" s="18"/>
      <c r="KN156" s="18"/>
      <c r="KO156" s="18"/>
      <c r="KP156" s="18"/>
      <c r="KQ156" s="18"/>
      <c r="KR156" s="18"/>
      <c r="KS156" s="18"/>
      <c r="KT156" s="18"/>
      <c r="KU156" s="18"/>
      <c r="KV156" s="18"/>
      <c r="KW156" s="18"/>
      <c r="KX156" s="18"/>
      <c r="KY156" s="18"/>
      <c r="KZ156" s="18"/>
      <c r="LA156" s="18"/>
      <c r="LB156" s="18"/>
      <c r="LC156" s="18"/>
      <c r="LD156" s="18"/>
      <c r="LE156" s="18"/>
      <c r="LF156" s="18"/>
      <c r="LG156" s="18"/>
      <c r="LH156" s="18"/>
      <c r="LI156" s="18"/>
      <c r="LJ156" s="18"/>
      <c r="LK156" s="18"/>
      <c r="LL156" s="18"/>
      <c r="LM156" s="18"/>
      <c r="LN156" s="18"/>
      <c r="LO156" s="18"/>
      <c r="LP156" s="18"/>
      <c r="LQ156" s="18"/>
      <c r="LR156" s="18"/>
      <c r="LS156" s="18"/>
      <c r="LT156" s="18"/>
      <c r="LU156" s="18"/>
      <c r="LV156" s="18"/>
      <c r="LW156" s="18"/>
      <c r="LX156" s="18"/>
      <c r="LY156" s="18"/>
      <c r="LZ156" s="18"/>
      <c r="MA156" s="18"/>
      <c r="MB156" s="18"/>
      <c r="MC156" s="18"/>
      <c r="MD156" s="18"/>
      <c r="ME156" s="18"/>
      <c r="MF156" s="18"/>
      <c r="MG156" s="18"/>
      <c r="MH156" s="18"/>
      <c r="MI156" s="18"/>
      <c r="MJ156" s="18"/>
      <c r="MK156" s="18"/>
      <c r="ML156" s="18"/>
      <c r="MM156" s="18"/>
      <c r="MN156" s="18"/>
      <c r="MO156" s="18"/>
      <c r="MP156" s="18"/>
      <c r="MQ156" s="18"/>
      <c r="MR156" s="18"/>
      <c r="MS156" s="18"/>
      <c r="MT156" s="18"/>
      <c r="MU156" s="18"/>
      <c r="MV156" s="18"/>
      <c r="MW156" s="18"/>
      <c r="MX156" s="18"/>
      <c r="MY156" s="18"/>
      <c r="MZ156" s="18"/>
      <c r="NA156" s="18"/>
      <c r="NB156" s="18"/>
      <c r="NC156" s="18"/>
      <c r="ND156" s="18"/>
      <c r="NE156" s="18"/>
      <c r="NF156" s="18"/>
      <c r="NG156" s="18"/>
      <c r="NH156" s="18"/>
      <c r="NI156" s="18"/>
      <c r="NJ156" s="18"/>
      <c r="NK156" s="18"/>
      <c r="NL156" s="18"/>
      <c r="NM156" s="18"/>
      <c r="NN156" s="18"/>
      <c r="NO156" s="18"/>
      <c r="NP156" s="18"/>
      <c r="NQ156" s="18"/>
      <c r="NR156" s="18"/>
      <c r="NS156" s="18"/>
      <c r="NT156" s="18"/>
      <c r="NU156" s="18"/>
      <c r="NV156" s="18"/>
      <c r="NW156" s="18"/>
      <c r="NX156" s="18"/>
      <c r="NY156" s="18"/>
      <c r="NZ156" s="18"/>
      <c r="OA156" s="18"/>
      <c r="OB156" s="18"/>
      <c r="OC156" s="18"/>
      <c r="OD156" s="18"/>
      <c r="OE156" s="18"/>
      <c r="OF156" s="18"/>
      <c r="OG156" s="18"/>
      <c r="OH156" s="18"/>
      <c r="OI156" s="18"/>
      <c r="OJ156" s="18"/>
      <c r="OK156" s="18"/>
      <c r="OL156" s="18"/>
      <c r="OM156" s="18"/>
      <c r="ON156" s="18"/>
      <c r="OO156" s="18"/>
      <c r="OP156" s="18"/>
      <c r="OQ156" s="18"/>
      <c r="OR156" s="18"/>
      <c r="OS156" s="18"/>
      <c r="OT156" s="18"/>
      <c r="OU156" s="18"/>
      <c r="OV156" s="18"/>
      <c r="OW156" s="18"/>
      <c r="OX156" s="18"/>
      <c r="OY156" s="18"/>
      <c r="OZ156" s="18"/>
      <c r="PA156" s="18"/>
      <c r="PB156" s="18"/>
      <c r="PC156" s="18"/>
      <c r="PD156" s="18"/>
      <c r="PE156" s="18"/>
    </row>
    <row r="157" spans="1:421" s="21" customFormat="1" x14ac:dyDescent="0.3">
      <c r="A157" s="42"/>
      <c r="B157" s="42"/>
      <c r="C157" s="42"/>
      <c r="D157" s="42"/>
      <c r="E157" s="42"/>
      <c r="F157" s="42"/>
      <c r="G157" s="42"/>
      <c r="H157" s="43"/>
      <c r="I157" s="44"/>
      <c r="J157" s="30"/>
      <c r="K157" s="44"/>
      <c r="L157" s="42"/>
      <c r="M157" s="42"/>
      <c r="N157" s="42"/>
      <c r="O157" s="42"/>
      <c r="P157" s="42"/>
      <c r="Q157" s="44"/>
      <c r="R157" s="44"/>
      <c r="S157" s="44"/>
      <c r="T157" s="42"/>
      <c r="U157" s="44"/>
      <c r="V157" s="51"/>
      <c r="W157" s="44"/>
      <c r="X157" s="44"/>
      <c r="Y157" s="44"/>
      <c r="Z157" s="44"/>
      <c r="AA157" s="44"/>
      <c r="AB157" s="44"/>
      <c r="AC157" s="30"/>
      <c r="AD157" s="31"/>
    </row>
    <row r="158" spans="1:421" x14ac:dyDescent="0.3">
      <c r="A158" s="33">
        <v>1537</v>
      </c>
      <c r="B158" s="33" t="s">
        <v>34</v>
      </c>
      <c r="C158" s="33">
        <v>3611</v>
      </c>
      <c r="D158" s="33">
        <v>3</v>
      </c>
      <c r="E158" s="33">
        <v>19</v>
      </c>
      <c r="F158" s="33">
        <v>1</v>
      </c>
      <c r="G158" s="33">
        <v>13</v>
      </c>
      <c r="H158" s="34" t="s">
        <v>203</v>
      </c>
      <c r="I158" s="35">
        <v>7713</v>
      </c>
      <c r="J158" s="36">
        <v>150</v>
      </c>
      <c r="K158" s="37">
        <f t="shared" ref="K158:K166" si="8">I158*J158</f>
        <v>1156950</v>
      </c>
      <c r="L158" s="33"/>
      <c r="M158" s="33"/>
      <c r="N158" s="33"/>
      <c r="O158" s="33"/>
      <c r="P158" s="33"/>
      <c r="Q158" s="35"/>
      <c r="R158" s="35"/>
      <c r="S158" s="35"/>
      <c r="T158" s="33"/>
      <c r="U158" s="35"/>
      <c r="V158" s="71"/>
      <c r="W158" s="35"/>
      <c r="X158" s="38">
        <f t="shared" ref="X158:X178" si="9">K158+W158</f>
        <v>1156950</v>
      </c>
      <c r="Y158" s="35"/>
      <c r="Z158" s="39">
        <v>50000000</v>
      </c>
      <c r="AA158" s="40">
        <v>0</v>
      </c>
      <c r="AB158" s="41">
        <v>0</v>
      </c>
      <c r="AC158" s="28" t="s">
        <v>30</v>
      </c>
      <c r="AD158" s="29">
        <v>196</v>
      </c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  <c r="BB158" s="18"/>
      <c r="BC158" s="18"/>
      <c r="BD158" s="18"/>
      <c r="BE158" s="18"/>
      <c r="BF158" s="18"/>
      <c r="BG158" s="18"/>
      <c r="BH158" s="18"/>
      <c r="BI158" s="18"/>
      <c r="BJ158" s="18"/>
      <c r="BK158" s="18"/>
      <c r="BL158" s="18"/>
      <c r="BM158" s="18"/>
      <c r="BN158" s="18"/>
      <c r="BO158" s="18"/>
      <c r="BP158" s="18"/>
      <c r="BQ158" s="18"/>
      <c r="BR158" s="18"/>
      <c r="BS158" s="18"/>
      <c r="BT158" s="18"/>
      <c r="BU158" s="18"/>
      <c r="BV158" s="18"/>
      <c r="BW158" s="18"/>
      <c r="BX158" s="18"/>
      <c r="BY158" s="18"/>
      <c r="BZ158" s="18"/>
      <c r="CA158" s="18"/>
      <c r="CB158" s="18"/>
      <c r="CC158" s="18"/>
      <c r="CD158" s="18"/>
      <c r="CE158" s="18"/>
      <c r="CF158" s="18"/>
      <c r="CG158" s="18"/>
      <c r="CH158" s="18"/>
      <c r="CI158" s="18"/>
      <c r="CJ158" s="18"/>
      <c r="CK158" s="18"/>
      <c r="CL158" s="18"/>
      <c r="CM158" s="18"/>
      <c r="CN158" s="18"/>
      <c r="CO158" s="18"/>
      <c r="CP158" s="18"/>
      <c r="CQ158" s="18"/>
      <c r="CR158" s="18"/>
      <c r="CS158" s="18"/>
      <c r="CT158" s="18"/>
      <c r="CU158" s="18"/>
      <c r="CV158" s="18"/>
      <c r="CW158" s="18"/>
      <c r="CX158" s="18"/>
      <c r="CY158" s="18"/>
      <c r="CZ158" s="18"/>
      <c r="DA158" s="18"/>
      <c r="DB158" s="18"/>
      <c r="DC158" s="18"/>
      <c r="DD158" s="18"/>
      <c r="DE158" s="18"/>
      <c r="DF158" s="18"/>
      <c r="DG158" s="18"/>
      <c r="DH158" s="18"/>
      <c r="DI158" s="18"/>
      <c r="DJ158" s="18"/>
      <c r="DK158" s="18"/>
      <c r="DL158" s="18"/>
      <c r="DM158" s="18"/>
      <c r="DN158" s="18"/>
      <c r="DO158" s="18"/>
      <c r="DP158" s="18"/>
      <c r="DQ158" s="18"/>
      <c r="DR158" s="18"/>
      <c r="DS158" s="18"/>
      <c r="DT158" s="18"/>
      <c r="DU158" s="18"/>
      <c r="DV158" s="18"/>
      <c r="DW158" s="18"/>
      <c r="DX158" s="18"/>
      <c r="DY158" s="18"/>
      <c r="DZ158" s="18"/>
      <c r="EA158" s="18"/>
      <c r="EB158" s="18"/>
      <c r="EC158" s="18"/>
      <c r="ED158" s="18"/>
      <c r="EE158" s="18"/>
      <c r="EF158" s="18"/>
      <c r="EG158" s="18"/>
      <c r="EH158" s="18"/>
      <c r="EI158" s="18"/>
      <c r="EJ158" s="18"/>
      <c r="EK158" s="18"/>
      <c r="EL158" s="18"/>
      <c r="EM158" s="18"/>
      <c r="EN158" s="18"/>
      <c r="EO158" s="18"/>
      <c r="EP158" s="18"/>
      <c r="EQ158" s="18"/>
      <c r="ER158" s="18"/>
      <c r="ES158" s="18"/>
      <c r="ET158" s="18"/>
      <c r="EU158" s="18"/>
      <c r="EV158" s="18"/>
      <c r="EW158" s="18"/>
      <c r="EX158" s="18"/>
      <c r="EY158" s="18"/>
      <c r="EZ158" s="18"/>
      <c r="FA158" s="18"/>
      <c r="FB158" s="18"/>
      <c r="FC158" s="18"/>
      <c r="FD158" s="18"/>
      <c r="FE158" s="18"/>
      <c r="FF158" s="18"/>
      <c r="FG158" s="18"/>
      <c r="FH158" s="18"/>
      <c r="FI158" s="18"/>
      <c r="FJ158" s="18"/>
      <c r="FK158" s="18"/>
      <c r="FL158" s="18"/>
      <c r="FM158" s="18"/>
      <c r="FN158" s="18"/>
      <c r="FO158" s="18"/>
      <c r="FP158" s="18"/>
      <c r="FQ158" s="18"/>
      <c r="FR158" s="18"/>
      <c r="FS158" s="18"/>
      <c r="FT158" s="18"/>
      <c r="FU158" s="18"/>
      <c r="FV158" s="18"/>
      <c r="FW158" s="18"/>
      <c r="FX158" s="18"/>
      <c r="FY158" s="18"/>
      <c r="FZ158" s="18"/>
      <c r="GA158" s="18"/>
      <c r="GB158" s="18"/>
      <c r="GC158" s="18"/>
      <c r="GD158" s="18"/>
      <c r="GE158" s="18"/>
      <c r="GF158" s="18"/>
      <c r="GG158" s="18"/>
      <c r="GH158" s="18"/>
      <c r="GI158" s="18"/>
      <c r="GJ158" s="18"/>
      <c r="GK158" s="18"/>
      <c r="GL158" s="18"/>
      <c r="GM158" s="18"/>
      <c r="GN158" s="18"/>
      <c r="GO158" s="18"/>
      <c r="GP158" s="18"/>
      <c r="GQ158" s="18"/>
      <c r="GR158" s="18"/>
      <c r="GS158" s="18"/>
      <c r="GT158" s="18"/>
      <c r="GU158" s="18"/>
      <c r="GV158" s="18"/>
      <c r="GW158" s="18"/>
      <c r="GX158" s="18"/>
      <c r="GY158" s="18"/>
      <c r="GZ158" s="18"/>
      <c r="HA158" s="18"/>
      <c r="HB158" s="18"/>
      <c r="HC158" s="18"/>
      <c r="HD158" s="18"/>
      <c r="HE158" s="18"/>
      <c r="HF158" s="18"/>
      <c r="HG158" s="18"/>
      <c r="HH158" s="18"/>
      <c r="HI158" s="18"/>
      <c r="HJ158" s="18"/>
      <c r="HK158" s="18"/>
      <c r="HL158" s="18"/>
      <c r="HM158" s="18"/>
      <c r="HN158" s="18"/>
      <c r="HO158" s="18"/>
      <c r="HP158" s="18"/>
      <c r="HQ158" s="18"/>
      <c r="HR158" s="18"/>
      <c r="HS158" s="18"/>
      <c r="HT158" s="18"/>
      <c r="HU158" s="18"/>
      <c r="HV158" s="18"/>
      <c r="HW158" s="18"/>
      <c r="HX158" s="18"/>
      <c r="HY158" s="18"/>
      <c r="HZ158" s="18"/>
      <c r="IA158" s="18"/>
      <c r="IB158" s="18"/>
      <c r="IC158" s="18"/>
      <c r="ID158" s="18"/>
      <c r="IE158" s="18"/>
      <c r="IF158" s="18"/>
      <c r="IG158" s="18"/>
      <c r="IH158" s="18"/>
      <c r="II158" s="18"/>
      <c r="IJ158" s="18"/>
      <c r="IK158" s="18"/>
      <c r="IL158" s="18"/>
      <c r="IM158" s="18"/>
      <c r="IN158" s="18"/>
      <c r="IO158" s="18"/>
      <c r="IP158" s="18"/>
      <c r="IQ158" s="18"/>
      <c r="IR158" s="18"/>
      <c r="IS158" s="18"/>
      <c r="IT158" s="18"/>
      <c r="IU158" s="18"/>
      <c r="IV158" s="18"/>
      <c r="IW158" s="18"/>
      <c r="IX158" s="18"/>
      <c r="IY158" s="18"/>
      <c r="IZ158" s="18"/>
      <c r="JA158" s="18"/>
      <c r="JB158" s="18"/>
      <c r="JC158" s="18"/>
      <c r="JD158" s="18"/>
      <c r="JE158" s="18"/>
      <c r="JF158" s="18"/>
      <c r="JG158" s="18"/>
      <c r="JH158" s="18"/>
      <c r="JI158" s="18"/>
      <c r="JJ158" s="18"/>
      <c r="JK158" s="18"/>
      <c r="JL158" s="18"/>
      <c r="JM158" s="18"/>
      <c r="JN158" s="18"/>
      <c r="JO158" s="18"/>
      <c r="JP158" s="18"/>
      <c r="JQ158" s="18"/>
      <c r="JR158" s="18"/>
      <c r="JS158" s="18"/>
      <c r="JT158" s="18"/>
      <c r="JU158" s="18"/>
      <c r="JV158" s="18"/>
      <c r="JW158" s="18"/>
      <c r="JX158" s="18"/>
      <c r="JY158" s="18"/>
      <c r="JZ158" s="18"/>
      <c r="KA158" s="18"/>
      <c r="KB158" s="18"/>
      <c r="KC158" s="18"/>
      <c r="KD158" s="18"/>
      <c r="KE158" s="18"/>
      <c r="KF158" s="18"/>
      <c r="KG158" s="18"/>
      <c r="KH158" s="18"/>
      <c r="KI158" s="18"/>
      <c r="KJ158" s="18"/>
      <c r="KK158" s="18"/>
      <c r="KL158" s="18"/>
      <c r="KM158" s="18"/>
      <c r="KN158" s="18"/>
      <c r="KO158" s="18"/>
      <c r="KP158" s="18"/>
      <c r="KQ158" s="18"/>
      <c r="KR158" s="18"/>
      <c r="KS158" s="18"/>
      <c r="KT158" s="18"/>
      <c r="KU158" s="18"/>
      <c r="KV158" s="18"/>
      <c r="KW158" s="18"/>
      <c r="KX158" s="18"/>
      <c r="KY158" s="18"/>
      <c r="KZ158" s="18"/>
      <c r="LA158" s="18"/>
      <c r="LB158" s="18"/>
      <c r="LC158" s="18"/>
      <c r="LD158" s="18"/>
      <c r="LE158" s="18"/>
      <c r="LF158" s="18"/>
      <c r="LG158" s="18"/>
      <c r="LH158" s="18"/>
      <c r="LI158" s="18"/>
      <c r="LJ158" s="18"/>
      <c r="LK158" s="18"/>
      <c r="LL158" s="18"/>
      <c r="LM158" s="18"/>
      <c r="LN158" s="18"/>
      <c r="LO158" s="18"/>
      <c r="LP158" s="18"/>
      <c r="LQ158" s="18"/>
      <c r="LR158" s="18"/>
      <c r="LS158" s="18"/>
      <c r="LT158" s="18"/>
      <c r="LU158" s="18"/>
      <c r="LV158" s="18"/>
      <c r="LW158" s="18"/>
      <c r="LX158" s="18"/>
      <c r="LY158" s="18"/>
      <c r="LZ158" s="18"/>
      <c r="MA158" s="18"/>
      <c r="MB158" s="18"/>
      <c r="MC158" s="18"/>
      <c r="MD158" s="18"/>
      <c r="ME158" s="18"/>
      <c r="MF158" s="18"/>
      <c r="MG158" s="18"/>
      <c r="MH158" s="18"/>
      <c r="MI158" s="18"/>
      <c r="MJ158" s="18"/>
      <c r="MK158" s="18"/>
      <c r="ML158" s="18"/>
      <c r="MM158" s="18"/>
      <c r="MN158" s="18"/>
      <c r="MO158" s="18"/>
      <c r="MP158" s="18"/>
      <c r="MQ158" s="18"/>
      <c r="MR158" s="18"/>
      <c r="MS158" s="18"/>
      <c r="MT158" s="18"/>
      <c r="MU158" s="18"/>
      <c r="MV158" s="18"/>
      <c r="MW158" s="18"/>
      <c r="MX158" s="18"/>
      <c r="MY158" s="18"/>
      <c r="MZ158" s="18"/>
      <c r="NA158" s="18"/>
      <c r="NB158" s="18"/>
      <c r="NC158" s="18"/>
      <c r="ND158" s="18"/>
      <c r="NE158" s="18"/>
      <c r="NF158" s="18"/>
      <c r="NG158" s="18"/>
      <c r="NH158" s="18"/>
      <c r="NI158" s="18"/>
      <c r="NJ158" s="18"/>
      <c r="NK158" s="18"/>
      <c r="NL158" s="18"/>
      <c r="NM158" s="18"/>
      <c r="NN158" s="18"/>
      <c r="NO158" s="18"/>
      <c r="NP158" s="18"/>
      <c r="NQ158" s="18"/>
      <c r="NR158" s="18"/>
      <c r="NS158" s="18"/>
      <c r="NT158" s="18"/>
      <c r="NU158" s="18"/>
      <c r="NV158" s="18"/>
      <c r="NW158" s="18"/>
      <c r="NX158" s="18"/>
      <c r="NY158" s="18"/>
      <c r="NZ158" s="18"/>
      <c r="OA158" s="18"/>
      <c r="OB158" s="18"/>
      <c r="OC158" s="18"/>
      <c r="OD158" s="18"/>
      <c r="OE158" s="18"/>
      <c r="OF158" s="18"/>
      <c r="OG158" s="18"/>
      <c r="OH158" s="18"/>
      <c r="OI158" s="18"/>
      <c r="OJ158" s="18"/>
      <c r="OK158" s="18"/>
      <c r="OL158" s="18"/>
      <c r="OM158" s="18"/>
      <c r="ON158" s="18"/>
      <c r="OO158" s="18"/>
      <c r="OP158" s="18"/>
      <c r="OQ158" s="18"/>
      <c r="OR158" s="18"/>
      <c r="OS158" s="18"/>
      <c r="OT158" s="18"/>
      <c r="OU158" s="18"/>
      <c r="OV158" s="18"/>
      <c r="OW158" s="18"/>
      <c r="OX158" s="18"/>
      <c r="OY158" s="18"/>
      <c r="OZ158" s="18"/>
      <c r="PA158" s="18"/>
      <c r="PB158" s="18"/>
      <c r="PC158" s="18"/>
      <c r="PD158" s="18"/>
      <c r="PE158" s="18"/>
    </row>
    <row r="159" spans="1:421" x14ac:dyDescent="0.3">
      <c r="A159" s="4"/>
      <c r="B159" s="4" t="s">
        <v>34</v>
      </c>
      <c r="C159" s="4">
        <v>3046</v>
      </c>
      <c r="D159" s="4">
        <v>3</v>
      </c>
      <c r="E159" s="4">
        <v>16</v>
      </c>
      <c r="F159" s="4">
        <v>0</v>
      </c>
      <c r="G159" s="4">
        <v>78</v>
      </c>
      <c r="H159" s="61" t="s">
        <v>203</v>
      </c>
      <c r="I159" s="5">
        <v>6478</v>
      </c>
      <c r="J159" s="9">
        <v>200</v>
      </c>
      <c r="K159" s="76">
        <f t="shared" si="8"/>
        <v>1295600</v>
      </c>
      <c r="L159" s="4"/>
      <c r="M159" s="4"/>
      <c r="N159" s="4"/>
      <c r="O159" s="4"/>
      <c r="P159" s="4"/>
      <c r="Q159" s="5"/>
      <c r="R159" s="5"/>
      <c r="S159" s="5"/>
      <c r="T159" s="4"/>
      <c r="U159" s="5"/>
      <c r="V159" s="52"/>
      <c r="W159" s="5"/>
      <c r="X159" s="78">
        <f t="shared" si="9"/>
        <v>1295600</v>
      </c>
      <c r="Y159" s="5"/>
      <c r="Z159" s="59">
        <v>50000000</v>
      </c>
      <c r="AA159" s="64">
        <v>0</v>
      </c>
      <c r="AB159" s="65">
        <v>0</v>
      </c>
      <c r="AC159" s="9"/>
      <c r="AD159" s="32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  <c r="BB159" s="18"/>
      <c r="BC159" s="18"/>
      <c r="BD159" s="18"/>
      <c r="BE159" s="18"/>
      <c r="BF159" s="18"/>
      <c r="BG159" s="18"/>
      <c r="BH159" s="18"/>
      <c r="BI159" s="18"/>
      <c r="BJ159" s="18"/>
      <c r="BK159" s="18"/>
      <c r="BL159" s="18"/>
      <c r="BM159" s="18"/>
      <c r="BN159" s="18"/>
      <c r="BO159" s="18"/>
      <c r="BP159" s="18"/>
      <c r="BQ159" s="18"/>
      <c r="BR159" s="18"/>
      <c r="BS159" s="18"/>
      <c r="BT159" s="18"/>
      <c r="BU159" s="18"/>
      <c r="BV159" s="18"/>
      <c r="BW159" s="18"/>
      <c r="BX159" s="18"/>
      <c r="BY159" s="18"/>
      <c r="BZ159" s="18"/>
      <c r="CA159" s="18"/>
      <c r="CB159" s="18"/>
      <c r="CC159" s="18"/>
      <c r="CD159" s="18"/>
      <c r="CE159" s="18"/>
      <c r="CF159" s="18"/>
      <c r="CG159" s="18"/>
      <c r="CH159" s="18"/>
      <c r="CI159" s="18"/>
      <c r="CJ159" s="18"/>
      <c r="CK159" s="18"/>
      <c r="CL159" s="18"/>
      <c r="CM159" s="18"/>
      <c r="CN159" s="18"/>
      <c r="CO159" s="18"/>
      <c r="CP159" s="18"/>
      <c r="CQ159" s="18"/>
      <c r="CR159" s="18"/>
      <c r="CS159" s="18"/>
      <c r="CT159" s="18"/>
      <c r="CU159" s="18"/>
      <c r="CV159" s="18"/>
      <c r="CW159" s="18"/>
      <c r="CX159" s="18"/>
      <c r="CY159" s="18"/>
      <c r="CZ159" s="18"/>
      <c r="DA159" s="18"/>
      <c r="DB159" s="18"/>
      <c r="DC159" s="18"/>
      <c r="DD159" s="18"/>
      <c r="DE159" s="18"/>
      <c r="DF159" s="18"/>
      <c r="DG159" s="18"/>
      <c r="DH159" s="18"/>
      <c r="DI159" s="18"/>
      <c r="DJ159" s="18"/>
      <c r="DK159" s="18"/>
      <c r="DL159" s="18"/>
      <c r="DM159" s="18"/>
      <c r="DN159" s="18"/>
      <c r="DO159" s="18"/>
      <c r="DP159" s="18"/>
      <c r="DQ159" s="18"/>
      <c r="DR159" s="18"/>
      <c r="DS159" s="18"/>
      <c r="DT159" s="18"/>
      <c r="DU159" s="18"/>
      <c r="DV159" s="18"/>
      <c r="DW159" s="18"/>
      <c r="DX159" s="18"/>
      <c r="DY159" s="18"/>
      <c r="DZ159" s="18"/>
      <c r="EA159" s="18"/>
      <c r="EB159" s="18"/>
      <c r="EC159" s="18"/>
      <c r="ED159" s="18"/>
      <c r="EE159" s="18"/>
      <c r="EF159" s="18"/>
      <c r="EG159" s="18"/>
      <c r="EH159" s="18"/>
      <c r="EI159" s="18"/>
      <c r="EJ159" s="18"/>
      <c r="EK159" s="18"/>
      <c r="EL159" s="18"/>
      <c r="EM159" s="18"/>
      <c r="EN159" s="18"/>
      <c r="EO159" s="18"/>
      <c r="EP159" s="18"/>
      <c r="EQ159" s="18"/>
      <c r="ER159" s="18"/>
      <c r="ES159" s="18"/>
      <c r="ET159" s="18"/>
      <c r="EU159" s="18"/>
      <c r="EV159" s="18"/>
      <c r="EW159" s="18"/>
      <c r="EX159" s="18"/>
      <c r="EY159" s="18"/>
      <c r="EZ159" s="18"/>
      <c r="FA159" s="18"/>
      <c r="FB159" s="18"/>
      <c r="FC159" s="18"/>
      <c r="FD159" s="18"/>
      <c r="FE159" s="18"/>
      <c r="FF159" s="18"/>
      <c r="FG159" s="18"/>
      <c r="FH159" s="18"/>
      <c r="FI159" s="18"/>
      <c r="FJ159" s="18"/>
      <c r="FK159" s="18"/>
      <c r="FL159" s="18"/>
      <c r="FM159" s="18"/>
      <c r="FN159" s="18"/>
      <c r="FO159" s="18"/>
      <c r="FP159" s="18"/>
      <c r="FQ159" s="18"/>
      <c r="FR159" s="18"/>
      <c r="FS159" s="18"/>
      <c r="FT159" s="18"/>
      <c r="FU159" s="18"/>
      <c r="FV159" s="18"/>
      <c r="FW159" s="18"/>
      <c r="FX159" s="18"/>
      <c r="FY159" s="18"/>
      <c r="FZ159" s="18"/>
      <c r="GA159" s="18"/>
      <c r="GB159" s="18"/>
      <c r="GC159" s="18"/>
      <c r="GD159" s="18"/>
      <c r="GE159" s="18"/>
      <c r="GF159" s="18"/>
      <c r="GG159" s="18"/>
      <c r="GH159" s="18"/>
      <c r="GI159" s="18"/>
      <c r="GJ159" s="18"/>
      <c r="GK159" s="18"/>
      <c r="GL159" s="18"/>
      <c r="GM159" s="18"/>
      <c r="GN159" s="18"/>
      <c r="GO159" s="18"/>
      <c r="GP159" s="18"/>
      <c r="GQ159" s="18"/>
      <c r="GR159" s="18"/>
      <c r="GS159" s="18"/>
      <c r="GT159" s="18"/>
      <c r="GU159" s="18"/>
      <c r="GV159" s="18"/>
      <c r="GW159" s="18"/>
      <c r="GX159" s="18"/>
      <c r="GY159" s="18"/>
      <c r="GZ159" s="18"/>
      <c r="HA159" s="18"/>
      <c r="HB159" s="18"/>
      <c r="HC159" s="18"/>
      <c r="HD159" s="18"/>
      <c r="HE159" s="18"/>
      <c r="HF159" s="18"/>
      <c r="HG159" s="18"/>
      <c r="HH159" s="18"/>
      <c r="HI159" s="18"/>
      <c r="HJ159" s="18"/>
      <c r="HK159" s="18"/>
      <c r="HL159" s="18"/>
      <c r="HM159" s="18"/>
      <c r="HN159" s="18"/>
      <c r="HO159" s="18"/>
      <c r="HP159" s="18"/>
      <c r="HQ159" s="18"/>
      <c r="HR159" s="18"/>
      <c r="HS159" s="18"/>
      <c r="HT159" s="18"/>
      <c r="HU159" s="18"/>
      <c r="HV159" s="18"/>
      <c r="HW159" s="18"/>
      <c r="HX159" s="18"/>
      <c r="HY159" s="18"/>
      <c r="HZ159" s="18"/>
      <c r="IA159" s="18"/>
      <c r="IB159" s="18"/>
      <c r="IC159" s="18"/>
      <c r="ID159" s="18"/>
      <c r="IE159" s="18"/>
      <c r="IF159" s="18"/>
      <c r="IG159" s="18"/>
      <c r="IH159" s="18"/>
      <c r="II159" s="18"/>
      <c r="IJ159" s="18"/>
      <c r="IK159" s="18"/>
      <c r="IL159" s="18"/>
      <c r="IM159" s="18"/>
      <c r="IN159" s="18"/>
      <c r="IO159" s="18"/>
      <c r="IP159" s="18"/>
      <c r="IQ159" s="18"/>
      <c r="IR159" s="18"/>
      <c r="IS159" s="18"/>
      <c r="IT159" s="18"/>
      <c r="IU159" s="18"/>
      <c r="IV159" s="18"/>
      <c r="IW159" s="18"/>
      <c r="IX159" s="18"/>
      <c r="IY159" s="18"/>
      <c r="IZ159" s="18"/>
      <c r="JA159" s="18"/>
      <c r="JB159" s="18"/>
      <c r="JC159" s="18"/>
      <c r="JD159" s="18"/>
      <c r="JE159" s="18"/>
      <c r="JF159" s="18"/>
      <c r="JG159" s="18"/>
      <c r="JH159" s="18"/>
      <c r="JI159" s="18"/>
      <c r="JJ159" s="18"/>
      <c r="JK159" s="18"/>
      <c r="JL159" s="18"/>
      <c r="JM159" s="18"/>
      <c r="JN159" s="18"/>
      <c r="JO159" s="18"/>
      <c r="JP159" s="18"/>
      <c r="JQ159" s="18"/>
      <c r="JR159" s="18"/>
      <c r="JS159" s="18"/>
      <c r="JT159" s="18"/>
      <c r="JU159" s="18"/>
      <c r="JV159" s="18"/>
      <c r="JW159" s="18"/>
      <c r="JX159" s="18"/>
      <c r="JY159" s="18"/>
      <c r="JZ159" s="18"/>
      <c r="KA159" s="18"/>
      <c r="KB159" s="18"/>
      <c r="KC159" s="18"/>
      <c r="KD159" s="18"/>
      <c r="KE159" s="18"/>
      <c r="KF159" s="18"/>
      <c r="KG159" s="18"/>
      <c r="KH159" s="18"/>
      <c r="KI159" s="18"/>
      <c r="KJ159" s="18"/>
      <c r="KK159" s="18"/>
      <c r="KL159" s="18"/>
      <c r="KM159" s="18"/>
      <c r="KN159" s="18"/>
      <c r="KO159" s="18"/>
      <c r="KP159" s="18"/>
      <c r="KQ159" s="18"/>
      <c r="KR159" s="18"/>
      <c r="KS159" s="18"/>
      <c r="KT159" s="18"/>
      <c r="KU159" s="18"/>
      <c r="KV159" s="18"/>
      <c r="KW159" s="18"/>
      <c r="KX159" s="18"/>
      <c r="KY159" s="18"/>
      <c r="KZ159" s="18"/>
      <c r="LA159" s="18"/>
      <c r="LB159" s="18"/>
      <c r="LC159" s="18"/>
      <c r="LD159" s="18"/>
      <c r="LE159" s="18"/>
      <c r="LF159" s="18"/>
      <c r="LG159" s="18"/>
      <c r="LH159" s="18"/>
      <c r="LI159" s="18"/>
      <c r="LJ159" s="18"/>
      <c r="LK159" s="18"/>
      <c r="LL159" s="18"/>
      <c r="LM159" s="18"/>
      <c r="LN159" s="18"/>
      <c r="LO159" s="18"/>
      <c r="LP159" s="18"/>
      <c r="LQ159" s="18"/>
      <c r="LR159" s="18"/>
      <c r="LS159" s="18"/>
      <c r="LT159" s="18"/>
      <c r="LU159" s="18"/>
      <c r="LV159" s="18"/>
      <c r="LW159" s="18"/>
      <c r="LX159" s="18"/>
      <c r="LY159" s="18"/>
      <c r="LZ159" s="18"/>
      <c r="MA159" s="18"/>
      <c r="MB159" s="18"/>
      <c r="MC159" s="18"/>
      <c r="MD159" s="18"/>
      <c r="ME159" s="18"/>
      <c r="MF159" s="18"/>
      <c r="MG159" s="18"/>
      <c r="MH159" s="18"/>
      <c r="MI159" s="18"/>
      <c r="MJ159" s="18"/>
      <c r="MK159" s="18"/>
      <c r="ML159" s="18"/>
      <c r="MM159" s="18"/>
      <c r="MN159" s="18"/>
      <c r="MO159" s="18"/>
      <c r="MP159" s="18"/>
      <c r="MQ159" s="18"/>
      <c r="MR159" s="18"/>
      <c r="MS159" s="18"/>
      <c r="MT159" s="18"/>
      <c r="MU159" s="18"/>
      <c r="MV159" s="18"/>
      <c r="MW159" s="18"/>
      <c r="MX159" s="18"/>
      <c r="MY159" s="18"/>
      <c r="MZ159" s="18"/>
      <c r="NA159" s="18"/>
      <c r="NB159" s="18"/>
      <c r="NC159" s="18"/>
      <c r="ND159" s="18"/>
      <c r="NE159" s="18"/>
      <c r="NF159" s="18"/>
      <c r="NG159" s="18"/>
      <c r="NH159" s="18"/>
      <c r="NI159" s="18"/>
      <c r="NJ159" s="18"/>
      <c r="NK159" s="18"/>
      <c r="NL159" s="18"/>
      <c r="NM159" s="18"/>
      <c r="NN159" s="18"/>
      <c r="NO159" s="18"/>
      <c r="NP159" s="18"/>
      <c r="NQ159" s="18"/>
      <c r="NR159" s="18"/>
      <c r="NS159" s="18"/>
      <c r="NT159" s="18"/>
      <c r="NU159" s="18"/>
      <c r="NV159" s="18"/>
      <c r="NW159" s="18"/>
      <c r="NX159" s="18"/>
      <c r="NY159" s="18"/>
      <c r="NZ159" s="18"/>
      <c r="OA159" s="18"/>
      <c r="OB159" s="18"/>
      <c r="OC159" s="18"/>
      <c r="OD159" s="18"/>
      <c r="OE159" s="18"/>
      <c r="OF159" s="18"/>
      <c r="OG159" s="18"/>
      <c r="OH159" s="18"/>
      <c r="OI159" s="18"/>
      <c r="OJ159" s="18"/>
      <c r="OK159" s="18"/>
      <c r="OL159" s="18"/>
      <c r="OM159" s="18"/>
      <c r="ON159" s="18"/>
      <c r="OO159" s="18"/>
      <c r="OP159" s="18"/>
      <c r="OQ159" s="18"/>
      <c r="OR159" s="18"/>
      <c r="OS159" s="18"/>
      <c r="OT159" s="18"/>
      <c r="OU159" s="18"/>
      <c r="OV159" s="18"/>
      <c r="OW159" s="18"/>
      <c r="OX159" s="18"/>
      <c r="OY159" s="18"/>
      <c r="OZ159" s="18"/>
      <c r="PA159" s="18"/>
      <c r="PB159" s="18"/>
      <c r="PC159" s="18"/>
      <c r="PD159" s="18"/>
      <c r="PE159" s="18"/>
    </row>
    <row r="160" spans="1:421" x14ac:dyDescent="0.3">
      <c r="A160" s="4"/>
      <c r="B160" s="4" t="s">
        <v>34</v>
      </c>
      <c r="C160" s="4">
        <v>56</v>
      </c>
      <c r="D160" s="4">
        <v>3</v>
      </c>
      <c r="E160" s="4">
        <v>4</v>
      </c>
      <c r="F160" s="4">
        <v>0</v>
      </c>
      <c r="G160" s="4">
        <v>60</v>
      </c>
      <c r="H160" s="61" t="s">
        <v>203</v>
      </c>
      <c r="I160" s="5">
        <v>1660</v>
      </c>
      <c r="J160" s="9">
        <v>150</v>
      </c>
      <c r="K160" s="76">
        <f t="shared" si="8"/>
        <v>249000</v>
      </c>
      <c r="L160" s="4"/>
      <c r="M160" s="4"/>
      <c r="N160" s="4"/>
      <c r="O160" s="4"/>
      <c r="P160" s="4"/>
      <c r="Q160" s="5"/>
      <c r="R160" s="5"/>
      <c r="S160" s="5"/>
      <c r="T160" s="4"/>
      <c r="U160" s="5"/>
      <c r="V160" s="52"/>
      <c r="W160" s="5"/>
      <c r="X160" s="78">
        <f t="shared" si="9"/>
        <v>249000</v>
      </c>
      <c r="Y160" s="5"/>
      <c r="Z160" s="59">
        <v>50000000</v>
      </c>
      <c r="AA160" s="64">
        <v>0</v>
      </c>
      <c r="AB160" s="65">
        <v>0</v>
      </c>
      <c r="AC160" s="9"/>
      <c r="AD160" s="32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  <c r="BB160" s="18"/>
      <c r="BC160" s="18"/>
      <c r="BD160" s="18"/>
      <c r="BE160" s="18"/>
      <c r="BF160" s="18"/>
      <c r="BG160" s="18"/>
      <c r="BH160" s="18"/>
      <c r="BI160" s="18"/>
      <c r="BJ160" s="18"/>
      <c r="BK160" s="18"/>
      <c r="BL160" s="18"/>
      <c r="BM160" s="18"/>
      <c r="BN160" s="18"/>
      <c r="BO160" s="18"/>
      <c r="BP160" s="18"/>
      <c r="BQ160" s="18"/>
      <c r="BR160" s="18"/>
      <c r="BS160" s="18"/>
      <c r="BT160" s="18"/>
      <c r="BU160" s="18"/>
      <c r="BV160" s="18"/>
      <c r="BW160" s="18"/>
      <c r="BX160" s="18"/>
      <c r="BY160" s="18"/>
      <c r="BZ160" s="18"/>
      <c r="CA160" s="18"/>
      <c r="CB160" s="18"/>
      <c r="CC160" s="18"/>
      <c r="CD160" s="18"/>
      <c r="CE160" s="18"/>
      <c r="CF160" s="18"/>
      <c r="CG160" s="18"/>
      <c r="CH160" s="18"/>
      <c r="CI160" s="18"/>
      <c r="CJ160" s="18"/>
      <c r="CK160" s="18"/>
      <c r="CL160" s="18"/>
      <c r="CM160" s="18"/>
      <c r="CN160" s="18"/>
      <c r="CO160" s="18"/>
      <c r="CP160" s="18"/>
      <c r="CQ160" s="18"/>
      <c r="CR160" s="18"/>
      <c r="CS160" s="18"/>
      <c r="CT160" s="18"/>
      <c r="CU160" s="18"/>
      <c r="CV160" s="18"/>
      <c r="CW160" s="18"/>
      <c r="CX160" s="18"/>
      <c r="CY160" s="18"/>
      <c r="CZ160" s="18"/>
      <c r="DA160" s="18"/>
      <c r="DB160" s="18"/>
      <c r="DC160" s="18"/>
      <c r="DD160" s="18"/>
      <c r="DE160" s="18"/>
      <c r="DF160" s="18"/>
      <c r="DG160" s="18"/>
      <c r="DH160" s="18"/>
      <c r="DI160" s="18"/>
      <c r="DJ160" s="18"/>
      <c r="DK160" s="18"/>
      <c r="DL160" s="18"/>
      <c r="DM160" s="18"/>
      <c r="DN160" s="18"/>
      <c r="DO160" s="18"/>
      <c r="DP160" s="18"/>
      <c r="DQ160" s="18"/>
      <c r="DR160" s="18"/>
      <c r="DS160" s="18"/>
      <c r="DT160" s="18"/>
      <c r="DU160" s="18"/>
      <c r="DV160" s="18"/>
      <c r="DW160" s="18"/>
      <c r="DX160" s="18"/>
      <c r="DY160" s="18"/>
      <c r="DZ160" s="18"/>
      <c r="EA160" s="18"/>
      <c r="EB160" s="18"/>
      <c r="EC160" s="18"/>
      <c r="ED160" s="18"/>
      <c r="EE160" s="18"/>
      <c r="EF160" s="18"/>
      <c r="EG160" s="18"/>
      <c r="EH160" s="18"/>
      <c r="EI160" s="18"/>
      <c r="EJ160" s="18"/>
      <c r="EK160" s="18"/>
      <c r="EL160" s="18"/>
      <c r="EM160" s="18"/>
      <c r="EN160" s="18"/>
      <c r="EO160" s="18"/>
      <c r="EP160" s="18"/>
      <c r="EQ160" s="18"/>
      <c r="ER160" s="18"/>
      <c r="ES160" s="18"/>
      <c r="ET160" s="18"/>
      <c r="EU160" s="18"/>
      <c r="EV160" s="18"/>
      <c r="EW160" s="18"/>
      <c r="EX160" s="18"/>
      <c r="EY160" s="18"/>
      <c r="EZ160" s="18"/>
      <c r="FA160" s="18"/>
      <c r="FB160" s="18"/>
      <c r="FC160" s="18"/>
      <c r="FD160" s="18"/>
      <c r="FE160" s="18"/>
      <c r="FF160" s="18"/>
      <c r="FG160" s="18"/>
      <c r="FH160" s="18"/>
      <c r="FI160" s="18"/>
      <c r="FJ160" s="18"/>
      <c r="FK160" s="18"/>
      <c r="FL160" s="18"/>
      <c r="FM160" s="18"/>
      <c r="FN160" s="18"/>
      <c r="FO160" s="18"/>
      <c r="FP160" s="18"/>
      <c r="FQ160" s="18"/>
      <c r="FR160" s="18"/>
      <c r="FS160" s="18"/>
      <c r="FT160" s="18"/>
      <c r="FU160" s="18"/>
      <c r="FV160" s="18"/>
      <c r="FW160" s="18"/>
      <c r="FX160" s="18"/>
      <c r="FY160" s="18"/>
      <c r="FZ160" s="18"/>
      <c r="GA160" s="18"/>
      <c r="GB160" s="18"/>
      <c r="GC160" s="18"/>
      <c r="GD160" s="18"/>
      <c r="GE160" s="18"/>
      <c r="GF160" s="18"/>
      <c r="GG160" s="18"/>
      <c r="GH160" s="18"/>
      <c r="GI160" s="18"/>
      <c r="GJ160" s="18"/>
      <c r="GK160" s="18"/>
      <c r="GL160" s="18"/>
      <c r="GM160" s="18"/>
      <c r="GN160" s="18"/>
      <c r="GO160" s="18"/>
      <c r="GP160" s="18"/>
      <c r="GQ160" s="18"/>
      <c r="GR160" s="18"/>
      <c r="GS160" s="18"/>
      <c r="GT160" s="18"/>
      <c r="GU160" s="18"/>
      <c r="GV160" s="18"/>
      <c r="GW160" s="18"/>
      <c r="GX160" s="18"/>
      <c r="GY160" s="18"/>
      <c r="GZ160" s="18"/>
      <c r="HA160" s="18"/>
      <c r="HB160" s="18"/>
      <c r="HC160" s="18"/>
      <c r="HD160" s="18"/>
      <c r="HE160" s="18"/>
      <c r="HF160" s="18"/>
      <c r="HG160" s="18"/>
      <c r="HH160" s="18"/>
      <c r="HI160" s="18"/>
      <c r="HJ160" s="18"/>
      <c r="HK160" s="18"/>
      <c r="HL160" s="18"/>
      <c r="HM160" s="18"/>
      <c r="HN160" s="18"/>
      <c r="HO160" s="18"/>
      <c r="HP160" s="18"/>
      <c r="HQ160" s="18"/>
      <c r="HR160" s="18"/>
      <c r="HS160" s="18"/>
      <c r="HT160" s="18"/>
      <c r="HU160" s="18"/>
      <c r="HV160" s="18"/>
      <c r="HW160" s="18"/>
      <c r="HX160" s="18"/>
      <c r="HY160" s="18"/>
      <c r="HZ160" s="18"/>
      <c r="IA160" s="18"/>
      <c r="IB160" s="18"/>
      <c r="IC160" s="18"/>
      <c r="ID160" s="18"/>
      <c r="IE160" s="18"/>
      <c r="IF160" s="18"/>
      <c r="IG160" s="18"/>
      <c r="IH160" s="18"/>
      <c r="II160" s="18"/>
      <c r="IJ160" s="18"/>
      <c r="IK160" s="18"/>
      <c r="IL160" s="18"/>
      <c r="IM160" s="18"/>
      <c r="IN160" s="18"/>
      <c r="IO160" s="18"/>
      <c r="IP160" s="18"/>
      <c r="IQ160" s="18"/>
      <c r="IR160" s="18"/>
      <c r="IS160" s="18"/>
      <c r="IT160" s="18"/>
      <c r="IU160" s="18"/>
      <c r="IV160" s="18"/>
      <c r="IW160" s="18"/>
      <c r="IX160" s="18"/>
      <c r="IY160" s="18"/>
      <c r="IZ160" s="18"/>
      <c r="JA160" s="18"/>
      <c r="JB160" s="18"/>
      <c r="JC160" s="18"/>
      <c r="JD160" s="18"/>
      <c r="JE160" s="18"/>
      <c r="JF160" s="18"/>
      <c r="JG160" s="18"/>
      <c r="JH160" s="18"/>
      <c r="JI160" s="18"/>
      <c r="JJ160" s="18"/>
      <c r="JK160" s="18"/>
      <c r="JL160" s="18"/>
      <c r="JM160" s="18"/>
      <c r="JN160" s="18"/>
      <c r="JO160" s="18"/>
      <c r="JP160" s="18"/>
      <c r="JQ160" s="18"/>
      <c r="JR160" s="18"/>
      <c r="JS160" s="18"/>
      <c r="JT160" s="18"/>
      <c r="JU160" s="18"/>
      <c r="JV160" s="18"/>
      <c r="JW160" s="18"/>
      <c r="JX160" s="18"/>
      <c r="JY160" s="18"/>
      <c r="JZ160" s="18"/>
      <c r="KA160" s="18"/>
      <c r="KB160" s="18"/>
      <c r="KC160" s="18"/>
      <c r="KD160" s="18"/>
      <c r="KE160" s="18"/>
      <c r="KF160" s="18"/>
      <c r="KG160" s="18"/>
      <c r="KH160" s="18"/>
      <c r="KI160" s="18"/>
      <c r="KJ160" s="18"/>
      <c r="KK160" s="18"/>
      <c r="KL160" s="18"/>
      <c r="KM160" s="18"/>
      <c r="KN160" s="18"/>
      <c r="KO160" s="18"/>
      <c r="KP160" s="18"/>
      <c r="KQ160" s="18"/>
      <c r="KR160" s="18"/>
      <c r="KS160" s="18"/>
      <c r="KT160" s="18"/>
      <c r="KU160" s="18"/>
      <c r="KV160" s="18"/>
      <c r="KW160" s="18"/>
      <c r="KX160" s="18"/>
      <c r="KY160" s="18"/>
      <c r="KZ160" s="18"/>
      <c r="LA160" s="18"/>
      <c r="LB160" s="18"/>
      <c r="LC160" s="18"/>
      <c r="LD160" s="18"/>
      <c r="LE160" s="18"/>
      <c r="LF160" s="18"/>
      <c r="LG160" s="18"/>
      <c r="LH160" s="18"/>
      <c r="LI160" s="18"/>
      <c r="LJ160" s="18"/>
      <c r="LK160" s="18"/>
      <c r="LL160" s="18"/>
      <c r="LM160" s="18"/>
      <c r="LN160" s="18"/>
      <c r="LO160" s="18"/>
      <c r="LP160" s="18"/>
      <c r="LQ160" s="18"/>
      <c r="LR160" s="18"/>
      <c r="LS160" s="18"/>
      <c r="LT160" s="18"/>
      <c r="LU160" s="18"/>
      <c r="LV160" s="18"/>
      <c r="LW160" s="18"/>
      <c r="LX160" s="18"/>
      <c r="LY160" s="18"/>
      <c r="LZ160" s="18"/>
      <c r="MA160" s="18"/>
      <c r="MB160" s="18"/>
      <c r="MC160" s="18"/>
      <c r="MD160" s="18"/>
      <c r="ME160" s="18"/>
      <c r="MF160" s="18"/>
      <c r="MG160" s="18"/>
      <c r="MH160" s="18"/>
      <c r="MI160" s="18"/>
      <c r="MJ160" s="18"/>
      <c r="MK160" s="18"/>
      <c r="ML160" s="18"/>
      <c r="MM160" s="18"/>
      <c r="MN160" s="18"/>
      <c r="MO160" s="18"/>
      <c r="MP160" s="18"/>
      <c r="MQ160" s="18"/>
      <c r="MR160" s="18"/>
      <c r="MS160" s="18"/>
      <c r="MT160" s="18"/>
      <c r="MU160" s="18"/>
      <c r="MV160" s="18"/>
      <c r="MW160" s="18"/>
      <c r="MX160" s="18"/>
      <c r="MY160" s="18"/>
      <c r="MZ160" s="18"/>
      <c r="NA160" s="18"/>
      <c r="NB160" s="18"/>
      <c r="NC160" s="18"/>
      <c r="ND160" s="18"/>
      <c r="NE160" s="18"/>
      <c r="NF160" s="18"/>
      <c r="NG160" s="18"/>
      <c r="NH160" s="18"/>
      <c r="NI160" s="18"/>
      <c r="NJ160" s="18"/>
      <c r="NK160" s="18"/>
      <c r="NL160" s="18"/>
      <c r="NM160" s="18"/>
      <c r="NN160" s="18"/>
      <c r="NO160" s="18"/>
      <c r="NP160" s="18"/>
      <c r="NQ160" s="18"/>
      <c r="NR160" s="18"/>
      <c r="NS160" s="18"/>
      <c r="NT160" s="18"/>
      <c r="NU160" s="18"/>
      <c r="NV160" s="18"/>
      <c r="NW160" s="18"/>
      <c r="NX160" s="18"/>
      <c r="NY160" s="18"/>
      <c r="NZ160" s="18"/>
      <c r="OA160" s="18"/>
      <c r="OB160" s="18"/>
      <c r="OC160" s="18"/>
      <c r="OD160" s="18"/>
      <c r="OE160" s="18"/>
      <c r="OF160" s="18"/>
      <c r="OG160" s="18"/>
      <c r="OH160" s="18"/>
      <c r="OI160" s="18"/>
      <c r="OJ160" s="18"/>
      <c r="OK160" s="18"/>
      <c r="OL160" s="18"/>
      <c r="OM160" s="18"/>
      <c r="ON160" s="18"/>
      <c r="OO160" s="18"/>
      <c r="OP160" s="18"/>
      <c r="OQ160" s="18"/>
      <c r="OR160" s="18"/>
      <c r="OS160" s="18"/>
      <c r="OT160" s="18"/>
      <c r="OU160" s="18"/>
      <c r="OV160" s="18"/>
      <c r="OW160" s="18"/>
      <c r="OX160" s="18"/>
      <c r="OY160" s="18"/>
      <c r="OZ160" s="18"/>
      <c r="PA160" s="18"/>
      <c r="PB160" s="18"/>
      <c r="PC160" s="18"/>
      <c r="PD160" s="18"/>
      <c r="PE160" s="18"/>
    </row>
    <row r="161" spans="1:421" x14ac:dyDescent="0.3">
      <c r="A161" s="4"/>
      <c r="B161" s="4" t="s">
        <v>34</v>
      </c>
      <c r="C161" s="4">
        <v>15</v>
      </c>
      <c r="D161" s="4">
        <v>6</v>
      </c>
      <c r="E161" s="4">
        <v>3</v>
      </c>
      <c r="F161" s="4">
        <v>3</v>
      </c>
      <c r="G161" s="4">
        <v>63</v>
      </c>
      <c r="H161" s="61" t="s">
        <v>203</v>
      </c>
      <c r="I161" s="5">
        <v>1563</v>
      </c>
      <c r="J161" s="9">
        <v>150</v>
      </c>
      <c r="K161" s="76">
        <f t="shared" si="8"/>
        <v>234450</v>
      </c>
      <c r="L161" s="4"/>
      <c r="M161" s="4"/>
      <c r="N161" s="4"/>
      <c r="O161" s="4"/>
      <c r="P161" s="4"/>
      <c r="Q161" s="5"/>
      <c r="R161" s="5"/>
      <c r="S161" s="5"/>
      <c r="T161" s="4"/>
      <c r="U161" s="5"/>
      <c r="V161" s="52"/>
      <c r="W161" s="5"/>
      <c r="X161" s="78">
        <f t="shared" si="9"/>
        <v>234450</v>
      </c>
      <c r="Y161" s="5"/>
      <c r="Z161" s="59">
        <v>50000000</v>
      </c>
      <c r="AA161" s="64">
        <v>0</v>
      </c>
      <c r="AB161" s="65">
        <v>0</v>
      </c>
      <c r="AC161" s="9"/>
      <c r="AD161" s="32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/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8"/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18"/>
      <c r="CS161" s="18"/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18"/>
      <c r="DJ161" s="18"/>
      <c r="DK161" s="18"/>
      <c r="DL161" s="18"/>
      <c r="DM161" s="18"/>
      <c r="DN161" s="18"/>
      <c r="DO161" s="18"/>
      <c r="DP161" s="18"/>
      <c r="DQ161" s="18"/>
      <c r="DR161" s="18"/>
      <c r="DS161" s="18"/>
      <c r="DT161" s="18"/>
      <c r="DU161" s="18"/>
      <c r="DV161" s="18"/>
      <c r="DW161" s="18"/>
      <c r="DX161" s="18"/>
      <c r="DY161" s="18"/>
      <c r="DZ161" s="18"/>
      <c r="EA161" s="18"/>
      <c r="EB161" s="18"/>
      <c r="EC161" s="18"/>
      <c r="ED161" s="18"/>
      <c r="EE161" s="18"/>
      <c r="EF161" s="18"/>
      <c r="EG161" s="18"/>
      <c r="EH161" s="18"/>
      <c r="EI161" s="18"/>
      <c r="EJ161" s="18"/>
      <c r="EK161" s="18"/>
      <c r="EL161" s="18"/>
      <c r="EM161" s="18"/>
      <c r="EN161" s="18"/>
      <c r="EO161" s="18"/>
      <c r="EP161" s="18"/>
      <c r="EQ161" s="18"/>
      <c r="ER161" s="18"/>
      <c r="ES161" s="18"/>
      <c r="ET161" s="18"/>
      <c r="EU161" s="18"/>
      <c r="EV161" s="18"/>
      <c r="EW161" s="18"/>
      <c r="EX161" s="18"/>
      <c r="EY161" s="18"/>
      <c r="EZ161" s="18"/>
      <c r="FA161" s="18"/>
      <c r="FB161" s="18"/>
      <c r="FC161" s="18"/>
      <c r="FD161" s="18"/>
      <c r="FE161" s="18"/>
      <c r="FF161" s="18"/>
      <c r="FG161" s="18"/>
      <c r="FH161" s="18"/>
      <c r="FI161" s="18"/>
      <c r="FJ161" s="18"/>
      <c r="FK161" s="18"/>
      <c r="FL161" s="18"/>
      <c r="FM161" s="18"/>
      <c r="FN161" s="18"/>
      <c r="FO161" s="18"/>
      <c r="FP161" s="18"/>
      <c r="FQ161" s="18"/>
      <c r="FR161" s="18"/>
      <c r="FS161" s="18"/>
      <c r="FT161" s="18"/>
      <c r="FU161" s="18"/>
      <c r="FV161" s="18"/>
      <c r="FW161" s="18"/>
      <c r="FX161" s="18"/>
      <c r="FY161" s="18"/>
      <c r="FZ161" s="18"/>
      <c r="GA161" s="18"/>
      <c r="GB161" s="18"/>
      <c r="GC161" s="18"/>
      <c r="GD161" s="18"/>
      <c r="GE161" s="18"/>
      <c r="GF161" s="18"/>
      <c r="GG161" s="18"/>
      <c r="GH161" s="18"/>
      <c r="GI161" s="18"/>
      <c r="GJ161" s="18"/>
      <c r="GK161" s="18"/>
      <c r="GL161" s="18"/>
      <c r="GM161" s="18"/>
      <c r="GN161" s="18"/>
      <c r="GO161" s="18"/>
      <c r="GP161" s="18"/>
      <c r="GQ161" s="18"/>
      <c r="GR161" s="18"/>
      <c r="GS161" s="18"/>
      <c r="GT161" s="18"/>
      <c r="GU161" s="18"/>
      <c r="GV161" s="18"/>
      <c r="GW161" s="18"/>
      <c r="GX161" s="18"/>
      <c r="GY161" s="18"/>
      <c r="GZ161" s="18"/>
      <c r="HA161" s="18"/>
      <c r="HB161" s="18"/>
      <c r="HC161" s="18"/>
      <c r="HD161" s="18"/>
      <c r="HE161" s="18"/>
      <c r="HF161" s="18"/>
      <c r="HG161" s="18"/>
      <c r="HH161" s="18"/>
      <c r="HI161" s="18"/>
      <c r="HJ161" s="18"/>
      <c r="HK161" s="18"/>
      <c r="HL161" s="18"/>
      <c r="HM161" s="18"/>
      <c r="HN161" s="18"/>
      <c r="HO161" s="18"/>
      <c r="HP161" s="18"/>
      <c r="HQ161" s="18"/>
      <c r="HR161" s="18"/>
      <c r="HS161" s="18"/>
      <c r="HT161" s="18"/>
      <c r="HU161" s="18"/>
      <c r="HV161" s="18"/>
      <c r="HW161" s="18"/>
      <c r="HX161" s="18"/>
      <c r="HY161" s="18"/>
      <c r="HZ161" s="18"/>
      <c r="IA161" s="18"/>
      <c r="IB161" s="18"/>
      <c r="IC161" s="18"/>
      <c r="ID161" s="18"/>
      <c r="IE161" s="18"/>
      <c r="IF161" s="18"/>
      <c r="IG161" s="18"/>
      <c r="IH161" s="18"/>
      <c r="II161" s="18"/>
      <c r="IJ161" s="18"/>
      <c r="IK161" s="18"/>
      <c r="IL161" s="18"/>
      <c r="IM161" s="18"/>
      <c r="IN161" s="18"/>
      <c r="IO161" s="18"/>
      <c r="IP161" s="18"/>
      <c r="IQ161" s="18"/>
      <c r="IR161" s="18"/>
      <c r="IS161" s="18"/>
      <c r="IT161" s="18"/>
      <c r="IU161" s="18"/>
      <c r="IV161" s="18"/>
      <c r="IW161" s="18"/>
      <c r="IX161" s="18"/>
      <c r="IY161" s="18"/>
      <c r="IZ161" s="18"/>
      <c r="JA161" s="18"/>
      <c r="JB161" s="18"/>
      <c r="JC161" s="18"/>
      <c r="JD161" s="18"/>
      <c r="JE161" s="18"/>
      <c r="JF161" s="18"/>
      <c r="JG161" s="18"/>
      <c r="JH161" s="18"/>
      <c r="JI161" s="18"/>
      <c r="JJ161" s="18"/>
      <c r="JK161" s="18"/>
      <c r="JL161" s="18"/>
      <c r="JM161" s="18"/>
      <c r="JN161" s="18"/>
      <c r="JO161" s="18"/>
      <c r="JP161" s="18"/>
      <c r="JQ161" s="18"/>
      <c r="JR161" s="18"/>
      <c r="JS161" s="18"/>
      <c r="JT161" s="18"/>
      <c r="JU161" s="18"/>
      <c r="JV161" s="18"/>
      <c r="JW161" s="18"/>
      <c r="JX161" s="18"/>
      <c r="JY161" s="18"/>
      <c r="JZ161" s="18"/>
      <c r="KA161" s="18"/>
      <c r="KB161" s="18"/>
      <c r="KC161" s="18"/>
      <c r="KD161" s="18"/>
      <c r="KE161" s="18"/>
      <c r="KF161" s="18"/>
      <c r="KG161" s="18"/>
      <c r="KH161" s="18"/>
      <c r="KI161" s="18"/>
      <c r="KJ161" s="18"/>
      <c r="KK161" s="18"/>
      <c r="KL161" s="18"/>
      <c r="KM161" s="18"/>
      <c r="KN161" s="18"/>
      <c r="KO161" s="18"/>
      <c r="KP161" s="18"/>
      <c r="KQ161" s="18"/>
      <c r="KR161" s="18"/>
      <c r="KS161" s="18"/>
      <c r="KT161" s="18"/>
      <c r="KU161" s="18"/>
      <c r="KV161" s="18"/>
      <c r="KW161" s="18"/>
      <c r="KX161" s="18"/>
      <c r="KY161" s="18"/>
      <c r="KZ161" s="18"/>
      <c r="LA161" s="18"/>
      <c r="LB161" s="18"/>
      <c r="LC161" s="18"/>
      <c r="LD161" s="18"/>
      <c r="LE161" s="18"/>
      <c r="LF161" s="18"/>
      <c r="LG161" s="18"/>
      <c r="LH161" s="18"/>
      <c r="LI161" s="18"/>
      <c r="LJ161" s="18"/>
      <c r="LK161" s="18"/>
      <c r="LL161" s="18"/>
      <c r="LM161" s="18"/>
      <c r="LN161" s="18"/>
      <c r="LO161" s="18"/>
      <c r="LP161" s="18"/>
      <c r="LQ161" s="18"/>
      <c r="LR161" s="18"/>
      <c r="LS161" s="18"/>
      <c r="LT161" s="18"/>
      <c r="LU161" s="18"/>
      <c r="LV161" s="18"/>
      <c r="LW161" s="18"/>
      <c r="LX161" s="18"/>
      <c r="LY161" s="18"/>
      <c r="LZ161" s="18"/>
      <c r="MA161" s="18"/>
      <c r="MB161" s="18"/>
      <c r="MC161" s="18"/>
      <c r="MD161" s="18"/>
      <c r="ME161" s="18"/>
      <c r="MF161" s="18"/>
      <c r="MG161" s="18"/>
      <c r="MH161" s="18"/>
      <c r="MI161" s="18"/>
      <c r="MJ161" s="18"/>
      <c r="MK161" s="18"/>
      <c r="ML161" s="18"/>
      <c r="MM161" s="18"/>
      <c r="MN161" s="18"/>
      <c r="MO161" s="18"/>
      <c r="MP161" s="18"/>
      <c r="MQ161" s="18"/>
      <c r="MR161" s="18"/>
      <c r="MS161" s="18"/>
      <c r="MT161" s="18"/>
      <c r="MU161" s="18"/>
      <c r="MV161" s="18"/>
      <c r="MW161" s="18"/>
      <c r="MX161" s="18"/>
      <c r="MY161" s="18"/>
      <c r="MZ161" s="18"/>
      <c r="NA161" s="18"/>
      <c r="NB161" s="18"/>
      <c r="NC161" s="18"/>
      <c r="ND161" s="18"/>
      <c r="NE161" s="18"/>
      <c r="NF161" s="18"/>
      <c r="NG161" s="18"/>
      <c r="NH161" s="18"/>
      <c r="NI161" s="18"/>
      <c r="NJ161" s="18"/>
      <c r="NK161" s="18"/>
      <c r="NL161" s="18"/>
      <c r="NM161" s="18"/>
      <c r="NN161" s="18"/>
      <c r="NO161" s="18"/>
      <c r="NP161" s="18"/>
      <c r="NQ161" s="18"/>
      <c r="NR161" s="18"/>
      <c r="NS161" s="18"/>
      <c r="NT161" s="18"/>
      <c r="NU161" s="18"/>
      <c r="NV161" s="18"/>
      <c r="NW161" s="18"/>
      <c r="NX161" s="18"/>
      <c r="NY161" s="18"/>
      <c r="NZ161" s="18"/>
      <c r="OA161" s="18"/>
      <c r="OB161" s="18"/>
      <c r="OC161" s="18"/>
      <c r="OD161" s="18"/>
      <c r="OE161" s="18"/>
      <c r="OF161" s="18"/>
      <c r="OG161" s="18"/>
      <c r="OH161" s="18"/>
      <c r="OI161" s="18"/>
      <c r="OJ161" s="18"/>
      <c r="OK161" s="18"/>
      <c r="OL161" s="18"/>
      <c r="OM161" s="18"/>
      <c r="ON161" s="18"/>
      <c r="OO161" s="18"/>
      <c r="OP161" s="18"/>
      <c r="OQ161" s="18"/>
      <c r="OR161" s="18"/>
      <c r="OS161" s="18"/>
      <c r="OT161" s="18"/>
      <c r="OU161" s="18"/>
      <c r="OV161" s="18"/>
      <c r="OW161" s="18"/>
      <c r="OX161" s="18"/>
      <c r="OY161" s="18"/>
      <c r="OZ161" s="18"/>
      <c r="PA161" s="18"/>
      <c r="PB161" s="18"/>
      <c r="PC161" s="18"/>
      <c r="PD161" s="18"/>
      <c r="PE161" s="18"/>
    </row>
    <row r="162" spans="1:421" x14ac:dyDescent="0.3">
      <c r="A162" s="4"/>
      <c r="B162" s="4" t="s">
        <v>34</v>
      </c>
      <c r="C162" s="4">
        <v>2089</v>
      </c>
      <c r="D162" s="4">
        <v>6</v>
      </c>
      <c r="E162" s="4">
        <v>1</v>
      </c>
      <c r="F162" s="4">
        <v>0</v>
      </c>
      <c r="G162" s="4">
        <v>13</v>
      </c>
      <c r="H162" s="61" t="s">
        <v>203</v>
      </c>
      <c r="I162" s="5">
        <v>413</v>
      </c>
      <c r="J162" s="9">
        <v>400</v>
      </c>
      <c r="K162" s="76">
        <f t="shared" si="8"/>
        <v>165200</v>
      </c>
      <c r="L162" s="4"/>
      <c r="M162" s="4"/>
      <c r="N162" s="4"/>
      <c r="O162" s="4"/>
      <c r="P162" s="4"/>
      <c r="Q162" s="5"/>
      <c r="R162" s="5"/>
      <c r="S162" s="5"/>
      <c r="T162" s="4"/>
      <c r="U162" s="5"/>
      <c r="V162" s="52"/>
      <c r="W162" s="5"/>
      <c r="X162" s="78">
        <f t="shared" si="9"/>
        <v>165200</v>
      </c>
      <c r="Y162" s="5"/>
      <c r="Z162" s="59">
        <v>50000000</v>
      </c>
      <c r="AA162" s="64">
        <v>0</v>
      </c>
      <c r="AB162" s="65">
        <v>0</v>
      </c>
      <c r="AC162" s="9"/>
      <c r="AD162" s="32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  <c r="BB162" s="18"/>
      <c r="BC162" s="18"/>
      <c r="BD162" s="18"/>
      <c r="BE162" s="18"/>
      <c r="BF162" s="18"/>
      <c r="BG162" s="18"/>
      <c r="BH162" s="18"/>
      <c r="BI162" s="18"/>
      <c r="BJ162" s="18"/>
      <c r="BK162" s="18"/>
      <c r="BL162" s="18"/>
      <c r="BM162" s="18"/>
      <c r="BN162" s="18"/>
      <c r="BO162" s="18"/>
      <c r="BP162" s="18"/>
      <c r="BQ162" s="18"/>
      <c r="BR162" s="18"/>
      <c r="BS162" s="18"/>
      <c r="BT162" s="18"/>
      <c r="BU162" s="18"/>
      <c r="BV162" s="18"/>
      <c r="BW162" s="18"/>
      <c r="BX162" s="18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18"/>
      <c r="CJ162" s="18"/>
      <c r="CK162" s="18"/>
      <c r="CL162" s="18"/>
      <c r="CM162" s="18"/>
      <c r="CN162" s="18"/>
      <c r="CO162" s="18"/>
      <c r="CP162" s="18"/>
      <c r="CQ162" s="18"/>
      <c r="CR162" s="18"/>
      <c r="CS162" s="18"/>
      <c r="CT162" s="18"/>
      <c r="CU162" s="18"/>
      <c r="CV162" s="18"/>
      <c r="CW162" s="18"/>
      <c r="CX162" s="18"/>
      <c r="CY162" s="18"/>
      <c r="CZ162" s="18"/>
      <c r="DA162" s="18"/>
      <c r="DB162" s="18"/>
      <c r="DC162" s="18"/>
      <c r="DD162" s="18"/>
      <c r="DE162" s="18"/>
      <c r="DF162" s="18"/>
      <c r="DG162" s="18"/>
      <c r="DH162" s="18"/>
      <c r="DI162" s="18"/>
      <c r="DJ162" s="18"/>
      <c r="DK162" s="18"/>
      <c r="DL162" s="18"/>
      <c r="DM162" s="18"/>
      <c r="DN162" s="18"/>
      <c r="DO162" s="18"/>
      <c r="DP162" s="18"/>
      <c r="DQ162" s="18"/>
      <c r="DR162" s="18"/>
      <c r="DS162" s="18"/>
      <c r="DT162" s="18"/>
      <c r="DU162" s="18"/>
      <c r="DV162" s="18"/>
      <c r="DW162" s="18"/>
      <c r="DX162" s="18"/>
      <c r="DY162" s="18"/>
      <c r="DZ162" s="18"/>
      <c r="EA162" s="18"/>
      <c r="EB162" s="18"/>
      <c r="EC162" s="18"/>
      <c r="ED162" s="18"/>
      <c r="EE162" s="18"/>
      <c r="EF162" s="18"/>
      <c r="EG162" s="18"/>
      <c r="EH162" s="18"/>
      <c r="EI162" s="18"/>
      <c r="EJ162" s="18"/>
      <c r="EK162" s="18"/>
      <c r="EL162" s="18"/>
      <c r="EM162" s="18"/>
      <c r="EN162" s="18"/>
      <c r="EO162" s="18"/>
      <c r="EP162" s="18"/>
      <c r="EQ162" s="18"/>
      <c r="ER162" s="18"/>
      <c r="ES162" s="18"/>
      <c r="ET162" s="18"/>
      <c r="EU162" s="18"/>
      <c r="EV162" s="18"/>
      <c r="EW162" s="18"/>
      <c r="EX162" s="18"/>
      <c r="EY162" s="18"/>
      <c r="EZ162" s="18"/>
      <c r="FA162" s="18"/>
      <c r="FB162" s="18"/>
      <c r="FC162" s="18"/>
      <c r="FD162" s="18"/>
      <c r="FE162" s="18"/>
      <c r="FF162" s="18"/>
      <c r="FG162" s="18"/>
      <c r="FH162" s="18"/>
      <c r="FI162" s="18"/>
      <c r="FJ162" s="18"/>
      <c r="FK162" s="18"/>
      <c r="FL162" s="18"/>
      <c r="FM162" s="18"/>
      <c r="FN162" s="18"/>
      <c r="FO162" s="18"/>
      <c r="FP162" s="18"/>
      <c r="FQ162" s="18"/>
      <c r="FR162" s="18"/>
      <c r="FS162" s="18"/>
      <c r="FT162" s="18"/>
      <c r="FU162" s="18"/>
      <c r="FV162" s="18"/>
      <c r="FW162" s="18"/>
      <c r="FX162" s="18"/>
      <c r="FY162" s="18"/>
      <c r="FZ162" s="18"/>
      <c r="GA162" s="18"/>
      <c r="GB162" s="18"/>
      <c r="GC162" s="18"/>
      <c r="GD162" s="18"/>
      <c r="GE162" s="18"/>
      <c r="GF162" s="18"/>
      <c r="GG162" s="18"/>
      <c r="GH162" s="18"/>
      <c r="GI162" s="18"/>
      <c r="GJ162" s="18"/>
      <c r="GK162" s="18"/>
      <c r="GL162" s="18"/>
      <c r="GM162" s="18"/>
      <c r="GN162" s="18"/>
      <c r="GO162" s="18"/>
      <c r="GP162" s="18"/>
      <c r="GQ162" s="18"/>
      <c r="GR162" s="18"/>
      <c r="GS162" s="18"/>
      <c r="GT162" s="18"/>
      <c r="GU162" s="18"/>
      <c r="GV162" s="18"/>
      <c r="GW162" s="18"/>
      <c r="GX162" s="18"/>
      <c r="GY162" s="18"/>
      <c r="GZ162" s="18"/>
      <c r="HA162" s="18"/>
      <c r="HB162" s="18"/>
      <c r="HC162" s="18"/>
      <c r="HD162" s="18"/>
      <c r="HE162" s="18"/>
      <c r="HF162" s="18"/>
      <c r="HG162" s="18"/>
      <c r="HH162" s="18"/>
      <c r="HI162" s="18"/>
      <c r="HJ162" s="18"/>
      <c r="HK162" s="18"/>
      <c r="HL162" s="18"/>
      <c r="HM162" s="18"/>
      <c r="HN162" s="18"/>
      <c r="HO162" s="18"/>
      <c r="HP162" s="18"/>
      <c r="HQ162" s="18"/>
      <c r="HR162" s="18"/>
      <c r="HS162" s="18"/>
      <c r="HT162" s="18"/>
      <c r="HU162" s="18"/>
      <c r="HV162" s="18"/>
      <c r="HW162" s="18"/>
      <c r="HX162" s="18"/>
      <c r="HY162" s="18"/>
      <c r="HZ162" s="18"/>
      <c r="IA162" s="18"/>
      <c r="IB162" s="18"/>
      <c r="IC162" s="18"/>
      <c r="ID162" s="18"/>
      <c r="IE162" s="18"/>
      <c r="IF162" s="18"/>
      <c r="IG162" s="18"/>
      <c r="IH162" s="18"/>
      <c r="II162" s="18"/>
      <c r="IJ162" s="18"/>
      <c r="IK162" s="18"/>
      <c r="IL162" s="18"/>
      <c r="IM162" s="18"/>
      <c r="IN162" s="18"/>
      <c r="IO162" s="18"/>
      <c r="IP162" s="18"/>
      <c r="IQ162" s="18"/>
      <c r="IR162" s="18"/>
      <c r="IS162" s="18"/>
      <c r="IT162" s="18"/>
      <c r="IU162" s="18"/>
      <c r="IV162" s="18"/>
      <c r="IW162" s="18"/>
      <c r="IX162" s="18"/>
      <c r="IY162" s="18"/>
      <c r="IZ162" s="18"/>
      <c r="JA162" s="18"/>
      <c r="JB162" s="18"/>
      <c r="JC162" s="18"/>
      <c r="JD162" s="18"/>
      <c r="JE162" s="18"/>
      <c r="JF162" s="18"/>
      <c r="JG162" s="18"/>
      <c r="JH162" s="18"/>
      <c r="JI162" s="18"/>
      <c r="JJ162" s="18"/>
      <c r="JK162" s="18"/>
      <c r="JL162" s="18"/>
      <c r="JM162" s="18"/>
      <c r="JN162" s="18"/>
      <c r="JO162" s="18"/>
      <c r="JP162" s="18"/>
      <c r="JQ162" s="18"/>
      <c r="JR162" s="18"/>
      <c r="JS162" s="18"/>
      <c r="JT162" s="18"/>
      <c r="JU162" s="18"/>
      <c r="JV162" s="18"/>
      <c r="JW162" s="18"/>
      <c r="JX162" s="18"/>
      <c r="JY162" s="18"/>
      <c r="JZ162" s="18"/>
      <c r="KA162" s="18"/>
      <c r="KB162" s="18"/>
      <c r="KC162" s="18"/>
      <c r="KD162" s="18"/>
      <c r="KE162" s="18"/>
      <c r="KF162" s="18"/>
      <c r="KG162" s="18"/>
      <c r="KH162" s="18"/>
      <c r="KI162" s="18"/>
      <c r="KJ162" s="18"/>
      <c r="KK162" s="18"/>
      <c r="KL162" s="18"/>
      <c r="KM162" s="18"/>
      <c r="KN162" s="18"/>
      <c r="KO162" s="18"/>
      <c r="KP162" s="18"/>
      <c r="KQ162" s="18"/>
      <c r="KR162" s="18"/>
      <c r="KS162" s="18"/>
      <c r="KT162" s="18"/>
      <c r="KU162" s="18"/>
      <c r="KV162" s="18"/>
      <c r="KW162" s="18"/>
      <c r="KX162" s="18"/>
      <c r="KY162" s="18"/>
      <c r="KZ162" s="18"/>
      <c r="LA162" s="18"/>
      <c r="LB162" s="18"/>
      <c r="LC162" s="18"/>
      <c r="LD162" s="18"/>
      <c r="LE162" s="18"/>
      <c r="LF162" s="18"/>
      <c r="LG162" s="18"/>
      <c r="LH162" s="18"/>
      <c r="LI162" s="18"/>
      <c r="LJ162" s="18"/>
      <c r="LK162" s="18"/>
      <c r="LL162" s="18"/>
      <c r="LM162" s="18"/>
      <c r="LN162" s="18"/>
      <c r="LO162" s="18"/>
      <c r="LP162" s="18"/>
      <c r="LQ162" s="18"/>
      <c r="LR162" s="18"/>
      <c r="LS162" s="18"/>
      <c r="LT162" s="18"/>
      <c r="LU162" s="18"/>
      <c r="LV162" s="18"/>
      <c r="LW162" s="18"/>
      <c r="LX162" s="18"/>
      <c r="LY162" s="18"/>
      <c r="LZ162" s="18"/>
      <c r="MA162" s="18"/>
      <c r="MB162" s="18"/>
      <c r="MC162" s="18"/>
      <c r="MD162" s="18"/>
      <c r="ME162" s="18"/>
      <c r="MF162" s="18"/>
      <c r="MG162" s="18"/>
      <c r="MH162" s="18"/>
      <c r="MI162" s="18"/>
      <c r="MJ162" s="18"/>
      <c r="MK162" s="18"/>
      <c r="ML162" s="18"/>
      <c r="MM162" s="18"/>
      <c r="MN162" s="18"/>
      <c r="MO162" s="18"/>
      <c r="MP162" s="18"/>
      <c r="MQ162" s="18"/>
      <c r="MR162" s="18"/>
      <c r="MS162" s="18"/>
      <c r="MT162" s="18"/>
      <c r="MU162" s="18"/>
      <c r="MV162" s="18"/>
      <c r="MW162" s="18"/>
      <c r="MX162" s="18"/>
      <c r="MY162" s="18"/>
      <c r="MZ162" s="18"/>
      <c r="NA162" s="18"/>
      <c r="NB162" s="18"/>
      <c r="NC162" s="18"/>
      <c r="ND162" s="18"/>
      <c r="NE162" s="18"/>
      <c r="NF162" s="18"/>
      <c r="NG162" s="18"/>
      <c r="NH162" s="18"/>
      <c r="NI162" s="18"/>
      <c r="NJ162" s="18"/>
      <c r="NK162" s="18"/>
      <c r="NL162" s="18"/>
      <c r="NM162" s="18"/>
      <c r="NN162" s="18"/>
      <c r="NO162" s="18"/>
      <c r="NP162" s="18"/>
      <c r="NQ162" s="18"/>
      <c r="NR162" s="18"/>
      <c r="NS162" s="18"/>
      <c r="NT162" s="18"/>
      <c r="NU162" s="18"/>
      <c r="NV162" s="18"/>
      <c r="NW162" s="18"/>
      <c r="NX162" s="18"/>
      <c r="NY162" s="18"/>
      <c r="NZ162" s="18"/>
      <c r="OA162" s="18"/>
      <c r="OB162" s="18"/>
      <c r="OC162" s="18"/>
      <c r="OD162" s="18"/>
      <c r="OE162" s="18"/>
      <c r="OF162" s="18"/>
      <c r="OG162" s="18"/>
      <c r="OH162" s="18"/>
      <c r="OI162" s="18"/>
      <c r="OJ162" s="18"/>
      <c r="OK162" s="18"/>
      <c r="OL162" s="18"/>
      <c r="OM162" s="18"/>
      <c r="ON162" s="18"/>
      <c r="OO162" s="18"/>
      <c r="OP162" s="18"/>
      <c r="OQ162" s="18"/>
      <c r="OR162" s="18"/>
      <c r="OS162" s="18"/>
      <c r="OT162" s="18"/>
      <c r="OU162" s="18"/>
      <c r="OV162" s="18"/>
      <c r="OW162" s="18"/>
      <c r="OX162" s="18"/>
      <c r="OY162" s="18"/>
      <c r="OZ162" s="18"/>
      <c r="PA162" s="18"/>
      <c r="PB162" s="18"/>
      <c r="PC162" s="18"/>
      <c r="PD162" s="18"/>
      <c r="PE162" s="18"/>
    </row>
    <row r="163" spans="1:421" x14ac:dyDescent="0.3">
      <c r="A163" s="4"/>
      <c r="B163" s="4" t="s">
        <v>34</v>
      </c>
      <c r="C163" s="4">
        <v>2101</v>
      </c>
      <c r="D163" s="4">
        <v>6</v>
      </c>
      <c r="E163" s="4">
        <v>1</v>
      </c>
      <c r="F163" s="4">
        <v>2</v>
      </c>
      <c r="G163" s="4">
        <v>32</v>
      </c>
      <c r="H163" s="61" t="s">
        <v>204</v>
      </c>
      <c r="I163" s="5">
        <v>400</v>
      </c>
      <c r="J163" s="9">
        <v>400</v>
      </c>
      <c r="K163" s="76">
        <f t="shared" si="8"/>
        <v>160000</v>
      </c>
      <c r="L163" s="4">
        <v>1</v>
      </c>
      <c r="M163" s="4" t="s">
        <v>41</v>
      </c>
      <c r="N163" s="4" t="s">
        <v>50</v>
      </c>
      <c r="O163" s="61" t="s">
        <v>204</v>
      </c>
      <c r="P163" s="4">
        <v>144</v>
      </c>
      <c r="Q163" s="5">
        <v>1000</v>
      </c>
      <c r="R163" s="5">
        <v>6750</v>
      </c>
      <c r="S163" s="59">
        <f>P163*R163</f>
        <v>972000</v>
      </c>
      <c r="T163" s="4">
        <v>41</v>
      </c>
      <c r="U163" s="5">
        <v>85</v>
      </c>
      <c r="V163" s="62">
        <f>S163*U163/100</f>
        <v>826200</v>
      </c>
      <c r="W163" s="63">
        <f>S163-V163</f>
        <v>145800</v>
      </c>
      <c r="X163" s="78">
        <f t="shared" si="9"/>
        <v>305800</v>
      </c>
      <c r="Y163" s="59">
        <f>X163*Q163/100</f>
        <v>3058000</v>
      </c>
      <c r="Z163" s="59">
        <v>50000000</v>
      </c>
      <c r="AA163" s="64">
        <v>0</v>
      </c>
      <c r="AB163" s="65">
        <v>0</v>
      </c>
      <c r="AC163" s="9"/>
      <c r="AD163" s="32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18"/>
      <c r="DZ163" s="18"/>
      <c r="EA163" s="18"/>
      <c r="EB163" s="18"/>
      <c r="EC163" s="18"/>
      <c r="ED163" s="18"/>
      <c r="EE163" s="18"/>
      <c r="EF163" s="18"/>
      <c r="EG163" s="18"/>
      <c r="EH163" s="18"/>
      <c r="EI163" s="18"/>
      <c r="EJ163" s="18"/>
      <c r="EK163" s="18"/>
      <c r="EL163" s="18"/>
      <c r="EM163" s="18"/>
      <c r="EN163" s="18"/>
      <c r="EO163" s="18"/>
      <c r="EP163" s="18"/>
      <c r="EQ163" s="18"/>
      <c r="ER163" s="18"/>
      <c r="ES163" s="18"/>
      <c r="ET163" s="18"/>
      <c r="EU163" s="18"/>
      <c r="EV163" s="18"/>
      <c r="EW163" s="18"/>
      <c r="EX163" s="18"/>
      <c r="EY163" s="18"/>
      <c r="EZ163" s="18"/>
      <c r="FA163" s="18"/>
      <c r="FB163" s="18"/>
      <c r="FC163" s="18"/>
      <c r="FD163" s="18"/>
      <c r="FE163" s="18"/>
      <c r="FF163" s="18"/>
      <c r="FG163" s="18"/>
      <c r="FH163" s="18"/>
      <c r="FI163" s="18"/>
      <c r="FJ163" s="18"/>
      <c r="FK163" s="18"/>
      <c r="FL163" s="18"/>
      <c r="FM163" s="18"/>
      <c r="FN163" s="18"/>
      <c r="FO163" s="18"/>
      <c r="FP163" s="18"/>
      <c r="FQ163" s="18"/>
      <c r="FR163" s="18"/>
      <c r="FS163" s="18"/>
      <c r="FT163" s="18"/>
      <c r="FU163" s="18"/>
      <c r="FV163" s="18"/>
      <c r="FW163" s="18"/>
      <c r="FX163" s="18"/>
      <c r="FY163" s="18"/>
      <c r="FZ163" s="18"/>
      <c r="GA163" s="18"/>
      <c r="GB163" s="18"/>
      <c r="GC163" s="18"/>
      <c r="GD163" s="18"/>
      <c r="GE163" s="18"/>
      <c r="GF163" s="18"/>
      <c r="GG163" s="18"/>
      <c r="GH163" s="18"/>
      <c r="GI163" s="18"/>
      <c r="GJ163" s="18"/>
      <c r="GK163" s="18"/>
      <c r="GL163" s="18"/>
      <c r="GM163" s="18"/>
      <c r="GN163" s="18"/>
      <c r="GO163" s="18"/>
      <c r="GP163" s="18"/>
      <c r="GQ163" s="18"/>
      <c r="GR163" s="18"/>
      <c r="GS163" s="18"/>
      <c r="GT163" s="18"/>
      <c r="GU163" s="18"/>
      <c r="GV163" s="18"/>
      <c r="GW163" s="18"/>
      <c r="GX163" s="18"/>
      <c r="GY163" s="18"/>
      <c r="GZ163" s="18"/>
      <c r="HA163" s="18"/>
      <c r="HB163" s="18"/>
      <c r="HC163" s="18"/>
      <c r="HD163" s="18"/>
      <c r="HE163" s="18"/>
      <c r="HF163" s="18"/>
      <c r="HG163" s="18"/>
      <c r="HH163" s="18"/>
      <c r="HI163" s="18"/>
      <c r="HJ163" s="18"/>
      <c r="HK163" s="18"/>
      <c r="HL163" s="18"/>
      <c r="HM163" s="18"/>
      <c r="HN163" s="18"/>
      <c r="HO163" s="18"/>
      <c r="HP163" s="18"/>
      <c r="HQ163" s="18"/>
      <c r="HR163" s="18"/>
      <c r="HS163" s="18"/>
      <c r="HT163" s="18"/>
      <c r="HU163" s="18"/>
      <c r="HV163" s="18"/>
      <c r="HW163" s="18"/>
      <c r="HX163" s="18"/>
      <c r="HY163" s="18"/>
      <c r="HZ163" s="18"/>
      <c r="IA163" s="18"/>
      <c r="IB163" s="18"/>
      <c r="IC163" s="18"/>
      <c r="ID163" s="18"/>
      <c r="IE163" s="18"/>
      <c r="IF163" s="18"/>
      <c r="IG163" s="18"/>
      <c r="IH163" s="18"/>
      <c r="II163" s="18"/>
      <c r="IJ163" s="18"/>
      <c r="IK163" s="18"/>
      <c r="IL163" s="18"/>
      <c r="IM163" s="18"/>
      <c r="IN163" s="18"/>
      <c r="IO163" s="18"/>
      <c r="IP163" s="18"/>
      <c r="IQ163" s="18"/>
      <c r="IR163" s="18"/>
      <c r="IS163" s="18"/>
      <c r="IT163" s="18"/>
      <c r="IU163" s="18"/>
      <c r="IV163" s="18"/>
      <c r="IW163" s="18"/>
      <c r="IX163" s="18"/>
      <c r="IY163" s="18"/>
      <c r="IZ163" s="18"/>
      <c r="JA163" s="18"/>
      <c r="JB163" s="18"/>
      <c r="JC163" s="18"/>
      <c r="JD163" s="18"/>
      <c r="JE163" s="18"/>
      <c r="JF163" s="18"/>
      <c r="JG163" s="18"/>
      <c r="JH163" s="18"/>
      <c r="JI163" s="18"/>
      <c r="JJ163" s="18"/>
      <c r="JK163" s="18"/>
      <c r="JL163" s="18"/>
      <c r="JM163" s="18"/>
      <c r="JN163" s="18"/>
      <c r="JO163" s="18"/>
      <c r="JP163" s="18"/>
      <c r="JQ163" s="18"/>
      <c r="JR163" s="18"/>
      <c r="JS163" s="18"/>
      <c r="JT163" s="18"/>
      <c r="JU163" s="18"/>
      <c r="JV163" s="18"/>
      <c r="JW163" s="18"/>
      <c r="JX163" s="18"/>
      <c r="JY163" s="18"/>
      <c r="JZ163" s="18"/>
      <c r="KA163" s="18"/>
      <c r="KB163" s="18"/>
      <c r="KC163" s="18"/>
      <c r="KD163" s="18"/>
      <c r="KE163" s="18"/>
      <c r="KF163" s="18"/>
      <c r="KG163" s="18"/>
      <c r="KH163" s="18"/>
      <c r="KI163" s="18"/>
      <c r="KJ163" s="18"/>
      <c r="KK163" s="18"/>
      <c r="KL163" s="18"/>
      <c r="KM163" s="18"/>
      <c r="KN163" s="18"/>
      <c r="KO163" s="18"/>
      <c r="KP163" s="18"/>
      <c r="KQ163" s="18"/>
      <c r="KR163" s="18"/>
      <c r="KS163" s="18"/>
      <c r="KT163" s="18"/>
      <c r="KU163" s="18"/>
      <c r="KV163" s="18"/>
      <c r="KW163" s="18"/>
      <c r="KX163" s="18"/>
      <c r="KY163" s="18"/>
      <c r="KZ163" s="18"/>
      <c r="LA163" s="18"/>
      <c r="LB163" s="18"/>
      <c r="LC163" s="18"/>
      <c r="LD163" s="18"/>
      <c r="LE163" s="18"/>
      <c r="LF163" s="18"/>
      <c r="LG163" s="18"/>
      <c r="LH163" s="18"/>
      <c r="LI163" s="18"/>
      <c r="LJ163" s="18"/>
      <c r="LK163" s="18"/>
      <c r="LL163" s="18"/>
      <c r="LM163" s="18"/>
      <c r="LN163" s="18"/>
      <c r="LO163" s="18"/>
      <c r="LP163" s="18"/>
      <c r="LQ163" s="18"/>
      <c r="LR163" s="18"/>
      <c r="LS163" s="18"/>
      <c r="LT163" s="18"/>
      <c r="LU163" s="18"/>
      <c r="LV163" s="18"/>
      <c r="LW163" s="18"/>
      <c r="LX163" s="18"/>
      <c r="LY163" s="18"/>
      <c r="LZ163" s="18"/>
      <c r="MA163" s="18"/>
      <c r="MB163" s="18"/>
      <c r="MC163" s="18"/>
      <c r="MD163" s="18"/>
      <c r="ME163" s="18"/>
      <c r="MF163" s="18"/>
      <c r="MG163" s="18"/>
      <c r="MH163" s="18"/>
      <c r="MI163" s="18"/>
      <c r="MJ163" s="18"/>
      <c r="MK163" s="18"/>
      <c r="ML163" s="18"/>
      <c r="MM163" s="18"/>
      <c r="MN163" s="18"/>
      <c r="MO163" s="18"/>
      <c r="MP163" s="18"/>
      <c r="MQ163" s="18"/>
      <c r="MR163" s="18"/>
      <c r="MS163" s="18"/>
      <c r="MT163" s="18"/>
      <c r="MU163" s="18"/>
      <c r="MV163" s="18"/>
      <c r="MW163" s="18"/>
      <c r="MX163" s="18"/>
      <c r="MY163" s="18"/>
      <c r="MZ163" s="18"/>
      <c r="NA163" s="18"/>
      <c r="NB163" s="18"/>
      <c r="NC163" s="18"/>
      <c r="ND163" s="18"/>
      <c r="NE163" s="18"/>
      <c r="NF163" s="18"/>
      <c r="NG163" s="18"/>
      <c r="NH163" s="18"/>
      <c r="NI163" s="18"/>
      <c r="NJ163" s="18"/>
      <c r="NK163" s="18"/>
      <c r="NL163" s="18"/>
      <c r="NM163" s="18"/>
      <c r="NN163" s="18"/>
      <c r="NO163" s="18"/>
      <c r="NP163" s="18"/>
      <c r="NQ163" s="18"/>
      <c r="NR163" s="18"/>
      <c r="NS163" s="18"/>
      <c r="NT163" s="18"/>
      <c r="NU163" s="18"/>
      <c r="NV163" s="18"/>
      <c r="NW163" s="18"/>
      <c r="NX163" s="18"/>
      <c r="NY163" s="18"/>
      <c r="NZ163" s="18"/>
      <c r="OA163" s="18"/>
      <c r="OB163" s="18"/>
      <c r="OC163" s="18"/>
      <c r="OD163" s="18"/>
      <c r="OE163" s="18"/>
      <c r="OF163" s="18"/>
      <c r="OG163" s="18"/>
      <c r="OH163" s="18"/>
      <c r="OI163" s="18"/>
      <c r="OJ163" s="18"/>
      <c r="OK163" s="18"/>
      <c r="OL163" s="18"/>
      <c r="OM163" s="18"/>
      <c r="ON163" s="18"/>
      <c r="OO163" s="18"/>
      <c r="OP163" s="18"/>
      <c r="OQ163" s="18"/>
      <c r="OR163" s="18"/>
      <c r="OS163" s="18"/>
      <c r="OT163" s="18"/>
      <c r="OU163" s="18"/>
      <c r="OV163" s="18"/>
      <c r="OW163" s="18"/>
      <c r="OX163" s="18"/>
      <c r="OY163" s="18"/>
      <c r="OZ163" s="18"/>
      <c r="PA163" s="18"/>
      <c r="PB163" s="18"/>
      <c r="PC163" s="18"/>
      <c r="PD163" s="18"/>
      <c r="PE163" s="18"/>
    </row>
    <row r="164" spans="1:421" x14ac:dyDescent="0.3">
      <c r="A164" s="4"/>
      <c r="B164" s="4"/>
      <c r="C164" s="4"/>
      <c r="D164" s="4"/>
      <c r="E164" s="4"/>
      <c r="F164" s="4"/>
      <c r="G164" s="4"/>
      <c r="H164" s="61" t="s">
        <v>203</v>
      </c>
      <c r="I164" s="5">
        <v>232</v>
      </c>
      <c r="J164" s="9">
        <v>400</v>
      </c>
      <c r="K164" s="76">
        <f t="shared" si="8"/>
        <v>92800</v>
      </c>
      <c r="L164" s="4"/>
      <c r="M164" s="4"/>
      <c r="N164" s="4"/>
      <c r="O164" s="4"/>
      <c r="P164" s="4"/>
      <c r="Q164" s="5"/>
      <c r="R164" s="5"/>
      <c r="S164" s="5"/>
      <c r="T164" s="4"/>
      <c r="U164" s="5"/>
      <c r="V164" s="52"/>
      <c r="W164" s="5"/>
      <c r="X164" s="78">
        <f t="shared" si="9"/>
        <v>92800</v>
      </c>
      <c r="Y164" s="5"/>
      <c r="Z164" s="59">
        <v>50000000</v>
      </c>
      <c r="AA164" s="64">
        <v>0</v>
      </c>
      <c r="AB164" s="65">
        <v>0</v>
      </c>
      <c r="AC164" s="9"/>
      <c r="AD164" s="32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8"/>
      <c r="BE164" s="18"/>
      <c r="BF164" s="18"/>
      <c r="BG164" s="18"/>
      <c r="BH164" s="18"/>
      <c r="BI164" s="18"/>
      <c r="BJ164" s="18"/>
      <c r="BK164" s="18"/>
      <c r="BL164" s="18"/>
      <c r="BM164" s="18"/>
      <c r="BN164" s="18"/>
      <c r="BO164" s="18"/>
      <c r="BP164" s="18"/>
      <c r="BQ164" s="18"/>
      <c r="BR164" s="18"/>
      <c r="BS164" s="18"/>
      <c r="BT164" s="18"/>
      <c r="BU164" s="18"/>
      <c r="BV164" s="18"/>
      <c r="BW164" s="18"/>
      <c r="BX164" s="18"/>
      <c r="BY164" s="18"/>
      <c r="BZ164" s="18"/>
      <c r="CA164" s="18"/>
      <c r="CB164" s="18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18"/>
      <c r="DJ164" s="18"/>
      <c r="DK164" s="18"/>
      <c r="DL164" s="18"/>
      <c r="DM164" s="18"/>
      <c r="DN164" s="18"/>
      <c r="DO164" s="18"/>
      <c r="DP164" s="18"/>
      <c r="DQ164" s="18"/>
      <c r="DR164" s="18"/>
      <c r="DS164" s="18"/>
      <c r="DT164" s="18"/>
      <c r="DU164" s="18"/>
      <c r="DV164" s="18"/>
      <c r="DW164" s="18"/>
      <c r="DX164" s="18"/>
      <c r="DY164" s="18"/>
      <c r="DZ164" s="18"/>
      <c r="EA164" s="18"/>
      <c r="EB164" s="18"/>
      <c r="EC164" s="18"/>
      <c r="ED164" s="18"/>
      <c r="EE164" s="18"/>
      <c r="EF164" s="18"/>
      <c r="EG164" s="18"/>
      <c r="EH164" s="18"/>
      <c r="EI164" s="18"/>
      <c r="EJ164" s="18"/>
      <c r="EK164" s="18"/>
      <c r="EL164" s="18"/>
      <c r="EM164" s="18"/>
      <c r="EN164" s="18"/>
      <c r="EO164" s="18"/>
      <c r="EP164" s="18"/>
      <c r="EQ164" s="18"/>
      <c r="ER164" s="18"/>
      <c r="ES164" s="18"/>
      <c r="ET164" s="18"/>
      <c r="EU164" s="18"/>
      <c r="EV164" s="18"/>
      <c r="EW164" s="18"/>
      <c r="EX164" s="18"/>
      <c r="EY164" s="18"/>
      <c r="EZ164" s="18"/>
      <c r="FA164" s="18"/>
      <c r="FB164" s="18"/>
      <c r="FC164" s="18"/>
      <c r="FD164" s="18"/>
      <c r="FE164" s="18"/>
      <c r="FF164" s="18"/>
      <c r="FG164" s="18"/>
      <c r="FH164" s="18"/>
      <c r="FI164" s="18"/>
      <c r="FJ164" s="18"/>
      <c r="FK164" s="18"/>
      <c r="FL164" s="18"/>
      <c r="FM164" s="18"/>
      <c r="FN164" s="18"/>
      <c r="FO164" s="18"/>
      <c r="FP164" s="18"/>
      <c r="FQ164" s="18"/>
      <c r="FR164" s="18"/>
      <c r="FS164" s="18"/>
      <c r="FT164" s="18"/>
      <c r="FU164" s="18"/>
      <c r="FV164" s="18"/>
      <c r="FW164" s="18"/>
      <c r="FX164" s="18"/>
      <c r="FY164" s="18"/>
      <c r="FZ164" s="18"/>
      <c r="GA164" s="18"/>
      <c r="GB164" s="18"/>
      <c r="GC164" s="18"/>
      <c r="GD164" s="18"/>
      <c r="GE164" s="18"/>
      <c r="GF164" s="18"/>
      <c r="GG164" s="18"/>
      <c r="GH164" s="18"/>
      <c r="GI164" s="18"/>
      <c r="GJ164" s="18"/>
      <c r="GK164" s="18"/>
      <c r="GL164" s="18"/>
      <c r="GM164" s="18"/>
      <c r="GN164" s="18"/>
      <c r="GO164" s="18"/>
      <c r="GP164" s="18"/>
      <c r="GQ164" s="18"/>
      <c r="GR164" s="18"/>
      <c r="GS164" s="18"/>
      <c r="GT164" s="18"/>
      <c r="GU164" s="18"/>
      <c r="GV164" s="18"/>
      <c r="GW164" s="18"/>
      <c r="GX164" s="18"/>
      <c r="GY164" s="18"/>
      <c r="GZ164" s="18"/>
      <c r="HA164" s="18"/>
      <c r="HB164" s="18"/>
      <c r="HC164" s="18"/>
      <c r="HD164" s="18"/>
      <c r="HE164" s="18"/>
      <c r="HF164" s="18"/>
      <c r="HG164" s="18"/>
      <c r="HH164" s="18"/>
      <c r="HI164" s="18"/>
      <c r="HJ164" s="18"/>
      <c r="HK164" s="18"/>
      <c r="HL164" s="18"/>
      <c r="HM164" s="18"/>
      <c r="HN164" s="18"/>
      <c r="HO164" s="18"/>
      <c r="HP164" s="18"/>
      <c r="HQ164" s="18"/>
      <c r="HR164" s="18"/>
      <c r="HS164" s="18"/>
      <c r="HT164" s="18"/>
      <c r="HU164" s="18"/>
      <c r="HV164" s="18"/>
      <c r="HW164" s="18"/>
      <c r="HX164" s="18"/>
      <c r="HY164" s="18"/>
      <c r="HZ164" s="18"/>
      <c r="IA164" s="18"/>
      <c r="IB164" s="18"/>
      <c r="IC164" s="18"/>
      <c r="ID164" s="18"/>
      <c r="IE164" s="18"/>
      <c r="IF164" s="18"/>
      <c r="IG164" s="18"/>
      <c r="IH164" s="18"/>
      <c r="II164" s="18"/>
      <c r="IJ164" s="18"/>
      <c r="IK164" s="18"/>
      <c r="IL164" s="18"/>
      <c r="IM164" s="18"/>
      <c r="IN164" s="18"/>
      <c r="IO164" s="18"/>
      <c r="IP164" s="18"/>
      <c r="IQ164" s="18"/>
      <c r="IR164" s="18"/>
      <c r="IS164" s="18"/>
      <c r="IT164" s="18"/>
      <c r="IU164" s="18"/>
      <c r="IV164" s="18"/>
      <c r="IW164" s="18"/>
      <c r="IX164" s="18"/>
      <c r="IY164" s="18"/>
      <c r="IZ164" s="18"/>
      <c r="JA164" s="18"/>
      <c r="JB164" s="18"/>
      <c r="JC164" s="18"/>
      <c r="JD164" s="18"/>
      <c r="JE164" s="18"/>
      <c r="JF164" s="18"/>
      <c r="JG164" s="18"/>
      <c r="JH164" s="18"/>
      <c r="JI164" s="18"/>
      <c r="JJ164" s="18"/>
      <c r="JK164" s="18"/>
      <c r="JL164" s="18"/>
      <c r="JM164" s="18"/>
      <c r="JN164" s="18"/>
      <c r="JO164" s="18"/>
      <c r="JP164" s="18"/>
      <c r="JQ164" s="18"/>
      <c r="JR164" s="18"/>
      <c r="JS164" s="18"/>
      <c r="JT164" s="18"/>
      <c r="JU164" s="18"/>
      <c r="JV164" s="18"/>
      <c r="JW164" s="18"/>
      <c r="JX164" s="18"/>
      <c r="JY164" s="18"/>
      <c r="JZ164" s="18"/>
      <c r="KA164" s="18"/>
      <c r="KB164" s="18"/>
      <c r="KC164" s="18"/>
      <c r="KD164" s="18"/>
      <c r="KE164" s="18"/>
      <c r="KF164" s="18"/>
      <c r="KG164" s="18"/>
      <c r="KH164" s="18"/>
      <c r="KI164" s="18"/>
      <c r="KJ164" s="18"/>
      <c r="KK164" s="18"/>
      <c r="KL164" s="18"/>
      <c r="KM164" s="18"/>
      <c r="KN164" s="18"/>
      <c r="KO164" s="18"/>
      <c r="KP164" s="18"/>
      <c r="KQ164" s="18"/>
      <c r="KR164" s="18"/>
      <c r="KS164" s="18"/>
      <c r="KT164" s="18"/>
      <c r="KU164" s="18"/>
      <c r="KV164" s="18"/>
      <c r="KW164" s="18"/>
      <c r="KX164" s="18"/>
      <c r="KY164" s="18"/>
      <c r="KZ164" s="18"/>
      <c r="LA164" s="18"/>
      <c r="LB164" s="18"/>
      <c r="LC164" s="18"/>
      <c r="LD164" s="18"/>
      <c r="LE164" s="18"/>
      <c r="LF164" s="18"/>
      <c r="LG164" s="18"/>
      <c r="LH164" s="18"/>
      <c r="LI164" s="18"/>
      <c r="LJ164" s="18"/>
      <c r="LK164" s="18"/>
      <c r="LL164" s="18"/>
      <c r="LM164" s="18"/>
      <c r="LN164" s="18"/>
      <c r="LO164" s="18"/>
      <c r="LP164" s="18"/>
      <c r="LQ164" s="18"/>
      <c r="LR164" s="18"/>
      <c r="LS164" s="18"/>
      <c r="LT164" s="18"/>
      <c r="LU164" s="18"/>
      <c r="LV164" s="18"/>
      <c r="LW164" s="18"/>
      <c r="LX164" s="18"/>
      <c r="LY164" s="18"/>
      <c r="LZ164" s="18"/>
      <c r="MA164" s="18"/>
      <c r="MB164" s="18"/>
      <c r="MC164" s="18"/>
      <c r="MD164" s="18"/>
      <c r="ME164" s="18"/>
      <c r="MF164" s="18"/>
      <c r="MG164" s="18"/>
      <c r="MH164" s="18"/>
      <c r="MI164" s="18"/>
      <c r="MJ164" s="18"/>
      <c r="MK164" s="18"/>
      <c r="ML164" s="18"/>
      <c r="MM164" s="18"/>
      <c r="MN164" s="18"/>
      <c r="MO164" s="18"/>
      <c r="MP164" s="18"/>
      <c r="MQ164" s="18"/>
      <c r="MR164" s="18"/>
      <c r="MS164" s="18"/>
      <c r="MT164" s="18"/>
      <c r="MU164" s="18"/>
      <c r="MV164" s="18"/>
      <c r="MW164" s="18"/>
      <c r="MX164" s="18"/>
      <c r="MY164" s="18"/>
      <c r="MZ164" s="18"/>
      <c r="NA164" s="18"/>
      <c r="NB164" s="18"/>
      <c r="NC164" s="18"/>
      <c r="ND164" s="18"/>
      <c r="NE164" s="18"/>
      <c r="NF164" s="18"/>
      <c r="NG164" s="18"/>
      <c r="NH164" s="18"/>
      <c r="NI164" s="18"/>
      <c r="NJ164" s="18"/>
      <c r="NK164" s="18"/>
      <c r="NL164" s="18"/>
      <c r="NM164" s="18"/>
      <c r="NN164" s="18"/>
      <c r="NO164" s="18"/>
      <c r="NP164" s="18"/>
      <c r="NQ164" s="18"/>
      <c r="NR164" s="18"/>
      <c r="NS164" s="18"/>
      <c r="NT164" s="18"/>
      <c r="NU164" s="18"/>
      <c r="NV164" s="18"/>
      <c r="NW164" s="18"/>
      <c r="NX164" s="18"/>
      <c r="NY164" s="18"/>
      <c r="NZ164" s="18"/>
      <c r="OA164" s="18"/>
      <c r="OB164" s="18"/>
      <c r="OC164" s="18"/>
      <c r="OD164" s="18"/>
      <c r="OE164" s="18"/>
      <c r="OF164" s="18"/>
      <c r="OG164" s="18"/>
      <c r="OH164" s="18"/>
      <c r="OI164" s="18"/>
      <c r="OJ164" s="18"/>
      <c r="OK164" s="18"/>
      <c r="OL164" s="18"/>
      <c r="OM164" s="18"/>
      <c r="ON164" s="18"/>
      <c r="OO164" s="18"/>
      <c r="OP164" s="18"/>
      <c r="OQ164" s="18"/>
      <c r="OR164" s="18"/>
      <c r="OS164" s="18"/>
      <c r="OT164" s="18"/>
      <c r="OU164" s="18"/>
      <c r="OV164" s="18"/>
      <c r="OW164" s="18"/>
      <c r="OX164" s="18"/>
      <c r="OY164" s="18"/>
      <c r="OZ164" s="18"/>
      <c r="PA164" s="18"/>
      <c r="PB164" s="18"/>
      <c r="PC164" s="18"/>
      <c r="PD164" s="18"/>
      <c r="PE164" s="18"/>
    </row>
    <row r="165" spans="1:421" x14ac:dyDescent="0.3">
      <c r="A165" s="4"/>
      <c r="B165" s="4" t="s">
        <v>34</v>
      </c>
      <c r="C165" s="4">
        <v>13</v>
      </c>
      <c r="D165" s="4">
        <v>6</v>
      </c>
      <c r="E165" s="4">
        <v>2</v>
      </c>
      <c r="F165" s="4">
        <v>0</v>
      </c>
      <c r="G165" s="4">
        <v>80</v>
      </c>
      <c r="H165" s="61" t="s">
        <v>203</v>
      </c>
      <c r="I165" s="5">
        <v>880</v>
      </c>
      <c r="J165" s="9">
        <v>150</v>
      </c>
      <c r="K165" s="76">
        <f t="shared" si="8"/>
        <v>132000</v>
      </c>
      <c r="L165" s="4"/>
      <c r="M165" s="4"/>
      <c r="N165" s="4"/>
      <c r="O165" s="4"/>
      <c r="P165" s="4"/>
      <c r="Q165" s="5"/>
      <c r="R165" s="5"/>
      <c r="S165" s="5"/>
      <c r="T165" s="4"/>
      <c r="U165" s="5"/>
      <c r="V165" s="52"/>
      <c r="W165" s="5"/>
      <c r="X165" s="78">
        <f t="shared" si="9"/>
        <v>132000</v>
      </c>
      <c r="Y165" s="5"/>
      <c r="Z165" s="59">
        <v>50000000</v>
      </c>
      <c r="AA165" s="64">
        <v>0</v>
      </c>
      <c r="AB165" s="65">
        <v>0</v>
      </c>
      <c r="AC165" s="9"/>
      <c r="AD165" s="32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  <c r="BB165" s="18"/>
      <c r="BC165" s="18"/>
      <c r="BD165" s="18"/>
      <c r="BE165" s="18"/>
      <c r="BF165" s="18"/>
      <c r="BG165" s="18"/>
      <c r="BH165" s="18"/>
      <c r="BI165" s="18"/>
      <c r="BJ165" s="18"/>
      <c r="BK165" s="18"/>
      <c r="BL165" s="18"/>
      <c r="BM165" s="18"/>
      <c r="BN165" s="18"/>
      <c r="BO165" s="18"/>
      <c r="BP165" s="18"/>
      <c r="BQ165" s="18"/>
      <c r="BR165" s="18"/>
      <c r="BS165" s="18"/>
      <c r="BT165" s="18"/>
      <c r="BU165" s="18"/>
      <c r="BV165" s="18"/>
      <c r="BW165" s="18"/>
      <c r="BX165" s="18"/>
      <c r="BY165" s="18"/>
      <c r="BZ165" s="18"/>
      <c r="CA165" s="18"/>
      <c r="CB165" s="18"/>
      <c r="CC165" s="18"/>
      <c r="CD165" s="18"/>
      <c r="CE165" s="18"/>
      <c r="CF165" s="18"/>
      <c r="CG165" s="18"/>
      <c r="CH165" s="18"/>
      <c r="CI165" s="18"/>
      <c r="CJ165" s="18"/>
      <c r="CK165" s="18"/>
      <c r="CL165" s="18"/>
      <c r="CM165" s="18"/>
      <c r="CN165" s="18"/>
      <c r="CO165" s="18"/>
      <c r="CP165" s="18"/>
      <c r="CQ165" s="18"/>
      <c r="CR165" s="18"/>
      <c r="CS165" s="18"/>
      <c r="CT165" s="18"/>
      <c r="CU165" s="18"/>
      <c r="CV165" s="18"/>
      <c r="CW165" s="18"/>
      <c r="CX165" s="18"/>
      <c r="CY165" s="18"/>
      <c r="CZ165" s="18"/>
      <c r="DA165" s="18"/>
      <c r="DB165" s="18"/>
      <c r="DC165" s="18"/>
      <c r="DD165" s="18"/>
      <c r="DE165" s="18"/>
      <c r="DF165" s="18"/>
      <c r="DG165" s="18"/>
      <c r="DH165" s="18"/>
      <c r="DI165" s="18"/>
      <c r="DJ165" s="18"/>
      <c r="DK165" s="18"/>
      <c r="DL165" s="18"/>
      <c r="DM165" s="18"/>
      <c r="DN165" s="18"/>
      <c r="DO165" s="18"/>
      <c r="DP165" s="18"/>
      <c r="DQ165" s="18"/>
      <c r="DR165" s="18"/>
      <c r="DS165" s="18"/>
      <c r="DT165" s="18"/>
      <c r="DU165" s="18"/>
      <c r="DV165" s="18"/>
      <c r="DW165" s="18"/>
      <c r="DX165" s="18"/>
      <c r="DY165" s="18"/>
      <c r="DZ165" s="18"/>
      <c r="EA165" s="18"/>
      <c r="EB165" s="18"/>
      <c r="EC165" s="18"/>
      <c r="ED165" s="18"/>
      <c r="EE165" s="18"/>
      <c r="EF165" s="18"/>
      <c r="EG165" s="18"/>
      <c r="EH165" s="18"/>
      <c r="EI165" s="18"/>
      <c r="EJ165" s="18"/>
      <c r="EK165" s="18"/>
      <c r="EL165" s="18"/>
      <c r="EM165" s="18"/>
      <c r="EN165" s="18"/>
      <c r="EO165" s="18"/>
      <c r="EP165" s="18"/>
      <c r="EQ165" s="18"/>
      <c r="ER165" s="18"/>
      <c r="ES165" s="18"/>
      <c r="ET165" s="18"/>
      <c r="EU165" s="18"/>
      <c r="EV165" s="18"/>
      <c r="EW165" s="18"/>
      <c r="EX165" s="18"/>
      <c r="EY165" s="18"/>
      <c r="EZ165" s="18"/>
      <c r="FA165" s="18"/>
      <c r="FB165" s="18"/>
      <c r="FC165" s="18"/>
      <c r="FD165" s="18"/>
      <c r="FE165" s="18"/>
      <c r="FF165" s="18"/>
      <c r="FG165" s="18"/>
      <c r="FH165" s="18"/>
      <c r="FI165" s="18"/>
      <c r="FJ165" s="18"/>
      <c r="FK165" s="18"/>
      <c r="FL165" s="18"/>
      <c r="FM165" s="18"/>
      <c r="FN165" s="18"/>
      <c r="FO165" s="18"/>
      <c r="FP165" s="18"/>
      <c r="FQ165" s="18"/>
      <c r="FR165" s="18"/>
      <c r="FS165" s="18"/>
      <c r="FT165" s="18"/>
      <c r="FU165" s="18"/>
      <c r="FV165" s="18"/>
      <c r="FW165" s="18"/>
      <c r="FX165" s="18"/>
      <c r="FY165" s="18"/>
      <c r="FZ165" s="18"/>
      <c r="GA165" s="18"/>
      <c r="GB165" s="18"/>
      <c r="GC165" s="18"/>
      <c r="GD165" s="18"/>
      <c r="GE165" s="18"/>
      <c r="GF165" s="18"/>
      <c r="GG165" s="18"/>
      <c r="GH165" s="18"/>
      <c r="GI165" s="18"/>
      <c r="GJ165" s="18"/>
      <c r="GK165" s="18"/>
      <c r="GL165" s="18"/>
      <c r="GM165" s="18"/>
      <c r="GN165" s="18"/>
      <c r="GO165" s="18"/>
      <c r="GP165" s="18"/>
      <c r="GQ165" s="18"/>
      <c r="GR165" s="18"/>
      <c r="GS165" s="18"/>
      <c r="GT165" s="18"/>
      <c r="GU165" s="18"/>
      <c r="GV165" s="18"/>
      <c r="GW165" s="18"/>
      <c r="GX165" s="18"/>
      <c r="GY165" s="18"/>
      <c r="GZ165" s="18"/>
      <c r="HA165" s="18"/>
      <c r="HB165" s="18"/>
      <c r="HC165" s="18"/>
      <c r="HD165" s="18"/>
      <c r="HE165" s="18"/>
      <c r="HF165" s="18"/>
      <c r="HG165" s="18"/>
      <c r="HH165" s="18"/>
      <c r="HI165" s="18"/>
      <c r="HJ165" s="18"/>
      <c r="HK165" s="18"/>
      <c r="HL165" s="18"/>
      <c r="HM165" s="18"/>
      <c r="HN165" s="18"/>
      <c r="HO165" s="18"/>
      <c r="HP165" s="18"/>
      <c r="HQ165" s="18"/>
      <c r="HR165" s="18"/>
      <c r="HS165" s="18"/>
      <c r="HT165" s="18"/>
      <c r="HU165" s="18"/>
      <c r="HV165" s="18"/>
      <c r="HW165" s="18"/>
      <c r="HX165" s="18"/>
      <c r="HY165" s="18"/>
      <c r="HZ165" s="18"/>
      <c r="IA165" s="18"/>
      <c r="IB165" s="18"/>
      <c r="IC165" s="18"/>
      <c r="ID165" s="18"/>
      <c r="IE165" s="18"/>
      <c r="IF165" s="18"/>
      <c r="IG165" s="18"/>
      <c r="IH165" s="18"/>
      <c r="II165" s="18"/>
      <c r="IJ165" s="18"/>
      <c r="IK165" s="18"/>
      <c r="IL165" s="18"/>
      <c r="IM165" s="18"/>
      <c r="IN165" s="18"/>
      <c r="IO165" s="18"/>
      <c r="IP165" s="18"/>
      <c r="IQ165" s="18"/>
      <c r="IR165" s="18"/>
      <c r="IS165" s="18"/>
      <c r="IT165" s="18"/>
      <c r="IU165" s="18"/>
      <c r="IV165" s="18"/>
      <c r="IW165" s="18"/>
      <c r="IX165" s="18"/>
      <c r="IY165" s="18"/>
      <c r="IZ165" s="18"/>
      <c r="JA165" s="18"/>
      <c r="JB165" s="18"/>
      <c r="JC165" s="18"/>
      <c r="JD165" s="18"/>
      <c r="JE165" s="18"/>
      <c r="JF165" s="18"/>
      <c r="JG165" s="18"/>
      <c r="JH165" s="18"/>
      <c r="JI165" s="18"/>
      <c r="JJ165" s="18"/>
      <c r="JK165" s="18"/>
      <c r="JL165" s="18"/>
      <c r="JM165" s="18"/>
      <c r="JN165" s="18"/>
      <c r="JO165" s="18"/>
      <c r="JP165" s="18"/>
      <c r="JQ165" s="18"/>
      <c r="JR165" s="18"/>
      <c r="JS165" s="18"/>
      <c r="JT165" s="18"/>
      <c r="JU165" s="18"/>
      <c r="JV165" s="18"/>
      <c r="JW165" s="18"/>
      <c r="JX165" s="18"/>
      <c r="JY165" s="18"/>
      <c r="JZ165" s="18"/>
      <c r="KA165" s="18"/>
      <c r="KB165" s="18"/>
      <c r="KC165" s="18"/>
      <c r="KD165" s="18"/>
      <c r="KE165" s="18"/>
      <c r="KF165" s="18"/>
      <c r="KG165" s="18"/>
      <c r="KH165" s="18"/>
      <c r="KI165" s="18"/>
      <c r="KJ165" s="18"/>
      <c r="KK165" s="18"/>
      <c r="KL165" s="18"/>
      <c r="KM165" s="18"/>
      <c r="KN165" s="18"/>
      <c r="KO165" s="18"/>
      <c r="KP165" s="18"/>
      <c r="KQ165" s="18"/>
      <c r="KR165" s="18"/>
      <c r="KS165" s="18"/>
      <c r="KT165" s="18"/>
      <c r="KU165" s="18"/>
      <c r="KV165" s="18"/>
      <c r="KW165" s="18"/>
      <c r="KX165" s="18"/>
      <c r="KY165" s="18"/>
      <c r="KZ165" s="18"/>
      <c r="LA165" s="18"/>
      <c r="LB165" s="18"/>
      <c r="LC165" s="18"/>
      <c r="LD165" s="18"/>
      <c r="LE165" s="18"/>
      <c r="LF165" s="18"/>
      <c r="LG165" s="18"/>
      <c r="LH165" s="18"/>
      <c r="LI165" s="18"/>
      <c r="LJ165" s="18"/>
      <c r="LK165" s="18"/>
      <c r="LL165" s="18"/>
      <c r="LM165" s="18"/>
      <c r="LN165" s="18"/>
      <c r="LO165" s="18"/>
      <c r="LP165" s="18"/>
      <c r="LQ165" s="18"/>
      <c r="LR165" s="18"/>
      <c r="LS165" s="18"/>
      <c r="LT165" s="18"/>
      <c r="LU165" s="18"/>
      <c r="LV165" s="18"/>
      <c r="LW165" s="18"/>
      <c r="LX165" s="18"/>
      <c r="LY165" s="18"/>
      <c r="LZ165" s="18"/>
      <c r="MA165" s="18"/>
      <c r="MB165" s="18"/>
      <c r="MC165" s="18"/>
      <c r="MD165" s="18"/>
      <c r="ME165" s="18"/>
      <c r="MF165" s="18"/>
      <c r="MG165" s="18"/>
      <c r="MH165" s="18"/>
      <c r="MI165" s="18"/>
      <c r="MJ165" s="18"/>
      <c r="MK165" s="18"/>
      <c r="ML165" s="18"/>
      <c r="MM165" s="18"/>
      <c r="MN165" s="18"/>
      <c r="MO165" s="18"/>
      <c r="MP165" s="18"/>
      <c r="MQ165" s="18"/>
      <c r="MR165" s="18"/>
      <c r="MS165" s="18"/>
      <c r="MT165" s="18"/>
      <c r="MU165" s="18"/>
      <c r="MV165" s="18"/>
      <c r="MW165" s="18"/>
      <c r="MX165" s="18"/>
      <c r="MY165" s="18"/>
      <c r="MZ165" s="18"/>
      <c r="NA165" s="18"/>
      <c r="NB165" s="18"/>
      <c r="NC165" s="18"/>
      <c r="ND165" s="18"/>
      <c r="NE165" s="18"/>
      <c r="NF165" s="18"/>
      <c r="NG165" s="18"/>
      <c r="NH165" s="18"/>
      <c r="NI165" s="18"/>
      <c r="NJ165" s="18"/>
      <c r="NK165" s="18"/>
      <c r="NL165" s="18"/>
      <c r="NM165" s="18"/>
      <c r="NN165" s="18"/>
      <c r="NO165" s="18"/>
      <c r="NP165" s="18"/>
      <c r="NQ165" s="18"/>
      <c r="NR165" s="18"/>
      <c r="NS165" s="18"/>
      <c r="NT165" s="18"/>
      <c r="NU165" s="18"/>
      <c r="NV165" s="18"/>
      <c r="NW165" s="18"/>
      <c r="NX165" s="18"/>
      <c r="NY165" s="18"/>
      <c r="NZ165" s="18"/>
      <c r="OA165" s="18"/>
      <c r="OB165" s="18"/>
      <c r="OC165" s="18"/>
      <c r="OD165" s="18"/>
      <c r="OE165" s="18"/>
      <c r="OF165" s="18"/>
      <c r="OG165" s="18"/>
      <c r="OH165" s="18"/>
      <c r="OI165" s="18"/>
      <c r="OJ165" s="18"/>
      <c r="OK165" s="18"/>
      <c r="OL165" s="18"/>
      <c r="OM165" s="18"/>
      <c r="ON165" s="18"/>
      <c r="OO165" s="18"/>
      <c r="OP165" s="18"/>
      <c r="OQ165" s="18"/>
      <c r="OR165" s="18"/>
      <c r="OS165" s="18"/>
      <c r="OT165" s="18"/>
      <c r="OU165" s="18"/>
      <c r="OV165" s="18"/>
      <c r="OW165" s="18"/>
      <c r="OX165" s="18"/>
      <c r="OY165" s="18"/>
      <c r="OZ165" s="18"/>
      <c r="PA165" s="18"/>
      <c r="PB165" s="18"/>
      <c r="PC165" s="18"/>
      <c r="PD165" s="18"/>
      <c r="PE165" s="18"/>
    </row>
    <row r="166" spans="1:421" x14ac:dyDescent="0.3">
      <c r="A166" s="4"/>
      <c r="B166" s="4" t="s">
        <v>34</v>
      </c>
      <c r="C166" s="4">
        <v>13981</v>
      </c>
      <c r="D166" s="4">
        <v>6</v>
      </c>
      <c r="E166" s="4">
        <v>1</v>
      </c>
      <c r="F166" s="4">
        <v>3</v>
      </c>
      <c r="G166" s="4">
        <v>2</v>
      </c>
      <c r="H166" s="61" t="s">
        <v>204</v>
      </c>
      <c r="I166" s="5">
        <v>702</v>
      </c>
      <c r="J166" s="9">
        <v>350</v>
      </c>
      <c r="K166" s="76">
        <f t="shared" si="8"/>
        <v>245700</v>
      </c>
      <c r="L166" s="4"/>
      <c r="M166" s="4"/>
      <c r="N166" s="4"/>
      <c r="O166" s="61"/>
      <c r="P166" s="4"/>
      <c r="Q166" s="5"/>
      <c r="R166" s="5"/>
      <c r="S166" s="5"/>
      <c r="T166" s="4"/>
      <c r="U166" s="5"/>
      <c r="V166" s="52"/>
      <c r="W166" s="5"/>
      <c r="X166" s="78">
        <f t="shared" si="9"/>
        <v>245700</v>
      </c>
      <c r="Y166" s="5"/>
      <c r="Z166" s="5"/>
      <c r="AA166" s="78">
        <f>X166-Z166</f>
        <v>245700</v>
      </c>
      <c r="AB166" s="80">
        <v>0.02</v>
      </c>
      <c r="AC166" s="9"/>
      <c r="AD166" s="32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F166" s="18"/>
      <c r="CG166" s="18"/>
      <c r="CH166" s="18"/>
      <c r="CI166" s="18"/>
      <c r="CJ166" s="18"/>
      <c r="CK166" s="18"/>
      <c r="CL166" s="18"/>
      <c r="CM166" s="18"/>
      <c r="CN166" s="18"/>
      <c r="CO166" s="18"/>
      <c r="CP166" s="18"/>
      <c r="CQ166" s="18"/>
      <c r="CR166" s="18"/>
      <c r="CS166" s="18"/>
      <c r="CT166" s="18"/>
      <c r="CU166" s="18"/>
      <c r="CV166" s="18"/>
      <c r="CW166" s="18"/>
      <c r="CX166" s="18"/>
      <c r="CY166" s="18"/>
      <c r="CZ166" s="18"/>
      <c r="DA166" s="18"/>
      <c r="DB166" s="18"/>
      <c r="DC166" s="18"/>
      <c r="DD166" s="18"/>
      <c r="DE166" s="18"/>
      <c r="DF166" s="18"/>
      <c r="DG166" s="18"/>
      <c r="DH166" s="18"/>
      <c r="DI166" s="18"/>
      <c r="DJ166" s="18"/>
      <c r="DK166" s="18"/>
      <c r="DL166" s="18"/>
      <c r="DM166" s="18"/>
      <c r="DN166" s="18"/>
      <c r="DO166" s="18"/>
      <c r="DP166" s="18"/>
      <c r="DQ166" s="18"/>
      <c r="DR166" s="18"/>
      <c r="DS166" s="18"/>
      <c r="DT166" s="18"/>
      <c r="DU166" s="18"/>
      <c r="DV166" s="18"/>
      <c r="DW166" s="18"/>
      <c r="DX166" s="18"/>
      <c r="DY166" s="18"/>
      <c r="DZ166" s="18"/>
      <c r="EA166" s="18"/>
      <c r="EB166" s="18"/>
      <c r="EC166" s="18"/>
      <c r="ED166" s="18"/>
      <c r="EE166" s="18"/>
      <c r="EF166" s="18"/>
      <c r="EG166" s="18"/>
      <c r="EH166" s="18"/>
      <c r="EI166" s="18"/>
      <c r="EJ166" s="18"/>
      <c r="EK166" s="18"/>
      <c r="EL166" s="18"/>
      <c r="EM166" s="18"/>
      <c r="EN166" s="18"/>
      <c r="EO166" s="18"/>
      <c r="EP166" s="18"/>
      <c r="EQ166" s="18"/>
      <c r="ER166" s="18"/>
      <c r="ES166" s="18"/>
      <c r="ET166" s="18"/>
      <c r="EU166" s="18"/>
      <c r="EV166" s="18"/>
      <c r="EW166" s="18"/>
      <c r="EX166" s="18"/>
      <c r="EY166" s="18"/>
      <c r="EZ166" s="18"/>
      <c r="FA166" s="18"/>
      <c r="FB166" s="18"/>
      <c r="FC166" s="18"/>
      <c r="FD166" s="18"/>
      <c r="FE166" s="18"/>
      <c r="FF166" s="18"/>
      <c r="FG166" s="18"/>
      <c r="FH166" s="18"/>
      <c r="FI166" s="18"/>
      <c r="FJ166" s="18"/>
      <c r="FK166" s="18"/>
      <c r="FL166" s="18"/>
      <c r="FM166" s="18"/>
      <c r="FN166" s="18"/>
      <c r="FO166" s="18"/>
      <c r="FP166" s="18"/>
      <c r="FQ166" s="18"/>
      <c r="FR166" s="18"/>
      <c r="FS166" s="18"/>
      <c r="FT166" s="18"/>
      <c r="FU166" s="18"/>
      <c r="FV166" s="18"/>
      <c r="FW166" s="18"/>
      <c r="FX166" s="18"/>
      <c r="FY166" s="18"/>
      <c r="FZ166" s="18"/>
      <c r="GA166" s="18"/>
      <c r="GB166" s="18"/>
      <c r="GC166" s="18"/>
      <c r="GD166" s="18"/>
      <c r="GE166" s="18"/>
      <c r="GF166" s="18"/>
      <c r="GG166" s="18"/>
      <c r="GH166" s="18"/>
      <c r="GI166" s="18"/>
      <c r="GJ166" s="18"/>
      <c r="GK166" s="18"/>
      <c r="GL166" s="18"/>
      <c r="GM166" s="18"/>
      <c r="GN166" s="18"/>
      <c r="GO166" s="18"/>
      <c r="GP166" s="18"/>
      <c r="GQ166" s="18"/>
      <c r="GR166" s="18"/>
      <c r="GS166" s="18"/>
      <c r="GT166" s="18"/>
      <c r="GU166" s="18"/>
      <c r="GV166" s="18"/>
      <c r="GW166" s="18"/>
      <c r="GX166" s="18"/>
      <c r="GY166" s="18"/>
      <c r="GZ166" s="18"/>
      <c r="HA166" s="18"/>
      <c r="HB166" s="18"/>
      <c r="HC166" s="18"/>
      <c r="HD166" s="18"/>
      <c r="HE166" s="18"/>
      <c r="HF166" s="18"/>
      <c r="HG166" s="18"/>
      <c r="HH166" s="18"/>
      <c r="HI166" s="18"/>
      <c r="HJ166" s="18"/>
      <c r="HK166" s="18"/>
      <c r="HL166" s="18"/>
      <c r="HM166" s="18"/>
      <c r="HN166" s="18"/>
      <c r="HO166" s="18"/>
      <c r="HP166" s="18"/>
      <c r="HQ166" s="18"/>
      <c r="HR166" s="18"/>
      <c r="HS166" s="18"/>
      <c r="HT166" s="18"/>
      <c r="HU166" s="18"/>
      <c r="HV166" s="18"/>
      <c r="HW166" s="18"/>
      <c r="HX166" s="18"/>
      <c r="HY166" s="18"/>
      <c r="HZ166" s="18"/>
      <c r="IA166" s="18"/>
      <c r="IB166" s="18"/>
      <c r="IC166" s="18"/>
      <c r="ID166" s="18"/>
      <c r="IE166" s="18"/>
      <c r="IF166" s="18"/>
      <c r="IG166" s="18"/>
      <c r="IH166" s="18"/>
      <c r="II166" s="18"/>
      <c r="IJ166" s="18"/>
      <c r="IK166" s="18"/>
      <c r="IL166" s="18"/>
      <c r="IM166" s="18"/>
      <c r="IN166" s="18"/>
      <c r="IO166" s="18"/>
      <c r="IP166" s="18"/>
      <c r="IQ166" s="18"/>
      <c r="IR166" s="18"/>
      <c r="IS166" s="18"/>
      <c r="IT166" s="18"/>
      <c r="IU166" s="18"/>
      <c r="IV166" s="18"/>
      <c r="IW166" s="18"/>
      <c r="IX166" s="18"/>
      <c r="IY166" s="18"/>
      <c r="IZ166" s="18"/>
      <c r="JA166" s="18"/>
      <c r="JB166" s="18"/>
      <c r="JC166" s="18"/>
      <c r="JD166" s="18"/>
      <c r="JE166" s="18"/>
      <c r="JF166" s="18"/>
      <c r="JG166" s="18"/>
      <c r="JH166" s="18"/>
      <c r="JI166" s="18"/>
      <c r="JJ166" s="18"/>
      <c r="JK166" s="18"/>
      <c r="JL166" s="18"/>
      <c r="JM166" s="18"/>
      <c r="JN166" s="18"/>
      <c r="JO166" s="18"/>
      <c r="JP166" s="18"/>
      <c r="JQ166" s="18"/>
      <c r="JR166" s="18"/>
      <c r="JS166" s="18"/>
      <c r="JT166" s="18"/>
      <c r="JU166" s="18"/>
      <c r="JV166" s="18"/>
      <c r="JW166" s="18"/>
      <c r="JX166" s="18"/>
      <c r="JY166" s="18"/>
      <c r="JZ166" s="18"/>
      <c r="KA166" s="18"/>
      <c r="KB166" s="18"/>
      <c r="KC166" s="18"/>
      <c r="KD166" s="18"/>
      <c r="KE166" s="18"/>
      <c r="KF166" s="18"/>
      <c r="KG166" s="18"/>
      <c r="KH166" s="18"/>
      <c r="KI166" s="18"/>
      <c r="KJ166" s="18"/>
      <c r="KK166" s="18"/>
      <c r="KL166" s="18"/>
      <c r="KM166" s="18"/>
      <c r="KN166" s="18"/>
      <c r="KO166" s="18"/>
      <c r="KP166" s="18"/>
      <c r="KQ166" s="18"/>
      <c r="KR166" s="18"/>
      <c r="KS166" s="18"/>
      <c r="KT166" s="18"/>
      <c r="KU166" s="18"/>
      <c r="KV166" s="18"/>
      <c r="KW166" s="18"/>
      <c r="KX166" s="18"/>
      <c r="KY166" s="18"/>
      <c r="KZ166" s="18"/>
      <c r="LA166" s="18"/>
      <c r="LB166" s="18"/>
      <c r="LC166" s="18"/>
      <c r="LD166" s="18"/>
      <c r="LE166" s="18"/>
      <c r="LF166" s="18"/>
      <c r="LG166" s="18"/>
      <c r="LH166" s="18"/>
      <c r="LI166" s="18"/>
      <c r="LJ166" s="18"/>
      <c r="LK166" s="18"/>
      <c r="LL166" s="18"/>
      <c r="LM166" s="18"/>
      <c r="LN166" s="18"/>
      <c r="LO166" s="18"/>
      <c r="LP166" s="18"/>
      <c r="LQ166" s="18"/>
      <c r="LR166" s="18"/>
      <c r="LS166" s="18"/>
      <c r="LT166" s="18"/>
      <c r="LU166" s="18"/>
      <c r="LV166" s="18"/>
      <c r="LW166" s="18"/>
      <c r="LX166" s="18"/>
      <c r="LY166" s="18"/>
      <c r="LZ166" s="18"/>
      <c r="MA166" s="18"/>
      <c r="MB166" s="18"/>
      <c r="MC166" s="18"/>
      <c r="MD166" s="18"/>
      <c r="ME166" s="18"/>
      <c r="MF166" s="18"/>
      <c r="MG166" s="18"/>
      <c r="MH166" s="18"/>
      <c r="MI166" s="18"/>
      <c r="MJ166" s="18"/>
      <c r="MK166" s="18"/>
      <c r="ML166" s="18"/>
      <c r="MM166" s="18"/>
      <c r="MN166" s="18"/>
      <c r="MO166" s="18"/>
      <c r="MP166" s="18"/>
      <c r="MQ166" s="18"/>
      <c r="MR166" s="18"/>
      <c r="MS166" s="18"/>
      <c r="MT166" s="18"/>
      <c r="MU166" s="18"/>
      <c r="MV166" s="18"/>
      <c r="MW166" s="18"/>
      <c r="MX166" s="18"/>
      <c r="MY166" s="18"/>
      <c r="MZ166" s="18"/>
      <c r="NA166" s="18"/>
      <c r="NB166" s="18"/>
      <c r="NC166" s="18"/>
      <c r="ND166" s="18"/>
      <c r="NE166" s="18"/>
      <c r="NF166" s="18"/>
      <c r="NG166" s="18"/>
      <c r="NH166" s="18"/>
      <c r="NI166" s="18"/>
      <c r="NJ166" s="18"/>
      <c r="NK166" s="18"/>
      <c r="NL166" s="18"/>
      <c r="NM166" s="18"/>
      <c r="NN166" s="18"/>
      <c r="NO166" s="18"/>
      <c r="NP166" s="18"/>
      <c r="NQ166" s="18"/>
      <c r="NR166" s="18"/>
      <c r="NS166" s="18"/>
      <c r="NT166" s="18"/>
      <c r="NU166" s="18"/>
      <c r="NV166" s="18"/>
      <c r="NW166" s="18"/>
      <c r="NX166" s="18"/>
      <c r="NY166" s="18"/>
      <c r="NZ166" s="18"/>
      <c r="OA166" s="18"/>
      <c r="OB166" s="18"/>
      <c r="OC166" s="18"/>
      <c r="OD166" s="18"/>
      <c r="OE166" s="18"/>
      <c r="OF166" s="18"/>
      <c r="OG166" s="18"/>
      <c r="OH166" s="18"/>
      <c r="OI166" s="18"/>
      <c r="OJ166" s="18"/>
      <c r="OK166" s="18"/>
      <c r="OL166" s="18"/>
      <c r="OM166" s="18"/>
      <c r="ON166" s="18"/>
      <c r="OO166" s="18"/>
      <c r="OP166" s="18"/>
      <c r="OQ166" s="18"/>
      <c r="OR166" s="18"/>
      <c r="OS166" s="18"/>
      <c r="OT166" s="18"/>
      <c r="OU166" s="18"/>
      <c r="OV166" s="18"/>
      <c r="OW166" s="18"/>
      <c r="OX166" s="18"/>
      <c r="OY166" s="18"/>
      <c r="OZ166" s="18"/>
      <c r="PA166" s="18"/>
      <c r="PB166" s="18"/>
      <c r="PC166" s="18"/>
      <c r="PD166" s="18"/>
      <c r="PE166" s="18"/>
    </row>
    <row r="167" spans="1:421" x14ac:dyDescent="0.3">
      <c r="A167" s="4"/>
      <c r="B167" s="4"/>
      <c r="C167" s="4"/>
      <c r="D167" s="4"/>
      <c r="E167" s="4"/>
      <c r="F167" s="4"/>
      <c r="G167" s="4"/>
      <c r="H167" s="61"/>
      <c r="I167" s="5"/>
      <c r="J167" s="9"/>
      <c r="K167" s="76"/>
      <c r="L167" s="4">
        <v>1</v>
      </c>
      <c r="M167" s="4" t="s">
        <v>41</v>
      </c>
      <c r="N167" s="4" t="s">
        <v>35</v>
      </c>
      <c r="O167" s="61" t="s">
        <v>204</v>
      </c>
      <c r="P167" s="4">
        <v>180</v>
      </c>
      <c r="Q167" s="5">
        <v>100</v>
      </c>
      <c r="R167" s="5">
        <v>6750</v>
      </c>
      <c r="S167" s="103">
        <f>P167*R167</f>
        <v>1215000</v>
      </c>
      <c r="T167" s="4">
        <v>11</v>
      </c>
      <c r="U167" s="5">
        <v>12</v>
      </c>
      <c r="V167" s="62">
        <f>S167*U167/100</f>
        <v>145800</v>
      </c>
      <c r="W167" s="63">
        <f>S167-V167</f>
        <v>1069200</v>
      </c>
      <c r="X167" s="78">
        <f t="shared" si="9"/>
        <v>1069200</v>
      </c>
      <c r="Y167" s="59">
        <f>X167*Q167/100</f>
        <v>1069200</v>
      </c>
      <c r="Z167" s="59">
        <v>10000000</v>
      </c>
      <c r="AA167" s="64">
        <v>0</v>
      </c>
      <c r="AB167" s="65">
        <v>0</v>
      </c>
      <c r="AC167" s="9"/>
      <c r="AD167" s="32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  <c r="BB167" s="18"/>
      <c r="BC167" s="18"/>
      <c r="BD167" s="18"/>
      <c r="BE167" s="18"/>
      <c r="BF167" s="18"/>
      <c r="BG167" s="18"/>
      <c r="BH167" s="18"/>
      <c r="BI167" s="18"/>
      <c r="BJ167" s="18"/>
      <c r="BK167" s="18"/>
      <c r="BL167" s="18"/>
      <c r="BM167" s="18"/>
      <c r="BN167" s="18"/>
      <c r="BO167" s="18"/>
      <c r="BP167" s="18"/>
      <c r="BQ167" s="18"/>
      <c r="BR167" s="18"/>
      <c r="BS167" s="18"/>
      <c r="BT167" s="18"/>
      <c r="BU167" s="18"/>
      <c r="BV167" s="18"/>
      <c r="BW167" s="18"/>
      <c r="BX167" s="18"/>
      <c r="BY167" s="18"/>
      <c r="BZ167" s="18"/>
      <c r="CA167" s="18"/>
      <c r="CB167" s="18"/>
      <c r="CC167" s="18"/>
      <c r="CD167" s="18"/>
      <c r="CE167" s="18"/>
      <c r="CF167" s="18"/>
      <c r="CG167" s="18"/>
      <c r="CH167" s="18"/>
      <c r="CI167" s="18"/>
      <c r="CJ167" s="18"/>
      <c r="CK167" s="18"/>
      <c r="CL167" s="18"/>
      <c r="CM167" s="18"/>
      <c r="CN167" s="18"/>
      <c r="CO167" s="18"/>
      <c r="CP167" s="18"/>
      <c r="CQ167" s="18"/>
      <c r="CR167" s="18"/>
      <c r="CS167" s="18"/>
      <c r="CT167" s="18"/>
      <c r="CU167" s="18"/>
      <c r="CV167" s="18"/>
      <c r="CW167" s="18"/>
      <c r="CX167" s="18"/>
      <c r="CY167" s="18"/>
      <c r="CZ167" s="18"/>
      <c r="DA167" s="18"/>
      <c r="DB167" s="18"/>
      <c r="DC167" s="18"/>
      <c r="DD167" s="18"/>
      <c r="DE167" s="18"/>
      <c r="DF167" s="18"/>
      <c r="DG167" s="18"/>
      <c r="DH167" s="18"/>
      <c r="DI167" s="18"/>
      <c r="DJ167" s="18"/>
      <c r="DK167" s="18"/>
      <c r="DL167" s="18"/>
      <c r="DM167" s="18"/>
      <c r="DN167" s="18"/>
      <c r="DO167" s="18"/>
      <c r="DP167" s="18"/>
      <c r="DQ167" s="18"/>
      <c r="DR167" s="18"/>
      <c r="DS167" s="18"/>
      <c r="DT167" s="18"/>
      <c r="DU167" s="18"/>
      <c r="DV167" s="18"/>
      <c r="DW167" s="18"/>
      <c r="DX167" s="18"/>
      <c r="DY167" s="18"/>
      <c r="DZ167" s="18"/>
      <c r="EA167" s="18"/>
      <c r="EB167" s="18"/>
      <c r="EC167" s="18"/>
      <c r="ED167" s="18"/>
      <c r="EE167" s="18"/>
      <c r="EF167" s="18"/>
      <c r="EG167" s="18"/>
      <c r="EH167" s="18"/>
      <c r="EI167" s="18"/>
      <c r="EJ167" s="18"/>
      <c r="EK167" s="18"/>
      <c r="EL167" s="18"/>
      <c r="EM167" s="18"/>
      <c r="EN167" s="18"/>
      <c r="EO167" s="18"/>
      <c r="EP167" s="18"/>
      <c r="EQ167" s="18"/>
      <c r="ER167" s="18"/>
      <c r="ES167" s="18"/>
      <c r="ET167" s="18"/>
      <c r="EU167" s="18"/>
      <c r="EV167" s="18"/>
      <c r="EW167" s="18"/>
      <c r="EX167" s="18"/>
      <c r="EY167" s="18"/>
      <c r="EZ167" s="18"/>
      <c r="FA167" s="18"/>
      <c r="FB167" s="18"/>
      <c r="FC167" s="18"/>
      <c r="FD167" s="18"/>
      <c r="FE167" s="18"/>
      <c r="FF167" s="18"/>
      <c r="FG167" s="18"/>
      <c r="FH167" s="18"/>
      <c r="FI167" s="18"/>
      <c r="FJ167" s="18"/>
      <c r="FK167" s="18"/>
      <c r="FL167" s="18"/>
      <c r="FM167" s="18"/>
      <c r="FN167" s="18"/>
      <c r="FO167" s="18"/>
      <c r="FP167" s="18"/>
      <c r="FQ167" s="18"/>
      <c r="FR167" s="18"/>
      <c r="FS167" s="18"/>
      <c r="FT167" s="18"/>
      <c r="FU167" s="18"/>
      <c r="FV167" s="18"/>
      <c r="FW167" s="18"/>
      <c r="FX167" s="18"/>
      <c r="FY167" s="18"/>
      <c r="FZ167" s="18"/>
      <c r="GA167" s="18"/>
      <c r="GB167" s="18"/>
      <c r="GC167" s="18"/>
      <c r="GD167" s="18"/>
      <c r="GE167" s="18"/>
      <c r="GF167" s="18"/>
      <c r="GG167" s="18"/>
      <c r="GH167" s="18"/>
      <c r="GI167" s="18"/>
      <c r="GJ167" s="18"/>
      <c r="GK167" s="18"/>
      <c r="GL167" s="18"/>
      <c r="GM167" s="18"/>
      <c r="GN167" s="18"/>
      <c r="GO167" s="18"/>
      <c r="GP167" s="18"/>
      <c r="GQ167" s="18"/>
      <c r="GR167" s="18"/>
      <c r="GS167" s="18"/>
      <c r="GT167" s="18"/>
      <c r="GU167" s="18"/>
      <c r="GV167" s="18"/>
      <c r="GW167" s="18"/>
      <c r="GX167" s="18"/>
      <c r="GY167" s="18"/>
      <c r="GZ167" s="18"/>
      <c r="HA167" s="18"/>
      <c r="HB167" s="18"/>
      <c r="HC167" s="18"/>
      <c r="HD167" s="18"/>
      <c r="HE167" s="18"/>
      <c r="HF167" s="18"/>
      <c r="HG167" s="18"/>
      <c r="HH167" s="18"/>
      <c r="HI167" s="18"/>
      <c r="HJ167" s="18"/>
      <c r="HK167" s="18"/>
      <c r="HL167" s="18"/>
      <c r="HM167" s="18"/>
      <c r="HN167" s="18"/>
      <c r="HO167" s="18"/>
      <c r="HP167" s="18"/>
      <c r="HQ167" s="18"/>
      <c r="HR167" s="18"/>
      <c r="HS167" s="18"/>
      <c r="HT167" s="18"/>
      <c r="HU167" s="18"/>
      <c r="HV167" s="18"/>
      <c r="HW167" s="18"/>
      <c r="HX167" s="18"/>
      <c r="HY167" s="18"/>
      <c r="HZ167" s="18"/>
      <c r="IA167" s="18"/>
      <c r="IB167" s="18"/>
      <c r="IC167" s="18"/>
      <c r="ID167" s="18"/>
      <c r="IE167" s="18"/>
      <c r="IF167" s="18"/>
      <c r="IG167" s="18"/>
      <c r="IH167" s="18"/>
      <c r="II167" s="18"/>
      <c r="IJ167" s="18"/>
      <c r="IK167" s="18"/>
      <c r="IL167" s="18"/>
      <c r="IM167" s="18"/>
      <c r="IN167" s="18"/>
      <c r="IO167" s="18"/>
      <c r="IP167" s="18"/>
      <c r="IQ167" s="18"/>
      <c r="IR167" s="18"/>
      <c r="IS167" s="18"/>
      <c r="IT167" s="18"/>
      <c r="IU167" s="18"/>
      <c r="IV167" s="18"/>
      <c r="IW167" s="18"/>
      <c r="IX167" s="18"/>
      <c r="IY167" s="18"/>
      <c r="IZ167" s="18"/>
      <c r="JA167" s="18"/>
      <c r="JB167" s="18"/>
      <c r="JC167" s="18"/>
      <c r="JD167" s="18"/>
      <c r="JE167" s="18"/>
      <c r="JF167" s="18"/>
      <c r="JG167" s="18"/>
      <c r="JH167" s="18"/>
      <c r="JI167" s="18"/>
      <c r="JJ167" s="18"/>
      <c r="JK167" s="18"/>
      <c r="JL167" s="18"/>
      <c r="JM167" s="18"/>
      <c r="JN167" s="18"/>
      <c r="JO167" s="18"/>
      <c r="JP167" s="18"/>
      <c r="JQ167" s="18"/>
      <c r="JR167" s="18"/>
      <c r="JS167" s="18"/>
      <c r="JT167" s="18"/>
      <c r="JU167" s="18"/>
      <c r="JV167" s="18"/>
      <c r="JW167" s="18"/>
      <c r="JX167" s="18"/>
      <c r="JY167" s="18"/>
      <c r="JZ167" s="18"/>
      <c r="KA167" s="18"/>
      <c r="KB167" s="18"/>
      <c r="KC167" s="18"/>
      <c r="KD167" s="18"/>
      <c r="KE167" s="18"/>
      <c r="KF167" s="18"/>
      <c r="KG167" s="18"/>
      <c r="KH167" s="18"/>
      <c r="KI167" s="18"/>
      <c r="KJ167" s="18"/>
      <c r="KK167" s="18"/>
      <c r="KL167" s="18"/>
      <c r="KM167" s="18"/>
      <c r="KN167" s="18"/>
      <c r="KO167" s="18"/>
      <c r="KP167" s="18"/>
      <c r="KQ167" s="18"/>
      <c r="KR167" s="18"/>
      <c r="KS167" s="18"/>
      <c r="KT167" s="18"/>
      <c r="KU167" s="18"/>
      <c r="KV167" s="18"/>
      <c r="KW167" s="18"/>
      <c r="KX167" s="18"/>
      <c r="KY167" s="18"/>
      <c r="KZ167" s="18"/>
      <c r="LA167" s="18"/>
      <c r="LB167" s="18"/>
      <c r="LC167" s="18"/>
      <c r="LD167" s="18"/>
      <c r="LE167" s="18"/>
      <c r="LF167" s="18"/>
      <c r="LG167" s="18"/>
      <c r="LH167" s="18"/>
      <c r="LI167" s="18"/>
      <c r="LJ167" s="18"/>
      <c r="LK167" s="18"/>
      <c r="LL167" s="18"/>
      <c r="LM167" s="18"/>
      <c r="LN167" s="18"/>
      <c r="LO167" s="18"/>
      <c r="LP167" s="18"/>
      <c r="LQ167" s="18"/>
      <c r="LR167" s="18"/>
      <c r="LS167" s="18"/>
      <c r="LT167" s="18"/>
      <c r="LU167" s="18"/>
      <c r="LV167" s="18"/>
      <c r="LW167" s="18"/>
      <c r="LX167" s="18"/>
      <c r="LY167" s="18"/>
      <c r="LZ167" s="18"/>
      <c r="MA167" s="18"/>
      <c r="MB167" s="18"/>
      <c r="MC167" s="18"/>
      <c r="MD167" s="18"/>
      <c r="ME167" s="18"/>
      <c r="MF167" s="18"/>
      <c r="MG167" s="18"/>
      <c r="MH167" s="18"/>
      <c r="MI167" s="18"/>
      <c r="MJ167" s="18"/>
      <c r="MK167" s="18"/>
      <c r="ML167" s="18"/>
      <c r="MM167" s="18"/>
      <c r="MN167" s="18"/>
      <c r="MO167" s="18"/>
      <c r="MP167" s="18"/>
      <c r="MQ167" s="18"/>
      <c r="MR167" s="18"/>
      <c r="MS167" s="18"/>
      <c r="MT167" s="18"/>
      <c r="MU167" s="18"/>
      <c r="MV167" s="18"/>
      <c r="MW167" s="18"/>
      <c r="MX167" s="18"/>
      <c r="MY167" s="18"/>
      <c r="MZ167" s="18"/>
      <c r="NA167" s="18"/>
      <c r="NB167" s="18"/>
      <c r="NC167" s="18"/>
      <c r="ND167" s="18"/>
      <c r="NE167" s="18"/>
      <c r="NF167" s="18"/>
      <c r="NG167" s="18"/>
      <c r="NH167" s="18"/>
      <c r="NI167" s="18"/>
      <c r="NJ167" s="18"/>
      <c r="NK167" s="18"/>
      <c r="NL167" s="18"/>
      <c r="NM167" s="18"/>
      <c r="NN167" s="18"/>
      <c r="NO167" s="18"/>
      <c r="NP167" s="18"/>
      <c r="NQ167" s="18"/>
      <c r="NR167" s="18"/>
      <c r="NS167" s="18"/>
      <c r="NT167" s="18"/>
      <c r="NU167" s="18"/>
      <c r="NV167" s="18"/>
      <c r="NW167" s="18"/>
      <c r="NX167" s="18"/>
      <c r="NY167" s="18"/>
      <c r="NZ167" s="18"/>
      <c r="OA167" s="18"/>
      <c r="OB167" s="18"/>
      <c r="OC167" s="18"/>
      <c r="OD167" s="18"/>
      <c r="OE167" s="18"/>
      <c r="OF167" s="18"/>
      <c r="OG167" s="18"/>
      <c r="OH167" s="18"/>
      <c r="OI167" s="18"/>
      <c r="OJ167" s="18"/>
      <c r="OK167" s="18"/>
      <c r="OL167" s="18"/>
      <c r="OM167" s="18"/>
      <c r="ON167" s="18"/>
      <c r="OO167" s="18"/>
      <c r="OP167" s="18"/>
      <c r="OQ167" s="18"/>
      <c r="OR167" s="18"/>
      <c r="OS167" s="18"/>
      <c r="OT167" s="18"/>
      <c r="OU167" s="18"/>
      <c r="OV167" s="18"/>
      <c r="OW167" s="18"/>
      <c r="OX167" s="18"/>
      <c r="OY167" s="18"/>
      <c r="OZ167" s="18"/>
      <c r="PA167" s="18"/>
      <c r="PB167" s="18"/>
      <c r="PC167" s="18"/>
      <c r="PD167" s="18"/>
      <c r="PE167" s="18"/>
    </row>
    <row r="168" spans="1:421" s="21" customFormat="1" x14ac:dyDescent="0.3">
      <c r="A168" s="42"/>
      <c r="B168" s="42"/>
      <c r="C168" s="42"/>
      <c r="D168" s="42"/>
      <c r="E168" s="42"/>
      <c r="F168" s="42"/>
      <c r="G168" s="42"/>
      <c r="H168" s="43"/>
      <c r="I168" s="44"/>
      <c r="J168" s="30"/>
      <c r="K168" s="44"/>
      <c r="L168" s="42"/>
      <c r="M168" s="42"/>
      <c r="N168" s="42"/>
      <c r="O168" s="43"/>
      <c r="P168" s="42"/>
      <c r="Q168" s="44"/>
      <c r="R168" s="44"/>
      <c r="S168" s="44"/>
      <c r="T168" s="42"/>
      <c r="U168" s="44"/>
      <c r="V168" s="51"/>
      <c r="W168" s="44"/>
      <c r="X168" s="44"/>
      <c r="Y168" s="44"/>
      <c r="Z168" s="44"/>
      <c r="AA168" s="44"/>
      <c r="AB168" s="44"/>
      <c r="AC168" s="30"/>
      <c r="AD168" s="31"/>
    </row>
    <row r="169" spans="1:421" x14ac:dyDescent="0.3">
      <c r="A169" s="33">
        <v>1538</v>
      </c>
      <c r="B169" s="33" t="s">
        <v>34</v>
      </c>
      <c r="C169" s="33">
        <v>12841</v>
      </c>
      <c r="D169" s="33">
        <v>6</v>
      </c>
      <c r="E169" s="33">
        <v>0</v>
      </c>
      <c r="F169" s="33">
        <v>3</v>
      </c>
      <c r="G169" s="33">
        <v>84</v>
      </c>
      <c r="H169" s="34" t="s">
        <v>204</v>
      </c>
      <c r="I169" s="35">
        <v>384</v>
      </c>
      <c r="J169" s="36">
        <v>1200</v>
      </c>
      <c r="K169" s="37">
        <f>I169*J169</f>
        <v>460800</v>
      </c>
      <c r="L169" s="33">
        <v>1</v>
      </c>
      <c r="M169" s="33" t="s">
        <v>41</v>
      </c>
      <c r="N169" s="33" t="s">
        <v>35</v>
      </c>
      <c r="O169" s="34" t="s">
        <v>204</v>
      </c>
      <c r="P169" s="33">
        <v>112</v>
      </c>
      <c r="Q169" s="35">
        <v>100</v>
      </c>
      <c r="R169" s="35">
        <v>6750</v>
      </c>
      <c r="S169" s="39">
        <f>P169*R169</f>
        <v>756000</v>
      </c>
      <c r="T169" s="33">
        <v>46</v>
      </c>
      <c r="U169" s="35">
        <v>76</v>
      </c>
      <c r="V169" s="74">
        <f>S169*U169/100</f>
        <v>574560</v>
      </c>
      <c r="W169" s="75">
        <f>S169-V169</f>
        <v>181440</v>
      </c>
      <c r="X169" s="38">
        <f t="shared" si="9"/>
        <v>642240</v>
      </c>
      <c r="Y169" s="39">
        <f>X169*Q169/100</f>
        <v>642240</v>
      </c>
      <c r="Z169" s="39">
        <v>50000000</v>
      </c>
      <c r="AA169" s="40">
        <v>0</v>
      </c>
      <c r="AB169" s="41">
        <v>0</v>
      </c>
      <c r="AC169" s="28" t="s">
        <v>32</v>
      </c>
      <c r="AD169" s="29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  <c r="BB169" s="18"/>
      <c r="BC169" s="18"/>
      <c r="BD169" s="18"/>
      <c r="BE169" s="18"/>
      <c r="BF169" s="18"/>
      <c r="BG169" s="18"/>
      <c r="BH169" s="18"/>
      <c r="BI169" s="18"/>
      <c r="BJ169" s="18"/>
      <c r="BK169" s="18"/>
      <c r="BL169" s="18"/>
      <c r="BM169" s="18"/>
      <c r="BN169" s="18"/>
      <c r="BO169" s="18"/>
      <c r="BP169" s="18"/>
      <c r="BQ169" s="18"/>
      <c r="BR169" s="18"/>
      <c r="BS169" s="18"/>
      <c r="BT169" s="18"/>
      <c r="BU169" s="18"/>
      <c r="BV169" s="18"/>
      <c r="BW169" s="18"/>
      <c r="BX169" s="18"/>
      <c r="BY169" s="18"/>
      <c r="BZ169" s="18"/>
      <c r="CA169" s="18"/>
      <c r="CB169" s="18"/>
      <c r="CC169" s="18"/>
      <c r="CD169" s="18"/>
      <c r="CE169" s="18"/>
      <c r="CF169" s="18"/>
      <c r="CG169" s="18"/>
      <c r="CH169" s="18"/>
      <c r="CI169" s="18"/>
      <c r="CJ169" s="18"/>
      <c r="CK169" s="18"/>
      <c r="CL169" s="18"/>
      <c r="CM169" s="18"/>
      <c r="CN169" s="18"/>
      <c r="CO169" s="18"/>
      <c r="CP169" s="18"/>
      <c r="CQ169" s="18"/>
      <c r="CR169" s="18"/>
      <c r="CS169" s="18"/>
      <c r="CT169" s="18"/>
      <c r="CU169" s="18"/>
      <c r="CV169" s="18"/>
      <c r="CW169" s="18"/>
      <c r="CX169" s="18"/>
      <c r="CY169" s="18"/>
      <c r="CZ169" s="18"/>
      <c r="DA169" s="18"/>
      <c r="DB169" s="18"/>
      <c r="DC169" s="18"/>
      <c r="DD169" s="18"/>
      <c r="DE169" s="18"/>
      <c r="DF169" s="18"/>
      <c r="DG169" s="18"/>
      <c r="DH169" s="18"/>
      <c r="DI169" s="18"/>
      <c r="DJ169" s="18"/>
      <c r="DK169" s="18"/>
      <c r="DL169" s="18"/>
      <c r="DM169" s="18"/>
      <c r="DN169" s="18"/>
      <c r="DO169" s="18"/>
      <c r="DP169" s="18"/>
      <c r="DQ169" s="18"/>
      <c r="DR169" s="18"/>
      <c r="DS169" s="18"/>
      <c r="DT169" s="18"/>
      <c r="DU169" s="18"/>
      <c r="DV169" s="18"/>
      <c r="DW169" s="18"/>
      <c r="DX169" s="18"/>
      <c r="DY169" s="18"/>
      <c r="DZ169" s="18"/>
      <c r="EA169" s="18"/>
      <c r="EB169" s="18"/>
      <c r="EC169" s="18"/>
      <c r="ED169" s="18"/>
      <c r="EE169" s="18"/>
      <c r="EF169" s="18"/>
      <c r="EG169" s="18"/>
      <c r="EH169" s="18"/>
      <c r="EI169" s="18"/>
      <c r="EJ169" s="18"/>
      <c r="EK169" s="18"/>
      <c r="EL169" s="18"/>
      <c r="EM169" s="18"/>
      <c r="EN169" s="18"/>
      <c r="EO169" s="18"/>
      <c r="EP169" s="18"/>
      <c r="EQ169" s="18"/>
      <c r="ER169" s="18"/>
      <c r="ES169" s="18"/>
      <c r="ET169" s="18"/>
      <c r="EU169" s="18"/>
      <c r="EV169" s="18"/>
      <c r="EW169" s="18"/>
      <c r="EX169" s="18"/>
      <c r="EY169" s="18"/>
      <c r="EZ169" s="18"/>
      <c r="FA169" s="18"/>
      <c r="FB169" s="18"/>
      <c r="FC169" s="18"/>
      <c r="FD169" s="18"/>
      <c r="FE169" s="18"/>
      <c r="FF169" s="18"/>
      <c r="FG169" s="18"/>
      <c r="FH169" s="18"/>
      <c r="FI169" s="18"/>
      <c r="FJ169" s="18"/>
      <c r="FK169" s="18"/>
      <c r="FL169" s="18"/>
      <c r="FM169" s="18"/>
      <c r="FN169" s="18"/>
      <c r="FO169" s="18"/>
      <c r="FP169" s="18"/>
      <c r="FQ169" s="18"/>
      <c r="FR169" s="18"/>
      <c r="FS169" s="18"/>
      <c r="FT169" s="18"/>
      <c r="FU169" s="18"/>
      <c r="FV169" s="18"/>
      <c r="FW169" s="18"/>
      <c r="FX169" s="18"/>
      <c r="FY169" s="18"/>
      <c r="FZ169" s="18"/>
      <c r="GA169" s="18"/>
      <c r="GB169" s="18"/>
      <c r="GC169" s="18"/>
      <c r="GD169" s="18"/>
      <c r="GE169" s="18"/>
      <c r="GF169" s="18"/>
      <c r="GG169" s="18"/>
      <c r="GH169" s="18"/>
      <c r="GI169" s="18"/>
      <c r="GJ169" s="18"/>
      <c r="GK169" s="18"/>
      <c r="GL169" s="18"/>
      <c r="GM169" s="18"/>
      <c r="GN169" s="18"/>
      <c r="GO169" s="18"/>
      <c r="GP169" s="18"/>
      <c r="GQ169" s="18"/>
      <c r="GR169" s="18"/>
      <c r="GS169" s="18"/>
      <c r="GT169" s="18"/>
      <c r="GU169" s="18"/>
      <c r="GV169" s="18"/>
      <c r="GW169" s="18"/>
      <c r="GX169" s="18"/>
      <c r="GY169" s="18"/>
      <c r="GZ169" s="18"/>
      <c r="HA169" s="18"/>
      <c r="HB169" s="18"/>
      <c r="HC169" s="18"/>
      <c r="HD169" s="18"/>
      <c r="HE169" s="18"/>
      <c r="HF169" s="18"/>
      <c r="HG169" s="18"/>
      <c r="HH169" s="18"/>
      <c r="HI169" s="18"/>
      <c r="HJ169" s="18"/>
      <c r="HK169" s="18"/>
      <c r="HL169" s="18"/>
      <c r="HM169" s="18"/>
      <c r="HN169" s="18"/>
      <c r="HO169" s="18"/>
      <c r="HP169" s="18"/>
      <c r="HQ169" s="18"/>
      <c r="HR169" s="18"/>
      <c r="HS169" s="18"/>
      <c r="HT169" s="18"/>
      <c r="HU169" s="18"/>
      <c r="HV169" s="18"/>
      <c r="HW169" s="18"/>
      <c r="HX169" s="18"/>
      <c r="HY169" s="18"/>
      <c r="HZ169" s="18"/>
      <c r="IA169" s="18"/>
      <c r="IB169" s="18"/>
      <c r="IC169" s="18"/>
      <c r="ID169" s="18"/>
      <c r="IE169" s="18"/>
      <c r="IF169" s="18"/>
      <c r="IG169" s="18"/>
      <c r="IH169" s="18"/>
      <c r="II169" s="18"/>
      <c r="IJ169" s="18"/>
      <c r="IK169" s="18"/>
      <c r="IL169" s="18"/>
      <c r="IM169" s="18"/>
      <c r="IN169" s="18"/>
      <c r="IO169" s="18"/>
      <c r="IP169" s="18"/>
      <c r="IQ169" s="18"/>
      <c r="IR169" s="18"/>
      <c r="IS169" s="18"/>
      <c r="IT169" s="18"/>
      <c r="IU169" s="18"/>
      <c r="IV169" s="18"/>
      <c r="IW169" s="18"/>
      <c r="IX169" s="18"/>
      <c r="IY169" s="18"/>
      <c r="IZ169" s="18"/>
      <c r="JA169" s="18"/>
      <c r="JB169" s="18"/>
      <c r="JC169" s="18"/>
      <c r="JD169" s="18"/>
      <c r="JE169" s="18"/>
      <c r="JF169" s="18"/>
      <c r="JG169" s="18"/>
      <c r="JH169" s="18"/>
      <c r="JI169" s="18"/>
      <c r="JJ169" s="18"/>
      <c r="JK169" s="18"/>
      <c r="JL169" s="18"/>
      <c r="JM169" s="18"/>
      <c r="JN169" s="18"/>
      <c r="JO169" s="18"/>
      <c r="JP169" s="18"/>
      <c r="JQ169" s="18"/>
      <c r="JR169" s="18"/>
      <c r="JS169" s="18"/>
      <c r="JT169" s="18"/>
      <c r="JU169" s="18"/>
      <c r="JV169" s="18"/>
      <c r="JW169" s="18"/>
      <c r="JX169" s="18"/>
      <c r="JY169" s="18"/>
      <c r="JZ169" s="18"/>
      <c r="KA169" s="18"/>
      <c r="KB169" s="18"/>
      <c r="KC169" s="18"/>
      <c r="KD169" s="18"/>
      <c r="KE169" s="18"/>
      <c r="KF169" s="18"/>
      <c r="KG169" s="18"/>
      <c r="KH169" s="18"/>
      <c r="KI169" s="18"/>
      <c r="KJ169" s="18"/>
      <c r="KK169" s="18"/>
      <c r="KL169" s="18"/>
      <c r="KM169" s="18"/>
      <c r="KN169" s="18"/>
      <c r="KO169" s="18"/>
      <c r="KP169" s="18"/>
      <c r="KQ169" s="18"/>
      <c r="KR169" s="18"/>
      <c r="KS169" s="18"/>
      <c r="KT169" s="18"/>
      <c r="KU169" s="18"/>
      <c r="KV169" s="18"/>
      <c r="KW169" s="18"/>
      <c r="KX169" s="18"/>
      <c r="KY169" s="18"/>
      <c r="KZ169" s="18"/>
      <c r="LA169" s="18"/>
      <c r="LB169" s="18"/>
      <c r="LC169" s="18"/>
      <c r="LD169" s="18"/>
      <c r="LE169" s="18"/>
      <c r="LF169" s="18"/>
      <c r="LG169" s="18"/>
      <c r="LH169" s="18"/>
      <c r="LI169" s="18"/>
      <c r="LJ169" s="18"/>
      <c r="LK169" s="18"/>
      <c r="LL169" s="18"/>
      <c r="LM169" s="18"/>
      <c r="LN169" s="18"/>
      <c r="LO169" s="18"/>
      <c r="LP169" s="18"/>
      <c r="LQ169" s="18"/>
      <c r="LR169" s="18"/>
      <c r="LS169" s="18"/>
      <c r="LT169" s="18"/>
      <c r="LU169" s="18"/>
      <c r="LV169" s="18"/>
      <c r="LW169" s="18"/>
      <c r="LX169" s="18"/>
      <c r="LY169" s="18"/>
      <c r="LZ169" s="18"/>
      <c r="MA169" s="18"/>
      <c r="MB169" s="18"/>
      <c r="MC169" s="18"/>
      <c r="MD169" s="18"/>
      <c r="ME169" s="18"/>
      <c r="MF169" s="18"/>
      <c r="MG169" s="18"/>
      <c r="MH169" s="18"/>
      <c r="MI169" s="18"/>
      <c r="MJ169" s="18"/>
      <c r="MK169" s="18"/>
      <c r="ML169" s="18"/>
      <c r="MM169" s="18"/>
      <c r="MN169" s="18"/>
      <c r="MO169" s="18"/>
      <c r="MP169" s="18"/>
      <c r="MQ169" s="18"/>
      <c r="MR169" s="18"/>
      <c r="MS169" s="18"/>
      <c r="MT169" s="18"/>
      <c r="MU169" s="18"/>
      <c r="MV169" s="18"/>
      <c r="MW169" s="18"/>
      <c r="MX169" s="18"/>
      <c r="MY169" s="18"/>
      <c r="MZ169" s="18"/>
      <c r="NA169" s="18"/>
      <c r="NB169" s="18"/>
      <c r="NC169" s="18"/>
      <c r="ND169" s="18"/>
      <c r="NE169" s="18"/>
      <c r="NF169" s="18"/>
      <c r="NG169" s="18"/>
      <c r="NH169" s="18"/>
      <c r="NI169" s="18"/>
      <c r="NJ169" s="18"/>
      <c r="NK169" s="18"/>
      <c r="NL169" s="18"/>
      <c r="NM169" s="18"/>
      <c r="NN169" s="18"/>
      <c r="NO169" s="18"/>
      <c r="NP169" s="18"/>
      <c r="NQ169" s="18"/>
      <c r="NR169" s="18"/>
      <c r="NS169" s="18"/>
      <c r="NT169" s="18"/>
      <c r="NU169" s="18"/>
      <c r="NV169" s="18"/>
      <c r="NW169" s="18"/>
      <c r="NX169" s="18"/>
      <c r="NY169" s="18"/>
      <c r="NZ169" s="18"/>
      <c r="OA169" s="18"/>
      <c r="OB169" s="18"/>
      <c r="OC169" s="18"/>
      <c r="OD169" s="18"/>
      <c r="OE169" s="18"/>
      <c r="OF169" s="18"/>
      <c r="OG169" s="18"/>
      <c r="OH169" s="18"/>
      <c r="OI169" s="18"/>
      <c r="OJ169" s="18"/>
      <c r="OK169" s="18"/>
      <c r="OL169" s="18"/>
      <c r="OM169" s="18"/>
      <c r="ON169" s="18"/>
      <c r="OO169" s="18"/>
      <c r="OP169" s="18"/>
      <c r="OQ169" s="18"/>
      <c r="OR169" s="18"/>
      <c r="OS169" s="18"/>
      <c r="OT169" s="18"/>
      <c r="OU169" s="18"/>
      <c r="OV169" s="18"/>
      <c r="OW169" s="18"/>
      <c r="OX169" s="18"/>
      <c r="OY169" s="18"/>
      <c r="OZ169" s="18"/>
      <c r="PA169" s="18"/>
      <c r="PB169" s="18"/>
      <c r="PC169" s="18"/>
      <c r="PD169" s="18"/>
      <c r="PE169" s="18"/>
    </row>
    <row r="170" spans="1:421" x14ac:dyDescent="0.3">
      <c r="A170" s="4"/>
      <c r="B170" s="4" t="s">
        <v>34</v>
      </c>
      <c r="C170" s="4">
        <v>263</v>
      </c>
      <c r="D170" s="4">
        <v>4</v>
      </c>
      <c r="E170" s="4">
        <v>7</v>
      </c>
      <c r="F170" s="4">
        <v>3</v>
      </c>
      <c r="G170" s="4">
        <v>73</v>
      </c>
      <c r="H170" s="61" t="s">
        <v>203</v>
      </c>
      <c r="I170" s="5">
        <v>3173</v>
      </c>
      <c r="J170" s="9">
        <v>220</v>
      </c>
      <c r="K170" s="76">
        <f>I170*J170</f>
        <v>698060</v>
      </c>
      <c r="L170" s="4"/>
      <c r="M170" s="4"/>
      <c r="N170" s="4"/>
      <c r="O170" s="4"/>
      <c r="P170" s="4"/>
      <c r="Q170" s="5"/>
      <c r="R170" s="5"/>
      <c r="S170" s="5"/>
      <c r="T170" s="4"/>
      <c r="U170" s="5"/>
      <c r="V170" s="52"/>
      <c r="W170" s="5"/>
      <c r="X170" s="78">
        <f t="shared" si="9"/>
        <v>698060</v>
      </c>
      <c r="Y170" s="5"/>
      <c r="Z170" s="59">
        <v>50000000</v>
      </c>
      <c r="AA170" s="64">
        <v>0</v>
      </c>
      <c r="AB170" s="65">
        <v>0</v>
      </c>
      <c r="AC170" s="9">
        <v>0</v>
      </c>
      <c r="AD170" s="32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  <c r="BB170" s="18"/>
      <c r="BC170" s="18"/>
      <c r="BD170" s="18"/>
      <c r="BE170" s="18"/>
      <c r="BF170" s="18"/>
      <c r="BG170" s="18"/>
      <c r="BH170" s="18"/>
      <c r="BI170" s="18"/>
      <c r="BJ170" s="18"/>
      <c r="BK170" s="18"/>
      <c r="BL170" s="18"/>
      <c r="BM170" s="18"/>
      <c r="BN170" s="18"/>
      <c r="BO170" s="18"/>
      <c r="BP170" s="18"/>
      <c r="BQ170" s="18"/>
      <c r="BR170" s="18"/>
      <c r="BS170" s="18"/>
      <c r="BT170" s="18"/>
      <c r="BU170" s="18"/>
      <c r="BV170" s="18"/>
      <c r="BW170" s="18"/>
      <c r="BX170" s="18"/>
      <c r="BY170" s="18"/>
      <c r="BZ170" s="18"/>
      <c r="CA170" s="18"/>
      <c r="CB170" s="18"/>
      <c r="CC170" s="18"/>
      <c r="CD170" s="18"/>
      <c r="CE170" s="18"/>
      <c r="CF170" s="18"/>
      <c r="CG170" s="18"/>
      <c r="CH170" s="18"/>
      <c r="CI170" s="18"/>
      <c r="CJ170" s="18"/>
      <c r="CK170" s="18"/>
      <c r="CL170" s="18"/>
      <c r="CM170" s="18"/>
      <c r="CN170" s="18"/>
      <c r="CO170" s="18"/>
      <c r="CP170" s="18"/>
      <c r="CQ170" s="18"/>
      <c r="CR170" s="18"/>
      <c r="CS170" s="18"/>
      <c r="CT170" s="18"/>
      <c r="CU170" s="18"/>
      <c r="CV170" s="18"/>
      <c r="CW170" s="18"/>
      <c r="CX170" s="18"/>
      <c r="CY170" s="18"/>
      <c r="CZ170" s="18"/>
      <c r="DA170" s="18"/>
      <c r="DB170" s="18"/>
      <c r="DC170" s="18"/>
      <c r="DD170" s="18"/>
      <c r="DE170" s="18"/>
      <c r="DF170" s="18"/>
      <c r="DG170" s="18"/>
      <c r="DH170" s="18"/>
      <c r="DI170" s="18"/>
      <c r="DJ170" s="18"/>
      <c r="DK170" s="18"/>
      <c r="DL170" s="18"/>
      <c r="DM170" s="18"/>
      <c r="DN170" s="18"/>
      <c r="DO170" s="18"/>
      <c r="DP170" s="18"/>
      <c r="DQ170" s="18"/>
      <c r="DR170" s="18"/>
      <c r="DS170" s="18"/>
      <c r="DT170" s="18"/>
      <c r="DU170" s="18"/>
      <c r="DV170" s="18"/>
      <c r="DW170" s="18"/>
      <c r="DX170" s="18"/>
      <c r="DY170" s="18"/>
      <c r="DZ170" s="18"/>
      <c r="EA170" s="18"/>
      <c r="EB170" s="18"/>
      <c r="EC170" s="18"/>
      <c r="ED170" s="18"/>
      <c r="EE170" s="18"/>
      <c r="EF170" s="18"/>
      <c r="EG170" s="18"/>
      <c r="EH170" s="18"/>
      <c r="EI170" s="18"/>
      <c r="EJ170" s="18"/>
      <c r="EK170" s="18"/>
      <c r="EL170" s="18"/>
      <c r="EM170" s="18"/>
      <c r="EN170" s="18"/>
      <c r="EO170" s="18"/>
      <c r="EP170" s="18"/>
      <c r="EQ170" s="18"/>
      <c r="ER170" s="18"/>
      <c r="ES170" s="18"/>
      <c r="ET170" s="18"/>
      <c r="EU170" s="18"/>
      <c r="EV170" s="18"/>
      <c r="EW170" s="18"/>
      <c r="EX170" s="18"/>
      <c r="EY170" s="18"/>
      <c r="EZ170" s="18"/>
      <c r="FA170" s="18"/>
      <c r="FB170" s="18"/>
      <c r="FC170" s="18"/>
      <c r="FD170" s="18"/>
      <c r="FE170" s="18"/>
      <c r="FF170" s="18"/>
      <c r="FG170" s="18"/>
      <c r="FH170" s="18"/>
      <c r="FI170" s="18"/>
      <c r="FJ170" s="18"/>
      <c r="FK170" s="18"/>
      <c r="FL170" s="18"/>
      <c r="FM170" s="18"/>
      <c r="FN170" s="18"/>
      <c r="FO170" s="18"/>
      <c r="FP170" s="18"/>
      <c r="FQ170" s="18"/>
      <c r="FR170" s="18"/>
      <c r="FS170" s="18"/>
      <c r="FT170" s="18"/>
      <c r="FU170" s="18"/>
      <c r="FV170" s="18"/>
      <c r="FW170" s="18"/>
      <c r="FX170" s="18"/>
      <c r="FY170" s="18"/>
      <c r="FZ170" s="18"/>
      <c r="GA170" s="18"/>
      <c r="GB170" s="18"/>
      <c r="GC170" s="18"/>
      <c r="GD170" s="18"/>
      <c r="GE170" s="18"/>
      <c r="GF170" s="18"/>
      <c r="GG170" s="18"/>
      <c r="GH170" s="18"/>
      <c r="GI170" s="18"/>
      <c r="GJ170" s="18"/>
      <c r="GK170" s="18"/>
      <c r="GL170" s="18"/>
      <c r="GM170" s="18"/>
      <c r="GN170" s="18"/>
      <c r="GO170" s="18"/>
      <c r="GP170" s="18"/>
      <c r="GQ170" s="18"/>
      <c r="GR170" s="18"/>
      <c r="GS170" s="18"/>
      <c r="GT170" s="18"/>
      <c r="GU170" s="18"/>
      <c r="GV170" s="18"/>
      <c r="GW170" s="18"/>
      <c r="GX170" s="18"/>
      <c r="GY170" s="18"/>
      <c r="GZ170" s="18"/>
      <c r="HA170" s="18"/>
      <c r="HB170" s="18"/>
      <c r="HC170" s="18"/>
      <c r="HD170" s="18"/>
      <c r="HE170" s="18"/>
      <c r="HF170" s="18"/>
      <c r="HG170" s="18"/>
      <c r="HH170" s="18"/>
      <c r="HI170" s="18"/>
      <c r="HJ170" s="18"/>
      <c r="HK170" s="18"/>
      <c r="HL170" s="18"/>
      <c r="HM170" s="18"/>
      <c r="HN170" s="18"/>
      <c r="HO170" s="18"/>
      <c r="HP170" s="18"/>
      <c r="HQ170" s="18"/>
      <c r="HR170" s="18"/>
      <c r="HS170" s="18"/>
      <c r="HT170" s="18"/>
      <c r="HU170" s="18"/>
      <c r="HV170" s="18"/>
      <c r="HW170" s="18"/>
      <c r="HX170" s="18"/>
      <c r="HY170" s="18"/>
      <c r="HZ170" s="18"/>
      <c r="IA170" s="18"/>
      <c r="IB170" s="18"/>
      <c r="IC170" s="18"/>
      <c r="ID170" s="18"/>
      <c r="IE170" s="18"/>
      <c r="IF170" s="18"/>
      <c r="IG170" s="18"/>
      <c r="IH170" s="18"/>
      <c r="II170" s="18"/>
      <c r="IJ170" s="18"/>
      <c r="IK170" s="18"/>
      <c r="IL170" s="18"/>
      <c r="IM170" s="18"/>
      <c r="IN170" s="18"/>
      <c r="IO170" s="18"/>
      <c r="IP170" s="18"/>
      <c r="IQ170" s="18"/>
      <c r="IR170" s="18"/>
      <c r="IS170" s="18"/>
      <c r="IT170" s="18"/>
      <c r="IU170" s="18"/>
      <c r="IV170" s="18"/>
      <c r="IW170" s="18"/>
      <c r="IX170" s="18"/>
      <c r="IY170" s="18"/>
      <c r="IZ170" s="18"/>
      <c r="JA170" s="18"/>
      <c r="JB170" s="18"/>
      <c r="JC170" s="18"/>
      <c r="JD170" s="18"/>
      <c r="JE170" s="18"/>
      <c r="JF170" s="18"/>
      <c r="JG170" s="18"/>
      <c r="JH170" s="18"/>
      <c r="JI170" s="18"/>
      <c r="JJ170" s="18"/>
      <c r="JK170" s="18"/>
      <c r="JL170" s="18"/>
      <c r="JM170" s="18"/>
      <c r="JN170" s="18"/>
      <c r="JO170" s="18"/>
      <c r="JP170" s="18"/>
      <c r="JQ170" s="18"/>
      <c r="JR170" s="18"/>
      <c r="JS170" s="18"/>
      <c r="JT170" s="18"/>
      <c r="JU170" s="18"/>
      <c r="JV170" s="18"/>
      <c r="JW170" s="18"/>
      <c r="JX170" s="18"/>
      <c r="JY170" s="18"/>
      <c r="JZ170" s="18"/>
      <c r="KA170" s="18"/>
      <c r="KB170" s="18"/>
      <c r="KC170" s="18"/>
      <c r="KD170" s="18"/>
      <c r="KE170" s="18"/>
      <c r="KF170" s="18"/>
      <c r="KG170" s="18"/>
      <c r="KH170" s="18"/>
      <c r="KI170" s="18"/>
      <c r="KJ170" s="18"/>
      <c r="KK170" s="18"/>
      <c r="KL170" s="18"/>
      <c r="KM170" s="18"/>
      <c r="KN170" s="18"/>
      <c r="KO170" s="18"/>
      <c r="KP170" s="18"/>
      <c r="KQ170" s="18"/>
      <c r="KR170" s="18"/>
      <c r="KS170" s="18"/>
      <c r="KT170" s="18"/>
      <c r="KU170" s="18"/>
      <c r="KV170" s="18"/>
      <c r="KW170" s="18"/>
      <c r="KX170" s="18"/>
      <c r="KY170" s="18"/>
      <c r="KZ170" s="18"/>
      <c r="LA170" s="18"/>
      <c r="LB170" s="18"/>
      <c r="LC170" s="18"/>
      <c r="LD170" s="18"/>
      <c r="LE170" s="18"/>
      <c r="LF170" s="18"/>
      <c r="LG170" s="18"/>
      <c r="LH170" s="18"/>
      <c r="LI170" s="18"/>
      <c r="LJ170" s="18"/>
      <c r="LK170" s="18"/>
      <c r="LL170" s="18"/>
      <c r="LM170" s="18"/>
      <c r="LN170" s="18"/>
      <c r="LO170" s="18"/>
      <c r="LP170" s="18"/>
      <c r="LQ170" s="18"/>
      <c r="LR170" s="18"/>
      <c r="LS170" s="18"/>
      <c r="LT170" s="18"/>
      <c r="LU170" s="18"/>
      <c r="LV170" s="18"/>
      <c r="LW170" s="18"/>
      <c r="LX170" s="18"/>
      <c r="LY170" s="18"/>
      <c r="LZ170" s="18"/>
      <c r="MA170" s="18"/>
      <c r="MB170" s="18"/>
      <c r="MC170" s="18"/>
      <c r="MD170" s="18"/>
      <c r="ME170" s="18"/>
      <c r="MF170" s="18"/>
      <c r="MG170" s="18"/>
      <c r="MH170" s="18"/>
      <c r="MI170" s="18"/>
      <c r="MJ170" s="18"/>
      <c r="MK170" s="18"/>
      <c r="ML170" s="18"/>
      <c r="MM170" s="18"/>
      <c r="MN170" s="18"/>
      <c r="MO170" s="18"/>
      <c r="MP170" s="18"/>
      <c r="MQ170" s="18"/>
      <c r="MR170" s="18"/>
      <c r="MS170" s="18"/>
      <c r="MT170" s="18"/>
      <c r="MU170" s="18"/>
      <c r="MV170" s="18"/>
      <c r="MW170" s="18"/>
      <c r="MX170" s="18"/>
      <c r="MY170" s="18"/>
      <c r="MZ170" s="18"/>
      <c r="NA170" s="18"/>
      <c r="NB170" s="18"/>
      <c r="NC170" s="18"/>
      <c r="ND170" s="18"/>
      <c r="NE170" s="18"/>
      <c r="NF170" s="18"/>
      <c r="NG170" s="18"/>
      <c r="NH170" s="18"/>
      <c r="NI170" s="18"/>
      <c r="NJ170" s="18"/>
      <c r="NK170" s="18"/>
      <c r="NL170" s="18"/>
      <c r="NM170" s="18"/>
      <c r="NN170" s="18"/>
      <c r="NO170" s="18"/>
      <c r="NP170" s="18"/>
      <c r="NQ170" s="18"/>
      <c r="NR170" s="18"/>
      <c r="NS170" s="18"/>
      <c r="NT170" s="18"/>
      <c r="NU170" s="18"/>
      <c r="NV170" s="18"/>
      <c r="NW170" s="18"/>
      <c r="NX170" s="18"/>
      <c r="NY170" s="18"/>
      <c r="NZ170" s="18"/>
      <c r="OA170" s="18"/>
      <c r="OB170" s="18"/>
      <c r="OC170" s="18"/>
      <c r="OD170" s="18"/>
      <c r="OE170" s="18"/>
      <c r="OF170" s="18"/>
      <c r="OG170" s="18"/>
      <c r="OH170" s="18"/>
      <c r="OI170" s="18"/>
      <c r="OJ170" s="18"/>
      <c r="OK170" s="18"/>
      <c r="OL170" s="18"/>
      <c r="OM170" s="18"/>
      <c r="ON170" s="18"/>
      <c r="OO170" s="18"/>
      <c r="OP170" s="18"/>
      <c r="OQ170" s="18"/>
      <c r="OR170" s="18"/>
      <c r="OS170" s="18"/>
      <c r="OT170" s="18"/>
      <c r="OU170" s="18"/>
      <c r="OV170" s="18"/>
      <c r="OW170" s="18"/>
      <c r="OX170" s="18"/>
      <c r="OY170" s="18"/>
      <c r="OZ170" s="18"/>
      <c r="PA170" s="18"/>
      <c r="PB170" s="18"/>
      <c r="PC170" s="18"/>
      <c r="PD170" s="18"/>
      <c r="PE170" s="18"/>
    </row>
    <row r="171" spans="1:421" x14ac:dyDescent="0.3">
      <c r="A171" s="4"/>
      <c r="B171" s="4" t="s">
        <v>34</v>
      </c>
      <c r="C171" s="4">
        <v>1663</v>
      </c>
      <c r="D171" s="4">
        <v>4</v>
      </c>
      <c r="E171" s="4">
        <v>15</v>
      </c>
      <c r="F171" s="4">
        <v>3</v>
      </c>
      <c r="G171" s="4">
        <v>87</v>
      </c>
      <c r="H171" s="61" t="s">
        <v>203</v>
      </c>
      <c r="I171" s="5">
        <v>6387</v>
      </c>
      <c r="J171" s="9">
        <v>150</v>
      </c>
      <c r="K171" s="76">
        <f>I171*J171</f>
        <v>958050</v>
      </c>
      <c r="L171" s="4"/>
      <c r="M171" s="4"/>
      <c r="N171" s="4"/>
      <c r="O171" s="4"/>
      <c r="P171" s="4"/>
      <c r="Q171" s="5"/>
      <c r="R171" s="5"/>
      <c r="S171" s="5"/>
      <c r="T171" s="4"/>
      <c r="U171" s="5"/>
      <c r="V171" s="52"/>
      <c r="W171" s="5"/>
      <c r="X171" s="78">
        <f t="shared" si="9"/>
        <v>958050</v>
      </c>
      <c r="Y171" s="5"/>
      <c r="Z171" s="59">
        <v>50000000</v>
      </c>
      <c r="AA171" s="64">
        <v>0</v>
      </c>
      <c r="AB171" s="65">
        <v>0</v>
      </c>
      <c r="AC171" s="9">
        <v>0</v>
      </c>
      <c r="AD171" s="32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  <c r="BB171" s="18"/>
      <c r="BC171" s="18"/>
      <c r="BD171" s="18"/>
      <c r="BE171" s="18"/>
      <c r="BF171" s="18"/>
      <c r="BG171" s="18"/>
      <c r="BH171" s="18"/>
      <c r="BI171" s="18"/>
      <c r="BJ171" s="18"/>
      <c r="BK171" s="18"/>
      <c r="BL171" s="18"/>
      <c r="BM171" s="18"/>
      <c r="BN171" s="18"/>
      <c r="BO171" s="18"/>
      <c r="BP171" s="18"/>
      <c r="BQ171" s="18"/>
      <c r="BR171" s="18"/>
      <c r="BS171" s="18"/>
      <c r="BT171" s="18"/>
      <c r="BU171" s="18"/>
      <c r="BV171" s="18"/>
      <c r="BW171" s="18"/>
      <c r="BX171" s="18"/>
      <c r="BY171" s="18"/>
      <c r="BZ171" s="18"/>
      <c r="CA171" s="18"/>
      <c r="CB171" s="18"/>
      <c r="CC171" s="18"/>
      <c r="CD171" s="18"/>
      <c r="CE171" s="18"/>
      <c r="CF171" s="18"/>
      <c r="CG171" s="18"/>
      <c r="CH171" s="18"/>
      <c r="CI171" s="18"/>
      <c r="CJ171" s="18"/>
      <c r="CK171" s="18"/>
      <c r="CL171" s="18"/>
      <c r="CM171" s="18"/>
      <c r="CN171" s="18"/>
      <c r="CO171" s="18"/>
      <c r="CP171" s="18"/>
      <c r="CQ171" s="18"/>
      <c r="CR171" s="18"/>
      <c r="CS171" s="18"/>
      <c r="CT171" s="18"/>
      <c r="CU171" s="18"/>
      <c r="CV171" s="18"/>
      <c r="CW171" s="18"/>
      <c r="CX171" s="18"/>
      <c r="CY171" s="18"/>
      <c r="CZ171" s="18"/>
      <c r="DA171" s="18"/>
      <c r="DB171" s="18"/>
      <c r="DC171" s="18"/>
      <c r="DD171" s="18"/>
      <c r="DE171" s="18"/>
      <c r="DF171" s="18"/>
      <c r="DG171" s="18"/>
      <c r="DH171" s="18"/>
      <c r="DI171" s="18"/>
      <c r="DJ171" s="18"/>
      <c r="DK171" s="18"/>
      <c r="DL171" s="18"/>
      <c r="DM171" s="18"/>
      <c r="DN171" s="18"/>
      <c r="DO171" s="18"/>
      <c r="DP171" s="18"/>
      <c r="DQ171" s="18"/>
      <c r="DR171" s="18"/>
      <c r="DS171" s="18"/>
      <c r="DT171" s="18"/>
      <c r="DU171" s="18"/>
      <c r="DV171" s="18"/>
      <c r="DW171" s="18"/>
      <c r="DX171" s="18"/>
      <c r="DY171" s="18"/>
      <c r="DZ171" s="18"/>
      <c r="EA171" s="18"/>
      <c r="EB171" s="18"/>
      <c r="EC171" s="18"/>
      <c r="ED171" s="18"/>
      <c r="EE171" s="18"/>
      <c r="EF171" s="18"/>
      <c r="EG171" s="18"/>
      <c r="EH171" s="18"/>
      <c r="EI171" s="18"/>
      <c r="EJ171" s="18"/>
      <c r="EK171" s="18"/>
      <c r="EL171" s="18"/>
      <c r="EM171" s="18"/>
      <c r="EN171" s="18"/>
      <c r="EO171" s="18"/>
      <c r="EP171" s="18"/>
      <c r="EQ171" s="18"/>
      <c r="ER171" s="18"/>
      <c r="ES171" s="18"/>
      <c r="ET171" s="18"/>
      <c r="EU171" s="18"/>
      <c r="EV171" s="18"/>
      <c r="EW171" s="18"/>
      <c r="EX171" s="18"/>
      <c r="EY171" s="18"/>
      <c r="EZ171" s="18"/>
      <c r="FA171" s="18"/>
      <c r="FB171" s="18"/>
      <c r="FC171" s="18"/>
      <c r="FD171" s="18"/>
      <c r="FE171" s="18"/>
      <c r="FF171" s="18"/>
      <c r="FG171" s="18"/>
      <c r="FH171" s="18"/>
      <c r="FI171" s="18"/>
      <c r="FJ171" s="18"/>
      <c r="FK171" s="18"/>
      <c r="FL171" s="18"/>
      <c r="FM171" s="18"/>
      <c r="FN171" s="18"/>
      <c r="FO171" s="18"/>
      <c r="FP171" s="18"/>
      <c r="FQ171" s="18"/>
      <c r="FR171" s="18"/>
      <c r="FS171" s="18"/>
      <c r="FT171" s="18"/>
      <c r="FU171" s="18"/>
      <c r="FV171" s="18"/>
      <c r="FW171" s="18"/>
      <c r="FX171" s="18"/>
      <c r="FY171" s="18"/>
      <c r="FZ171" s="18"/>
      <c r="GA171" s="18"/>
      <c r="GB171" s="18"/>
      <c r="GC171" s="18"/>
      <c r="GD171" s="18"/>
      <c r="GE171" s="18"/>
      <c r="GF171" s="18"/>
      <c r="GG171" s="18"/>
      <c r="GH171" s="18"/>
      <c r="GI171" s="18"/>
      <c r="GJ171" s="18"/>
      <c r="GK171" s="18"/>
      <c r="GL171" s="18"/>
      <c r="GM171" s="18"/>
      <c r="GN171" s="18"/>
      <c r="GO171" s="18"/>
      <c r="GP171" s="18"/>
      <c r="GQ171" s="18"/>
      <c r="GR171" s="18"/>
      <c r="GS171" s="18"/>
      <c r="GT171" s="18"/>
      <c r="GU171" s="18"/>
      <c r="GV171" s="18"/>
      <c r="GW171" s="18"/>
      <c r="GX171" s="18"/>
      <c r="GY171" s="18"/>
      <c r="GZ171" s="18"/>
      <c r="HA171" s="18"/>
      <c r="HB171" s="18"/>
      <c r="HC171" s="18"/>
      <c r="HD171" s="18"/>
      <c r="HE171" s="18"/>
      <c r="HF171" s="18"/>
      <c r="HG171" s="18"/>
      <c r="HH171" s="18"/>
      <c r="HI171" s="18"/>
      <c r="HJ171" s="18"/>
      <c r="HK171" s="18"/>
      <c r="HL171" s="18"/>
      <c r="HM171" s="18"/>
      <c r="HN171" s="18"/>
      <c r="HO171" s="18"/>
      <c r="HP171" s="18"/>
      <c r="HQ171" s="18"/>
      <c r="HR171" s="18"/>
      <c r="HS171" s="18"/>
      <c r="HT171" s="18"/>
      <c r="HU171" s="18"/>
      <c r="HV171" s="18"/>
      <c r="HW171" s="18"/>
      <c r="HX171" s="18"/>
      <c r="HY171" s="18"/>
      <c r="HZ171" s="18"/>
      <c r="IA171" s="18"/>
      <c r="IB171" s="18"/>
      <c r="IC171" s="18"/>
      <c r="ID171" s="18"/>
      <c r="IE171" s="18"/>
      <c r="IF171" s="18"/>
      <c r="IG171" s="18"/>
      <c r="IH171" s="18"/>
      <c r="II171" s="18"/>
      <c r="IJ171" s="18"/>
      <c r="IK171" s="18"/>
      <c r="IL171" s="18"/>
      <c r="IM171" s="18"/>
      <c r="IN171" s="18"/>
      <c r="IO171" s="18"/>
      <c r="IP171" s="18"/>
      <c r="IQ171" s="18"/>
      <c r="IR171" s="18"/>
      <c r="IS171" s="18"/>
      <c r="IT171" s="18"/>
      <c r="IU171" s="18"/>
      <c r="IV171" s="18"/>
      <c r="IW171" s="18"/>
      <c r="IX171" s="18"/>
      <c r="IY171" s="18"/>
      <c r="IZ171" s="18"/>
      <c r="JA171" s="18"/>
      <c r="JB171" s="18"/>
      <c r="JC171" s="18"/>
      <c r="JD171" s="18"/>
      <c r="JE171" s="18"/>
      <c r="JF171" s="18"/>
      <c r="JG171" s="18"/>
      <c r="JH171" s="18"/>
      <c r="JI171" s="18"/>
      <c r="JJ171" s="18"/>
      <c r="JK171" s="18"/>
      <c r="JL171" s="18"/>
      <c r="JM171" s="18"/>
      <c r="JN171" s="18"/>
      <c r="JO171" s="18"/>
      <c r="JP171" s="18"/>
      <c r="JQ171" s="18"/>
      <c r="JR171" s="18"/>
      <c r="JS171" s="18"/>
      <c r="JT171" s="18"/>
      <c r="JU171" s="18"/>
      <c r="JV171" s="18"/>
      <c r="JW171" s="18"/>
      <c r="JX171" s="18"/>
      <c r="JY171" s="18"/>
      <c r="JZ171" s="18"/>
      <c r="KA171" s="18"/>
      <c r="KB171" s="18"/>
      <c r="KC171" s="18"/>
      <c r="KD171" s="18"/>
      <c r="KE171" s="18"/>
      <c r="KF171" s="18"/>
      <c r="KG171" s="18"/>
      <c r="KH171" s="18"/>
      <c r="KI171" s="18"/>
      <c r="KJ171" s="18"/>
      <c r="KK171" s="18"/>
      <c r="KL171" s="18"/>
      <c r="KM171" s="18"/>
      <c r="KN171" s="18"/>
      <c r="KO171" s="18"/>
      <c r="KP171" s="18"/>
      <c r="KQ171" s="18"/>
      <c r="KR171" s="18"/>
      <c r="KS171" s="18"/>
      <c r="KT171" s="18"/>
      <c r="KU171" s="18"/>
      <c r="KV171" s="18"/>
      <c r="KW171" s="18"/>
      <c r="KX171" s="18"/>
      <c r="KY171" s="18"/>
      <c r="KZ171" s="18"/>
      <c r="LA171" s="18"/>
      <c r="LB171" s="18"/>
      <c r="LC171" s="18"/>
      <c r="LD171" s="18"/>
      <c r="LE171" s="18"/>
      <c r="LF171" s="18"/>
      <c r="LG171" s="18"/>
      <c r="LH171" s="18"/>
      <c r="LI171" s="18"/>
      <c r="LJ171" s="18"/>
      <c r="LK171" s="18"/>
      <c r="LL171" s="18"/>
      <c r="LM171" s="18"/>
      <c r="LN171" s="18"/>
      <c r="LO171" s="18"/>
      <c r="LP171" s="18"/>
      <c r="LQ171" s="18"/>
      <c r="LR171" s="18"/>
      <c r="LS171" s="18"/>
      <c r="LT171" s="18"/>
      <c r="LU171" s="18"/>
      <c r="LV171" s="18"/>
      <c r="LW171" s="18"/>
      <c r="LX171" s="18"/>
      <c r="LY171" s="18"/>
      <c r="LZ171" s="18"/>
      <c r="MA171" s="18"/>
      <c r="MB171" s="18"/>
      <c r="MC171" s="18"/>
      <c r="MD171" s="18"/>
      <c r="ME171" s="18"/>
      <c r="MF171" s="18"/>
      <c r="MG171" s="18"/>
      <c r="MH171" s="18"/>
      <c r="MI171" s="18"/>
      <c r="MJ171" s="18"/>
      <c r="MK171" s="18"/>
      <c r="ML171" s="18"/>
      <c r="MM171" s="18"/>
      <c r="MN171" s="18"/>
      <c r="MO171" s="18"/>
      <c r="MP171" s="18"/>
      <c r="MQ171" s="18"/>
      <c r="MR171" s="18"/>
      <c r="MS171" s="18"/>
      <c r="MT171" s="18"/>
      <c r="MU171" s="18"/>
      <c r="MV171" s="18"/>
      <c r="MW171" s="18"/>
      <c r="MX171" s="18"/>
      <c r="MY171" s="18"/>
      <c r="MZ171" s="18"/>
      <c r="NA171" s="18"/>
      <c r="NB171" s="18"/>
      <c r="NC171" s="18"/>
      <c r="ND171" s="18"/>
      <c r="NE171" s="18"/>
      <c r="NF171" s="18"/>
      <c r="NG171" s="18"/>
      <c r="NH171" s="18"/>
      <c r="NI171" s="18"/>
      <c r="NJ171" s="18"/>
      <c r="NK171" s="18"/>
      <c r="NL171" s="18"/>
      <c r="NM171" s="18"/>
      <c r="NN171" s="18"/>
      <c r="NO171" s="18"/>
      <c r="NP171" s="18"/>
      <c r="NQ171" s="18"/>
      <c r="NR171" s="18"/>
      <c r="NS171" s="18"/>
      <c r="NT171" s="18"/>
      <c r="NU171" s="18"/>
      <c r="NV171" s="18"/>
      <c r="NW171" s="18"/>
      <c r="NX171" s="18"/>
      <c r="NY171" s="18"/>
      <c r="NZ171" s="18"/>
      <c r="OA171" s="18"/>
      <c r="OB171" s="18"/>
      <c r="OC171" s="18"/>
      <c r="OD171" s="18"/>
      <c r="OE171" s="18"/>
      <c r="OF171" s="18"/>
      <c r="OG171" s="18"/>
      <c r="OH171" s="18"/>
      <c r="OI171" s="18"/>
      <c r="OJ171" s="18"/>
      <c r="OK171" s="18"/>
      <c r="OL171" s="18"/>
      <c r="OM171" s="18"/>
      <c r="ON171" s="18"/>
      <c r="OO171" s="18"/>
      <c r="OP171" s="18"/>
      <c r="OQ171" s="18"/>
      <c r="OR171" s="18"/>
      <c r="OS171" s="18"/>
      <c r="OT171" s="18"/>
      <c r="OU171" s="18"/>
      <c r="OV171" s="18"/>
      <c r="OW171" s="18"/>
      <c r="OX171" s="18"/>
      <c r="OY171" s="18"/>
      <c r="OZ171" s="18"/>
      <c r="PA171" s="18"/>
      <c r="PB171" s="18"/>
      <c r="PC171" s="18"/>
      <c r="PD171" s="18"/>
      <c r="PE171" s="18"/>
    </row>
    <row r="172" spans="1:421" s="21" customFormat="1" x14ac:dyDescent="0.3">
      <c r="A172" s="42"/>
      <c r="B172" s="42"/>
      <c r="C172" s="42"/>
      <c r="D172" s="42"/>
      <c r="E172" s="42"/>
      <c r="F172" s="42"/>
      <c r="G172" s="42"/>
      <c r="H172" s="43"/>
      <c r="I172" s="44"/>
      <c r="J172" s="30"/>
      <c r="K172" s="44"/>
      <c r="L172" s="42"/>
      <c r="M172" s="42"/>
      <c r="N172" s="42"/>
      <c r="O172" s="42"/>
      <c r="P172" s="42"/>
      <c r="Q172" s="44"/>
      <c r="R172" s="44"/>
      <c r="S172" s="44"/>
      <c r="T172" s="42"/>
      <c r="U172" s="44"/>
      <c r="V172" s="51"/>
      <c r="W172" s="44"/>
      <c r="X172" s="44"/>
      <c r="Y172" s="44"/>
      <c r="Z172" s="44"/>
      <c r="AA172" s="44"/>
      <c r="AB172" s="44"/>
      <c r="AC172" s="30"/>
      <c r="AD172" s="31"/>
    </row>
    <row r="173" spans="1:421" x14ac:dyDescent="0.3">
      <c r="A173" s="33">
        <v>1539</v>
      </c>
      <c r="B173" s="33" t="s">
        <v>34</v>
      </c>
      <c r="C173" s="33">
        <v>70</v>
      </c>
      <c r="D173" s="33">
        <v>9</v>
      </c>
      <c r="E173" s="33">
        <v>21</v>
      </c>
      <c r="F173" s="33">
        <v>3</v>
      </c>
      <c r="G173" s="33">
        <v>53</v>
      </c>
      <c r="H173" s="34" t="s">
        <v>203</v>
      </c>
      <c r="I173" s="35">
        <v>8753</v>
      </c>
      <c r="J173" s="36">
        <v>150</v>
      </c>
      <c r="K173" s="37">
        <f t="shared" ref="K173:K178" si="10">I173*J173</f>
        <v>1312950</v>
      </c>
      <c r="L173" s="33"/>
      <c r="M173" s="33"/>
      <c r="N173" s="33"/>
      <c r="O173" s="33"/>
      <c r="P173" s="33"/>
      <c r="Q173" s="35"/>
      <c r="R173" s="35"/>
      <c r="S173" s="35"/>
      <c r="T173" s="33"/>
      <c r="U173" s="35"/>
      <c r="V173" s="71"/>
      <c r="W173" s="35"/>
      <c r="X173" s="38">
        <f t="shared" si="9"/>
        <v>1312950</v>
      </c>
      <c r="Y173" s="35"/>
      <c r="Z173" s="39">
        <v>50000000</v>
      </c>
      <c r="AA173" s="40">
        <v>0</v>
      </c>
      <c r="AB173" s="41">
        <v>0</v>
      </c>
      <c r="AC173" s="28" t="s">
        <v>84</v>
      </c>
      <c r="AD173" s="29">
        <v>0</v>
      </c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  <c r="BB173" s="18"/>
      <c r="BC173" s="18"/>
      <c r="BD173" s="18"/>
      <c r="BE173" s="18"/>
      <c r="BF173" s="18"/>
      <c r="BG173" s="18"/>
      <c r="BH173" s="18"/>
      <c r="BI173" s="18"/>
      <c r="BJ173" s="18"/>
      <c r="BK173" s="18"/>
      <c r="BL173" s="18"/>
      <c r="BM173" s="18"/>
      <c r="BN173" s="18"/>
      <c r="BO173" s="18"/>
      <c r="BP173" s="18"/>
      <c r="BQ173" s="18"/>
      <c r="BR173" s="18"/>
      <c r="BS173" s="18"/>
      <c r="BT173" s="18"/>
      <c r="BU173" s="18"/>
      <c r="BV173" s="18"/>
      <c r="BW173" s="18"/>
      <c r="BX173" s="18"/>
      <c r="BY173" s="18"/>
      <c r="BZ173" s="18"/>
      <c r="CA173" s="18"/>
      <c r="CB173" s="18"/>
      <c r="CC173" s="18"/>
      <c r="CD173" s="18"/>
      <c r="CE173" s="18"/>
      <c r="CF173" s="18"/>
      <c r="CG173" s="18"/>
      <c r="CH173" s="18"/>
      <c r="CI173" s="18"/>
      <c r="CJ173" s="18"/>
      <c r="CK173" s="18"/>
      <c r="CL173" s="18"/>
      <c r="CM173" s="18"/>
      <c r="CN173" s="18"/>
      <c r="CO173" s="18"/>
      <c r="CP173" s="18"/>
      <c r="CQ173" s="18"/>
      <c r="CR173" s="18"/>
      <c r="CS173" s="18"/>
      <c r="CT173" s="18"/>
      <c r="CU173" s="18"/>
      <c r="CV173" s="18"/>
      <c r="CW173" s="18"/>
      <c r="CX173" s="18"/>
      <c r="CY173" s="18"/>
      <c r="CZ173" s="18"/>
      <c r="DA173" s="18"/>
      <c r="DB173" s="18"/>
      <c r="DC173" s="18"/>
      <c r="DD173" s="18"/>
      <c r="DE173" s="18"/>
      <c r="DF173" s="18"/>
      <c r="DG173" s="18"/>
      <c r="DH173" s="18"/>
      <c r="DI173" s="18"/>
      <c r="DJ173" s="18"/>
      <c r="DK173" s="18"/>
      <c r="DL173" s="18"/>
      <c r="DM173" s="18"/>
      <c r="DN173" s="18"/>
      <c r="DO173" s="18"/>
      <c r="DP173" s="18"/>
      <c r="DQ173" s="18"/>
      <c r="DR173" s="18"/>
      <c r="DS173" s="18"/>
      <c r="DT173" s="18"/>
      <c r="DU173" s="18"/>
      <c r="DV173" s="18"/>
      <c r="DW173" s="18"/>
      <c r="DX173" s="18"/>
      <c r="DY173" s="18"/>
      <c r="DZ173" s="18"/>
      <c r="EA173" s="18"/>
      <c r="EB173" s="18"/>
      <c r="EC173" s="18"/>
      <c r="ED173" s="18"/>
      <c r="EE173" s="18"/>
      <c r="EF173" s="18"/>
      <c r="EG173" s="18"/>
      <c r="EH173" s="18"/>
      <c r="EI173" s="18"/>
      <c r="EJ173" s="18"/>
      <c r="EK173" s="18"/>
      <c r="EL173" s="18"/>
      <c r="EM173" s="18"/>
      <c r="EN173" s="18"/>
      <c r="EO173" s="18"/>
      <c r="EP173" s="18"/>
      <c r="EQ173" s="18"/>
      <c r="ER173" s="18"/>
      <c r="ES173" s="18"/>
      <c r="ET173" s="18"/>
      <c r="EU173" s="18"/>
      <c r="EV173" s="18"/>
      <c r="EW173" s="18"/>
      <c r="EX173" s="18"/>
      <c r="EY173" s="18"/>
      <c r="EZ173" s="18"/>
      <c r="FA173" s="18"/>
      <c r="FB173" s="18"/>
      <c r="FC173" s="18"/>
      <c r="FD173" s="18"/>
      <c r="FE173" s="18"/>
      <c r="FF173" s="18"/>
      <c r="FG173" s="18"/>
      <c r="FH173" s="18"/>
      <c r="FI173" s="18"/>
      <c r="FJ173" s="18"/>
      <c r="FK173" s="18"/>
      <c r="FL173" s="18"/>
      <c r="FM173" s="18"/>
      <c r="FN173" s="18"/>
      <c r="FO173" s="18"/>
      <c r="FP173" s="18"/>
      <c r="FQ173" s="18"/>
      <c r="FR173" s="18"/>
      <c r="FS173" s="18"/>
      <c r="FT173" s="18"/>
      <c r="FU173" s="18"/>
      <c r="FV173" s="18"/>
      <c r="FW173" s="18"/>
      <c r="FX173" s="18"/>
      <c r="FY173" s="18"/>
      <c r="FZ173" s="18"/>
      <c r="GA173" s="18"/>
      <c r="GB173" s="18"/>
      <c r="GC173" s="18"/>
      <c r="GD173" s="18"/>
      <c r="GE173" s="18"/>
      <c r="GF173" s="18"/>
      <c r="GG173" s="18"/>
      <c r="GH173" s="18"/>
      <c r="GI173" s="18"/>
      <c r="GJ173" s="18"/>
      <c r="GK173" s="18"/>
      <c r="GL173" s="18"/>
      <c r="GM173" s="18"/>
      <c r="GN173" s="18"/>
      <c r="GO173" s="18"/>
      <c r="GP173" s="18"/>
      <c r="GQ173" s="18"/>
      <c r="GR173" s="18"/>
      <c r="GS173" s="18"/>
      <c r="GT173" s="18"/>
      <c r="GU173" s="18"/>
      <c r="GV173" s="18"/>
      <c r="GW173" s="18"/>
      <c r="GX173" s="18"/>
      <c r="GY173" s="18"/>
      <c r="GZ173" s="18"/>
      <c r="HA173" s="18"/>
      <c r="HB173" s="18"/>
      <c r="HC173" s="18"/>
      <c r="HD173" s="18"/>
      <c r="HE173" s="18"/>
      <c r="HF173" s="18"/>
      <c r="HG173" s="18"/>
      <c r="HH173" s="18"/>
      <c r="HI173" s="18"/>
      <c r="HJ173" s="18"/>
      <c r="HK173" s="18"/>
      <c r="HL173" s="18"/>
      <c r="HM173" s="18"/>
      <c r="HN173" s="18"/>
      <c r="HO173" s="18"/>
      <c r="HP173" s="18"/>
      <c r="HQ173" s="18"/>
      <c r="HR173" s="18"/>
      <c r="HS173" s="18"/>
      <c r="HT173" s="18"/>
      <c r="HU173" s="18"/>
      <c r="HV173" s="18"/>
      <c r="HW173" s="18"/>
      <c r="HX173" s="18"/>
      <c r="HY173" s="18"/>
      <c r="HZ173" s="18"/>
      <c r="IA173" s="18"/>
      <c r="IB173" s="18"/>
      <c r="IC173" s="18"/>
      <c r="ID173" s="18"/>
      <c r="IE173" s="18"/>
      <c r="IF173" s="18"/>
      <c r="IG173" s="18"/>
      <c r="IH173" s="18"/>
      <c r="II173" s="18"/>
      <c r="IJ173" s="18"/>
      <c r="IK173" s="18"/>
      <c r="IL173" s="18"/>
      <c r="IM173" s="18"/>
      <c r="IN173" s="18"/>
      <c r="IO173" s="18"/>
      <c r="IP173" s="18"/>
      <c r="IQ173" s="18"/>
      <c r="IR173" s="18"/>
      <c r="IS173" s="18"/>
      <c r="IT173" s="18"/>
      <c r="IU173" s="18"/>
      <c r="IV173" s="18"/>
      <c r="IW173" s="18"/>
      <c r="IX173" s="18"/>
      <c r="IY173" s="18"/>
      <c r="IZ173" s="18"/>
      <c r="JA173" s="18"/>
      <c r="JB173" s="18"/>
      <c r="JC173" s="18"/>
      <c r="JD173" s="18"/>
      <c r="JE173" s="18"/>
      <c r="JF173" s="18"/>
      <c r="JG173" s="18"/>
      <c r="JH173" s="18"/>
      <c r="JI173" s="18"/>
      <c r="JJ173" s="18"/>
      <c r="JK173" s="18"/>
      <c r="JL173" s="18"/>
      <c r="JM173" s="18"/>
      <c r="JN173" s="18"/>
      <c r="JO173" s="18"/>
      <c r="JP173" s="18"/>
      <c r="JQ173" s="18"/>
      <c r="JR173" s="18"/>
      <c r="JS173" s="18"/>
      <c r="JT173" s="18"/>
      <c r="JU173" s="18"/>
      <c r="JV173" s="18"/>
      <c r="JW173" s="18"/>
      <c r="JX173" s="18"/>
      <c r="JY173" s="18"/>
      <c r="JZ173" s="18"/>
      <c r="KA173" s="18"/>
      <c r="KB173" s="18"/>
      <c r="KC173" s="18"/>
      <c r="KD173" s="18"/>
      <c r="KE173" s="18"/>
      <c r="KF173" s="18"/>
      <c r="KG173" s="18"/>
      <c r="KH173" s="18"/>
      <c r="KI173" s="18"/>
      <c r="KJ173" s="18"/>
      <c r="KK173" s="18"/>
      <c r="KL173" s="18"/>
      <c r="KM173" s="18"/>
      <c r="KN173" s="18"/>
      <c r="KO173" s="18"/>
      <c r="KP173" s="18"/>
      <c r="KQ173" s="18"/>
      <c r="KR173" s="18"/>
      <c r="KS173" s="18"/>
      <c r="KT173" s="18"/>
      <c r="KU173" s="18"/>
      <c r="KV173" s="18"/>
      <c r="KW173" s="18"/>
      <c r="KX173" s="18"/>
      <c r="KY173" s="18"/>
      <c r="KZ173" s="18"/>
      <c r="LA173" s="18"/>
      <c r="LB173" s="18"/>
      <c r="LC173" s="18"/>
      <c r="LD173" s="18"/>
      <c r="LE173" s="18"/>
      <c r="LF173" s="18"/>
      <c r="LG173" s="18"/>
      <c r="LH173" s="18"/>
      <c r="LI173" s="18"/>
      <c r="LJ173" s="18"/>
      <c r="LK173" s="18"/>
      <c r="LL173" s="18"/>
      <c r="LM173" s="18"/>
      <c r="LN173" s="18"/>
      <c r="LO173" s="18"/>
      <c r="LP173" s="18"/>
      <c r="LQ173" s="18"/>
      <c r="LR173" s="18"/>
      <c r="LS173" s="18"/>
      <c r="LT173" s="18"/>
      <c r="LU173" s="18"/>
      <c r="LV173" s="18"/>
      <c r="LW173" s="18"/>
      <c r="LX173" s="18"/>
      <c r="LY173" s="18"/>
      <c r="LZ173" s="18"/>
      <c r="MA173" s="18"/>
      <c r="MB173" s="18"/>
      <c r="MC173" s="18"/>
      <c r="MD173" s="18"/>
      <c r="ME173" s="18"/>
      <c r="MF173" s="18"/>
      <c r="MG173" s="18"/>
      <c r="MH173" s="18"/>
      <c r="MI173" s="18"/>
      <c r="MJ173" s="18"/>
      <c r="MK173" s="18"/>
      <c r="ML173" s="18"/>
      <c r="MM173" s="18"/>
      <c r="MN173" s="18"/>
      <c r="MO173" s="18"/>
      <c r="MP173" s="18"/>
      <c r="MQ173" s="18"/>
      <c r="MR173" s="18"/>
      <c r="MS173" s="18"/>
      <c r="MT173" s="18"/>
      <c r="MU173" s="18"/>
      <c r="MV173" s="18"/>
      <c r="MW173" s="18"/>
      <c r="MX173" s="18"/>
      <c r="MY173" s="18"/>
      <c r="MZ173" s="18"/>
      <c r="NA173" s="18"/>
      <c r="NB173" s="18"/>
      <c r="NC173" s="18"/>
      <c r="ND173" s="18"/>
      <c r="NE173" s="18"/>
      <c r="NF173" s="18"/>
      <c r="NG173" s="18"/>
      <c r="NH173" s="18"/>
      <c r="NI173" s="18"/>
      <c r="NJ173" s="18"/>
      <c r="NK173" s="18"/>
      <c r="NL173" s="18"/>
      <c r="NM173" s="18"/>
      <c r="NN173" s="18"/>
      <c r="NO173" s="18"/>
      <c r="NP173" s="18"/>
      <c r="NQ173" s="18"/>
      <c r="NR173" s="18"/>
      <c r="NS173" s="18"/>
      <c r="NT173" s="18"/>
      <c r="NU173" s="18"/>
      <c r="NV173" s="18"/>
      <c r="NW173" s="18"/>
      <c r="NX173" s="18"/>
      <c r="NY173" s="18"/>
      <c r="NZ173" s="18"/>
      <c r="OA173" s="18"/>
      <c r="OB173" s="18"/>
      <c r="OC173" s="18"/>
      <c r="OD173" s="18"/>
      <c r="OE173" s="18"/>
      <c r="OF173" s="18"/>
      <c r="OG173" s="18"/>
      <c r="OH173" s="18"/>
      <c r="OI173" s="18"/>
      <c r="OJ173" s="18"/>
      <c r="OK173" s="18"/>
      <c r="OL173" s="18"/>
      <c r="OM173" s="18"/>
      <c r="ON173" s="18"/>
      <c r="OO173" s="18"/>
      <c r="OP173" s="18"/>
      <c r="OQ173" s="18"/>
      <c r="OR173" s="18"/>
      <c r="OS173" s="18"/>
      <c r="OT173" s="18"/>
      <c r="OU173" s="18"/>
      <c r="OV173" s="18"/>
      <c r="OW173" s="18"/>
      <c r="OX173" s="18"/>
      <c r="OY173" s="18"/>
      <c r="OZ173" s="18"/>
      <c r="PA173" s="18"/>
      <c r="PB173" s="18"/>
      <c r="PC173" s="18"/>
      <c r="PD173" s="18"/>
      <c r="PE173" s="18"/>
    </row>
    <row r="174" spans="1:421" x14ac:dyDescent="0.3">
      <c r="A174" s="4"/>
      <c r="B174" s="4" t="s">
        <v>34</v>
      </c>
      <c r="C174" s="4">
        <v>1989</v>
      </c>
      <c r="D174" s="4">
        <v>9</v>
      </c>
      <c r="E174" s="4">
        <v>1</v>
      </c>
      <c r="F174" s="4">
        <v>2</v>
      </c>
      <c r="G174" s="4">
        <v>72</v>
      </c>
      <c r="H174" s="88" t="s">
        <v>1761</v>
      </c>
      <c r="I174" s="5">
        <v>672</v>
      </c>
      <c r="J174" s="9">
        <v>150</v>
      </c>
      <c r="K174" s="76">
        <f t="shared" si="10"/>
        <v>100800</v>
      </c>
      <c r="L174" s="4"/>
      <c r="M174" s="4"/>
      <c r="N174" s="4"/>
      <c r="O174" s="4"/>
      <c r="P174" s="4"/>
      <c r="Q174" s="5"/>
      <c r="R174" s="5"/>
      <c r="S174" s="5"/>
      <c r="T174" s="4"/>
      <c r="U174" s="5"/>
      <c r="V174" s="52"/>
      <c r="W174" s="5"/>
      <c r="X174" s="78">
        <f t="shared" si="9"/>
        <v>100800</v>
      </c>
      <c r="Y174" s="5"/>
      <c r="Z174" s="59"/>
      <c r="AA174" s="78">
        <f>X174-Z174</f>
        <v>100800</v>
      </c>
      <c r="AB174" s="65">
        <v>0.3</v>
      </c>
      <c r="AC174" s="9">
        <v>0</v>
      </c>
      <c r="AD174" s="32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8"/>
      <c r="CR174" s="18"/>
      <c r="CS174" s="18"/>
      <c r="CT174" s="18"/>
      <c r="CU174" s="18"/>
      <c r="CV174" s="18"/>
      <c r="CW174" s="18"/>
      <c r="CX174" s="18"/>
      <c r="CY174" s="18"/>
      <c r="CZ174" s="18"/>
      <c r="DA174" s="18"/>
      <c r="DB174" s="18"/>
      <c r="DC174" s="18"/>
      <c r="DD174" s="18"/>
      <c r="DE174" s="18"/>
      <c r="DF174" s="18"/>
      <c r="DG174" s="18"/>
      <c r="DH174" s="18"/>
      <c r="DI174" s="18"/>
      <c r="DJ174" s="18"/>
      <c r="DK174" s="18"/>
      <c r="DL174" s="18"/>
      <c r="DM174" s="18"/>
      <c r="DN174" s="18"/>
      <c r="DO174" s="18"/>
      <c r="DP174" s="18"/>
      <c r="DQ174" s="18"/>
      <c r="DR174" s="18"/>
      <c r="DS174" s="18"/>
      <c r="DT174" s="18"/>
      <c r="DU174" s="18"/>
      <c r="DV174" s="18"/>
      <c r="DW174" s="18"/>
      <c r="DX174" s="18"/>
      <c r="DY174" s="18"/>
      <c r="DZ174" s="18"/>
      <c r="EA174" s="18"/>
      <c r="EB174" s="18"/>
      <c r="EC174" s="18"/>
      <c r="ED174" s="18"/>
      <c r="EE174" s="18"/>
      <c r="EF174" s="18"/>
      <c r="EG174" s="18"/>
      <c r="EH174" s="18"/>
      <c r="EI174" s="18"/>
      <c r="EJ174" s="18"/>
      <c r="EK174" s="18"/>
      <c r="EL174" s="18"/>
      <c r="EM174" s="18"/>
      <c r="EN174" s="18"/>
      <c r="EO174" s="18"/>
      <c r="EP174" s="18"/>
      <c r="EQ174" s="18"/>
      <c r="ER174" s="18"/>
      <c r="ES174" s="18"/>
      <c r="ET174" s="18"/>
      <c r="EU174" s="18"/>
      <c r="EV174" s="18"/>
      <c r="EW174" s="18"/>
      <c r="EX174" s="18"/>
      <c r="EY174" s="18"/>
      <c r="EZ174" s="18"/>
      <c r="FA174" s="18"/>
      <c r="FB174" s="18"/>
      <c r="FC174" s="18"/>
      <c r="FD174" s="18"/>
      <c r="FE174" s="18"/>
      <c r="FF174" s="18"/>
      <c r="FG174" s="18"/>
      <c r="FH174" s="18"/>
      <c r="FI174" s="18"/>
      <c r="FJ174" s="18"/>
      <c r="FK174" s="18"/>
      <c r="FL174" s="18"/>
      <c r="FM174" s="18"/>
      <c r="FN174" s="18"/>
      <c r="FO174" s="18"/>
      <c r="FP174" s="18"/>
      <c r="FQ174" s="18"/>
      <c r="FR174" s="18"/>
      <c r="FS174" s="18"/>
      <c r="FT174" s="18"/>
      <c r="FU174" s="18"/>
      <c r="FV174" s="18"/>
      <c r="FW174" s="18"/>
      <c r="FX174" s="18"/>
      <c r="FY174" s="18"/>
      <c r="FZ174" s="18"/>
      <c r="GA174" s="18"/>
      <c r="GB174" s="18"/>
      <c r="GC174" s="18"/>
      <c r="GD174" s="18"/>
      <c r="GE174" s="18"/>
      <c r="GF174" s="18"/>
      <c r="GG174" s="18"/>
      <c r="GH174" s="18"/>
      <c r="GI174" s="18"/>
      <c r="GJ174" s="18"/>
      <c r="GK174" s="18"/>
      <c r="GL174" s="18"/>
      <c r="GM174" s="18"/>
      <c r="GN174" s="18"/>
      <c r="GO174" s="18"/>
      <c r="GP174" s="18"/>
      <c r="GQ174" s="18"/>
      <c r="GR174" s="18"/>
      <c r="GS174" s="18"/>
      <c r="GT174" s="18"/>
      <c r="GU174" s="18"/>
      <c r="GV174" s="18"/>
      <c r="GW174" s="18"/>
      <c r="GX174" s="18"/>
      <c r="GY174" s="18"/>
      <c r="GZ174" s="18"/>
      <c r="HA174" s="18"/>
      <c r="HB174" s="18"/>
      <c r="HC174" s="18"/>
      <c r="HD174" s="18"/>
      <c r="HE174" s="18"/>
      <c r="HF174" s="18"/>
      <c r="HG174" s="18"/>
      <c r="HH174" s="18"/>
      <c r="HI174" s="18"/>
      <c r="HJ174" s="18"/>
      <c r="HK174" s="18"/>
      <c r="HL174" s="18"/>
      <c r="HM174" s="18"/>
      <c r="HN174" s="18"/>
      <c r="HO174" s="18"/>
      <c r="HP174" s="18"/>
      <c r="HQ174" s="18"/>
      <c r="HR174" s="18"/>
      <c r="HS174" s="18"/>
      <c r="HT174" s="18"/>
      <c r="HU174" s="18"/>
      <c r="HV174" s="18"/>
      <c r="HW174" s="18"/>
      <c r="HX174" s="18"/>
      <c r="HY174" s="18"/>
      <c r="HZ174" s="18"/>
      <c r="IA174" s="18"/>
      <c r="IB174" s="18"/>
      <c r="IC174" s="18"/>
      <c r="ID174" s="18"/>
      <c r="IE174" s="18"/>
      <c r="IF174" s="18"/>
      <c r="IG174" s="18"/>
      <c r="IH174" s="18"/>
      <c r="II174" s="18"/>
      <c r="IJ174" s="18"/>
      <c r="IK174" s="18"/>
      <c r="IL174" s="18"/>
      <c r="IM174" s="18"/>
      <c r="IN174" s="18"/>
      <c r="IO174" s="18"/>
      <c r="IP174" s="18"/>
      <c r="IQ174" s="18"/>
      <c r="IR174" s="18"/>
      <c r="IS174" s="18"/>
      <c r="IT174" s="18"/>
      <c r="IU174" s="18"/>
      <c r="IV174" s="18"/>
      <c r="IW174" s="18"/>
      <c r="IX174" s="18"/>
      <c r="IY174" s="18"/>
      <c r="IZ174" s="18"/>
      <c r="JA174" s="18"/>
      <c r="JB174" s="18"/>
      <c r="JC174" s="18"/>
      <c r="JD174" s="18"/>
      <c r="JE174" s="18"/>
      <c r="JF174" s="18"/>
      <c r="JG174" s="18"/>
      <c r="JH174" s="18"/>
      <c r="JI174" s="18"/>
      <c r="JJ174" s="18"/>
      <c r="JK174" s="18"/>
      <c r="JL174" s="18"/>
      <c r="JM174" s="18"/>
      <c r="JN174" s="18"/>
      <c r="JO174" s="18"/>
      <c r="JP174" s="18"/>
      <c r="JQ174" s="18"/>
      <c r="JR174" s="18"/>
      <c r="JS174" s="18"/>
      <c r="JT174" s="18"/>
      <c r="JU174" s="18"/>
      <c r="JV174" s="18"/>
      <c r="JW174" s="18"/>
      <c r="JX174" s="18"/>
      <c r="JY174" s="18"/>
      <c r="JZ174" s="18"/>
      <c r="KA174" s="18"/>
      <c r="KB174" s="18"/>
      <c r="KC174" s="18"/>
      <c r="KD174" s="18"/>
      <c r="KE174" s="18"/>
      <c r="KF174" s="18"/>
      <c r="KG174" s="18"/>
      <c r="KH174" s="18"/>
      <c r="KI174" s="18"/>
      <c r="KJ174" s="18"/>
      <c r="KK174" s="18"/>
      <c r="KL174" s="18"/>
      <c r="KM174" s="18"/>
      <c r="KN174" s="18"/>
      <c r="KO174" s="18"/>
      <c r="KP174" s="18"/>
      <c r="KQ174" s="18"/>
      <c r="KR174" s="18"/>
      <c r="KS174" s="18"/>
      <c r="KT174" s="18"/>
      <c r="KU174" s="18"/>
      <c r="KV174" s="18"/>
      <c r="KW174" s="18"/>
      <c r="KX174" s="18"/>
      <c r="KY174" s="18"/>
      <c r="KZ174" s="18"/>
      <c r="LA174" s="18"/>
      <c r="LB174" s="18"/>
      <c r="LC174" s="18"/>
      <c r="LD174" s="18"/>
      <c r="LE174" s="18"/>
      <c r="LF174" s="18"/>
      <c r="LG174" s="18"/>
      <c r="LH174" s="18"/>
      <c r="LI174" s="18"/>
      <c r="LJ174" s="18"/>
      <c r="LK174" s="18"/>
      <c r="LL174" s="18"/>
      <c r="LM174" s="18"/>
      <c r="LN174" s="18"/>
      <c r="LO174" s="18"/>
      <c r="LP174" s="18"/>
      <c r="LQ174" s="18"/>
      <c r="LR174" s="18"/>
      <c r="LS174" s="18"/>
      <c r="LT174" s="18"/>
      <c r="LU174" s="18"/>
      <c r="LV174" s="18"/>
      <c r="LW174" s="18"/>
      <c r="LX174" s="18"/>
      <c r="LY174" s="18"/>
      <c r="LZ174" s="18"/>
      <c r="MA174" s="18"/>
      <c r="MB174" s="18"/>
      <c r="MC174" s="18"/>
      <c r="MD174" s="18"/>
      <c r="ME174" s="18"/>
      <c r="MF174" s="18"/>
      <c r="MG174" s="18"/>
      <c r="MH174" s="18"/>
      <c r="MI174" s="18"/>
      <c r="MJ174" s="18"/>
      <c r="MK174" s="18"/>
      <c r="ML174" s="18"/>
      <c r="MM174" s="18"/>
      <c r="MN174" s="18"/>
      <c r="MO174" s="18"/>
      <c r="MP174" s="18"/>
      <c r="MQ174" s="18"/>
      <c r="MR174" s="18"/>
      <c r="MS174" s="18"/>
      <c r="MT174" s="18"/>
      <c r="MU174" s="18"/>
      <c r="MV174" s="18"/>
      <c r="MW174" s="18"/>
      <c r="MX174" s="18"/>
      <c r="MY174" s="18"/>
      <c r="MZ174" s="18"/>
      <c r="NA174" s="18"/>
      <c r="NB174" s="18"/>
      <c r="NC174" s="18"/>
      <c r="ND174" s="18"/>
      <c r="NE174" s="18"/>
      <c r="NF174" s="18"/>
      <c r="NG174" s="18"/>
      <c r="NH174" s="18"/>
      <c r="NI174" s="18"/>
      <c r="NJ174" s="18"/>
      <c r="NK174" s="18"/>
      <c r="NL174" s="18"/>
      <c r="NM174" s="18"/>
      <c r="NN174" s="18"/>
      <c r="NO174" s="18"/>
      <c r="NP174" s="18"/>
      <c r="NQ174" s="18"/>
      <c r="NR174" s="18"/>
      <c r="NS174" s="18"/>
      <c r="NT174" s="18"/>
      <c r="NU174" s="18"/>
      <c r="NV174" s="18"/>
      <c r="NW174" s="18"/>
      <c r="NX174" s="18"/>
      <c r="NY174" s="18"/>
      <c r="NZ174" s="18"/>
      <c r="OA174" s="18"/>
      <c r="OB174" s="18"/>
      <c r="OC174" s="18"/>
      <c r="OD174" s="18"/>
      <c r="OE174" s="18"/>
      <c r="OF174" s="18"/>
      <c r="OG174" s="18"/>
      <c r="OH174" s="18"/>
      <c r="OI174" s="18"/>
      <c r="OJ174" s="18"/>
      <c r="OK174" s="18"/>
      <c r="OL174" s="18"/>
      <c r="OM174" s="18"/>
      <c r="ON174" s="18"/>
      <c r="OO174" s="18"/>
      <c r="OP174" s="18"/>
      <c r="OQ174" s="18"/>
      <c r="OR174" s="18"/>
      <c r="OS174" s="18"/>
      <c r="OT174" s="18"/>
      <c r="OU174" s="18"/>
      <c r="OV174" s="18"/>
      <c r="OW174" s="18"/>
      <c r="OX174" s="18"/>
      <c r="OY174" s="18"/>
      <c r="OZ174" s="18"/>
      <c r="PA174" s="18"/>
      <c r="PB174" s="18"/>
      <c r="PC174" s="18"/>
      <c r="PD174" s="18"/>
      <c r="PE174" s="18"/>
    </row>
    <row r="175" spans="1:421" s="21" customFormat="1" x14ac:dyDescent="0.3">
      <c r="A175" s="42"/>
      <c r="B175" s="42"/>
      <c r="C175" s="42"/>
      <c r="D175" s="42"/>
      <c r="E175" s="42"/>
      <c r="F175" s="42"/>
      <c r="G175" s="42"/>
      <c r="H175" s="43"/>
      <c r="I175" s="44"/>
      <c r="J175" s="30"/>
      <c r="K175" s="44"/>
      <c r="L175" s="42"/>
      <c r="M175" s="42"/>
      <c r="N175" s="42"/>
      <c r="O175" s="42"/>
      <c r="P175" s="42"/>
      <c r="Q175" s="44"/>
      <c r="R175" s="44"/>
      <c r="S175" s="44"/>
      <c r="T175" s="42"/>
      <c r="U175" s="44"/>
      <c r="V175" s="51"/>
      <c r="W175" s="44"/>
      <c r="X175" s="44"/>
      <c r="Y175" s="44"/>
      <c r="Z175" s="44"/>
      <c r="AA175" s="44"/>
      <c r="AB175" s="44"/>
      <c r="AC175" s="30"/>
      <c r="AD175" s="31"/>
    </row>
    <row r="176" spans="1:421" x14ac:dyDescent="0.3">
      <c r="A176" s="33">
        <v>1540</v>
      </c>
      <c r="B176" s="33" t="s">
        <v>34</v>
      </c>
      <c r="C176" s="33">
        <v>3889</v>
      </c>
      <c r="D176" s="33">
        <v>5</v>
      </c>
      <c r="E176" s="33">
        <v>1</v>
      </c>
      <c r="F176" s="33">
        <v>0</v>
      </c>
      <c r="G176" s="33">
        <v>70</v>
      </c>
      <c r="H176" s="34" t="s">
        <v>204</v>
      </c>
      <c r="I176" s="35">
        <v>470</v>
      </c>
      <c r="J176" s="36">
        <v>250</v>
      </c>
      <c r="K176" s="37">
        <f t="shared" si="10"/>
        <v>117500</v>
      </c>
      <c r="L176" s="33">
        <v>1</v>
      </c>
      <c r="M176" s="33" t="s">
        <v>41</v>
      </c>
      <c r="N176" s="33" t="s">
        <v>35</v>
      </c>
      <c r="O176" s="34" t="s">
        <v>204</v>
      </c>
      <c r="P176" s="33">
        <v>72</v>
      </c>
      <c r="Q176" s="35">
        <v>100</v>
      </c>
      <c r="R176" s="35">
        <v>6750</v>
      </c>
      <c r="S176" s="39">
        <f>P176*R176</f>
        <v>486000</v>
      </c>
      <c r="T176" s="33">
        <v>13</v>
      </c>
      <c r="U176" s="35">
        <v>16</v>
      </c>
      <c r="V176" s="74">
        <f>S176*U176/100</f>
        <v>77760</v>
      </c>
      <c r="W176" s="75">
        <f>S176-V176</f>
        <v>408240</v>
      </c>
      <c r="X176" s="38">
        <f t="shared" si="9"/>
        <v>525740</v>
      </c>
      <c r="Y176" s="39">
        <f>X176*Q176/100</f>
        <v>525740</v>
      </c>
      <c r="Z176" s="39">
        <v>50000000</v>
      </c>
      <c r="AA176" s="40">
        <v>0</v>
      </c>
      <c r="AB176" s="41">
        <v>0</v>
      </c>
      <c r="AC176" s="28" t="s">
        <v>177</v>
      </c>
      <c r="AD176" s="29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  <c r="BB176" s="18"/>
      <c r="BC176" s="18"/>
      <c r="BD176" s="18"/>
      <c r="BE176" s="18"/>
      <c r="BF176" s="18"/>
      <c r="BG176" s="18"/>
      <c r="BH176" s="18"/>
      <c r="BI176" s="18"/>
      <c r="BJ176" s="18"/>
      <c r="BK176" s="18"/>
      <c r="BL176" s="18"/>
      <c r="BM176" s="18"/>
      <c r="BN176" s="18"/>
      <c r="BO176" s="18"/>
      <c r="BP176" s="18"/>
      <c r="BQ176" s="18"/>
      <c r="BR176" s="18"/>
      <c r="BS176" s="18"/>
      <c r="BT176" s="18"/>
      <c r="BU176" s="18"/>
      <c r="BV176" s="18"/>
      <c r="BW176" s="18"/>
      <c r="BX176" s="18"/>
      <c r="BY176" s="18"/>
      <c r="BZ176" s="18"/>
      <c r="CA176" s="18"/>
      <c r="CB176" s="18"/>
      <c r="CC176" s="18"/>
      <c r="CD176" s="18"/>
      <c r="CE176" s="18"/>
      <c r="CF176" s="18"/>
      <c r="CG176" s="18"/>
      <c r="CH176" s="18"/>
      <c r="CI176" s="18"/>
      <c r="CJ176" s="18"/>
      <c r="CK176" s="18"/>
      <c r="CL176" s="18"/>
      <c r="CM176" s="18"/>
      <c r="CN176" s="18"/>
      <c r="CO176" s="18"/>
      <c r="CP176" s="18"/>
      <c r="CQ176" s="18"/>
      <c r="CR176" s="18"/>
      <c r="CS176" s="18"/>
      <c r="CT176" s="18"/>
      <c r="CU176" s="18"/>
      <c r="CV176" s="18"/>
      <c r="CW176" s="18"/>
      <c r="CX176" s="18"/>
      <c r="CY176" s="18"/>
      <c r="CZ176" s="18"/>
      <c r="DA176" s="18"/>
      <c r="DB176" s="18"/>
      <c r="DC176" s="18"/>
      <c r="DD176" s="18"/>
      <c r="DE176" s="18"/>
      <c r="DF176" s="18"/>
      <c r="DG176" s="18"/>
      <c r="DH176" s="18"/>
      <c r="DI176" s="18"/>
      <c r="DJ176" s="18"/>
      <c r="DK176" s="18"/>
      <c r="DL176" s="18"/>
      <c r="DM176" s="18"/>
      <c r="DN176" s="18"/>
      <c r="DO176" s="18"/>
      <c r="DP176" s="18"/>
      <c r="DQ176" s="18"/>
      <c r="DR176" s="18"/>
      <c r="DS176" s="18"/>
      <c r="DT176" s="18"/>
      <c r="DU176" s="18"/>
      <c r="DV176" s="18"/>
      <c r="DW176" s="18"/>
      <c r="DX176" s="18"/>
      <c r="DY176" s="18"/>
      <c r="DZ176" s="18"/>
      <c r="EA176" s="18"/>
      <c r="EB176" s="18"/>
      <c r="EC176" s="18"/>
      <c r="ED176" s="18"/>
      <c r="EE176" s="18"/>
      <c r="EF176" s="18"/>
      <c r="EG176" s="18"/>
      <c r="EH176" s="18"/>
      <c r="EI176" s="18"/>
      <c r="EJ176" s="18"/>
      <c r="EK176" s="18"/>
      <c r="EL176" s="18"/>
      <c r="EM176" s="18"/>
      <c r="EN176" s="18"/>
      <c r="EO176" s="18"/>
      <c r="EP176" s="18"/>
      <c r="EQ176" s="18"/>
      <c r="ER176" s="18"/>
      <c r="ES176" s="18"/>
      <c r="ET176" s="18"/>
      <c r="EU176" s="18"/>
      <c r="EV176" s="18"/>
      <c r="EW176" s="18"/>
      <c r="EX176" s="18"/>
      <c r="EY176" s="18"/>
      <c r="EZ176" s="18"/>
      <c r="FA176" s="18"/>
      <c r="FB176" s="18"/>
      <c r="FC176" s="18"/>
      <c r="FD176" s="18"/>
      <c r="FE176" s="18"/>
      <c r="FF176" s="18"/>
      <c r="FG176" s="18"/>
      <c r="FH176" s="18"/>
      <c r="FI176" s="18"/>
      <c r="FJ176" s="18"/>
      <c r="FK176" s="18"/>
      <c r="FL176" s="18"/>
      <c r="FM176" s="18"/>
      <c r="FN176" s="18"/>
      <c r="FO176" s="18"/>
      <c r="FP176" s="18"/>
      <c r="FQ176" s="18"/>
      <c r="FR176" s="18"/>
      <c r="FS176" s="18"/>
      <c r="FT176" s="18"/>
      <c r="FU176" s="18"/>
      <c r="FV176" s="18"/>
      <c r="FW176" s="18"/>
      <c r="FX176" s="18"/>
      <c r="FY176" s="18"/>
      <c r="FZ176" s="18"/>
      <c r="GA176" s="18"/>
      <c r="GB176" s="18"/>
      <c r="GC176" s="18"/>
      <c r="GD176" s="18"/>
      <c r="GE176" s="18"/>
      <c r="GF176" s="18"/>
      <c r="GG176" s="18"/>
      <c r="GH176" s="18"/>
      <c r="GI176" s="18"/>
      <c r="GJ176" s="18"/>
      <c r="GK176" s="18"/>
      <c r="GL176" s="18"/>
      <c r="GM176" s="18"/>
      <c r="GN176" s="18"/>
      <c r="GO176" s="18"/>
      <c r="GP176" s="18"/>
      <c r="GQ176" s="18"/>
      <c r="GR176" s="18"/>
      <c r="GS176" s="18"/>
      <c r="GT176" s="18"/>
      <c r="GU176" s="18"/>
      <c r="GV176" s="18"/>
      <c r="GW176" s="18"/>
      <c r="GX176" s="18"/>
      <c r="GY176" s="18"/>
      <c r="GZ176" s="18"/>
      <c r="HA176" s="18"/>
      <c r="HB176" s="18"/>
      <c r="HC176" s="18"/>
      <c r="HD176" s="18"/>
      <c r="HE176" s="18"/>
      <c r="HF176" s="18"/>
      <c r="HG176" s="18"/>
      <c r="HH176" s="18"/>
      <c r="HI176" s="18"/>
      <c r="HJ176" s="18"/>
      <c r="HK176" s="18"/>
      <c r="HL176" s="18"/>
      <c r="HM176" s="18"/>
      <c r="HN176" s="18"/>
      <c r="HO176" s="18"/>
      <c r="HP176" s="18"/>
      <c r="HQ176" s="18"/>
      <c r="HR176" s="18"/>
      <c r="HS176" s="18"/>
      <c r="HT176" s="18"/>
      <c r="HU176" s="18"/>
      <c r="HV176" s="18"/>
      <c r="HW176" s="18"/>
      <c r="HX176" s="18"/>
      <c r="HY176" s="18"/>
      <c r="HZ176" s="18"/>
      <c r="IA176" s="18"/>
      <c r="IB176" s="18"/>
      <c r="IC176" s="18"/>
      <c r="ID176" s="18"/>
      <c r="IE176" s="18"/>
      <c r="IF176" s="18"/>
      <c r="IG176" s="18"/>
      <c r="IH176" s="18"/>
      <c r="II176" s="18"/>
      <c r="IJ176" s="18"/>
      <c r="IK176" s="18"/>
      <c r="IL176" s="18"/>
      <c r="IM176" s="18"/>
      <c r="IN176" s="18"/>
      <c r="IO176" s="18"/>
      <c r="IP176" s="18"/>
      <c r="IQ176" s="18"/>
      <c r="IR176" s="18"/>
      <c r="IS176" s="18"/>
      <c r="IT176" s="18"/>
      <c r="IU176" s="18"/>
      <c r="IV176" s="18"/>
      <c r="IW176" s="18"/>
      <c r="IX176" s="18"/>
      <c r="IY176" s="18"/>
      <c r="IZ176" s="18"/>
      <c r="JA176" s="18"/>
      <c r="JB176" s="18"/>
      <c r="JC176" s="18"/>
      <c r="JD176" s="18"/>
      <c r="JE176" s="18"/>
      <c r="JF176" s="18"/>
      <c r="JG176" s="18"/>
      <c r="JH176" s="18"/>
      <c r="JI176" s="18"/>
      <c r="JJ176" s="18"/>
      <c r="JK176" s="18"/>
      <c r="JL176" s="18"/>
      <c r="JM176" s="18"/>
      <c r="JN176" s="18"/>
      <c r="JO176" s="18"/>
      <c r="JP176" s="18"/>
      <c r="JQ176" s="18"/>
      <c r="JR176" s="18"/>
      <c r="JS176" s="18"/>
      <c r="JT176" s="18"/>
      <c r="JU176" s="18"/>
      <c r="JV176" s="18"/>
      <c r="JW176" s="18"/>
      <c r="JX176" s="18"/>
      <c r="JY176" s="18"/>
      <c r="JZ176" s="18"/>
      <c r="KA176" s="18"/>
      <c r="KB176" s="18"/>
      <c r="KC176" s="18"/>
      <c r="KD176" s="18"/>
      <c r="KE176" s="18"/>
      <c r="KF176" s="18"/>
      <c r="KG176" s="18"/>
      <c r="KH176" s="18"/>
      <c r="KI176" s="18"/>
      <c r="KJ176" s="18"/>
      <c r="KK176" s="18"/>
      <c r="KL176" s="18"/>
      <c r="KM176" s="18"/>
      <c r="KN176" s="18"/>
      <c r="KO176" s="18"/>
      <c r="KP176" s="18"/>
      <c r="KQ176" s="18"/>
      <c r="KR176" s="18"/>
      <c r="KS176" s="18"/>
      <c r="KT176" s="18"/>
      <c r="KU176" s="18"/>
      <c r="KV176" s="18"/>
      <c r="KW176" s="18"/>
      <c r="KX176" s="18"/>
      <c r="KY176" s="18"/>
      <c r="KZ176" s="18"/>
      <c r="LA176" s="18"/>
      <c r="LB176" s="18"/>
      <c r="LC176" s="18"/>
      <c r="LD176" s="18"/>
      <c r="LE176" s="18"/>
      <c r="LF176" s="18"/>
      <c r="LG176" s="18"/>
      <c r="LH176" s="18"/>
      <c r="LI176" s="18"/>
      <c r="LJ176" s="18"/>
      <c r="LK176" s="18"/>
      <c r="LL176" s="18"/>
      <c r="LM176" s="18"/>
      <c r="LN176" s="18"/>
      <c r="LO176" s="18"/>
      <c r="LP176" s="18"/>
      <c r="LQ176" s="18"/>
      <c r="LR176" s="18"/>
      <c r="LS176" s="18"/>
      <c r="LT176" s="18"/>
      <c r="LU176" s="18"/>
      <c r="LV176" s="18"/>
      <c r="LW176" s="18"/>
      <c r="LX176" s="18"/>
      <c r="LY176" s="18"/>
      <c r="LZ176" s="18"/>
      <c r="MA176" s="18"/>
      <c r="MB176" s="18"/>
      <c r="MC176" s="18"/>
      <c r="MD176" s="18"/>
      <c r="ME176" s="18"/>
      <c r="MF176" s="18"/>
      <c r="MG176" s="18"/>
      <c r="MH176" s="18"/>
      <c r="MI176" s="18"/>
      <c r="MJ176" s="18"/>
      <c r="MK176" s="18"/>
      <c r="ML176" s="18"/>
      <c r="MM176" s="18"/>
      <c r="MN176" s="18"/>
      <c r="MO176" s="18"/>
      <c r="MP176" s="18"/>
      <c r="MQ176" s="18"/>
      <c r="MR176" s="18"/>
      <c r="MS176" s="18"/>
      <c r="MT176" s="18"/>
      <c r="MU176" s="18"/>
      <c r="MV176" s="18"/>
      <c r="MW176" s="18"/>
      <c r="MX176" s="18"/>
      <c r="MY176" s="18"/>
      <c r="MZ176" s="18"/>
      <c r="NA176" s="18"/>
      <c r="NB176" s="18"/>
      <c r="NC176" s="18"/>
      <c r="ND176" s="18"/>
      <c r="NE176" s="18"/>
      <c r="NF176" s="18"/>
      <c r="NG176" s="18"/>
      <c r="NH176" s="18"/>
      <c r="NI176" s="18"/>
      <c r="NJ176" s="18"/>
      <c r="NK176" s="18"/>
      <c r="NL176" s="18"/>
      <c r="NM176" s="18"/>
      <c r="NN176" s="18"/>
      <c r="NO176" s="18"/>
      <c r="NP176" s="18"/>
      <c r="NQ176" s="18"/>
      <c r="NR176" s="18"/>
      <c r="NS176" s="18"/>
      <c r="NT176" s="18"/>
      <c r="NU176" s="18"/>
      <c r="NV176" s="18"/>
      <c r="NW176" s="18"/>
      <c r="NX176" s="18"/>
      <c r="NY176" s="18"/>
      <c r="NZ176" s="18"/>
      <c r="OA176" s="18"/>
      <c r="OB176" s="18"/>
      <c r="OC176" s="18"/>
      <c r="OD176" s="18"/>
      <c r="OE176" s="18"/>
      <c r="OF176" s="18"/>
      <c r="OG176" s="18"/>
      <c r="OH176" s="18"/>
      <c r="OI176" s="18"/>
      <c r="OJ176" s="18"/>
      <c r="OK176" s="18"/>
      <c r="OL176" s="18"/>
      <c r="OM176" s="18"/>
      <c r="ON176" s="18"/>
      <c r="OO176" s="18"/>
      <c r="OP176" s="18"/>
      <c r="OQ176" s="18"/>
      <c r="OR176" s="18"/>
      <c r="OS176" s="18"/>
      <c r="OT176" s="18"/>
      <c r="OU176" s="18"/>
      <c r="OV176" s="18"/>
      <c r="OW176" s="18"/>
      <c r="OX176" s="18"/>
      <c r="OY176" s="18"/>
      <c r="OZ176" s="18"/>
      <c r="PA176" s="18"/>
      <c r="PB176" s="18"/>
      <c r="PC176" s="18"/>
      <c r="PD176" s="18"/>
      <c r="PE176" s="18"/>
    </row>
    <row r="177" spans="1:421" s="21" customFormat="1" x14ac:dyDescent="0.3">
      <c r="A177" s="42"/>
      <c r="B177" s="42"/>
      <c r="C177" s="42"/>
      <c r="D177" s="42"/>
      <c r="E177" s="42"/>
      <c r="F177" s="42"/>
      <c r="G177" s="42"/>
      <c r="H177" s="43"/>
      <c r="I177" s="44"/>
      <c r="J177" s="30"/>
      <c r="K177" s="44"/>
      <c r="L177" s="42"/>
      <c r="M177" s="42"/>
      <c r="N177" s="42"/>
      <c r="O177" s="43"/>
      <c r="P177" s="42"/>
      <c r="Q177" s="44"/>
      <c r="R177" s="44"/>
      <c r="S177" s="44"/>
      <c r="T177" s="42"/>
      <c r="U177" s="44"/>
      <c r="V177" s="51"/>
      <c r="W177" s="44"/>
      <c r="X177" s="44"/>
      <c r="Y177" s="44"/>
      <c r="Z177" s="44"/>
      <c r="AA177" s="44"/>
      <c r="AB177" s="44"/>
      <c r="AC177" s="66"/>
      <c r="AD177" s="97"/>
    </row>
    <row r="178" spans="1:421" x14ac:dyDescent="0.3">
      <c r="A178" s="33">
        <v>1541</v>
      </c>
      <c r="B178" s="33" t="s">
        <v>34</v>
      </c>
      <c r="C178" s="33">
        <v>1363</v>
      </c>
      <c r="D178" s="33">
        <v>5</v>
      </c>
      <c r="E178" s="33">
        <v>4</v>
      </c>
      <c r="F178" s="33">
        <v>1</v>
      </c>
      <c r="G178" s="33">
        <v>0</v>
      </c>
      <c r="H178" s="34" t="s">
        <v>203</v>
      </c>
      <c r="I178" s="35">
        <v>1700</v>
      </c>
      <c r="J178" s="36">
        <v>900</v>
      </c>
      <c r="K178" s="37">
        <f t="shared" si="10"/>
        <v>1530000</v>
      </c>
      <c r="L178" s="33"/>
      <c r="M178" s="33"/>
      <c r="N178" s="33"/>
      <c r="O178" s="33"/>
      <c r="P178" s="33"/>
      <c r="Q178" s="35"/>
      <c r="R178" s="35"/>
      <c r="S178" s="35"/>
      <c r="T178" s="33"/>
      <c r="U178" s="35"/>
      <c r="V178" s="71"/>
      <c r="W178" s="35"/>
      <c r="X178" s="38">
        <f t="shared" si="9"/>
        <v>1530000</v>
      </c>
      <c r="Y178" s="35"/>
      <c r="Z178" s="39">
        <v>50000000</v>
      </c>
      <c r="AA178" s="40">
        <v>0</v>
      </c>
      <c r="AB178" s="41">
        <v>0</v>
      </c>
      <c r="AC178" s="28" t="s">
        <v>85</v>
      </c>
      <c r="AD178" s="29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  <c r="BB178" s="18"/>
      <c r="BC178" s="18"/>
      <c r="BD178" s="18"/>
      <c r="BE178" s="18"/>
      <c r="BF178" s="18"/>
      <c r="BG178" s="18"/>
      <c r="BH178" s="18"/>
      <c r="BI178" s="18"/>
      <c r="BJ178" s="18"/>
      <c r="BK178" s="18"/>
      <c r="BL178" s="18"/>
      <c r="BM178" s="18"/>
      <c r="BN178" s="18"/>
      <c r="BO178" s="18"/>
      <c r="BP178" s="18"/>
      <c r="BQ178" s="18"/>
      <c r="BR178" s="18"/>
      <c r="BS178" s="18"/>
      <c r="BT178" s="18"/>
      <c r="BU178" s="18"/>
      <c r="BV178" s="18"/>
      <c r="BW178" s="18"/>
      <c r="BX178" s="18"/>
      <c r="BY178" s="18"/>
      <c r="BZ178" s="18"/>
      <c r="CA178" s="18"/>
      <c r="CB178" s="18"/>
      <c r="CC178" s="18"/>
      <c r="CD178" s="18"/>
      <c r="CE178" s="18"/>
      <c r="CF178" s="18"/>
      <c r="CG178" s="18"/>
      <c r="CH178" s="18"/>
      <c r="CI178" s="18"/>
      <c r="CJ178" s="18"/>
      <c r="CK178" s="18"/>
      <c r="CL178" s="18"/>
      <c r="CM178" s="18"/>
      <c r="CN178" s="18"/>
      <c r="CO178" s="18"/>
      <c r="CP178" s="18"/>
      <c r="CQ178" s="18"/>
      <c r="CR178" s="18"/>
      <c r="CS178" s="18"/>
      <c r="CT178" s="18"/>
      <c r="CU178" s="18"/>
      <c r="CV178" s="18"/>
      <c r="CW178" s="18"/>
      <c r="CX178" s="18"/>
      <c r="CY178" s="18"/>
      <c r="CZ178" s="18"/>
      <c r="DA178" s="18"/>
      <c r="DB178" s="18"/>
      <c r="DC178" s="18"/>
      <c r="DD178" s="18"/>
      <c r="DE178" s="18"/>
      <c r="DF178" s="18"/>
      <c r="DG178" s="18"/>
      <c r="DH178" s="18"/>
      <c r="DI178" s="18"/>
      <c r="DJ178" s="18"/>
      <c r="DK178" s="18"/>
      <c r="DL178" s="18"/>
      <c r="DM178" s="18"/>
      <c r="DN178" s="18"/>
      <c r="DO178" s="18"/>
      <c r="DP178" s="18"/>
      <c r="DQ178" s="18"/>
      <c r="DR178" s="18"/>
      <c r="DS178" s="18"/>
      <c r="DT178" s="18"/>
      <c r="DU178" s="18"/>
      <c r="DV178" s="18"/>
      <c r="DW178" s="18"/>
      <c r="DX178" s="18"/>
      <c r="DY178" s="18"/>
      <c r="DZ178" s="18"/>
      <c r="EA178" s="18"/>
      <c r="EB178" s="18"/>
      <c r="EC178" s="18"/>
      <c r="ED178" s="18"/>
      <c r="EE178" s="18"/>
      <c r="EF178" s="18"/>
      <c r="EG178" s="18"/>
      <c r="EH178" s="18"/>
      <c r="EI178" s="18"/>
      <c r="EJ178" s="18"/>
      <c r="EK178" s="18"/>
      <c r="EL178" s="18"/>
      <c r="EM178" s="18"/>
      <c r="EN178" s="18"/>
      <c r="EO178" s="18"/>
      <c r="EP178" s="18"/>
      <c r="EQ178" s="18"/>
      <c r="ER178" s="18"/>
      <c r="ES178" s="18"/>
      <c r="ET178" s="18"/>
      <c r="EU178" s="18"/>
      <c r="EV178" s="18"/>
      <c r="EW178" s="18"/>
      <c r="EX178" s="18"/>
      <c r="EY178" s="18"/>
      <c r="EZ178" s="18"/>
      <c r="FA178" s="18"/>
      <c r="FB178" s="18"/>
      <c r="FC178" s="18"/>
      <c r="FD178" s="18"/>
      <c r="FE178" s="18"/>
      <c r="FF178" s="18"/>
      <c r="FG178" s="18"/>
      <c r="FH178" s="18"/>
      <c r="FI178" s="18"/>
      <c r="FJ178" s="18"/>
      <c r="FK178" s="18"/>
      <c r="FL178" s="18"/>
      <c r="FM178" s="18"/>
      <c r="FN178" s="18"/>
      <c r="FO178" s="18"/>
      <c r="FP178" s="18"/>
      <c r="FQ178" s="18"/>
      <c r="FR178" s="18"/>
      <c r="FS178" s="18"/>
      <c r="FT178" s="18"/>
      <c r="FU178" s="18"/>
      <c r="FV178" s="18"/>
      <c r="FW178" s="18"/>
      <c r="FX178" s="18"/>
      <c r="FY178" s="18"/>
      <c r="FZ178" s="18"/>
      <c r="GA178" s="18"/>
      <c r="GB178" s="18"/>
      <c r="GC178" s="18"/>
      <c r="GD178" s="18"/>
      <c r="GE178" s="18"/>
      <c r="GF178" s="18"/>
      <c r="GG178" s="18"/>
      <c r="GH178" s="18"/>
      <c r="GI178" s="18"/>
      <c r="GJ178" s="18"/>
      <c r="GK178" s="18"/>
      <c r="GL178" s="18"/>
      <c r="GM178" s="18"/>
      <c r="GN178" s="18"/>
      <c r="GO178" s="18"/>
      <c r="GP178" s="18"/>
      <c r="GQ178" s="18"/>
      <c r="GR178" s="18"/>
      <c r="GS178" s="18"/>
      <c r="GT178" s="18"/>
      <c r="GU178" s="18"/>
      <c r="GV178" s="18"/>
      <c r="GW178" s="18"/>
      <c r="GX178" s="18"/>
      <c r="GY178" s="18"/>
      <c r="GZ178" s="18"/>
      <c r="HA178" s="18"/>
      <c r="HB178" s="18"/>
      <c r="HC178" s="18"/>
      <c r="HD178" s="18"/>
      <c r="HE178" s="18"/>
      <c r="HF178" s="18"/>
      <c r="HG178" s="18"/>
      <c r="HH178" s="18"/>
      <c r="HI178" s="18"/>
      <c r="HJ178" s="18"/>
      <c r="HK178" s="18"/>
      <c r="HL178" s="18"/>
      <c r="HM178" s="18"/>
      <c r="HN178" s="18"/>
      <c r="HO178" s="18"/>
      <c r="HP178" s="18"/>
      <c r="HQ178" s="18"/>
      <c r="HR178" s="18"/>
      <c r="HS178" s="18"/>
      <c r="HT178" s="18"/>
      <c r="HU178" s="18"/>
      <c r="HV178" s="18"/>
      <c r="HW178" s="18"/>
      <c r="HX178" s="18"/>
      <c r="HY178" s="18"/>
      <c r="HZ178" s="18"/>
      <c r="IA178" s="18"/>
      <c r="IB178" s="18"/>
      <c r="IC178" s="18"/>
      <c r="ID178" s="18"/>
      <c r="IE178" s="18"/>
      <c r="IF178" s="18"/>
      <c r="IG178" s="18"/>
      <c r="IH178" s="18"/>
      <c r="II178" s="18"/>
      <c r="IJ178" s="18"/>
      <c r="IK178" s="18"/>
      <c r="IL178" s="18"/>
      <c r="IM178" s="18"/>
      <c r="IN178" s="18"/>
      <c r="IO178" s="18"/>
      <c r="IP178" s="18"/>
      <c r="IQ178" s="18"/>
      <c r="IR178" s="18"/>
      <c r="IS178" s="18"/>
      <c r="IT178" s="18"/>
      <c r="IU178" s="18"/>
      <c r="IV178" s="18"/>
      <c r="IW178" s="18"/>
      <c r="IX178" s="18"/>
      <c r="IY178" s="18"/>
      <c r="IZ178" s="18"/>
      <c r="JA178" s="18"/>
      <c r="JB178" s="18"/>
      <c r="JC178" s="18"/>
      <c r="JD178" s="18"/>
      <c r="JE178" s="18"/>
      <c r="JF178" s="18"/>
      <c r="JG178" s="18"/>
      <c r="JH178" s="18"/>
      <c r="JI178" s="18"/>
      <c r="JJ178" s="18"/>
      <c r="JK178" s="18"/>
      <c r="JL178" s="18"/>
      <c r="JM178" s="18"/>
      <c r="JN178" s="18"/>
      <c r="JO178" s="18"/>
      <c r="JP178" s="18"/>
      <c r="JQ178" s="18"/>
      <c r="JR178" s="18"/>
      <c r="JS178" s="18"/>
      <c r="JT178" s="18"/>
      <c r="JU178" s="18"/>
      <c r="JV178" s="18"/>
      <c r="JW178" s="18"/>
      <c r="JX178" s="18"/>
      <c r="JY178" s="18"/>
      <c r="JZ178" s="18"/>
      <c r="KA178" s="18"/>
      <c r="KB178" s="18"/>
      <c r="KC178" s="18"/>
      <c r="KD178" s="18"/>
      <c r="KE178" s="18"/>
      <c r="KF178" s="18"/>
      <c r="KG178" s="18"/>
      <c r="KH178" s="18"/>
      <c r="KI178" s="18"/>
      <c r="KJ178" s="18"/>
      <c r="KK178" s="18"/>
      <c r="KL178" s="18"/>
      <c r="KM178" s="18"/>
      <c r="KN178" s="18"/>
      <c r="KO178" s="18"/>
      <c r="KP178" s="18"/>
      <c r="KQ178" s="18"/>
      <c r="KR178" s="18"/>
      <c r="KS178" s="18"/>
      <c r="KT178" s="18"/>
      <c r="KU178" s="18"/>
      <c r="KV178" s="18"/>
      <c r="KW178" s="18"/>
      <c r="KX178" s="18"/>
      <c r="KY178" s="18"/>
      <c r="KZ178" s="18"/>
      <c r="LA178" s="18"/>
      <c r="LB178" s="18"/>
      <c r="LC178" s="18"/>
      <c r="LD178" s="18"/>
      <c r="LE178" s="18"/>
      <c r="LF178" s="18"/>
      <c r="LG178" s="18"/>
      <c r="LH178" s="18"/>
      <c r="LI178" s="18"/>
      <c r="LJ178" s="18"/>
      <c r="LK178" s="18"/>
      <c r="LL178" s="18"/>
      <c r="LM178" s="18"/>
      <c r="LN178" s="18"/>
      <c r="LO178" s="18"/>
      <c r="LP178" s="18"/>
      <c r="LQ178" s="18"/>
      <c r="LR178" s="18"/>
      <c r="LS178" s="18"/>
      <c r="LT178" s="18"/>
      <c r="LU178" s="18"/>
      <c r="LV178" s="18"/>
      <c r="LW178" s="18"/>
      <c r="LX178" s="18"/>
      <c r="LY178" s="18"/>
      <c r="LZ178" s="18"/>
      <c r="MA178" s="18"/>
      <c r="MB178" s="18"/>
      <c r="MC178" s="18"/>
      <c r="MD178" s="18"/>
      <c r="ME178" s="18"/>
      <c r="MF178" s="18"/>
      <c r="MG178" s="18"/>
      <c r="MH178" s="18"/>
      <c r="MI178" s="18"/>
      <c r="MJ178" s="18"/>
      <c r="MK178" s="18"/>
      <c r="ML178" s="18"/>
      <c r="MM178" s="18"/>
      <c r="MN178" s="18"/>
      <c r="MO178" s="18"/>
      <c r="MP178" s="18"/>
      <c r="MQ178" s="18"/>
      <c r="MR178" s="18"/>
      <c r="MS178" s="18"/>
      <c r="MT178" s="18"/>
      <c r="MU178" s="18"/>
      <c r="MV178" s="18"/>
      <c r="MW178" s="18"/>
      <c r="MX178" s="18"/>
      <c r="MY178" s="18"/>
      <c r="MZ178" s="18"/>
      <c r="NA178" s="18"/>
      <c r="NB178" s="18"/>
      <c r="NC178" s="18"/>
      <c r="ND178" s="18"/>
      <c r="NE178" s="18"/>
      <c r="NF178" s="18"/>
      <c r="NG178" s="18"/>
      <c r="NH178" s="18"/>
      <c r="NI178" s="18"/>
      <c r="NJ178" s="18"/>
      <c r="NK178" s="18"/>
      <c r="NL178" s="18"/>
      <c r="NM178" s="18"/>
      <c r="NN178" s="18"/>
      <c r="NO178" s="18"/>
      <c r="NP178" s="18"/>
      <c r="NQ178" s="18"/>
      <c r="NR178" s="18"/>
      <c r="NS178" s="18"/>
      <c r="NT178" s="18"/>
      <c r="NU178" s="18"/>
      <c r="NV178" s="18"/>
      <c r="NW178" s="18"/>
      <c r="NX178" s="18"/>
      <c r="NY178" s="18"/>
      <c r="NZ178" s="18"/>
      <c r="OA178" s="18"/>
      <c r="OB178" s="18"/>
      <c r="OC178" s="18"/>
      <c r="OD178" s="18"/>
      <c r="OE178" s="18"/>
      <c r="OF178" s="18"/>
      <c r="OG178" s="18"/>
      <c r="OH178" s="18"/>
      <c r="OI178" s="18"/>
      <c r="OJ178" s="18"/>
      <c r="OK178" s="18"/>
      <c r="OL178" s="18"/>
      <c r="OM178" s="18"/>
      <c r="ON178" s="18"/>
      <c r="OO178" s="18"/>
      <c r="OP178" s="18"/>
      <c r="OQ178" s="18"/>
      <c r="OR178" s="18"/>
      <c r="OS178" s="18"/>
      <c r="OT178" s="18"/>
      <c r="OU178" s="18"/>
      <c r="OV178" s="18"/>
      <c r="OW178" s="18"/>
      <c r="OX178" s="18"/>
      <c r="OY178" s="18"/>
      <c r="OZ178" s="18"/>
      <c r="PA178" s="18"/>
      <c r="PB178" s="18"/>
      <c r="PC178" s="18"/>
      <c r="PD178" s="18"/>
      <c r="PE178" s="18"/>
    </row>
    <row r="179" spans="1:421" s="21" customFormat="1" x14ac:dyDescent="0.3">
      <c r="A179" s="42"/>
      <c r="B179" s="42"/>
      <c r="C179" s="42"/>
      <c r="D179" s="42"/>
      <c r="E179" s="42"/>
      <c r="F179" s="42"/>
      <c r="G179" s="42"/>
      <c r="H179" s="43"/>
      <c r="I179" s="44"/>
      <c r="J179" s="30"/>
      <c r="K179" s="44"/>
      <c r="L179" s="42"/>
      <c r="M179" s="42"/>
      <c r="N179" s="42"/>
      <c r="O179" s="42"/>
      <c r="P179" s="42"/>
      <c r="Q179" s="44"/>
      <c r="R179" s="44"/>
      <c r="S179" s="44"/>
      <c r="T179" s="42"/>
      <c r="U179" s="44"/>
      <c r="V179" s="51"/>
      <c r="W179" s="44"/>
      <c r="X179" s="44"/>
      <c r="Y179" s="44"/>
      <c r="Z179" s="44"/>
      <c r="AA179" s="44"/>
      <c r="AB179" s="44"/>
      <c r="AC179" s="30"/>
      <c r="AD179" s="31"/>
    </row>
    <row r="180" spans="1:421" x14ac:dyDescent="0.3">
      <c r="A180" s="33">
        <v>1542</v>
      </c>
      <c r="B180" s="33" t="s">
        <v>27</v>
      </c>
      <c r="C180" s="33">
        <v>4988</v>
      </c>
      <c r="D180" s="33">
        <v>1</v>
      </c>
      <c r="E180" s="33">
        <v>1</v>
      </c>
      <c r="F180" s="33">
        <v>3</v>
      </c>
      <c r="G180" s="33">
        <v>36</v>
      </c>
      <c r="H180" s="34" t="s">
        <v>204</v>
      </c>
      <c r="I180" s="35">
        <v>336</v>
      </c>
      <c r="J180" s="36">
        <v>150</v>
      </c>
      <c r="K180" s="37">
        <f t="shared" ref="K180:K209" si="11">I180*J180</f>
        <v>50400</v>
      </c>
      <c r="L180" s="33"/>
      <c r="M180" s="33"/>
      <c r="N180" s="33"/>
      <c r="O180" s="34"/>
      <c r="P180" s="33"/>
      <c r="Q180" s="35"/>
      <c r="R180" s="35"/>
      <c r="S180" s="39"/>
      <c r="T180" s="33"/>
      <c r="U180" s="35"/>
      <c r="V180" s="74"/>
      <c r="W180" s="74"/>
      <c r="X180" s="38">
        <f>K180+W180</f>
        <v>50400</v>
      </c>
      <c r="Y180" s="39"/>
      <c r="Z180" s="35"/>
      <c r="AA180" s="38">
        <f>X180-Z180</f>
        <v>50400</v>
      </c>
      <c r="AB180" s="79">
        <v>0.02</v>
      </c>
      <c r="AC180" s="28" t="s">
        <v>173</v>
      </c>
      <c r="AD180" s="29">
        <v>0</v>
      </c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  <c r="BB180" s="18"/>
      <c r="BC180" s="18"/>
      <c r="BD180" s="18"/>
      <c r="BE180" s="18"/>
      <c r="BF180" s="18"/>
      <c r="BG180" s="18"/>
      <c r="BH180" s="18"/>
      <c r="BI180" s="18"/>
      <c r="BJ180" s="18"/>
      <c r="BK180" s="18"/>
      <c r="BL180" s="18"/>
      <c r="BM180" s="18"/>
      <c r="BN180" s="18"/>
      <c r="BO180" s="18"/>
      <c r="BP180" s="18"/>
      <c r="BQ180" s="18"/>
      <c r="BR180" s="18"/>
      <c r="BS180" s="18"/>
      <c r="BT180" s="18"/>
      <c r="BU180" s="18"/>
      <c r="BV180" s="18"/>
      <c r="BW180" s="18"/>
      <c r="BX180" s="18"/>
      <c r="BY180" s="18"/>
      <c r="BZ180" s="18"/>
      <c r="CA180" s="18"/>
      <c r="CB180" s="18"/>
      <c r="CC180" s="18"/>
      <c r="CD180" s="18"/>
      <c r="CE180" s="18"/>
      <c r="CF180" s="18"/>
      <c r="CG180" s="18"/>
      <c r="CH180" s="18"/>
      <c r="CI180" s="18"/>
      <c r="CJ180" s="18"/>
      <c r="CK180" s="18"/>
      <c r="CL180" s="18"/>
      <c r="CM180" s="18"/>
      <c r="CN180" s="18"/>
      <c r="CO180" s="18"/>
      <c r="CP180" s="18"/>
      <c r="CQ180" s="18"/>
      <c r="CR180" s="18"/>
      <c r="CS180" s="18"/>
      <c r="CT180" s="18"/>
      <c r="CU180" s="18"/>
      <c r="CV180" s="18"/>
      <c r="CW180" s="18"/>
      <c r="CX180" s="18"/>
      <c r="CY180" s="18"/>
      <c r="CZ180" s="18"/>
      <c r="DA180" s="18"/>
      <c r="DB180" s="18"/>
      <c r="DC180" s="18"/>
      <c r="DD180" s="18"/>
      <c r="DE180" s="18"/>
      <c r="DF180" s="18"/>
      <c r="DG180" s="18"/>
      <c r="DH180" s="18"/>
      <c r="DI180" s="18"/>
      <c r="DJ180" s="18"/>
      <c r="DK180" s="18"/>
      <c r="DL180" s="18"/>
      <c r="DM180" s="18"/>
      <c r="DN180" s="18"/>
      <c r="DO180" s="18"/>
      <c r="DP180" s="18"/>
      <c r="DQ180" s="18"/>
      <c r="DR180" s="18"/>
      <c r="DS180" s="18"/>
      <c r="DT180" s="18"/>
      <c r="DU180" s="18"/>
      <c r="DV180" s="18"/>
      <c r="DW180" s="18"/>
      <c r="DX180" s="18"/>
      <c r="DY180" s="18"/>
      <c r="DZ180" s="18"/>
      <c r="EA180" s="18"/>
      <c r="EB180" s="18"/>
      <c r="EC180" s="18"/>
      <c r="ED180" s="18"/>
      <c r="EE180" s="18"/>
      <c r="EF180" s="18"/>
      <c r="EG180" s="18"/>
      <c r="EH180" s="18"/>
      <c r="EI180" s="18"/>
      <c r="EJ180" s="18"/>
      <c r="EK180" s="18"/>
      <c r="EL180" s="18"/>
      <c r="EM180" s="18"/>
      <c r="EN180" s="18"/>
      <c r="EO180" s="18"/>
      <c r="EP180" s="18"/>
      <c r="EQ180" s="18"/>
      <c r="ER180" s="18"/>
      <c r="ES180" s="18"/>
      <c r="ET180" s="18"/>
      <c r="EU180" s="18"/>
      <c r="EV180" s="18"/>
      <c r="EW180" s="18"/>
      <c r="EX180" s="18"/>
      <c r="EY180" s="18"/>
      <c r="EZ180" s="18"/>
      <c r="FA180" s="18"/>
      <c r="FB180" s="18"/>
      <c r="FC180" s="18"/>
      <c r="FD180" s="18"/>
      <c r="FE180" s="18"/>
      <c r="FF180" s="18"/>
      <c r="FG180" s="18"/>
      <c r="FH180" s="18"/>
      <c r="FI180" s="18"/>
      <c r="FJ180" s="18"/>
      <c r="FK180" s="18"/>
      <c r="FL180" s="18"/>
      <c r="FM180" s="18"/>
      <c r="FN180" s="18"/>
      <c r="FO180" s="18"/>
      <c r="FP180" s="18"/>
      <c r="FQ180" s="18"/>
      <c r="FR180" s="18"/>
      <c r="FS180" s="18"/>
      <c r="FT180" s="18"/>
      <c r="FU180" s="18"/>
      <c r="FV180" s="18"/>
      <c r="FW180" s="18"/>
      <c r="FX180" s="18"/>
      <c r="FY180" s="18"/>
      <c r="FZ180" s="18"/>
      <c r="GA180" s="18"/>
      <c r="GB180" s="18"/>
      <c r="GC180" s="18"/>
      <c r="GD180" s="18"/>
      <c r="GE180" s="18"/>
      <c r="GF180" s="18"/>
      <c r="GG180" s="18"/>
      <c r="GH180" s="18"/>
      <c r="GI180" s="18"/>
      <c r="GJ180" s="18"/>
      <c r="GK180" s="18"/>
      <c r="GL180" s="18"/>
      <c r="GM180" s="18"/>
      <c r="GN180" s="18"/>
      <c r="GO180" s="18"/>
      <c r="GP180" s="18"/>
      <c r="GQ180" s="18"/>
      <c r="GR180" s="18"/>
      <c r="GS180" s="18"/>
      <c r="GT180" s="18"/>
      <c r="GU180" s="18"/>
      <c r="GV180" s="18"/>
      <c r="GW180" s="18"/>
      <c r="GX180" s="18"/>
      <c r="GY180" s="18"/>
      <c r="GZ180" s="18"/>
      <c r="HA180" s="18"/>
      <c r="HB180" s="18"/>
      <c r="HC180" s="18"/>
      <c r="HD180" s="18"/>
      <c r="HE180" s="18"/>
      <c r="HF180" s="18"/>
      <c r="HG180" s="18"/>
      <c r="HH180" s="18"/>
      <c r="HI180" s="18"/>
      <c r="HJ180" s="18"/>
      <c r="HK180" s="18"/>
      <c r="HL180" s="18"/>
      <c r="HM180" s="18"/>
      <c r="HN180" s="18"/>
      <c r="HO180" s="18"/>
      <c r="HP180" s="18"/>
      <c r="HQ180" s="18"/>
      <c r="HR180" s="18"/>
      <c r="HS180" s="18"/>
      <c r="HT180" s="18"/>
      <c r="HU180" s="18"/>
      <c r="HV180" s="18"/>
      <c r="HW180" s="18"/>
      <c r="HX180" s="18"/>
      <c r="HY180" s="18"/>
      <c r="HZ180" s="18"/>
      <c r="IA180" s="18"/>
      <c r="IB180" s="18"/>
      <c r="IC180" s="18"/>
      <c r="ID180" s="18"/>
      <c r="IE180" s="18"/>
      <c r="IF180" s="18"/>
      <c r="IG180" s="18"/>
      <c r="IH180" s="18"/>
      <c r="II180" s="18"/>
      <c r="IJ180" s="18"/>
      <c r="IK180" s="18"/>
      <c r="IL180" s="18"/>
      <c r="IM180" s="18"/>
      <c r="IN180" s="18"/>
      <c r="IO180" s="18"/>
      <c r="IP180" s="18"/>
      <c r="IQ180" s="18"/>
      <c r="IR180" s="18"/>
      <c r="IS180" s="18"/>
      <c r="IT180" s="18"/>
      <c r="IU180" s="18"/>
      <c r="IV180" s="18"/>
      <c r="IW180" s="18"/>
      <c r="IX180" s="18"/>
      <c r="IY180" s="18"/>
      <c r="IZ180" s="18"/>
      <c r="JA180" s="18"/>
      <c r="JB180" s="18"/>
      <c r="JC180" s="18"/>
      <c r="JD180" s="18"/>
      <c r="JE180" s="18"/>
      <c r="JF180" s="18"/>
      <c r="JG180" s="18"/>
      <c r="JH180" s="18"/>
      <c r="JI180" s="18"/>
      <c r="JJ180" s="18"/>
      <c r="JK180" s="18"/>
      <c r="JL180" s="18"/>
      <c r="JM180" s="18"/>
      <c r="JN180" s="18"/>
      <c r="JO180" s="18"/>
      <c r="JP180" s="18"/>
      <c r="JQ180" s="18"/>
      <c r="JR180" s="18"/>
      <c r="JS180" s="18"/>
      <c r="JT180" s="18"/>
      <c r="JU180" s="18"/>
      <c r="JV180" s="18"/>
      <c r="JW180" s="18"/>
      <c r="JX180" s="18"/>
      <c r="JY180" s="18"/>
      <c r="JZ180" s="18"/>
      <c r="KA180" s="18"/>
      <c r="KB180" s="18"/>
      <c r="KC180" s="18"/>
      <c r="KD180" s="18"/>
      <c r="KE180" s="18"/>
      <c r="KF180" s="18"/>
      <c r="KG180" s="18"/>
      <c r="KH180" s="18"/>
      <c r="KI180" s="18"/>
      <c r="KJ180" s="18"/>
      <c r="KK180" s="18"/>
      <c r="KL180" s="18"/>
      <c r="KM180" s="18"/>
      <c r="KN180" s="18"/>
      <c r="KO180" s="18"/>
      <c r="KP180" s="18"/>
      <c r="KQ180" s="18"/>
      <c r="KR180" s="18"/>
      <c r="KS180" s="18"/>
      <c r="KT180" s="18"/>
      <c r="KU180" s="18"/>
      <c r="KV180" s="18"/>
      <c r="KW180" s="18"/>
      <c r="KX180" s="18"/>
      <c r="KY180" s="18"/>
      <c r="KZ180" s="18"/>
      <c r="LA180" s="18"/>
      <c r="LB180" s="18"/>
      <c r="LC180" s="18"/>
      <c r="LD180" s="18"/>
      <c r="LE180" s="18"/>
      <c r="LF180" s="18"/>
      <c r="LG180" s="18"/>
      <c r="LH180" s="18"/>
      <c r="LI180" s="18"/>
      <c r="LJ180" s="18"/>
      <c r="LK180" s="18"/>
      <c r="LL180" s="18"/>
      <c r="LM180" s="18"/>
      <c r="LN180" s="18"/>
      <c r="LO180" s="18"/>
      <c r="LP180" s="18"/>
      <c r="LQ180" s="18"/>
      <c r="LR180" s="18"/>
      <c r="LS180" s="18"/>
      <c r="LT180" s="18"/>
      <c r="LU180" s="18"/>
      <c r="LV180" s="18"/>
      <c r="LW180" s="18"/>
      <c r="LX180" s="18"/>
      <c r="LY180" s="18"/>
      <c r="LZ180" s="18"/>
      <c r="MA180" s="18"/>
      <c r="MB180" s="18"/>
      <c r="MC180" s="18"/>
      <c r="MD180" s="18"/>
      <c r="ME180" s="18"/>
      <c r="MF180" s="18"/>
      <c r="MG180" s="18"/>
      <c r="MH180" s="18"/>
      <c r="MI180" s="18"/>
      <c r="MJ180" s="18"/>
      <c r="MK180" s="18"/>
      <c r="ML180" s="18"/>
      <c r="MM180" s="18"/>
      <c r="MN180" s="18"/>
      <c r="MO180" s="18"/>
      <c r="MP180" s="18"/>
      <c r="MQ180" s="18"/>
      <c r="MR180" s="18"/>
      <c r="MS180" s="18"/>
      <c r="MT180" s="18"/>
      <c r="MU180" s="18"/>
      <c r="MV180" s="18"/>
      <c r="MW180" s="18"/>
      <c r="MX180" s="18"/>
      <c r="MY180" s="18"/>
      <c r="MZ180" s="18"/>
      <c r="NA180" s="18"/>
      <c r="NB180" s="18"/>
      <c r="NC180" s="18"/>
      <c r="ND180" s="18"/>
      <c r="NE180" s="18"/>
      <c r="NF180" s="18"/>
      <c r="NG180" s="18"/>
      <c r="NH180" s="18"/>
      <c r="NI180" s="18"/>
      <c r="NJ180" s="18"/>
      <c r="NK180" s="18"/>
      <c r="NL180" s="18"/>
      <c r="NM180" s="18"/>
      <c r="NN180" s="18"/>
      <c r="NO180" s="18"/>
      <c r="NP180" s="18"/>
      <c r="NQ180" s="18"/>
      <c r="NR180" s="18"/>
      <c r="NS180" s="18"/>
      <c r="NT180" s="18"/>
      <c r="NU180" s="18"/>
      <c r="NV180" s="18"/>
      <c r="NW180" s="18"/>
      <c r="NX180" s="18"/>
      <c r="NY180" s="18"/>
      <c r="NZ180" s="18"/>
      <c r="OA180" s="18"/>
      <c r="OB180" s="18"/>
      <c r="OC180" s="18"/>
      <c r="OD180" s="18"/>
      <c r="OE180" s="18"/>
      <c r="OF180" s="18"/>
      <c r="OG180" s="18"/>
      <c r="OH180" s="18"/>
      <c r="OI180" s="18"/>
      <c r="OJ180" s="18"/>
      <c r="OK180" s="18"/>
      <c r="OL180" s="18"/>
      <c r="OM180" s="18"/>
      <c r="ON180" s="18"/>
      <c r="OO180" s="18"/>
      <c r="OP180" s="18"/>
      <c r="OQ180" s="18"/>
      <c r="OR180" s="18"/>
      <c r="OS180" s="18"/>
      <c r="OT180" s="18"/>
      <c r="OU180" s="18"/>
      <c r="OV180" s="18"/>
      <c r="OW180" s="18"/>
      <c r="OX180" s="18"/>
      <c r="OY180" s="18"/>
      <c r="OZ180" s="18"/>
      <c r="PA180" s="18"/>
      <c r="PB180" s="18"/>
      <c r="PC180" s="18"/>
      <c r="PD180" s="18"/>
      <c r="PE180" s="18"/>
    </row>
    <row r="181" spans="1:421" x14ac:dyDescent="0.3">
      <c r="A181" s="4"/>
      <c r="B181" s="4"/>
      <c r="C181" s="4"/>
      <c r="D181" s="4"/>
      <c r="E181" s="4"/>
      <c r="F181" s="4"/>
      <c r="G181" s="4"/>
      <c r="H181" s="61"/>
      <c r="I181" s="5"/>
      <c r="J181" s="9"/>
      <c r="K181" s="76"/>
      <c r="L181" s="4">
        <v>1</v>
      </c>
      <c r="M181" s="4" t="s">
        <v>41</v>
      </c>
      <c r="N181" s="4" t="s">
        <v>35</v>
      </c>
      <c r="O181" s="61" t="s">
        <v>204</v>
      </c>
      <c r="P181" s="4">
        <v>49</v>
      </c>
      <c r="Q181" s="5">
        <v>100</v>
      </c>
      <c r="R181" s="5">
        <v>6750</v>
      </c>
      <c r="S181" s="59">
        <f>P181*R181</f>
        <v>330750</v>
      </c>
      <c r="T181" s="4">
        <v>31</v>
      </c>
      <c r="U181" s="5">
        <v>52</v>
      </c>
      <c r="V181" s="62">
        <f>S181*U181/100</f>
        <v>171990</v>
      </c>
      <c r="W181" s="63">
        <f>S181-V181</f>
        <v>158760</v>
      </c>
      <c r="X181" s="78">
        <f>K181+W181</f>
        <v>158760</v>
      </c>
      <c r="Y181" s="59">
        <f>X181*Q181/100</f>
        <v>158760</v>
      </c>
      <c r="Z181" s="59">
        <v>10000000</v>
      </c>
      <c r="AA181" s="64">
        <v>0</v>
      </c>
      <c r="AB181" s="65">
        <v>0</v>
      </c>
      <c r="AC181" s="9"/>
      <c r="AD181" s="32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  <c r="BB181" s="18"/>
      <c r="BC181" s="18"/>
      <c r="BD181" s="18"/>
      <c r="BE181" s="18"/>
      <c r="BF181" s="18"/>
      <c r="BG181" s="18"/>
      <c r="BH181" s="18"/>
      <c r="BI181" s="18"/>
      <c r="BJ181" s="18"/>
      <c r="BK181" s="18"/>
      <c r="BL181" s="18"/>
      <c r="BM181" s="18"/>
      <c r="BN181" s="18"/>
      <c r="BO181" s="18"/>
      <c r="BP181" s="18"/>
      <c r="BQ181" s="18"/>
      <c r="BR181" s="18"/>
      <c r="BS181" s="18"/>
      <c r="BT181" s="18"/>
      <c r="BU181" s="18"/>
      <c r="BV181" s="18"/>
      <c r="BW181" s="18"/>
      <c r="BX181" s="18"/>
      <c r="BY181" s="18"/>
      <c r="BZ181" s="18"/>
      <c r="CA181" s="18"/>
      <c r="CB181" s="18"/>
      <c r="CC181" s="18"/>
      <c r="CD181" s="18"/>
      <c r="CE181" s="18"/>
      <c r="CF181" s="18"/>
      <c r="CG181" s="18"/>
      <c r="CH181" s="18"/>
      <c r="CI181" s="18"/>
      <c r="CJ181" s="18"/>
      <c r="CK181" s="18"/>
      <c r="CL181" s="18"/>
      <c r="CM181" s="18"/>
      <c r="CN181" s="18"/>
      <c r="CO181" s="18"/>
      <c r="CP181" s="18"/>
      <c r="CQ181" s="18"/>
      <c r="CR181" s="18"/>
      <c r="CS181" s="18"/>
      <c r="CT181" s="18"/>
      <c r="CU181" s="18"/>
      <c r="CV181" s="18"/>
      <c r="CW181" s="18"/>
      <c r="CX181" s="18"/>
      <c r="CY181" s="18"/>
      <c r="CZ181" s="18"/>
      <c r="DA181" s="18"/>
      <c r="DB181" s="18"/>
      <c r="DC181" s="18"/>
      <c r="DD181" s="18"/>
      <c r="DE181" s="18"/>
      <c r="DF181" s="18"/>
      <c r="DG181" s="18"/>
      <c r="DH181" s="18"/>
      <c r="DI181" s="18"/>
      <c r="DJ181" s="18"/>
      <c r="DK181" s="18"/>
      <c r="DL181" s="18"/>
      <c r="DM181" s="18"/>
      <c r="DN181" s="18"/>
      <c r="DO181" s="18"/>
      <c r="DP181" s="18"/>
      <c r="DQ181" s="18"/>
      <c r="DR181" s="18"/>
      <c r="DS181" s="18"/>
      <c r="DT181" s="18"/>
      <c r="DU181" s="18"/>
      <c r="DV181" s="18"/>
      <c r="DW181" s="18"/>
      <c r="DX181" s="18"/>
      <c r="DY181" s="18"/>
      <c r="DZ181" s="18"/>
      <c r="EA181" s="18"/>
      <c r="EB181" s="18"/>
      <c r="EC181" s="18"/>
      <c r="ED181" s="18"/>
      <c r="EE181" s="18"/>
      <c r="EF181" s="18"/>
      <c r="EG181" s="18"/>
      <c r="EH181" s="18"/>
      <c r="EI181" s="18"/>
      <c r="EJ181" s="18"/>
      <c r="EK181" s="18"/>
      <c r="EL181" s="18"/>
      <c r="EM181" s="18"/>
      <c r="EN181" s="18"/>
      <c r="EO181" s="18"/>
      <c r="EP181" s="18"/>
      <c r="EQ181" s="18"/>
      <c r="ER181" s="18"/>
      <c r="ES181" s="18"/>
      <c r="ET181" s="18"/>
      <c r="EU181" s="18"/>
      <c r="EV181" s="18"/>
      <c r="EW181" s="18"/>
      <c r="EX181" s="18"/>
      <c r="EY181" s="18"/>
      <c r="EZ181" s="18"/>
      <c r="FA181" s="18"/>
      <c r="FB181" s="18"/>
      <c r="FC181" s="18"/>
      <c r="FD181" s="18"/>
      <c r="FE181" s="18"/>
      <c r="FF181" s="18"/>
      <c r="FG181" s="18"/>
      <c r="FH181" s="18"/>
      <c r="FI181" s="18"/>
      <c r="FJ181" s="18"/>
      <c r="FK181" s="18"/>
      <c r="FL181" s="18"/>
      <c r="FM181" s="18"/>
      <c r="FN181" s="18"/>
      <c r="FO181" s="18"/>
      <c r="FP181" s="18"/>
      <c r="FQ181" s="18"/>
      <c r="FR181" s="18"/>
      <c r="FS181" s="18"/>
      <c r="FT181" s="18"/>
      <c r="FU181" s="18"/>
      <c r="FV181" s="18"/>
      <c r="FW181" s="18"/>
      <c r="FX181" s="18"/>
      <c r="FY181" s="18"/>
      <c r="FZ181" s="18"/>
      <c r="GA181" s="18"/>
      <c r="GB181" s="18"/>
      <c r="GC181" s="18"/>
      <c r="GD181" s="18"/>
      <c r="GE181" s="18"/>
      <c r="GF181" s="18"/>
      <c r="GG181" s="18"/>
      <c r="GH181" s="18"/>
      <c r="GI181" s="18"/>
      <c r="GJ181" s="18"/>
      <c r="GK181" s="18"/>
      <c r="GL181" s="18"/>
      <c r="GM181" s="18"/>
      <c r="GN181" s="18"/>
      <c r="GO181" s="18"/>
      <c r="GP181" s="18"/>
      <c r="GQ181" s="18"/>
      <c r="GR181" s="18"/>
      <c r="GS181" s="18"/>
      <c r="GT181" s="18"/>
      <c r="GU181" s="18"/>
      <c r="GV181" s="18"/>
      <c r="GW181" s="18"/>
      <c r="GX181" s="18"/>
      <c r="GY181" s="18"/>
      <c r="GZ181" s="18"/>
      <c r="HA181" s="18"/>
      <c r="HB181" s="18"/>
      <c r="HC181" s="18"/>
      <c r="HD181" s="18"/>
      <c r="HE181" s="18"/>
      <c r="HF181" s="18"/>
      <c r="HG181" s="18"/>
      <c r="HH181" s="18"/>
      <c r="HI181" s="18"/>
      <c r="HJ181" s="18"/>
      <c r="HK181" s="18"/>
      <c r="HL181" s="18"/>
      <c r="HM181" s="18"/>
      <c r="HN181" s="18"/>
      <c r="HO181" s="18"/>
      <c r="HP181" s="18"/>
      <c r="HQ181" s="18"/>
      <c r="HR181" s="18"/>
      <c r="HS181" s="18"/>
      <c r="HT181" s="18"/>
      <c r="HU181" s="18"/>
      <c r="HV181" s="18"/>
      <c r="HW181" s="18"/>
      <c r="HX181" s="18"/>
      <c r="HY181" s="18"/>
      <c r="HZ181" s="18"/>
      <c r="IA181" s="18"/>
      <c r="IB181" s="18"/>
      <c r="IC181" s="18"/>
      <c r="ID181" s="18"/>
      <c r="IE181" s="18"/>
      <c r="IF181" s="18"/>
      <c r="IG181" s="18"/>
      <c r="IH181" s="18"/>
      <c r="II181" s="18"/>
      <c r="IJ181" s="18"/>
      <c r="IK181" s="18"/>
      <c r="IL181" s="18"/>
      <c r="IM181" s="18"/>
      <c r="IN181" s="18"/>
      <c r="IO181" s="18"/>
      <c r="IP181" s="18"/>
      <c r="IQ181" s="18"/>
      <c r="IR181" s="18"/>
      <c r="IS181" s="18"/>
      <c r="IT181" s="18"/>
      <c r="IU181" s="18"/>
      <c r="IV181" s="18"/>
      <c r="IW181" s="18"/>
      <c r="IX181" s="18"/>
      <c r="IY181" s="18"/>
      <c r="IZ181" s="18"/>
      <c r="JA181" s="18"/>
      <c r="JB181" s="18"/>
      <c r="JC181" s="18"/>
      <c r="JD181" s="18"/>
      <c r="JE181" s="18"/>
      <c r="JF181" s="18"/>
      <c r="JG181" s="18"/>
      <c r="JH181" s="18"/>
      <c r="JI181" s="18"/>
      <c r="JJ181" s="18"/>
      <c r="JK181" s="18"/>
      <c r="JL181" s="18"/>
      <c r="JM181" s="18"/>
      <c r="JN181" s="18"/>
      <c r="JO181" s="18"/>
      <c r="JP181" s="18"/>
      <c r="JQ181" s="18"/>
      <c r="JR181" s="18"/>
      <c r="JS181" s="18"/>
      <c r="JT181" s="18"/>
      <c r="JU181" s="18"/>
      <c r="JV181" s="18"/>
      <c r="JW181" s="18"/>
      <c r="JX181" s="18"/>
      <c r="JY181" s="18"/>
      <c r="JZ181" s="18"/>
      <c r="KA181" s="18"/>
      <c r="KB181" s="18"/>
      <c r="KC181" s="18"/>
      <c r="KD181" s="18"/>
      <c r="KE181" s="18"/>
      <c r="KF181" s="18"/>
      <c r="KG181" s="18"/>
      <c r="KH181" s="18"/>
      <c r="KI181" s="18"/>
      <c r="KJ181" s="18"/>
      <c r="KK181" s="18"/>
      <c r="KL181" s="18"/>
      <c r="KM181" s="18"/>
      <c r="KN181" s="18"/>
      <c r="KO181" s="18"/>
      <c r="KP181" s="18"/>
      <c r="KQ181" s="18"/>
      <c r="KR181" s="18"/>
      <c r="KS181" s="18"/>
      <c r="KT181" s="18"/>
      <c r="KU181" s="18"/>
      <c r="KV181" s="18"/>
      <c r="KW181" s="18"/>
      <c r="KX181" s="18"/>
      <c r="KY181" s="18"/>
      <c r="KZ181" s="18"/>
      <c r="LA181" s="18"/>
      <c r="LB181" s="18"/>
      <c r="LC181" s="18"/>
      <c r="LD181" s="18"/>
      <c r="LE181" s="18"/>
      <c r="LF181" s="18"/>
      <c r="LG181" s="18"/>
      <c r="LH181" s="18"/>
      <c r="LI181" s="18"/>
      <c r="LJ181" s="18"/>
      <c r="LK181" s="18"/>
      <c r="LL181" s="18"/>
      <c r="LM181" s="18"/>
      <c r="LN181" s="18"/>
      <c r="LO181" s="18"/>
      <c r="LP181" s="18"/>
      <c r="LQ181" s="18"/>
      <c r="LR181" s="18"/>
      <c r="LS181" s="18"/>
      <c r="LT181" s="18"/>
      <c r="LU181" s="18"/>
      <c r="LV181" s="18"/>
      <c r="LW181" s="18"/>
      <c r="LX181" s="18"/>
      <c r="LY181" s="18"/>
      <c r="LZ181" s="18"/>
      <c r="MA181" s="18"/>
      <c r="MB181" s="18"/>
      <c r="MC181" s="18"/>
      <c r="MD181" s="18"/>
      <c r="ME181" s="18"/>
      <c r="MF181" s="18"/>
      <c r="MG181" s="18"/>
      <c r="MH181" s="18"/>
      <c r="MI181" s="18"/>
      <c r="MJ181" s="18"/>
      <c r="MK181" s="18"/>
      <c r="ML181" s="18"/>
      <c r="MM181" s="18"/>
      <c r="MN181" s="18"/>
      <c r="MO181" s="18"/>
      <c r="MP181" s="18"/>
      <c r="MQ181" s="18"/>
      <c r="MR181" s="18"/>
      <c r="MS181" s="18"/>
      <c r="MT181" s="18"/>
      <c r="MU181" s="18"/>
      <c r="MV181" s="18"/>
      <c r="MW181" s="18"/>
      <c r="MX181" s="18"/>
      <c r="MY181" s="18"/>
      <c r="MZ181" s="18"/>
      <c r="NA181" s="18"/>
      <c r="NB181" s="18"/>
      <c r="NC181" s="18"/>
      <c r="ND181" s="18"/>
      <c r="NE181" s="18"/>
      <c r="NF181" s="18"/>
      <c r="NG181" s="18"/>
      <c r="NH181" s="18"/>
      <c r="NI181" s="18"/>
      <c r="NJ181" s="18"/>
      <c r="NK181" s="18"/>
      <c r="NL181" s="18"/>
      <c r="NM181" s="18"/>
      <c r="NN181" s="18"/>
      <c r="NO181" s="18"/>
      <c r="NP181" s="18"/>
      <c r="NQ181" s="18"/>
      <c r="NR181" s="18"/>
      <c r="NS181" s="18"/>
      <c r="NT181" s="18"/>
      <c r="NU181" s="18"/>
      <c r="NV181" s="18"/>
      <c r="NW181" s="18"/>
      <c r="NX181" s="18"/>
      <c r="NY181" s="18"/>
      <c r="NZ181" s="18"/>
      <c r="OA181" s="18"/>
      <c r="OB181" s="18"/>
      <c r="OC181" s="18"/>
      <c r="OD181" s="18"/>
      <c r="OE181" s="18"/>
      <c r="OF181" s="18"/>
      <c r="OG181" s="18"/>
      <c r="OH181" s="18"/>
      <c r="OI181" s="18"/>
      <c r="OJ181" s="18"/>
      <c r="OK181" s="18"/>
      <c r="OL181" s="18"/>
      <c r="OM181" s="18"/>
      <c r="ON181" s="18"/>
      <c r="OO181" s="18"/>
      <c r="OP181" s="18"/>
      <c r="OQ181" s="18"/>
      <c r="OR181" s="18"/>
      <c r="OS181" s="18"/>
      <c r="OT181" s="18"/>
      <c r="OU181" s="18"/>
      <c r="OV181" s="18"/>
      <c r="OW181" s="18"/>
      <c r="OX181" s="18"/>
      <c r="OY181" s="18"/>
      <c r="OZ181" s="18"/>
      <c r="PA181" s="18"/>
      <c r="PB181" s="18"/>
      <c r="PC181" s="18"/>
      <c r="PD181" s="18"/>
      <c r="PE181" s="18"/>
    </row>
    <row r="182" spans="1:421" x14ac:dyDescent="0.3">
      <c r="A182" s="4"/>
      <c r="B182" s="4"/>
      <c r="C182" s="4"/>
      <c r="D182" s="4"/>
      <c r="E182" s="4"/>
      <c r="F182" s="4"/>
      <c r="G182" s="4"/>
      <c r="H182" s="61" t="s">
        <v>203</v>
      </c>
      <c r="I182" s="5">
        <v>400</v>
      </c>
      <c r="J182" s="9">
        <v>150</v>
      </c>
      <c r="K182" s="76">
        <f t="shared" si="11"/>
        <v>60000</v>
      </c>
      <c r="L182" s="4"/>
      <c r="M182" s="4"/>
      <c r="N182" s="4"/>
      <c r="O182" s="4"/>
      <c r="P182" s="4"/>
      <c r="Q182" s="5"/>
      <c r="R182" s="5"/>
      <c r="S182" s="5"/>
      <c r="T182" s="4"/>
      <c r="U182" s="5"/>
      <c r="V182" s="62"/>
      <c r="W182" s="62"/>
      <c r="X182" s="78">
        <f t="shared" ref="X182:X209" si="12">K182+W182</f>
        <v>60000</v>
      </c>
      <c r="Y182" s="5"/>
      <c r="Z182" s="59"/>
      <c r="AA182" s="78">
        <f>X182-Z182</f>
        <v>60000</v>
      </c>
      <c r="AB182" s="80">
        <v>0.01</v>
      </c>
      <c r="AC182" s="9"/>
      <c r="AD182" s="32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  <c r="BB182" s="18"/>
      <c r="BC182" s="18"/>
      <c r="BD182" s="18"/>
      <c r="BE182" s="18"/>
      <c r="BF182" s="18"/>
      <c r="BG182" s="18"/>
      <c r="BH182" s="18"/>
      <c r="BI182" s="18"/>
      <c r="BJ182" s="18"/>
      <c r="BK182" s="18"/>
      <c r="BL182" s="18"/>
      <c r="BM182" s="18"/>
      <c r="BN182" s="18"/>
      <c r="BO182" s="18"/>
      <c r="BP182" s="18"/>
      <c r="BQ182" s="18"/>
      <c r="BR182" s="18"/>
      <c r="BS182" s="18"/>
      <c r="BT182" s="18"/>
      <c r="BU182" s="18"/>
      <c r="BV182" s="18"/>
      <c r="BW182" s="18"/>
      <c r="BX182" s="18"/>
      <c r="BY182" s="18"/>
      <c r="BZ182" s="18"/>
      <c r="CA182" s="18"/>
      <c r="CB182" s="18"/>
      <c r="CC182" s="18"/>
      <c r="CD182" s="18"/>
      <c r="CE182" s="18"/>
      <c r="CF182" s="18"/>
      <c r="CG182" s="18"/>
      <c r="CH182" s="18"/>
      <c r="CI182" s="18"/>
      <c r="CJ182" s="18"/>
      <c r="CK182" s="18"/>
      <c r="CL182" s="18"/>
      <c r="CM182" s="18"/>
      <c r="CN182" s="18"/>
      <c r="CO182" s="18"/>
      <c r="CP182" s="18"/>
      <c r="CQ182" s="18"/>
      <c r="CR182" s="18"/>
      <c r="CS182" s="18"/>
      <c r="CT182" s="18"/>
      <c r="CU182" s="18"/>
      <c r="CV182" s="18"/>
      <c r="CW182" s="18"/>
      <c r="CX182" s="18"/>
      <c r="CY182" s="18"/>
      <c r="CZ182" s="18"/>
      <c r="DA182" s="18"/>
      <c r="DB182" s="18"/>
      <c r="DC182" s="18"/>
      <c r="DD182" s="18"/>
      <c r="DE182" s="18"/>
      <c r="DF182" s="18"/>
      <c r="DG182" s="18"/>
      <c r="DH182" s="18"/>
      <c r="DI182" s="18"/>
      <c r="DJ182" s="18"/>
      <c r="DK182" s="18"/>
      <c r="DL182" s="18"/>
      <c r="DM182" s="18"/>
      <c r="DN182" s="18"/>
      <c r="DO182" s="18"/>
      <c r="DP182" s="18"/>
      <c r="DQ182" s="18"/>
      <c r="DR182" s="18"/>
      <c r="DS182" s="18"/>
      <c r="DT182" s="18"/>
      <c r="DU182" s="18"/>
      <c r="DV182" s="18"/>
      <c r="DW182" s="18"/>
      <c r="DX182" s="18"/>
      <c r="DY182" s="18"/>
      <c r="DZ182" s="18"/>
      <c r="EA182" s="18"/>
      <c r="EB182" s="18"/>
      <c r="EC182" s="18"/>
      <c r="ED182" s="18"/>
      <c r="EE182" s="18"/>
      <c r="EF182" s="18"/>
      <c r="EG182" s="18"/>
      <c r="EH182" s="18"/>
      <c r="EI182" s="18"/>
      <c r="EJ182" s="18"/>
      <c r="EK182" s="18"/>
      <c r="EL182" s="18"/>
      <c r="EM182" s="18"/>
      <c r="EN182" s="18"/>
      <c r="EO182" s="18"/>
      <c r="EP182" s="18"/>
      <c r="EQ182" s="18"/>
      <c r="ER182" s="18"/>
      <c r="ES182" s="18"/>
      <c r="ET182" s="18"/>
      <c r="EU182" s="18"/>
      <c r="EV182" s="18"/>
      <c r="EW182" s="18"/>
      <c r="EX182" s="18"/>
      <c r="EY182" s="18"/>
      <c r="EZ182" s="18"/>
      <c r="FA182" s="18"/>
      <c r="FB182" s="18"/>
      <c r="FC182" s="18"/>
      <c r="FD182" s="18"/>
      <c r="FE182" s="18"/>
      <c r="FF182" s="18"/>
      <c r="FG182" s="18"/>
      <c r="FH182" s="18"/>
      <c r="FI182" s="18"/>
      <c r="FJ182" s="18"/>
      <c r="FK182" s="18"/>
      <c r="FL182" s="18"/>
      <c r="FM182" s="18"/>
      <c r="FN182" s="18"/>
      <c r="FO182" s="18"/>
      <c r="FP182" s="18"/>
      <c r="FQ182" s="18"/>
      <c r="FR182" s="18"/>
      <c r="FS182" s="18"/>
      <c r="FT182" s="18"/>
      <c r="FU182" s="18"/>
      <c r="FV182" s="18"/>
      <c r="FW182" s="18"/>
      <c r="FX182" s="18"/>
      <c r="FY182" s="18"/>
      <c r="FZ182" s="18"/>
      <c r="GA182" s="18"/>
      <c r="GB182" s="18"/>
      <c r="GC182" s="18"/>
      <c r="GD182" s="18"/>
      <c r="GE182" s="18"/>
      <c r="GF182" s="18"/>
      <c r="GG182" s="18"/>
      <c r="GH182" s="18"/>
      <c r="GI182" s="18"/>
      <c r="GJ182" s="18"/>
      <c r="GK182" s="18"/>
      <c r="GL182" s="18"/>
      <c r="GM182" s="18"/>
      <c r="GN182" s="18"/>
      <c r="GO182" s="18"/>
      <c r="GP182" s="18"/>
      <c r="GQ182" s="18"/>
      <c r="GR182" s="18"/>
      <c r="GS182" s="18"/>
      <c r="GT182" s="18"/>
      <c r="GU182" s="18"/>
      <c r="GV182" s="18"/>
      <c r="GW182" s="18"/>
      <c r="GX182" s="18"/>
      <c r="GY182" s="18"/>
      <c r="GZ182" s="18"/>
      <c r="HA182" s="18"/>
      <c r="HB182" s="18"/>
      <c r="HC182" s="18"/>
      <c r="HD182" s="18"/>
      <c r="HE182" s="18"/>
      <c r="HF182" s="18"/>
      <c r="HG182" s="18"/>
      <c r="HH182" s="18"/>
      <c r="HI182" s="18"/>
      <c r="HJ182" s="18"/>
      <c r="HK182" s="18"/>
      <c r="HL182" s="18"/>
      <c r="HM182" s="18"/>
      <c r="HN182" s="18"/>
      <c r="HO182" s="18"/>
      <c r="HP182" s="18"/>
      <c r="HQ182" s="18"/>
      <c r="HR182" s="18"/>
      <c r="HS182" s="18"/>
      <c r="HT182" s="18"/>
      <c r="HU182" s="18"/>
      <c r="HV182" s="18"/>
      <c r="HW182" s="18"/>
      <c r="HX182" s="18"/>
      <c r="HY182" s="18"/>
      <c r="HZ182" s="18"/>
      <c r="IA182" s="18"/>
      <c r="IB182" s="18"/>
      <c r="IC182" s="18"/>
      <c r="ID182" s="18"/>
      <c r="IE182" s="18"/>
      <c r="IF182" s="18"/>
      <c r="IG182" s="18"/>
      <c r="IH182" s="18"/>
      <c r="II182" s="18"/>
      <c r="IJ182" s="18"/>
      <c r="IK182" s="18"/>
      <c r="IL182" s="18"/>
      <c r="IM182" s="18"/>
      <c r="IN182" s="18"/>
      <c r="IO182" s="18"/>
      <c r="IP182" s="18"/>
      <c r="IQ182" s="18"/>
      <c r="IR182" s="18"/>
      <c r="IS182" s="18"/>
      <c r="IT182" s="18"/>
      <c r="IU182" s="18"/>
      <c r="IV182" s="18"/>
      <c r="IW182" s="18"/>
      <c r="IX182" s="18"/>
      <c r="IY182" s="18"/>
      <c r="IZ182" s="18"/>
      <c r="JA182" s="18"/>
      <c r="JB182" s="18"/>
      <c r="JC182" s="18"/>
      <c r="JD182" s="18"/>
      <c r="JE182" s="18"/>
      <c r="JF182" s="18"/>
      <c r="JG182" s="18"/>
      <c r="JH182" s="18"/>
      <c r="JI182" s="18"/>
      <c r="JJ182" s="18"/>
      <c r="JK182" s="18"/>
      <c r="JL182" s="18"/>
      <c r="JM182" s="18"/>
      <c r="JN182" s="18"/>
      <c r="JO182" s="18"/>
      <c r="JP182" s="18"/>
      <c r="JQ182" s="18"/>
      <c r="JR182" s="18"/>
      <c r="JS182" s="18"/>
      <c r="JT182" s="18"/>
      <c r="JU182" s="18"/>
      <c r="JV182" s="18"/>
      <c r="JW182" s="18"/>
      <c r="JX182" s="18"/>
      <c r="JY182" s="18"/>
      <c r="JZ182" s="18"/>
      <c r="KA182" s="18"/>
      <c r="KB182" s="18"/>
      <c r="KC182" s="18"/>
      <c r="KD182" s="18"/>
      <c r="KE182" s="18"/>
      <c r="KF182" s="18"/>
      <c r="KG182" s="18"/>
      <c r="KH182" s="18"/>
      <c r="KI182" s="18"/>
      <c r="KJ182" s="18"/>
      <c r="KK182" s="18"/>
      <c r="KL182" s="18"/>
      <c r="KM182" s="18"/>
      <c r="KN182" s="18"/>
      <c r="KO182" s="18"/>
      <c r="KP182" s="18"/>
      <c r="KQ182" s="18"/>
      <c r="KR182" s="18"/>
      <c r="KS182" s="18"/>
      <c r="KT182" s="18"/>
      <c r="KU182" s="18"/>
      <c r="KV182" s="18"/>
      <c r="KW182" s="18"/>
      <c r="KX182" s="18"/>
      <c r="KY182" s="18"/>
      <c r="KZ182" s="18"/>
      <c r="LA182" s="18"/>
      <c r="LB182" s="18"/>
      <c r="LC182" s="18"/>
      <c r="LD182" s="18"/>
      <c r="LE182" s="18"/>
      <c r="LF182" s="18"/>
      <c r="LG182" s="18"/>
      <c r="LH182" s="18"/>
      <c r="LI182" s="18"/>
      <c r="LJ182" s="18"/>
      <c r="LK182" s="18"/>
      <c r="LL182" s="18"/>
      <c r="LM182" s="18"/>
      <c r="LN182" s="18"/>
      <c r="LO182" s="18"/>
      <c r="LP182" s="18"/>
      <c r="LQ182" s="18"/>
      <c r="LR182" s="18"/>
      <c r="LS182" s="18"/>
      <c r="LT182" s="18"/>
      <c r="LU182" s="18"/>
      <c r="LV182" s="18"/>
      <c r="LW182" s="18"/>
      <c r="LX182" s="18"/>
      <c r="LY182" s="18"/>
      <c r="LZ182" s="18"/>
      <c r="MA182" s="18"/>
      <c r="MB182" s="18"/>
      <c r="MC182" s="18"/>
      <c r="MD182" s="18"/>
      <c r="ME182" s="18"/>
      <c r="MF182" s="18"/>
      <c r="MG182" s="18"/>
      <c r="MH182" s="18"/>
      <c r="MI182" s="18"/>
      <c r="MJ182" s="18"/>
      <c r="MK182" s="18"/>
      <c r="ML182" s="18"/>
      <c r="MM182" s="18"/>
      <c r="MN182" s="18"/>
      <c r="MO182" s="18"/>
      <c r="MP182" s="18"/>
      <c r="MQ182" s="18"/>
      <c r="MR182" s="18"/>
      <c r="MS182" s="18"/>
      <c r="MT182" s="18"/>
      <c r="MU182" s="18"/>
      <c r="MV182" s="18"/>
      <c r="MW182" s="18"/>
      <c r="MX182" s="18"/>
      <c r="MY182" s="18"/>
      <c r="MZ182" s="18"/>
      <c r="NA182" s="18"/>
      <c r="NB182" s="18"/>
      <c r="NC182" s="18"/>
      <c r="ND182" s="18"/>
      <c r="NE182" s="18"/>
      <c r="NF182" s="18"/>
      <c r="NG182" s="18"/>
      <c r="NH182" s="18"/>
      <c r="NI182" s="18"/>
      <c r="NJ182" s="18"/>
      <c r="NK182" s="18"/>
      <c r="NL182" s="18"/>
      <c r="NM182" s="18"/>
      <c r="NN182" s="18"/>
      <c r="NO182" s="18"/>
      <c r="NP182" s="18"/>
      <c r="NQ182" s="18"/>
      <c r="NR182" s="18"/>
      <c r="NS182" s="18"/>
      <c r="NT182" s="18"/>
      <c r="NU182" s="18"/>
      <c r="NV182" s="18"/>
      <c r="NW182" s="18"/>
      <c r="NX182" s="18"/>
      <c r="NY182" s="18"/>
      <c r="NZ182" s="18"/>
      <c r="OA182" s="18"/>
      <c r="OB182" s="18"/>
      <c r="OC182" s="18"/>
      <c r="OD182" s="18"/>
      <c r="OE182" s="18"/>
      <c r="OF182" s="18"/>
      <c r="OG182" s="18"/>
      <c r="OH182" s="18"/>
      <c r="OI182" s="18"/>
      <c r="OJ182" s="18"/>
      <c r="OK182" s="18"/>
      <c r="OL182" s="18"/>
      <c r="OM182" s="18"/>
      <c r="ON182" s="18"/>
      <c r="OO182" s="18"/>
      <c r="OP182" s="18"/>
      <c r="OQ182" s="18"/>
      <c r="OR182" s="18"/>
      <c r="OS182" s="18"/>
      <c r="OT182" s="18"/>
      <c r="OU182" s="18"/>
      <c r="OV182" s="18"/>
      <c r="OW182" s="18"/>
      <c r="OX182" s="18"/>
      <c r="OY182" s="18"/>
      <c r="OZ182" s="18"/>
      <c r="PA182" s="18"/>
      <c r="PB182" s="18"/>
      <c r="PC182" s="18"/>
      <c r="PD182" s="18"/>
      <c r="PE182" s="18"/>
    </row>
    <row r="183" spans="1:421" s="21" customFormat="1" x14ac:dyDescent="0.3">
      <c r="A183" s="42"/>
      <c r="B183" s="42"/>
      <c r="C183" s="42"/>
      <c r="D183" s="42"/>
      <c r="E183" s="42"/>
      <c r="F183" s="42"/>
      <c r="G183" s="42"/>
      <c r="H183" s="43"/>
      <c r="I183" s="44"/>
      <c r="J183" s="30"/>
      <c r="K183" s="44"/>
      <c r="L183" s="42"/>
      <c r="M183" s="42"/>
      <c r="N183" s="42"/>
      <c r="O183" s="42"/>
      <c r="P183" s="42"/>
      <c r="Q183" s="44"/>
      <c r="R183" s="44"/>
      <c r="S183" s="44"/>
      <c r="T183" s="42"/>
      <c r="U183" s="44"/>
      <c r="V183" s="51"/>
      <c r="W183" s="44"/>
      <c r="X183" s="44"/>
      <c r="Y183" s="44"/>
      <c r="Z183" s="44"/>
      <c r="AA183" s="44"/>
      <c r="AB183" s="44"/>
      <c r="AC183" s="30"/>
      <c r="AD183" s="31"/>
    </row>
    <row r="184" spans="1:421" x14ac:dyDescent="0.3">
      <c r="A184" s="33">
        <v>1543</v>
      </c>
      <c r="B184" s="33" t="s">
        <v>34</v>
      </c>
      <c r="C184" s="33">
        <v>13032</v>
      </c>
      <c r="D184" s="33">
        <v>6</v>
      </c>
      <c r="E184" s="33">
        <v>6</v>
      </c>
      <c r="F184" s="33">
        <v>2</v>
      </c>
      <c r="G184" s="33">
        <v>67</v>
      </c>
      <c r="H184" s="34" t="s">
        <v>203</v>
      </c>
      <c r="I184" s="35">
        <v>2667</v>
      </c>
      <c r="J184" s="36">
        <v>220</v>
      </c>
      <c r="K184" s="37">
        <f t="shared" si="11"/>
        <v>586740</v>
      </c>
      <c r="L184" s="33"/>
      <c r="M184" s="33"/>
      <c r="N184" s="33"/>
      <c r="O184" s="33"/>
      <c r="P184" s="33"/>
      <c r="Q184" s="35"/>
      <c r="R184" s="35"/>
      <c r="S184" s="35"/>
      <c r="T184" s="33"/>
      <c r="U184" s="35"/>
      <c r="V184" s="71"/>
      <c r="W184" s="35"/>
      <c r="X184" s="38">
        <f t="shared" si="12"/>
        <v>586740</v>
      </c>
      <c r="Y184" s="35"/>
      <c r="Z184" s="39">
        <v>50000000</v>
      </c>
      <c r="AA184" s="40">
        <v>0</v>
      </c>
      <c r="AB184" s="41">
        <v>0</v>
      </c>
      <c r="AC184" s="28" t="s">
        <v>86</v>
      </c>
      <c r="AD184" s="29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8"/>
      <c r="BE184" s="18"/>
      <c r="BF184" s="18"/>
      <c r="BG184" s="18"/>
      <c r="BH184" s="18"/>
      <c r="BI184" s="18"/>
      <c r="BJ184" s="18"/>
      <c r="BK184" s="18"/>
      <c r="BL184" s="18"/>
      <c r="BM184" s="18"/>
      <c r="BN184" s="18"/>
      <c r="BO184" s="18"/>
      <c r="BP184" s="18"/>
      <c r="BQ184" s="18"/>
      <c r="BR184" s="18"/>
      <c r="BS184" s="18"/>
      <c r="BT184" s="18"/>
      <c r="BU184" s="18"/>
      <c r="BV184" s="18"/>
      <c r="BW184" s="18"/>
      <c r="BX184" s="18"/>
      <c r="BY184" s="18"/>
      <c r="BZ184" s="18"/>
      <c r="CA184" s="18"/>
      <c r="CB184" s="18"/>
      <c r="CC184" s="18"/>
      <c r="CD184" s="18"/>
      <c r="CE184" s="18"/>
      <c r="CF184" s="18"/>
      <c r="CG184" s="18"/>
      <c r="CH184" s="18"/>
      <c r="CI184" s="18"/>
      <c r="CJ184" s="18"/>
      <c r="CK184" s="18"/>
      <c r="CL184" s="18"/>
      <c r="CM184" s="18"/>
      <c r="CN184" s="18"/>
      <c r="CO184" s="18"/>
      <c r="CP184" s="18"/>
      <c r="CQ184" s="18"/>
      <c r="CR184" s="18"/>
      <c r="CS184" s="18"/>
      <c r="CT184" s="18"/>
      <c r="CU184" s="18"/>
      <c r="CV184" s="18"/>
      <c r="CW184" s="18"/>
      <c r="CX184" s="18"/>
      <c r="CY184" s="18"/>
      <c r="CZ184" s="18"/>
      <c r="DA184" s="18"/>
      <c r="DB184" s="18"/>
      <c r="DC184" s="18"/>
      <c r="DD184" s="18"/>
      <c r="DE184" s="18"/>
      <c r="DF184" s="18"/>
      <c r="DG184" s="18"/>
      <c r="DH184" s="18"/>
      <c r="DI184" s="18"/>
      <c r="DJ184" s="18"/>
      <c r="DK184" s="18"/>
      <c r="DL184" s="18"/>
      <c r="DM184" s="18"/>
      <c r="DN184" s="18"/>
      <c r="DO184" s="18"/>
      <c r="DP184" s="18"/>
      <c r="DQ184" s="18"/>
      <c r="DR184" s="18"/>
      <c r="DS184" s="18"/>
      <c r="DT184" s="18"/>
      <c r="DU184" s="18"/>
      <c r="DV184" s="18"/>
      <c r="DW184" s="18"/>
      <c r="DX184" s="18"/>
      <c r="DY184" s="18"/>
      <c r="DZ184" s="18"/>
      <c r="EA184" s="18"/>
      <c r="EB184" s="18"/>
      <c r="EC184" s="18"/>
      <c r="ED184" s="18"/>
      <c r="EE184" s="18"/>
      <c r="EF184" s="18"/>
      <c r="EG184" s="18"/>
      <c r="EH184" s="18"/>
      <c r="EI184" s="18"/>
      <c r="EJ184" s="18"/>
      <c r="EK184" s="18"/>
      <c r="EL184" s="18"/>
      <c r="EM184" s="18"/>
      <c r="EN184" s="18"/>
      <c r="EO184" s="18"/>
      <c r="EP184" s="18"/>
      <c r="EQ184" s="18"/>
      <c r="ER184" s="18"/>
      <c r="ES184" s="18"/>
      <c r="ET184" s="18"/>
      <c r="EU184" s="18"/>
      <c r="EV184" s="18"/>
      <c r="EW184" s="18"/>
      <c r="EX184" s="18"/>
      <c r="EY184" s="18"/>
      <c r="EZ184" s="18"/>
      <c r="FA184" s="18"/>
      <c r="FB184" s="18"/>
      <c r="FC184" s="18"/>
      <c r="FD184" s="18"/>
      <c r="FE184" s="18"/>
      <c r="FF184" s="18"/>
      <c r="FG184" s="18"/>
      <c r="FH184" s="18"/>
      <c r="FI184" s="18"/>
      <c r="FJ184" s="18"/>
      <c r="FK184" s="18"/>
      <c r="FL184" s="18"/>
      <c r="FM184" s="18"/>
      <c r="FN184" s="18"/>
      <c r="FO184" s="18"/>
      <c r="FP184" s="18"/>
      <c r="FQ184" s="18"/>
      <c r="FR184" s="18"/>
      <c r="FS184" s="18"/>
      <c r="FT184" s="18"/>
      <c r="FU184" s="18"/>
      <c r="FV184" s="18"/>
      <c r="FW184" s="18"/>
      <c r="FX184" s="18"/>
      <c r="FY184" s="18"/>
      <c r="FZ184" s="18"/>
      <c r="GA184" s="18"/>
      <c r="GB184" s="18"/>
      <c r="GC184" s="18"/>
      <c r="GD184" s="18"/>
      <c r="GE184" s="18"/>
      <c r="GF184" s="18"/>
      <c r="GG184" s="18"/>
      <c r="GH184" s="18"/>
      <c r="GI184" s="18"/>
      <c r="GJ184" s="18"/>
      <c r="GK184" s="18"/>
      <c r="GL184" s="18"/>
      <c r="GM184" s="18"/>
      <c r="GN184" s="18"/>
      <c r="GO184" s="18"/>
      <c r="GP184" s="18"/>
      <c r="GQ184" s="18"/>
      <c r="GR184" s="18"/>
      <c r="GS184" s="18"/>
      <c r="GT184" s="18"/>
      <c r="GU184" s="18"/>
      <c r="GV184" s="18"/>
      <c r="GW184" s="18"/>
      <c r="GX184" s="18"/>
      <c r="GY184" s="18"/>
      <c r="GZ184" s="18"/>
      <c r="HA184" s="18"/>
      <c r="HB184" s="18"/>
      <c r="HC184" s="18"/>
      <c r="HD184" s="18"/>
      <c r="HE184" s="18"/>
      <c r="HF184" s="18"/>
      <c r="HG184" s="18"/>
      <c r="HH184" s="18"/>
      <c r="HI184" s="18"/>
      <c r="HJ184" s="18"/>
      <c r="HK184" s="18"/>
      <c r="HL184" s="18"/>
      <c r="HM184" s="18"/>
      <c r="HN184" s="18"/>
      <c r="HO184" s="18"/>
      <c r="HP184" s="18"/>
      <c r="HQ184" s="18"/>
      <c r="HR184" s="18"/>
      <c r="HS184" s="18"/>
      <c r="HT184" s="18"/>
      <c r="HU184" s="18"/>
      <c r="HV184" s="18"/>
      <c r="HW184" s="18"/>
      <c r="HX184" s="18"/>
      <c r="HY184" s="18"/>
      <c r="HZ184" s="18"/>
      <c r="IA184" s="18"/>
      <c r="IB184" s="18"/>
      <c r="IC184" s="18"/>
      <c r="ID184" s="18"/>
      <c r="IE184" s="18"/>
      <c r="IF184" s="18"/>
      <c r="IG184" s="18"/>
      <c r="IH184" s="18"/>
      <c r="II184" s="18"/>
      <c r="IJ184" s="18"/>
      <c r="IK184" s="18"/>
      <c r="IL184" s="18"/>
      <c r="IM184" s="18"/>
      <c r="IN184" s="18"/>
      <c r="IO184" s="18"/>
      <c r="IP184" s="18"/>
      <c r="IQ184" s="18"/>
      <c r="IR184" s="18"/>
      <c r="IS184" s="18"/>
      <c r="IT184" s="18"/>
      <c r="IU184" s="18"/>
      <c r="IV184" s="18"/>
      <c r="IW184" s="18"/>
      <c r="IX184" s="18"/>
      <c r="IY184" s="18"/>
      <c r="IZ184" s="18"/>
      <c r="JA184" s="18"/>
      <c r="JB184" s="18"/>
      <c r="JC184" s="18"/>
      <c r="JD184" s="18"/>
      <c r="JE184" s="18"/>
      <c r="JF184" s="18"/>
      <c r="JG184" s="18"/>
      <c r="JH184" s="18"/>
      <c r="JI184" s="18"/>
      <c r="JJ184" s="18"/>
      <c r="JK184" s="18"/>
      <c r="JL184" s="18"/>
      <c r="JM184" s="18"/>
      <c r="JN184" s="18"/>
      <c r="JO184" s="18"/>
      <c r="JP184" s="18"/>
      <c r="JQ184" s="18"/>
      <c r="JR184" s="18"/>
      <c r="JS184" s="18"/>
      <c r="JT184" s="18"/>
      <c r="JU184" s="18"/>
      <c r="JV184" s="18"/>
      <c r="JW184" s="18"/>
      <c r="JX184" s="18"/>
      <c r="JY184" s="18"/>
      <c r="JZ184" s="18"/>
      <c r="KA184" s="18"/>
      <c r="KB184" s="18"/>
      <c r="KC184" s="18"/>
      <c r="KD184" s="18"/>
      <c r="KE184" s="18"/>
      <c r="KF184" s="18"/>
      <c r="KG184" s="18"/>
      <c r="KH184" s="18"/>
      <c r="KI184" s="18"/>
      <c r="KJ184" s="18"/>
      <c r="KK184" s="18"/>
      <c r="KL184" s="18"/>
      <c r="KM184" s="18"/>
      <c r="KN184" s="18"/>
      <c r="KO184" s="18"/>
      <c r="KP184" s="18"/>
      <c r="KQ184" s="18"/>
      <c r="KR184" s="18"/>
      <c r="KS184" s="18"/>
      <c r="KT184" s="18"/>
      <c r="KU184" s="18"/>
      <c r="KV184" s="18"/>
      <c r="KW184" s="18"/>
      <c r="KX184" s="18"/>
      <c r="KY184" s="18"/>
      <c r="KZ184" s="18"/>
      <c r="LA184" s="18"/>
      <c r="LB184" s="18"/>
      <c r="LC184" s="18"/>
      <c r="LD184" s="18"/>
      <c r="LE184" s="18"/>
      <c r="LF184" s="18"/>
      <c r="LG184" s="18"/>
      <c r="LH184" s="18"/>
      <c r="LI184" s="18"/>
      <c r="LJ184" s="18"/>
      <c r="LK184" s="18"/>
      <c r="LL184" s="18"/>
      <c r="LM184" s="18"/>
      <c r="LN184" s="18"/>
      <c r="LO184" s="18"/>
      <c r="LP184" s="18"/>
      <c r="LQ184" s="18"/>
      <c r="LR184" s="18"/>
      <c r="LS184" s="18"/>
      <c r="LT184" s="18"/>
      <c r="LU184" s="18"/>
      <c r="LV184" s="18"/>
      <c r="LW184" s="18"/>
      <c r="LX184" s="18"/>
      <c r="LY184" s="18"/>
      <c r="LZ184" s="18"/>
      <c r="MA184" s="18"/>
      <c r="MB184" s="18"/>
      <c r="MC184" s="18"/>
      <c r="MD184" s="18"/>
      <c r="ME184" s="18"/>
      <c r="MF184" s="18"/>
      <c r="MG184" s="18"/>
      <c r="MH184" s="18"/>
      <c r="MI184" s="18"/>
      <c r="MJ184" s="18"/>
      <c r="MK184" s="18"/>
      <c r="ML184" s="18"/>
      <c r="MM184" s="18"/>
      <c r="MN184" s="18"/>
      <c r="MO184" s="18"/>
      <c r="MP184" s="18"/>
      <c r="MQ184" s="18"/>
      <c r="MR184" s="18"/>
      <c r="MS184" s="18"/>
      <c r="MT184" s="18"/>
      <c r="MU184" s="18"/>
      <c r="MV184" s="18"/>
      <c r="MW184" s="18"/>
      <c r="MX184" s="18"/>
      <c r="MY184" s="18"/>
      <c r="MZ184" s="18"/>
      <c r="NA184" s="18"/>
      <c r="NB184" s="18"/>
      <c r="NC184" s="18"/>
      <c r="ND184" s="18"/>
      <c r="NE184" s="18"/>
      <c r="NF184" s="18"/>
      <c r="NG184" s="18"/>
      <c r="NH184" s="18"/>
      <c r="NI184" s="18"/>
      <c r="NJ184" s="18"/>
      <c r="NK184" s="18"/>
      <c r="NL184" s="18"/>
      <c r="NM184" s="18"/>
      <c r="NN184" s="18"/>
      <c r="NO184" s="18"/>
      <c r="NP184" s="18"/>
      <c r="NQ184" s="18"/>
      <c r="NR184" s="18"/>
      <c r="NS184" s="18"/>
      <c r="NT184" s="18"/>
      <c r="NU184" s="18"/>
      <c r="NV184" s="18"/>
      <c r="NW184" s="18"/>
      <c r="NX184" s="18"/>
      <c r="NY184" s="18"/>
      <c r="NZ184" s="18"/>
      <c r="OA184" s="18"/>
      <c r="OB184" s="18"/>
      <c r="OC184" s="18"/>
      <c r="OD184" s="18"/>
      <c r="OE184" s="18"/>
      <c r="OF184" s="18"/>
      <c r="OG184" s="18"/>
      <c r="OH184" s="18"/>
      <c r="OI184" s="18"/>
      <c r="OJ184" s="18"/>
      <c r="OK184" s="18"/>
      <c r="OL184" s="18"/>
      <c r="OM184" s="18"/>
      <c r="ON184" s="18"/>
      <c r="OO184" s="18"/>
      <c r="OP184" s="18"/>
      <c r="OQ184" s="18"/>
      <c r="OR184" s="18"/>
      <c r="OS184" s="18"/>
      <c r="OT184" s="18"/>
      <c r="OU184" s="18"/>
      <c r="OV184" s="18"/>
      <c r="OW184" s="18"/>
      <c r="OX184" s="18"/>
      <c r="OY184" s="18"/>
      <c r="OZ184" s="18"/>
      <c r="PA184" s="18"/>
      <c r="PB184" s="18"/>
      <c r="PC184" s="18"/>
      <c r="PD184" s="18"/>
      <c r="PE184" s="18"/>
    </row>
    <row r="185" spans="1:421" s="21" customFormat="1" x14ac:dyDescent="0.3">
      <c r="A185" s="42"/>
      <c r="B185" s="42"/>
      <c r="C185" s="42"/>
      <c r="D185" s="42"/>
      <c r="E185" s="42"/>
      <c r="F185" s="42"/>
      <c r="G185" s="42"/>
      <c r="H185" s="43"/>
      <c r="I185" s="44"/>
      <c r="J185" s="30"/>
      <c r="K185" s="44"/>
      <c r="L185" s="42"/>
      <c r="M185" s="42"/>
      <c r="N185" s="42"/>
      <c r="O185" s="42"/>
      <c r="P185" s="42"/>
      <c r="Q185" s="44"/>
      <c r="R185" s="44"/>
      <c r="S185" s="44"/>
      <c r="T185" s="42"/>
      <c r="U185" s="44"/>
      <c r="V185" s="51"/>
      <c r="W185" s="44"/>
      <c r="X185" s="44"/>
      <c r="Y185" s="44"/>
      <c r="Z185" s="44"/>
      <c r="AA185" s="44"/>
      <c r="AB185" s="44"/>
      <c r="AC185" s="66"/>
      <c r="AD185" s="97"/>
    </row>
    <row r="186" spans="1:421" x14ac:dyDescent="0.3">
      <c r="A186" s="33">
        <v>1544</v>
      </c>
      <c r="B186" s="33" t="s">
        <v>34</v>
      </c>
      <c r="C186" s="33">
        <v>51249</v>
      </c>
      <c r="D186" s="33">
        <v>1</v>
      </c>
      <c r="E186" s="33">
        <v>4</v>
      </c>
      <c r="F186" s="33">
        <v>2</v>
      </c>
      <c r="G186" s="33">
        <v>76</v>
      </c>
      <c r="H186" s="34" t="s">
        <v>203</v>
      </c>
      <c r="I186" s="35">
        <v>1876</v>
      </c>
      <c r="J186" s="36">
        <v>150</v>
      </c>
      <c r="K186" s="37">
        <f t="shared" si="11"/>
        <v>281400</v>
      </c>
      <c r="L186" s="33"/>
      <c r="M186" s="33"/>
      <c r="N186" s="33"/>
      <c r="O186" s="33"/>
      <c r="P186" s="33"/>
      <c r="Q186" s="35"/>
      <c r="R186" s="35"/>
      <c r="S186" s="35"/>
      <c r="T186" s="33"/>
      <c r="U186" s="35"/>
      <c r="V186" s="71"/>
      <c r="W186" s="35"/>
      <c r="X186" s="38">
        <f t="shared" si="12"/>
        <v>281400</v>
      </c>
      <c r="Y186" s="35"/>
      <c r="Z186" s="39">
        <v>50000000</v>
      </c>
      <c r="AA186" s="40">
        <v>0</v>
      </c>
      <c r="AB186" s="41">
        <v>0</v>
      </c>
      <c r="AC186" s="28" t="s">
        <v>87</v>
      </c>
      <c r="AD186" s="29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18"/>
      <c r="DZ186" s="18"/>
      <c r="EA186" s="18"/>
      <c r="EB186" s="18"/>
      <c r="EC186" s="18"/>
      <c r="ED186" s="18"/>
      <c r="EE186" s="18"/>
      <c r="EF186" s="18"/>
      <c r="EG186" s="18"/>
      <c r="EH186" s="18"/>
      <c r="EI186" s="18"/>
      <c r="EJ186" s="18"/>
      <c r="EK186" s="18"/>
      <c r="EL186" s="18"/>
      <c r="EM186" s="18"/>
      <c r="EN186" s="18"/>
      <c r="EO186" s="18"/>
      <c r="EP186" s="18"/>
      <c r="EQ186" s="18"/>
      <c r="ER186" s="18"/>
      <c r="ES186" s="18"/>
      <c r="ET186" s="18"/>
      <c r="EU186" s="18"/>
      <c r="EV186" s="18"/>
      <c r="EW186" s="18"/>
      <c r="EX186" s="18"/>
      <c r="EY186" s="18"/>
      <c r="EZ186" s="18"/>
      <c r="FA186" s="18"/>
      <c r="FB186" s="18"/>
      <c r="FC186" s="18"/>
      <c r="FD186" s="18"/>
      <c r="FE186" s="18"/>
      <c r="FF186" s="18"/>
      <c r="FG186" s="18"/>
      <c r="FH186" s="18"/>
      <c r="FI186" s="18"/>
      <c r="FJ186" s="18"/>
      <c r="FK186" s="18"/>
      <c r="FL186" s="18"/>
      <c r="FM186" s="18"/>
      <c r="FN186" s="18"/>
      <c r="FO186" s="18"/>
      <c r="FP186" s="18"/>
      <c r="FQ186" s="18"/>
      <c r="FR186" s="18"/>
      <c r="FS186" s="18"/>
      <c r="FT186" s="18"/>
      <c r="FU186" s="18"/>
      <c r="FV186" s="18"/>
      <c r="FW186" s="18"/>
      <c r="FX186" s="18"/>
      <c r="FY186" s="18"/>
      <c r="FZ186" s="18"/>
      <c r="GA186" s="18"/>
      <c r="GB186" s="18"/>
      <c r="GC186" s="18"/>
      <c r="GD186" s="18"/>
      <c r="GE186" s="18"/>
      <c r="GF186" s="18"/>
      <c r="GG186" s="18"/>
      <c r="GH186" s="18"/>
      <c r="GI186" s="18"/>
      <c r="GJ186" s="18"/>
      <c r="GK186" s="18"/>
      <c r="GL186" s="18"/>
      <c r="GM186" s="18"/>
      <c r="GN186" s="18"/>
      <c r="GO186" s="18"/>
      <c r="GP186" s="18"/>
      <c r="GQ186" s="18"/>
      <c r="GR186" s="18"/>
      <c r="GS186" s="18"/>
      <c r="GT186" s="18"/>
      <c r="GU186" s="18"/>
      <c r="GV186" s="18"/>
      <c r="GW186" s="18"/>
      <c r="GX186" s="18"/>
      <c r="GY186" s="18"/>
      <c r="GZ186" s="18"/>
      <c r="HA186" s="18"/>
      <c r="HB186" s="18"/>
      <c r="HC186" s="18"/>
      <c r="HD186" s="18"/>
      <c r="HE186" s="18"/>
      <c r="HF186" s="18"/>
      <c r="HG186" s="18"/>
      <c r="HH186" s="18"/>
      <c r="HI186" s="18"/>
      <c r="HJ186" s="18"/>
      <c r="HK186" s="18"/>
      <c r="HL186" s="18"/>
      <c r="HM186" s="18"/>
      <c r="HN186" s="18"/>
      <c r="HO186" s="18"/>
      <c r="HP186" s="18"/>
      <c r="HQ186" s="18"/>
      <c r="HR186" s="18"/>
      <c r="HS186" s="18"/>
      <c r="HT186" s="18"/>
      <c r="HU186" s="18"/>
      <c r="HV186" s="18"/>
      <c r="HW186" s="18"/>
      <c r="HX186" s="18"/>
      <c r="HY186" s="18"/>
      <c r="HZ186" s="18"/>
      <c r="IA186" s="18"/>
      <c r="IB186" s="18"/>
      <c r="IC186" s="18"/>
      <c r="ID186" s="18"/>
      <c r="IE186" s="18"/>
      <c r="IF186" s="18"/>
      <c r="IG186" s="18"/>
      <c r="IH186" s="18"/>
      <c r="II186" s="18"/>
      <c r="IJ186" s="18"/>
      <c r="IK186" s="18"/>
      <c r="IL186" s="18"/>
      <c r="IM186" s="18"/>
      <c r="IN186" s="18"/>
      <c r="IO186" s="18"/>
      <c r="IP186" s="18"/>
      <c r="IQ186" s="18"/>
      <c r="IR186" s="18"/>
      <c r="IS186" s="18"/>
      <c r="IT186" s="18"/>
      <c r="IU186" s="18"/>
      <c r="IV186" s="18"/>
      <c r="IW186" s="18"/>
      <c r="IX186" s="18"/>
      <c r="IY186" s="18"/>
      <c r="IZ186" s="18"/>
      <c r="JA186" s="18"/>
      <c r="JB186" s="18"/>
      <c r="JC186" s="18"/>
      <c r="JD186" s="18"/>
      <c r="JE186" s="18"/>
      <c r="JF186" s="18"/>
      <c r="JG186" s="18"/>
      <c r="JH186" s="18"/>
      <c r="JI186" s="18"/>
      <c r="JJ186" s="18"/>
      <c r="JK186" s="18"/>
      <c r="JL186" s="18"/>
      <c r="JM186" s="18"/>
      <c r="JN186" s="18"/>
      <c r="JO186" s="18"/>
      <c r="JP186" s="18"/>
      <c r="JQ186" s="18"/>
      <c r="JR186" s="18"/>
      <c r="JS186" s="18"/>
      <c r="JT186" s="18"/>
      <c r="JU186" s="18"/>
      <c r="JV186" s="18"/>
      <c r="JW186" s="18"/>
      <c r="JX186" s="18"/>
      <c r="JY186" s="18"/>
      <c r="JZ186" s="18"/>
      <c r="KA186" s="18"/>
      <c r="KB186" s="18"/>
      <c r="KC186" s="18"/>
      <c r="KD186" s="18"/>
      <c r="KE186" s="18"/>
      <c r="KF186" s="18"/>
      <c r="KG186" s="18"/>
      <c r="KH186" s="18"/>
      <c r="KI186" s="18"/>
      <c r="KJ186" s="18"/>
      <c r="KK186" s="18"/>
      <c r="KL186" s="18"/>
      <c r="KM186" s="18"/>
      <c r="KN186" s="18"/>
      <c r="KO186" s="18"/>
      <c r="KP186" s="18"/>
      <c r="KQ186" s="18"/>
      <c r="KR186" s="18"/>
      <c r="KS186" s="18"/>
      <c r="KT186" s="18"/>
      <c r="KU186" s="18"/>
      <c r="KV186" s="18"/>
      <c r="KW186" s="18"/>
      <c r="KX186" s="18"/>
      <c r="KY186" s="18"/>
      <c r="KZ186" s="18"/>
      <c r="LA186" s="18"/>
      <c r="LB186" s="18"/>
      <c r="LC186" s="18"/>
      <c r="LD186" s="18"/>
      <c r="LE186" s="18"/>
      <c r="LF186" s="18"/>
      <c r="LG186" s="18"/>
      <c r="LH186" s="18"/>
      <c r="LI186" s="18"/>
      <c r="LJ186" s="18"/>
      <c r="LK186" s="18"/>
      <c r="LL186" s="18"/>
      <c r="LM186" s="18"/>
      <c r="LN186" s="18"/>
      <c r="LO186" s="18"/>
      <c r="LP186" s="18"/>
      <c r="LQ186" s="18"/>
      <c r="LR186" s="18"/>
      <c r="LS186" s="18"/>
      <c r="LT186" s="18"/>
      <c r="LU186" s="18"/>
      <c r="LV186" s="18"/>
      <c r="LW186" s="18"/>
      <c r="LX186" s="18"/>
      <c r="LY186" s="18"/>
      <c r="LZ186" s="18"/>
      <c r="MA186" s="18"/>
      <c r="MB186" s="18"/>
      <c r="MC186" s="18"/>
      <c r="MD186" s="18"/>
      <c r="ME186" s="18"/>
      <c r="MF186" s="18"/>
      <c r="MG186" s="18"/>
      <c r="MH186" s="18"/>
      <c r="MI186" s="18"/>
      <c r="MJ186" s="18"/>
      <c r="MK186" s="18"/>
      <c r="ML186" s="18"/>
      <c r="MM186" s="18"/>
      <c r="MN186" s="18"/>
      <c r="MO186" s="18"/>
      <c r="MP186" s="18"/>
      <c r="MQ186" s="18"/>
      <c r="MR186" s="18"/>
      <c r="MS186" s="18"/>
      <c r="MT186" s="18"/>
      <c r="MU186" s="18"/>
      <c r="MV186" s="18"/>
      <c r="MW186" s="18"/>
      <c r="MX186" s="18"/>
      <c r="MY186" s="18"/>
      <c r="MZ186" s="18"/>
      <c r="NA186" s="18"/>
      <c r="NB186" s="18"/>
      <c r="NC186" s="18"/>
      <c r="ND186" s="18"/>
      <c r="NE186" s="18"/>
      <c r="NF186" s="18"/>
      <c r="NG186" s="18"/>
      <c r="NH186" s="18"/>
      <c r="NI186" s="18"/>
      <c r="NJ186" s="18"/>
      <c r="NK186" s="18"/>
      <c r="NL186" s="18"/>
      <c r="NM186" s="18"/>
      <c r="NN186" s="18"/>
      <c r="NO186" s="18"/>
      <c r="NP186" s="18"/>
      <c r="NQ186" s="18"/>
      <c r="NR186" s="18"/>
      <c r="NS186" s="18"/>
      <c r="NT186" s="18"/>
      <c r="NU186" s="18"/>
      <c r="NV186" s="18"/>
      <c r="NW186" s="18"/>
      <c r="NX186" s="18"/>
      <c r="NY186" s="18"/>
      <c r="NZ186" s="18"/>
      <c r="OA186" s="18"/>
      <c r="OB186" s="18"/>
      <c r="OC186" s="18"/>
      <c r="OD186" s="18"/>
      <c r="OE186" s="18"/>
      <c r="OF186" s="18"/>
      <c r="OG186" s="18"/>
      <c r="OH186" s="18"/>
      <c r="OI186" s="18"/>
      <c r="OJ186" s="18"/>
      <c r="OK186" s="18"/>
      <c r="OL186" s="18"/>
      <c r="OM186" s="18"/>
      <c r="ON186" s="18"/>
      <c r="OO186" s="18"/>
      <c r="OP186" s="18"/>
      <c r="OQ186" s="18"/>
      <c r="OR186" s="18"/>
      <c r="OS186" s="18"/>
      <c r="OT186" s="18"/>
      <c r="OU186" s="18"/>
      <c r="OV186" s="18"/>
      <c r="OW186" s="18"/>
      <c r="OX186" s="18"/>
      <c r="OY186" s="18"/>
      <c r="OZ186" s="18"/>
      <c r="PA186" s="18"/>
      <c r="PB186" s="18"/>
      <c r="PC186" s="18"/>
      <c r="PD186" s="18"/>
      <c r="PE186" s="18"/>
    </row>
    <row r="187" spans="1:421" x14ac:dyDescent="0.3">
      <c r="A187" s="4"/>
      <c r="B187" s="4" t="s">
        <v>34</v>
      </c>
      <c r="C187" s="4">
        <v>51245</v>
      </c>
      <c r="D187" s="4">
        <v>1</v>
      </c>
      <c r="E187" s="4">
        <v>14</v>
      </c>
      <c r="F187" s="4">
        <v>2</v>
      </c>
      <c r="G187" s="4">
        <v>40</v>
      </c>
      <c r="H187" s="61" t="s">
        <v>203</v>
      </c>
      <c r="I187" s="5">
        <v>5840</v>
      </c>
      <c r="J187" s="9">
        <v>150</v>
      </c>
      <c r="K187" s="76">
        <f t="shared" si="11"/>
        <v>876000</v>
      </c>
      <c r="L187" s="4"/>
      <c r="M187" s="4"/>
      <c r="N187" s="4"/>
      <c r="O187" s="4"/>
      <c r="P187" s="4"/>
      <c r="Q187" s="5"/>
      <c r="R187" s="5"/>
      <c r="S187" s="5"/>
      <c r="T187" s="4"/>
      <c r="U187" s="5"/>
      <c r="V187" s="52"/>
      <c r="W187" s="5"/>
      <c r="X187" s="78">
        <f t="shared" si="12"/>
        <v>876000</v>
      </c>
      <c r="Y187" s="5"/>
      <c r="Z187" s="59">
        <v>50000000</v>
      </c>
      <c r="AA187" s="64">
        <v>0</v>
      </c>
      <c r="AB187" s="65">
        <v>0</v>
      </c>
      <c r="AC187" s="9">
        <v>0</v>
      </c>
      <c r="AD187" s="32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  <c r="BB187" s="18"/>
      <c r="BC187" s="18"/>
      <c r="BD187" s="18"/>
      <c r="BE187" s="18"/>
      <c r="BF187" s="18"/>
      <c r="BG187" s="18"/>
      <c r="BH187" s="18"/>
      <c r="BI187" s="18"/>
      <c r="BJ187" s="18"/>
      <c r="BK187" s="18"/>
      <c r="BL187" s="18"/>
      <c r="BM187" s="18"/>
      <c r="BN187" s="18"/>
      <c r="BO187" s="18"/>
      <c r="BP187" s="18"/>
      <c r="BQ187" s="18"/>
      <c r="BR187" s="18"/>
      <c r="BS187" s="18"/>
      <c r="BT187" s="18"/>
      <c r="BU187" s="18"/>
      <c r="BV187" s="18"/>
      <c r="BW187" s="18"/>
      <c r="BX187" s="18"/>
      <c r="BY187" s="18"/>
      <c r="BZ187" s="18"/>
      <c r="CA187" s="18"/>
      <c r="CB187" s="18"/>
      <c r="CC187" s="18"/>
      <c r="CD187" s="18"/>
      <c r="CE187" s="18"/>
      <c r="CF187" s="18"/>
      <c r="CG187" s="18"/>
      <c r="CH187" s="18"/>
      <c r="CI187" s="18"/>
      <c r="CJ187" s="18"/>
      <c r="CK187" s="18"/>
      <c r="CL187" s="18"/>
      <c r="CM187" s="18"/>
      <c r="CN187" s="18"/>
      <c r="CO187" s="18"/>
      <c r="CP187" s="18"/>
      <c r="CQ187" s="18"/>
      <c r="CR187" s="18"/>
      <c r="CS187" s="18"/>
      <c r="CT187" s="18"/>
      <c r="CU187" s="18"/>
      <c r="CV187" s="18"/>
      <c r="CW187" s="18"/>
      <c r="CX187" s="18"/>
      <c r="CY187" s="18"/>
      <c r="CZ187" s="18"/>
      <c r="DA187" s="18"/>
      <c r="DB187" s="18"/>
      <c r="DC187" s="18"/>
      <c r="DD187" s="18"/>
      <c r="DE187" s="18"/>
      <c r="DF187" s="18"/>
      <c r="DG187" s="18"/>
      <c r="DH187" s="18"/>
      <c r="DI187" s="18"/>
      <c r="DJ187" s="18"/>
      <c r="DK187" s="18"/>
      <c r="DL187" s="18"/>
      <c r="DM187" s="18"/>
      <c r="DN187" s="18"/>
      <c r="DO187" s="18"/>
      <c r="DP187" s="18"/>
      <c r="DQ187" s="18"/>
      <c r="DR187" s="18"/>
      <c r="DS187" s="18"/>
      <c r="DT187" s="18"/>
      <c r="DU187" s="18"/>
      <c r="DV187" s="18"/>
      <c r="DW187" s="18"/>
      <c r="DX187" s="18"/>
      <c r="DY187" s="18"/>
      <c r="DZ187" s="18"/>
      <c r="EA187" s="18"/>
      <c r="EB187" s="18"/>
      <c r="EC187" s="18"/>
      <c r="ED187" s="18"/>
      <c r="EE187" s="18"/>
      <c r="EF187" s="18"/>
      <c r="EG187" s="18"/>
      <c r="EH187" s="18"/>
      <c r="EI187" s="18"/>
      <c r="EJ187" s="18"/>
      <c r="EK187" s="18"/>
      <c r="EL187" s="18"/>
      <c r="EM187" s="18"/>
      <c r="EN187" s="18"/>
      <c r="EO187" s="18"/>
      <c r="EP187" s="18"/>
      <c r="EQ187" s="18"/>
      <c r="ER187" s="18"/>
      <c r="ES187" s="18"/>
      <c r="ET187" s="18"/>
      <c r="EU187" s="18"/>
      <c r="EV187" s="18"/>
      <c r="EW187" s="18"/>
      <c r="EX187" s="18"/>
      <c r="EY187" s="18"/>
      <c r="EZ187" s="18"/>
      <c r="FA187" s="18"/>
      <c r="FB187" s="18"/>
      <c r="FC187" s="18"/>
      <c r="FD187" s="18"/>
      <c r="FE187" s="18"/>
      <c r="FF187" s="18"/>
      <c r="FG187" s="18"/>
      <c r="FH187" s="18"/>
      <c r="FI187" s="18"/>
      <c r="FJ187" s="18"/>
      <c r="FK187" s="18"/>
      <c r="FL187" s="18"/>
      <c r="FM187" s="18"/>
      <c r="FN187" s="18"/>
      <c r="FO187" s="18"/>
      <c r="FP187" s="18"/>
      <c r="FQ187" s="18"/>
      <c r="FR187" s="18"/>
      <c r="FS187" s="18"/>
      <c r="FT187" s="18"/>
      <c r="FU187" s="18"/>
      <c r="FV187" s="18"/>
      <c r="FW187" s="18"/>
      <c r="FX187" s="18"/>
      <c r="FY187" s="18"/>
      <c r="FZ187" s="18"/>
      <c r="GA187" s="18"/>
      <c r="GB187" s="18"/>
      <c r="GC187" s="18"/>
      <c r="GD187" s="18"/>
      <c r="GE187" s="18"/>
      <c r="GF187" s="18"/>
      <c r="GG187" s="18"/>
      <c r="GH187" s="18"/>
      <c r="GI187" s="18"/>
      <c r="GJ187" s="18"/>
      <c r="GK187" s="18"/>
      <c r="GL187" s="18"/>
      <c r="GM187" s="18"/>
      <c r="GN187" s="18"/>
      <c r="GO187" s="18"/>
      <c r="GP187" s="18"/>
      <c r="GQ187" s="18"/>
      <c r="GR187" s="18"/>
      <c r="GS187" s="18"/>
      <c r="GT187" s="18"/>
      <c r="GU187" s="18"/>
      <c r="GV187" s="18"/>
      <c r="GW187" s="18"/>
      <c r="GX187" s="18"/>
      <c r="GY187" s="18"/>
      <c r="GZ187" s="18"/>
      <c r="HA187" s="18"/>
      <c r="HB187" s="18"/>
      <c r="HC187" s="18"/>
      <c r="HD187" s="18"/>
      <c r="HE187" s="18"/>
      <c r="HF187" s="18"/>
      <c r="HG187" s="18"/>
      <c r="HH187" s="18"/>
      <c r="HI187" s="18"/>
      <c r="HJ187" s="18"/>
      <c r="HK187" s="18"/>
      <c r="HL187" s="18"/>
      <c r="HM187" s="18"/>
      <c r="HN187" s="18"/>
      <c r="HO187" s="18"/>
      <c r="HP187" s="18"/>
      <c r="HQ187" s="18"/>
      <c r="HR187" s="18"/>
      <c r="HS187" s="18"/>
      <c r="HT187" s="18"/>
      <c r="HU187" s="18"/>
      <c r="HV187" s="18"/>
      <c r="HW187" s="18"/>
      <c r="HX187" s="18"/>
      <c r="HY187" s="18"/>
      <c r="HZ187" s="18"/>
      <c r="IA187" s="18"/>
      <c r="IB187" s="18"/>
      <c r="IC187" s="18"/>
      <c r="ID187" s="18"/>
      <c r="IE187" s="18"/>
      <c r="IF187" s="18"/>
      <c r="IG187" s="18"/>
      <c r="IH187" s="18"/>
      <c r="II187" s="18"/>
      <c r="IJ187" s="18"/>
      <c r="IK187" s="18"/>
      <c r="IL187" s="18"/>
      <c r="IM187" s="18"/>
      <c r="IN187" s="18"/>
      <c r="IO187" s="18"/>
      <c r="IP187" s="18"/>
      <c r="IQ187" s="18"/>
      <c r="IR187" s="18"/>
      <c r="IS187" s="18"/>
      <c r="IT187" s="18"/>
      <c r="IU187" s="18"/>
      <c r="IV187" s="18"/>
      <c r="IW187" s="18"/>
      <c r="IX187" s="18"/>
      <c r="IY187" s="18"/>
      <c r="IZ187" s="18"/>
      <c r="JA187" s="18"/>
      <c r="JB187" s="18"/>
      <c r="JC187" s="18"/>
      <c r="JD187" s="18"/>
      <c r="JE187" s="18"/>
      <c r="JF187" s="18"/>
      <c r="JG187" s="18"/>
      <c r="JH187" s="18"/>
      <c r="JI187" s="18"/>
      <c r="JJ187" s="18"/>
      <c r="JK187" s="18"/>
      <c r="JL187" s="18"/>
      <c r="JM187" s="18"/>
      <c r="JN187" s="18"/>
      <c r="JO187" s="18"/>
      <c r="JP187" s="18"/>
      <c r="JQ187" s="18"/>
      <c r="JR187" s="18"/>
      <c r="JS187" s="18"/>
      <c r="JT187" s="18"/>
      <c r="JU187" s="18"/>
      <c r="JV187" s="18"/>
      <c r="JW187" s="18"/>
      <c r="JX187" s="18"/>
      <c r="JY187" s="18"/>
      <c r="JZ187" s="18"/>
      <c r="KA187" s="18"/>
      <c r="KB187" s="18"/>
      <c r="KC187" s="18"/>
      <c r="KD187" s="18"/>
      <c r="KE187" s="18"/>
      <c r="KF187" s="18"/>
      <c r="KG187" s="18"/>
      <c r="KH187" s="18"/>
      <c r="KI187" s="18"/>
      <c r="KJ187" s="18"/>
      <c r="KK187" s="18"/>
      <c r="KL187" s="18"/>
      <c r="KM187" s="18"/>
      <c r="KN187" s="18"/>
      <c r="KO187" s="18"/>
      <c r="KP187" s="18"/>
      <c r="KQ187" s="18"/>
      <c r="KR187" s="18"/>
      <c r="KS187" s="18"/>
      <c r="KT187" s="18"/>
      <c r="KU187" s="18"/>
      <c r="KV187" s="18"/>
      <c r="KW187" s="18"/>
      <c r="KX187" s="18"/>
      <c r="KY187" s="18"/>
      <c r="KZ187" s="18"/>
      <c r="LA187" s="18"/>
      <c r="LB187" s="18"/>
      <c r="LC187" s="18"/>
      <c r="LD187" s="18"/>
      <c r="LE187" s="18"/>
      <c r="LF187" s="18"/>
      <c r="LG187" s="18"/>
      <c r="LH187" s="18"/>
      <c r="LI187" s="18"/>
      <c r="LJ187" s="18"/>
      <c r="LK187" s="18"/>
      <c r="LL187" s="18"/>
      <c r="LM187" s="18"/>
      <c r="LN187" s="18"/>
      <c r="LO187" s="18"/>
      <c r="LP187" s="18"/>
      <c r="LQ187" s="18"/>
      <c r="LR187" s="18"/>
      <c r="LS187" s="18"/>
      <c r="LT187" s="18"/>
      <c r="LU187" s="18"/>
      <c r="LV187" s="18"/>
      <c r="LW187" s="18"/>
      <c r="LX187" s="18"/>
      <c r="LY187" s="18"/>
      <c r="LZ187" s="18"/>
      <c r="MA187" s="18"/>
      <c r="MB187" s="18"/>
      <c r="MC187" s="18"/>
      <c r="MD187" s="18"/>
      <c r="ME187" s="18"/>
      <c r="MF187" s="18"/>
      <c r="MG187" s="18"/>
      <c r="MH187" s="18"/>
      <c r="MI187" s="18"/>
      <c r="MJ187" s="18"/>
      <c r="MK187" s="18"/>
      <c r="ML187" s="18"/>
      <c r="MM187" s="18"/>
      <c r="MN187" s="18"/>
      <c r="MO187" s="18"/>
      <c r="MP187" s="18"/>
      <c r="MQ187" s="18"/>
      <c r="MR187" s="18"/>
      <c r="MS187" s="18"/>
      <c r="MT187" s="18"/>
      <c r="MU187" s="18"/>
      <c r="MV187" s="18"/>
      <c r="MW187" s="18"/>
      <c r="MX187" s="18"/>
      <c r="MY187" s="18"/>
      <c r="MZ187" s="18"/>
      <c r="NA187" s="18"/>
      <c r="NB187" s="18"/>
      <c r="NC187" s="18"/>
      <c r="ND187" s="18"/>
      <c r="NE187" s="18"/>
      <c r="NF187" s="18"/>
      <c r="NG187" s="18"/>
      <c r="NH187" s="18"/>
      <c r="NI187" s="18"/>
      <c r="NJ187" s="18"/>
      <c r="NK187" s="18"/>
      <c r="NL187" s="18"/>
      <c r="NM187" s="18"/>
      <c r="NN187" s="18"/>
      <c r="NO187" s="18"/>
      <c r="NP187" s="18"/>
      <c r="NQ187" s="18"/>
      <c r="NR187" s="18"/>
      <c r="NS187" s="18"/>
      <c r="NT187" s="18"/>
      <c r="NU187" s="18"/>
      <c r="NV187" s="18"/>
      <c r="NW187" s="18"/>
      <c r="NX187" s="18"/>
      <c r="NY187" s="18"/>
      <c r="NZ187" s="18"/>
      <c r="OA187" s="18"/>
      <c r="OB187" s="18"/>
      <c r="OC187" s="18"/>
      <c r="OD187" s="18"/>
      <c r="OE187" s="18"/>
      <c r="OF187" s="18"/>
      <c r="OG187" s="18"/>
      <c r="OH187" s="18"/>
      <c r="OI187" s="18"/>
      <c r="OJ187" s="18"/>
      <c r="OK187" s="18"/>
      <c r="OL187" s="18"/>
      <c r="OM187" s="18"/>
      <c r="ON187" s="18"/>
      <c r="OO187" s="18"/>
      <c r="OP187" s="18"/>
      <c r="OQ187" s="18"/>
      <c r="OR187" s="18"/>
      <c r="OS187" s="18"/>
      <c r="OT187" s="18"/>
      <c r="OU187" s="18"/>
      <c r="OV187" s="18"/>
      <c r="OW187" s="18"/>
      <c r="OX187" s="18"/>
      <c r="OY187" s="18"/>
      <c r="OZ187" s="18"/>
      <c r="PA187" s="18"/>
      <c r="PB187" s="18"/>
      <c r="PC187" s="18"/>
      <c r="PD187" s="18"/>
      <c r="PE187" s="18"/>
    </row>
    <row r="188" spans="1:421" s="21" customFormat="1" x14ac:dyDescent="0.3">
      <c r="A188" s="42"/>
      <c r="B188" s="42"/>
      <c r="C188" s="42"/>
      <c r="D188" s="42"/>
      <c r="E188" s="42"/>
      <c r="F188" s="42"/>
      <c r="G188" s="42"/>
      <c r="H188" s="43"/>
      <c r="I188" s="44"/>
      <c r="J188" s="30"/>
      <c r="K188" s="44"/>
      <c r="L188" s="42"/>
      <c r="M188" s="42"/>
      <c r="N188" s="42"/>
      <c r="O188" s="42"/>
      <c r="P188" s="42"/>
      <c r="Q188" s="44"/>
      <c r="R188" s="44"/>
      <c r="S188" s="44"/>
      <c r="T188" s="42"/>
      <c r="U188" s="44"/>
      <c r="V188" s="51"/>
      <c r="W188" s="44"/>
      <c r="X188" s="44"/>
      <c r="Y188" s="44"/>
      <c r="Z188" s="44"/>
      <c r="AA188" s="44"/>
      <c r="AB188" s="44"/>
      <c r="AC188" s="30"/>
      <c r="AD188" s="31"/>
    </row>
    <row r="189" spans="1:421" x14ac:dyDescent="0.3">
      <c r="A189" s="33">
        <v>1545</v>
      </c>
      <c r="B189" s="33" t="s">
        <v>34</v>
      </c>
      <c r="C189" s="33">
        <v>3747</v>
      </c>
      <c r="D189" s="33">
        <v>3</v>
      </c>
      <c r="E189" s="33">
        <v>6</v>
      </c>
      <c r="F189" s="33">
        <v>0</v>
      </c>
      <c r="G189" s="33">
        <v>70</v>
      </c>
      <c r="H189" s="34" t="s">
        <v>203</v>
      </c>
      <c r="I189" s="35">
        <v>2470</v>
      </c>
      <c r="J189" s="36">
        <v>210</v>
      </c>
      <c r="K189" s="37">
        <f t="shared" si="11"/>
        <v>518700</v>
      </c>
      <c r="L189" s="33"/>
      <c r="M189" s="33"/>
      <c r="N189" s="33"/>
      <c r="O189" s="33"/>
      <c r="P189" s="33"/>
      <c r="Q189" s="35"/>
      <c r="R189" s="35"/>
      <c r="S189" s="35"/>
      <c r="T189" s="33"/>
      <c r="U189" s="35"/>
      <c r="V189" s="71"/>
      <c r="W189" s="35"/>
      <c r="X189" s="38">
        <f t="shared" si="12"/>
        <v>518700</v>
      </c>
      <c r="Y189" s="35"/>
      <c r="Z189" s="39">
        <v>50000000</v>
      </c>
      <c r="AA189" s="40">
        <v>0</v>
      </c>
      <c r="AB189" s="41">
        <v>0</v>
      </c>
      <c r="AC189" s="28" t="s">
        <v>184</v>
      </c>
      <c r="AD189" s="29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  <c r="BB189" s="18"/>
      <c r="BC189" s="18"/>
      <c r="BD189" s="18"/>
      <c r="BE189" s="18"/>
      <c r="BF189" s="18"/>
      <c r="BG189" s="18"/>
      <c r="BH189" s="18"/>
      <c r="BI189" s="18"/>
      <c r="BJ189" s="18"/>
      <c r="BK189" s="18"/>
      <c r="BL189" s="18"/>
      <c r="BM189" s="18"/>
      <c r="BN189" s="18"/>
      <c r="BO189" s="18"/>
      <c r="BP189" s="18"/>
      <c r="BQ189" s="18"/>
      <c r="BR189" s="18"/>
      <c r="BS189" s="18"/>
      <c r="BT189" s="18"/>
      <c r="BU189" s="18"/>
      <c r="BV189" s="18"/>
      <c r="BW189" s="18"/>
      <c r="BX189" s="18"/>
      <c r="BY189" s="18"/>
      <c r="BZ189" s="18"/>
      <c r="CA189" s="18"/>
      <c r="CB189" s="18"/>
      <c r="CC189" s="18"/>
      <c r="CD189" s="18"/>
      <c r="CE189" s="18"/>
      <c r="CF189" s="18"/>
      <c r="CG189" s="18"/>
      <c r="CH189" s="18"/>
      <c r="CI189" s="18"/>
      <c r="CJ189" s="18"/>
      <c r="CK189" s="18"/>
      <c r="CL189" s="18"/>
      <c r="CM189" s="18"/>
      <c r="CN189" s="18"/>
      <c r="CO189" s="18"/>
      <c r="CP189" s="18"/>
      <c r="CQ189" s="18"/>
      <c r="CR189" s="18"/>
      <c r="CS189" s="18"/>
      <c r="CT189" s="18"/>
      <c r="CU189" s="18"/>
      <c r="CV189" s="18"/>
      <c r="CW189" s="18"/>
      <c r="CX189" s="18"/>
      <c r="CY189" s="18"/>
      <c r="CZ189" s="18"/>
      <c r="DA189" s="18"/>
      <c r="DB189" s="18"/>
      <c r="DC189" s="18"/>
      <c r="DD189" s="18"/>
      <c r="DE189" s="18"/>
      <c r="DF189" s="18"/>
      <c r="DG189" s="18"/>
      <c r="DH189" s="18"/>
      <c r="DI189" s="18"/>
      <c r="DJ189" s="18"/>
      <c r="DK189" s="18"/>
      <c r="DL189" s="18"/>
      <c r="DM189" s="18"/>
      <c r="DN189" s="18"/>
      <c r="DO189" s="18"/>
      <c r="DP189" s="18"/>
      <c r="DQ189" s="18"/>
      <c r="DR189" s="18"/>
      <c r="DS189" s="18"/>
      <c r="DT189" s="18"/>
      <c r="DU189" s="18"/>
      <c r="DV189" s="18"/>
      <c r="DW189" s="18"/>
      <c r="DX189" s="18"/>
      <c r="DY189" s="18"/>
      <c r="DZ189" s="18"/>
      <c r="EA189" s="18"/>
      <c r="EB189" s="18"/>
      <c r="EC189" s="18"/>
      <c r="ED189" s="18"/>
      <c r="EE189" s="18"/>
      <c r="EF189" s="18"/>
      <c r="EG189" s="18"/>
      <c r="EH189" s="18"/>
      <c r="EI189" s="18"/>
      <c r="EJ189" s="18"/>
      <c r="EK189" s="18"/>
      <c r="EL189" s="18"/>
      <c r="EM189" s="18"/>
      <c r="EN189" s="18"/>
      <c r="EO189" s="18"/>
      <c r="EP189" s="18"/>
      <c r="EQ189" s="18"/>
      <c r="ER189" s="18"/>
      <c r="ES189" s="18"/>
      <c r="ET189" s="18"/>
      <c r="EU189" s="18"/>
      <c r="EV189" s="18"/>
      <c r="EW189" s="18"/>
      <c r="EX189" s="18"/>
      <c r="EY189" s="18"/>
      <c r="EZ189" s="18"/>
      <c r="FA189" s="18"/>
      <c r="FB189" s="18"/>
      <c r="FC189" s="18"/>
      <c r="FD189" s="18"/>
      <c r="FE189" s="18"/>
      <c r="FF189" s="18"/>
      <c r="FG189" s="18"/>
      <c r="FH189" s="18"/>
      <c r="FI189" s="18"/>
      <c r="FJ189" s="18"/>
      <c r="FK189" s="18"/>
      <c r="FL189" s="18"/>
      <c r="FM189" s="18"/>
      <c r="FN189" s="18"/>
      <c r="FO189" s="18"/>
      <c r="FP189" s="18"/>
      <c r="FQ189" s="18"/>
      <c r="FR189" s="18"/>
      <c r="FS189" s="18"/>
      <c r="FT189" s="18"/>
      <c r="FU189" s="18"/>
      <c r="FV189" s="18"/>
      <c r="FW189" s="18"/>
      <c r="FX189" s="18"/>
      <c r="FY189" s="18"/>
      <c r="FZ189" s="18"/>
      <c r="GA189" s="18"/>
      <c r="GB189" s="18"/>
      <c r="GC189" s="18"/>
      <c r="GD189" s="18"/>
      <c r="GE189" s="18"/>
      <c r="GF189" s="18"/>
      <c r="GG189" s="18"/>
      <c r="GH189" s="18"/>
      <c r="GI189" s="18"/>
      <c r="GJ189" s="18"/>
      <c r="GK189" s="18"/>
      <c r="GL189" s="18"/>
      <c r="GM189" s="18"/>
      <c r="GN189" s="18"/>
      <c r="GO189" s="18"/>
      <c r="GP189" s="18"/>
      <c r="GQ189" s="18"/>
      <c r="GR189" s="18"/>
      <c r="GS189" s="18"/>
      <c r="GT189" s="18"/>
      <c r="GU189" s="18"/>
      <c r="GV189" s="18"/>
      <c r="GW189" s="18"/>
      <c r="GX189" s="18"/>
      <c r="GY189" s="18"/>
      <c r="GZ189" s="18"/>
      <c r="HA189" s="18"/>
      <c r="HB189" s="18"/>
      <c r="HC189" s="18"/>
      <c r="HD189" s="18"/>
      <c r="HE189" s="18"/>
      <c r="HF189" s="18"/>
      <c r="HG189" s="18"/>
      <c r="HH189" s="18"/>
      <c r="HI189" s="18"/>
      <c r="HJ189" s="18"/>
      <c r="HK189" s="18"/>
      <c r="HL189" s="18"/>
      <c r="HM189" s="18"/>
      <c r="HN189" s="18"/>
      <c r="HO189" s="18"/>
      <c r="HP189" s="18"/>
      <c r="HQ189" s="18"/>
      <c r="HR189" s="18"/>
      <c r="HS189" s="18"/>
      <c r="HT189" s="18"/>
      <c r="HU189" s="18"/>
      <c r="HV189" s="18"/>
      <c r="HW189" s="18"/>
      <c r="HX189" s="18"/>
      <c r="HY189" s="18"/>
      <c r="HZ189" s="18"/>
      <c r="IA189" s="18"/>
      <c r="IB189" s="18"/>
      <c r="IC189" s="18"/>
      <c r="ID189" s="18"/>
      <c r="IE189" s="18"/>
      <c r="IF189" s="18"/>
      <c r="IG189" s="18"/>
      <c r="IH189" s="18"/>
      <c r="II189" s="18"/>
      <c r="IJ189" s="18"/>
      <c r="IK189" s="18"/>
      <c r="IL189" s="18"/>
      <c r="IM189" s="18"/>
      <c r="IN189" s="18"/>
      <c r="IO189" s="18"/>
      <c r="IP189" s="18"/>
      <c r="IQ189" s="18"/>
      <c r="IR189" s="18"/>
      <c r="IS189" s="18"/>
      <c r="IT189" s="18"/>
      <c r="IU189" s="18"/>
      <c r="IV189" s="18"/>
      <c r="IW189" s="18"/>
      <c r="IX189" s="18"/>
      <c r="IY189" s="18"/>
      <c r="IZ189" s="18"/>
      <c r="JA189" s="18"/>
      <c r="JB189" s="18"/>
      <c r="JC189" s="18"/>
      <c r="JD189" s="18"/>
      <c r="JE189" s="18"/>
      <c r="JF189" s="18"/>
      <c r="JG189" s="18"/>
      <c r="JH189" s="18"/>
      <c r="JI189" s="18"/>
      <c r="JJ189" s="18"/>
      <c r="JK189" s="18"/>
      <c r="JL189" s="18"/>
      <c r="JM189" s="18"/>
      <c r="JN189" s="18"/>
      <c r="JO189" s="18"/>
      <c r="JP189" s="18"/>
      <c r="JQ189" s="18"/>
      <c r="JR189" s="18"/>
      <c r="JS189" s="18"/>
      <c r="JT189" s="18"/>
      <c r="JU189" s="18"/>
      <c r="JV189" s="18"/>
      <c r="JW189" s="18"/>
      <c r="JX189" s="18"/>
      <c r="JY189" s="18"/>
      <c r="JZ189" s="18"/>
      <c r="KA189" s="18"/>
      <c r="KB189" s="18"/>
      <c r="KC189" s="18"/>
      <c r="KD189" s="18"/>
      <c r="KE189" s="18"/>
      <c r="KF189" s="18"/>
      <c r="KG189" s="18"/>
      <c r="KH189" s="18"/>
      <c r="KI189" s="18"/>
      <c r="KJ189" s="18"/>
      <c r="KK189" s="18"/>
      <c r="KL189" s="18"/>
      <c r="KM189" s="18"/>
      <c r="KN189" s="18"/>
      <c r="KO189" s="18"/>
      <c r="KP189" s="18"/>
      <c r="KQ189" s="18"/>
      <c r="KR189" s="18"/>
      <c r="KS189" s="18"/>
      <c r="KT189" s="18"/>
      <c r="KU189" s="18"/>
      <c r="KV189" s="18"/>
      <c r="KW189" s="18"/>
      <c r="KX189" s="18"/>
      <c r="KY189" s="18"/>
      <c r="KZ189" s="18"/>
      <c r="LA189" s="18"/>
      <c r="LB189" s="18"/>
      <c r="LC189" s="18"/>
      <c r="LD189" s="18"/>
      <c r="LE189" s="18"/>
      <c r="LF189" s="18"/>
      <c r="LG189" s="18"/>
      <c r="LH189" s="18"/>
      <c r="LI189" s="18"/>
      <c r="LJ189" s="18"/>
      <c r="LK189" s="18"/>
      <c r="LL189" s="18"/>
      <c r="LM189" s="18"/>
      <c r="LN189" s="18"/>
      <c r="LO189" s="18"/>
      <c r="LP189" s="18"/>
      <c r="LQ189" s="18"/>
      <c r="LR189" s="18"/>
      <c r="LS189" s="18"/>
      <c r="LT189" s="18"/>
      <c r="LU189" s="18"/>
      <c r="LV189" s="18"/>
      <c r="LW189" s="18"/>
      <c r="LX189" s="18"/>
      <c r="LY189" s="18"/>
      <c r="LZ189" s="18"/>
      <c r="MA189" s="18"/>
      <c r="MB189" s="18"/>
      <c r="MC189" s="18"/>
      <c r="MD189" s="18"/>
      <c r="ME189" s="18"/>
      <c r="MF189" s="18"/>
      <c r="MG189" s="18"/>
      <c r="MH189" s="18"/>
      <c r="MI189" s="18"/>
      <c r="MJ189" s="18"/>
      <c r="MK189" s="18"/>
      <c r="ML189" s="18"/>
      <c r="MM189" s="18"/>
      <c r="MN189" s="18"/>
      <c r="MO189" s="18"/>
      <c r="MP189" s="18"/>
      <c r="MQ189" s="18"/>
      <c r="MR189" s="18"/>
      <c r="MS189" s="18"/>
      <c r="MT189" s="18"/>
      <c r="MU189" s="18"/>
      <c r="MV189" s="18"/>
      <c r="MW189" s="18"/>
      <c r="MX189" s="18"/>
      <c r="MY189" s="18"/>
      <c r="MZ189" s="18"/>
      <c r="NA189" s="18"/>
      <c r="NB189" s="18"/>
      <c r="NC189" s="18"/>
      <c r="ND189" s="18"/>
      <c r="NE189" s="18"/>
      <c r="NF189" s="18"/>
      <c r="NG189" s="18"/>
      <c r="NH189" s="18"/>
      <c r="NI189" s="18"/>
      <c r="NJ189" s="18"/>
      <c r="NK189" s="18"/>
      <c r="NL189" s="18"/>
      <c r="NM189" s="18"/>
      <c r="NN189" s="18"/>
      <c r="NO189" s="18"/>
      <c r="NP189" s="18"/>
      <c r="NQ189" s="18"/>
      <c r="NR189" s="18"/>
      <c r="NS189" s="18"/>
      <c r="NT189" s="18"/>
      <c r="NU189" s="18"/>
      <c r="NV189" s="18"/>
      <c r="NW189" s="18"/>
      <c r="NX189" s="18"/>
      <c r="NY189" s="18"/>
      <c r="NZ189" s="18"/>
      <c r="OA189" s="18"/>
      <c r="OB189" s="18"/>
      <c r="OC189" s="18"/>
      <c r="OD189" s="18"/>
      <c r="OE189" s="18"/>
      <c r="OF189" s="18"/>
      <c r="OG189" s="18"/>
      <c r="OH189" s="18"/>
      <c r="OI189" s="18"/>
      <c r="OJ189" s="18"/>
      <c r="OK189" s="18"/>
      <c r="OL189" s="18"/>
      <c r="OM189" s="18"/>
      <c r="ON189" s="18"/>
      <c r="OO189" s="18"/>
      <c r="OP189" s="18"/>
      <c r="OQ189" s="18"/>
      <c r="OR189" s="18"/>
      <c r="OS189" s="18"/>
      <c r="OT189" s="18"/>
      <c r="OU189" s="18"/>
      <c r="OV189" s="18"/>
      <c r="OW189" s="18"/>
      <c r="OX189" s="18"/>
      <c r="OY189" s="18"/>
      <c r="OZ189" s="18"/>
      <c r="PA189" s="18"/>
      <c r="PB189" s="18"/>
      <c r="PC189" s="18"/>
      <c r="PD189" s="18"/>
      <c r="PE189" s="18"/>
    </row>
    <row r="190" spans="1:421" x14ac:dyDescent="0.3">
      <c r="A190" s="4"/>
      <c r="B190" s="4" t="s">
        <v>34</v>
      </c>
      <c r="C190" s="4">
        <v>15025</v>
      </c>
      <c r="D190" s="4">
        <v>3</v>
      </c>
      <c r="E190" s="4">
        <v>6</v>
      </c>
      <c r="F190" s="4">
        <v>0</v>
      </c>
      <c r="G190" s="4">
        <v>22</v>
      </c>
      <c r="H190" s="61" t="s">
        <v>203</v>
      </c>
      <c r="I190" s="5">
        <v>2262</v>
      </c>
      <c r="J190" s="9">
        <v>150</v>
      </c>
      <c r="K190" s="76">
        <f t="shared" si="11"/>
        <v>339300</v>
      </c>
      <c r="L190" s="4">
        <v>1</v>
      </c>
      <c r="M190" s="4" t="s">
        <v>40</v>
      </c>
      <c r="N190" s="4" t="s">
        <v>35</v>
      </c>
      <c r="O190" s="61" t="s">
        <v>203</v>
      </c>
      <c r="P190" s="4">
        <v>1280</v>
      </c>
      <c r="Q190" s="5">
        <v>100</v>
      </c>
      <c r="R190" s="5">
        <v>2000</v>
      </c>
      <c r="S190" s="103">
        <f>P190*R190</f>
        <v>2560000</v>
      </c>
      <c r="T190" s="4">
        <v>8</v>
      </c>
      <c r="U190" s="5">
        <v>8</v>
      </c>
      <c r="V190" s="62">
        <f>S190*U190/100</f>
        <v>204800</v>
      </c>
      <c r="W190" s="63">
        <f>S190-V190</f>
        <v>2355200</v>
      </c>
      <c r="X190" s="78">
        <f t="shared" si="12"/>
        <v>2694500</v>
      </c>
      <c r="Y190" s="59">
        <f>X190*Q190/100</f>
        <v>2694500</v>
      </c>
      <c r="Z190" s="59">
        <v>50000000</v>
      </c>
      <c r="AA190" s="64">
        <v>0</v>
      </c>
      <c r="AB190" s="65">
        <v>0</v>
      </c>
      <c r="AC190" s="9">
        <v>0</v>
      </c>
      <c r="AD190" s="32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  <c r="BB190" s="18"/>
      <c r="BC190" s="18"/>
      <c r="BD190" s="18"/>
      <c r="BE190" s="18"/>
      <c r="BF190" s="18"/>
      <c r="BG190" s="18"/>
      <c r="BH190" s="18"/>
      <c r="BI190" s="18"/>
      <c r="BJ190" s="18"/>
      <c r="BK190" s="18"/>
      <c r="BL190" s="18"/>
      <c r="BM190" s="18"/>
      <c r="BN190" s="18"/>
      <c r="BO190" s="18"/>
      <c r="BP190" s="18"/>
      <c r="BQ190" s="18"/>
      <c r="BR190" s="18"/>
      <c r="BS190" s="18"/>
      <c r="BT190" s="18"/>
      <c r="BU190" s="18"/>
      <c r="BV190" s="18"/>
      <c r="BW190" s="18"/>
      <c r="BX190" s="18"/>
      <c r="BY190" s="18"/>
      <c r="BZ190" s="18"/>
      <c r="CA190" s="18"/>
      <c r="CB190" s="18"/>
      <c r="CC190" s="18"/>
      <c r="CD190" s="18"/>
      <c r="CE190" s="18"/>
      <c r="CF190" s="18"/>
      <c r="CG190" s="18"/>
      <c r="CH190" s="18"/>
      <c r="CI190" s="18"/>
      <c r="CJ190" s="18"/>
      <c r="CK190" s="18"/>
      <c r="CL190" s="18"/>
      <c r="CM190" s="18"/>
      <c r="CN190" s="18"/>
      <c r="CO190" s="18"/>
      <c r="CP190" s="18"/>
      <c r="CQ190" s="18"/>
      <c r="CR190" s="18"/>
      <c r="CS190" s="18"/>
      <c r="CT190" s="18"/>
      <c r="CU190" s="18"/>
      <c r="CV190" s="18"/>
      <c r="CW190" s="18"/>
      <c r="CX190" s="18"/>
      <c r="CY190" s="18"/>
      <c r="CZ190" s="18"/>
      <c r="DA190" s="18"/>
      <c r="DB190" s="18"/>
      <c r="DC190" s="18"/>
      <c r="DD190" s="18"/>
      <c r="DE190" s="18"/>
      <c r="DF190" s="18"/>
      <c r="DG190" s="18"/>
      <c r="DH190" s="18"/>
      <c r="DI190" s="18"/>
      <c r="DJ190" s="18"/>
      <c r="DK190" s="18"/>
      <c r="DL190" s="18"/>
      <c r="DM190" s="18"/>
      <c r="DN190" s="18"/>
      <c r="DO190" s="18"/>
      <c r="DP190" s="18"/>
      <c r="DQ190" s="18"/>
      <c r="DR190" s="18"/>
      <c r="DS190" s="18"/>
      <c r="DT190" s="18"/>
      <c r="DU190" s="18"/>
      <c r="DV190" s="18"/>
      <c r="DW190" s="18"/>
      <c r="DX190" s="18"/>
      <c r="DY190" s="18"/>
      <c r="DZ190" s="18"/>
      <c r="EA190" s="18"/>
      <c r="EB190" s="18"/>
      <c r="EC190" s="18"/>
      <c r="ED190" s="18"/>
      <c r="EE190" s="18"/>
      <c r="EF190" s="18"/>
      <c r="EG190" s="18"/>
      <c r="EH190" s="18"/>
      <c r="EI190" s="18"/>
      <c r="EJ190" s="18"/>
      <c r="EK190" s="18"/>
      <c r="EL190" s="18"/>
      <c r="EM190" s="18"/>
      <c r="EN190" s="18"/>
      <c r="EO190" s="18"/>
      <c r="EP190" s="18"/>
      <c r="EQ190" s="18"/>
      <c r="ER190" s="18"/>
      <c r="ES190" s="18"/>
      <c r="ET190" s="18"/>
      <c r="EU190" s="18"/>
      <c r="EV190" s="18"/>
      <c r="EW190" s="18"/>
      <c r="EX190" s="18"/>
      <c r="EY190" s="18"/>
      <c r="EZ190" s="18"/>
      <c r="FA190" s="18"/>
      <c r="FB190" s="18"/>
      <c r="FC190" s="18"/>
      <c r="FD190" s="18"/>
      <c r="FE190" s="18"/>
      <c r="FF190" s="18"/>
      <c r="FG190" s="18"/>
      <c r="FH190" s="18"/>
      <c r="FI190" s="18"/>
      <c r="FJ190" s="18"/>
      <c r="FK190" s="18"/>
      <c r="FL190" s="18"/>
      <c r="FM190" s="18"/>
      <c r="FN190" s="18"/>
      <c r="FO190" s="18"/>
      <c r="FP190" s="18"/>
      <c r="FQ190" s="18"/>
      <c r="FR190" s="18"/>
      <c r="FS190" s="18"/>
      <c r="FT190" s="18"/>
      <c r="FU190" s="18"/>
      <c r="FV190" s="18"/>
      <c r="FW190" s="18"/>
      <c r="FX190" s="18"/>
      <c r="FY190" s="18"/>
      <c r="FZ190" s="18"/>
      <c r="GA190" s="18"/>
      <c r="GB190" s="18"/>
      <c r="GC190" s="18"/>
      <c r="GD190" s="18"/>
      <c r="GE190" s="18"/>
      <c r="GF190" s="18"/>
      <c r="GG190" s="18"/>
      <c r="GH190" s="18"/>
      <c r="GI190" s="18"/>
      <c r="GJ190" s="18"/>
      <c r="GK190" s="18"/>
      <c r="GL190" s="18"/>
      <c r="GM190" s="18"/>
      <c r="GN190" s="18"/>
      <c r="GO190" s="18"/>
      <c r="GP190" s="18"/>
      <c r="GQ190" s="18"/>
      <c r="GR190" s="18"/>
      <c r="GS190" s="18"/>
      <c r="GT190" s="18"/>
      <c r="GU190" s="18"/>
      <c r="GV190" s="18"/>
      <c r="GW190" s="18"/>
      <c r="GX190" s="18"/>
      <c r="GY190" s="18"/>
      <c r="GZ190" s="18"/>
      <c r="HA190" s="18"/>
      <c r="HB190" s="18"/>
      <c r="HC190" s="18"/>
      <c r="HD190" s="18"/>
      <c r="HE190" s="18"/>
      <c r="HF190" s="18"/>
      <c r="HG190" s="18"/>
      <c r="HH190" s="18"/>
      <c r="HI190" s="18"/>
      <c r="HJ190" s="18"/>
      <c r="HK190" s="18"/>
      <c r="HL190" s="18"/>
      <c r="HM190" s="18"/>
      <c r="HN190" s="18"/>
      <c r="HO190" s="18"/>
      <c r="HP190" s="18"/>
      <c r="HQ190" s="18"/>
      <c r="HR190" s="18"/>
      <c r="HS190" s="18"/>
      <c r="HT190" s="18"/>
      <c r="HU190" s="18"/>
      <c r="HV190" s="18"/>
      <c r="HW190" s="18"/>
      <c r="HX190" s="18"/>
      <c r="HY190" s="18"/>
      <c r="HZ190" s="18"/>
      <c r="IA190" s="18"/>
      <c r="IB190" s="18"/>
      <c r="IC190" s="18"/>
      <c r="ID190" s="18"/>
      <c r="IE190" s="18"/>
      <c r="IF190" s="18"/>
      <c r="IG190" s="18"/>
      <c r="IH190" s="18"/>
      <c r="II190" s="18"/>
      <c r="IJ190" s="18"/>
      <c r="IK190" s="18"/>
      <c r="IL190" s="18"/>
      <c r="IM190" s="18"/>
      <c r="IN190" s="18"/>
      <c r="IO190" s="18"/>
      <c r="IP190" s="18"/>
      <c r="IQ190" s="18"/>
      <c r="IR190" s="18"/>
      <c r="IS190" s="18"/>
      <c r="IT190" s="18"/>
      <c r="IU190" s="18"/>
      <c r="IV190" s="18"/>
      <c r="IW190" s="18"/>
      <c r="IX190" s="18"/>
      <c r="IY190" s="18"/>
      <c r="IZ190" s="18"/>
      <c r="JA190" s="18"/>
      <c r="JB190" s="18"/>
      <c r="JC190" s="18"/>
      <c r="JD190" s="18"/>
      <c r="JE190" s="18"/>
      <c r="JF190" s="18"/>
      <c r="JG190" s="18"/>
      <c r="JH190" s="18"/>
      <c r="JI190" s="18"/>
      <c r="JJ190" s="18"/>
      <c r="JK190" s="18"/>
      <c r="JL190" s="18"/>
      <c r="JM190" s="18"/>
      <c r="JN190" s="18"/>
      <c r="JO190" s="18"/>
      <c r="JP190" s="18"/>
      <c r="JQ190" s="18"/>
      <c r="JR190" s="18"/>
      <c r="JS190" s="18"/>
      <c r="JT190" s="18"/>
      <c r="JU190" s="18"/>
      <c r="JV190" s="18"/>
      <c r="JW190" s="18"/>
      <c r="JX190" s="18"/>
      <c r="JY190" s="18"/>
      <c r="JZ190" s="18"/>
      <c r="KA190" s="18"/>
      <c r="KB190" s="18"/>
      <c r="KC190" s="18"/>
      <c r="KD190" s="18"/>
      <c r="KE190" s="18"/>
      <c r="KF190" s="18"/>
      <c r="KG190" s="18"/>
      <c r="KH190" s="18"/>
      <c r="KI190" s="18"/>
      <c r="KJ190" s="18"/>
      <c r="KK190" s="18"/>
      <c r="KL190" s="18"/>
      <c r="KM190" s="18"/>
      <c r="KN190" s="18"/>
      <c r="KO190" s="18"/>
      <c r="KP190" s="18"/>
      <c r="KQ190" s="18"/>
      <c r="KR190" s="18"/>
      <c r="KS190" s="18"/>
      <c r="KT190" s="18"/>
      <c r="KU190" s="18"/>
      <c r="KV190" s="18"/>
      <c r="KW190" s="18"/>
      <c r="KX190" s="18"/>
      <c r="KY190" s="18"/>
      <c r="KZ190" s="18"/>
      <c r="LA190" s="18"/>
      <c r="LB190" s="18"/>
      <c r="LC190" s="18"/>
      <c r="LD190" s="18"/>
      <c r="LE190" s="18"/>
      <c r="LF190" s="18"/>
      <c r="LG190" s="18"/>
      <c r="LH190" s="18"/>
      <c r="LI190" s="18"/>
      <c r="LJ190" s="18"/>
      <c r="LK190" s="18"/>
      <c r="LL190" s="18"/>
      <c r="LM190" s="18"/>
      <c r="LN190" s="18"/>
      <c r="LO190" s="18"/>
      <c r="LP190" s="18"/>
      <c r="LQ190" s="18"/>
      <c r="LR190" s="18"/>
      <c r="LS190" s="18"/>
      <c r="LT190" s="18"/>
      <c r="LU190" s="18"/>
      <c r="LV190" s="18"/>
      <c r="LW190" s="18"/>
      <c r="LX190" s="18"/>
      <c r="LY190" s="18"/>
      <c r="LZ190" s="18"/>
      <c r="MA190" s="18"/>
      <c r="MB190" s="18"/>
      <c r="MC190" s="18"/>
      <c r="MD190" s="18"/>
      <c r="ME190" s="18"/>
      <c r="MF190" s="18"/>
      <c r="MG190" s="18"/>
      <c r="MH190" s="18"/>
      <c r="MI190" s="18"/>
      <c r="MJ190" s="18"/>
      <c r="MK190" s="18"/>
      <c r="ML190" s="18"/>
      <c r="MM190" s="18"/>
      <c r="MN190" s="18"/>
      <c r="MO190" s="18"/>
      <c r="MP190" s="18"/>
      <c r="MQ190" s="18"/>
      <c r="MR190" s="18"/>
      <c r="MS190" s="18"/>
      <c r="MT190" s="18"/>
      <c r="MU190" s="18"/>
      <c r="MV190" s="18"/>
      <c r="MW190" s="18"/>
      <c r="MX190" s="18"/>
      <c r="MY190" s="18"/>
      <c r="MZ190" s="18"/>
      <c r="NA190" s="18"/>
      <c r="NB190" s="18"/>
      <c r="NC190" s="18"/>
      <c r="ND190" s="18"/>
      <c r="NE190" s="18"/>
      <c r="NF190" s="18"/>
      <c r="NG190" s="18"/>
      <c r="NH190" s="18"/>
      <c r="NI190" s="18"/>
      <c r="NJ190" s="18"/>
      <c r="NK190" s="18"/>
      <c r="NL190" s="18"/>
      <c r="NM190" s="18"/>
      <c r="NN190" s="18"/>
      <c r="NO190" s="18"/>
      <c r="NP190" s="18"/>
      <c r="NQ190" s="18"/>
      <c r="NR190" s="18"/>
      <c r="NS190" s="18"/>
      <c r="NT190" s="18"/>
      <c r="NU190" s="18"/>
      <c r="NV190" s="18"/>
      <c r="NW190" s="18"/>
      <c r="NX190" s="18"/>
      <c r="NY190" s="18"/>
      <c r="NZ190" s="18"/>
      <c r="OA190" s="18"/>
      <c r="OB190" s="18"/>
      <c r="OC190" s="18"/>
      <c r="OD190" s="18"/>
      <c r="OE190" s="18"/>
      <c r="OF190" s="18"/>
      <c r="OG190" s="18"/>
      <c r="OH190" s="18"/>
      <c r="OI190" s="18"/>
      <c r="OJ190" s="18"/>
      <c r="OK190" s="18"/>
      <c r="OL190" s="18"/>
      <c r="OM190" s="18"/>
      <c r="ON190" s="18"/>
      <c r="OO190" s="18"/>
      <c r="OP190" s="18"/>
      <c r="OQ190" s="18"/>
      <c r="OR190" s="18"/>
      <c r="OS190" s="18"/>
      <c r="OT190" s="18"/>
      <c r="OU190" s="18"/>
      <c r="OV190" s="18"/>
      <c r="OW190" s="18"/>
      <c r="OX190" s="18"/>
      <c r="OY190" s="18"/>
      <c r="OZ190" s="18"/>
      <c r="PA190" s="18"/>
      <c r="PB190" s="18"/>
      <c r="PC190" s="18"/>
      <c r="PD190" s="18"/>
      <c r="PE190" s="18"/>
    </row>
    <row r="191" spans="1:421" x14ac:dyDescent="0.3">
      <c r="A191" s="4"/>
      <c r="B191" s="4"/>
      <c r="C191" s="4"/>
      <c r="D191" s="4"/>
      <c r="E191" s="4"/>
      <c r="F191" s="4"/>
      <c r="G191" s="4"/>
      <c r="H191" s="61" t="s">
        <v>203</v>
      </c>
      <c r="I191" s="5">
        <v>160</v>
      </c>
      <c r="J191" s="9">
        <v>150</v>
      </c>
      <c r="K191" s="76">
        <f t="shared" si="11"/>
        <v>24000</v>
      </c>
      <c r="L191" s="4">
        <v>2</v>
      </c>
      <c r="M191" s="4" t="s">
        <v>40</v>
      </c>
      <c r="N191" s="4" t="s">
        <v>35</v>
      </c>
      <c r="O191" s="61" t="s">
        <v>203</v>
      </c>
      <c r="P191" s="4">
        <v>640</v>
      </c>
      <c r="Q191" s="5">
        <v>100</v>
      </c>
      <c r="R191" s="5">
        <v>2000</v>
      </c>
      <c r="S191" s="103">
        <f>P191*R191</f>
        <v>1280000</v>
      </c>
      <c r="T191" s="4">
        <v>8</v>
      </c>
      <c r="U191" s="5">
        <v>8</v>
      </c>
      <c r="V191" s="62">
        <f>S191*U191/100</f>
        <v>102400</v>
      </c>
      <c r="W191" s="63">
        <f>S191-V191</f>
        <v>1177600</v>
      </c>
      <c r="X191" s="78">
        <f t="shared" si="12"/>
        <v>1201600</v>
      </c>
      <c r="Y191" s="59">
        <f>X191*Q191/100</f>
        <v>1201600</v>
      </c>
      <c r="Z191" s="59">
        <v>50000000</v>
      </c>
      <c r="AA191" s="64">
        <v>0</v>
      </c>
      <c r="AB191" s="65">
        <v>0</v>
      </c>
      <c r="AC191" s="9">
        <v>0</v>
      </c>
      <c r="AD191" s="32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  <c r="CQ191" s="18"/>
      <c r="CR191" s="18"/>
      <c r="CS191" s="18"/>
      <c r="CT191" s="18"/>
      <c r="CU191" s="18"/>
      <c r="CV191" s="18"/>
      <c r="CW191" s="18"/>
      <c r="CX191" s="18"/>
      <c r="CY191" s="18"/>
      <c r="CZ191" s="18"/>
      <c r="DA191" s="18"/>
      <c r="DB191" s="18"/>
      <c r="DC191" s="18"/>
      <c r="DD191" s="18"/>
      <c r="DE191" s="18"/>
      <c r="DF191" s="18"/>
      <c r="DG191" s="18"/>
      <c r="DH191" s="18"/>
      <c r="DI191" s="18"/>
      <c r="DJ191" s="18"/>
      <c r="DK191" s="18"/>
      <c r="DL191" s="18"/>
      <c r="DM191" s="18"/>
      <c r="DN191" s="18"/>
      <c r="DO191" s="18"/>
      <c r="DP191" s="18"/>
      <c r="DQ191" s="18"/>
      <c r="DR191" s="18"/>
      <c r="DS191" s="18"/>
      <c r="DT191" s="18"/>
      <c r="DU191" s="18"/>
      <c r="DV191" s="18"/>
      <c r="DW191" s="18"/>
      <c r="DX191" s="18"/>
      <c r="DY191" s="18"/>
      <c r="DZ191" s="18"/>
      <c r="EA191" s="18"/>
      <c r="EB191" s="18"/>
      <c r="EC191" s="18"/>
      <c r="ED191" s="18"/>
      <c r="EE191" s="18"/>
      <c r="EF191" s="18"/>
      <c r="EG191" s="18"/>
      <c r="EH191" s="18"/>
      <c r="EI191" s="18"/>
      <c r="EJ191" s="18"/>
      <c r="EK191" s="18"/>
      <c r="EL191" s="18"/>
      <c r="EM191" s="18"/>
      <c r="EN191" s="18"/>
      <c r="EO191" s="18"/>
      <c r="EP191" s="18"/>
      <c r="EQ191" s="18"/>
      <c r="ER191" s="18"/>
      <c r="ES191" s="18"/>
      <c r="ET191" s="18"/>
      <c r="EU191" s="18"/>
      <c r="EV191" s="18"/>
      <c r="EW191" s="18"/>
      <c r="EX191" s="18"/>
      <c r="EY191" s="18"/>
      <c r="EZ191" s="18"/>
      <c r="FA191" s="18"/>
      <c r="FB191" s="18"/>
      <c r="FC191" s="18"/>
      <c r="FD191" s="18"/>
      <c r="FE191" s="18"/>
      <c r="FF191" s="18"/>
      <c r="FG191" s="18"/>
      <c r="FH191" s="18"/>
      <c r="FI191" s="18"/>
      <c r="FJ191" s="18"/>
      <c r="FK191" s="18"/>
      <c r="FL191" s="18"/>
      <c r="FM191" s="18"/>
      <c r="FN191" s="18"/>
      <c r="FO191" s="18"/>
      <c r="FP191" s="18"/>
      <c r="FQ191" s="18"/>
      <c r="FR191" s="18"/>
      <c r="FS191" s="18"/>
      <c r="FT191" s="18"/>
      <c r="FU191" s="18"/>
      <c r="FV191" s="18"/>
      <c r="FW191" s="18"/>
      <c r="FX191" s="18"/>
      <c r="FY191" s="18"/>
      <c r="FZ191" s="18"/>
      <c r="GA191" s="18"/>
      <c r="GB191" s="18"/>
      <c r="GC191" s="18"/>
      <c r="GD191" s="18"/>
      <c r="GE191" s="18"/>
      <c r="GF191" s="18"/>
      <c r="GG191" s="18"/>
      <c r="GH191" s="18"/>
      <c r="GI191" s="18"/>
      <c r="GJ191" s="18"/>
      <c r="GK191" s="18"/>
      <c r="GL191" s="18"/>
      <c r="GM191" s="18"/>
      <c r="GN191" s="18"/>
      <c r="GO191" s="18"/>
      <c r="GP191" s="18"/>
      <c r="GQ191" s="18"/>
      <c r="GR191" s="18"/>
      <c r="GS191" s="18"/>
      <c r="GT191" s="18"/>
      <c r="GU191" s="18"/>
      <c r="GV191" s="18"/>
      <c r="GW191" s="18"/>
      <c r="GX191" s="18"/>
      <c r="GY191" s="18"/>
      <c r="GZ191" s="18"/>
      <c r="HA191" s="18"/>
      <c r="HB191" s="18"/>
      <c r="HC191" s="18"/>
      <c r="HD191" s="18"/>
      <c r="HE191" s="18"/>
      <c r="HF191" s="18"/>
      <c r="HG191" s="18"/>
      <c r="HH191" s="18"/>
      <c r="HI191" s="18"/>
      <c r="HJ191" s="18"/>
      <c r="HK191" s="18"/>
      <c r="HL191" s="18"/>
      <c r="HM191" s="18"/>
      <c r="HN191" s="18"/>
      <c r="HO191" s="18"/>
      <c r="HP191" s="18"/>
      <c r="HQ191" s="18"/>
      <c r="HR191" s="18"/>
      <c r="HS191" s="18"/>
      <c r="HT191" s="18"/>
      <c r="HU191" s="18"/>
      <c r="HV191" s="18"/>
      <c r="HW191" s="18"/>
      <c r="HX191" s="18"/>
      <c r="HY191" s="18"/>
      <c r="HZ191" s="18"/>
      <c r="IA191" s="18"/>
      <c r="IB191" s="18"/>
      <c r="IC191" s="18"/>
      <c r="ID191" s="18"/>
      <c r="IE191" s="18"/>
      <c r="IF191" s="18"/>
      <c r="IG191" s="18"/>
      <c r="IH191" s="18"/>
      <c r="II191" s="18"/>
      <c r="IJ191" s="18"/>
      <c r="IK191" s="18"/>
      <c r="IL191" s="18"/>
      <c r="IM191" s="18"/>
      <c r="IN191" s="18"/>
      <c r="IO191" s="18"/>
      <c r="IP191" s="18"/>
      <c r="IQ191" s="18"/>
      <c r="IR191" s="18"/>
      <c r="IS191" s="18"/>
      <c r="IT191" s="18"/>
      <c r="IU191" s="18"/>
      <c r="IV191" s="18"/>
      <c r="IW191" s="18"/>
      <c r="IX191" s="18"/>
      <c r="IY191" s="18"/>
      <c r="IZ191" s="18"/>
      <c r="JA191" s="18"/>
      <c r="JB191" s="18"/>
      <c r="JC191" s="18"/>
      <c r="JD191" s="18"/>
      <c r="JE191" s="18"/>
      <c r="JF191" s="18"/>
      <c r="JG191" s="18"/>
      <c r="JH191" s="18"/>
      <c r="JI191" s="18"/>
      <c r="JJ191" s="18"/>
      <c r="JK191" s="18"/>
      <c r="JL191" s="18"/>
      <c r="JM191" s="18"/>
      <c r="JN191" s="18"/>
      <c r="JO191" s="18"/>
      <c r="JP191" s="18"/>
      <c r="JQ191" s="18"/>
      <c r="JR191" s="18"/>
      <c r="JS191" s="18"/>
      <c r="JT191" s="18"/>
      <c r="JU191" s="18"/>
      <c r="JV191" s="18"/>
      <c r="JW191" s="18"/>
      <c r="JX191" s="18"/>
      <c r="JY191" s="18"/>
      <c r="JZ191" s="18"/>
      <c r="KA191" s="18"/>
      <c r="KB191" s="18"/>
      <c r="KC191" s="18"/>
      <c r="KD191" s="18"/>
      <c r="KE191" s="18"/>
      <c r="KF191" s="18"/>
      <c r="KG191" s="18"/>
      <c r="KH191" s="18"/>
      <c r="KI191" s="18"/>
      <c r="KJ191" s="18"/>
      <c r="KK191" s="18"/>
      <c r="KL191" s="18"/>
      <c r="KM191" s="18"/>
      <c r="KN191" s="18"/>
      <c r="KO191" s="18"/>
      <c r="KP191" s="18"/>
      <c r="KQ191" s="18"/>
      <c r="KR191" s="18"/>
      <c r="KS191" s="18"/>
      <c r="KT191" s="18"/>
      <c r="KU191" s="18"/>
      <c r="KV191" s="18"/>
      <c r="KW191" s="18"/>
      <c r="KX191" s="18"/>
      <c r="KY191" s="18"/>
      <c r="KZ191" s="18"/>
      <c r="LA191" s="18"/>
      <c r="LB191" s="18"/>
      <c r="LC191" s="18"/>
      <c r="LD191" s="18"/>
      <c r="LE191" s="18"/>
      <c r="LF191" s="18"/>
      <c r="LG191" s="18"/>
      <c r="LH191" s="18"/>
      <c r="LI191" s="18"/>
      <c r="LJ191" s="18"/>
      <c r="LK191" s="18"/>
      <c r="LL191" s="18"/>
      <c r="LM191" s="18"/>
      <c r="LN191" s="18"/>
      <c r="LO191" s="18"/>
      <c r="LP191" s="18"/>
      <c r="LQ191" s="18"/>
      <c r="LR191" s="18"/>
      <c r="LS191" s="18"/>
      <c r="LT191" s="18"/>
      <c r="LU191" s="18"/>
      <c r="LV191" s="18"/>
      <c r="LW191" s="18"/>
      <c r="LX191" s="18"/>
      <c r="LY191" s="18"/>
      <c r="LZ191" s="18"/>
      <c r="MA191" s="18"/>
      <c r="MB191" s="18"/>
      <c r="MC191" s="18"/>
      <c r="MD191" s="18"/>
      <c r="ME191" s="18"/>
      <c r="MF191" s="18"/>
      <c r="MG191" s="18"/>
      <c r="MH191" s="18"/>
      <c r="MI191" s="18"/>
      <c r="MJ191" s="18"/>
      <c r="MK191" s="18"/>
      <c r="ML191" s="18"/>
      <c r="MM191" s="18"/>
      <c r="MN191" s="18"/>
      <c r="MO191" s="18"/>
      <c r="MP191" s="18"/>
      <c r="MQ191" s="18"/>
      <c r="MR191" s="18"/>
      <c r="MS191" s="18"/>
      <c r="MT191" s="18"/>
      <c r="MU191" s="18"/>
      <c r="MV191" s="18"/>
      <c r="MW191" s="18"/>
      <c r="MX191" s="18"/>
      <c r="MY191" s="18"/>
      <c r="MZ191" s="18"/>
      <c r="NA191" s="18"/>
      <c r="NB191" s="18"/>
      <c r="NC191" s="18"/>
      <c r="ND191" s="18"/>
      <c r="NE191" s="18"/>
      <c r="NF191" s="18"/>
      <c r="NG191" s="18"/>
      <c r="NH191" s="18"/>
      <c r="NI191" s="18"/>
      <c r="NJ191" s="18"/>
      <c r="NK191" s="18"/>
      <c r="NL191" s="18"/>
      <c r="NM191" s="18"/>
      <c r="NN191" s="18"/>
      <c r="NO191" s="18"/>
      <c r="NP191" s="18"/>
      <c r="NQ191" s="18"/>
      <c r="NR191" s="18"/>
      <c r="NS191" s="18"/>
      <c r="NT191" s="18"/>
      <c r="NU191" s="18"/>
      <c r="NV191" s="18"/>
      <c r="NW191" s="18"/>
      <c r="NX191" s="18"/>
      <c r="NY191" s="18"/>
      <c r="NZ191" s="18"/>
      <c r="OA191" s="18"/>
      <c r="OB191" s="18"/>
      <c r="OC191" s="18"/>
      <c r="OD191" s="18"/>
      <c r="OE191" s="18"/>
      <c r="OF191" s="18"/>
      <c r="OG191" s="18"/>
      <c r="OH191" s="18"/>
      <c r="OI191" s="18"/>
      <c r="OJ191" s="18"/>
      <c r="OK191" s="18"/>
      <c r="OL191" s="18"/>
      <c r="OM191" s="18"/>
      <c r="ON191" s="18"/>
      <c r="OO191" s="18"/>
      <c r="OP191" s="18"/>
      <c r="OQ191" s="18"/>
      <c r="OR191" s="18"/>
      <c r="OS191" s="18"/>
      <c r="OT191" s="18"/>
      <c r="OU191" s="18"/>
      <c r="OV191" s="18"/>
      <c r="OW191" s="18"/>
      <c r="OX191" s="18"/>
      <c r="OY191" s="18"/>
      <c r="OZ191" s="18"/>
      <c r="PA191" s="18"/>
      <c r="PB191" s="18"/>
      <c r="PC191" s="18"/>
      <c r="PD191" s="18"/>
      <c r="PE191" s="18"/>
    </row>
    <row r="192" spans="1:421" s="21" customFormat="1" x14ac:dyDescent="0.3">
      <c r="A192" s="42"/>
      <c r="B192" s="42"/>
      <c r="C192" s="42"/>
      <c r="D192" s="42"/>
      <c r="E192" s="42"/>
      <c r="F192" s="42"/>
      <c r="G192" s="42"/>
      <c r="H192" s="43"/>
      <c r="I192" s="44"/>
      <c r="J192" s="30"/>
      <c r="K192" s="44"/>
      <c r="L192" s="42"/>
      <c r="M192" s="42"/>
      <c r="N192" s="42"/>
      <c r="O192" s="43"/>
      <c r="P192" s="42"/>
      <c r="Q192" s="44"/>
      <c r="R192" s="44"/>
      <c r="S192" s="44"/>
      <c r="T192" s="42"/>
      <c r="U192" s="44"/>
      <c r="V192" s="51"/>
      <c r="W192" s="44"/>
      <c r="X192" s="44"/>
      <c r="Y192" s="44"/>
      <c r="Z192" s="44"/>
      <c r="AA192" s="44"/>
      <c r="AB192" s="44"/>
      <c r="AC192" s="30"/>
      <c r="AD192" s="31"/>
    </row>
    <row r="193" spans="1:421" x14ac:dyDescent="0.3">
      <c r="A193" s="33">
        <v>1546</v>
      </c>
      <c r="B193" s="33" t="s">
        <v>34</v>
      </c>
      <c r="C193" s="33">
        <v>7351</v>
      </c>
      <c r="D193" s="33">
        <v>6</v>
      </c>
      <c r="E193" s="33">
        <v>1</v>
      </c>
      <c r="F193" s="33">
        <v>0</v>
      </c>
      <c r="G193" s="33">
        <v>11</v>
      </c>
      <c r="H193" s="34" t="s">
        <v>203</v>
      </c>
      <c r="I193" s="35">
        <v>411</v>
      </c>
      <c r="J193" s="36">
        <v>250</v>
      </c>
      <c r="K193" s="37">
        <f t="shared" si="11"/>
        <v>102750</v>
      </c>
      <c r="L193" s="33"/>
      <c r="M193" s="33"/>
      <c r="N193" s="33"/>
      <c r="O193" s="33"/>
      <c r="P193" s="33"/>
      <c r="Q193" s="35"/>
      <c r="R193" s="35"/>
      <c r="S193" s="35"/>
      <c r="T193" s="33"/>
      <c r="U193" s="35"/>
      <c r="V193" s="71"/>
      <c r="W193" s="35"/>
      <c r="X193" s="38">
        <f t="shared" si="12"/>
        <v>102750</v>
      </c>
      <c r="Y193" s="35"/>
      <c r="Z193" s="39">
        <v>50000000</v>
      </c>
      <c r="AA193" s="40">
        <v>0</v>
      </c>
      <c r="AB193" s="41">
        <v>0</v>
      </c>
      <c r="AC193" s="28" t="s">
        <v>88</v>
      </c>
      <c r="AD193" s="29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  <c r="BB193" s="18"/>
      <c r="BC193" s="18"/>
      <c r="BD193" s="18"/>
      <c r="BE193" s="18"/>
      <c r="BF193" s="18"/>
      <c r="BG193" s="18"/>
      <c r="BH193" s="18"/>
      <c r="BI193" s="18"/>
      <c r="BJ193" s="18"/>
      <c r="BK193" s="18"/>
      <c r="BL193" s="18"/>
      <c r="BM193" s="18"/>
      <c r="BN193" s="18"/>
      <c r="BO193" s="18"/>
      <c r="BP193" s="18"/>
      <c r="BQ193" s="18"/>
      <c r="BR193" s="18"/>
      <c r="BS193" s="18"/>
      <c r="BT193" s="18"/>
      <c r="BU193" s="18"/>
      <c r="BV193" s="18"/>
      <c r="BW193" s="18"/>
      <c r="BX193" s="18"/>
      <c r="BY193" s="18"/>
      <c r="BZ193" s="18"/>
      <c r="CA193" s="18"/>
      <c r="CB193" s="18"/>
      <c r="CC193" s="18"/>
      <c r="CD193" s="18"/>
      <c r="CE193" s="18"/>
      <c r="CF193" s="18"/>
      <c r="CG193" s="18"/>
      <c r="CH193" s="18"/>
      <c r="CI193" s="18"/>
      <c r="CJ193" s="18"/>
      <c r="CK193" s="18"/>
      <c r="CL193" s="18"/>
      <c r="CM193" s="18"/>
      <c r="CN193" s="18"/>
      <c r="CO193" s="18"/>
      <c r="CP193" s="18"/>
      <c r="CQ193" s="18"/>
      <c r="CR193" s="18"/>
      <c r="CS193" s="18"/>
      <c r="CT193" s="18"/>
      <c r="CU193" s="18"/>
      <c r="CV193" s="18"/>
      <c r="CW193" s="18"/>
      <c r="CX193" s="18"/>
      <c r="CY193" s="18"/>
      <c r="CZ193" s="18"/>
      <c r="DA193" s="18"/>
      <c r="DB193" s="18"/>
      <c r="DC193" s="18"/>
      <c r="DD193" s="18"/>
      <c r="DE193" s="18"/>
      <c r="DF193" s="18"/>
      <c r="DG193" s="18"/>
      <c r="DH193" s="18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  <c r="EK193" s="18"/>
      <c r="EL193" s="18"/>
      <c r="EM193" s="18"/>
      <c r="EN193" s="18"/>
      <c r="EO193" s="18"/>
      <c r="EP193" s="18"/>
      <c r="EQ193" s="18"/>
      <c r="ER193" s="18"/>
      <c r="ES193" s="18"/>
      <c r="ET193" s="18"/>
      <c r="EU193" s="18"/>
      <c r="EV193" s="18"/>
      <c r="EW193" s="18"/>
      <c r="EX193" s="18"/>
      <c r="EY193" s="18"/>
      <c r="EZ193" s="18"/>
      <c r="FA193" s="18"/>
      <c r="FB193" s="18"/>
      <c r="FC193" s="18"/>
      <c r="FD193" s="18"/>
      <c r="FE193" s="18"/>
      <c r="FF193" s="18"/>
      <c r="FG193" s="18"/>
      <c r="FH193" s="18"/>
      <c r="FI193" s="18"/>
      <c r="FJ193" s="18"/>
      <c r="FK193" s="18"/>
      <c r="FL193" s="18"/>
      <c r="FM193" s="18"/>
      <c r="FN193" s="18"/>
      <c r="FO193" s="18"/>
      <c r="FP193" s="18"/>
      <c r="FQ193" s="18"/>
      <c r="FR193" s="18"/>
      <c r="FS193" s="18"/>
      <c r="FT193" s="18"/>
      <c r="FU193" s="18"/>
      <c r="FV193" s="18"/>
      <c r="FW193" s="18"/>
      <c r="FX193" s="18"/>
      <c r="FY193" s="18"/>
      <c r="FZ193" s="18"/>
      <c r="GA193" s="18"/>
      <c r="GB193" s="18"/>
      <c r="GC193" s="18"/>
      <c r="GD193" s="18"/>
      <c r="GE193" s="18"/>
      <c r="GF193" s="18"/>
      <c r="GG193" s="18"/>
      <c r="GH193" s="18"/>
      <c r="GI193" s="18"/>
      <c r="GJ193" s="18"/>
      <c r="GK193" s="18"/>
      <c r="GL193" s="18"/>
      <c r="GM193" s="18"/>
      <c r="GN193" s="18"/>
      <c r="GO193" s="18"/>
      <c r="GP193" s="18"/>
      <c r="GQ193" s="18"/>
      <c r="GR193" s="18"/>
      <c r="GS193" s="18"/>
      <c r="GT193" s="18"/>
      <c r="GU193" s="18"/>
      <c r="GV193" s="18"/>
      <c r="GW193" s="18"/>
      <c r="GX193" s="18"/>
      <c r="GY193" s="18"/>
      <c r="GZ193" s="18"/>
      <c r="HA193" s="18"/>
      <c r="HB193" s="18"/>
      <c r="HC193" s="18"/>
      <c r="HD193" s="18"/>
      <c r="HE193" s="18"/>
      <c r="HF193" s="18"/>
      <c r="HG193" s="18"/>
      <c r="HH193" s="18"/>
      <c r="HI193" s="18"/>
      <c r="HJ193" s="18"/>
      <c r="HK193" s="18"/>
      <c r="HL193" s="18"/>
      <c r="HM193" s="18"/>
      <c r="HN193" s="18"/>
      <c r="HO193" s="18"/>
      <c r="HP193" s="18"/>
      <c r="HQ193" s="18"/>
      <c r="HR193" s="18"/>
      <c r="HS193" s="18"/>
      <c r="HT193" s="18"/>
      <c r="HU193" s="18"/>
      <c r="HV193" s="18"/>
      <c r="HW193" s="18"/>
      <c r="HX193" s="18"/>
      <c r="HY193" s="18"/>
      <c r="HZ193" s="18"/>
      <c r="IA193" s="18"/>
      <c r="IB193" s="18"/>
      <c r="IC193" s="18"/>
      <c r="ID193" s="18"/>
      <c r="IE193" s="18"/>
      <c r="IF193" s="18"/>
      <c r="IG193" s="18"/>
      <c r="IH193" s="18"/>
      <c r="II193" s="18"/>
      <c r="IJ193" s="18"/>
      <c r="IK193" s="18"/>
      <c r="IL193" s="18"/>
      <c r="IM193" s="18"/>
      <c r="IN193" s="18"/>
      <c r="IO193" s="18"/>
      <c r="IP193" s="18"/>
      <c r="IQ193" s="18"/>
      <c r="IR193" s="18"/>
      <c r="IS193" s="18"/>
      <c r="IT193" s="18"/>
      <c r="IU193" s="18"/>
      <c r="IV193" s="18"/>
      <c r="IW193" s="18"/>
      <c r="IX193" s="18"/>
      <c r="IY193" s="18"/>
      <c r="IZ193" s="18"/>
      <c r="JA193" s="18"/>
      <c r="JB193" s="18"/>
      <c r="JC193" s="18"/>
      <c r="JD193" s="18"/>
      <c r="JE193" s="18"/>
      <c r="JF193" s="18"/>
      <c r="JG193" s="18"/>
      <c r="JH193" s="18"/>
      <c r="JI193" s="18"/>
      <c r="JJ193" s="18"/>
      <c r="JK193" s="18"/>
      <c r="JL193" s="18"/>
      <c r="JM193" s="18"/>
      <c r="JN193" s="18"/>
      <c r="JO193" s="18"/>
      <c r="JP193" s="18"/>
      <c r="JQ193" s="18"/>
      <c r="JR193" s="18"/>
      <c r="JS193" s="18"/>
      <c r="JT193" s="18"/>
      <c r="JU193" s="18"/>
      <c r="JV193" s="18"/>
      <c r="JW193" s="18"/>
      <c r="JX193" s="18"/>
      <c r="JY193" s="18"/>
      <c r="JZ193" s="18"/>
      <c r="KA193" s="18"/>
      <c r="KB193" s="18"/>
      <c r="KC193" s="18"/>
      <c r="KD193" s="18"/>
      <c r="KE193" s="18"/>
      <c r="KF193" s="18"/>
      <c r="KG193" s="18"/>
      <c r="KH193" s="18"/>
      <c r="KI193" s="18"/>
      <c r="KJ193" s="18"/>
      <c r="KK193" s="18"/>
      <c r="KL193" s="18"/>
      <c r="KM193" s="18"/>
      <c r="KN193" s="18"/>
      <c r="KO193" s="18"/>
      <c r="KP193" s="18"/>
      <c r="KQ193" s="18"/>
      <c r="KR193" s="18"/>
      <c r="KS193" s="18"/>
      <c r="KT193" s="18"/>
      <c r="KU193" s="18"/>
      <c r="KV193" s="18"/>
      <c r="KW193" s="18"/>
      <c r="KX193" s="18"/>
      <c r="KY193" s="18"/>
      <c r="KZ193" s="18"/>
      <c r="LA193" s="18"/>
      <c r="LB193" s="18"/>
      <c r="LC193" s="18"/>
      <c r="LD193" s="18"/>
      <c r="LE193" s="18"/>
      <c r="LF193" s="18"/>
      <c r="LG193" s="18"/>
      <c r="LH193" s="18"/>
      <c r="LI193" s="18"/>
      <c r="LJ193" s="18"/>
      <c r="LK193" s="18"/>
      <c r="LL193" s="18"/>
      <c r="LM193" s="18"/>
      <c r="LN193" s="18"/>
      <c r="LO193" s="18"/>
      <c r="LP193" s="18"/>
      <c r="LQ193" s="18"/>
      <c r="LR193" s="18"/>
      <c r="LS193" s="18"/>
      <c r="LT193" s="18"/>
      <c r="LU193" s="18"/>
      <c r="LV193" s="18"/>
      <c r="LW193" s="18"/>
      <c r="LX193" s="18"/>
      <c r="LY193" s="18"/>
      <c r="LZ193" s="18"/>
      <c r="MA193" s="18"/>
      <c r="MB193" s="18"/>
      <c r="MC193" s="18"/>
      <c r="MD193" s="18"/>
      <c r="ME193" s="18"/>
      <c r="MF193" s="18"/>
      <c r="MG193" s="18"/>
      <c r="MH193" s="18"/>
      <c r="MI193" s="18"/>
      <c r="MJ193" s="18"/>
      <c r="MK193" s="18"/>
      <c r="ML193" s="18"/>
      <c r="MM193" s="18"/>
      <c r="MN193" s="18"/>
      <c r="MO193" s="18"/>
      <c r="MP193" s="18"/>
      <c r="MQ193" s="18"/>
      <c r="MR193" s="18"/>
      <c r="MS193" s="18"/>
      <c r="MT193" s="18"/>
      <c r="MU193" s="18"/>
      <c r="MV193" s="18"/>
      <c r="MW193" s="18"/>
      <c r="MX193" s="18"/>
      <c r="MY193" s="18"/>
      <c r="MZ193" s="18"/>
      <c r="NA193" s="18"/>
      <c r="NB193" s="18"/>
      <c r="NC193" s="18"/>
      <c r="ND193" s="18"/>
      <c r="NE193" s="18"/>
      <c r="NF193" s="18"/>
      <c r="NG193" s="18"/>
      <c r="NH193" s="18"/>
      <c r="NI193" s="18"/>
      <c r="NJ193" s="18"/>
      <c r="NK193" s="18"/>
      <c r="NL193" s="18"/>
      <c r="NM193" s="18"/>
      <c r="NN193" s="18"/>
      <c r="NO193" s="18"/>
      <c r="NP193" s="18"/>
      <c r="NQ193" s="18"/>
      <c r="NR193" s="18"/>
      <c r="NS193" s="18"/>
      <c r="NT193" s="18"/>
      <c r="NU193" s="18"/>
      <c r="NV193" s="18"/>
      <c r="NW193" s="18"/>
      <c r="NX193" s="18"/>
      <c r="NY193" s="18"/>
      <c r="NZ193" s="18"/>
      <c r="OA193" s="18"/>
      <c r="OB193" s="18"/>
      <c r="OC193" s="18"/>
      <c r="OD193" s="18"/>
      <c r="OE193" s="18"/>
      <c r="OF193" s="18"/>
      <c r="OG193" s="18"/>
      <c r="OH193" s="18"/>
      <c r="OI193" s="18"/>
      <c r="OJ193" s="18"/>
      <c r="OK193" s="18"/>
      <c r="OL193" s="18"/>
      <c r="OM193" s="18"/>
      <c r="ON193" s="18"/>
      <c r="OO193" s="18"/>
      <c r="OP193" s="18"/>
      <c r="OQ193" s="18"/>
      <c r="OR193" s="18"/>
      <c r="OS193" s="18"/>
      <c r="OT193" s="18"/>
      <c r="OU193" s="18"/>
      <c r="OV193" s="18"/>
      <c r="OW193" s="18"/>
      <c r="OX193" s="18"/>
      <c r="OY193" s="18"/>
      <c r="OZ193" s="18"/>
      <c r="PA193" s="18"/>
      <c r="PB193" s="18"/>
      <c r="PC193" s="18"/>
      <c r="PD193" s="18"/>
      <c r="PE193" s="18"/>
    </row>
    <row r="194" spans="1:421" x14ac:dyDescent="0.3">
      <c r="A194" s="4"/>
      <c r="B194" s="4" t="s">
        <v>34</v>
      </c>
      <c r="C194" s="4">
        <v>5898</v>
      </c>
      <c r="D194" s="4">
        <v>6</v>
      </c>
      <c r="E194" s="4">
        <v>3</v>
      </c>
      <c r="F194" s="4">
        <v>3</v>
      </c>
      <c r="G194" s="4">
        <v>7</v>
      </c>
      <c r="H194" s="61" t="s">
        <v>203</v>
      </c>
      <c r="I194" s="5">
        <v>1507</v>
      </c>
      <c r="J194" s="9">
        <v>150</v>
      </c>
      <c r="K194" s="76">
        <f t="shared" si="11"/>
        <v>226050</v>
      </c>
      <c r="L194" s="4"/>
      <c r="M194" s="4"/>
      <c r="N194" s="4"/>
      <c r="O194" s="4"/>
      <c r="P194" s="4"/>
      <c r="Q194" s="5"/>
      <c r="R194" s="5"/>
      <c r="S194" s="5"/>
      <c r="T194" s="4"/>
      <c r="U194" s="5"/>
      <c r="V194" s="52"/>
      <c r="W194" s="5"/>
      <c r="X194" s="78">
        <f t="shared" si="12"/>
        <v>226050</v>
      </c>
      <c r="Y194" s="5"/>
      <c r="Z194" s="59">
        <v>50000000</v>
      </c>
      <c r="AA194" s="64">
        <v>0</v>
      </c>
      <c r="AB194" s="65">
        <v>0</v>
      </c>
      <c r="AC194" s="9">
        <v>0</v>
      </c>
      <c r="AD194" s="32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  <c r="BB194" s="18"/>
      <c r="BC194" s="18"/>
      <c r="BD194" s="18"/>
      <c r="BE194" s="18"/>
      <c r="BF194" s="18"/>
      <c r="BG194" s="18"/>
      <c r="BH194" s="18"/>
      <c r="BI194" s="18"/>
      <c r="BJ194" s="18"/>
      <c r="BK194" s="18"/>
      <c r="BL194" s="18"/>
      <c r="BM194" s="18"/>
      <c r="BN194" s="18"/>
      <c r="BO194" s="18"/>
      <c r="BP194" s="18"/>
      <c r="BQ194" s="18"/>
      <c r="BR194" s="18"/>
      <c r="BS194" s="18"/>
      <c r="BT194" s="18"/>
      <c r="BU194" s="18"/>
      <c r="BV194" s="18"/>
      <c r="BW194" s="18"/>
      <c r="BX194" s="18"/>
      <c r="BY194" s="18"/>
      <c r="BZ194" s="18"/>
      <c r="CA194" s="18"/>
      <c r="CB194" s="18"/>
      <c r="CC194" s="18"/>
      <c r="CD194" s="18"/>
      <c r="CE194" s="18"/>
      <c r="CF194" s="18"/>
      <c r="CG194" s="18"/>
      <c r="CH194" s="18"/>
      <c r="CI194" s="18"/>
      <c r="CJ194" s="18"/>
      <c r="CK194" s="18"/>
      <c r="CL194" s="18"/>
      <c r="CM194" s="18"/>
      <c r="CN194" s="18"/>
      <c r="CO194" s="18"/>
      <c r="CP194" s="18"/>
      <c r="CQ194" s="18"/>
      <c r="CR194" s="18"/>
      <c r="CS194" s="18"/>
      <c r="CT194" s="18"/>
      <c r="CU194" s="18"/>
      <c r="CV194" s="18"/>
      <c r="CW194" s="18"/>
      <c r="CX194" s="18"/>
      <c r="CY194" s="18"/>
      <c r="CZ194" s="18"/>
      <c r="DA194" s="18"/>
      <c r="DB194" s="18"/>
      <c r="DC194" s="18"/>
      <c r="DD194" s="18"/>
      <c r="DE194" s="18"/>
      <c r="DF194" s="18"/>
      <c r="DG194" s="18"/>
      <c r="DH194" s="18"/>
      <c r="DI194" s="18"/>
      <c r="DJ194" s="18"/>
      <c r="DK194" s="18"/>
      <c r="DL194" s="18"/>
      <c r="DM194" s="18"/>
      <c r="DN194" s="18"/>
      <c r="DO194" s="18"/>
      <c r="DP194" s="18"/>
      <c r="DQ194" s="18"/>
      <c r="DR194" s="18"/>
      <c r="DS194" s="18"/>
      <c r="DT194" s="18"/>
      <c r="DU194" s="18"/>
      <c r="DV194" s="18"/>
      <c r="DW194" s="18"/>
      <c r="DX194" s="18"/>
      <c r="DY194" s="18"/>
      <c r="DZ194" s="18"/>
      <c r="EA194" s="18"/>
      <c r="EB194" s="18"/>
      <c r="EC194" s="18"/>
      <c r="ED194" s="18"/>
      <c r="EE194" s="18"/>
      <c r="EF194" s="18"/>
      <c r="EG194" s="18"/>
      <c r="EH194" s="18"/>
      <c r="EI194" s="18"/>
      <c r="EJ194" s="18"/>
      <c r="EK194" s="18"/>
      <c r="EL194" s="18"/>
      <c r="EM194" s="18"/>
      <c r="EN194" s="18"/>
      <c r="EO194" s="18"/>
      <c r="EP194" s="18"/>
      <c r="EQ194" s="18"/>
      <c r="ER194" s="18"/>
      <c r="ES194" s="18"/>
      <c r="ET194" s="18"/>
      <c r="EU194" s="18"/>
      <c r="EV194" s="18"/>
      <c r="EW194" s="18"/>
      <c r="EX194" s="18"/>
      <c r="EY194" s="18"/>
      <c r="EZ194" s="18"/>
      <c r="FA194" s="18"/>
      <c r="FB194" s="18"/>
      <c r="FC194" s="18"/>
      <c r="FD194" s="18"/>
      <c r="FE194" s="18"/>
      <c r="FF194" s="18"/>
      <c r="FG194" s="18"/>
      <c r="FH194" s="18"/>
      <c r="FI194" s="18"/>
      <c r="FJ194" s="18"/>
      <c r="FK194" s="18"/>
      <c r="FL194" s="18"/>
      <c r="FM194" s="18"/>
      <c r="FN194" s="18"/>
      <c r="FO194" s="18"/>
      <c r="FP194" s="18"/>
      <c r="FQ194" s="18"/>
      <c r="FR194" s="18"/>
      <c r="FS194" s="18"/>
      <c r="FT194" s="18"/>
      <c r="FU194" s="18"/>
      <c r="FV194" s="18"/>
      <c r="FW194" s="18"/>
      <c r="FX194" s="18"/>
      <c r="FY194" s="18"/>
      <c r="FZ194" s="18"/>
      <c r="GA194" s="18"/>
      <c r="GB194" s="18"/>
      <c r="GC194" s="18"/>
      <c r="GD194" s="18"/>
      <c r="GE194" s="18"/>
      <c r="GF194" s="18"/>
      <c r="GG194" s="18"/>
      <c r="GH194" s="18"/>
      <c r="GI194" s="18"/>
      <c r="GJ194" s="18"/>
      <c r="GK194" s="18"/>
      <c r="GL194" s="18"/>
      <c r="GM194" s="18"/>
      <c r="GN194" s="18"/>
      <c r="GO194" s="18"/>
      <c r="GP194" s="18"/>
      <c r="GQ194" s="18"/>
      <c r="GR194" s="18"/>
      <c r="GS194" s="18"/>
      <c r="GT194" s="18"/>
      <c r="GU194" s="18"/>
      <c r="GV194" s="18"/>
      <c r="GW194" s="18"/>
      <c r="GX194" s="18"/>
      <c r="GY194" s="18"/>
      <c r="GZ194" s="18"/>
      <c r="HA194" s="18"/>
      <c r="HB194" s="18"/>
      <c r="HC194" s="18"/>
      <c r="HD194" s="18"/>
      <c r="HE194" s="18"/>
      <c r="HF194" s="18"/>
      <c r="HG194" s="18"/>
      <c r="HH194" s="18"/>
      <c r="HI194" s="18"/>
      <c r="HJ194" s="18"/>
      <c r="HK194" s="18"/>
      <c r="HL194" s="18"/>
      <c r="HM194" s="18"/>
      <c r="HN194" s="18"/>
      <c r="HO194" s="18"/>
      <c r="HP194" s="18"/>
      <c r="HQ194" s="18"/>
      <c r="HR194" s="18"/>
      <c r="HS194" s="18"/>
      <c r="HT194" s="18"/>
      <c r="HU194" s="18"/>
      <c r="HV194" s="18"/>
      <c r="HW194" s="18"/>
      <c r="HX194" s="18"/>
      <c r="HY194" s="18"/>
      <c r="HZ194" s="18"/>
      <c r="IA194" s="18"/>
      <c r="IB194" s="18"/>
      <c r="IC194" s="18"/>
      <c r="ID194" s="18"/>
      <c r="IE194" s="18"/>
      <c r="IF194" s="18"/>
      <c r="IG194" s="18"/>
      <c r="IH194" s="18"/>
      <c r="II194" s="18"/>
      <c r="IJ194" s="18"/>
      <c r="IK194" s="18"/>
      <c r="IL194" s="18"/>
      <c r="IM194" s="18"/>
      <c r="IN194" s="18"/>
      <c r="IO194" s="18"/>
      <c r="IP194" s="18"/>
      <c r="IQ194" s="18"/>
      <c r="IR194" s="18"/>
      <c r="IS194" s="18"/>
      <c r="IT194" s="18"/>
      <c r="IU194" s="18"/>
      <c r="IV194" s="18"/>
      <c r="IW194" s="18"/>
      <c r="IX194" s="18"/>
      <c r="IY194" s="18"/>
      <c r="IZ194" s="18"/>
      <c r="JA194" s="18"/>
      <c r="JB194" s="18"/>
      <c r="JC194" s="18"/>
      <c r="JD194" s="18"/>
      <c r="JE194" s="18"/>
      <c r="JF194" s="18"/>
      <c r="JG194" s="18"/>
      <c r="JH194" s="18"/>
      <c r="JI194" s="18"/>
      <c r="JJ194" s="18"/>
      <c r="JK194" s="18"/>
      <c r="JL194" s="18"/>
      <c r="JM194" s="18"/>
      <c r="JN194" s="18"/>
      <c r="JO194" s="18"/>
      <c r="JP194" s="18"/>
      <c r="JQ194" s="18"/>
      <c r="JR194" s="18"/>
      <c r="JS194" s="18"/>
      <c r="JT194" s="18"/>
      <c r="JU194" s="18"/>
      <c r="JV194" s="18"/>
      <c r="JW194" s="18"/>
      <c r="JX194" s="18"/>
      <c r="JY194" s="18"/>
      <c r="JZ194" s="18"/>
      <c r="KA194" s="18"/>
      <c r="KB194" s="18"/>
      <c r="KC194" s="18"/>
      <c r="KD194" s="18"/>
      <c r="KE194" s="18"/>
      <c r="KF194" s="18"/>
      <c r="KG194" s="18"/>
      <c r="KH194" s="18"/>
      <c r="KI194" s="18"/>
      <c r="KJ194" s="18"/>
      <c r="KK194" s="18"/>
      <c r="KL194" s="18"/>
      <c r="KM194" s="18"/>
      <c r="KN194" s="18"/>
      <c r="KO194" s="18"/>
      <c r="KP194" s="18"/>
      <c r="KQ194" s="18"/>
      <c r="KR194" s="18"/>
      <c r="KS194" s="18"/>
      <c r="KT194" s="18"/>
      <c r="KU194" s="18"/>
      <c r="KV194" s="18"/>
      <c r="KW194" s="18"/>
      <c r="KX194" s="18"/>
      <c r="KY194" s="18"/>
      <c r="KZ194" s="18"/>
      <c r="LA194" s="18"/>
      <c r="LB194" s="18"/>
      <c r="LC194" s="18"/>
      <c r="LD194" s="18"/>
      <c r="LE194" s="18"/>
      <c r="LF194" s="18"/>
      <c r="LG194" s="18"/>
      <c r="LH194" s="18"/>
      <c r="LI194" s="18"/>
      <c r="LJ194" s="18"/>
      <c r="LK194" s="18"/>
      <c r="LL194" s="18"/>
      <c r="LM194" s="18"/>
      <c r="LN194" s="18"/>
      <c r="LO194" s="18"/>
      <c r="LP194" s="18"/>
      <c r="LQ194" s="18"/>
      <c r="LR194" s="18"/>
      <c r="LS194" s="18"/>
      <c r="LT194" s="18"/>
      <c r="LU194" s="18"/>
      <c r="LV194" s="18"/>
      <c r="LW194" s="18"/>
      <c r="LX194" s="18"/>
      <c r="LY194" s="18"/>
      <c r="LZ194" s="18"/>
      <c r="MA194" s="18"/>
      <c r="MB194" s="18"/>
      <c r="MC194" s="18"/>
      <c r="MD194" s="18"/>
      <c r="ME194" s="18"/>
      <c r="MF194" s="18"/>
      <c r="MG194" s="18"/>
      <c r="MH194" s="18"/>
      <c r="MI194" s="18"/>
      <c r="MJ194" s="18"/>
      <c r="MK194" s="18"/>
      <c r="ML194" s="18"/>
      <c r="MM194" s="18"/>
      <c r="MN194" s="18"/>
      <c r="MO194" s="18"/>
      <c r="MP194" s="18"/>
      <c r="MQ194" s="18"/>
      <c r="MR194" s="18"/>
      <c r="MS194" s="18"/>
      <c r="MT194" s="18"/>
      <c r="MU194" s="18"/>
      <c r="MV194" s="18"/>
      <c r="MW194" s="18"/>
      <c r="MX194" s="18"/>
      <c r="MY194" s="18"/>
      <c r="MZ194" s="18"/>
      <c r="NA194" s="18"/>
      <c r="NB194" s="18"/>
      <c r="NC194" s="18"/>
      <c r="ND194" s="18"/>
      <c r="NE194" s="18"/>
      <c r="NF194" s="18"/>
      <c r="NG194" s="18"/>
      <c r="NH194" s="18"/>
      <c r="NI194" s="18"/>
      <c r="NJ194" s="18"/>
      <c r="NK194" s="18"/>
      <c r="NL194" s="18"/>
      <c r="NM194" s="18"/>
      <c r="NN194" s="18"/>
      <c r="NO194" s="18"/>
      <c r="NP194" s="18"/>
      <c r="NQ194" s="18"/>
      <c r="NR194" s="18"/>
      <c r="NS194" s="18"/>
      <c r="NT194" s="18"/>
      <c r="NU194" s="18"/>
      <c r="NV194" s="18"/>
      <c r="NW194" s="18"/>
      <c r="NX194" s="18"/>
      <c r="NY194" s="18"/>
      <c r="NZ194" s="18"/>
      <c r="OA194" s="18"/>
      <c r="OB194" s="18"/>
      <c r="OC194" s="18"/>
      <c r="OD194" s="18"/>
      <c r="OE194" s="18"/>
      <c r="OF194" s="18"/>
      <c r="OG194" s="18"/>
      <c r="OH194" s="18"/>
      <c r="OI194" s="18"/>
      <c r="OJ194" s="18"/>
      <c r="OK194" s="18"/>
      <c r="OL194" s="18"/>
      <c r="OM194" s="18"/>
      <c r="ON194" s="18"/>
      <c r="OO194" s="18"/>
      <c r="OP194" s="18"/>
      <c r="OQ194" s="18"/>
      <c r="OR194" s="18"/>
      <c r="OS194" s="18"/>
      <c r="OT194" s="18"/>
      <c r="OU194" s="18"/>
      <c r="OV194" s="18"/>
      <c r="OW194" s="18"/>
      <c r="OX194" s="18"/>
      <c r="OY194" s="18"/>
      <c r="OZ194" s="18"/>
      <c r="PA194" s="18"/>
      <c r="PB194" s="18"/>
      <c r="PC194" s="18"/>
      <c r="PD194" s="18"/>
      <c r="PE194" s="18"/>
    </row>
    <row r="195" spans="1:421" s="21" customFormat="1" x14ac:dyDescent="0.3">
      <c r="A195" s="42"/>
      <c r="B195" s="42"/>
      <c r="C195" s="42"/>
      <c r="D195" s="42"/>
      <c r="E195" s="42"/>
      <c r="F195" s="42"/>
      <c r="G195" s="42"/>
      <c r="H195" s="43"/>
      <c r="I195" s="44"/>
      <c r="J195" s="30"/>
      <c r="K195" s="44"/>
      <c r="L195" s="42"/>
      <c r="M195" s="42"/>
      <c r="N195" s="42"/>
      <c r="O195" s="42"/>
      <c r="P195" s="42"/>
      <c r="Q195" s="44"/>
      <c r="R195" s="44"/>
      <c r="S195" s="44"/>
      <c r="T195" s="42"/>
      <c r="U195" s="44"/>
      <c r="V195" s="51"/>
      <c r="W195" s="44"/>
      <c r="X195" s="44"/>
      <c r="Y195" s="44"/>
      <c r="Z195" s="44"/>
      <c r="AA195" s="44"/>
      <c r="AB195" s="44"/>
      <c r="AC195" s="30"/>
      <c r="AD195" s="31"/>
    </row>
    <row r="196" spans="1:421" x14ac:dyDescent="0.3">
      <c r="A196" s="33">
        <v>1547</v>
      </c>
      <c r="B196" s="33" t="s">
        <v>34</v>
      </c>
      <c r="C196" s="33">
        <v>11672</v>
      </c>
      <c r="D196" s="33">
        <v>4</v>
      </c>
      <c r="E196" s="33">
        <v>2</v>
      </c>
      <c r="F196" s="33">
        <v>0</v>
      </c>
      <c r="G196" s="33">
        <v>7</v>
      </c>
      <c r="H196" s="34" t="s">
        <v>203</v>
      </c>
      <c r="I196" s="35">
        <v>807</v>
      </c>
      <c r="J196" s="36">
        <v>250</v>
      </c>
      <c r="K196" s="37">
        <f t="shared" si="11"/>
        <v>201750</v>
      </c>
      <c r="L196" s="33"/>
      <c r="M196" s="33"/>
      <c r="N196" s="33"/>
      <c r="O196" s="33"/>
      <c r="P196" s="33"/>
      <c r="Q196" s="35"/>
      <c r="R196" s="35"/>
      <c r="S196" s="35"/>
      <c r="T196" s="33"/>
      <c r="U196" s="35"/>
      <c r="V196" s="71"/>
      <c r="W196" s="35"/>
      <c r="X196" s="38">
        <f t="shared" si="12"/>
        <v>201750</v>
      </c>
      <c r="Y196" s="35"/>
      <c r="Z196" s="39">
        <v>50000000</v>
      </c>
      <c r="AA196" s="40">
        <v>0</v>
      </c>
      <c r="AB196" s="41">
        <v>0</v>
      </c>
      <c r="AC196" s="28" t="s">
        <v>89</v>
      </c>
      <c r="AD196" s="29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  <c r="CQ196" s="18"/>
      <c r="CR196" s="18"/>
      <c r="CS196" s="18"/>
      <c r="CT196" s="18"/>
      <c r="CU196" s="18"/>
      <c r="CV196" s="18"/>
      <c r="CW196" s="18"/>
      <c r="CX196" s="18"/>
      <c r="CY196" s="18"/>
      <c r="CZ196" s="18"/>
      <c r="DA196" s="18"/>
      <c r="DB196" s="18"/>
      <c r="DC196" s="18"/>
      <c r="DD196" s="18"/>
      <c r="DE196" s="18"/>
      <c r="DF196" s="18"/>
      <c r="DG196" s="18"/>
      <c r="DH196" s="18"/>
      <c r="DI196" s="18"/>
      <c r="DJ196" s="18"/>
      <c r="DK196" s="18"/>
      <c r="DL196" s="18"/>
      <c r="DM196" s="18"/>
      <c r="DN196" s="18"/>
      <c r="DO196" s="18"/>
      <c r="DP196" s="18"/>
      <c r="DQ196" s="18"/>
      <c r="DR196" s="18"/>
      <c r="DS196" s="18"/>
      <c r="DT196" s="18"/>
      <c r="DU196" s="18"/>
      <c r="DV196" s="18"/>
      <c r="DW196" s="18"/>
      <c r="DX196" s="18"/>
      <c r="DY196" s="18"/>
      <c r="DZ196" s="18"/>
      <c r="EA196" s="18"/>
      <c r="EB196" s="18"/>
      <c r="EC196" s="18"/>
      <c r="ED196" s="18"/>
      <c r="EE196" s="18"/>
      <c r="EF196" s="18"/>
      <c r="EG196" s="18"/>
      <c r="EH196" s="18"/>
      <c r="EI196" s="18"/>
      <c r="EJ196" s="18"/>
      <c r="EK196" s="18"/>
      <c r="EL196" s="18"/>
      <c r="EM196" s="18"/>
      <c r="EN196" s="18"/>
      <c r="EO196" s="18"/>
      <c r="EP196" s="18"/>
      <c r="EQ196" s="18"/>
      <c r="ER196" s="18"/>
      <c r="ES196" s="18"/>
      <c r="ET196" s="18"/>
      <c r="EU196" s="18"/>
      <c r="EV196" s="18"/>
      <c r="EW196" s="18"/>
      <c r="EX196" s="18"/>
      <c r="EY196" s="18"/>
      <c r="EZ196" s="18"/>
      <c r="FA196" s="18"/>
      <c r="FB196" s="18"/>
      <c r="FC196" s="18"/>
      <c r="FD196" s="18"/>
      <c r="FE196" s="18"/>
      <c r="FF196" s="18"/>
      <c r="FG196" s="18"/>
      <c r="FH196" s="18"/>
      <c r="FI196" s="18"/>
      <c r="FJ196" s="18"/>
      <c r="FK196" s="18"/>
      <c r="FL196" s="18"/>
      <c r="FM196" s="18"/>
      <c r="FN196" s="18"/>
      <c r="FO196" s="18"/>
      <c r="FP196" s="18"/>
      <c r="FQ196" s="18"/>
      <c r="FR196" s="18"/>
      <c r="FS196" s="18"/>
      <c r="FT196" s="18"/>
      <c r="FU196" s="18"/>
      <c r="FV196" s="18"/>
      <c r="FW196" s="18"/>
      <c r="FX196" s="18"/>
      <c r="FY196" s="18"/>
      <c r="FZ196" s="18"/>
      <c r="GA196" s="18"/>
      <c r="GB196" s="18"/>
      <c r="GC196" s="18"/>
      <c r="GD196" s="18"/>
      <c r="GE196" s="18"/>
      <c r="GF196" s="18"/>
      <c r="GG196" s="18"/>
      <c r="GH196" s="18"/>
      <c r="GI196" s="18"/>
      <c r="GJ196" s="18"/>
      <c r="GK196" s="18"/>
      <c r="GL196" s="18"/>
      <c r="GM196" s="18"/>
      <c r="GN196" s="18"/>
      <c r="GO196" s="18"/>
      <c r="GP196" s="18"/>
      <c r="GQ196" s="18"/>
      <c r="GR196" s="18"/>
      <c r="GS196" s="18"/>
      <c r="GT196" s="18"/>
      <c r="GU196" s="18"/>
      <c r="GV196" s="18"/>
      <c r="GW196" s="18"/>
      <c r="GX196" s="18"/>
      <c r="GY196" s="18"/>
      <c r="GZ196" s="18"/>
      <c r="HA196" s="18"/>
      <c r="HB196" s="18"/>
      <c r="HC196" s="18"/>
      <c r="HD196" s="18"/>
      <c r="HE196" s="18"/>
      <c r="HF196" s="18"/>
      <c r="HG196" s="18"/>
      <c r="HH196" s="18"/>
      <c r="HI196" s="18"/>
      <c r="HJ196" s="18"/>
      <c r="HK196" s="18"/>
      <c r="HL196" s="18"/>
      <c r="HM196" s="18"/>
      <c r="HN196" s="18"/>
      <c r="HO196" s="18"/>
      <c r="HP196" s="18"/>
      <c r="HQ196" s="18"/>
      <c r="HR196" s="18"/>
      <c r="HS196" s="18"/>
      <c r="HT196" s="18"/>
      <c r="HU196" s="18"/>
      <c r="HV196" s="18"/>
      <c r="HW196" s="18"/>
      <c r="HX196" s="18"/>
      <c r="HY196" s="18"/>
      <c r="HZ196" s="18"/>
      <c r="IA196" s="18"/>
      <c r="IB196" s="18"/>
      <c r="IC196" s="18"/>
      <c r="ID196" s="18"/>
      <c r="IE196" s="18"/>
      <c r="IF196" s="18"/>
      <c r="IG196" s="18"/>
      <c r="IH196" s="18"/>
      <c r="II196" s="18"/>
      <c r="IJ196" s="18"/>
      <c r="IK196" s="18"/>
      <c r="IL196" s="18"/>
      <c r="IM196" s="18"/>
      <c r="IN196" s="18"/>
      <c r="IO196" s="18"/>
      <c r="IP196" s="18"/>
      <c r="IQ196" s="18"/>
      <c r="IR196" s="18"/>
      <c r="IS196" s="18"/>
      <c r="IT196" s="18"/>
      <c r="IU196" s="18"/>
      <c r="IV196" s="18"/>
      <c r="IW196" s="18"/>
      <c r="IX196" s="18"/>
      <c r="IY196" s="18"/>
      <c r="IZ196" s="18"/>
      <c r="JA196" s="18"/>
      <c r="JB196" s="18"/>
      <c r="JC196" s="18"/>
      <c r="JD196" s="18"/>
      <c r="JE196" s="18"/>
      <c r="JF196" s="18"/>
      <c r="JG196" s="18"/>
      <c r="JH196" s="18"/>
      <c r="JI196" s="18"/>
      <c r="JJ196" s="18"/>
      <c r="JK196" s="18"/>
      <c r="JL196" s="18"/>
      <c r="JM196" s="18"/>
      <c r="JN196" s="18"/>
      <c r="JO196" s="18"/>
      <c r="JP196" s="18"/>
      <c r="JQ196" s="18"/>
      <c r="JR196" s="18"/>
      <c r="JS196" s="18"/>
      <c r="JT196" s="18"/>
      <c r="JU196" s="18"/>
      <c r="JV196" s="18"/>
      <c r="JW196" s="18"/>
      <c r="JX196" s="18"/>
      <c r="JY196" s="18"/>
      <c r="JZ196" s="18"/>
      <c r="KA196" s="18"/>
      <c r="KB196" s="18"/>
      <c r="KC196" s="18"/>
      <c r="KD196" s="18"/>
      <c r="KE196" s="18"/>
      <c r="KF196" s="18"/>
      <c r="KG196" s="18"/>
      <c r="KH196" s="18"/>
      <c r="KI196" s="18"/>
      <c r="KJ196" s="18"/>
      <c r="KK196" s="18"/>
      <c r="KL196" s="18"/>
      <c r="KM196" s="18"/>
      <c r="KN196" s="18"/>
      <c r="KO196" s="18"/>
      <c r="KP196" s="18"/>
      <c r="KQ196" s="18"/>
      <c r="KR196" s="18"/>
      <c r="KS196" s="18"/>
      <c r="KT196" s="18"/>
      <c r="KU196" s="18"/>
      <c r="KV196" s="18"/>
      <c r="KW196" s="18"/>
      <c r="KX196" s="18"/>
      <c r="KY196" s="18"/>
      <c r="KZ196" s="18"/>
      <c r="LA196" s="18"/>
      <c r="LB196" s="18"/>
      <c r="LC196" s="18"/>
      <c r="LD196" s="18"/>
      <c r="LE196" s="18"/>
      <c r="LF196" s="18"/>
      <c r="LG196" s="18"/>
      <c r="LH196" s="18"/>
      <c r="LI196" s="18"/>
      <c r="LJ196" s="18"/>
      <c r="LK196" s="18"/>
      <c r="LL196" s="18"/>
      <c r="LM196" s="18"/>
      <c r="LN196" s="18"/>
      <c r="LO196" s="18"/>
      <c r="LP196" s="18"/>
      <c r="LQ196" s="18"/>
      <c r="LR196" s="18"/>
      <c r="LS196" s="18"/>
      <c r="LT196" s="18"/>
      <c r="LU196" s="18"/>
      <c r="LV196" s="18"/>
      <c r="LW196" s="18"/>
      <c r="LX196" s="18"/>
      <c r="LY196" s="18"/>
      <c r="LZ196" s="18"/>
      <c r="MA196" s="18"/>
      <c r="MB196" s="18"/>
      <c r="MC196" s="18"/>
      <c r="MD196" s="18"/>
      <c r="ME196" s="18"/>
      <c r="MF196" s="18"/>
      <c r="MG196" s="18"/>
      <c r="MH196" s="18"/>
      <c r="MI196" s="18"/>
      <c r="MJ196" s="18"/>
      <c r="MK196" s="18"/>
      <c r="ML196" s="18"/>
      <c r="MM196" s="18"/>
      <c r="MN196" s="18"/>
      <c r="MO196" s="18"/>
      <c r="MP196" s="18"/>
      <c r="MQ196" s="18"/>
      <c r="MR196" s="18"/>
      <c r="MS196" s="18"/>
      <c r="MT196" s="18"/>
      <c r="MU196" s="18"/>
      <c r="MV196" s="18"/>
      <c r="MW196" s="18"/>
      <c r="MX196" s="18"/>
      <c r="MY196" s="18"/>
      <c r="MZ196" s="18"/>
      <c r="NA196" s="18"/>
      <c r="NB196" s="18"/>
      <c r="NC196" s="18"/>
      <c r="ND196" s="18"/>
      <c r="NE196" s="18"/>
      <c r="NF196" s="18"/>
      <c r="NG196" s="18"/>
      <c r="NH196" s="18"/>
      <c r="NI196" s="18"/>
      <c r="NJ196" s="18"/>
      <c r="NK196" s="18"/>
      <c r="NL196" s="18"/>
      <c r="NM196" s="18"/>
      <c r="NN196" s="18"/>
      <c r="NO196" s="18"/>
      <c r="NP196" s="18"/>
      <c r="NQ196" s="18"/>
      <c r="NR196" s="18"/>
      <c r="NS196" s="18"/>
      <c r="NT196" s="18"/>
      <c r="NU196" s="18"/>
      <c r="NV196" s="18"/>
      <c r="NW196" s="18"/>
      <c r="NX196" s="18"/>
      <c r="NY196" s="18"/>
      <c r="NZ196" s="18"/>
      <c r="OA196" s="18"/>
      <c r="OB196" s="18"/>
      <c r="OC196" s="18"/>
      <c r="OD196" s="18"/>
      <c r="OE196" s="18"/>
      <c r="OF196" s="18"/>
      <c r="OG196" s="18"/>
      <c r="OH196" s="18"/>
      <c r="OI196" s="18"/>
      <c r="OJ196" s="18"/>
      <c r="OK196" s="18"/>
      <c r="OL196" s="18"/>
      <c r="OM196" s="18"/>
      <c r="ON196" s="18"/>
      <c r="OO196" s="18"/>
      <c r="OP196" s="18"/>
      <c r="OQ196" s="18"/>
      <c r="OR196" s="18"/>
      <c r="OS196" s="18"/>
      <c r="OT196" s="18"/>
      <c r="OU196" s="18"/>
      <c r="OV196" s="18"/>
      <c r="OW196" s="18"/>
      <c r="OX196" s="18"/>
      <c r="OY196" s="18"/>
      <c r="OZ196" s="18"/>
      <c r="PA196" s="18"/>
      <c r="PB196" s="18"/>
      <c r="PC196" s="18"/>
      <c r="PD196" s="18"/>
      <c r="PE196" s="18"/>
    </row>
    <row r="197" spans="1:421" s="21" customFormat="1" x14ac:dyDescent="0.3">
      <c r="A197" s="42"/>
      <c r="B197" s="42"/>
      <c r="C197" s="42"/>
      <c r="D197" s="42"/>
      <c r="E197" s="42"/>
      <c r="F197" s="42"/>
      <c r="G197" s="42"/>
      <c r="H197" s="43"/>
      <c r="I197" s="44"/>
      <c r="J197" s="30"/>
      <c r="K197" s="95"/>
      <c r="L197" s="42"/>
      <c r="M197" s="42"/>
      <c r="N197" s="42"/>
      <c r="O197" s="42"/>
      <c r="P197" s="42"/>
      <c r="Q197" s="44"/>
      <c r="R197" s="44"/>
      <c r="S197" s="44"/>
      <c r="T197" s="42"/>
      <c r="U197" s="44"/>
      <c r="V197" s="51"/>
      <c r="W197" s="44"/>
      <c r="X197" s="110"/>
      <c r="Y197" s="44"/>
      <c r="Z197" s="113"/>
      <c r="AA197" s="114"/>
      <c r="AB197" s="115"/>
      <c r="AC197" s="66"/>
      <c r="AD197" s="97"/>
    </row>
    <row r="198" spans="1:421" x14ac:dyDescent="0.3">
      <c r="A198" s="33">
        <v>1548</v>
      </c>
      <c r="B198" s="33" t="s">
        <v>34</v>
      </c>
      <c r="C198" s="33">
        <v>1624</v>
      </c>
      <c r="D198" s="33">
        <v>4</v>
      </c>
      <c r="E198" s="33">
        <v>4</v>
      </c>
      <c r="F198" s="33">
        <v>3</v>
      </c>
      <c r="G198" s="33">
        <v>93</v>
      </c>
      <c r="H198" s="34" t="s">
        <v>203</v>
      </c>
      <c r="I198" s="35">
        <v>1993</v>
      </c>
      <c r="J198" s="36">
        <v>150</v>
      </c>
      <c r="K198" s="37">
        <f t="shared" si="11"/>
        <v>298950</v>
      </c>
      <c r="L198" s="33"/>
      <c r="M198" s="33"/>
      <c r="N198" s="33"/>
      <c r="O198" s="33"/>
      <c r="P198" s="33"/>
      <c r="Q198" s="35"/>
      <c r="R198" s="35"/>
      <c r="S198" s="35"/>
      <c r="T198" s="33"/>
      <c r="U198" s="35"/>
      <c r="V198" s="71"/>
      <c r="W198" s="35"/>
      <c r="X198" s="38">
        <f t="shared" si="12"/>
        <v>298950</v>
      </c>
      <c r="Y198" s="35"/>
      <c r="Z198" s="39">
        <v>50000000</v>
      </c>
      <c r="AA198" s="40">
        <v>0</v>
      </c>
      <c r="AB198" s="41">
        <v>0</v>
      </c>
      <c r="AC198" s="28" t="s">
        <v>1748</v>
      </c>
      <c r="AD198" s="29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  <c r="CQ198" s="18"/>
      <c r="CR198" s="18"/>
      <c r="CS198" s="18"/>
      <c r="CT198" s="18"/>
      <c r="CU198" s="18"/>
      <c r="CV198" s="18"/>
      <c r="CW198" s="18"/>
      <c r="CX198" s="18"/>
      <c r="CY198" s="18"/>
      <c r="CZ198" s="18"/>
      <c r="DA198" s="18"/>
      <c r="DB198" s="18"/>
      <c r="DC198" s="18"/>
      <c r="DD198" s="18"/>
      <c r="DE198" s="18"/>
      <c r="DF198" s="18"/>
      <c r="DG198" s="18"/>
      <c r="DH198" s="18"/>
      <c r="DI198" s="18"/>
      <c r="DJ198" s="18"/>
      <c r="DK198" s="18"/>
      <c r="DL198" s="18"/>
      <c r="DM198" s="18"/>
      <c r="DN198" s="18"/>
      <c r="DO198" s="18"/>
      <c r="DP198" s="18"/>
      <c r="DQ198" s="18"/>
      <c r="DR198" s="18"/>
      <c r="DS198" s="18"/>
      <c r="DT198" s="18"/>
      <c r="DU198" s="18"/>
      <c r="DV198" s="18"/>
      <c r="DW198" s="18"/>
      <c r="DX198" s="18"/>
      <c r="DY198" s="18"/>
      <c r="DZ198" s="18"/>
      <c r="EA198" s="18"/>
      <c r="EB198" s="18"/>
      <c r="EC198" s="18"/>
      <c r="ED198" s="18"/>
      <c r="EE198" s="18"/>
      <c r="EF198" s="18"/>
      <c r="EG198" s="18"/>
      <c r="EH198" s="18"/>
      <c r="EI198" s="18"/>
      <c r="EJ198" s="18"/>
      <c r="EK198" s="18"/>
      <c r="EL198" s="18"/>
      <c r="EM198" s="18"/>
      <c r="EN198" s="18"/>
      <c r="EO198" s="18"/>
      <c r="EP198" s="18"/>
      <c r="EQ198" s="18"/>
      <c r="ER198" s="18"/>
      <c r="ES198" s="18"/>
      <c r="ET198" s="18"/>
      <c r="EU198" s="18"/>
      <c r="EV198" s="18"/>
      <c r="EW198" s="18"/>
      <c r="EX198" s="18"/>
      <c r="EY198" s="18"/>
      <c r="EZ198" s="18"/>
      <c r="FA198" s="18"/>
      <c r="FB198" s="18"/>
      <c r="FC198" s="18"/>
      <c r="FD198" s="18"/>
      <c r="FE198" s="18"/>
      <c r="FF198" s="18"/>
      <c r="FG198" s="18"/>
      <c r="FH198" s="18"/>
      <c r="FI198" s="18"/>
      <c r="FJ198" s="18"/>
      <c r="FK198" s="18"/>
      <c r="FL198" s="18"/>
      <c r="FM198" s="18"/>
      <c r="FN198" s="18"/>
      <c r="FO198" s="18"/>
      <c r="FP198" s="18"/>
      <c r="FQ198" s="18"/>
      <c r="FR198" s="18"/>
      <c r="FS198" s="18"/>
      <c r="FT198" s="18"/>
      <c r="FU198" s="18"/>
      <c r="FV198" s="18"/>
      <c r="FW198" s="18"/>
      <c r="FX198" s="18"/>
      <c r="FY198" s="18"/>
      <c r="FZ198" s="18"/>
      <c r="GA198" s="18"/>
      <c r="GB198" s="18"/>
      <c r="GC198" s="18"/>
      <c r="GD198" s="18"/>
      <c r="GE198" s="18"/>
      <c r="GF198" s="18"/>
      <c r="GG198" s="18"/>
      <c r="GH198" s="18"/>
      <c r="GI198" s="18"/>
      <c r="GJ198" s="18"/>
      <c r="GK198" s="18"/>
      <c r="GL198" s="18"/>
      <c r="GM198" s="18"/>
      <c r="GN198" s="18"/>
      <c r="GO198" s="18"/>
      <c r="GP198" s="18"/>
      <c r="GQ198" s="18"/>
      <c r="GR198" s="18"/>
      <c r="GS198" s="18"/>
      <c r="GT198" s="18"/>
      <c r="GU198" s="18"/>
      <c r="GV198" s="18"/>
      <c r="GW198" s="18"/>
      <c r="GX198" s="18"/>
      <c r="GY198" s="18"/>
      <c r="GZ198" s="18"/>
      <c r="HA198" s="18"/>
      <c r="HB198" s="18"/>
      <c r="HC198" s="18"/>
      <c r="HD198" s="18"/>
      <c r="HE198" s="18"/>
      <c r="HF198" s="18"/>
      <c r="HG198" s="18"/>
      <c r="HH198" s="18"/>
      <c r="HI198" s="18"/>
      <c r="HJ198" s="18"/>
      <c r="HK198" s="18"/>
      <c r="HL198" s="18"/>
      <c r="HM198" s="18"/>
      <c r="HN198" s="18"/>
      <c r="HO198" s="18"/>
      <c r="HP198" s="18"/>
      <c r="HQ198" s="18"/>
      <c r="HR198" s="18"/>
      <c r="HS198" s="18"/>
      <c r="HT198" s="18"/>
      <c r="HU198" s="18"/>
      <c r="HV198" s="18"/>
      <c r="HW198" s="18"/>
      <c r="HX198" s="18"/>
      <c r="HY198" s="18"/>
      <c r="HZ198" s="18"/>
      <c r="IA198" s="18"/>
      <c r="IB198" s="18"/>
      <c r="IC198" s="18"/>
      <c r="ID198" s="18"/>
      <c r="IE198" s="18"/>
      <c r="IF198" s="18"/>
      <c r="IG198" s="18"/>
      <c r="IH198" s="18"/>
      <c r="II198" s="18"/>
      <c r="IJ198" s="18"/>
      <c r="IK198" s="18"/>
      <c r="IL198" s="18"/>
      <c r="IM198" s="18"/>
      <c r="IN198" s="18"/>
      <c r="IO198" s="18"/>
      <c r="IP198" s="18"/>
      <c r="IQ198" s="18"/>
      <c r="IR198" s="18"/>
      <c r="IS198" s="18"/>
      <c r="IT198" s="18"/>
      <c r="IU198" s="18"/>
      <c r="IV198" s="18"/>
      <c r="IW198" s="18"/>
      <c r="IX198" s="18"/>
      <c r="IY198" s="18"/>
      <c r="IZ198" s="18"/>
      <c r="JA198" s="18"/>
      <c r="JB198" s="18"/>
      <c r="JC198" s="18"/>
      <c r="JD198" s="18"/>
      <c r="JE198" s="18"/>
      <c r="JF198" s="18"/>
      <c r="JG198" s="18"/>
      <c r="JH198" s="18"/>
      <c r="JI198" s="18"/>
      <c r="JJ198" s="18"/>
      <c r="JK198" s="18"/>
      <c r="JL198" s="18"/>
      <c r="JM198" s="18"/>
      <c r="JN198" s="18"/>
      <c r="JO198" s="18"/>
      <c r="JP198" s="18"/>
      <c r="JQ198" s="18"/>
      <c r="JR198" s="18"/>
      <c r="JS198" s="18"/>
      <c r="JT198" s="18"/>
      <c r="JU198" s="18"/>
      <c r="JV198" s="18"/>
      <c r="JW198" s="18"/>
      <c r="JX198" s="18"/>
      <c r="JY198" s="18"/>
      <c r="JZ198" s="18"/>
      <c r="KA198" s="18"/>
      <c r="KB198" s="18"/>
      <c r="KC198" s="18"/>
      <c r="KD198" s="18"/>
      <c r="KE198" s="18"/>
      <c r="KF198" s="18"/>
      <c r="KG198" s="18"/>
      <c r="KH198" s="18"/>
      <c r="KI198" s="18"/>
      <c r="KJ198" s="18"/>
      <c r="KK198" s="18"/>
      <c r="KL198" s="18"/>
      <c r="KM198" s="18"/>
      <c r="KN198" s="18"/>
      <c r="KO198" s="18"/>
      <c r="KP198" s="18"/>
      <c r="KQ198" s="18"/>
      <c r="KR198" s="18"/>
      <c r="KS198" s="18"/>
      <c r="KT198" s="18"/>
      <c r="KU198" s="18"/>
      <c r="KV198" s="18"/>
      <c r="KW198" s="18"/>
      <c r="KX198" s="18"/>
      <c r="KY198" s="18"/>
      <c r="KZ198" s="18"/>
      <c r="LA198" s="18"/>
      <c r="LB198" s="18"/>
      <c r="LC198" s="18"/>
      <c r="LD198" s="18"/>
      <c r="LE198" s="18"/>
      <c r="LF198" s="18"/>
      <c r="LG198" s="18"/>
      <c r="LH198" s="18"/>
      <c r="LI198" s="18"/>
      <c r="LJ198" s="18"/>
      <c r="LK198" s="18"/>
      <c r="LL198" s="18"/>
      <c r="LM198" s="18"/>
      <c r="LN198" s="18"/>
      <c r="LO198" s="18"/>
      <c r="LP198" s="18"/>
      <c r="LQ198" s="18"/>
      <c r="LR198" s="18"/>
      <c r="LS198" s="18"/>
      <c r="LT198" s="18"/>
      <c r="LU198" s="18"/>
      <c r="LV198" s="18"/>
      <c r="LW198" s="18"/>
      <c r="LX198" s="18"/>
      <c r="LY198" s="18"/>
      <c r="LZ198" s="18"/>
      <c r="MA198" s="18"/>
      <c r="MB198" s="18"/>
      <c r="MC198" s="18"/>
      <c r="MD198" s="18"/>
      <c r="ME198" s="18"/>
      <c r="MF198" s="18"/>
      <c r="MG198" s="18"/>
      <c r="MH198" s="18"/>
      <c r="MI198" s="18"/>
      <c r="MJ198" s="18"/>
      <c r="MK198" s="18"/>
      <c r="ML198" s="18"/>
      <c r="MM198" s="18"/>
      <c r="MN198" s="18"/>
      <c r="MO198" s="18"/>
      <c r="MP198" s="18"/>
      <c r="MQ198" s="18"/>
      <c r="MR198" s="18"/>
      <c r="MS198" s="18"/>
      <c r="MT198" s="18"/>
      <c r="MU198" s="18"/>
      <c r="MV198" s="18"/>
      <c r="MW198" s="18"/>
      <c r="MX198" s="18"/>
      <c r="MY198" s="18"/>
      <c r="MZ198" s="18"/>
      <c r="NA198" s="18"/>
      <c r="NB198" s="18"/>
      <c r="NC198" s="18"/>
      <c r="ND198" s="18"/>
      <c r="NE198" s="18"/>
      <c r="NF198" s="18"/>
      <c r="NG198" s="18"/>
      <c r="NH198" s="18"/>
      <c r="NI198" s="18"/>
      <c r="NJ198" s="18"/>
      <c r="NK198" s="18"/>
      <c r="NL198" s="18"/>
      <c r="NM198" s="18"/>
      <c r="NN198" s="18"/>
      <c r="NO198" s="18"/>
      <c r="NP198" s="18"/>
      <c r="NQ198" s="18"/>
      <c r="NR198" s="18"/>
      <c r="NS198" s="18"/>
      <c r="NT198" s="18"/>
      <c r="NU198" s="18"/>
      <c r="NV198" s="18"/>
      <c r="NW198" s="18"/>
      <c r="NX198" s="18"/>
      <c r="NY198" s="18"/>
      <c r="NZ198" s="18"/>
      <c r="OA198" s="18"/>
      <c r="OB198" s="18"/>
      <c r="OC198" s="18"/>
      <c r="OD198" s="18"/>
      <c r="OE198" s="18"/>
      <c r="OF198" s="18"/>
      <c r="OG198" s="18"/>
      <c r="OH198" s="18"/>
      <c r="OI198" s="18"/>
      <c r="OJ198" s="18"/>
      <c r="OK198" s="18"/>
      <c r="OL198" s="18"/>
      <c r="OM198" s="18"/>
      <c r="ON198" s="18"/>
      <c r="OO198" s="18"/>
      <c r="OP198" s="18"/>
      <c r="OQ198" s="18"/>
      <c r="OR198" s="18"/>
      <c r="OS198" s="18"/>
      <c r="OT198" s="18"/>
      <c r="OU198" s="18"/>
      <c r="OV198" s="18"/>
      <c r="OW198" s="18"/>
      <c r="OX198" s="18"/>
      <c r="OY198" s="18"/>
      <c r="OZ198" s="18"/>
      <c r="PA198" s="18"/>
      <c r="PB198" s="18"/>
      <c r="PC198" s="18"/>
      <c r="PD198" s="18"/>
      <c r="PE198" s="18"/>
    </row>
    <row r="199" spans="1:421" s="21" customFormat="1" x14ac:dyDescent="0.3">
      <c r="A199" s="42"/>
      <c r="B199" s="42"/>
      <c r="C199" s="42"/>
      <c r="D199" s="42"/>
      <c r="E199" s="42"/>
      <c r="F199" s="42"/>
      <c r="G199" s="42"/>
      <c r="H199" s="43"/>
      <c r="I199" s="44"/>
      <c r="J199" s="30"/>
      <c r="K199" s="44"/>
      <c r="L199" s="42"/>
      <c r="M199" s="42"/>
      <c r="N199" s="42"/>
      <c r="O199" s="42"/>
      <c r="P199" s="42"/>
      <c r="Q199" s="44"/>
      <c r="R199" s="44"/>
      <c r="S199" s="44"/>
      <c r="T199" s="42"/>
      <c r="U199" s="44"/>
      <c r="V199" s="51"/>
      <c r="W199" s="44"/>
      <c r="X199" s="44"/>
      <c r="Y199" s="44"/>
      <c r="Z199" s="44"/>
      <c r="AA199" s="44"/>
      <c r="AB199" s="44"/>
      <c r="AC199" s="30"/>
      <c r="AD199" s="31"/>
    </row>
    <row r="200" spans="1:421" x14ac:dyDescent="0.3">
      <c r="A200" s="33">
        <v>1549</v>
      </c>
      <c r="B200" s="33" t="s">
        <v>34</v>
      </c>
      <c r="C200" s="33">
        <v>12382</v>
      </c>
      <c r="D200" s="33">
        <v>8</v>
      </c>
      <c r="E200" s="33">
        <v>5</v>
      </c>
      <c r="F200" s="33">
        <v>1</v>
      </c>
      <c r="G200" s="33">
        <v>11</v>
      </c>
      <c r="H200" s="34" t="s">
        <v>203</v>
      </c>
      <c r="I200" s="35">
        <v>2111</v>
      </c>
      <c r="J200" s="36">
        <v>150</v>
      </c>
      <c r="K200" s="37">
        <f t="shared" si="11"/>
        <v>316650</v>
      </c>
      <c r="L200" s="33"/>
      <c r="M200" s="33"/>
      <c r="N200" s="33"/>
      <c r="O200" s="33"/>
      <c r="P200" s="33"/>
      <c r="Q200" s="35"/>
      <c r="R200" s="35"/>
      <c r="S200" s="35"/>
      <c r="T200" s="33"/>
      <c r="U200" s="35"/>
      <c r="V200" s="71"/>
      <c r="W200" s="35"/>
      <c r="X200" s="38">
        <f t="shared" si="12"/>
        <v>316650</v>
      </c>
      <c r="Y200" s="35"/>
      <c r="Z200" s="39">
        <v>50000000</v>
      </c>
      <c r="AA200" s="40">
        <v>0</v>
      </c>
      <c r="AB200" s="41">
        <v>0</v>
      </c>
      <c r="AC200" s="28" t="s">
        <v>90</v>
      </c>
      <c r="AD200" s="29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18"/>
      <c r="DZ200" s="18"/>
      <c r="EA200" s="18"/>
      <c r="EB200" s="18"/>
      <c r="EC200" s="18"/>
      <c r="ED200" s="18"/>
      <c r="EE200" s="18"/>
      <c r="EF200" s="18"/>
      <c r="EG200" s="18"/>
      <c r="EH200" s="18"/>
      <c r="EI200" s="18"/>
      <c r="EJ200" s="18"/>
      <c r="EK200" s="18"/>
      <c r="EL200" s="18"/>
      <c r="EM200" s="18"/>
      <c r="EN200" s="18"/>
      <c r="EO200" s="18"/>
      <c r="EP200" s="18"/>
      <c r="EQ200" s="18"/>
      <c r="ER200" s="18"/>
      <c r="ES200" s="18"/>
      <c r="ET200" s="18"/>
      <c r="EU200" s="18"/>
      <c r="EV200" s="18"/>
      <c r="EW200" s="18"/>
      <c r="EX200" s="18"/>
      <c r="EY200" s="18"/>
      <c r="EZ200" s="18"/>
      <c r="FA200" s="18"/>
      <c r="FB200" s="18"/>
      <c r="FC200" s="18"/>
      <c r="FD200" s="18"/>
      <c r="FE200" s="18"/>
      <c r="FF200" s="18"/>
      <c r="FG200" s="18"/>
      <c r="FH200" s="18"/>
      <c r="FI200" s="18"/>
      <c r="FJ200" s="18"/>
      <c r="FK200" s="18"/>
      <c r="FL200" s="18"/>
      <c r="FM200" s="18"/>
      <c r="FN200" s="18"/>
      <c r="FO200" s="18"/>
      <c r="FP200" s="18"/>
      <c r="FQ200" s="18"/>
      <c r="FR200" s="18"/>
      <c r="FS200" s="18"/>
      <c r="FT200" s="18"/>
      <c r="FU200" s="18"/>
      <c r="FV200" s="18"/>
      <c r="FW200" s="18"/>
      <c r="FX200" s="18"/>
      <c r="FY200" s="18"/>
      <c r="FZ200" s="18"/>
      <c r="GA200" s="18"/>
      <c r="GB200" s="18"/>
      <c r="GC200" s="18"/>
      <c r="GD200" s="18"/>
      <c r="GE200" s="18"/>
      <c r="GF200" s="18"/>
      <c r="GG200" s="18"/>
      <c r="GH200" s="18"/>
      <c r="GI200" s="18"/>
      <c r="GJ200" s="18"/>
      <c r="GK200" s="18"/>
      <c r="GL200" s="18"/>
      <c r="GM200" s="18"/>
      <c r="GN200" s="18"/>
      <c r="GO200" s="18"/>
      <c r="GP200" s="18"/>
      <c r="GQ200" s="18"/>
      <c r="GR200" s="18"/>
      <c r="GS200" s="18"/>
      <c r="GT200" s="18"/>
      <c r="GU200" s="18"/>
      <c r="GV200" s="18"/>
      <c r="GW200" s="18"/>
      <c r="GX200" s="18"/>
      <c r="GY200" s="18"/>
      <c r="GZ200" s="18"/>
      <c r="HA200" s="18"/>
      <c r="HB200" s="18"/>
      <c r="HC200" s="18"/>
      <c r="HD200" s="18"/>
      <c r="HE200" s="18"/>
      <c r="HF200" s="18"/>
      <c r="HG200" s="18"/>
      <c r="HH200" s="18"/>
      <c r="HI200" s="18"/>
      <c r="HJ200" s="18"/>
      <c r="HK200" s="18"/>
      <c r="HL200" s="18"/>
      <c r="HM200" s="18"/>
      <c r="HN200" s="18"/>
      <c r="HO200" s="18"/>
      <c r="HP200" s="18"/>
      <c r="HQ200" s="18"/>
      <c r="HR200" s="18"/>
      <c r="HS200" s="18"/>
      <c r="HT200" s="18"/>
      <c r="HU200" s="18"/>
      <c r="HV200" s="18"/>
      <c r="HW200" s="18"/>
      <c r="HX200" s="18"/>
      <c r="HY200" s="18"/>
      <c r="HZ200" s="18"/>
      <c r="IA200" s="18"/>
      <c r="IB200" s="18"/>
      <c r="IC200" s="18"/>
      <c r="ID200" s="18"/>
      <c r="IE200" s="18"/>
      <c r="IF200" s="18"/>
      <c r="IG200" s="18"/>
      <c r="IH200" s="18"/>
      <c r="II200" s="18"/>
      <c r="IJ200" s="18"/>
      <c r="IK200" s="18"/>
      <c r="IL200" s="18"/>
      <c r="IM200" s="18"/>
      <c r="IN200" s="18"/>
      <c r="IO200" s="18"/>
      <c r="IP200" s="18"/>
      <c r="IQ200" s="18"/>
      <c r="IR200" s="18"/>
      <c r="IS200" s="18"/>
      <c r="IT200" s="18"/>
      <c r="IU200" s="18"/>
      <c r="IV200" s="18"/>
      <c r="IW200" s="18"/>
      <c r="IX200" s="18"/>
      <c r="IY200" s="18"/>
      <c r="IZ200" s="18"/>
      <c r="JA200" s="18"/>
      <c r="JB200" s="18"/>
      <c r="JC200" s="18"/>
      <c r="JD200" s="18"/>
      <c r="JE200" s="18"/>
      <c r="JF200" s="18"/>
      <c r="JG200" s="18"/>
      <c r="JH200" s="18"/>
      <c r="JI200" s="18"/>
      <c r="JJ200" s="18"/>
      <c r="JK200" s="18"/>
      <c r="JL200" s="18"/>
      <c r="JM200" s="18"/>
      <c r="JN200" s="18"/>
      <c r="JO200" s="18"/>
      <c r="JP200" s="18"/>
      <c r="JQ200" s="18"/>
      <c r="JR200" s="18"/>
      <c r="JS200" s="18"/>
      <c r="JT200" s="18"/>
      <c r="JU200" s="18"/>
      <c r="JV200" s="18"/>
      <c r="JW200" s="18"/>
      <c r="JX200" s="18"/>
      <c r="JY200" s="18"/>
      <c r="JZ200" s="18"/>
      <c r="KA200" s="18"/>
      <c r="KB200" s="18"/>
      <c r="KC200" s="18"/>
      <c r="KD200" s="18"/>
      <c r="KE200" s="18"/>
      <c r="KF200" s="18"/>
      <c r="KG200" s="18"/>
      <c r="KH200" s="18"/>
      <c r="KI200" s="18"/>
      <c r="KJ200" s="18"/>
      <c r="KK200" s="18"/>
      <c r="KL200" s="18"/>
      <c r="KM200" s="18"/>
      <c r="KN200" s="18"/>
      <c r="KO200" s="18"/>
      <c r="KP200" s="18"/>
      <c r="KQ200" s="18"/>
      <c r="KR200" s="18"/>
      <c r="KS200" s="18"/>
      <c r="KT200" s="18"/>
      <c r="KU200" s="18"/>
      <c r="KV200" s="18"/>
      <c r="KW200" s="18"/>
      <c r="KX200" s="18"/>
      <c r="KY200" s="18"/>
      <c r="KZ200" s="18"/>
      <c r="LA200" s="18"/>
      <c r="LB200" s="18"/>
      <c r="LC200" s="18"/>
      <c r="LD200" s="18"/>
      <c r="LE200" s="18"/>
      <c r="LF200" s="18"/>
      <c r="LG200" s="18"/>
      <c r="LH200" s="18"/>
      <c r="LI200" s="18"/>
      <c r="LJ200" s="18"/>
      <c r="LK200" s="18"/>
      <c r="LL200" s="18"/>
      <c r="LM200" s="18"/>
      <c r="LN200" s="18"/>
      <c r="LO200" s="18"/>
      <c r="LP200" s="18"/>
      <c r="LQ200" s="18"/>
      <c r="LR200" s="18"/>
      <c r="LS200" s="18"/>
      <c r="LT200" s="18"/>
      <c r="LU200" s="18"/>
      <c r="LV200" s="18"/>
      <c r="LW200" s="18"/>
      <c r="LX200" s="18"/>
      <c r="LY200" s="18"/>
      <c r="LZ200" s="18"/>
      <c r="MA200" s="18"/>
      <c r="MB200" s="18"/>
      <c r="MC200" s="18"/>
      <c r="MD200" s="18"/>
      <c r="ME200" s="18"/>
      <c r="MF200" s="18"/>
      <c r="MG200" s="18"/>
      <c r="MH200" s="18"/>
      <c r="MI200" s="18"/>
      <c r="MJ200" s="18"/>
      <c r="MK200" s="18"/>
      <c r="ML200" s="18"/>
      <c r="MM200" s="18"/>
      <c r="MN200" s="18"/>
      <c r="MO200" s="18"/>
      <c r="MP200" s="18"/>
      <c r="MQ200" s="18"/>
      <c r="MR200" s="18"/>
      <c r="MS200" s="18"/>
      <c r="MT200" s="18"/>
      <c r="MU200" s="18"/>
      <c r="MV200" s="18"/>
      <c r="MW200" s="18"/>
      <c r="MX200" s="18"/>
      <c r="MY200" s="18"/>
      <c r="MZ200" s="18"/>
      <c r="NA200" s="18"/>
      <c r="NB200" s="18"/>
      <c r="NC200" s="18"/>
      <c r="ND200" s="18"/>
      <c r="NE200" s="18"/>
      <c r="NF200" s="18"/>
      <c r="NG200" s="18"/>
      <c r="NH200" s="18"/>
      <c r="NI200" s="18"/>
      <c r="NJ200" s="18"/>
      <c r="NK200" s="18"/>
      <c r="NL200" s="18"/>
      <c r="NM200" s="18"/>
      <c r="NN200" s="18"/>
      <c r="NO200" s="18"/>
      <c r="NP200" s="18"/>
      <c r="NQ200" s="18"/>
      <c r="NR200" s="18"/>
      <c r="NS200" s="18"/>
      <c r="NT200" s="18"/>
      <c r="NU200" s="18"/>
      <c r="NV200" s="18"/>
      <c r="NW200" s="18"/>
      <c r="NX200" s="18"/>
      <c r="NY200" s="18"/>
      <c r="NZ200" s="18"/>
      <c r="OA200" s="18"/>
      <c r="OB200" s="18"/>
      <c r="OC200" s="18"/>
      <c r="OD200" s="18"/>
      <c r="OE200" s="18"/>
      <c r="OF200" s="18"/>
      <c r="OG200" s="18"/>
      <c r="OH200" s="18"/>
      <c r="OI200" s="18"/>
      <c r="OJ200" s="18"/>
      <c r="OK200" s="18"/>
      <c r="OL200" s="18"/>
      <c r="OM200" s="18"/>
      <c r="ON200" s="18"/>
      <c r="OO200" s="18"/>
      <c r="OP200" s="18"/>
      <c r="OQ200" s="18"/>
      <c r="OR200" s="18"/>
      <c r="OS200" s="18"/>
      <c r="OT200" s="18"/>
      <c r="OU200" s="18"/>
      <c r="OV200" s="18"/>
      <c r="OW200" s="18"/>
      <c r="OX200" s="18"/>
      <c r="OY200" s="18"/>
      <c r="OZ200" s="18"/>
      <c r="PA200" s="18"/>
      <c r="PB200" s="18"/>
      <c r="PC200" s="18"/>
      <c r="PD200" s="18"/>
      <c r="PE200" s="18"/>
    </row>
    <row r="201" spans="1:421" x14ac:dyDescent="0.3">
      <c r="A201" s="4"/>
      <c r="B201" s="4" t="s">
        <v>34</v>
      </c>
      <c r="C201" s="4">
        <v>12748</v>
      </c>
      <c r="D201" s="4">
        <v>8</v>
      </c>
      <c r="E201" s="4">
        <v>5</v>
      </c>
      <c r="F201" s="4">
        <v>3</v>
      </c>
      <c r="G201" s="4">
        <v>67</v>
      </c>
      <c r="H201" s="61" t="s">
        <v>203</v>
      </c>
      <c r="I201" s="5">
        <v>2367</v>
      </c>
      <c r="J201" s="9">
        <v>220</v>
      </c>
      <c r="K201" s="76">
        <f t="shared" si="11"/>
        <v>520740</v>
      </c>
      <c r="L201" s="4"/>
      <c r="M201" s="4"/>
      <c r="N201" s="4"/>
      <c r="O201" s="4"/>
      <c r="P201" s="4"/>
      <c r="Q201" s="5"/>
      <c r="R201" s="5"/>
      <c r="S201" s="5"/>
      <c r="T201" s="4"/>
      <c r="U201" s="5"/>
      <c r="V201" s="52"/>
      <c r="W201" s="5"/>
      <c r="X201" s="78">
        <f t="shared" si="12"/>
        <v>520740</v>
      </c>
      <c r="Y201" s="5"/>
      <c r="Z201" s="59">
        <v>50000000</v>
      </c>
      <c r="AA201" s="64">
        <v>0</v>
      </c>
      <c r="AB201" s="65">
        <v>0</v>
      </c>
      <c r="AC201" s="9">
        <v>0</v>
      </c>
      <c r="AD201" s="32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  <c r="BB201" s="18"/>
      <c r="BC201" s="18"/>
      <c r="BD201" s="18"/>
      <c r="BE201" s="18"/>
      <c r="BF201" s="18"/>
      <c r="BG201" s="18"/>
      <c r="BH201" s="18"/>
      <c r="BI201" s="18"/>
      <c r="BJ201" s="18"/>
      <c r="BK201" s="18"/>
      <c r="BL201" s="18"/>
      <c r="BM201" s="18"/>
      <c r="BN201" s="18"/>
      <c r="BO201" s="18"/>
      <c r="BP201" s="18"/>
      <c r="BQ201" s="18"/>
      <c r="BR201" s="18"/>
      <c r="BS201" s="18"/>
      <c r="BT201" s="18"/>
      <c r="BU201" s="18"/>
      <c r="BV201" s="18"/>
      <c r="BW201" s="18"/>
      <c r="BX201" s="18"/>
      <c r="BY201" s="18"/>
      <c r="BZ201" s="18"/>
      <c r="CA201" s="18"/>
      <c r="CB201" s="18"/>
      <c r="CC201" s="18"/>
      <c r="CD201" s="18"/>
      <c r="CE201" s="18"/>
      <c r="CF201" s="18"/>
      <c r="CG201" s="18"/>
      <c r="CH201" s="18"/>
      <c r="CI201" s="18"/>
      <c r="CJ201" s="18"/>
      <c r="CK201" s="18"/>
      <c r="CL201" s="18"/>
      <c r="CM201" s="18"/>
      <c r="CN201" s="18"/>
      <c r="CO201" s="18"/>
      <c r="CP201" s="18"/>
      <c r="CQ201" s="18"/>
      <c r="CR201" s="18"/>
      <c r="CS201" s="18"/>
      <c r="CT201" s="18"/>
      <c r="CU201" s="18"/>
      <c r="CV201" s="18"/>
      <c r="CW201" s="18"/>
      <c r="CX201" s="18"/>
      <c r="CY201" s="18"/>
      <c r="CZ201" s="18"/>
      <c r="DA201" s="18"/>
      <c r="DB201" s="18"/>
      <c r="DC201" s="18"/>
      <c r="DD201" s="18"/>
      <c r="DE201" s="18"/>
      <c r="DF201" s="18"/>
      <c r="DG201" s="18"/>
      <c r="DH201" s="18"/>
      <c r="DI201" s="18"/>
      <c r="DJ201" s="18"/>
      <c r="DK201" s="18"/>
      <c r="DL201" s="18"/>
      <c r="DM201" s="18"/>
      <c r="DN201" s="18"/>
      <c r="DO201" s="18"/>
      <c r="DP201" s="18"/>
      <c r="DQ201" s="18"/>
      <c r="DR201" s="18"/>
      <c r="DS201" s="18"/>
      <c r="DT201" s="18"/>
      <c r="DU201" s="18"/>
      <c r="DV201" s="18"/>
      <c r="DW201" s="18"/>
      <c r="DX201" s="18"/>
      <c r="DY201" s="18"/>
      <c r="DZ201" s="18"/>
      <c r="EA201" s="18"/>
      <c r="EB201" s="18"/>
      <c r="EC201" s="18"/>
      <c r="ED201" s="18"/>
      <c r="EE201" s="18"/>
      <c r="EF201" s="18"/>
      <c r="EG201" s="18"/>
      <c r="EH201" s="18"/>
      <c r="EI201" s="18"/>
      <c r="EJ201" s="18"/>
      <c r="EK201" s="18"/>
      <c r="EL201" s="18"/>
      <c r="EM201" s="18"/>
      <c r="EN201" s="18"/>
      <c r="EO201" s="18"/>
      <c r="EP201" s="18"/>
      <c r="EQ201" s="18"/>
      <c r="ER201" s="18"/>
      <c r="ES201" s="18"/>
      <c r="ET201" s="18"/>
      <c r="EU201" s="18"/>
      <c r="EV201" s="18"/>
      <c r="EW201" s="18"/>
      <c r="EX201" s="18"/>
      <c r="EY201" s="18"/>
      <c r="EZ201" s="18"/>
      <c r="FA201" s="18"/>
      <c r="FB201" s="18"/>
      <c r="FC201" s="18"/>
      <c r="FD201" s="18"/>
      <c r="FE201" s="18"/>
      <c r="FF201" s="18"/>
      <c r="FG201" s="18"/>
      <c r="FH201" s="18"/>
      <c r="FI201" s="18"/>
      <c r="FJ201" s="18"/>
      <c r="FK201" s="18"/>
      <c r="FL201" s="18"/>
      <c r="FM201" s="18"/>
      <c r="FN201" s="18"/>
      <c r="FO201" s="18"/>
      <c r="FP201" s="18"/>
      <c r="FQ201" s="18"/>
      <c r="FR201" s="18"/>
      <c r="FS201" s="18"/>
      <c r="FT201" s="18"/>
      <c r="FU201" s="18"/>
      <c r="FV201" s="18"/>
      <c r="FW201" s="18"/>
      <c r="FX201" s="18"/>
      <c r="FY201" s="18"/>
      <c r="FZ201" s="18"/>
      <c r="GA201" s="18"/>
      <c r="GB201" s="18"/>
      <c r="GC201" s="18"/>
      <c r="GD201" s="18"/>
      <c r="GE201" s="18"/>
      <c r="GF201" s="18"/>
      <c r="GG201" s="18"/>
      <c r="GH201" s="18"/>
      <c r="GI201" s="18"/>
      <c r="GJ201" s="18"/>
      <c r="GK201" s="18"/>
      <c r="GL201" s="18"/>
      <c r="GM201" s="18"/>
      <c r="GN201" s="18"/>
      <c r="GO201" s="18"/>
      <c r="GP201" s="18"/>
      <c r="GQ201" s="18"/>
      <c r="GR201" s="18"/>
      <c r="GS201" s="18"/>
      <c r="GT201" s="18"/>
      <c r="GU201" s="18"/>
      <c r="GV201" s="18"/>
      <c r="GW201" s="18"/>
      <c r="GX201" s="18"/>
      <c r="GY201" s="18"/>
      <c r="GZ201" s="18"/>
      <c r="HA201" s="18"/>
      <c r="HB201" s="18"/>
      <c r="HC201" s="18"/>
      <c r="HD201" s="18"/>
      <c r="HE201" s="18"/>
      <c r="HF201" s="18"/>
      <c r="HG201" s="18"/>
      <c r="HH201" s="18"/>
      <c r="HI201" s="18"/>
      <c r="HJ201" s="18"/>
      <c r="HK201" s="18"/>
      <c r="HL201" s="18"/>
      <c r="HM201" s="18"/>
      <c r="HN201" s="18"/>
      <c r="HO201" s="18"/>
      <c r="HP201" s="18"/>
      <c r="HQ201" s="18"/>
      <c r="HR201" s="18"/>
      <c r="HS201" s="18"/>
      <c r="HT201" s="18"/>
      <c r="HU201" s="18"/>
      <c r="HV201" s="18"/>
      <c r="HW201" s="18"/>
      <c r="HX201" s="18"/>
      <c r="HY201" s="18"/>
      <c r="HZ201" s="18"/>
      <c r="IA201" s="18"/>
      <c r="IB201" s="18"/>
      <c r="IC201" s="18"/>
      <c r="ID201" s="18"/>
      <c r="IE201" s="18"/>
      <c r="IF201" s="18"/>
      <c r="IG201" s="18"/>
      <c r="IH201" s="18"/>
      <c r="II201" s="18"/>
      <c r="IJ201" s="18"/>
      <c r="IK201" s="18"/>
      <c r="IL201" s="18"/>
      <c r="IM201" s="18"/>
      <c r="IN201" s="18"/>
      <c r="IO201" s="18"/>
      <c r="IP201" s="18"/>
      <c r="IQ201" s="18"/>
      <c r="IR201" s="18"/>
      <c r="IS201" s="18"/>
      <c r="IT201" s="18"/>
      <c r="IU201" s="18"/>
      <c r="IV201" s="18"/>
      <c r="IW201" s="18"/>
      <c r="IX201" s="18"/>
      <c r="IY201" s="18"/>
      <c r="IZ201" s="18"/>
      <c r="JA201" s="18"/>
      <c r="JB201" s="18"/>
      <c r="JC201" s="18"/>
      <c r="JD201" s="18"/>
      <c r="JE201" s="18"/>
      <c r="JF201" s="18"/>
      <c r="JG201" s="18"/>
      <c r="JH201" s="18"/>
      <c r="JI201" s="18"/>
      <c r="JJ201" s="18"/>
      <c r="JK201" s="18"/>
      <c r="JL201" s="18"/>
      <c r="JM201" s="18"/>
      <c r="JN201" s="18"/>
      <c r="JO201" s="18"/>
      <c r="JP201" s="18"/>
      <c r="JQ201" s="18"/>
      <c r="JR201" s="18"/>
      <c r="JS201" s="18"/>
      <c r="JT201" s="18"/>
      <c r="JU201" s="18"/>
      <c r="JV201" s="18"/>
      <c r="JW201" s="18"/>
      <c r="JX201" s="18"/>
      <c r="JY201" s="18"/>
      <c r="JZ201" s="18"/>
      <c r="KA201" s="18"/>
      <c r="KB201" s="18"/>
      <c r="KC201" s="18"/>
      <c r="KD201" s="18"/>
      <c r="KE201" s="18"/>
      <c r="KF201" s="18"/>
      <c r="KG201" s="18"/>
      <c r="KH201" s="18"/>
      <c r="KI201" s="18"/>
      <c r="KJ201" s="18"/>
      <c r="KK201" s="18"/>
      <c r="KL201" s="18"/>
      <c r="KM201" s="18"/>
      <c r="KN201" s="18"/>
      <c r="KO201" s="18"/>
      <c r="KP201" s="18"/>
      <c r="KQ201" s="18"/>
      <c r="KR201" s="18"/>
      <c r="KS201" s="18"/>
      <c r="KT201" s="18"/>
      <c r="KU201" s="18"/>
      <c r="KV201" s="18"/>
      <c r="KW201" s="18"/>
      <c r="KX201" s="18"/>
      <c r="KY201" s="18"/>
      <c r="KZ201" s="18"/>
      <c r="LA201" s="18"/>
      <c r="LB201" s="18"/>
      <c r="LC201" s="18"/>
      <c r="LD201" s="18"/>
      <c r="LE201" s="18"/>
      <c r="LF201" s="18"/>
      <c r="LG201" s="18"/>
      <c r="LH201" s="18"/>
      <c r="LI201" s="18"/>
      <c r="LJ201" s="18"/>
      <c r="LK201" s="18"/>
      <c r="LL201" s="18"/>
      <c r="LM201" s="18"/>
      <c r="LN201" s="18"/>
      <c r="LO201" s="18"/>
      <c r="LP201" s="18"/>
      <c r="LQ201" s="18"/>
      <c r="LR201" s="18"/>
      <c r="LS201" s="18"/>
      <c r="LT201" s="18"/>
      <c r="LU201" s="18"/>
      <c r="LV201" s="18"/>
      <c r="LW201" s="18"/>
      <c r="LX201" s="18"/>
      <c r="LY201" s="18"/>
      <c r="LZ201" s="18"/>
      <c r="MA201" s="18"/>
      <c r="MB201" s="18"/>
      <c r="MC201" s="18"/>
      <c r="MD201" s="18"/>
      <c r="ME201" s="18"/>
      <c r="MF201" s="18"/>
      <c r="MG201" s="18"/>
      <c r="MH201" s="18"/>
      <c r="MI201" s="18"/>
      <c r="MJ201" s="18"/>
      <c r="MK201" s="18"/>
      <c r="ML201" s="18"/>
      <c r="MM201" s="18"/>
      <c r="MN201" s="18"/>
      <c r="MO201" s="18"/>
      <c r="MP201" s="18"/>
      <c r="MQ201" s="18"/>
      <c r="MR201" s="18"/>
      <c r="MS201" s="18"/>
      <c r="MT201" s="18"/>
      <c r="MU201" s="18"/>
      <c r="MV201" s="18"/>
      <c r="MW201" s="18"/>
      <c r="MX201" s="18"/>
      <c r="MY201" s="18"/>
      <c r="MZ201" s="18"/>
      <c r="NA201" s="18"/>
      <c r="NB201" s="18"/>
      <c r="NC201" s="18"/>
      <c r="ND201" s="18"/>
      <c r="NE201" s="18"/>
      <c r="NF201" s="18"/>
      <c r="NG201" s="18"/>
      <c r="NH201" s="18"/>
      <c r="NI201" s="18"/>
      <c r="NJ201" s="18"/>
      <c r="NK201" s="18"/>
      <c r="NL201" s="18"/>
      <c r="NM201" s="18"/>
      <c r="NN201" s="18"/>
      <c r="NO201" s="18"/>
      <c r="NP201" s="18"/>
      <c r="NQ201" s="18"/>
      <c r="NR201" s="18"/>
      <c r="NS201" s="18"/>
      <c r="NT201" s="18"/>
      <c r="NU201" s="18"/>
      <c r="NV201" s="18"/>
      <c r="NW201" s="18"/>
      <c r="NX201" s="18"/>
      <c r="NY201" s="18"/>
      <c r="NZ201" s="18"/>
      <c r="OA201" s="18"/>
      <c r="OB201" s="18"/>
      <c r="OC201" s="18"/>
      <c r="OD201" s="18"/>
      <c r="OE201" s="18"/>
      <c r="OF201" s="18"/>
      <c r="OG201" s="18"/>
      <c r="OH201" s="18"/>
      <c r="OI201" s="18"/>
      <c r="OJ201" s="18"/>
      <c r="OK201" s="18"/>
      <c r="OL201" s="18"/>
      <c r="OM201" s="18"/>
      <c r="ON201" s="18"/>
      <c r="OO201" s="18"/>
      <c r="OP201" s="18"/>
      <c r="OQ201" s="18"/>
      <c r="OR201" s="18"/>
      <c r="OS201" s="18"/>
      <c r="OT201" s="18"/>
      <c r="OU201" s="18"/>
      <c r="OV201" s="18"/>
      <c r="OW201" s="18"/>
      <c r="OX201" s="18"/>
      <c r="OY201" s="18"/>
      <c r="OZ201" s="18"/>
      <c r="PA201" s="18"/>
      <c r="PB201" s="18"/>
      <c r="PC201" s="18"/>
      <c r="PD201" s="18"/>
      <c r="PE201" s="18"/>
    </row>
    <row r="202" spans="1:421" s="21" customFormat="1" x14ac:dyDescent="0.3">
      <c r="A202" s="42"/>
      <c r="B202" s="42"/>
      <c r="C202" s="42"/>
      <c r="D202" s="42"/>
      <c r="E202" s="42"/>
      <c r="F202" s="42"/>
      <c r="G202" s="42"/>
      <c r="H202" s="43"/>
      <c r="I202" s="44"/>
      <c r="J202" s="30"/>
      <c r="K202" s="44"/>
      <c r="L202" s="42"/>
      <c r="M202" s="42"/>
      <c r="N202" s="42"/>
      <c r="O202" s="42"/>
      <c r="P202" s="42"/>
      <c r="Q202" s="44"/>
      <c r="R202" s="44"/>
      <c r="S202" s="44"/>
      <c r="T202" s="42"/>
      <c r="U202" s="44"/>
      <c r="V202" s="51"/>
      <c r="W202" s="44"/>
      <c r="X202" s="44"/>
      <c r="Y202" s="44"/>
      <c r="Z202" s="44"/>
      <c r="AA202" s="44"/>
      <c r="AB202" s="44"/>
      <c r="AC202" s="30"/>
      <c r="AD202" s="31"/>
    </row>
    <row r="203" spans="1:421" x14ac:dyDescent="0.3">
      <c r="A203" s="33">
        <v>1550</v>
      </c>
      <c r="B203" s="33" t="s">
        <v>34</v>
      </c>
      <c r="C203" s="33">
        <v>3809</v>
      </c>
      <c r="D203" s="33">
        <v>3</v>
      </c>
      <c r="E203" s="33">
        <v>5</v>
      </c>
      <c r="F203" s="33">
        <v>1</v>
      </c>
      <c r="G203" s="33">
        <v>11</v>
      </c>
      <c r="H203" s="34" t="s">
        <v>203</v>
      </c>
      <c r="I203" s="35">
        <v>2111</v>
      </c>
      <c r="J203" s="36">
        <v>150</v>
      </c>
      <c r="K203" s="37">
        <f t="shared" si="11"/>
        <v>316650</v>
      </c>
      <c r="L203" s="33"/>
      <c r="M203" s="33"/>
      <c r="N203" s="33"/>
      <c r="O203" s="33"/>
      <c r="P203" s="33"/>
      <c r="Q203" s="35"/>
      <c r="R203" s="35"/>
      <c r="S203" s="35"/>
      <c r="T203" s="33"/>
      <c r="U203" s="35"/>
      <c r="V203" s="71"/>
      <c r="W203" s="35"/>
      <c r="X203" s="38">
        <f t="shared" si="12"/>
        <v>316650</v>
      </c>
      <c r="Y203" s="35"/>
      <c r="Z203" s="39">
        <v>50000000</v>
      </c>
      <c r="AA203" s="40">
        <v>0</v>
      </c>
      <c r="AB203" s="41">
        <v>0</v>
      </c>
      <c r="AC203" s="28" t="s">
        <v>91</v>
      </c>
      <c r="AD203" s="29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18"/>
      <c r="DZ203" s="18"/>
      <c r="EA203" s="18"/>
      <c r="EB203" s="18"/>
      <c r="EC203" s="18"/>
      <c r="ED203" s="18"/>
      <c r="EE203" s="18"/>
      <c r="EF203" s="18"/>
      <c r="EG203" s="18"/>
      <c r="EH203" s="18"/>
      <c r="EI203" s="18"/>
      <c r="EJ203" s="18"/>
      <c r="EK203" s="18"/>
      <c r="EL203" s="18"/>
      <c r="EM203" s="18"/>
      <c r="EN203" s="18"/>
      <c r="EO203" s="18"/>
      <c r="EP203" s="18"/>
      <c r="EQ203" s="18"/>
      <c r="ER203" s="18"/>
      <c r="ES203" s="18"/>
      <c r="ET203" s="18"/>
      <c r="EU203" s="18"/>
      <c r="EV203" s="18"/>
      <c r="EW203" s="18"/>
      <c r="EX203" s="18"/>
      <c r="EY203" s="18"/>
      <c r="EZ203" s="18"/>
      <c r="FA203" s="18"/>
      <c r="FB203" s="18"/>
      <c r="FC203" s="18"/>
      <c r="FD203" s="18"/>
      <c r="FE203" s="18"/>
      <c r="FF203" s="18"/>
      <c r="FG203" s="18"/>
      <c r="FH203" s="18"/>
      <c r="FI203" s="18"/>
      <c r="FJ203" s="18"/>
      <c r="FK203" s="18"/>
      <c r="FL203" s="18"/>
      <c r="FM203" s="18"/>
      <c r="FN203" s="18"/>
      <c r="FO203" s="18"/>
      <c r="FP203" s="18"/>
      <c r="FQ203" s="18"/>
      <c r="FR203" s="18"/>
      <c r="FS203" s="18"/>
      <c r="FT203" s="18"/>
      <c r="FU203" s="18"/>
      <c r="FV203" s="18"/>
      <c r="FW203" s="18"/>
      <c r="FX203" s="18"/>
      <c r="FY203" s="18"/>
      <c r="FZ203" s="18"/>
      <c r="GA203" s="18"/>
      <c r="GB203" s="18"/>
      <c r="GC203" s="18"/>
      <c r="GD203" s="18"/>
      <c r="GE203" s="18"/>
      <c r="GF203" s="18"/>
      <c r="GG203" s="18"/>
      <c r="GH203" s="18"/>
      <c r="GI203" s="18"/>
      <c r="GJ203" s="18"/>
      <c r="GK203" s="18"/>
      <c r="GL203" s="18"/>
      <c r="GM203" s="18"/>
      <c r="GN203" s="18"/>
      <c r="GO203" s="18"/>
      <c r="GP203" s="18"/>
      <c r="GQ203" s="18"/>
      <c r="GR203" s="18"/>
      <c r="GS203" s="18"/>
      <c r="GT203" s="18"/>
      <c r="GU203" s="18"/>
      <c r="GV203" s="18"/>
      <c r="GW203" s="18"/>
      <c r="GX203" s="18"/>
      <c r="GY203" s="18"/>
      <c r="GZ203" s="18"/>
      <c r="HA203" s="18"/>
      <c r="HB203" s="18"/>
      <c r="HC203" s="18"/>
      <c r="HD203" s="18"/>
      <c r="HE203" s="18"/>
      <c r="HF203" s="18"/>
      <c r="HG203" s="18"/>
      <c r="HH203" s="18"/>
      <c r="HI203" s="18"/>
      <c r="HJ203" s="18"/>
      <c r="HK203" s="18"/>
      <c r="HL203" s="18"/>
      <c r="HM203" s="18"/>
      <c r="HN203" s="18"/>
      <c r="HO203" s="18"/>
      <c r="HP203" s="18"/>
      <c r="HQ203" s="18"/>
      <c r="HR203" s="18"/>
      <c r="HS203" s="18"/>
      <c r="HT203" s="18"/>
      <c r="HU203" s="18"/>
      <c r="HV203" s="18"/>
      <c r="HW203" s="18"/>
      <c r="HX203" s="18"/>
      <c r="HY203" s="18"/>
      <c r="HZ203" s="18"/>
      <c r="IA203" s="18"/>
      <c r="IB203" s="18"/>
      <c r="IC203" s="18"/>
      <c r="ID203" s="18"/>
      <c r="IE203" s="18"/>
      <c r="IF203" s="18"/>
      <c r="IG203" s="18"/>
      <c r="IH203" s="18"/>
      <c r="II203" s="18"/>
      <c r="IJ203" s="18"/>
      <c r="IK203" s="18"/>
      <c r="IL203" s="18"/>
      <c r="IM203" s="18"/>
      <c r="IN203" s="18"/>
      <c r="IO203" s="18"/>
      <c r="IP203" s="18"/>
      <c r="IQ203" s="18"/>
      <c r="IR203" s="18"/>
      <c r="IS203" s="18"/>
      <c r="IT203" s="18"/>
      <c r="IU203" s="18"/>
      <c r="IV203" s="18"/>
      <c r="IW203" s="18"/>
      <c r="IX203" s="18"/>
      <c r="IY203" s="18"/>
      <c r="IZ203" s="18"/>
      <c r="JA203" s="18"/>
      <c r="JB203" s="18"/>
      <c r="JC203" s="18"/>
      <c r="JD203" s="18"/>
      <c r="JE203" s="18"/>
      <c r="JF203" s="18"/>
      <c r="JG203" s="18"/>
      <c r="JH203" s="18"/>
      <c r="JI203" s="18"/>
      <c r="JJ203" s="18"/>
      <c r="JK203" s="18"/>
      <c r="JL203" s="18"/>
      <c r="JM203" s="18"/>
      <c r="JN203" s="18"/>
      <c r="JO203" s="18"/>
      <c r="JP203" s="18"/>
      <c r="JQ203" s="18"/>
      <c r="JR203" s="18"/>
      <c r="JS203" s="18"/>
      <c r="JT203" s="18"/>
      <c r="JU203" s="18"/>
      <c r="JV203" s="18"/>
      <c r="JW203" s="18"/>
      <c r="JX203" s="18"/>
      <c r="JY203" s="18"/>
      <c r="JZ203" s="18"/>
      <c r="KA203" s="18"/>
      <c r="KB203" s="18"/>
      <c r="KC203" s="18"/>
      <c r="KD203" s="18"/>
      <c r="KE203" s="18"/>
      <c r="KF203" s="18"/>
      <c r="KG203" s="18"/>
      <c r="KH203" s="18"/>
      <c r="KI203" s="18"/>
      <c r="KJ203" s="18"/>
      <c r="KK203" s="18"/>
      <c r="KL203" s="18"/>
      <c r="KM203" s="18"/>
      <c r="KN203" s="18"/>
      <c r="KO203" s="18"/>
      <c r="KP203" s="18"/>
      <c r="KQ203" s="18"/>
      <c r="KR203" s="18"/>
      <c r="KS203" s="18"/>
      <c r="KT203" s="18"/>
      <c r="KU203" s="18"/>
      <c r="KV203" s="18"/>
      <c r="KW203" s="18"/>
      <c r="KX203" s="18"/>
      <c r="KY203" s="18"/>
      <c r="KZ203" s="18"/>
      <c r="LA203" s="18"/>
      <c r="LB203" s="18"/>
      <c r="LC203" s="18"/>
      <c r="LD203" s="18"/>
      <c r="LE203" s="18"/>
      <c r="LF203" s="18"/>
      <c r="LG203" s="18"/>
      <c r="LH203" s="18"/>
      <c r="LI203" s="18"/>
      <c r="LJ203" s="18"/>
      <c r="LK203" s="18"/>
      <c r="LL203" s="18"/>
      <c r="LM203" s="18"/>
      <c r="LN203" s="18"/>
      <c r="LO203" s="18"/>
      <c r="LP203" s="18"/>
      <c r="LQ203" s="18"/>
      <c r="LR203" s="18"/>
      <c r="LS203" s="18"/>
      <c r="LT203" s="18"/>
      <c r="LU203" s="18"/>
      <c r="LV203" s="18"/>
      <c r="LW203" s="18"/>
      <c r="LX203" s="18"/>
      <c r="LY203" s="18"/>
      <c r="LZ203" s="18"/>
      <c r="MA203" s="18"/>
      <c r="MB203" s="18"/>
      <c r="MC203" s="18"/>
      <c r="MD203" s="18"/>
      <c r="ME203" s="18"/>
      <c r="MF203" s="18"/>
      <c r="MG203" s="18"/>
      <c r="MH203" s="18"/>
      <c r="MI203" s="18"/>
      <c r="MJ203" s="18"/>
      <c r="MK203" s="18"/>
      <c r="ML203" s="18"/>
      <c r="MM203" s="18"/>
      <c r="MN203" s="18"/>
      <c r="MO203" s="18"/>
      <c r="MP203" s="18"/>
      <c r="MQ203" s="18"/>
      <c r="MR203" s="18"/>
      <c r="MS203" s="18"/>
      <c r="MT203" s="18"/>
      <c r="MU203" s="18"/>
      <c r="MV203" s="18"/>
      <c r="MW203" s="18"/>
      <c r="MX203" s="18"/>
      <c r="MY203" s="18"/>
      <c r="MZ203" s="18"/>
      <c r="NA203" s="18"/>
      <c r="NB203" s="18"/>
      <c r="NC203" s="18"/>
      <c r="ND203" s="18"/>
      <c r="NE203" s="18"/>
      <c r="NF203" s="18"/>
      <c r="NG203" s="18"/>
      <c r="NH203" s="18"/>
      <c r="NI203" s="18"/>
      <c r="NJ203" s="18"/>
      <c r="NK203" s="18"/>
      <c r="NL203" s="18"/>
      <c r="NM203" s="18"/>
      <c r="NN203" s="18"/>
      <c r="NO203" s="18"/>
      <c r="NP203" s="18"/>
      <c r="NQ203" s="18"/>
      <c r="NR203" s="18"/>
      <c r="NS203" s="18"/>
      <c r="NT203" s="18"/>
      <c r="NU203" s="18"/>
      <c r="NV203" s="18"/>
      <c r="NW203" s="18"/>
      <c r="NX203" s="18"/>
      <c r="NY203" s="18"/>
      <c r="NZ203" s="18"/>
      <c r="OA203" s="18"/>
      <c r="OB203" s="18"/>
      <c r="OC203" s="18"/>
      <c r="OD203" s="18"/>
      <c r="OE203" s="18"/>
      <c r="OF203" s="18"/>
      <c r="OG203" s="18"/>
      <c r="OH203" s="18"/>
      <c r="OI203" s="18"/>
      <c r="OJ203" s="18"/>
      <c r="OK203" s="18"/>
      <c r="OL203" s="18"/>
      <c r="OM203" s="18"/>
      <c r="ON203" s="18"/>
      <c r="OO203" s="18"/>
      <c r="OP203" s="18"/>
      <c r="OQ203" s="18"/>
      <c r="OR203" s="18"/>
      <c r="OS203" s="18"/>
      <c r="OT203" s="18"/>
      <c r="OU203" s="18"/>
      <c r="OV203" s="18"/>
      <c r="OW203" s="18"/>
      <c r="OX203" s="18"/>
      <c r="OY203" s="18"/>
      <c r="OZ203" s="18"/>
      <c r="PA203" s="18"/>
      <c r="PB203" s="18"/>
      <c r="PC203" s="18"/>
      <c r="PD203" s="18"/>
      <c r="PE203" s="18"/>
    </row>
    <row r="204" spans="1:421" s="21" customFormat="1" x14ac:dyDescent="0.3">
      <c r="A204" s="42"/>
      <c r="B204" s="42"/>
      <c r="C204" s="42"/>
      <c r="D204" s="42"/>
      <c r="E204" s="42"/>
      <c r="F204" s="42"/>
      <c r="G204" s="42"/>
      <c r="H204" s="43"/>
      <c r="I204" s="44"/>
      <c r="J204" s="30"/>
      <c r="K204" s="44"/>
      <c r="L204" s="42"/>
      <c r="M204" s="42"/>
      <c r="N204" s="42"/>
      <c r="O204" s="42"/>
      <c r="P204" s="42"/>
      <c r="Q204" s="44"/>
      <c r="R204" s="44"/>
      <c r="S204" s="44"/>
      <c r="T204" s="42"/>
      <c r="U204" s="44"/>
      <c r="V204" s="51"/>
      <c r="W204" s="44"/>
      <c r="X204" s="44"/>
      <c r="Y204" s="44"/>
      <c r="Z204" s="44"/>
      <c r="AA204" s="44"/>
      <c r="AB204" s="44"/>
      <c r="AC204" s="66"/>
      <c r="AD204" s="97"/>
    </row>
    <row r="205" spans="1:421" x14ac:dyDescent="0.3">
      <c r="A205" s="33">
        <v>1551</v>
      </c>
      <c r="B205" s="33" t="s">
        <v>34</v>
      </c>
      <c r="C205" s="33">
        <v>3734</v>
      </c>
      <c r="D205" s="33">
        <v>5</v>
      </c>
      <c r="E205" s="33">
        <v>1</v>
      </c>
      <c r="F205" s="33">
        <v>3</v>
      </c>
      <c r="G205" s="33">
        <v>89</v>
      </c>
      <c r="H205" s="34" t="s">
        <v>203</v>
      </c>
      <c r="I205" s="35">
        <v>789</v>
      </c>
      <c r="J205" s="36">
        <v>290</v>
      </c>
      <c r="K205" s="37">
        <f t="shared" si="11"/>
        <v>228810</v>
      </c>
      <c r="L205" s="33"/>
      <c r="M205" s="33"/>
      <c r="N205" s="33"/>
      <c r="O205" s="33"/>
      <c r="P205" s="33"/>
      <c r="Q205" s="35"/>
      <c r="R205" s="35"/>
      <c r="S205" s="35"/>
      <c r="T205" s="33"/>
      <c r="U205" s="35"/>
      <c r="V205" s="71"/>
      <c r="W205" s="35"/>
      <c r="X205" s="38">
        <f t="shared" si="12"/>
        <v>228810</v>
      </c>
      <c r="Y205" s="35"/>
      <c r="Z205" s="39">
        <v>50000000</v>
      </c>
      <c r="AA205" s="40">
        <v>0</v>
      </c>
      <c r="AB205" s="41">
        <v>0</v>
      </c>
      <c r="AC205" s="28" t="s">
        <v>92</v>
      </c>
      <c r="AD205" s="29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18"/>
      <c r="DZ205" s="18"/>
      <c r="EA205" s="18"/>
      <c r="EB205" s="18"/>
      <c r="EC205" s="18"/>
      <c r="ED205" s="18"/>
      <c r="EE205" s="18"/>
      <c r="EF205" s="18"/>
      <c r="EG205" s="18"/>
      <c r="EH205" s="18"/>
      <c r="EI205" s="18"/>
      <c r="EJ205" s="18"/>
      <c r="EK205" s="18"/>
      <c r="EL205" s="18"/>
      <c r="EM205" s="18"/>
      <c r="EN205" s="18"/>
      <c r="EO205" s="18"/>
      <c r="EP205" s="18"/>
      <c r="EQ205" s="18"/>
      <c r="ER205" s="18"/>
      <c r="ES205" s="18"/>
      <c r="ET205" s="18"/>
      <c r="EU205" s="18"/>
      <c r="EV205" s="18"/>
      <c r="EW205" s="18"/>
      <c r="EX205" s="18"/>
      <c r="EY205" s="18"/>
      <c r="EZ205" s="18"/>
      <c r="FA205" s="18"/>
      <c r="FB205" s="18"/>
      <c r="FC205" s="18"/>
      <c r="FD205" s="18"/>
      <c r="FE205" s="18"/>
      <c r="FF205" s="18"/>
      <c r="FG205" s="18"/>
      <c r="FH205" s="18"/>
      <c r="FI205" s="18"/>
      <c r="FJ205" s="18"/>
      <c r="FK205" s="18"/>
      <c r="FL205" s="18"/>
      <c r="FM205" s="18"/>
      <c r="FN205" s="18"/>
      <c r="FO205" s="18"/>
      <c r="FP205" s="18"/>
      <c r="FQ205" s="18"/>
      <c r="FR205" s="18"/>
      <c r="FS205" s="18"/>
      <c r="FT205" s="18"/>
      <c r="FU205" s="18"/>
      <c r="FV205" s="18"/>
      <c r="FW205" s="18"/>
      <c r="FX205" s="18"/>
      <c r="FY205" s="18"/>
      <c r="FZ205" s="18"/>
      <c r="GA205" s="18"/>
      <c r="GB205" s="18"/>
      <c r="GC205" s="18"/>
      <c r="GD205" s="18"/>
      <c r="GE205" s="18"/>
      <c r="GF205" s="18"/>
      <c r="GG205" s="18"/>
      <c r="GH205" s="18"/>
      <c r="GI205" s="18"/>
      <c r="GJ205" s="18"/>
      <c r="GK205" s="18"/>
      <c r="GL205" s="18"/>
      <c r="GM205" s="18"/>
      <c r="GN205" s="18"/>
      <c r="GO205" s="18"/>
      <c r="GP205" s="18"/>
      <c r="GQ205" s="18"/>
      <c r="GR205" s="18"/>
      <c r="GS205" s="18"/>
      <c r="GT205" s="18"/>
      <c r="GU205" s="18"/>
      <c r="GV205" s="18"/>
      <c r="GW205" s="18"/>
      <c r="GX205" s="18"/>
      <c r="GY205" s="18"/>
      <c r="GZ205" s="18"/>
      <c r="HA205" s="18"/>
      <c r="HB205" s="18"/>
      <c r="HC205" s="18"/>
      <c r="HD205" s="18"/>
      <c r="HE205" s="18"/>
      <c r="HF205" s="18"/>
      <c r="HG205" s="18"/>
      <c r="HH205" s="18"/>
      <c r="HI205" s="18"/>
      <c r="HJ205" s="18"/>
      <c r="HK205" s="18"/>
      <c r="HL205" s="18"/>
      <c r="HM205" s="18"/>
      <c r="HN205" s="18"/>
      <c r="HO205" s="18"/>
      <c r="HP205" s="18"/>
      <c r="HQ205" s="18"/>
      <c r="HR205" s="18"/>
      <c r="HS205" s="18"/>
      <c r="HT205" s="18"/>
      <c r="HU205" s="18"/>
      <c r="HV205" s="18"/>
      <c r="HW205" s="18"/>
      <c r="HX205" s="18"/>
      <c r="HY205" s="18"/>
      <c r="HZ205" s="18"/>
      <c r="IA205" s="18"/>
      <c r="IB205" s="18"/>
      <c r="IC205" s="18"/>
      <c r="ID205" s="18"/>
      <c r="IE205" s="18"/>
      <c r="IF205" s="18"/>
      <c r="IG205" s="18"/>
      <c r="IH205" s="18"/>
      <c r="II205" s="18"/>
      <c r="IJ205" s="18"/>
      <c r="IK205" s="18"/>
      <c r="IL205" s="18"/>
      <c r="IM205" s="18"/>
      <c r="IN205" s="18"/>
      <c r="IO205" s="18"/>
      <c r="IP205" s="18"/>
      <c r="IQ205" s="18"/>
      <c r="IR205" s="18"/>
      <c r="IS205" s="18"/>
      <c r="IT205" s="18"/>
      <c r="IU205" s="18"/>
      <c r="IV205" s="18"/>
      <c r="IW205" s="18"/>
      <c r="IX205" s="18"/>
      <c r="IY205" s="18"/>
      <c r="IZ205" s="18"/>
      <c r="JA205" s="18"/>
      <c r="JB205" s="18"/>
      <c r="JC205" s="18"/>
      <c r="JD205" s="18"/>
      <c r="JE205" s="18"/>
      <c r="JF205" s="18"/>
      <c r="JG205" s="18"/>
      <c r="JH205" s="18"/>
      <c r="JI205" s="18"/>
      <c r="JJ205" s="18"/>
      <c r="JK205" s="18"/>
      <c r="JL205" s="18"/>
      <c r="JM205" s="18"/>
      <c r="JN205" s="18"/>
      <c r="JO205" s="18"/>
      <c r="JP205" s="18"/>
      <c r="JQ205" s="18"/>
      <c r="JR205" s="18"/>
      <c r="JS205" s="18"/>
      <c r="JT205" s="18"/>
      <c r="JU205" s="18"/>
      <c r="JV205" s="18"/>
      <c r="JW205" s="18"/>
      <c r="JX205" s="18"/>
      <c r="JY205" s="18"/>
      <c r="JZ205" s="18"/>
      <c r="KA205" s="18"/>
      <c r="KB205" s="18"/>
      <c r="KC205" s="18"/>
      <c r="KD205" s="18"/>
      <c r="KE205" s="18"/>
      <c r="KF205" s="18"/>
      <c r="KG205" s="18"/>
      <c r="KH205" s="18"/>
      <c r="KI205" s="18"/>
      <c r="KJ205" s="18"/>
      <c r="KK205" s="18"/>
      <c r="KL205" s="18"/>
      <c r="KM205" s="18"/>
      <c r="KN205" s="18"/>
      <c r="KO205" s="18"/>
      <c r="KP205" s="18"/>
      <c r="KQ205" s="18"/>
      <c r="KR205" s="18"/>
      <c r="KS205" s="18"/>
      <c r="KT205" s="18"/>
      <c r="KU205" s="18"/>
      <c r="KV205" s="18"/>
      <c r="KW205" s="18"/>
      <c r="KX205" s="18"/>
      <c r="KY205" s="18"/>
      <c r="KZ205" s="18"/>
      <c r="LA205" s="18"/>
      <c r="LB205" s="18"/>
      <c r="LC205" s="18"/>
      <c r="LD205" s="18"/>
      <c r="LE205" s="18"/>
      <c r="LF205" s="18"/>
      <c r="LG205" s="18"/>
      <c r="LH205" s="18"/>
      <c r="LI205" s="18"/>
      <c r="LJ205" s="18"/>
      <c r="LK205" s="18"/>
      <c r="LL205" s="18"/>
      <c r="LM205" s="18"/>
      <c r="LN205" s="18"/>
      <c r="LO205" s="18"/>
      <c r="LP205" s="18"/>
      <c r="LQ205" s="18"/>
      <c r="LR205" s="18"/>
      <c r="LS205" s="18"/>
      <c r="LT205" s="18"/>
      <c r="LU205" s="18"/>
      <c r="LV205" s="18"/>
      <c r="LW205" s="18"/>
      <c r="LX205" s="18"/>
      <c r="LY205" s="18"/>
      <c r="LZ205" s="18"/>
      <c r="MA205" s="18"/>
      <c r="MB205" s="18"/>
      <c r="MC205" s="18"/>
      <c r="MD205" s="18"/>
      <c r="ME205" s="18"/>
      <c r="MF205" s="18"/>
      <c r="MG205" s="18"/>
      <c r="MH205" s="18"/>
      <c r="MI205" s="18"/>
      <c r="MJ205" s="18"/>
      <c r="MK205" s="18"/>
      <c r="ML205" s="18"/>
      <c r="MM205" s="18"/>
      <c r="MN205" s="18"/>
      <c r="MO205" s="18"/>
      <c r="MP205" s="18"/>
      <c r="MQ205" s="18"/>
      <c r="MR205" s="18"/>
      <c r="MS205" s="18"/>
      <c r="MT205" s="18"/>
      <c r="MU205" s="18"/>
      <c r="MV205" s="18"/>
      <c r="MW205" s="18"/>
      <c r="MX205" s="18"/>
      <c r="MY205" s="18"/>
      <c r="MZ205" s="18"/>
      <c r="NA205" s="18"/>
      <c r="NB205" s="18"/>
      <c r="NC205" s="18"/>
      <c r="ND205" s="18"/>
      <c r="NE205" s="18"/>
      <c r="NF205" s="18"/>
      <c r="NG205" s="18"/>
      <c r="NH205" s="18"/>
      <c r="NI205" s="18"/>
      <c r="NJ205" s="18"/>
      <c r="NK205" s="18"/>
      <c r="NL205" s="18"/>
      <c r="NM205" s="18"/>
      <c r="NN205" s="18"/>
      <c r="NO205" s="18"/>
      <c r="NP205" s="18"/>
      <c r="NQ205" s="18"/>
      <c r="NR205" s="18"/>
      <c r="NS205" s="18"/>
      <c r="NT205" s="18"/>
      <c r="NU205" s="18"/>
      <c r="NV205" s="18"/>
      <c r="NW205" s="18"/>
      <c r="NX205" s="18"/>
      <c r="NY205" s="18"/>
      <c r="NZ205" s="18"/>
      <c r="OA205" s="18"/>
      <c r="OB205" s="18"/>
      <c r="OC205" s="18"/>
      <c r="OD205" s="18"/>
      <c r="OE205" s="18"/>
      <c r="OF205" s="18"/>
      <c r="OG205" s="18"/>
      <c r="OH205" s="18"/>
      <c r="OI205" s="18"/>
      <c r="OJ205" s="18"/>
      <c r="OK205" s="18"/>
      <c r="OL205" s="18"/>
      <c r="OM205" s="18"/>
      <c r="ON205" s="18"/>
      <c r="OO205" s="18"/>
      <c r="OP205" s="18"/>
      <c r="OQ205" s="18"/>
      <c r="OR205" s="18"/>
      <c r="OS205" s="18"/>
      <c r="OT205" s="18"/>
      <c r="OU205" s="18"/>
      <c r="OV205" s="18"/>
      <c r="OW205" s="18"/>
      <c r="OX205" s="18"/>
      <c r="OY205" s="18"/>
      <c r="OZ205" s="18"/>
      <c r="PA205" s="18"/>
      <c r="PB205" s="18"/>
      <c r="PC205" s="18"/>
      <c r="PD205" s="18"/>
      <c r="PE205" s="18"/>
    </row>
    <row r="206" spans="1:421" s="21" customFormat="1" x14ac:dyDescent="0.3">
      <c r="A206" s="42"/>
      <c r="B206" s="42"/>
      <c r="C206" s="42"/>
      <c r="D206" s="42"/>
      <c r="E206" s="42"/>
      <c r="F206" s="42"/>
      <c r="G206" s="42"/>
      <c r="H206" s="43"/>
      <c r="I206" s="44"/>
      <c r="J206" s="30"/>
      <c r="K206" s="44"/>
      <c r="L206" s="42"/>
      <c r="M206" s="42"/>
      <c r="N206" s="42"/>
      <c r="O206" s="42"/>
      <c r="P206" s="42"/>
      <c r="Q206" s="44"/>
      <c r="R206" s="44"/>
      <c r="S206" s="44"/>
      <c r="T206" s="42"/>
      <c r="U206" s="44"/>
      <c r="V206" s="51"/>
      <c r="W206" s="44"/>
      <c r="X206" s="44"/>
      <c r="Y206" s="44"/>
      <c r="Z206" s="44"/>
      <c r="AA206" s="44"/>
      <c r="AB206" s="44"/>
      <c r="AC206" s="66"/>
      <c r="AD206" s="97"/>
    </row>
    <row r="207" spans="1:421" x14ac:dyDescent="0.3">
      <c r="A207" s="33">
        <v>1552</v>
      </c>
      <c r="B207" s="33" t="s">
        <v>34</v>
      </c>
      <c r="C207" s="33">
        <v>8316</v>
      </c>
      <c r="D207" s="33">
        <v>9</v>
      </c>
      <c r="E207" s="33">
        <v>3</v>
      </c>
      <c r="F207" s="33">
        <v>2</v>
      </c>
      <c r="G207" s="33">
        <v>82</v>
      </c>
      <c r="H207" s="34" t="s">
        <v>203</v>
      </c>
      <c r="I207" s="35">
        <v>1482</v>
      </c>
      <c r="J207" s="36">
        <v>150</v>
      </c>
      <c r="K207" s="37">
        <f t="shared" si="11"/>
        <v>222300</v>
      </c>
      <c r="L207" s="33"/>
      <c r="M207" s="33"/>
      <c r="N207" s="33"/>
      <c r="O207" s="33"/>
      <c r="P207" s="33"/>
      <c r="Q207" s="35"/>
      <c r="R207" s="35"/>
      <c r="S207" s="35"/>
      <c r="T207" s="33"/>
      <c r="U207" s="35"/>
      <c r="V207" s="71"/>
      <c r="W207" s="35"/>
      <c r="X207" s="38">
        <f t="shared" si="12"/>
        <v>222300</v>
      </c>
      <c r="Y207" s="35"/>
      <c r="Z207" s="39">
        <v>50000000</v>
      </c>
      <c r="AA207" s="40">
        <v>0</v>
      </c>
      <c r="AB207" s="41">
        <v>0</v>
      </c>
      <c r="AC207" s="28" t="s">
        <v>93</v>
      </c>
      <c r="AD207" s="29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  <c r="BB207" s="18"/>
      <c r="BC207" s="18"/>
      <c r="BD207" s="18"/>
      <c r="BE207" s="18"/>
      <c r="BF207" s="18"/>
      <c r="BG207" s="18"/>
      <c r="BH207" s="18"/>
      <c r="BI207" s="18"/>
      <c r="BJ207" s="18"/>
      <c r="BK207" s="18"/>
      <c r="BL207" s="18"/>
      <c r="BM207" s="18"/>
      <c r="BN207" s="18"/>
      <c r="BO207" s="18"/>
      <c r="BP207" s="18"/>
      <c r="BQ207" s="18"/>
      <c r="BR207" s="18"/>
      <c r="BS207" s="18"/>
      <c r="BT207" s="18"/>
      <c r="BU207" s="18"/>
      <c r="BV207" s="18"/>
      <c r="BW207" s="18"/>
      <c r="BX207" s="18"/>
      <c r="BY207" s="18"/>
      <c r="BZ207" s="18"/>
      <c r="CA207" s="18"/>
      <c r="CB207" s="18"/>
      <c r="CC207" s="18"/>
      <c r="CD207" s="18"/>
      <c r="CE207" s="18"/>
      <c r="CF207" s="18"/>
      <c r="CG207" s="18"/>
      <c r="CH207" s="18"/>
      <c r="CI207" s="18"/>
      <c r="CJ207" s="18"/>
      <c r="CK207" s="18"/>
      <c r="CL207" s="18"/>
      <c r="CM207" s="18"/>
      <c r="CN207" s="18"/>
      <c r="CO207" s="18"/>
      <c r="CP207" s="18"/>
      <c r="CQ207" s="18"/>
      <c r="CR207" s="18"/>
      <c r="CS207" s="18"/>
      <c r="CT207" s="18"/>
      <c r="CU207" s="18"/>
      <c r="CV207" s="18"/>
      <c r="CW207" s="18"/>
      <c r="CX207" s="18"/>
      <c r="CY207" s="18"/>
      <c r="CZ207" s="18"/>
      <c r="DA207" s="18"/>
      <c r="DB207" s="18"/>
      <c r="DC207" s="18"/>
      <c r="DD207" s="18"/>
      <c r="DE207" s="18"/>
      <c r="DF207" s="18"/>
      <c r="DG207" s="18"/>
      <c r="DH207" s="18"/>
      <c r="DI207" s="18"/>
      <c r="DJ207" s="18"/>
      <c r="DK207" s="18"/>
      <c r="DL207" s="18"/>
      <c r="DM207" s="18"/>
      <c r="DN207" s="18"/>
      <c r="DO207" s="18"/>
      <c r="DP207" s="18"/>
      <c r="DQ207" s="18"/>
      <c r="DR207" s="18"/>
      <c r="DS207" s="18"/>
      <c r="DT207" s="18"/>
      <c r="DU207" s="18"/>
      <c r="DV207" s="18"/>
      <c r="DW207" s="18"/>
      <c r="DX207" s="18"/>
      <c r="DY207" s="18"/>
      <c r="DZ207" s="18"/>
      <c r="EA207" s="18"/>
      <c r="EB207" s="18"/>
      <c r="EC207" s="18"/>
      <c r="ED207" s="18"/>
      <c r="EE207" s="18"/>
      <c r="EF207" s="18"/>
      <c r="EG207" s="18"/>
      <c r="EH207" s="18"/>
      <c r="EI207" s="18"/>
      <c r="EJ207" s="18"/>
      <c r="EK207" s="18"/>
      <c r="EL207" s="18"/>
      <c r="EM207" s="18"/>
      <c r="EN207" s="18"/>
      <c r="EO207" s="18"/>
      <c r="EP207" s="18"/>
      <c r="EQ207" s="18"/>
      <c r="ER207" s="18"/>
      <c r="ES207" s="18"/>
      <c r="ET207" s="18"/>
      <c r="EU207" s="18"/>
      <c r="EV207" s="18"/>
      <c r="EW207" s="18"/>
      <c r="EX207" s="18"/>
      <c r="EY207" s="18"/>
      <c r="EZ207" s="18"/>
      <c r="FA207" s="18"/>
      <c r="FB207" s="18"/>
      <c r="FC207" s="18"/>
      <c r="FD207" s="18"/>
      <c r="FE207" s="18"/>
      <c r="FF207" s="18"/>
      <c r="FG207" s="18"/>
      <c r="FH207" s="18"/>
      <c r="FI207" s="18"/>
      <c r="FJ207" s="18"/>
      <c r="FK207" s="18"/>
      <c r="FL207" s="18"/>
      <c r="FM207" s="18"/>
      <c r="FN207" s="18"/>
      <c r="FO207" s="18"/>
      <c r="FP207" s="18"/>
      <c r="FQ207" s="18"/>
      <c r="FR207" s="18"/>
      <c r="FS207" s="18"/>
      <c r="FT207" s="18"/>
      <c r="FU207" s="18"/>
      <c r="FV207" s="18"/>
      <c r="FW207" s="18"/>
      <c r="FX207" s="18"/>
      <c r="FY207" s="18"/>
      <c r="FZ207" s="18"/>
      <c r="GA207" s="18"/>
      <c r="GB207" s="18"/>
      <c r="GC207" s="18"/>
      <c r="GD207" s="18"/>
      <c r="GE207" s="18"/>
      <c r="GF207" s="18"/>
      <c r="GG207" s="18"/>
      <c r="GH207" s="18"/>
      <c r="GI207" s="18"/>
      <c r="GJ207" s="18"/>
      <c r="GK207" s="18"/>
      <c r="GL207" s="18"/>
      <c r="GM207" s="18"/>
      <c r="GN207" s="18"/>
      <c r="GO207" s="18"/>
      <c r="GP207" s="18"/>
      <c r="GQ207" s="18"/>
      <c r="GR207" s="18"/>
      <c r="GS207" s="18"/>
      <c r="GT207" s="18"/>
      <c r="GU207" s="18"/>
      <c r="GV207" s="18"/>
      <c r="GW207" s="18"/>
      <c r="GX207" s="18"/>
      <c r="GY207" s="18"/>
      <c r="GZ207" s="18"/>
      <c r="HA207" s="18"/>
      <c r="HB207" s="18"/>
      <c r="HC207" s="18"/>
      <c r="HD207" s="18"/>
      <c r="HE207" s="18"/>
      <c r="HF207" s="18"/>
      <c r="HG207" s="18"/>
      <c r="HH207" s="18"/>
      <c r="HI207" s="18"/>
      <c r="HJ207" s="18"/>
      <c r="HK207" s="18"/>
      <c r="HL207" s="18"/>
      <c r="HM207" s="18"/>
      <c r="HN207" s="18"/>
      <c r="HO207" s="18"/>
      <c r="HP207" s="18"/>
      <c r="HQ207" s="18"/>
      <c r="HR207" s="18"/>
      <c r="HS207" s="18"/>
      <c r="HT207" s="18"/>
      <c r="HU207" s="18"/>
      <c r="HV207" s="18"/>
      <c r="HW207" s="18"/>
      <c r="HX207" s="18"/>
      <c r="HY207" s="18"/>
      <c r="HZ207" s="18"/>
      <c r="IA207" s="18"/>
      <c r="IB207" s="18"/>
      <c r="IC207" s="18"/>
      <c r="ID207" s="18"/>
      <c r="IE207" s="18"/>
      <c r="IF207" s="18"/>
      <c r="IG207" s="18"/>
      <c r="IH207" s="18"/>
      <c r="II207" s="18"/>
      <c r="IJ207" s="18"/>
      <c r="IK207" s="18"/>
      <c r="IL207" s="18"/>
      <c r="IM207" s="18"/>
      <c r="IN207" s="18"/>
      <c r="IO207" s="18"/>
      <c r="IP207" s="18"/>
      <c r="IQ207" s="18"/>
      <c r="IR207" s="18"/>
      <c r="IS207" s="18"/>
      <c r="IT207" s="18"/>
      <c r="IU207" s="18"/>
      <c r="IV207" s="18"/>
      <c r="IW207" s="18"/>
      <c r="IX207" s="18"/>
      <c r="IY207" s="18"/>
      <c r="IZ207" s="18"/>
      <c r="JA207" s="18"/>
      <c r="JB207" s="18"/>
      <c r="JC207" s="18"/>
      <c r="JD207" s="18"/>
      <c r="JE207" s="18"/>
      <c r="JF207" s="18"/>
      <c r="JG207" s="18"/>
      <c r="JH207" s="18"/>
      <c r="JI207" s="18"/>
      <c r="JJ207" s="18"/>
      <c r="JK207" s="18"/>
      <c r="JL207" s="18"/>
      <c r="JM207" s="18"/>
      <c r="JN207" s="18"/>
      <c r="JO207" s="18"/>
      <c r="JP207" s="18"/>
      <c r="JQ207" s="18"/>
      <c r="JR207" s="18"/>
      <c r="JS207" s="18"/>
      <c r="JT207" s="18"/>
      <c r="JU207" s="18"/>
      <c r="JV207" s="18"/>
      <c r="JW207" s="18"/>
      <c r="JX207" s="18"/>
      <c r="JY207" s="18"/>
      <c r="JZ207" s="18"/>
      <c r="KA207" s="18"/>
      <c r="KB207" s="18"/>
      <c r="KC207" s="18"/>
      <c r="KD207" s="18"/>
      <c r="KE207" s="18"/>
      <c r="KF207" s="18"/>
      <c r="KG207" s="18"/>
      <c r="KH207" s="18"/>
      <c r="KI207" s="18"/>
      <c r="KJ207" s="18"/>
      <c r="KK207" s="18"/>
      <c r="KL207" s="18"/>
      <c r="KM207" s="18"/>
      <c r="KN207" s="18"/>
      <c r="KO207" s="18"/>
      <c r="KP207" s="18"/>
      <c r="KQ207" s="18"/>
      <c r="KR207" s="18"/>
      <c r="KS207" s="18"/>
      <c r="KT207" s="18"/>
      <c r="KU207" s="18"/>
      <c r="KV207" s="18"/>
      <c r="KW207" s="18"/>
      <c r="KX207" s="18"/>
      <c r="KY207" s="18"/>
      <c r="KZ207" s="18"/>
      <c r="LA207" s="18"/>
      <c r="LB207" s="18"/>
      <c r="LC207" s="18"/>
      <c r="LD207" s="18"/>
      <c r="LE207" s="18"/>
      <c r="LF207" s="18"/>
      <c r="LG207" s="18"/>
      <c r="LH207" s="18"/>
      <c r="LI207" s="18"/>
      <c r="LJ207" s="18"/>
      <c r="LK207" s="18"/>
      <c r="LL207" s="18"/>
      <c r="LM207" s="18"/>
      <c r="LN207" s="18"/>
      <c r="LO207" s="18"/>
      <c r="LP207" s="18"/>
      <c r="LQ207" s="18"/>
      <c r="LR207" s="18"/>
      <c r="LS207" s="18"/>
      <c r="LT207" s="18"/>
      <c r="LU207" s="18"/>
      <c r="LV207" s="18"/>
      <c r="LW207" s="18"/>
      <c r="LX207" s="18"/>
      <c r="LY207" s="18"/>
      <c r="LZ207" s="18"/>
      <c r="MA207" s="18"/>
      <c r="MB207" s="18"/>
      <c r="MC207" s="18"/>
      <c r="MD207" s="18"/>
      <c r="ME207" s="18"/>
      <c r="MF207" s="18"/>
      <c r="MG207" s="18"/>
      <c r="MH207" s="18"/>
      <c r="MI207" s="18"/>
      <c r="MJ207" s="18"/>
      <c r="MK207" s="18"/>
      <c r="ML207" s="18"/>
      <c r="MM207" s="18"/>
      <c r="MN207" s="18"/>
      <c r="MO207" s="18"/>
      <c r="MP207" s="18"/>
      <c r="MQ207" s="18"/>
      <c r="MR207" s="18"/>
      <c r="MS207" s="18"/>
      <c r="MT207" s="18"/>
      <c r="MU207" s="18"/>
      <c r="MV207" s="18"/>
      <c r="MW207" s="18"/>
      <c r="MX207" s="18"/>
      <c r="MY207" s="18"/>
      <c r="MZ207" s="18"/>
      <c r="NA207" s="18"/>
      <c r="NB207" s="18"/>
      <c r="NC207" s="18"/>
      <c r="ND207" s="18"/>
      <c r="NE207" s="18"/>
      <c r="NF207" s="18"/>
      <c r="NG207" s="18"/>
      <c r="NH207" s="18"/>
      <c r="NI207" s="18"/>
      <c r="NJ207" s="18"/>
      <c r="NK207" s="18"/>
      <c r="NL207" s="18"/>
      <c r="NM207" s="18"/>
      <c r="NN207" s="18"/>
      <c r="NO207" s="18"/>
      <c r="NP207" s="18"/>
      <c r="NQ207" s="18"/>
      <c r="NR207" s="18"/>
      <c r="NS207" s="18"/>
      <c r="NT207" s="18"/>
      <c r="NU207" s="18"/>
      <c r="NV207" s="18"/>
      <c r="NW207" s="18"/>
      <c r="NX207" s="18"/>
      <c r="NY207" s="18"/>
      <c r="NZ207" s="18"/>
      <c r="OA207" s="18"/>
      <c r="OB207" s="18"/>
      <c r="OC207" s="18"/>
      <c r="OD207" s="18"/>
      <c r="OE207" s="18"/>
      <c r="OF207" s="18"/>
      <c r="OG207" s="18"/>
      <c r="OH207" s="18"/>
      <c r="OI207" s="18"/>
      <c r="OJ207" s="18"/>
      <c r="OK207" s="18"/>
      <c r="OL207" s="18"/>
      <c r="OM207" s="18"/>
      <c r="ON207" s="18"/>
      <c r="OO207" s="18"/>
      <c r="OP207" s="18"/>
      <c r="OQ207" s="18"/>
      <c r="OR207" s="18"/>
      <c r="OS207" s="18"/>
      <c r="OT207" s="18"/>
      <c r="OU207" s="18"/>
      <c r="OV207" s="18"/>
      <c r="OW207" s="18"/>
      <c r="OX207" s="18"/>
      <c r="OY207" s="18"/>
      <c r="OZ207" s="18"/>
      <c r="PA207" s="18"/>
      <c r="PB207" s="18"/>
      <c r="PC207" s="18"/>
      <c r="PD207" s="18"/>
      <c r="PE207" s="18"/>
    </row>
    <row r="208" spans="1:421" s="21" customFormat="1" x14ac:dyDescent="0.3">
      <c r="A208" s="42"/>
      <c r="B208" s="42"/>
      <c r="C208" s="42"/>
      <c r="D208" s="42"/>
      <c r="E208" s="42"/>
      <c r="F208" s="42"/>
      <c r="G208" s="42"/>
      <c r="H208" s="43"/>
      <c r="I208" s="44"/>
      <c r="J208" s="30"/>
      <c r="K208" s="44"/>
      <c r="L208" s="42"/>
      <c r="M208" s="42"/>
      <c r="N208" s="42"/>
      <c r="O208" s="42"/>
      <c r="P208" s="42"/>
      <c r="Q208" s="44"/>
      <c r="R208" s="44"/>
      <c r="S208" s="44"/>
      <c r="T208" s="42"/>
      <c r="U208" s="44"/>
      <c r="V208" s="51"/>
      <c r="W208" s="44"/>
      <c r="X208" s="44"/>
      <c r="Y208" s="44"/>
      <c r="Z208" s="44"/>
      <c r="AA208" s="44"/>
      <c r="AB208" s="44"/>
      <c r="AC208" s="66"/>
      <c r="AD208" s="97"/>
    </row>
    <row r="209" spans="1:421" x14ac:dyDescent="0.3">
      <c r="A209" s="33">
        <v>1553</v>
      </c>
      <c r="B209" s="33" t="s">
        <v>34</v>
      </c>
      <c r="C209" s="33">
        <v>12528</v>
      </c>
      <c r="D209" s="33">
        <v>5</v>
      </c>
      <c r="E209" s="33">
        <v>11</v>
      </c>
      <c r="F209" s="33">
        <v>3</v>
      </c>
      <c r="G209" s="33">
        <v>12</v>
      </c>
      <c r="H209" s="34" t="s">
        <v>203</v>
      </c>
      <c r="I209" s="35">
        <v>4712</v>
      </c>
      <c r="J209" s="36">
        <v>150</v>
      </c>
      <c r="K209" s="37">
        <f t="shared" si="11"/>
        <v>706800</v>
      </c>
      <c r="L209" s="33"/>
      <c r="M209" s="33"/>
      <c r="N209" s="33"/>
      <c r="O209" s="33"/>
      <c r="P209" s="33"/>
      <c r="Q209" s="35"/>
      <c r="R209" s="35"/>
      <c r="S209" s="35"/>
      <c r="T209" s="33"/>
      <c r="U209" s="35"/>
      <c r="V209" s="71"/>
      <c r="W209" s="35"/>
      <c r="X209" s="38">
        <f t="shared" si="12"/>
        <v>706800</v>
      </c>
      <c r="Y209" s="35"/>
      <c r="Z209" s="39">
        <v>50000000</v>
      </c>
      <c r="AA209" s="40">
        <v>0</v>
      </c>
      <c r="AB209" s="41">
        <v>0</v>
      </c>
      <c r="AC209" s="28" t="s">
        <v>94</v>
      </c>
      <c r="AD209" s="29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  <c r="CQ209" s="18"/>
      <c r="CR209" s="18"/>
      <c r="CS209" s="18"/>
      <c r="CT209" s="18"/>
      <c r="CU209" s="18"/>
      <c r="CV209" s="18"/>
      <c r="CW209" s="18"/>
      <c r="CX209" s="18"/>
      <c r="CY209" s="18"/>
      <c r="CZ209" s="18"/>
      <c r="DA209" s="18"/>
      <c r="DB209" s="18"/>
      <c r="DC209" s="18"/>
      <c r="DD209" s="18"/>
      <c r="DE209" s="18"/>
      <c r="DF209" s="18"/>
      <c r="DG209" s="18"/>
      <c r="DH209" s="18"/>
      <c r="DI209" s="18"/>
      <c r="DJ209" s="18"/>
      <c r="DK209" s="18"/>
      <c r="DL209" s="18"/>
      <c r="DM209" s="18"/>
      <c r="DN209" s="18"/>
      <c r="DO209" s="18"/>
      <c r="DP209" s="18"/>
      <c r="DQ209" s="18"/>
      <c r="DR209" s="18"/>
      <c r="DS209" s="18"/>
      <c r="DT209" s="18"/>
      <c r="DU209" s="18"/>
      <c r="DV209" s="18"/>
      <c r="DW209" s="18"/>
      <c r="DX209" s="18"/>
      <c r="DY209" s="18"/>
      <c r="DZ209" s="18"/>
      <c r="EA209" s="18"/>
      <c r="EB209" s="18"/>
      <c r="EC209" s="18"/>
      <c r="ED209" s="18"/>
      <c r="EE209" s="18"/>
      <c r="EF209" s="18"/>
      <c r="EG209" s="18"/>
      <c r="EH209" s="18"/>
      <c r="EI209" s="18"/>
      <c r="EJ209" s="18"/>
      <c r="EK209" s="18"/>
      <c r="EL209" s="18"/>
      <c r="EM209" s="18"/>
      <c r="EN209" s="18"/>
      <c r="EO209" s="18"/>
      <c r="EP209" s="18"/>
      <c r="EQ209" s="18"/>
      <c r="ER209" s="18"/>
      <c r="ES209" s="18"/>
      <c r="ET209" s="18"/>
      <c r="EU209" s="18"/>
      <c r="EV209" s="18"/>
      <c r="EW209" s="18"/>
      <c r="EX209" s="18"/>
      <c r="EY209" s="18"/>
      <c r="EZ209" s="18"/>
      <c r="FA209" s="18"/>
      <c r="FB209" s="18"/>
      <c r="FC209" s="18"/>
      <c r="FD209" s="18"/>
      <c r="FE209" s="18"/>
      <c r="FF209" s="18"/>
      <c r="FG209" s="18"/>
      <c r="FH209" s="18"/>
      <c r="FI209" s="18"/>
      <c r="FJ209" s="18"/>
      <c r="FK209" s="18"/>
      <c r="FL209" s="18"/>
      <c r="FM209" s="18"/>
      <c r="FN209" s="18"/>
      <c r="FO209" s="18"/>
      <c r="FP209" s="18"/>
      <c r="FQ209" s="18"/>
      <c r="FR209" s="18"/>
      <c r="FS209" s="18"/>
      <c r="FT209" s="18"/>
      <c r="FU209" s="18"/>
      <c r="FV209" s="18"/>
      <c r="FW209" s="18"/>
      <c r="FX209" s="18"/>
      <c r="FY209" s="18"/>
      <c r="FZ209" s="18"/>
      <c r="GA209" s="18"/>
      <c r="GB209" s="18"/>
      <c r="GC209" s="18"/>
      <c r="GD209" s="18"/>
      <c r="GE209" s="18"/>
      <c r="GF209" s="18"/>
      <c r="GG209" s="18"/>
      <c r="GH209" s="18"/>
      <c r="GI209" s="18"/>
      <c r="GJ209" s="18"/>
      <c r="GK209" s="18"/>
      <c r="GL209" s="18"/>
      <c r="GM209" s="18"/>
      <c r="GN209" s="18"/>
      <c r="GO209" s="18"/>
      <c r="GP209" s="18"/>
      <c r="GQ209" s="18"/>
      <c r="GR209" s="18"/>
      <c r="GS209" s="18"/>
      <c r="GT209" s="18"/>
      <c r="GU209" s="18"/>
      <c r="GV209" s="18"/>
      <c r="GW209" s="18"/>
      <c r="GX209" s="18"/>
      <c r="GY209" s="18"/>
      <c r="GZ209" s="18"/>
      <c r="HA209" s="18"/>
      <c r="HB209" s="18"/>
      <c r="HC209" s="18"/>
      <c r="HD209" s="18"/>
      <c r="HE209" s="18"/>
      <c r="HF209" s="18"/>
      <c r="HG209" s="18"/>
      <c r="HH209" s="18"/>
      <c r="HI209" s="18"/>
      <c r="HJ209" s="18"/>
      <c r="HK209" s="18"/>
      <c r="HL209" s="18"/>
      <c r="HM209" s="18"/>
      <c r="HN209" s="18"/>
      <c r="HO209" s="18"/>
      <c r="HP209" s="18"/>
      <c r="HQ209" s="18"/>
      <c r="HR209" s="18"/>
      <c r="HS209" s="18"/>
      <c r="HT209" s="18"/>
      <c r="HU209" s="18"/>
      <c r="HV209" s="18"/>
      <c r="HW209" s="18"/>
      <c r="HX209" s="18"/>
      <c r="HY209" s="18"/>
      <c r="HZ209" s="18"/>
      <c r="IA209" s="18"/>
      <c r="IB209" s="18"/>
      <c r="IC209" s="18"/>
      <c r="ID209" s="18"/>
      <c r="IE209" s="18"/>
      <c r="IF209" s="18"/>
      <c r="IG209" s="18"/>
      <c r="IH209" s="18"/>
      <c r="II209" s="18"/>
      <c r="IJ209" s="18"/>
      <c r="IK209" s="18"/>
      <c r="IL209" s="18"/>
      <c r="IM209" s="18"/>
      <c r="IN209" s="18"/>
      <c r="IO209" s="18"/>
      <c r="IP209" s="18"/>
      <c r="IQ209" s="18"/>
      <c r="IR209" s="18"/>
      <c r="IS209" s="18"/>
      <c r="IT209" s="18"/>
      <c r="IU209" s="18"/>
      <c r="IV209" s="18"/>
      <c r="IW209" s="18"/>
      <c r="IX209" s="18"/>
      <c r="IY209" s="18"/>
      <c r="IZ209" s="18"/>
      <c r="JA209" s="18"/>
      <c r="JB209" s="18"/>
      <c r="JC209" s="18"/>
      <c r="JD209" s="18"/>
      <c r="JE209" s="18"/>
      <c r="JF209" s="18"/>
      <c r="JG209" s="18"/>
      <c r="JH209" s="18"/>
      <c r="JI209" s="18"/>
      <c r="JJ209" s="18"/>
      <c r="JK209" s="18"/>
      <c r="JL209" s="18"/>
      <c r="JM209" s="18"/>
      <c r="JN209" s="18"/>
      <c r="JO209" s="18"/>
      <c r="JP209" s="18"/>
      <c r="JQ209" s="18"/>
      <c r="JR209" s="18"/>
      <c r="JS209" s="18"/>
      <c r="JT209" s="18"/>
      <c r="JU209" s="18"/>
      <c r="JV209" s="18"/>
      <c r="JW209" s="18"/>
      <c r="JX209" s="18"/>
      <c r="JY209" s="18"/>
      <c r="JZ209" s="18"/>
      <c r="KA209" s="18"/>
      <c r="KB209" s="18"/>
      <c r="KC209" s="18"/>
      <c r="KD209" s="18"/>
      <c r="KE209" s="18"/>
      <c r="KF209" s="18"/>
      <c r="KG209" s="18"/>
      <c r="KH209" s="18"/>
      <c r="KI209" s="18"/>
      <c r="KJ209" s="18"/>
      <c r="KK209" s="18"/>
      <c r="KL209" s="18"/>
      <c r="KM209" s="18"/>
      <c r="KN209" s="18"/>
      <c r="KO209" s="18"/>
      <c r="KP209" s="18"/>
      <c r="KQ209" s="18"/>
      <c r="KR209" s="18"/>
      <c r="KS209" s="18"/>
      <c r="KT209" s="18"/>
      <c r="KU209" s="18"/>
      <c r="KV209" s="18"/>
      <c r="KW209" s="18"/>
      <c r="KX209" s="18"/>
      <c r="KY209" s="18"/>
      <c r="KZ209" s="18"/>
      <c r="LA209" s="18"/>
      <c r="LB209" s="18"/>
      <c r="LC209" s="18"/>
      <c r="LD209" s="18"/>
      <c r="LE209" s="18"/>
      <c r="LF209" s="18"/>
      <c r="LG209" s="18"/>
      <c r="LH209" s="18"/>
      <c r="LI209" s="18"/>
      <c r="LJ209" s="18"/>
      <c r="LK209" s="18"/>
      <c r="LL209" s="18"/>
      <c r="LM209" s="18"/>
      <c r="LN209" s="18"/>
      <c r="LO209" s="18"/>
      <c r="LP209" s="18"/>
      <c r="LQ209" s="18"/>
      <c r="LR209" s="18"/>
      <c r="LS209" s="18"/>
      <c r="LT209" s="18"/>
      <c r="LU209" s="18"/>
      <c r="LV209" s="18"/>
      <c r="LW209" s="18"/>
      <c r="LX209" s="18"/>
      <c r="LY209" s="18"/>
      <c r="LZ209" s="18"/>
      <c r="MA209" s="18"/>
      <c r="MB209" s="18"/>
      <c r="MC209" s="18"/>
      <c r="MD209" s="18"/>
      <c r="ME209" s="18"/>
      <c r="MF209" s="18"/>
      <c r="MG209" s="18"/>
      <c r="MH209" s="18"/>
      <c r="MI209" s="18"/>
      <c r="MJ209" s="18"/>
      <c r="MK209" s="18"/>
      <c r="ML209" s="18"/>
      <c r="MM209" s="18"/>
      <c r="MN209" s="18"/>
      <c r="MO209" s="18"/>
      <c r="MP209" s="18"/>
      <c r="MQ209" s="18"/>
      <c r="MR209" s="18"/>
      <c r="MS209" s="18"/>
      <c r="MT209" s="18"/>
      <c r="MU209" s="18"/>
      <c r="MV209" s="18"/>
      <c r="MW209" s="18"/>
      <c r="MX209" s="18"/>
      <c r="MY209" s="18"/>
      <c r="MZ209" s="18"/>
      <c r="NA209" s="18"/>
      <c r="NB209" s="18"/>
      <c r="NC209" s="18"/>
      <c r="ND209" s="18"/>
      <c r="NE209" s="18"/>
      <c r="NF209" s="18"/>
      <c r="NG209" s="18"/>
      <c r="NH209" s="18"/>
      <c r="NI209" s="18"/>
      <c r="NJ209" s="18"/>
      <c r="NK209" s="18"/>
      <c r="NL209" s="18"/>
      <c r="NM209" s="18"/>
      <c r="NN209" s="18"/>
      <c r="NO209" s="18"/>
      <c r="NP209" s="18"/>
      <c r="NQ209" s="18"/>
      <c r="NR209" s="18"/>
      <c r="NS209" s="18"/>
      <c r="NT209" s="18"/>
      <c r="NU209" s="18"/>
      <c r="NV209" s="18"/>
      <c r="NW209" s="18"/>
      <c r="NX209" s="18"/>
      <c r="NY209" s="18"/>
      <c r="NZ209" s="18"/>
      <c r="OA209" s="18"/>
      <c r="OB209" s="18"/>
      <c r="OC209" s="18"/>
      <c r="OD209" s="18"/>
      <c r="OE209" s="18"/>
      <c r="OF209" s="18"/>
      <c r="OG209" s="18"/>
      <c r="OH209" s="18"/>
      <c r="OI209" s="18"/>
      <c r="OJ209" s="18"/>
      <c r="OK209" s="18"/>
      <c r="OL209" s="18"/>
      <c r="OM209" s="18"/>
      <c r="ON209" s="18"/>
      <c r="OO209" s="18"/>
      <c r="OP209" s="18"/>
      <c r="OQ209" s="18"/>
      <c r="OR209" s="18"/>
      <c r="OS209" s="18"/>
      <c r="OT209" s="18"/>
      <c r="OU209" s="18"/>
      <c r="OV209" s="18"/>
      <c r="OW209" s="18"/>
      <c r="OX209" s="18"/>
      <c r="OY209" s="18"/>
      <c r="OZ209" s="18"/>
      <c r="PA209" s="18"/>
      <c r="PB209" s="18"/>
      <c r="PC209" s="18"/>
      <c r="PD209" s="18"/>
      <c r="PE209" s="18"/>
    </row>
    <row r="210" spans="1:421" s="21" customFormat="1" x14ac:dyDescent="0.3">
      <c r="A210" s="42"/>
      <c r="B210" s="42"/>
      <c r="C210" s="42"/>
      <c r="D210" s="42"/>
      <c r="E210" s="42"/>
      <c r="F210" s="42"/>
      <c r="G210" s="42"/>
      <c r="H210" s="43"/>
      <c r="I210" s="44"/>
      <c r="J210" s="30"/>
      <c r="K210" s="44"/>
      <c r="L210" s="42"/>
      <c r="M210" s="42"/>
      <c r="N210" s="42"/>
      <c r="O210" s="42"/>
      <c r="P210" s="42"/>
      <c r="Q210" s="44"/>
      <c r="R210" s="44"/>
      <c r="S210" s="44"/>
      <c r="T210" s="42"/>
      <c r="U210" s="44"/>
      <c r="V210" s="51"/>
      <c r="W210" s="44"/>
      <c r="X210" s="44"/>
      <c r="Y210" s="44"/>
      <c r="Z210" s="44"/>
      <c r="AA210" s="44"/>
      <c r="AB210" s="44"/>
      <c r="AC210" s="66"/>
      <c r="AD210" s="97"/>
    </row>
    <row r="211" spans="1:421" x14ac:dyDescent="0.3">
      <c r="A211" s="33">
        <v>1554</v>
      </c>
      <c r="B211" s="33" t="s">
        <v>34</v>
      </c>
      <c r="C211" s="33">
        <v>2437</v>
      </c>
      <c r="D211" s="33">
        <v>3</v>
      </c>
      <c r="E211" s="33">
        <v>1</v>
      </c>
      <c r="F211" s="33">
        <v>3</v>
      </c>
      <c r="G211" s="33">
        <v>66</v>
      </c>
      <c r="H211" s="34" t="s">
        <v>203</v>
      </c>
      <c r="I211" s="35">
        <v>766</v>
      </c>
      <c r="J211" s="36">
        <v>260</v>
      </c>
      <c r="K211" s="37">
        <f>I211*J211</f>
        <v>199160</v>
      </c>
      <c r="L211" s="33"/>
      <c r="M211" s="33"/>
      <c r="N211" s="33"/>
      <c r="O211" s="33"/>
      <c r="P211" s="33"/>
      <c r="Q211" s="35"/>
      <c r="R211" s="35"/>
      <c r="S211" s="35"/>
      <c r="T211" s="33"/>
      <c r="U211" s="35"/>
      <c r="V211" s="71"/>
      <c r="W211" s="35"/>
      <c r="X211" s="38">
        <f t="shared" ref="X211:X217" si="13">K211+W211</f>
        <v>199160</v>
      </c>
      <c r="Y211" s="39"/>
      <c r="Z211" s="39">
        <v>50000000</v>
      </c>
      <c r="AA211" s="40">
        <v>0</v>
      </c>
      <c r="AB211" s="41">
        <v>0</v>
      </c>
      <c r="AC211" s="28" t="s">
        <v>95</v>
      </c>
      <c r="AD211" s="29">
        <v>0</v>
      </c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  <c r="BB211" s="18"/>
      <c r="BC211" s="18"/>
      <c r="BD211" s="18"/>
      <c r="BE211" s="18"/>
      <c r="BF211" s="18"/>
      <c r="BG211" s="18"/>
      <c r="BH211" s="18"/>
      <c r="BI211" s="18"/>
      <c r="BJ211" s="18"/>
      <c r="BK211" s="18"/>
      <c r="BL211" s="18"/>
      <c r="BM211" s="18"/>
      <c r="BN211" s="18"/>
      <c r="BO211" s="18"/>
      <c r="BP211" s="18"/>
      <c r="BQ211" s="18"/>
      <c r="BR211" s="18"/>
      <c r="BS211" s="18"/>
      <c r="BT211" s="18"/>
      <c r="BU211" s="18"/>
      <c r="BV211" s="18"/>
      <c r="BW211" s="18"/>
      <c r="BX211" s="18"/>
      <c r="BY211" s="18"/>
      <c r="BZ211" s="18"/>
      <c r="CA211" s="18"/>
      <c r="CB211" s="18"/>
      <c r="CC211" s="18"/>
      <c r="CD211" s="18"/>
      <c r="CE211" s="18"/>
      <c r="CF211" s="18"/>
      <c r="CG211" s="18"/>
      <c r="CH211" s="18"/>
      <c r="CI211" s="18"/>
      <c r="CJ211" s="18"/>
      <c r="CK211" s="18"/>
      <c r="CL211" s="18"/>
      <c r="CM211" s="18"/>
      <c r="CN211" s="18"/>
      <c r="CO211" s="18"/>
      <c r="CP211" s="18"/>
      <c r="CQ211" s="18"/>
      <c r="CR211" s="18"/>
      <c r="CS211" s="18"/>
      <c r="CT211" s="18"/>
      <c r="CU211" s="18"/>
      <c r="CV211" s="18"/>
      <c r="CW211" s="18"/>
      <c r="CX211" s="18"/>
      <c r="CY211" s="18"/>
      <c r="CZ211" s="18"/>
      <c r="DA211" s="18"/>
      <c r="DB211" s="18"/>
      <c r="DC211" s="18"/>
      <c r="DD211" s="18"/>
      <c r="DE211" s="18"/>
      <c r="DF211" s="18"/>
      <c r="DG211" s="18"/>
      <c r="DH211" s="18"/>
      <c r="DI211" s="18"/>
      <c r="DJ211" s="18"/>
      <c r="DK211" s="18"/>
      <c r="DL211" s="18"/>
      <c r="DM211" s="18"/>
      <c r="DN211" s="18"/>
      <c r="DO211" s="18"/>
      <c r="DP211" s="18"/>
      <c r="DQ211" s="18"/>
      <c r="DR211" s="18"/>
      <c r="DS211" s="18"/>
      <c r="DT211" s="18"/>
      <c r="DU211" s="18"/>
      <c r="DV211" s="18"/>
      <c r="DW211" s="18"/>
      <c r="DX211" s="18"/>
      <c r="DY211" s="18"/>
      <c r="DZ211" s="18"/>
      <c r="EA211" s="18"/>
      <c r="EB211" s="18"/>
      <c r="EC211" s="18"/>
      <c r="ED211" s="18"/>
      <c r="EE211" s="18"/>
      <c r="EF211" s="18"/>
      <c r="EG211" s="18"/>
      <c r="EH211" s="18"/>
      <c r="EI211" s="18"/>
      <c r="EJ211" s="18"/>
      <c r="EK211" s="18"/>
      <c r="EL211" s="18"/>
      <c r="EM211" s="18"/>
      <c r="EN211" s="18"/>
      <c r="EO211" s="18"/>
      <c r="EP211" s="18"/>
      <c r="EQ211" s="18"/>
      <c r="ER211" s="18"/>
      <c r="ES211" s="18"/>
      <c r="ET211" s="18"/>
      <c r="EU211" s="18"/>
      <c r="EV211" s="18"/>
      <c r="EW211" s="18"/>
      <c r="EX211" s="18"/>
      <c r="EY211" s="18"/>
      <c r="EZ211" s="18"/>
      <c r="FA211" s="18"/>
      <c r="FB211" s="18"/>
      <c r="FC211" s="18"/>
      <c r="FD211" s="18"/>
      <c r="FE211" s="18"/>
      <c r="FF211" s="18"/>
      <c r="FG211" s="18"/>
      <c r="FH211" s="18"/>
      <c r="FI211" s="18"/>
      <c r="FJ211" s="18"/>
      <c r="FK211" s="18"/>
      <c r="FL211" s="18"/>
      <c r="FM211" s="18"/>
      <c r="FN211" s="18"/>
      <c r="FO211" s="18"/>
      <c r="FP211" s="18"/>
      <c r="FQ211" s="18"/>
      <c r="FR211" s="18"/>
      <c r="FS211" s="18"/>
      <c r="FT211" s="18"/>
      <c r="FU211" s="18"/>
      <c r="FV211" s="18"/>
      <c r="FW211" s="18"/>
      <c r="FX211" s="18"/>
      <c r="FY211" s="18"/>
      <c r="FZ211" s="18"/>
      <c r="GA211" s="18"/>
      <c r="GB211" s="18"/>
      <c r="GC211" s="18"/>
      <c r="GD211" s="18"/>
      <c r="GE211" s="18"/>
      <c r="GF211" s="18"/>
      <c r="GG211" s="18"/>
      <c r="GH211" s="18"/>
      <c r="GI211" s="18"/>
      <c r="GJ211" s="18"/>
      <c r="GK211" s="18"/>
      <c r="GL211" s="18"/>
      <c r="GM211" s="18"/>
      <c r="GN211" s="18"/>
      <c r="GO211" s="18"/>
      <c r="GP211" s="18"/>
      <c r="GQ211" s="18"/>
      <c r="GR211" s="18"/>
      <c r="GS211" s="18"/>
      <c r="GT211" s="18"/>
      <c r="GU211" s="18"/>
      <c r="GV211" s="18"/>
      <c r="GW211" s="18"/>
      <c r="GX211" s="18"/>
      <c r="GY211" s="18"/>
      <c r="GZ211" s="18"/>
      <c r="HA211" s="18"/>
      <c r="HB211" s="18"/>
      <c r="HC211" s="18"/>
      <c r="HD211" s="18"/>
      <c r="HE211" s="18"/>
      <c r="HF211" s="18"/>
      <c r="HG211" s="18"/>
      <c r="HH211" s="18"/>
      <c r="HI211" s="18"/>
      <c r="HJ211" s="18"/>
      <c r="HK211" s="18"/>
      <c r="HL211" s="18"/>
      <c r="HM211" s="18"/>
      <c r="HN211" s="18"/>
      <c r="HO211" s="18"/>
      <c r="HP211" s="18"/>
      <c r="HQ211" s="18"/>
      <c r="HR211" s="18"/>
      <c r="HS211" s="18"/>
      <c r="HT211" s="18"/>
      <c r="HU211" s="18"/>
      <c r="HV211" s="18"/>
      <c r="HW211" s="18"/>
      <c r="HX211" s="18"/>
      <c r="HY211" s="18"/>
      <c r="HZ211" s="18"/>
      <c r="IA211" s="18"/>
      <c r="IB211" s="18"/>
      <c r="IC211" s="18"/>
      <c r="ID211" s="18"/>
      <c r="IE211" s="18"/>
      <c r="IF211" s="18"/>
      <c r="IG211" s="18"/>
      <c r="IH211" s="18"/>
      <c r="II211" s="18"/>
      <c r="IJ211" s="18"/>
      <c r="IK211" s="18"/>
      <c r="IL211" s="18"/>
      <c r="IM211" s="18"/>
      <c r="IN211" s="18"/>
      <c r="IO211" s="18"/>
      <c r="IP211" s="18"/>
      <c r="IQ211" s="18"/>
      <c r="IR211" s="18"/>
      <c r="IS211" s="18"/>
      <c r="IT211" s="18"/>
      <c r="IU211" s="18"/>
      <c r="IV211" s="18"/>
      <c r="IW211" s="18"/>
      <c r="IX211" s="18"/>
      <c r="IY211" s="18"/>
      <c r="IZ211" s="18"/>
      <c r="JA211" s="18"/>
      <c r="JB211" s="18"/>
      <c r="JC211" s="18"/>
      <c r="JD211" s="18"/>
      <c r="JE211" s="18"/>
      <c r="JF211" s="18"/>
      <c r="JG211" s="18"/>
      <c r="JH211" s="18"/>
      <c r="JI211" s="18"/>
      <c r="JJ211" s="18"/>
      <c r="JK211" s="18"/>
      <c r="JL211" s="18"/>
      <c r="JM211" s="18"/>
      <c r="JN211" s="18"/>
      <c r="JO211" s="18"/>
      <c r="JP211" s="18"/>
      <c r="JQ211" s="18"/>
      <c r="JR211" s="18"/>
      <c r="JS211" s="18"/>
      <c r="JT211" s="18"/>
      <c r="JU211" s="18"/>
      <c r="JV211" s="18"/>
      <c r="JW211" s="18"/>
      <c r="JX211" s="18"/>
      <c r="JY211" s="18"/>
      <c r="JZ211" s="18"/>
      <c r="KA211" s="18"/>
      <c r="KB211" s="18"/>
      <c r="KC211" s="18"/>
      <c r="KD211" s="18"/>
      <c r="KE211" s="18"/>
      <c r="KF211" s="18"/>
      <c r="KG211" s="18"/>
      <c r="KH211" s="18"/>
      <c r="KI211" s="18"/>
      <c r="KJ211" s="18"/>
      <c r="KK211" s="18"/>
      <c r="KL211" s="18"/>
      <c r="KM211" s="18"/>
      <c r="KN211" s="18"/>
      <c r="KO211" s="18"/>
      <c r="KP211" s="18"/>
      <c r="KQ211" s="18"/>
      <c r="KR211" s="18"/>
      <c r="KS211" s="18"/>
      <c r="KT211" s="18"/>
      <c r="KU211" s="18"/>
      <c r="KV211" s="18"/>
      <c r="KW211" s="18"/>
      <c r="KX211" s="18"/>
      <c r="KY211" s="18"/>
      <c r="KZ211" s="18"/>
      <c r="LA211" s="18"/>
      <c r="LB211" s="18"/>
      <c r="LC211" s="18"/>
      <c r="LD211" s="18"/>
      <c r="LE211" s="18"/>
      <c r="LF211" s="18"/>
      <c r="LG211" s="18"/>
      <c r="LH211" s="18"/>
      <c r="LI211" s="18"/>
      <c r="LJ211" s="18"/>
      <c r="LK211" s="18"/>
      <c r="LL211" s="18"/>
      <c r="LM211" s="18"/>
      <c r="LN211" s="18"/>
      <c r="LO211" s="18"/>
      <c r="LP211" s="18"/>
      <c r="LQ211" s="18"/>
      <c r="LR211" s="18"/>
      <c r="LS211" s="18"/>
      <c r="LT211" s="18"/>
      <c r="LU211" s="18"/>
      <c r="LV211" s="18"/>
      <c r="LW211" s="18"/>
      <c r="LX211" s="18"/>
      <c r="LY211" s="18"/>
      <c r="LZ211" s="18"/>
      <c r="MA211" s="18"/>
      <c r="MB211" s="18"/>
      <c r="MC211" s="18"/>
      <c r="MD211" s="18"/>
      <c r="ME211" s="18"/>
      <c r="MF211" s="18"/>
      <c r="MG211" s="18"/>
      <c r="MH211" s="18"/>
      <c r="MI211" s="18"/>
      <c r="MJ211" s="18"/>
      <c r="MK211" s="18"/>
      <c r="ML211" s="18"/>
      <c r="MM211" s="18"/>
      <c r="MN211" s="18"/>
      <c r="MO211" s="18"/>
      <c r="MP211" s="18"/>
      <c r="MQ211" s="18"/>
      <c r="MR211" s="18"/>
      <c r="MS211" s="18"/>
      <c r="MT211" s="18"/>
      <c r="MU211" s="18"/>
      <c r="MV211" s="18"/>
      <c r="MW211" s="18"/>
      <c r="MX211" s="18"/>
      <c r="MY211" s="18"/>
      <c r="MZ211" s="18"/>
      <c r="NA211" s="18"/>
      <c r="NB211" s="18"/>
      <c r="NC211" s="18"/>
      <c r="ND211" s="18"/>
      <c r="NE211" s="18"/>
      <c r="NF211" s="18"/>
      <c r="NG211" s="18"/>
      <c r="NH211" s="18"/>
      <c r="NI211" s="18"/>
      <c r="NJ211" s="18"/>
      <c r="NK211" s="18"/>
      <c r="NL211" s="18"/>
      <c r="NM211" s="18"/>
      <c r="NN211" s="18"/>
      <c r="NO211" s="18"/>
      <c r="NP211" s="18"/>
      <c r="NQ211" s="18"/>
      <c r="NR211" s="18"/>
      <c r="NS211" s="18"/>
      <c r="NT211" s="18"/>
      <c r="NU211" s="18"/>
      <c r="NV211" s="18"/>
      <c r="NW211" s="18"/>
      <c r="NX211" s="18"/>
      <c r="NY211" s="18"/>
      <c r="NZ211" s="18"/>
      <c r="OA211" s="18"/>
      <c r="OB211" s="18"/>
      <c r="OC211" s="18"/>
      <c r="OD211" s="18"/>
      <c r="OE211" s="18"/>
      <c r="OF211" s="18"/>
      <c r="OG211" s="18"/>
      <c r="OH211" s="18"/>
      <c r="OI211" s="18"/>
      <c r="OJ211" s="18"/>
      <c r="OK211" s="18"/>
      <c r="OL211" s="18"/>
      <c r="OM211" s="18"/>
      <c r="ON211" s="18"/>
      <c r="OO211" s="18"/>
      <c r="OP211" s="18"/>
      <c r="OQ211" s="18"/>
      <c r="OR211" s="18"/>
      <c r="OS211" s="18"/>
      <c r="OT211" s="18"/>
      <c r="OU211" s="18"/>
      <c r="OV211" s="18"/>
      <c r="OW211" s="18"/>
      <c r="OX211" s="18"/>
      <c r="OY211" s="18"/>
      <c r="OZ211" s="18"/>
      <c r="PA211" s="18"/>
      <c r="PB211" s="18"/>
      <c r="PC211" s="18"/>
      <c r="PD211" s="18"/>
      <c r="PE211" s="18"/>
    </row>
    <row r="212" spans="1:421" x14ac:dyDescent="0.3">
      <c r="A212" s="4"/>
      <c r="B212" s="4" t="s">
        <v>34</v>
      </c>
      <c r="C212" s="4">
        <v>2442</v>
      </c>
      <c r="D212" s="4">
        <v>3</v>
      </c>
      <c r="E212" s="4">
        <v>5</v>
      </c>
      <c r="F212" s="4">
        <v>3</v>
      </c>
      <c r="G212" s="4">
        <v>96</v>
      </c>
      <c r="H212" s="61" t="s">
        <v>204</v>
      </c>
      <c r="I212" s="5">
        <v>196</v>
      </c>
      <c r="J212" s="9">
        <v>200</v>
      </c>
      <c r="K212" s="76">
        <f>I212*J212</f>
        <v>39200</v>
      </c>
      <c r="L212" s="4"/>
      <c r="M212" s="4"/>
      <c r="N212" s="4"/>
      <c r="O212" s="61"/>
      <c r="P212" s="4"/>
      <c r="Q212" s="5"/>
      <c r="R212" s="5"/>
      <c r="S212" s="59"/>
      <c r="T212" s="4"/>
      <c r="U212" s="5"/>
      <c r="V212" s="62"/>
      <c r="W212" s="62"/>
      <c r="X212" s="78">
        <f t="shared" si="13"/>
        <v>39200</v>
      </c>
      <c r="Y212" s="59"/>
      <c r="Z212" s="5"/>
      <c r="AA212" s="78">
        <f>X212-Z212</f>
        <v>39200</v>
      </c>
      <c r="AB212" s="80">
        <v>0.02</v>
      </c>
      <c r="AC212" s="9"/>
      <c r="AD212" s="32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18"/>
      <c r="DZ212" s="18"/>
      <c r="EA212" s="18"/>
      <c r="EB212" s="18"/>
      <c r="EC212" s="18"/>
      <c r="ED212" s="18"/>
      <c r="EE212" s="18"/>
      <c r="EF212" s="18"/>
      <c r="EG212" s="18"/>
      <c r="EH212" s="18"/>
      <c r="EI212" s="18"/>
      <c r="EJ212" s="18"/>
      <c r="EK212" s="18"/>
      <c r="EL212" s="18"/>
      <c r="EM212" s="18"/>
      <c r="EN212" s="18"/>
      <c r="EO212" s="18"/>
      <c r="EP212" s="18"/>
      <c r="EQ212" s="18"/>
      <c r="ER212" s="18"/>
      <c r="ES212" s="18"/>
      <c r="ET212" s="18"/>
      <c r="EU212" s="18"/>
      <c r="EV212" s="18"/>
      <c r="EW212" s="18"/>
      <c r="EX212" s="18"/>
      <c r="EY212" s="18"/>
      <c r="EZ212" s="18"/>
      <c r="FA212" s="18"/>
      <c r="FB212" s="18"/>
      <c r="FC212" s="18"/>
      <c r="FD212" s="18"/>
      <c r="FE212" s="18"/>
      <c r="FF212" s="18"/>
      <c r="FG212" s="18"/>
      <c r="FH212" s="18"/>
      <c r="FI212" s="18"/>
      <c r="FJ212" s="18"/>
      <c r="FK212" s="18"/>
      <c r="FL212" s="18"/>
      <c r="FM212" s="18"/>
      <c r="FN212" s="18"/>
      <c r="FO212" s="18"/>
      <c r="FP212" s="18"/>
      <c r="FQ212" s="18"/>
      <c r="FR212" s="18"/>
      <c r="FS212" s="18"/>
      <c r="FT212" s="18"/>
      <c r="FU212" s="18"/>
      <c r="FV212" s="18"/>
      <c r="FW212" s="18"/>
      <c r="FX212" s="18"/>
      <c r="FY212" s="18"/>
      <c r="FZ212" s="18"/>
      <c r="GA212" s="18"/>
      <c r="GB212" s="18"/>
      <c r="GC212" s="18"/>
      <c r="GD212" s="18"/>
      <c r="GE212" s="18"/>
      <c r="GF212" s="18"/>
      <c r="GG212" s="18"/>
      <c r="GH212" s="18"/>
      <c r="GI212" s="18"/>
      <c r="GJ212" s="18"/>
      <c r="GK212" s="18"/>
      <c r="GL212" s="18"/>
      <c r="GM212" s="18"/>
      <c r="GN212" s="18"/>
      <c r="GO212" s="18"/>
      <c r="GP212" s="18"/>
      <c r="GQ212" s="18"/>
      <c r="GR212" s="18"/>
      <c r="GS212" s="18"/>
      <c r="GT212" s="18"/>
      <c r="GU212" s="18"/>
      <c r="GV212" s="18"/>
      <c r="GW212" s="18"/>
      <c r="GX212" s="18"/>
      <c r="GY212" s="18"/>
      <c r="GZ212" s="18"/>
      <c r="HA212" s="18"/>
      <c r="HB212" s="18"/>
      <c r="HC212" s="18"/>
      <c r="HD212" s="18"/>
      <c r="HE212" s="18"/>
      <c r="HF212" s="18"/>
      <c r="HG212" s="18"/>
      <c r="HH212" s="18"/>
      <c r="HI212" s="18"/>
      <c r="HJ212" s="18"/>
      <c r="HK212" s="18"/>
      <c r="HL212" s="18"/>
      <c r="HM212" s="18"/>
      <c r="HN212" s="18"/>
      <c r="HO212" s="18"/>
      <c r="HP212" s="18"/>
      <c r="HQ212" s="18"/>
      <c r="HR212" s="18"/>
      <c r="HS212" s="18"/>
      <c r="HT212" s="18"/>
      <c r="HU212" s="18"/>
      <c r="HV212" s="18"/>
      <c r="HW212" s="18"/>
      <c r="HX212" s="18"/>
      <c r="HY212" s="18"/>
      <c r="HZ212" s="18"/>
      <c r="IA212" s="18"/>
      <c r="IB212" s="18"/>
      <c r="IC212" s="18"/>
      <c r="ID212" s="18"/>
      <c r="IE212" s="18"/>
      <c r="IF212" s="18"/>
      <c r="IG212" s="18"/>
      <c r="IH212" s="18"/>
      <c r="II212" s="18"/>
      <c r="IJ212" s="18"/>
      <c r="IK212" s="18"/>
      <c r="IL212" s="18"/>
      <c r="IM212" s="18"/>
      <c r="IN212" s="18"/>
      <c r="IO212" s="18"/>
      <c r="IP212" s="18"/>
      <c r="IQ212" s="18"/>
      <c r="IR212" s="18"/>
      <c r="IS212" s="18"/>
      <c r="IT212" s="18"/>
      <c r="IU212" s="18"/>
      <c r="IV212" s="18"/>
      <c r="IW212" s="18"/>
      <c r="IX212" s="18"/>
      <c r="IY212" s="18"/>
      <c r="IZ212" s="18"/>
      <c r="JA212" s="18"/>
      <c r="JB212" s="18"/>
      <c r="JC212" s="18"/>
      <c r="JD212" s="18"/>
      <c r="JE212" s="18"/>
      <c r="JF212" s="18"/>
      <c r="JG212" s="18"/>
      <c r="JH212" s="18"/>
      <c r="JI212" s="18"/>
      <c r="JJ212" s="18"/>
      <c r="JK212" s="18"/>
      <c r="JL212" s="18"/>
      <c r="JM212" s="18"/>
      <c r="JN212" s="18"/>
      <c r="JO212" s="18"/>
      <c r="JP212" s="18"/>
      <c r="JQ212" s="18"/>
      <c r="JR212" s="18"/>
      <c r="JS212" s="18"/>
      <c r="JT212" s="18"/>
      <c r="JU212" s="18"/>
      <c r="JV212" s="18"/>
      <c r="JW212" s="18"/>
      <c r="JX212" s="18"/>
      <c r="JY212" s="18"/>
      <c r="JZ212" s="18"/>
      <c r="KA212" s="18"/>
      <c r="KB212" s="18"/>
      <c r="KC212" s="18"/>
      <c r="KD212" s="18"/>
      <c r="KE212" s="18"/>
      <c r="KF212" s="18"/>
      <c r="KG212" s="18"/>
      <c r="KH212" s="18"/>
      <c r="KI212" s="18"/>
      <c r="KJ212" s="18"/>
      <c r="KK212" s="18"/>
      <c r="KL212" s="18"/>
      <c r="KM212" s="18"/>
      <c r="KN212" s="18"/>
      <c r="KO212" s="18"/>
      <c r="KP212" s="18"/>
      <c r="KQ212" s="18"/>
      <c r="KR212" s="18"/>
      <c r="KS212" s="18"/>
      <c r="KT212" s="18"/>
      <c r="KU212" s="18"/>
      <c r="KV212" s="18"/>
      <c r="KW212" s="18"/>
      <c r="KX212" s="18"/>
      <c r="KY212" s="18"/>
      <c r="KZ212" s="18"/>
      <c r="LA212" s="18"/>
      <c r="LB212" s="18"/>
      <c r="LC212" s="18"/>
      <c r="LD212" s="18"/>
      <c r="LE212" s="18"/>
      <c r="LF212" s="18"/>
      <c r="LG212" s="18"/>
      <c r="LH212" s="18"/>
      <c r="LI212" s="18"/>
      <c r="LJ212" s="18"/>
      <c r="LK212" s="18"/>
      <c r="LL212" s="18"/>
      <c r="LM212" s="18"/>
      <c r="LN212" s="18"/>
      <c r="LO212" s="18"/>
      <c r="LP212" s="18"/>
      <c r="LQ212" s="18"/>
      <c r="LR212" s="18"/>
      <c r="LS212" s="18"/>
      <c r="LT212" s="18"/>
      <c r="LU212" s="18"/>
      <c r="LV212" s="18"/>
      <c r="LW212" s="18"/>
      <c r="LX212" s="18"/>
      <c r="LY212" s="18"/>
      <c r="LZ212" s="18"/>
      <c r="MA212" s="18"/>
      <c r="MB212" s="18"/>
      <c r="MC212" s="18"/>
      <c r="MD212" s="18"/>
      <c r="ME212" s="18"/>
      <c r="MF212" s="18"/>
      <c r="MG212" s="18"/>
      <c r="MH212" s="18"/>
      <c r="MI212" s="18"/>
      <c r="MJ212" s="18"/>
      <c r="MK212" s="18"/>
      <c r="ML212" s="18"/>
      <c r="MM212" s="18"/>
      <c r="MN212" s="18"/>
      <c r="MO212" s="18"/>
      <c r="MP212" s="18"/>
      <c r="MQ212" s="18"/>
      <c r="MR212" s="18"/>
      <c r="MS212" s="18"/>
      <c r="MT212" s="18"/>
      <c r="MU212" s="18"/>
      <c r="MV212" s="18"/>
      <c r="MW212" s="18"/>
      <c r="MX212" s="18"/>
      <c r="MY212" s="18"/>
      <c r="MZ212" s="18"/>
      <c r="NA212" s="18"/>
      <c r="NB212" s="18"/>
      <c r="NC212" s="18"/>
      <c r="ND212" s="18"/>
      <c r="NE212" s="18"/>
      <c r="NF212" s="18"/>
      <c r="NG212" s="18"/>
      <c r="NH212" s="18"/>
      <c r="NI212" s="18"/>
      <c r="NJ212" s="18"/>
      <c r="NK212" s="18"/>
      <c r="NL212" s="18"/>
      <c r="NM212" s="18"/>
      <c r="NN212" s="18"/>
      <c r="NO212" s="18"/>
      <c r="NP212" s="18"/>
      <c r="NQ212" s="18"/>
      <c r="NR212" s="18"/>
      <c r="NS212" s="18"/>
      <c r="NT212" s="18"/>
      <c r="NU212" s="18"/>
      <c r="NV212" s="18"/>
      <c r="NW212" s="18"/>
      <c r="NX212" s="18"/>
      <c r="NY212" s="18"/>
      <c r="NZ212" s="18"/>
      <c r="OA212" s="18"/>
      <c r="OB212" s="18"/>
      <c r="OC212" s="18"/>
      <c r="OD212" s="18"/>
      <c r="OE212" s="18"/>
      <c r="OF212" s="18"/>
      <c r="OG212" s="18"/>
      <c r="OH212" s="18"/>
      <c r="OI212" s="18"/>
      <c r="OJ212" s="18"/>
      <c r="OK212" s="18"/>
      <c r="OL212" s="18"/>
      <c r="OM212" s="18"/>
      <c r="ON212" s="18"/>
      <c r="OO212" s="18"/>
      <c r="OP212" s="18"/>
      <c r="OQ212" s="18"/>
      <c r="OR212" s="18"/>
      <c r="OS212" s="18"/>
      <c r="OT212" s="18"/>
      <c r="OU212" s="18"/>
      <c r="OV212" s="18"/>
      <c r="OW212" s="18"/>
      <c r="OX212" s="18"/>
      <c r="OY212" s="18"/>
      <c r="OZ212" s="18"/>
      <c r="PA212" s="18"/>
      <c r="PB212" s="18"/>
      <c r="PC212" s="18"/>
      <c r="PD212" s="18"/>
      <c r="PE212" s="18"/>
    </row>
    <row r="213" spans="1:421" x14ac:dyDescent="0.3">
      <c r="A213" s="4"/>
      <c r="B213" s="4"/>
      <c r="C213" s="4"/>
      <c r="D213" s="4"/>
      <c r="E213" s="4"/>
      <c r="F213" s="4"/>
      <c r="G213" s="4"/>
      <c r="H213" s="61"/>
      <c r="I213" s="5"/>
      <c r="J213" s="9"/>
      <c r="K213" s="76"/>
      <c r="L213" s="4">
        <v>1</v>
      </c>
      <c r="M213" s="4" t="s">
        <v>41</v>
      </c>
      <c r="N213" s="4" t="s">
        <v>35</v>
      </c>
      <c r="O213" s="61" t="s">
        <v>204</v>
      </c>
      <c r="P213" s="4">
        <v>63</v>
      </c>
      <c r="Q213" s="5">
        <v>100</v>
      </c>
      <c r="R213" s="5">
        <v>6750</v>
      </c>
      <c r="S213" s="59">
        <f>P213*R213</f>
        <v>425250</v>
      </c>
      <c r="T213" s="4">
        <v>21</v>
      </c>
      <c r="U213" s="5">
        <v>32</v>
      </c>
      <c r="V213" s="62">
        <f>S213*U213/100</f>
        <v>136080</v>
      </c>
      <c r="W213" s="63">
        <f>S213-V213</f>
        <v>289170</v>
      </c>
      <c r="X213" s="78">
        <f>K213+W213</f>
        <v>289170</v>
      </c>
      <c r="Y213" s="59">
        <f>X213*Q213/100</f>
        <v>289170</v>
      </c>
      <c r="Z213" s="59">
        <v>10000000</v>
      </c>
      <c r="AA213" s="64">
        <v>0</v>
      </c>
      <c r="AB213" s="65">
        <v>0</v>
      </c>
      <c r="AC213" s="9"/>
      <c r="AD213" s="32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  <c r="BB213" s="18"/>
      <c r="BC213" s="18"/>
      <c r="BD213" s="18"/>
      <c r="BE213" s="18"/>
      <c r="BF213" s="18"/>
      <c r="BG213" s="18"/>
      <c r="BH213" s="18"/>
      <c r="BI213" s="18"/>
      <c r="BJ213" s="18"/>
      <c r="BK213" s="18"/>
      <c r="BL213" s="18"/>
      <c r="BM213" s="18"/>
      <c r="BN213" s="18"/>
      <c r="BO213" s="18"/>
      <c r="BP213" s="18"/>
      <c r="BQ213" s="18"/>
      <c r="BR213" s="18"/>
      <c r="BS213" s="18"/>
      <c r="BT213" s="18"/>
      <c r="BU213" s="18"/>
      <c r="BV213" s="18"/>
      <c r="BW213" s="18"/>
      <c r="BX213" s="18"/>
      <c r="BY213" s="18"/>
      <c r="BZ213" s="18"/>
      <c r="CA213" s="18"/>
      <c r="CB213" s="18"/>
      <c r="CC213" s="18"/>
      <c r="CD213" s="18"/>
      <c r="CE213" s="18"/>
      <c r="CF213" s="18"/>
      <c r="CG213" s="18"/>
      <c r="CH213" s="18"/>
      <c r="CI213" s="18"/>
      <c r="CJ213" s="18"/>
      <c r="CK213" s="18"/>
      <c r="CL213" s="18"/>
      <c r="CM213" s="18"/>
      <c r="CN213" s="18"/>
      <c r="CO213" s="18"/>
      <c r="CP213" s="18"/>
      <c r="CQ213" s="18"/>
      <c r="CR213" s="18"/>
      <c r="CS213" s="18"/>
      <c r="CT213" s="18"/>
      <c r="CU213" s="18"/>
      <c r="CV213" s="18"/>
      <c r="CW213" s="18"/>
      <c r="CX213" s="18"/>
      <c r="CY213" s="18"/>
      <c r="CZ213" s="18"/>
      <c r="DA213" s="18"/>
      <c r="DB213" s="18"/>
      <c r="DC213" s="18"/>
      <c r="DD213" s="18"/>
      <c r="DE213" s="18"/>
      <c r="DF213" s="18"/>
      <c r="DG213" s="18"/>
      <c r="DH213" s="18"/>
      <c r="DI213" s="18"/>
      <c r="DJ213" s="18"/>
      <c r="DK213" s="18"/>
      <c r="DL213" s="18"/>
      <c r="DM213" s="18"/>
      <c r="DN213" s="18"/>
      <c r="DO213" s="18"/>
      <c r="DP213" s="18"/>
      <c r="DQ213" s="18"/>
      <c r="DR213" s="18"/>
      <c r="DS213" s="18"/>
      <c r="DT213" s="18"/>
      <c r="DU213" s="18"/>
      <c r="DV213" s="18"/>
      <c r="DW213" s="18"/>
      <c r="DX213" s="18"/>
      <c r="DY213" s="18"/>
      <c r="DZ213" s="18"/>
      <c r="EA213" s="18"/>
      <c r="EB213" s="18"/>
      <c r="EC213" s="18"/>
      <c r="ED213" s="18"/>
      <c r="EE213" s="18"/>
      <c r="EF213" s="18"/>
      <c r="EG213" s="18"/>
      <c r="EH213" s="18"/>
      <c r="EI213" s="18"/>
      <c r="EJ213" s="18"/>
      <c r="EK213" s="18"/>
      <c r="EL213" s="18"/>
      <c r="EM213" s="18"/>
      <c r="EN213" s="18"/>
      <c r="EO213" s="18"/>
      <c r="EP213" s="18"/>
      <c r="EQ213" s="18"/>
      <c r="ER213" s="18"/>
      <c r="ES213" s="18"/>
      <c r="ET213" s="18"/>
      <c r="EU213" s="18"/>
      <c r="EV213" s="18"/>
      <c r="EW213" s="18"/>
      <c r="EX213" s="18"/>
      <c r="EY213" s="18"/>
      <c r="EZ213" s="18"/>
      <c r="FA213" s="18"/>
      <c r="FB213" s="18"/>
      <c r="FC213" s="18"/>
      <c r="FD213" s="18"/>
      <c r="FE213" s="18"/>
      <c r="FF213" s="18"/>
      <c r="FG213" s="18"/>
      <c r="FH213" s="18"/>
      <c r="FI213" s="18"/>
      <c r="FJ213" s="18"/>
      <c r="FK213" s="18"/>
      <c r="FL213" s="18"/>
      <c r="FM213" s="18"/>
      <c r="FN213" s="18"/>
      <c r="FO213" s="18"/>
      <c r="FP213" s="18"/>
      <c r="FQ213" s="18"/>
      <c r="FR213" s="18"/>
      <c r="FS213" s="18"/>
      <c r="FT213" s="18"/>
      <c r="FU213" s="18"/>
      <c r="FV213" s="18"/>
      <c r="FW213" s="18"/>
      <c r="FX213" s="18"/>
      <c r="FY213" s="18"/>
      <c r="FZ213" s="18"/>
      <c r="GA213" s="18"/>
      <c r="GB213" s="18"/>
      <c r="GC213" s="18"/>
      <c r="GD213" s="18"/>
      <c r="GE213" s="18"/>
      <c r="GF213" s="18"/>
      <c r="GG213" s="18"/>
      <c r="GH213" s="18"/>
      <c r="GI213" s="18"/>
      <c r="GJ213" s="18"/>
      <c r="GK213" s="18"/>
      <c r="GL213" s="18"/>
      <c r="GM213" s="18"/>
      <c r="GN213" s="18"/>
      <c r="GO213" s="18"/>
      <c r="GP213" s="18"/>
      <c r="GQ213" s="18"/>
      <c r="GR213" s="18"/>
      <c r="GS213" s="18"/>
      <c r="GT213" s="18"/>
      <c r="GU213" s="18"/>
      <c r="GV213" s="18"/>
      <c r="GW213" s="18"/>
      <c r="GX213" s="18"/>
      <c r="GY213" s="18"/>
      <c r="GZ213" s="18"/>
      <c r="HA213" s="18"/>
      <c r="HB213" s="18"/>
      <c r="HC213" s="18"/>
      <c r="HD213" s="18"/>
      <c r="HE213" s="18"/>
      <c r="HF213" s="18"/>
      <c r="HG213" s="18"/>
      <c r="HH213" s="18"/>
      <c r="HI213" s="18"/>
      <c r="HJ213" s="18"/>
      <c r="HK213" s="18"/>
      <c r="HL213" s="18"/>
      <c r="HM213" s="18"/>
      <c r="HN213" s="18"/>
      <c r="HO213" s="18"/>
      <c r="HP213" s="18"/>
      <c r="HQ213" s="18"/>
      <c r="HR213" s="18"/>
      <c r="HS213" s="18"/>
      <c r="HT213" s="18"/>
      <c r="HU213" s="18"/>
      <c r="HV213" s="18"/>
      <c r="HW213" s="18"/>
      <c r="HX213" s="18"/>
      <c r="HY213" s="18"/>
      <c r="HZ213" s="18"/>
      <c r="IA213" s="18"/>
      <c r="IB213" s="18"/>
      <c r="IC213" s="18"/>
      <c r="ID213" s="18"/>
      <c r="IE213" s="18"/>
      <c r="IF213" s="18"/>
      <c r="IG213" s="18"/>
      <c r="IH213" s="18"/>
      <c r="II213" s="18"/>
      <c r="IJ213" s="18"/>
      <c r="IK213" s="18"/>
      <c r="IL213" s="18"/>
      <c r="IM213" s="18"/>
      <c r="IN213" s="18"/>
      <c r="IO213" s="18"/>
      <c r="IP213" s="18"/>
      <c r="IQ213" s="18"/>
      <c r="IR213" s="18"/>
      <c r="IS213" s="18"/>
      <c r="IT213" s="18"/>
      <c r="IU213" s="18"/>
      <c r="IV213" s="18"/>
      <c r="IW213" s="18"/>
      <c r="IX213" s="18"/>
      <c r="IY213" s="18"/>
      <c r="IZ213" s="18"/>
      <c r="JA213" s="18"/>
      <c r="JB213" s="18"/>
      <c r="JC213" s="18"/>
      <c r="JD213" s="18"/>
      <c r="JE213" s="18"/>
      <c r="JF213" s="18"/>
      <c r="JG213" s="18"/>
      <c r="JH213" s="18"/>
      <c r="JI213" s="18"/>
      <c r="JJ213" s="18"/>
      <c r="JK213" s="18"/>
      <c r="JL213" s="18"/>
      <c r="JM213" s="18"/>
      <c r="JN213" s="18"/>
      <c r="JO213" s="18"/>
      <c r="JP213" s="18"/>
      <c r="JQ213" s="18"/>
      <c r="JR213" s="18"/>
      <c r="JS213" s="18"/>
      <c r="JT213" s="18"/>
      <c r="JU213" s="18"/>
      <c r="JV213" s="18"/>
      <c r="JW213" s="18"/>
      <c r="JX213" s="18"/>
      <c r="JY213" s="18"/>
      <c r="JZ213" s="18"/>
      <c r="KA213" s="18"/>
      <c r="KB213" s="18"/>
      <c r="KC213" s="18"/>
      <c r="KD213" s="18"/>
      <c r="KE213" s="18"/>
      <c r="KF213" s="18"/>
      <c r="KG213" s="18"/>
      <c r="KH213" s="18"/>
      <c r="KI213" s="18"/>
      <c r="KJ213" s="18"/>
      <c r="KK213" s="18"/>
      <c r="KL213" s="18"/>
      <c r="KM213" s="18"/>
      <c r="KN213" s="18"/>
      <c r="KO213" s="18"/>
      <c r="KP213" s="18"/>
      <c r="KQ213" s="18"/>
      <c r="KR213" s="18"/>
      <c r="KS213" s="18"/>
      <c r="KT213" s="18"/>
      <c r="KU213" s="18"/>
      <c r="KV213" s="18"/>
      <c r="KW213" s="18"/>
      <c r="KX213" s="18"/>
      <c r="KY213" s="18"/>
      <c r="KZ213" s="18"/>
      <c r="LA213" s="18"/>
      <c r="LB213" s="18"/>
      <c r="LC213" s="18"/>
      <c r="LD213" s="18"/>
      <c r="LE213" s="18"/>
      <c r="LF213" s="18"/>
      <c r="LG213" s="18"/>
      <c r="LH213" s="18"/>
      <c r="LI213" s="18"/>
      <c r="LJ213" s="18"/>
      <c r="LK213" s="18"/>
      <c r="LL213" s="18"/>
      <c r="LM213" s="18"/>
      <c r="LN213" s="18"/>
      <c r="LO213" s="18"/>
      <c r="LP213" s="18"/>
      <c r="LQ213" s="18"/>
      <c r="LR213" s="18"/>
      <c r="LS213" s="18"/>
      <c r="LT213" s="18"/>
      <c r="LU213" s="18"/>
      <c r="LV213" s="18"/>
      <c r="LW213" s="18"/>
      <c r="LX213" s="18"/>
      <c r="LY213" s="18"/>
      <c r="LZ213" s="18"/>
      <c r="MA213" s="18"/>
      <c r="MB213" s="18"/>
      <c r="MC213" s="18"/>
      <c r="MD213" s="18"/>
      <c r="ME213" s="18"/>
      <c r="MF213" s="18"/>
      <c r="MG213" s="18"/>
      <c r="MH213" s="18"/>
      <c r="MI213" s="18"/>
      <c r="MJ213" s="18"/>
      <c r="MK213" s="18"/>
      <c r="ML213" s="18"/>
      <c r="MM213" s="18"/>
      <c r="MN213" s="18"/>
      <c r="MO213" s="18"/>
      <c r="MP213" s="18"/>
      <c r="MQ213" s="18"/>
      <c r="MR213" s="18"/>
      <c r="MS213" s="18"/>
      <c r="MT213" s="18"/>
      <c r="MU213" s="18"/>
      <c r="MV213" s="18"/>
      <c r="MW213" s="18"/>
      <c r="MX213" s="18"/>
      <c r="MY213" s="18"/>
      <c r="MZ213" s="18"/>
      <c r="NA213" s="18"/>
      <c r="NB213" s="18"/>
      <c r="NC213" s="18"/>
      <c r="ND213" s="18"/>
      <c r="NE213" s="18"/>
      <c r="NF213" s="18"/>
      <c r="NG213" s="18"/>
      <c r="NH213" s="18"/>
      <c r="NI213" s="18"/>
      <c r="NJ213" s="18"/>
      <c r="NK213" s="18"/>
      <c r="NL213" s="18"/>
      <c r="NM213" s="18"/>
      <c r="NN213" s="18"/>
      <c r="NO213" s="18"/>
      <c r="NP213" s="18"/>
      <c r="NQ213" s="18"/>
      <c r="NR213" s="18"/>
      <c r="NS213" s="18"/>
      <c r="NT213" s="18"/>
      <c r="NU213" s="18"/>
      <c r="NV213" s="18"/>
      <c r="NW213" s="18"/>
      <c r="NX213" s="18"/>
      <c r="NY213" s="18"/>
      <c r="NZ213" s="18"/>
      <c r="OA213" s="18"/>
      <c r="OB213" s="18"/>
      <c r="OC213" s="18"/>
      <c r="OD213" s="18"/>
      <c r="OE213" s="18"/>
      <c r="OF213" s="18"/>
      <c r="OG213" s="18"/>
      <c r="OH213" s="18"/>
      <c r="OI213" s="18"/>
      <c r="OJ213" s="18"/>
      <c r="OK213" s="18"/>
      <c r="OL213" s="18"/>
      <c r="OM213" s="18"/>
      <c r="ON213" s="18"/>
      <c r="OO213" s="18"/>
      <c r="OP213" s="18"/>
      <c r="OQ213" s="18"/>
      <c r="OR213" s="18"/>
      <c r="OS213" s="18"/>
      <c r="OT213" s="18"/>
      <c r="OU213" s="18"/>
      <c r="OV213" s="18"/>
      <c r="OW213" s="18"/>
      <c r="OX213" s="18"/>
      <c r="OY213" s="18"/>
      <c r="OZ213" s="18"/>
      <c r="PA213" s="18"/>
      <c r="PB213" s="18"/>
      <c r="PC213" s="18"/>
      <c r="PD213" s="18"/>
      <c r="PE213" s="18"/>
    </row>
    <row r="214" spans="1:421" x14ac:dyDescent="0.3">
      <c r="A214" s="4"/>
      <c r="B214" s="4"/>
      <c r="C214" s="4"/>
      <c r="D214" s="4"/>
      <c r="E214" s="4"/>
      <c r="F214" s="4"/>
      <c r="G214" s="4"/>
      <c r="H214" s="61" t="s">
        <v>203</v>
      </c>
      <c r="I214" s="5">
        <v>2200</v>
      </c>
      <c r="J214" s="9">
        <v>200</v>
      </c>
      <c r="K214" s="76">
        <f>I214*J214</f>
        <v>440000</v>
      </c>
      <c r="L214" s="4"/>
      <c r="M214" s="4"/>
      <c r="N214" s="4"/>
      <c r="O214" s="4"/>
      <c r="P214" s="4"/>
      <c r="Q214" s="5"/>
      <c r="R214" s="5"/>
      <c r="S214" s="5"/>
      <c r="T214" s="4"/>
      <c r="U214" s="5"/>
      <c r="V214" s="52"/>
      <c r="W214" s="5"/>
      <c r="X214" s="78">
        <f t="shared" si="13"/>
        <v>440000</v>
      </c>
      <c r="Y214" s="59"/>
      <c r="Z214" s="59">
        <v>50000000</v>
      </c>
      <c r="AA214" s="64">
        <v>0</v>
      </c>
      <c r="AB214" s="65">
        <v>0</v>
      </c>
      <c r="AC214" s="9"/>
      <c r="AD214" s="32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  <c r="BB214" s="18"/>
      <c r="BC214" s="18"/>
      <c r="BD214" s="18"/>
      <c r="BE214" s="18"/>
      <c r="BF214" s="18"/>
      <c r="BG214" s="18"/>
      <c r="BH214" s="18"/>
      <c r="BI214" s="18"/>
      <c r="BJ214" s="18"/>
      <c r="BK214" s="18"/>
      <c r="BL214" s="18"/>
      <c r="BM214" s="18"/>
      <c r="BN214" s="18"/>
      <c r="BO214" s="18"/>
      <c r="BP214" s="18"/>
      <c r="BQ214" s="18"/>
      <c r="BR214" s="18"/>
      <c r="BS214" s="18"/>
      <c r="BT214" s="18"/>
      <c r="BU214" s="18"/>
      <c r="BV214" s="18"/>
      <c r="BW214" s="18"/>
      <c r="BX214" s="18"/>
      <c r="BY214" s="18"/>
      <c r="BZ214" s="18"/>
      <c r="CA214" s="18"/>
      <c r="CB214" s="18"/>
      <c r="CC214" s="18"/>
      <c r="CD214" s="18"/>
      <c r="CE214" s="18"/>
      <c r="CF214" s="18"/>
      <c r="CG214" s="18"/>
      <c r="CH214" s="18"/>
      <c r="CI214" s="18"/>
      <c r="CJ214" s="18"/>
      <c r="CK214" s="18"/>
      <c r="CL214" s="18"/>
      <c r="CM214" s="18"/>
      <c r="CN214" s="18"/>
      <c r="CO214" s="18"/>
      <c r="CP214" s="18"/>
      <c r="CQ214" s="18"/>
      <c r="CR214" s="18"/>
      <c r="CS214" s="18"/>
      <c r="CT214" s="18"/>
      <c r="CU214" s="18"/>
      <c r="CV214" s="18"/>
      <c r="CW214" s="18"/>
      <c r="CX214" s="18"/>
      <c r="CY214" s="18"/>
      <c r="CZ214" s="18"/>
      <c r="DA214" s="18"/>
      <c r="DB214" s="18"/>
      <c r="DC214" s="18"/>
      <c r="DD214" s="18"/>
      <c r="DE214" s="18"/>
      <c r="DF214" s="18"/>
      <c r="DG214" s="18"/>
      <c r="DH214" s="18"/>
      <c r="DI214" s="18"/>
      <c r="DJ214" s="18"/>
      <c r="DK214" s="18"/>
      <c r="DL214" s="18"/>
      <c r="DM214" s="18"/>
      <c r="DN214" s="18"/>
      <c r="DO214" s="18"/>
      <c r="DP214" s="18"/>
      <c r="DQ214" s="18"/>
      <c r="DR214" s="18"/>
      <c r="DS214" s="18"/>
      <c r="DT214" s="18"/>
      <c r="DU214" s="18"/>
      <c r="DV214" s="18"/>
      <c r="DW214" s="18"/>
      <c r="DX214" s="18"/>
      <c r="DY214" s="18"/>
      <c r="DZ214" s="18"/>
      <c r="EA214" s="18"/>
      <c r="EB214" s="18"/>
      <c r="EC214" s="18"/>
      <c r="ED214" s="18"/>
      <c r="EE214" s="18"/>
      <c r="EF214" s="18"/>
      <c r="EG214" s="18"/>
      <c r="EH214" s="18"/>
      <c r="EI214" s="18"/>
      <c r="EJ214" s="18"/>
      <c r="EK214" s="18"/>
      <c r="EL214" s="18"/>
      <c r="EM214" s="18"/>
      <c r="EN214" s="18"/>
      <c r="EO214" s="18"/>
      <c r="EP214" s="18"/>
      <c r="EQ214" s="18"/>
      <c r="ER214" s="18"/>
      <c r="ES214" s="18"/>
      <c r="ET214" s="18"/>
      <c r="EU214" s="18"/>
      <c r="EV214" s="18"/>
      <c r="EW214" s="18"/>
      <c r="EX214" s="18"/>
      <c r="EY214" s="18"/>
      <c r="EZ214" s="18"/>
      <c r="FA214" s="18"/>
      <c r="FB214" s="18"/>
      <c r="FC214" s="18"/>
      <c r="FD214" s="18"/>
      <c r="FE214" s="18"/>
      <c r="FF214" s="18"/>
      <c r="FG214" s="18"/>
      <c r="FH214" s="18"/>
      <c r="FI214" s="18"/>
      <c r="FJ214" s="18"/>
      <c r="FK214" s="18"/>
      <c r="FL214" s="18"/>
      <c r="FM214" s="18"/>
      <c r="FN214" s="18"/>
      <c r="FO214" s="18"/>
      <c r="FP214" s="18"/>
      <c r="FQ214" s="18"/>
      <c r="FR214" s="18"/>
      <c r="FS214" s="18"/>
      <c r="FT214" s="18"/>
      <c r="FU214" s="18"/>
      <c r="FV214" s="18"/>
      <c r="FW214" s="18"/>
      <c r="FX214" s="18"/>
      <c r="FY214" s="18"/>
      <c r="FZ214" s="18"/>
      <c r="GA214" s="18"/>
      <c r="GB214" s="18"/>
      <c r="GC214" s="18"/>
      <c r="GD214" s="18"/>
      <c r="GE214" s="18"/>
      <c r="GF214" s="18"/>
      <c r="GG214" s="18"/>
      <c r="GH214" s="18"/>
      <c r="GI214" s="18"/>
      <c r="GJ214" s="18"/>
      <c r="GK214" s="18"/>
      <c r="GL214" s="18"/>
      <c r="GM214" s="18"/>
      <c r="GN214" s="18"/>
      <c r="GO214" s="18"/>
      <c r="GP214" s="18"/>
      <c r="GQ214" s="18"/>
      <c r="GR214" s="18"/>
      <c r="GS214" s="18"/>
      <c r="GT214" s="18"/>
      <c r="GU214" s="18"/>
      <c r="GV214" s="18"/>
      <c r="GW214" s="18"/>
      <c r="GX214" s="18"/>
      <c r="GY214" s="18"/>
      <c r="GZ214" s="18"/>
      <c r="HA214" s="18"/>
      <c r="HB214" s="18"/>
      <c r="HC214" s="18"/>
      <c r="HD214" s="18"/>
      <c r="HE214" s="18"/>
      <c r="HF214" s="18"/>
      <c r="HG214" s="18"/>
      <c r="HH214" s="18"/>
      <c r="HI214" s="18"/>
      <c r="HJ214" s="18"/>
      <c r="HK214" s="18"/>
      <c r="HL214" s="18"/>
      <c r="HM214" s="18"/>
      <c r="HN214" s="18"/>
      <c r="HO214" s="18"/>
      <c r="HP214" s="18"/>
      <c r="HQ214" s="18"/>
      <c r="HR214" s="18"/>
      <c r="HS214" s="18"/>
      <c r="HT214" s="18"/>
      <c r="HU214" s="18"/>
      <c r="HV214" s="18"/>
      <c r="HW214" s="18"/>
      <c r="HX214" s="18"/>
      <c r="HY214" s="18"/>
      <c r="HZ214" s="18"/>
      <c r="IA214" s="18"/>
      <c r="IB214" s="18"/>
      <c r="IC214" s="18"/>
      <c r="ID214" s="18"/>
      <c r="IE214" s="18"/>
      <c r="IF214" s="18"/>
      <c r="IG214" s="18"/>
      <c r="IH214" s="18"/>
      <c r="II214" s="18"/>
      <c r="IJ214" s="18"/>
      <c r="IK214" s="18"/>
      <c r="IL214" s="18"/>
      <c r="IM214" s="18"/>
      <c r="IN214" s="18"/>
      <c r="IO214" s="18"/>
      <c r="IP214" s="18"/>
      <c r="IQ214" s="18"/>
      <c r="IR214" s="18"/>
      <c r="IS214" s="18"/>
      <c r="IT214" s="18"/>
      <c r="IU214" s="18"/>
      <c r="IV214" s="18"/>
      <c r="IW214" s="18"/>
      <c r="IX214" s="18"/>
      <c r="IY214" s="18"/>
      <c r="IZ214" s="18"/>
      <c r="JA214" s="18"/>
      <c r="JB214" s="18"/>
      <c r="JC214" s="18"/>
      <c r="JD214" s="18"/>
      <c r="JE214" s="18"/>
      <c r="JF214" s="18"/>
      <c r="JG214" s="18"/>
      <c r="JH214" s="18"/>
      <c r="JI214" s="18"/>
      <c r="JJ214" s="18"/>
      <c r="JK214" s="18"/>
      <c r="JL214" s="18"/>
      <c r="JM214" s="18"/>
      <c r="JN214" s="18"/>
      <c r="JO214" s="18"/>
      <c r="JP214" s="18"/>
      <c r="JQ214" s="18"/>
      <c r="JR214" s="18"/>
      <c r="JS214" s="18"/>
      <c r="JT214" s="18"/>
      <c r="JU214" s="18"/>
      <c r="JV214" s="18"/>
      <c r="JW214" s="18"/>
      <c r="JX214" s="18"/>
      <c r="JY214" s="18"/>
      <c r="JZ214" s="18"/>
      <c r="KA214" s="18"/>
      <c r="KB214" s="18"/>
      <c r="KC214" s="18"/>
      <c r="KD214" s="18"/>
      <c r="KE214" s="18"/>
      <c r="KF214" s="18"/>
      <c r="KG214" s="18"/>
      <c r="KH214" s="18"/>
      <c r="KI214" s="18"/>
      <c r="KJ214" s="18"/>
      <c r="KK214" s="18"/>
      <c r="KL214" s="18"/>
      <c r="KM214" s="18"/>
      <c r="KN214" s="18"/>
      <c r="KO214" s="18"/>
      <c r="KP214" s="18"/>
      <c r="KQ214" s="18"/>
      <c r="KR214" s="18"/>
      <c r="KS214" s="18"/>
      <c r="KT214" s="18"/>
      <c r="KU214" s="18"/>
      <c r="KV214" s="18"/>
      <c r="KW214" s="18"/>
      <c r="KX214" s="18"/>
      <c r="KY214" s="18"/>
      <c r="KZ214" s="18"/>
      <c r="LA214" s="18"/>
      <c r="LB214" s="18"/>
      <c r="LC214" s="18"/>
      <c r="LD214" s="18"/>
      <c r="LE214" s="18"/>
      <c r="LF214" s="18"/>
      <c r="LG214" s="18"/>
      <c r="LH214" s="18"/>
      <c r="LI214" s="18"/>
      <c r="LJ214" s="18"/>
      <c r="LK214" s="18"/>
      <c r="LL214" s="18"/>
      <c r="LM214" s="18"/>
      <c r="LN214" s="18"/>
      <c r="LO214" s="18"/>
      <c r="LP214" s="18"/>
      <c r="LQ214" s="18"/>
      <c r="LR214" s="18"/>
      <c r="LS214" s="18"/>
      <c r="LT214" s="18"/>
      <c r="LU214" s="18"/>
      <c r="LV214" s="18"/>
      <c r="LW214" s="18"/>
      <c r="LX214" s="18"/>
      <c r="LY214" s="18"/>
      <c r="LZ214" s="18"/>
      <c r="MA214" s="18"/>
      <c r="MB214" s="18"/>
      <c r="MC214" s="18"/>
      <c r="MD214" s="18"/>
      <c r="ME214" s="18"/>
      <c r="MF214" s="18"/>
      <c r="MG214" s="18"/>
      <c r="MH214" s="18"/>
      <c r="MI214" s="18"/>
      <c r="MJ214" s="18"/>
      <c r="MK214" s="18"/>
      <c r="ML214" s="18"/>
      <c r="MM214" s="18"/>
      <c r="MN214" s="18"/>
      <c r="MO214" s="18"/>
      <c r="MP214" s="18"/>
      <c r="MQ214" s="18"/>
      <c r="MR214" s="18"/>
      <c r="MS214" s="18"/>
      <c r="MT214" s="18"/>
      <c r="MU214" s="18"/>
      <c r="MV214" s="18"/>
      <c r="MW214" s="18"/>
      <c r="MX214" s="18"/>
      <c r="MY214" s="18"/>
      <c r="MZ214" s="18"/>
      <c r="NA214" s="18"/>
      <c r="NB214" s="18"/>
      <c r="NC214" s="18"/>
      <c r="ND214" s="18"/>
      <c r="NE214" s="18"/>
      <c r="NF214" s="18"/>
      <c r="NG214" s="18"/>
      <c r="NH214" s="18"/>
      <c r="NI214" s="18"/>
      <c r="NJ214" s="18"/>
      <c r="NK214" s="18"/>
      <c r="NL214" s="18"/>
      <c r="NM214" s="18"/>
      <c r="NN214" s="18"/>
      <c r="NO214" s="18"/>
      <c r="NP214" s="18"/>
      <c r="NQ214" s="18"/>
      <c r="NR214" s="18"/>
      <c r="NS214" s="18"/>
      <c r="NT214" s="18"/>
      <c r="NU214" s="18"/>
      <c r="NV214" s="18"/>
      <c r="NW214" s="18"/>
      <c r="NX214" s="18"/>
      <c r="NY214" s="18"/>
      <c r="NZ214" s="18"/>
      <c r="OA214" s="18"/>
      <c r="OB214" s="18"/>
      <c r="OC214" s="18"/>
      <c r="OD214" s="18"/>
      <c r="OE214" s="18"/>
      <c r="OF214" s="18"/>
      <c r="OG214" s="18"/>
      <c r="OH214" s="18"/>
      <c r="OI214" s="18"/>
      <c r="OJ214" s="18"/>
      <c r="OK214" s="18"/>
      <c r="OL214" s="18"/>
      <c r="OM214" s="18"/>
      <c r="ON214" s="18"/>
      <c r="OO214" s="18"/>
      <c r="OP214" s="18"/>
      <c r="OQ214" s="18"/>
      <c r="OR214" s="18"/>
      <c r="OS214" s="18"/>
      <c r="OT214" s="18"/>
      <c r="OU214" s="18"/>
      <c r="OV214" s="18"/>
      <c r="OW214" s="18"/>
      <c r="OX214" s="18"/>
      <c r="OY214" s="18"/>
      <c r="OZ214" s="18"/>
      <c r="PA214" s="18"/>
      <c r="PB214" s="18"/>
      <c r="PC214" s="18"/>
      <c r="PD214" s="18"/>
      <c r="PE214" s="18"/>
    </row>
    <row r="215" spans="1:421" s="21" customFormat="1" x14ac:dyDescent="0.3">
      <c r="A215" s="42"/>
      <c r="B215" s="42"/>
      <c r="C215" s="42"/>
      <c r="D215" s="42"/>
      <c r="E215" s="42"/>
      <c r="F215" s="42"/>
      <c r="G215" s="42"/>
      <c r="H215" s="43"/>
      <c r="I215" s="44"/>
      <c r="J215" s="30"/>
      <c r="K215" s="44"/>
      <c r="L215" s="42"/>
      <c r="M215" s="42"/>
      <c r="N215" s="42"/>
      <c r="O215" s="42"/>
      <c r="P215" s="42"/>
      <c r="Q215" s="44"/>
      <c r="R215" s="44"/>
      <c r="S215" s="44"/>
      <c r="T215" s="42"/>
      <c r="U215" s="44"/>
      <c r="V215" s="51"/>
      <c r="W215" s="44"/>
      <c r="X215" s="44"/>
      <c r="Y215" s="44"/>
      <c r="Z215" s="44"/>
      <c r="AA215" s="44"/>
      <c r="AB215" s="44"/>
      <c r="AC215" s="30"/>
      <c r="AD215" s="31"/>
    </row>
    <row r="216" spans="1:421" x14ac:dyDescent="0.3">
      <c r="A216" s="33">
        <v>1555</v>
      </c>
      <c r="B216" s="33" t="s">
        <v>34</v>
      </c>
      <c r="C216" s="33">
        <v>3843</v>
      </c>
      <c r="D216" s="33">
        <v>5</v>
      </c>
      <c r="E216" s="33">
        <v>0</v>
      </c>
      <c r="F216" s="33">
        <v>1</v>
      </c>
      <c r="G216" s="33">
        <v>35</v>
      </c>
      <c r="H216" s="34" t="s">
        <v>204</v>
      </c>
      <c r="I216" s="35">
        <v>135</v>
      </c>
      <c r="J216" s="36">
        <v>150</v>
      </c>
      <c r="K216" s="37">
        <f>I216*J216</f>
        <v>20250</v>
      </c>
      <c r="L216" s="33">
        <v>1</v>
      </c>
      <c r="M216" s="33" t="s">
        <v>41</v>
      </c>
      <c r="N216" s="33" t="s">
        <v>35</v>
      </c>
      <c r="O216" s="34" t="s">
        <v>204</v>
      </c>
      <c r="P216" s="33">
        <v>72</v>
      </c>
      <c r="Q216" s="35">
        <v>100</v>
      </c>
      <c r="R216" s="35">
        <v>6750</v>
      </c>
      <c r="S216" s="39">
        <f>P216*R216</f>
        <v>486000</v>
      </c>
      <c r="T216" s="33">
        <v>16</v>
      </c>
      <c r="U216" s="35">
        <v>22</v>
      </c>
      <c r="V216" s="74">
        <f>S216*U216/100</f>
        <v>106920</v>
      </c>
      <c r="W216" s="75">
        <f>S216-V216</f>
        <v>379080</v>
      </c>
      <c r="X216" s="38">
        <f t="shared" si="13"/>
        <v>399330</v>
      </c>
      <c r="Y216" s="39">
        <f>X216*Q216/100</f>
        <v>399330</v>
      </c>
      <c r="Z216" s="39">
        <v>50000000</v>
      </c>
      <c r="AA216" s="40">
        <v>0</v>
      </c>
      <c r="AB216" s="41">
        <v>0</v>
      </c>
      <c r="AC216" s="28" t="s">
        <v>96</v>
      </c>
      <c r="AD216" s="29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  <c r="BB216" s="18"/>
      <c r="BC216" s="18"/>
      <c r="BD216" s="18"/>
      <c r="BE216" s="18"/>
      <c r="BF216" s="18"/>
      <c r="BG216" s="18"/>
      <c r="BH216" s="18"/>
      <c r="BI216" s="18"/>
      <c r="BJ216" s="18"/>
      <c r="BK216" s="18"/>
      <c r="BL216" s="18"/>
      <c r="BM216" s="18"/>
      <c r="BN216" s="18"/>
      <c r="BO216" s="18"/>
      <c r="BP216" s="18"/>
      <c r="BQ216" s="18"/>
      <c r="BR216" s="18"/>
      <c r="BS216" s="18"/>
      <c r="BT216" s="18"/>
      <c r="BU216" s="18"/>
      <c r="BV216" s="18"/>
      <c r="BW216" s="18"/>
      <c r="BX216" s="18"/>
      <c r="BY216" s="18"/>
      <c r="BZ216" s="18"/>
      <c r="CA216" s="18"/>
      <c r="CB216" s="18"/>
      <c r="CC216" s="18"/>
      <c r="CD216" s="18"/>
      <c r="CE216" s="18"/>
      <c r="CF216" s="18"/>
      <c r="CG216" s="18"/>
      <c r="CH216" s="18"/>
      <c r="CI216" s="18"/>
      <c r="CJ216" s="18"/>
      <c r="CK216" s="18"/>
      <c r="CL216" s="18"/>
      <c r="CM216" s="18"/>
      <c r="CN216" s="18"/>
      <c r="CO216" s="18"/>
      <c r="CP216" s="18"/>
      <c r="CQ216" s="18"/>
      <c r="CR216" s="18"/>
      <c r="CS216" s="18"/>
      <c r="CT216" s="18"/>
      <c r="CU216" s="18"/>
      <c r="CV216" s="18"/>
      <c r="CW216" s="18"/>
      <c r="CX216" s="18"/>
      <c r="CY216" s="18"/>
      <c r="CZ216" s="18"/>
      <c r="DA216" s="18"/>
      <c r="DB216" s="18"/>
      <c r="DC216" s="18"/>
      <c r="DD216" s="18"/>
      <c r="DE216" s="18"/>
      <c r="DF216" s="18"/>
      <c r="DG216" s="18"/>
      <c r="DH216" s="18"/>
      <c r="DI216" s="18"/>
      <c r="DJ216" s="18"/>
      <c r="DK216" s="18"/>
      <c r="DL216" s="18"/>
      <c r="DM216" s="18"/>
      <c r="DN216" s="18"/>
      <c r="DO216" s="18"/>
      <c r="DP216" s="18"/>
      <c r="DQ216" s="18"/>
      <c r="DR216" s="18"/>
      <c r="DS216" s="18"/>
      <c r="DT216" s="18"/>
      <c r="DU216" s="18"/>
      <c r="DV216" s="18"/>
      <c r="DW216" s="18"/>
      <c r="DX216" s="18"/>
      <c r="DY216" s="18"/>
      <c r="DZ216" s="18"/>
      <c r="EA216" s="18"/>
      <c r="EB216" s="18"/>
      <c r="EC216" s="18"/>
      <c r="ED216" s="18"/>
      <c r="EE216" s="18"/>
      <c r="EF216" s="18"/>
      <c r="EG216" s="18"/>
      <c r="EH216" s="18"/>
      <c r="EI216" s="18"/>
      <c r="EJ216" s="18"/>
      <c r="EK216" s="18"/>
      <c r="EL216" s="18"/>
      <c r="EM216" s="18"/>
      <c r="EN216" s="18"/>
      <c r="EO216" s="18"/>
      <c r="EP216" s="18"/>
      <c r="EQ216" s="18"/>
      <c r="ER216" s="18"/>
      <c r="ES216" s="18"/>
      <c r="ET216" s="18"/>
      <c r="EU216" s="18"/>
      <c r="EV216" s="18"/>
      <c r="EW216" s="18"/>
      <c r="EX216" s="18"/>
      <c r="EY216" s="18"/>
      <c r="EZ216" s="18"/>
      <c r="FA216" s="18"/>
      <c r="FB216" s="18"/>
      <c r="FC216" s="18"/>
      <c r="FD216" s="18"/>
      <c r="FE216" s="18"/>
      <c r="FF216" s="18"/>
      <c r="FG216" s="18"/>
      <c r="FH216" s="18"/>
      <c r="FI216" s="18"/>
      <c r="FJ216" s="18"/>
      <c r="FK216" s="18"/>
      <c r="FL216" s="18"/>
      <c r="FM216" s="18"/>
      <c r="FN216" s="18"/>
      <c r="FO216" s="18"/>
      <c r="FP216" s="18"/>
      <c r="FQ216" s="18"/>
      <c r="FR216" s="18"/>
      <c r="FS216" s="18"/>
      <c r="FT216" s="18"/>
      <c r="FU216" s="18"/>
      <c r="FV216" s="18"/>
      <c r="FW216" s="18"/>
      <c r="FX216" s="18"/>
      <c r="FY216" s="18"/>
      <c r="FZ216" s="18"/>
      <c r="GA216" s="18"/>
      <c r="GB216" s="18"/>
      <c r="GC216" s="18"/>
      <c r="GD216" s="18"/>
      <c r="GE216" s="18"/>
      <c r="GF216" s="18"/>
      <c r="GG216" s="18"/>
      <c r="GH216" s="18"/>
      <c r="GI216" s="18"/>
      <c r="GJ216" s="18"/>
      <c r="GK216" s="18"/>
      <c r="GL216" s="18"/>
      <c r="GM216" s="18"/>
      <c r="GN216" s="18"/>
      <c r="GO216" s="18"/>
      <c r="GP216" s="18"/>
      <c r="GQ216" s="18"/>
      <c r="GR216" s="18"/>
      <c r="GS216" s="18"/>
      <c r="GT216" s="18"/>
      <c r="GU216" s="18"/>
      <c r="GV216" s="18"/>
      <c r="GW216" s="18"/>
      <c r="GX216" s="18"/>
      <c r="GY216" s="18"/>
      <c r="GZ216" s="18"/>
      <c r="HA216" s="18"/>
      <c r="HB216" s="18"/>
      <c r="HC216" s="18"/>
      <c r="HD216" s="18"/>
      <c r="HE216" s="18"/>
      <c r="HF216" s="18"/>
      <c r="HG216" s="18"/>
      <c r="HH216" s="18"/>
      <c r="HI216" s="18"/>
      <c r="HJ216" s="18"/>
      <c r="HK216" s="18"/>
      <c r="HL216" s="18"/>
      <c r="HM216" s="18"/>
      <c r="HN216" s="18"/>
      <c r="HO216" s="18"/>
      <c r="HP216" s="18"/>
      <c r="HQ216" s="18"/>
      <c r="HR216" s="18"/>
      <c r="HS216" s="18"/>
      <c r="HT216" s="18"/>
      <c r="HU216" s="18"/>
      <c r="HV216" s="18"/>
      <c r="HW216" s="18"/>
      <c r="HX216" s="18"/>
      <c r="HY216" s="18"/>
      <c r="HZ216" s="18"/>
      <c r="IA216" s="18"/>
      <c r="IB216" s="18"/>
      <c r="IC216" s="18"/>
      <c r="ID216" s="18"/>
      <c r="IE216" s="18"/>
      <c r="IF216" s="18"/>
      <c r="IG216" s="18"/>
      <c r="IH216" s="18"/>
      <c r="II216" s="18"/>
      <c r="IJ216" s="18"/>
      <c r="IK216" s="18"/>
      <c r="IL216" s="18"/>
      <c r="IM216" s="18"/>
      <c r="IN216" s="18"/>
      <c r="IO216" s="18"/>
      <c r="IP216" s="18"/>
      <c r="IQ216" s="18"/>
      <c r="IR216" s="18"/>
      <c r="IS216" s="18"/>
      <c r="IT216" s="18"/>
      <c r="IU216" s="18"/>
      <c r="IV216" s="18"/>
      <c r="IW216" s="18"/>
      <c r="IX216" s="18"/>
      <c r="IY216" s="18"/>
      <c r="IZ216" s="18"/>
      <c r="JA216" s="18"/>
      <c r="JB216" s="18"/>
      <c r="JC216" s="18"/>
      <c r="JD216" s="18"/>
      <c r="JE216" s="18"/>
      <c r="JF216" s="18"/>
      <c r="JG216" s="18"/>
      <c r="JH216" s="18"/>
      <c r="JI216" s="18"/>
      <c r="JJ216" s="18"/>
      <c r="JK216" s="18"/>
      <c r="JL216" s="18"/>
      <c r="JM216" s="18"/>
      <c r="JN216" s="18"/>
      <c r="JO216" s="18"/>
      <c r="JP216" s="18"/>
      <c r="JQ216" s="18"/>
      <c r="JR216" s="18"/>
      <c r="JS216" s="18"/>
      <c r="JT216" s="18"/>
      <c r="JU216" s="18"/>
      <c r="JV216" s="18"/>
      <c r="JW216" s="18"/>
      <c r="JX216" s="18"/>
      <c r="JY216" s="18"/>
      <c r="JZ216" s="18"/>
      <c r="KA216" s="18"/>
      <c r="KB216" s="18"/>
      <c r="KC216" s="18"/>
      <c r="KD216" s="18"/>
      <c r="KE216" s="18"/>
      <c r="KF216" s="18"/>
      <c r="KG216" s="18"/>
      <c r="KH216" s="18"/>
      <c r="KI216" s="18"/>
      <c r="KJ216" s="18"/>
      <c r="KK216" s="18"/>
      <c r="KL216" s="18"/>
      <c r="KM216" s="18"/>
      <c r="KN216" s="18"/>
      <c r="KO216" s="18"/>
      <c r="KP216" s="18"/>
      <c r="KQ216" s="18"/>
      <c r="KR216" s="18"/>
      <c r="KS216" s="18"/>
      <c r="KT216" s="18"/>
      <c r="KU216" s="18"/>
      <c r="KV216" s="18"/>
      <c r="KW216" s="18"/>
      <c r="KX216" s="18"/>
      <c r="KY216" s="18"/>
      <c r="KZ216" s="18"/>
      <c r="LA216" s="18"/>
      <c r="LB216" s="18"/>
      <c r="LC216" s="18"/>
      <c r="LD216" s="18"/>
      <c r="LE216" s="18"/>
      <c r="LF216" s="18"/>
      <c r="LG216" s="18"/>
      <c r="LH216" s="18"/>
      <c r="LI216" s="18"/>
      <c r="LJ216" s="18"/>
      <c r="LK216" s="18"/>
      <c r="LL216" s="18"/>
      <c r="LM216" s="18"/>
      <c r="LN216" s="18"/>
      <c r="LO216" s="18"/>
      <c r="LP216" s="18"/>
      <c r="LQ216" s="18"/>
      <c r="LR216" s="18"/>
      <c r="LS216" s="18"/>
      <c r="LT216" s="18"/>
      <c r="LU216" s="18"/>
      <c r="LV216" s="18"/>
      <c r="LW216" s="18"/>
      <c r="LX216" s="18"/>
      <c r="LY216" s="18"/>
      <c r="LZ216" s="18"/>
      <c r="MA216" s="18"/>
      <c r="MB216" s="18"/>
      <c r="MC216" s="18"/>
      <c r="MD216" s="18"/>
      <c r="ME216" s="18"/>
      <c r="MF216" s="18"/>
      <c r="MG216" s="18"/>
      <c r="MH216" s="18"/>
      <c r="MI216" s="18"/>
      <c r="MJ216" s="18"/>
      <c r="MK216" s="18"/>
      <c r="ML216" s="18"/>
      <c r="MM216" s="18"/>
      <c r="MN216" s="18"/>
      <c r="MO216" s="18"/>
      <c r="MP216" s="18"/>
      <c r="MQ216" s="18"/>
      <c r="MR216" s="18"/>
      <c r="MS216" s="18"/>
      <c r="MT216" s="18"/>
      <c r="MU216" s="18"/>
      <c r="MV216" s="18"/>
      <c r="MW216" s="18"/>
      <c r="MX216" s="18"/>
      <c r="MY216" s="18"/>
      <c r="MZ216" s="18"/>
      <c r="NA216" s="18"/>
      <c r="NB216" s="18"/>
      <c r="NC216" s="18"/>
      <c r="ND216" s="18"/>
      <c r="NE216" s="18"/>
      <c r="NF216" s="18"/>
      <c r="NG216" s="18"/>
      <c r="NH216" s="18"/>
      <c r="NI216" s="18"/>
      <c r="NJ216" s="18"/>
      <c r="NK216" s="18"/>
      <c r="NL216" s="18"/>
      <c r="NM216" s="18"/>
      <c r="NN216" s="18"/>
      <c r="NO216" s="18"/>
      <c r="NP216" s="18"/>
      <c r="NQ216" s="18"/>
      <c r="NR216" s="18"/>
      <c r="NS216" s="18"/>
      <c r="NT216" s="18"/>
      <c r="NU216" s="18"/>
      <c r="NV216" s="18"/>
      <c r="NW216" s="18"/>
      <c r="NX216" s="18"/>
      <c r="NY216" s="18"/>
      <c r="NZ216" s="18"/>
      <c r="OA216" s="18"/>
      <c r="OB216" s="18"/>
      <c r="OC216" s="18"/>
      <c r="OD216" s="18"/>
      <c r="OE216" s="18"/>
      <c r="OF216" s="18"/>
      <c r="OG216" s="18"/>
      <c r="OH216" s="18"/>
      <c r="OI216" s="18"/>
      <c r="OJ216" s="18"/>
      <c r="OK216" s="18"/>
      <c r="OL216" s="18"/>
      <c r="OM216" s="18"/>
      <c r="ON216" s="18"/>
      <c r="OO216" s="18"/>
      <c r="OP216" s="18"/>
      <c r="OQ216" s="18"/>
      <c r="OR216" s="18"/>
      <c r="OS216" s="18"/>
      <c r="OT216" s="18"/>
      <c r="OU216" s="18"/>
      <c r="OV216" s="18"/>
      <c r="OW216" s="18"/>
      <c r="OX216" s="18"/>
      <c r="OY216" s="18"/>
      <c r="OZ216" s="18"/>
      <c r="PA216" s="18"/>
      <c r="PB216" s="18"/>
      <c r="PC216" s="18"/>
      <c r="PD216" s="18"/>
      <c r="PE216" s="18"/>
    </row>
    <row r="217" spans="1:421" x14ac:dyDescent="0.3">
      <c r="A217" s="4"/>
      <c r="B217" s="4" t="s">
        <v>34</v>
      </c>
      <c r="C217" s="4">
        <v>3847</v>
      </c>
      <c r="D217" s="4">
        <v>5</v>
      </c>
      <c r="E217" s="4">
        <v>4</v>
      </c>
      <c r="F217" s="4">
        <v>2</v>
      </c>
      <c r="G217" s="4">
        <v>31</v>
      </c>
      <c r="H217" s="61" t="s">
        <v>203</v>
      </c>
      <c r="I217" s="5">
        <v>1831</v>
      </c>
      <c r="J217" s="9">
        <v>150</v>
      </c>
      <c r="K217" s="76">
        <f>I217*J217</f>
        <v>274650</v>
      </c>
      <c r="L217" s="4"/>
      <c r="M217" s="4"/>
      <c r="N217" s="4"/>
      <c r="O217" s="4"/>
      <c r="P217" s="4"/>
      <c r="Q217" s="5"/>
      <c r="R217" s="5"/>
      <c r="S217" s="5"/>
      <c r="T217" s="4"/>
      <c r="U217" s="5"/>
      <c r="V217" s="52"/>
      <c r="W217" s="5"/>
      <c r="X217" s="78">
        <f t="shared" si="13"/>
        <v>274650</v>
      </c>
      <c r="Y217" s="5"/>
      <c r="Z217" s="59">
        <v>50000000</v>
      </c>
      <c r="AA217" s="64">
        <v>0</v>
      </c>
      <c r="AB217" s="65">
        <v>0</v>
      </c>
      <c r="AC217" s="9">
        <v>0</v>
      </c>
      <c r="AD217" s="32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  <c r="BB217" s="18"/>
      <c r="BC217" s="18"/>
      <c r="BD217" s="18"/>
      <c r="BE217" s="18"/>
      <c r="BF217" s="18"/>
      <c r="BG217" s="18"/>
      <c r="BH217" s="18"/>
      <c r="BI217" s="18"/>
      <c r="BJ217" s="18"/>
      <c r="BK217" s="18"/>
      <c r="BL217" s="18"/>
      <c r="BM217" s="18"/>
      <c r="BN217" s="18"/>
      <c r="BO217" s="18"/>
      <c r="BP217" s="18"/>
      <c r="BQ217" s="18"/>
      <c r="BR217" s="18"/>
      <c r="BS217" s="18"/>
      <c r="BT217" s="18"/>
      <c r="BU217" s="18"/>
      <c r="BV217" s="18"/>
      <c r="BW217" s="18"/>
      <c r="BX217" s="18"/>
      <c r="BY217" s="18"/>
      <c r="BZ217" s="18"/>
      <c r="CA217" s="18"/>
      <c r="CB217" s="18"/>
      <c r="CC217" s="18"/>
      <c r="CD217" s="18"/>
      <c r="CE217" s="18"/>
      <c r="CF217" s="18"/>
      <c r="CG217" s="18"/>
      <c r="CH217" s="18"/>
      <c r="CI217" s="18"/>
      <c r="CJ217" s="18"/>
      <c r="CK217" s="18"/>
      <c r="CL217" s="18"/>
      <c r="CM217" s="18"/>
      <c r="CN217" s="18"/>
      <c r="CO217" s="18"/>
      <c r="CP217" s="18"/>
      <c r="CQ217" s="18"/>
      <c r="CR217" s="18"/>
      <c r="CS217" s="18"/>
      <c r="CT217" s="18"/>
      <c r="CU217" s="18"/>
      <c r="CV217" s="18"/>
      <c r="CW217" s="18"/>
      <c r="CX217" s="18"/>
      <c r="CY217" s="18"/>
      <c r="CZ217" s="18"/>
      <c r="DA217" s="18"/>
      <c r="DB217" s="18"/>
      <c r="DC217" s="18"/>
      <c r="DD217" s="18"/>
      <c r="DE217" s="18"/>
      <c r="DF217" s="18"/>
      <c r="DG217" s="18"/>
      <c r="DH217" s="18"/>
      <c r="DI217" s="18"/>
      <c r="DJ217" s="18"/>
      <c r="DK217" s="18"/>
      <c r="DL217" s="18"/>
      <c r="DM217" s="18"/>
      <c r="DN217" s="18"/>
      <c r="DO217" s="18"/>
      <c r="DP217" s="18"/>
      <c r="DQ217" s="18"/>
      <c r="DR217" s="18"/>
      <c r="DS217" s="18"/>
      <c r="DT217" s="18"/>
      <c r="DU217" s="18"/>
      <c r="DV217" s="18"/>
      <c r="DW217" s="18"/>
      <c r="DX217" s="18"/>
      <c r="DY217" s="18"/>
      <c r="DZ217" s="18"/>
      <c r="EA217" s="18"/>
      <c r="EB217" s="18"/>
      <c r="EC217" s="18"/>
      <c r="ED217" s="18"/>
      <c r="EE217" s="18"/>
      <c r="EF217" s="18"/>
      <c r="EG217" s="18"/>
      <c r="EH217" s="18"/>
      <c r="EI217" s="18"/>
      <c r="EJ217" s="18"/>
      <c r="EK217" s="18"/>
      <c r="EL217" s="18"/>
      <c r="EM217" s="18"/>
      <c r="EN217" s="18"/>
      <c r="EO217" s="18"/>
      <c r="EP217" s="18"/>
      <c r="EQ217" s="18"/>
      <c r="ER217" s="18"/>
      <c r="ES217" s="18"/>
      <c r="ET217" s="18"/>
      <c r="EU217" s="18"/>
      <c r="EV217" s="18"/>
      <c r="EW217" s="18"/>
      <c r="EX217" s="18"/>
      <c r="EY217" s="18"/>
      <c r="EZ217" s="18"/>
      <c r="FA217" s="18"/>
      <c r="FB217" s="18"/>
      <c r="FC217" s="18"/>
      <c r="FD217" s="18"/>
      <c r="FE217" s="18"/>
      <c r="FF217" s="18"/>
      <c r="FG217" s="18"/>
      <c r="FH217" s="18"/>
      <c r="FI217" s="18"/>
      <c r="FJ217" s="18"/>
      <c r="FK217" s="18"/>
      <c r="FL217" s="18"/>
      <c r="FM217" s="18"/>
      <c r="FN217" s="18"/>
      <c r="FO217" s="18"/>
      <c r="FP217" s="18"/>
      <c r="FQ217" s="18"/>
      <c r="FR217" s="18"/>
      <c r="FS217" s="18"/>
      <c r="FT217" s="18"/>
      <c r="FU217" s="18"/>
      <c r="FV217" s="18"/>
      <c r="FW217" s="18"/>
      <c r="FX217" s="18"/>
      <c r="FY217" s="18"/>
      <c r="FZ217" s="18"/>
      <c r="GA217" s="18"/>
      <c r="GB217" s="18"/>
      <c r="GC217" s="18"/>
      <c r="GD217" s="18"/>
      <c r="GE217" s="18"/>
      <c r="GF217" s="18"/>
      <c r="GG217" s="18"/>
      <c r="GH217" s="18"/>
      <c r="GI217" s="18"/>
      <c r="GJ217" s="18"/>
      <c r="GK217" s="18"/>
      <c r="GL217" s="18"/>
      <c r="GM217" s="18"/>
      <c r="GN217" s="18"/>
      <c r="GO217" s="18"/>
      <c r="GP217" s="18"/>
      <c r="GQ217" s="18"/>
      <c r="GR217" s="18"/>
      <c r="GS217" s="18"/>
      <c r="GT217" s="18"/>
      <c r="GU217" s="18"/>
      <c r="GV217" s="18"/>
      <c r="GW217" s="18"/>
      <c r="GX217" s="18"/>
      <c r="GY217" s="18"/>
      <c r="GZ217" s="18"/>
      <c r="HA217" s="18"/>
      <c r="HB217" s="18"/>
      <c r="HC217" s="18"/>
      <c r="HD217" s="18"/>
      <c r="HE217" s="18"/>
      <c r="HF217" s="18"/>
      <c r="HG217" s="18"/>
      <c r="HH217" s="18"/>
      <c r="HI217" s="18"/>
      <c r="HJ217" s="18"/>
      <c r="HK217" s="18"/>
      <c r="HL217" s="18"/>
      <c r="HM217" s="18"/>
      <c r="HN217" s="18"/>
      <c r="HO217" s="18"/>
      <c r="HP217" s="18"/>
      <c r="HQ217" s="18"/>
      <c r="HR217" s="18"/>
      <c r="HS217" s="18"/>
      <c r="HT217" s="18"/>
      <c r="HU217" s="18"/>
      <c r="HV217" s="18"/>
      <c r="HW217" s="18"/>
      <c r="HX217" s="18"/>
      <c r="HY217" s="18"/>
      <c r="HZ217" s="18"/>
      <c r="IA217" s="18"/>
      <c r="IB217" s="18"/>
      <c r="IC217" s="18"/>
      <c r="ID217" s="18"/>
      <c r="IE217" s="18"/>
      <c r="IF217" s="18"/>
      <c r="IG217" s="18"/>
      <c r="IH217" s="18"/>
      <c r="II217" s="18"/>
      <c r="IJ217" s="18"/>
      <c r="IK217" s="18"/>
      <c r="IL217" s="18"/>
      <c r="IM217" s="18"/>
      <c r="IN217" s="18"/>
      <c r="IO217" s="18"/>
      <c r="IP217" s="18"/>
      <c r="IQ217" s="18"/>
      <c r="IR217" s="18"/>
      <c r="IS217" s="18"/>
      <c r="IT217" s="18"/>
      <c r="IU217" s="18"/>
      <c r="IV217" s="18"/>
      <c r="IW217" s="18"/>
      <c r="IX217" s="18"/>
      <c r="IY217" s="18"/>
      <c r="IZ217" s="18"/>
      <c r="JA217" s="18"/>
      <c r="JB217" s="18"/>
      <c r="JC217" s="18"/>
      <c r="JD217" s="18"/>
      <c r="JE217" s="18"/>
      <c r="JF217" s="18"/>
      <c r="JG217" s="18"/>
      <c r="JH217" s="18"/>
      <c r="JI217" s="18"/>
      <c r="JJ217" s="18"/>
      <c r="JK217" s="18"/>
      <c r="JL217" s="18"/>
      <c r="JM217" s="18"/>
      <c r="JN217" s="18"/>
      <c r="JO217" s="18"/>
      <c r="JP217" s="18"/>
      <c r="JQ217" s="18"/>
      <c r="JR217" s="18"/>
      <c r="JS217" s="18"/>
      <c r="JT217" s="18"/>
      <c r="JU217" s="18"/>
      <c r="JV217" s="18"/>
      <c r="JW217" s="18"/>
      <c r="JX217" s="18"/>
      <c r="JY217" s="18"/>
      <c r="JZ217" s="18"/>
      <c r="KA217" s="18"/>
      <c r="KB217" s="18"/>
      <c r="KC217" s="18"/>
      <c r="KD217" s="18"/>
      <c r="KE217" s="18"/>
      <c r="KF217" s="18"/>
      <c r="KG217" s="18"/>
      <c r="KH217" s="18"/>
      <c r="KI217" s="18"/>
      <c r="KJ217" s="18"/>
      <c r="KK217" s="18"/>
      <c r="KL217" s="18"/>
      <c r="KM217" s="18"/>
      <c r="KN217" s="18"/>
      <c r="KO217" s="18"/>
      <c r="KP217" s="18"/>
      <c r="KQ217" s="18"/>
      <c r="KR217" s="18"/>
      <c r="KS217" s="18"/>
      <c r="KT217" s="18"/>
      <c r="KU217" s="18"/>
      <c r="KV217" s="18"/>
      <c r="KW217" s="18"/>
      <c r="KX217" s="18"/>
      <c r="KY217" s="18"/>
      <c r="KZ217" s="18"/>
      <c r="LA217" s="18"/>
      <c r="LB217" s="18"/>
      <c r="LC217" s="18"/>
      <c r="LD217" s="18"/>
      <c r="LE217" s="18"/>
      <c r="LF217" s="18"/>
      <c r="LG217" s="18"/>
      <c r="LH217" s="18"/>
      <c r="LI217" s="18"/>
      <c r="LJ217" s="18"/>
      <c r="LK217" s="18"/>
      <c r="LL217" s="18"/>
      <c r="LM217" s="18"/>
      <c r="LN217" s="18"/>
      <c r="LO217" s="18"/>
      <c r="LP217" s="18"/>
      <c r="LQ217" s="18"/>
      <c r="LR217" s="18"/>
      <c r="LS217" s="18"/>
      <c r="LT217" s="18"/>
      <c r="LU217" s="18"/>
      <c r="LV217" s="18"/>
      <c r="LW217" s="18"/>
      <c r="LX217" s="18"/>
      <c r="LY217" s="18"/>
      <c r="LZ217" s="18"/>
      <c r="MA217" s="18"/>
      <c r="MB217" s="18"/>
      <c r="MC217" s="18"/>
      <c r="MD217" s="18"/>
      <c r="ME217" s="18"/>
      <c r="MF217" s="18"/>
      <c r="MG217" s="18"/>
      <c r="MH217" s="18"/>
      <c r="MI217" s="18"/>
      <c r="MJ217" s="18"/>
      <c r="MK217" s="18"/>
      <c r="ML217" s="18"/>
      <c r="MM217" s="18"/>
      <c r="MN217" s="18"/>
      <c r="MO217" s="18"/>
      <c r="MP217" s="18"/>
      <c r="MQ217" s="18"/>
      <c r="MR217" s="18"/>
      <c r="MS217" s="18"/>
      <c r="MT217" s="18"/>
      <c r="MU217" s="18"/>
      <c r="MV217" s="18"/>
      <c r="MW217" s="18"/>
      <c r="MX217" s="18"/>
      <c r="MY217" s="18"/>
      <c r="MZ217" s="18"/>
      <c r="NA217" s="18"/>
      <c r="NB217" s="18"/>
      <c r="NC217" s="18"/>
      <c r="ND217" s="18"/>
      <c r="NE217" s="18"/>
      <c r="NF217" s="18"/>
      <c r="NG217" s="18"/>
      <c r="NH217" s="18"/>
      <c r="NI217" s="18"/>
      <c r="NJ217" s="18"/>
      <c r="NK217" s="18"/>
      <c r="NL217" s="18"/>
      <c r="NM217" s="18"/>
      <c r="NN217" s="18"/>
      <c r="NO217" s="18"/>
      <c r="NP217" s="18"/>
      <c r="NQ217" s="18"/>
      <c r="NR217" s="18"/>
      <c r="NS217" s="18"/>
      <c r="NT217" s="18"/>
      <c r="NU217" s="18"/>
      <c r="NV217" s="18"/>
      <c r="NW217" s="18"/>
      <c r="NX217" s="18"/>
      <c r="NY217" s="18"/>
      <c r="NZ217" s="18"/>
      <c r="OA217" s="18"/>
      <c r="OB217" s="18"/>
      <c r="OC217" s="18"/>
      <c r="OD217" s="18"/>
      <c r="OE217" s="18"/>
      <c r="OF217" s="18"/>
      <c r="OG217" s="18"/>
      <c r="OH217" s="18"/>
      <c r="OI217" s="18"/>
      <c r="OJ217" s="18"/>
      <c r="OK217" s="18"/>
      <c r="OL217" s="18"/>
      <c r="OM217" s="18"/>
      <c r="ON217" s="18"/>
      <c r="OO217" s="18"/>
      <c r="OP217" s="18"/>
      <c r="OQ217" s="18"/>
      <c r="OR217" s="18"/>
      <c r="OS217" s="18"/>
      <c r="OT217" s="18"/>
      <c r="OU217" s="18"/>
      <c r="OV217" s="18"/>
      <c r="OW217" s="18"/>
      <c r="OX217" s="18"/>
      <c r="OY217" s="18"/>
      <c r="OZ217" s="18"/>
      <c r="PA217" s="18"/>
      <c r="PB217" s="18"/>
      <c r="PC217" s="18"/>
      <c r="PD217" s="18"/>
      <c r="PE217" s="18"/>
    </row>
    <row r="218" spans="1:421" s="21" customFormat="1" x14ac:dyDescent="0.3">
      <c r="A218" s="42"/>
      <c r="B218" s="42"/>
      <c r="C218" s="42"/>
      <c r="D218" s="42"/>
      <c r="E218" s="42"/>
      <c r="F218" s="42"/>
      <c r="G218" s="42"/>
      <c r="H218" s="43"/>
      <c r="I218" s="44"/>
      <c r="J218" s="30"/>
      <c r="K218" s="44"/>
      <c r="L218" s="42"/>
      <c r="M218" s="42"/>
      <c r="N218" s="42"/>
      <c r="O218" s="42"/>
      <c r="P218" s="42"/>
      <c r="Q218" s="44"/>
      <c r="R218" s="44"/>
      <c r="S218" s="44"/>
      <c r="T218" s="42"/>
      <c r="U218" s="44"/>
      <c r="V218" s="51"/>
      <c r="W218" s="44"/>
      <c r="X218" s="44"/>
      <c r="Y218" s="44"/>
      <c r="Z218" s="44"/>
      <c r="AA218" s="44"/>
      <c r="AB218" s="44"/>
      <c r="AC218" s="30"/>
      <c r="AD218" s="31"/>
    </row>
    <row r="219" spans="1:421" x14ac:dyDescent="0.3">
      <c r="A219" s="33">
        <v>1556</v>
      </c>
      <c r="B219" s="33" t="s">
        <v>34</v>
      </c>
      <c r="C219" s="33">
        <v>11094</v>
      </c>
      <c r="D219" s="33">
        <v>1</v>
      </c>
      <c r="E219" s="33">
        <v>11</v>
      </c>
      <c r="F219" s="33">
        <v>2</v>
      </c>
      <c r="G219" s="33">
        <v>54</v>
      </c>
      <c r="H219" s="34" t="s">
        <v>203</v>
      </c>
      <c r="I219" s="35">
        <v>4654</v>
      </c>
      <c r="J219" s="36">
        <v>150</v>
      </c>
      <c r="K219" s="37">
        <f>I219*J219</f>
        <v>698100</v>
      </c>
      <c r="L219" s="33"/>
      <c r="M219" s="33"/>
      <c r="N219" s="33"/>
      <c r="O219" s="33"/>
      <c r="P219" s="33"/>
      <c r="Q219" s="35"/>
      <c r="R219" s="35"/>
      <c r="S219" s="35"/>
      <c r="T219" s="33"/>
      <c r="U219" s="35"/>
      <c r="V219" s="74"/>
      <c r="W219" s="74"/>
      <c r="X219" s="38">
        <f t="shared" ref="X219:X225" si="14">K219+W219</f>
        <v>698100</v>
      </c>
      <c r="Y219" s="35"/>
      <c r="Z219" s="39">
        <v>50000000</v>
      </c>
      <c r="AA219" s="40">
        <v>0</v>
      </c>
      <c r="AB219" s="41">
        <v>0</v>
      </c>
      <c r="AC219" s="28" t="s">
        <v>97</v>
      </c>
      <c r="AD219" s="29">
        <v>47</v>
      </c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  <c r="BB219" s="18"/>
      <c r="BC219" s="18"/>
      <c r="BD219" s="18"/>
      <c r="BE219" s="18"/>
      <c r="BF219" s="18"/>
      <c r="BG219" s="18"/>
      <c r="BH219" s="18"/>
      <c r="BI219" s="18"/>
      <c r="BJ219" s="18"/>
      <c r="BK219" s="18"/>
      <c r="BL219" s="18"/>
      <c r="BM219" s="18"/>
      <c r="BN219" s="18"/>
      <c r="BO219" s="18"/>
      <c r="BP219" s="18"/>
      <c r="BQ219" s="18"/>
      <c r="BR219" s="18"/>
      <c r="BS219" s="18"/>
      <c r="BT219" s="18"/>
      <c r="BU219" s="18"/>
      <c r="BV219" s="18"/>
      <c r="BW219" s="18"/>
      <c r="BX219" s="18"/>
      <c r="BY219" s="18"/>
      <c r="BZ219" s="18"/>
      <c r="CA219" s="18"/>
      <c r="CB219" s="18"/>
      <c r="CC219" s="18"/>
      <c r="CD219" s="18"/>
      <c r="CE219" s="18"/>
      <c r="CF219" s="18"/>
      <c r="CG219" s="18"/>
      <c r="CH219" s="18"/>
      <c r="CI219" s="18"/>
      <c r="CJ219" s="18"/>
      <c r="CK219" s="18"/>
      <c r="CL219" s="18"/>
      <c r="CM219" s="18"/>
      <c r="CN219" s="18"/>
      <c r="CO219" s="18"/>
      <c r="CP219" s="18"/>
      <c r="CQ219" s="18"/>
      <c r="CR219" s="18"/>
      <c r="CS219" s="18"/>
      <c r="CT219" s="18"/>
      <c r="CU219" s="18"/>
      <c r="CV219" s="18"/>
      <c r="CW219" s="18"/>
      <c r="CX219" s="18"/>
      <c r="CY219" s="18"/>
      <c r="CZ219" s="18"/>
      <c r="DA219" s="18"/>
      <c r="DB219" s="18"/>
      <c r="DC219" s="18"/>
      <c r="DD219" s="18"/>
      <c r="DE219" s="18"/>
      <c r="DF219" s="18"/>
      <c r="DG219" s="18"/>
      <c r="DH219" s="18"/>
      <c r="DI219" s="18"/>
      <c r="DJ219" s="18"/>
      <c r="DK219" s="18"/>
      <c r="DL219" s="18"/>
      <c r="DM219" s="18"/>
      <c r="DN219" s="18"/>
      <c r="DO219" s="18"/>
      <c r="DP219" s="18"/>
      <c r="DQ219" s="18"/>
      <c r="DR219" s="18"/>
      <c r="DS219" s="18"/>
      <c r="DT219" s="18"/>
      <c r="DU219" s="18"/>
      <c r="DV219" s="18"/>
      <c r="DW219" s="18"/>
      <c r="DX219" s="18"/>
      <c r="DY219" s="18"/>
      <c r="DZ219" s="18"/>
      <c r="EA219" s="18"/>
      <c r="EB219" s="18"/>
      <c r="EC219" s="18"/>
      <c r="ED219" s="18"/>
      <c r="EE219" s="18"/>
      <c r="EF219" s="18"/>
      <c r="EG219" s="18"/>
      <c r="EH219" s="18"/>
      <c r="EI219" s="18"/>
      <c r="EJ219" s="18"/>
      <c r="EK219" s="18"/>
      <c r="EL219" s="18"/>
      <c r="EM219" s="18"/>
      <c r="EN219" s="18"/>
      <c r="EO219" s="18"/>
      <c r="EP219" s="18"/>
      <c r="EQ219" s="18"/>
      <c r="ER219" s="18"/>
      <c r="ES219" s="18"/>
      <c r="ET219" s="18"/>
      <c r="EU219" s="18"/>
      <c r="EV219" s="18"/>
      <c r="EW219" s="18"/>
      <c r="EX219" s="18"/>
      <c r="EY219" s="18"/>
      <c r="EZ219" s="18"/>
      <c r="FA219" s="18"/>
      <c r="FB219" s="18"/>
      <c r="FC219" s="18"/>
      <c r="FD219" s="18"/>
      <c r="FE219" s="18"/>
      <c r="FF219" s="18"/>
      <c r="FG219" s="18"/>
      <c r="FH219" s="18"/>
      <c r="FI219" s="18"/>
      <c r="FJ219" s="18"/>
      <c r="FK219" s="18"/>
      <c r="FL219" s="18"/>
      <c r="FM219" s="18"/>
      <c r="FN219" s="18"/>
      <c r="FO219" s="18"/>
      <c r="FP219" s="18"/>
      <c r="FQ219" s="18"/>
      <c r="FR219" s="18"/>
      <c r="FS219" s="18"/>
      <c r="FT219" s="18"/>
      <c r="FU219" s="18"/>
      <c r="FV219" s="18"/>
      <c r="FW219" s="18"/>
      <c r="FX219" s="18"/>
      <c r="FY219" s="18"/>
      <c r="FZ219" s="18"/>
      <c r="GA219" s="18"/>
      <c r="GB219" s="18"/>
      <c r="GC219" s="18"/>
      <c r="GD219" s="18"/>
      <c r="GE219" s="18"/>
      <c r="GF219" s="18"/>
      <c r="GG219" s="18"/>
      <c r="GH219" s="18"/>
      <c r="GI219" s="18"/>
      <c r="GJ219" s="18"/>
      <c r="GK219" s="18"/>
      <c r="GL219" s="18"/>
      <c r="GM219" s="18"/>
      <c r="GN219" s="18"/>
      <c r="GO219" s="18"/>
      <c r="GP219" s="18"/>
      <c r="GQ219" s="18"/>
      <c r="GR219" s="18"/>
      <c r="GS219" s="18"/>
      <c r="GT219" s="18"/>
      <c r="GU219" s="18"/>
      <c r="GV219" s="18"/>
      <c r="GW219" s="18"/>
      <c r="GX219" s="18"/>
      <c r="GY219" s="18"/>
      <c r="GZ219" s="18"/>
      <c r="HA219" s="18"/>
      <c r="HB219" s="18"/>
      <c r="HC219" s="18"/>
      <c r="HD219" s="18"/>
      <c r="HE219" s="18"/>
      <c r="HF219" s="18"/>
      <c r="HG219" s="18"/>
      <c r="HH219" s="18"/>
      <c r="HI219" s="18"/>
      <c r="HJ219" s="18"/>
      <c r="HK219" s="18"/>
      <c r="HL219" s="18"/>
      <c r="HM219" s="18"/>
      <c r="HN219" s="18"/>
      <c r="HO219" s="18"/>
      <c r="HP219" s="18"/>
      <c r="HQ219" s="18"/>
      <c r="HR219" s="18"/>
      <c r="HS219" s="18"/>
      <c r="HT219" s="18"/>
      <c r="HU219" s="18"/>
      <c r="HV219" s="18"/>
      <c r="HW219" s="18"/>
      <c r="HX219" s="18"/>
      <c r="HY219" s="18"/>
      <c r="HZ219" s="18"/>
      <c r="IA219" s="18"/>
      <c r="IB219" s="18"/>
      <c r="IC219" s="18"/>
      <c r="ID219" s="18"/>
      <c r="IE219" s="18"/>
      <c r="IF219" s="18"/>
      <c r="IG219" s="18"/>
      <c r="IH219" s="18"/>
      <c r="II219" s="18"/>
      <c r="IJ219" s="18"/>
      <c r="IK219" s="18"/>
      <c r="IL219" s="18"/>
      <c r="IM219" s="18"/>
      <c r="IN219" s="18"/>
      <c r="IO219" s="18"/>
      <c r="IP219" s="18"/>
      <c r="IQ219" s="18"/>
      <c r="IR219" s="18"/>
      <c r="IS219" s="18"/>
      <c r="IT219" s="18"/>
      <c r="IU219" s="18"/>
      <c r="IV219" s="18"/>
      <c r="IW219" s="18"/>
      <c r="IX219" s="18"/>
      <c r="IY219" s="18"/>
      <c r="IZ219" s="18"/>
      <c r="JA219" s="18"/>
      <c r="JB219" s="18"/>
      <c r="JC219" s="18"/>
      <c r="JD219" s="18"/>
      <c r="JE219" s="18"/>
      <c r="JF219" s="18"/>
      <c r="JG219" s="18"/>
      <c r="JH219" s="18"/>
      <c r="JI219" s="18"/>
      <c r="JJ219" s="18"/>
      <c r="JK219" s="18"/>
      <c r="JL219" s="18"/>
      <c r="JM219" s="18"/>
      <c r="JN219" s="18"/>
      <c r="JO219" s="18"/>
      <c r="JP219" s="18"/>
      <c r="JQ219" s="18"/>
      <c r="JR219" s="18"/>
      <c r="JS219" s="18"/>
      <c r="JT219" s="18"/>
      <c r="JU219" s="18"/>
      <c r="JV219" s="18"/>
      <c r="JW219" s="18"/>
      <c r="JX219" s="18"/>
      <c r="JY219" s="18"/>
      <c r="JZ219" s="18"/>
      <c r="KA219" s="18"/>
      <c r="KB219" s="18"/>
      <c r="KC219" s="18"/>
      <c r="KD219" s="18"/>
      <c r="KE219" s="18"/>
      <c r="KF219" s="18"/>
      <c r="KG219" s="18"/>
      <c r="KH219" s="18"/>
      <c r="KI219" s="18"/>
      <c r="KJ219" s="18"/>
      <c r="KK219" s="18"/>
      <c r="KL219" s="18"/>
      <c r="KM219" s="18"/>
      <c r="KN219" s="18"/>
      <c r="KO219" s="18"/>
      <c r="KP219" s="18"/>
      <c r="KQ219" s="18"/>
      <c r="KR219" s="18"/>
      <c r="KS219" s="18"/>
      <c r="KT219" s="18"/>
      <c r="KU219" s="18"/>
      <c r="KV219" s="18"/>
      <c r="KW219" s="18"/>
      <c r="KX219" s="18"/>
      <c r="KY219" s="18"/>
      <c r="KZ219" s="18"/>
      <c r="LA219" s="18"/>
      <c r="LB219" s="18"/>
      <c r="LC219" s="18"/>
      <c r="LD219" s="18"/>
      <c r="LE219" s="18"/>
      <c r="LF219" s="18"/>
      <c r="LG219" s="18"/>
      <c r="LH219" s="18"/>
      <c r="LI219" s="18"/>
      <c r="LJ219" s="18"/>
      <c r="LK219" s="18"/>
      <c r="LL219" s="18"/>
      <c r="LM219" s="18"/>
      <c r="LN219" s="18"/>
      <c r="LO219" s="18"/>
      <c r="LP219" s="18"/>
      <c r="LQ219" s="18"/>
      <c r="LR219" s="18"/>
      <c r="LS219" s="18"/>
      <c r="LT219" s="18"/>
      <c r="LU219" s="18"/>
      <c r="LV219" s="18"/>
      <c r="LW219" s="18"/>
      <c r="LX219" s="18"/>
      <c r="LY219" s="18"/>
      <c r="LZ219" s="18"/>
      <c r="MA219" s="18"/>
      <c r="MB219" s="18"/>
      <c r="MC219" s="18"/>
      <c r="MD219" s="18"/>
      <c r="ME219" s="18"/>
      <c r="MF219" s="18"/>
      <c r="MG219" s="18"/>
      <c r="MH219" s="18"/>
      <c r="MI219" s="18"/>
      <c r="MJ219" s="18"/>
      <c r="MK219" s="18"/>
      <c r="ML219" s="18"/>
      <c r="MM219" s="18"/>
      <c r="MN219" s="18"/>
      <c r="MO219" s="18"/>
      <c r="MP219" s="18"/>
      <c r="MQ219" s="18"/>
      <c r="MR219" s="18"/>
      <c r="MS219" s="18"/>
      <c r="MT219" s="18"/>
      <c r="MU219" s="18"/>
      <c r="MV219" s="18"/>
      <c r="MW219" s="18"/>
      <c r="MX219" s="18"/>
      <c r="MY219" s="18"/>
      <c r="MZ219" s="18"/>
      <c r="NA219" s="18"/>
      <c r="NB219" s="18"/>
      <c r="NC219" s="18"/>
      <c r="ND219" s="18"/>
      <c r="NE219" s="18"/>
      <c r="NF219" s="18"/>
      <c r="NG219" s="18"/>
      <c r="NH219" s="18"/>
      <c r="NI219" s="18"/>
      <c r="NJ219" s="18"/>
      <c r="NK219" s="18"/>
      <c r="NL219" s="18"/>
      <c r="NM219" s="18"/>
      <c r="NN219" s="18"/>
      <c r="NO219" s="18"/>
      <c r="NP219" s="18"/>
      <c r="NQ219" s="18"/>
      <c r="NR219" s="18"/>
      <c r="NS219" s="18"/>
      <c r="NT219" s="18"/>
      <c r="NU219" s="18"/>
      <c r="NV219" s="18"/>
      <c r="NW219" s="18"/>
      <c r="NX219" s="18"/>
      <c r="NY219" s="18"/>
      <c r="NZ219" s="18"/>
      <c r="OA219" s="18"/>
      <c r="OB219" s="18"/>
      <c r="OC219" s="18"/>
      <c r="OD219" s="18"/>
      <c r="OE219" s="18"/>
      <c r="OF219" s="18"/>
      <c r="OG219" s="18"/>
      <c r="OH219" s="18"/>
      <c r="OI219" s="18"/>
      <c r="OJ219" s="18"/>
      <c r="OK219" s="18"/>
      <c r="OL219" s="18"/>
      <c r="OM219" s="18"/>
      <c r="ON219" s="18"/>
      <c r="OO219" s="18"/>
      <c r="OP219" s="18"/>
      <c r="OQ219" s="18"/>
      <c r="OR219" s="18"/>
      <c r="OS219" s="18"/>
      <c r="OT219" s="18"/>
      <c r="OU219" s="18"/>
      <c r="OV219" s="18"/>
      <c r="OW219" s="18"/>
      <c r="OX219" s="18"/>
      <c r="OY219" s="18"/>
      <c r="OZ219" s="18"/>
      <c r="PA219" s="18"/>
      <c r="PB219" s="18"/>
      <c r="PC219" s="18"/>
      <c r="PD219" s="18"/>
      <c r="PE219" s="18"/>
    </row>
    <row r="220" spans="1:421" x14ac:dyDescent="0.3">
      <c r="A220" s="4"/>
      <c r="B220" s="4" t="s">
        <v>34</v>
      </c>
      <c r="C220" s="4">
        <v>11095</v>
      </c>
      <c r="D220" s="4">
        <v>1</v>
      </c>
      <c r="E220" s="4">
        <v>2</v>
      </c>
      <c r="F220" s="4">
        <v>3</v>
      </c>
      <c r="G220" s="4">
        <v>36</v>
      </c>
      <c r="H220" s="61" t="s">
        <v>204</v>
      </c>
      <c r="I220" s="5">
        <v>400</v>
      </c>
      <c r="J220" s="9">
        <v>150</v>
      </c>
      <c r="K220" s="76">
        <f>I220*J220</f>
        <v>60000</v>
      </c>
      <c r="L220" s="4">
        <v>1</v>
      </c>
      <c r="M220" s="4" t="s">
        <v>41</v>
      </c>
      <c r="N220" s="4" t="s">
        <v>50</v>
      </c>
      <c r="O220" s="61" t="s">
        <v>204</v>
      </c>
      <c r="P220" s="4">
        <v>120</v>
      </c>
      <c r="Q220" s="5">
        <v>100</v>
      </c>
      <c r="R220" s="5">
        <v>6750</v>
      </c>
      <c r="S220" s="59">
        <f>P220*R220</f>
        <v>810000</v>
      </c>
      <c r="T220" s="4">
        <v>33</v>
      </c>
      <c r="U220" s="5">
        <v>85</v>
      </c>
      <c r="V220" s="62">
        <f>S220*U220/100</f>
        <v>688500</v>
      </c>
      <c r="W220" s="63">
        <f>S220-V220</f>
        <v>121500</v>
      </c>
      <c r="X220" s="78">
        <f t="shared" si="14"/>
        <v>181500</v>
      </c>
      <c r="Y220" s="59">
        <f>X220*Q220/100</f>
        <v>181500</v>
      </c>
      <c r="Z220" s="5"/>
      <c r="AA220" s="78">
        <f>X220-Z220</f>
        <v>181500</v>
      </c>
      <c r="AB220" s="80">
        <v>0.02</v>
      </c>
      <c r="AC220" s="9"/>
      <c r="AD220" s="32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  <c r="BB220" s="18"/>
      <c r="BC220" s="18"/>
      <c r="BD220" s="18"/>
      <c r="BE220" s="18"/>
      <c r="BF220" s="18"/>
      <c r="BG220" s="18"/>
      <c r="BH220" s="18"/>
      <c r="BI220" s="18"/>
      <c r="BJ220" s="18"/>
      <c r="BK220" s="18"/>
      <c r="BL220" s="18"/>
      <c r="BM220" s="18"/>
      <c r="BN220" s="18"/>
      <c r="BO220" s="18"/>
      <c r="BP220" s="18"/>
      <c r="BQ220" s="18"/>
      <c r="BR220" s="18"/>
      <c r="BS220" s="18"/>
      <c r="BT220" s="18"/>
      <c r="BU220" s="18"/>
      <c r="BV220" s="18"/>
      <c r="BW220" s="18"/>
      <c r="BX220" s="18"/>
      <c r="BY220" s="18"/>
      <c r="BZ220" s="18"/>
      <c r="CA220" s="18"/>
      <c r="CB220" s="18"/>
      <c r="CC220" s="18"/>
      <c r="CD220" s="18"/>
      <c r="CE220" s="18"/>
      <c r="CF220" s="18"/>
      <c r="CG220" s="18"/>
      <c r="CH220" s="18"/>
      <c r="CI220" s="18"/>
      <c r="CJ220" s="18"/>
      <c r="CK220" s="18"/>
      <c r="CL220" s="18"/>
      <c r="CM220" s="18"/>
      <c r="CN220" s="18"/>
      <c r="CO220" s="18"/>
      <c r="CP220" s="18"/>
      <c r="CQ220" s="18"/>
      <c r="CR220" s="18"/>
      <c r="CS220" s="18"/>
      <c r="CT220" s="18"/>
      <c r="CU220" s="18"/>
      <c r="CV220" s="18"/>
      <c r="CW220" s="18"/>
      <c r="CX220" s="18"/>
      <c r="CY220" s="18"/>
      <c r="CZ220" s="18"/>
      <c r="DA220" s="18"/>
      <c r="DB220" s="18"/>
      <c r="DC220" s="18"/>
      <c r="DD220" s="18"/>
      <c r="DE220" s="18"/>
      <c r="DF220" s="18"/>
      <c r="DG220" s="18"/>
      <c r="DH220" s="18"/>
      <c r="DI220" s="18"/>
      <c r="DJ220" s="18"/>
      <c r="DK220" s="18"/>
      <c r="DL220" s="18"/>
      <c r="DM220" s="18"/>
      <c r="DN220" s="18"/>
      <c r="DO220" s="18"/>
      <c r="DP220" s="18"/>
      <c r="DQ220" s="18"/>
      <c r="DR220" s="18"/>
      <c r="DS220" s="18"/>
      <c r="DT220" s="18"/>
      <c r="DU220" s="18"/>
      <c r="DV220" s="18"/>
      <c r="DW220" s="18"/>
      <c r="DX220" s="18"/>
      <c r="DY220" s="18"/>
      <c r="DZ220" s="18"/>
      <c r="EA220" s="18"/>
      <c r="EB220" s="18"/>
      <c r="EC220" s="18"/>
      <c r="ED220" s="18"/>
      <c r="EE220" s="18"/>
      <c r="EF220" s="18"/>
      <c r="EG220" s="18"/>
      <c r="EH220" s="18"/>
      <c r="EI220" s="18"/>
      <c r="EJ220" s="18"/>
      <c r="EK220" s="18"/>
      <c r="EL220" s="18"/>
      <c r="EM220" s="18"/>
      <c r="EN220" s="18"/>
      <c r="EO220" s="18"/>
      <c r="EP220" s="18"/>
      <c r="EQ220" s="18"/>
      <c r="ER220" s="18"/>
      <c r="ES220" s="18"/>
      <c r="ET220" s="18"/>
      <c r="EU220" s="18"/>
      <c r="EV220" s="18"/>
      <c r="EW220" s="18"/>
      <c r="EX220" s="18"/>
      <c r="EY220" s="18"/>
      <c r="EZ220" s="18"/>
      <c r="FA220" s="18"/>
      <c r="FB220" s="18"/>
      <c r="FC220" s="18"/>
      <c r="FD220" s="18"/>
      <c r="FE220" s="18"/>
      <c r="FF220" s="18"/>
      <c r="FG220" s="18"/>
      <c r="FH220" s="18"/>
      <c r="FI220" s="18"/>
      <c r="FJ220" s="18"/>
      <c r="FK220" s="18"/>
      <c r="FL220" s="18"/>
      <c r="FM220" s="18"/>
      <c r="FN220" s="18"/>
      <c r="FO220" s="18"/>
      <c r="FP220" s="18"/>
      <c r="FQ220" s="18"/>
      <c r="FR220" s="18"/>
      <c r="FS220" s="18"/>
      <c r="FT220" s="18"/>
      <c r="FU220" s="18"/>
      <c r="FV220" s="18"/>
      <c r="FW220" s="18"/>
      <c r="FX220" s="18"/>
      <c r="FY220" s="18"/>
      <c r="FZ220" s="18"/>
      <c r="GA220" s="18"/>
      <c r="GB220" s="18"/>
      <c r="GC220" s="18"/>
      <c r="GD220" s="18"/>
      <c r="GE220" s="18"/>
      <c r="GF220" s="18"/>
      <c r="GG220" s="18"/>
      <c r="GH220" s="18"/>
      <c r="GI220" s="18"/>
      <c r="GJ220" s="18"/>
      <c r="GK220" s="18"/>
      <c r="GL220" s="18"/>
      <c r="GM220" s="18"/>
      <c r="GN220" s="18"/>
      <c r="GO220" s="18"/>
      <c r="GP220" s="18"/>
      <c r="GQ220" s="18"/>
      <c r="GR220" s="18"/>
      <c r="GS220" s="18"/>
      <c r="GT220" s="18"/>
      <c r="GU220" s="18"/>
      <c r="GV220" s="18"/>
      <c r="GW220" s="18"/>
      <c r="GX220" s="18"/>
      <c r="GY220" s="18"/>
      <c r="GZ220" s="18"/>
      <c r="HA220" s="18"/>
      <c r="HB220" s="18"/>
      <c r="HC220" s="18"/>
      <c r="HD220" s="18"/>
      <c r="HE220" s="18"/>
      <c r="HF220" s="18"/>
      <c r="HG220" s="18"/>
      <c r="HH220" s="18"/>
      <c r="HI220" s="18"/>
      <c r="HJ220" s="18"/>
      <c r="HK220" s="18"/>
      <c r="HL220" s="18"/>
      <c r="HM220" s="18"/>
      <c r="HN220" s="18"/>
      <c r="HO220" s="18"/>
      <c r="HP220" s="18"/>
      <c r="HQ220" s="18"/>
      <c r="HR220" s="18"/>
      <c r="HS220" s="18"/>
      <c r="HT220" s="18"/>
      <c r="HU220" s="18"/>
      <c r="HV220" s="18"/>
      <c r="HW220" s="18"/>
      <c r="HX220" s="18"/>
      <c r="HY220" s="18"/>
      <c r="HZ220" s="18"/>
      <c r="IA220" s="18"/>
      <c r="IB220" s="18"/>
      <c r="IC220" s="18"/>
      <c r="ID220" s="18"/>
      <c r="IE220" s="18"/>
      <c r="IF220" s="18"/>
      <c r="IG220" s="18"/>
      <c r="IH220" s="18"/>
      <c r="II220" s="18"/>
      <c r="IJ220" s="18"/>
      <c r="IK220" s="18"/>
      <c r="IL220" s="18"/>
      <c r="IM220" s="18"/>
      <c r="IN220" s="18"/>
      <c r="IO220" s="18"/>
      <c r="IP220" s="18"/>
      <c r="IQ220" s="18"/>
      <c r="IR220" s="18"/>
      <c r="IS220" s="18"/>
      <c r="IT220" s="18"/>
      <c r="IU220" s="18"/>
      <c r="IV220" s="18"/>
      <c r="IW220" s="18"/>
      <c r="IX220" s="18"/>
      <c r="IY220" s="18"/>
      <c r="IZ220" s="18"/>
      <c r="JA220" s="18"/>
      <c r="JB220" s="18"/>
      <c r="JC220" s="18"/>
      <c r="JD220" s="18"/>
      <c r="JE220" s="18"/>
      <c r="JF220" s="18"/>
      <c r="JG220" s="18"/>
      <c r="JH220" s="18"/>
      <c r="JI220" s="18"/>
      <c r="JJ220" s="18"/>
      <c r="JK220" s="18"/>
      <c r="JL220" s="18"/>
      <c r="JM220" s="18"/>
      <c r="JN220" s="18"/>
      <c r="JO220" s="18"/>
      <c r="JP220" s="18"/>
      <c r="JQ220" s="18"/>
      <c r="JR220" s="18"/>
      <c r="JS220" s="18"/>
      <c r="JT220" s="18"/>
      <c r="JU220" s="18"/>
      <c r="JV220" s="18"/>
      <c r="JW220" s="18"/>
      <c r="JX220" s="18"/>
      <c r="JY220" s="18"/>
      <c r="JZ220" s="18"/>
      <c r="KA220" s="18"/>
      <c r="KB220" s="18"/>
      <c r="KC220" s="18"/>
      <c r="KD220" s="18"/>
      <c r="KE220" s="18"/>
      <c r="KF220" s="18"/>
      <c r="KG220" s="18"/>
      <c r="KH220" s="18"/>
      <c r="KI220" s="18"/>
      <c r="KJ220" s="18"/>
      <c r="KK220" s="18"/>
      <c r="KL220" s="18"/>
      <c r="KM220" s="18"/>
      <c r="KN220" s="18"/>
      <c r="KO220" s="18"/>
      <c r="KP220" s="18"/>
      <c r="KQ220" s="18"/>
      <c r="KR220" s="18"/>
      <c r="KS220" s="18"/>
      <c r="KT220" s="18"/>
      <c r="KU220" s="18"/>
      <c r="KV220" s="18"/>
      <c r="KW220" s="18"/>
      <c r="KX220" s="18"/>
      <c r="KY220" s="18"/>
      <c r="KZ220" s="18"/>
      <c r="LA220" s="18"/>
      <c r="LB220" s="18"/>
      <c r="LC220" s="18"/>
      <c r="LD220" s="18"/>
      <c r="LE220" s="18"/>
      <c r="LF220" s="18"/>
      <c r="LG220" s="18"/>
      <c r="LH220" s="18"/>
      <c r="LI220" s="18"/>
      <c r="LJ220" s="18"/>
      <c r="LK220" s="18"/>
      <c r="LL220" s="18"/>
      <c r="LM220" s="18"/>
      <c r="LN220" s="18"/>
      <c r="LO220" s="18"/>
      <c r="LP220" s="18"/>
      <c r="LQ220" s="18"/>
      <c r="LR220" s="18"/>
      <c r="LS220" s="18"/>
      <c r="LT220" s="18"/>
      <c r="LU220" s="18"/>
      <c r="LV220" s="18"/>
      <c r="LW220" s="18"/>
      <c r="LX220" s="18"/>
      <c r="LY220" s="18"/>
      <c r="LZ220" s="18"/>
      <c r="MA220" s="18"/>
      <c r="MB220" s="18"/>
      <c r="MC220" s="18"/>
      <c r="MD220" s="18"/>
      <c r="ME220" s="18"/>
      <c r="MF220" s="18"/>
      <c r="MG220" s="18"/>
      <c r="MH220" s="18"/>
      <c r="MI220" s="18"/>
      <c r="MJ220" s="18"/>
      <c r="MK220" s="18"/>
      <c r="ML220" s="18"/>
      <c r="MM220" s="18"/>
      <c r="MN220" s="18"/>
      <c r="MO220" s="18"/>
      <c r="MP220" s="18"/>
      <c r="MQ220" s="18"/>
      <c r="MR220" s="18"/>
      <c r="MS220" s="18"/>
      <c r="MT220" s="18"/>
      <c r="MU220" s="18"/>
      <c r="MV220" s="18"/>
      <c r="MW220" s="18"/>
      <c r="MX220" s="18"/>
      <c r="MY220" s="18"/>
      <c r="MZ220" s="18"/>
      <c r="NA220" s="18"/>
      <c r="NB220" s="18"/>
      <c r="NC220" s="18"/>
      <c r="ND220" s="18"/>
      <c r="NE220" s="18"/>
      <c r="NF220" s="18"/>
      <c r="NG220" s="18"/>
      <c r="NH220" s="18"/>
      <c r="NI220" s="18"/>
      <c r="NJ220" s="18"/>
      <c r="NK220" s="18"/>
      <c r="NL220" s="18"/>
      <c r="NM220" s="18"/>
      <c r="NN220" s="18"/>
      <c r="NO220" s="18"/>
      <c r="NP220" s="18"/>
      <c r="NQ220" s="18"/>
      <c r="NR220" s="18"/>
      <c r="NS220" s="18"/>
      <c r="NT220" s="18"/>
      <c r="NU220" s="18"/>
      <c r="NV220" s="18"/>
      <c r="NW220" s="18"/>
      <c r="NX220" s="18"/>
      <c r="NY220" s="18"/>
      <c r="NZ220" s="18"/>
      <c r="OA220" s="18"/>
      <c r="OB220" s="18"/>
      <c r="OC220" s="18"/>
      <c r="OD220" s="18"/>
      <c r="OE220" s="18"/>
      <c r="OF220" s="18"/>
      <c r="OG220" s="18"/>
      <c r="OH220" s="18"/>
      <c r="OI220" s="18"/>
      <c r="OJ220" s="18"/>
      <c r="OK220" s="18"/>
      <c r="OL220" s="18"/>
      <c r="OM220" s="18"/>
      <c r="ON220" s="18"/>
      <c r="OO220" s="18"/>
      <c r="OP220" s="18"/>
      <c r="OQ220" s="18"/>
      <c r="OR220" s="18"/>
      <c r="OS220" s="18"/>
      <c r="OT220" s="18"/>
      <c r="OU220" s="18"/>
      <c r="OV220" s="18"/>
      <c r="OW220" s="18"/>
      <c r="OX220" s="18"/>
      <c r="OY220" s="18"/>
      <c r="OZ220" s="18"/>
      <c r="PA220" s="18"/>
      <c r="PB220" s="18"/>
      <c r="PC220" s="18"/>
      <c r="PD220" s="18"/>
      <c r="PE220" s="18"/>
    </row>
    <row r="221" spans="1:421" x14ac:dyDescent="0.3">
      <c r="A221" s="4"/>
      <c r="B221" s="4"/>
      <c r="C221" s="4"/>
      <c r="D221" s="4"/>
      <c r="E221" s="4"/>
      <c r="F221" s="4"/>
      <c r="G221" s="4"/>
      <c r="H221" s="61" t="s">
        <v>203</v>
      </c>
      <c r="I221" s="5">
        <v>736</v>
      </c>
      <c r="J221" s="9">
        <v>150</v>
      </c>
      <c r="K221" s="76">
        <f>I221*J221</f>
        <v>110400</v>
      </c>
      <c r="L221" s="4"/>
      <c r="M221" s="4"/>
      <c r="N221" s="4"/>
      <c r="O221" s="4"/>
      <c r="P221" s="4"/>
      <c r="Q221" s="5"/>
      <c r="R221" s="5"/>
      <c r="S221" s="5"/>
      <c r="T221" s="4"/>
      <c r="U221" s="5"/>
      <c r="V221" s="62"/>
      <c r="W221" s="62"/>
      <c r="X221" s="78">
        <f t="shared" si="14"/>
        <v>110400</v>
      </c>
      <c r="Y221" s="5"/>
      <c r="Z221" s="59">
        <v>50000000</v>
      </c>
      <c r="AA221" s="64">
        <v>0</v>
      </c>
      <c r="AB221" s="65">
        <v>0</v>
      </c>
      <c r="AC221" s="9"/>
      <c r="AD221" s="32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  <c r="BB221" s="18"/>
      <c r="BC221" s="18"/>
      <c r="BD221" s="18"/>
      <c r="BE221" s="18"/>
      <c r="BF221" s="18"/>
      <c r="BG221" s="18"/>
      <c r="BH221" s="18"/>
      <c r="BI221" s="18"/>
      <c r="BJ221" s="18"/>
      <c r="BK221" s="18"/>
      <c r="BL221" s="18"/>
      <c r="BM221" s="18"/>
      <c r="BN221" s="18"/>
      <c r="BO221" s="18"/>
      <c r="BP221" s="18"/>
      <c r="BQ221" s="18"/>
      <c r="BR221" s="18"/>
      <c r="BS221" s="18"/>
      <c r="BT221" s="18"/>
      <c r="BU221" s="18"/>
      <c r="BV221" s="18"/>
      <c r="BW221" s="18"/>
      <c r="BX221" s="18"/>
      <c r="BY221" s="18"/>
      <c r="BZ221" s="18"/>
      <c r="CA221" s="18"/>
      <c r="CB221" s="18"/>
      <c r="CC221" s="18"/>
      <c r="CD221" s="18"/>
      <c r="CE221" s="18"/>
      <c r="CF221" s="18"/>
      <c r="CG221" s="18"/>
      <c r="CH221" s="18"/>
      <c r="CI221" s="18"/>
      <c r="CJ221" s="18"/>
      <c r="CK221" s="18"/>
      <c r="CL221" s="18"/>
      <c r="CM221" s="18"/>
      <c r="CN221" s="18"/>
      <c r="CO221" s="18"/>
      <c r="CP221" s="18"/>
      <c r="CQ221" s="18"/>
      <c r="CR221" s="18"/>
      <c r="CS221" s="18"/>
      <c r="CT221" s="18"/>
      <c r="CU221" s="18"/>
      <c r="CV221" s="18"/>
      <c r="CW221" s="18"/>
      <c r="CX221" s="18"/>
      <c r="CY221" s="18"/>
      <c r="CZ221" s="18"/>
      <c r="DA221" s="18"/>
      <c r="DB221" s="18"/>
      <c r="DC221" s="18"/>
      <c r="DD221" s="18"/>
      <c r="DE221" s="18"/>
      <c r="DF221" s="18"/>
      <c r="DG221" s="18"/>
      <c r="DH221" s="18"/>
      <c r="DI221" s="18"/>
      <c r="DJ221" s="18"/>
      <c r="DK221" s="18"/>
      <c r="DL221" s="18"/>
      <c r="DM221" s="18"/>
      <c r="DN221" s="18"/>
      <c r="DO221" s="18"/>
      <c r="DP221" s="18"/>
      <c r="DQ221" s="18"/>
      <c r="DR221" s="18"/>
      <c r="DS221" s="18"/>
      <c r="DT221" s="18"/>
      <c r="DU221" s="18"/>
      <c r="DV221" s="18"/>
      <c r="DW221" s="18"/>
      <c r="DX221" s="18"/>
      <c r="DY221" s="18"/>
      <c r="DZ221" s="18"/>
      <c r="EA221" s="18"/>
      <c r="EB221" s="18"/>
      <c r="EC221" s="18"/>
      <c r="ED221" s="18"/>
      <c r="EE221" s="18"/>
      <c r="EF221" s="18"/>
      <c r="EG221" s="18"/>
      <c r="EH221" s="18"/>
      <c r="EI221" s="18"/>
      <c r="EJ221" s="18"/>
      <c r="EK221" s="18"/>
      <c r="EL221" s="18"/>
      <c r="EM221" s="18"/>
      <c r="EN221" s="18"/>
      <c r="EO221" s="18"/>
      <c r="EP221" s="18"/>
      <c r="EQ221" s="18"/>
      <c r="ER221" s="18"/>
      <c r="ES221" s="18"/>
      <c r="ET221" s="18"/>
      <c r="EU221" s="18"/>
      <c r="EV221" s="18"/>
      <c r="EW221" s="18"/>
      <c r="EX221" s="18"/>
      <c r="EY221" s="18"/>
      <c r="EZ221" s="18"/>
      <c r="FA221" s="18"/>
      <c r="FB221" s="18"/>
      <c r="FC221" s="18"/>
      <c r="FD221" s="18"/>
      <c r="FE221" s="18"/>
      <c r="FF221" s="18"/>
      <c r="FG221" s="18"/>
      <c r="FH221" s="18"/>
      <c r="FI221" s="18"/>
      <c r="FJ221" s="18"/>
      <c r="FK221" s="18"/>
      <c r="FL221" s="18"/>
      <c r="FM221" s="18"/>
      <c r="FN221" s="18"/>
      <c r="FO221" s="18"/>
      <c r="FP221" s="18"/>
      <c r="FQ221" s="18"/>
      <c r="FR221" s="18"/>
      <c r="FS221" s="18"/>
      <c r="FT221" s="18"/>
      <c r="FU221" s="18"/>
      <c r="FV221" s="18"/>
      <c r="FW221" s="18"/>
      <c r="FX221" s="18"/>
      <c r="FY221" s="18"/>
      <c r="FZ221" s="18"/>
      <c r="GA221" s="18"/>
      <c r="GB221" s="18"/>
      <c r="GC221" s="18"/>
      <c r="GD221" s="18"/>
      <c r="GE221" s="18"/>
      <c r="GF221" s="18"/>
      <c r="GG221" s="18"/>
      <c r="GH221" s="18"/>
      <c r="GI221" s="18"/>
      <c r="GJ221" s="18"/>
      <c r="GK221" s="18"/>
      <c r="GL221" s="18"/>
      <c r="GM221" s="18"/>
      <c r="GN221" s="18"/>
      <c r="GO221" s="18"/>
      <c r="GP221" s="18"/>
      <c r="GQ221" s="18"/>
      <c r="GR221" s="18"/>
      <c r="GS221" s="18"/>
      <c r="GT221" s="18"/>
      <c r="GU221" s="18"/>
      <c r="GV221" s="18"/>
      <c r="GW221" s="18"/>
      <c r="GX221" s="18"/>
      <c r="GY221" s="18"/>
      <c r="GZ221" s="18"/>
      <c r="HA221" s="18"/>
      <c r="HB221" s="18"/>
      <c r="HC221" s="18"/>
      <c r="HD221" s="18"/>
      <c r="HE221" s="18"/>
      <c r="HF221" s="18"/>
      <c r="HG221" s="18"/>
      <c r="HH221" s="18"/>
      <c r="HI221" s="18"/>
      <c r="HJ221" s="18"/>
      <c r="HK221" s="18"/>
      <c r="HL221" s="18"/>
      <c r="HM221" s="18"/>
      <c r="HN221" s="18"/>
      <c r="HO221" s="18"/>
      <c r="HP221" s="18"/>
      <c r="HQ221" s="18"/>
      <c r="HR221" s="18"/>
      <c r="HS221" s="18"/>
      <c r="HT221" s="18"/>
      <c r="HU221" s="18"/>
      <c r="HV221" s="18"/>
      <c r="HW221" s="18"/>
      <c r="HX221" s="18"/>
      <c r="HY221" s="18"/>
      <c r="HZ221" s="18"/>
      <c r="IA221" s="18"/>
      <c r="IB221" s="18"/>
      <c r="IC221" s="18"/>
      <c r="ID221" s="18"/>
      <c r="IE221" s="18"/>
      <c r="IF221" s="18"/>
      <c r="IG221" s="18"/>
      <c r="IH221" s="18"/>
      <c r="II221" s="18"/>
      <c r="IJ221" s="18"/>
      <c r="IK221" s="18"/>
      <c r="IL221" s="18"/>
      <c r="IM221" s="18"/>
      <c r="IN221" s="18"/>
      <c r="IO221" s="18"/>
      <c r="IP221" s="18"/>
      <c r="IQ221" s="18"/>
      <c r="IR221" s="18"/>
      <c r="IS221" s="18"/>
      <c r="IT221" s="18"/>
      <c r="IU221" s="18"/>
      <c r="IV221" s="18"/>
      <c r="IW221" s="18"/>
      <c r="IX221" s="18"/>
      <c r="IY221" s="18"/>
      <c r="IZ221" s="18"/>
      <c r="JA221" s="18"/>
      <c r="JB221" s="18"/>
      <c r="JC221" s="18"/>
      <c r="JD221" s="18"/>
      <c r="JE221" s="18"/>
      <c r="JF221" s="18"/>
      <c r="JG221" s="18"/>
      <c r="JH221" s="18"/>
      <c r="JI221" s="18"/>
      <c r="JJ221" s="18"/>
      <c r="JK221" s="18"/>
      <c r="JL221" s="18"/>
      <c r="JM221" s="18"/>
      <c r="JN221" s="18"/>
      <c r="JO221" s="18"/>
      <c r="JP221" s="18"/>
      <c r="JQ221" s="18"/>
      <c r="JR221" s="18"/>
      <c r="JS221" s="18"/>
      <c r="JT221" s="18"/>
      <c r="JU221" s="18"/>
      <c r="JV221" s="18"/>
      <c r="JW221" s="18"/>
      <c r="JX221" s="18"/>
      <c r="JY221" s="18"/>
      <c r="JZ221" s="18"/>
      <c r="KA221" s="18"/>
      <c r="KB221" s="18"/>
      <c r="KC221" s="18"/>
      <c r="KD221" s="18"/>
      <c r="KE221" s="18"/>
      <c r="KF221" s="18"/>
      <c r="KG221" s="18"/>
      <c r="KH221" s="18"/>
      <c r="KI221" s="18"/>
      <c r="KJ221" s="18"/>
      <c r="KK221" s="18"/>
      <c r="KL221" s="18"/>
      <c r="KM221" s="18"/>
      <c r="KN221" s="18"/>
      <c r="KO221" s="18"/>
      <c r="KP221" s="18"/>
      <c r="KQ221" s="18"/>
      <c r="KR221" s="18"/>
      <c r="KS221" s="18"/>
      <c r="KT221" s="18"/>
      <c r="KU221" s="18"/>
      <c r="KV221" s="18"/>
      <c r="KW221" s="18"/>
      <c r="KX221" s="18"/>
      <c r="KY221" s="18"/>
      <c r="KZ221" s="18"/>
      <c r="LA221" s="18"/>
      <c r="LB221" s="18"/>
      <c r="LC221" s="18"/>
      <c r="LD221" s="18"/>
      <c r="LE221" s="18"/>
      <c r="LF221" s="18"/>
      <c r="LG221" s="18"/>
      <c r="LH221" s="18"/>
      <c r="LI221" s="18"/>
      <c r="LJ221" s="18"/>
      <c r="LK221" s="18"/>
      <c r="LL221" s="18"/>
      <c r="LM221" s="18"/>
      <c r="LN221" s="18"/>
      <c r="LO221" s="18"/>
      <c r="LP221" s="18"/>
      <c r="LQ221" s="18"/>
      <c r="LR221" s="18"/>
      <c r="LS221" s="18"/>
      <c r="LT221" s="18"/>
      <c r="LU221" s="18"/>
      <c r="LV221" s="18"/>
      <c r="LW221" s="18"/>
      <c r="LX221" s="18"/>
      <c r="LY221" s="18"/>
      <c r="LZ221" s="18"/>
      <c r="MA221" s="18"/>
      <c r="MB221" s="18"/>
      <c r="MC221" s="18"/>
      <c r="MD221" s="18"/>
      <c r="ME221" s="18"/>
      <c r="MF221" s="18"/>
      <c r="MG221" s="18"/>
      <c r="MH221" s="18"/>
      <c r="MI221" s="18"/>
      <c r="MJ221" s="18"/>
      <c r="MK221" s="18"/>
      <c r="ML221" s="18"/>
      <c r="MM221" s="18"/>
      <c r="MN221" s="18"/>
      <c r="MO221" s="18"/>
      <c r="MP221" s="18"/>
      <c r="MQ221" s="18"/>
      <c r="MR221" s="18"/>
      <c r="MS221" s="18"/>
      <c r="MT221" s="18"/>
      <c r="MU221" s="18"/>
      <c r="MV221" s="18"/>
      <c r="MW221" s="18"/>
      <c r="MX221" s="18"/>
      <c r="MY221" s="18"/>
      <c r="MZ221" s="18"/>
      <c r="NA221" s="18"/>
      <c r="NB221" s="18"/>
      <c r="NC221" s="18"/>
      <c r="ND221" s="18"/>
      <c r="NE221" s="18"/>
      <c r="NF221" s="18"/>
      <c r="NG221" s="18"/>
      <c r="NH221" s="18"/>
      <c r="NI221" s="18"/>
      <c r="NJ221" s="18"/>
      <c r="NK221" s="18"/>
      <c r="NL221" s="18"/>
      <c r="NM221" s="18"/>
      <c r="NN221" s="18"/>
      <c r="NO221" s="18"/>
      <c r="NP221" s="18"/>
      <c r="NQ221" s="18"/>
      <c r="NR221" s="18"/>
      <c r="NS221" s="18"/>
      <c r="NT221" s="18"/>
      <c r="NU221" s="18"/>
      <c r="NV221" s="18"/>
      <c r="NW221" s="18"/>
      <c r="NX221" s="18"/>
      <c r="NY221" s="18"/>
      <c r="NZ221" s="18"/>
      <c r="OA221" s="18"/>
      <c r="OB221" s="18"/>
      <c r="OC221" s="18"/>
      <c r="OD221" s="18"/>
      <c r="OE221" s="18"/>
      <c r="OF221" s="18"/>
      <c r="OG221" s="18"/>
      <c r="OH221" s="18"/>
      <c r="OI221" s="18"/>
      <c r="OJ221" s="18"/>
      <c r="OK221" s="18"/>
      <c r="OL221" s="18"/>
      <c r="OM221" s="18"/>
      <c r="ON221" s="18"/>
      <c r="OO221" s="18"/>
      <c r="OP221" s="18"/>
      <c r="OQ221" s="18"/>
      <c r="OR221" s="18"/>
      <c r="OS221" s="18"/>
      <c r="OT221" s="18"/>
      <c r="OU221" s="18"/>
      <c r="OV221" s="18"/>
      <c r="OW221" s="18"/>
      <c r="OX221" s="18"/>
      <c r="OY221" s="18"/>
      <c r="OZ221" s="18"/>
      <c r="PA221" s="18"/>
      <c r="PB221" s="18"/>
      <c r="PC221" s="18"/>
      <c r="PD221" s="18"/>
      <c r="PE221" s="18"/>
    </row>
    <row r="222" spans="1:421" s="21" customFormat="1" x14ac:dyDescent="0.3">
      <c r="A222" s="42"/>
      <c r="B222" s="42"/>
      <c r="C222" s="42"/>
      <c r="D222" s="42"/>
      <c r="E222" s="42"/>
      <c r="F222" s="42"/>
      <c r="G222" s="42"/>
      <c r="H222" s="43"/>
      <c r="I222" s="44"/>
      <c r="J222" s="30"/>
      <c r="K222" s="44"/>
      <c r="L222" s="42"/>
      <c r="M222" s="42"/>
      <c r="N222" s="42"/>
      <c r="O222" s="42"/>
      <c r="P222" s="42"/>
      <c r="Q222" s="44"/>
      <c r="R222" s="44"/>
      <c r="S222" s="44"/>
      <c r="T222" s="42"/>
      <c r="U222" s="44"/>
      <c r="V222" s="51"/>
      <c r="W222" s="44"/>
      <c r="X222" s="44"/>
      <c r="Y222" s="44"/>
      <c r="Z222" s="44"/>
      <c r="AA222" s="44"/>
      <c r="AB222" s="44"/>
      <c r="AC222" s="30"/>
      <c r="AD222" s="31"/>
    </row>
    <row r="223" spans="1:421" x14ac:dyDescent="0.3">
      <c r="A223" s="33">
        <v>1557</v>
      </c>
      <c r="B223" s="33" t="s">
        <v>34</v>
      </c>
      <c r="C223" s="33">
        <v>11350</v>
      </c>
      <c r="D223" s="33">
        <v>7</v>
      </c>
      <c r="E223" s="33">
        <v>1</v>
      </c>
      <c r="F223" s="33">
        <v>1</v>
      </c>
      <c r="G223" s="33">
        <v>39</v>
      </c>
      <c r="H223" s="34" t="s">
        <v>203</v>
      </c>
      <c r="I223" s="35">
        <v>539</v>
      </c>
      <c r="J223" s="36">
        <v>150</v>
      </c>
      <c r="K223" s="37">
        <f>I223*J223</f>
        <v>80850</v>
      </c>
      <c r="L223" s="33"/>
      <c r="M223" s="33"/>
      <c r="N223" s="33"/>
      <c r="O223" s="33"/>
      <c r="P223" s="33"/>
      <c r="Q223" s="35"/>
      <c r="R223" s="35"/>
      <c r="S223" s="35"/>
      <c r="T223" s="33"/>
      <c r="U223" s="35"/>
      <c r="V223" s="71"/>
      <c r="W223" s="35"/>
      <c r="X223" s="38">
        <f t="shared" si="14"/>
        <v>80850</v>
      </c>
      <c r="Y223" s="35"/>
      <c r="Z223" s="39">
        <v>50000000</v>
      </c>
      <c r="AA223" s="40">
        <v>0</v>
      </c>
      <c r="AB223" s="41">
        <v>0</v>
      </c>
      <c r="AC223" s="28" t="s">
        <v>98</v>
      </c>
      <c r="AD223" s="29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  <c r="BB223" s="18"/>
      <c r="BC223" s="18"/>
      <c r="BD223" s="18"/>
      <c r="BE223" s="18"/>
      <c r="BF223" s="18"/>
      <c r="BG223" s="18"/>
      <c r="BH223" s="18"/>
      <c r="BI223" s="18"/>
      <c r="BJ223" s="18"/>
      <c r="BK223" s="18"/>
      <c r="BL223" s="18"/>
      <c r="BM223" s="18"/>
      <c r="BN223" s="18"/>
      <c r="BO223" s="18"/>
      <c r="BP223" s="18"/>
      <c r="BQ223" s="18"/>
      <c r="BR223" s="18"/>
      <c r="BS223" s="18"/>
      <c r="BT223" s="18"/>
      <c r="BU223" s="18"/>
      <c r="BV223" s="18"/>
      <c r="BW223" s="18"/>
      <c r="BX223" s="18"/>
      <c r="BY223" s="18"/>
      <c r="BZ223" s="18"/>
      <c r="CA223" s="18"/>
      <c r="CB223" s="18"/>
      <c r="CC223" s="18"/>
      <c r="CD223" s="18"/>
      <c r="CE223" s="18"/>
      <c r="CF223" s="18"/>
      <c r="CG223" s="18"/>
      <c r="CH223" s="18"/>
      <c r="CI223" s="18"/>
      <c r="CJ223" s="18"/>
      <c r="CK223" s="18"/>
      <c r="CL223" s="18"/>
      <c r="CM223" s="18"/>
      <c r="CN223" s="18"/>
      <c r="CO223" s="18"/>
      <c r="CP223" s="18"/>
      <c r="CQ223" s="18"/>
      <c r="CR223" s="18"/>
      <c r="CS223" s="18"/>
      <c r="CT223" s="18"/>
      <c r="CU223" s="18"/>
      <c r="CV223" s="18"/>
      <c r="CW223" s="18"/>
      <c r="CX223" s="18"/>
      <c r="CY223" s="18"/>
      <c r="CZ223" s="18"/>
      <c r="DA223" s="18"/>
      <c r="DB223" s="18"/>
      <c r="DC223" s="18"/>
      <c r="DD223" s="18"/>
      <c r="DE223" s="18"/>
      <c r="DF223" s="18"/>
      <c r="DG223" s="18"/>
      <c r="DH223" s="18"/>
      <c r="DI223" s="18"/>
      <c r="DJ223" s="18"/>
      <c r="DK223" s="18"/>
      <c r="DL223" s="18"/>
      <c r="DM223" s="18"/>
      <c r="DN223" s="18"/>
      <c r="DO223" s="18"/>
      <c r="DP223" s="18"/>
      <c r="DQ223" s="18"/>
      <c r="DR223" s="18"/>
      <c r="DS223" s="18"/>
      <c r="DT223" s="18"/>
      <c r="DU223" s="18"/>
      <c r="DV223" s="18"/>
      <c r="DW223" s="18"/>
      <c r="DX223" s="18"/>
      <c r="DY223" s="18"/>
      <c r="DZ223" s="18"/>
      <c r="EA223" s="18"/>
      <c r="EB223" s="18"/>
      <c r="EC223" s="18"/>
      <c r="ED223" s="18"/>
      <c r="EE223" s="18"/>
      <c r="EF223" s="18"/>
      <c r="EG223" s="18"/>
      <c r="EH223" s="18"/>
      <c r="EI223" s="18"/>
      <c r="EJ223" s="18"/>
      <c r="EK223" s="18"/>
      <c r="EL223" s="18"/>
      <c r="EM223" s="18"/>
      <c r="EN223" s="18"/>
      <c r="EO223" s="18"/>
      <c r="EP223" s="18"/>
      <c r="EQ223" s="18"/>
      <c r="ER223" s="18"/>
      <c r="ES223" s="18"/>
      <c r="ET223" s="18"/>
      <c r="EU223" s="18"/>
      <c r="EV223" s="18"/>
      <c r="EW223" s="18"/>
      <c r="EX223" s="18"/>
      <c r="EY223" s="18"/>
      <c r="EZ223" s="18"/>
      <c r="FA223" s="18"/>
      <c r="FB223" s="18"/>
      <c r="FC223" s="18"/>
      <c r="FD223" s="18"/>
      <c r="FE223" s="18"/>
      <c r="FF223" s="18"/>
      <c r="FG223" s="18"/>
      <c r="FH223" s="18"/>
      <c r="FI223" s="18"/>
      <c r="FJ223" s="18"/>
      <c r="FK223" s="18"/>
      <c r="FL223" s="18"/>
      <c r="FM223" s="18"/>
      <c r="FN223" s="18"/>
      <c r="FO223" s="18"/>
      <c r="FP223" s="18"/>
      <c r="FQ223" s="18"/>
      <c r="FR223" s="18"/>
      <c r="FS223" s="18"/>
      <c r="FT223" s="18"/>
      <c r="FU223" s="18"/>
      <c r="FV223" s="18"/>
      <c r="FW223" s="18"/>
      <c r="FX223" s="18"/>
      <c r="FY223" s="18"/>
      <c r="FZ223" s="18"/>
      <c r="GA223" s="18"/>
      <c r="GB223" s="18"/>
      <c r="GC223" s="18"/>
      <c r="GD223" s="18"/>
      <c r="GE223" s="18"/>
      <c r="GF223" s="18"/>
      <c r="GG223" s="18"/>
      <c r="GH223" s="18"/>
      <c r="GI223" s="18"/>
      <c r="GJ223" s="18"/>
      <c r="GK223" s="18"/>
      <c r="GL223" s="18"/>
      <c r="GM223" s="18"/>
      <c r="GN223" s="18"/>
      <c r="GO223" s="18"/>
      <c r="GP223" s="18"/>
      <c r="GQ223" s="18"/>
      <c r="GR223" s="18"/>
      <c r="GS223" s="18"/>
      <c r="GT223" s="18"/>
      <c r="GU223" s="18"/>
      <c r="GV223" s="18"/>
      <c r="GW223" s="18"/>
      <c r="GX223" s="18"/>
      <c r="GY223" s="18"/>
      <c r="GZ223" s="18"/>
      <c r="HA223" s="18"/>
      <c r="HB223" s="18"/>
      <c r="HC223" s="18"/>
      <c r="HD223" s="18"/>
      <c r="HE223" s="18"/>
      <c r="HF223" s="18"/>
      <c r="HG223" s="18"/>
      <c r="HH223" s="18"/>
      <c r="HI223" s="18"/>
      <c r="HJ223" s="18"/>
      <c r="HK223" s="18"/>
      <c r="HL223" s="18"/>
      <c r="HM223" s="18"/>
      <c r="HN223" s="18"/>
      <c r="HO223" s="18"/>
      <c r="HP223" s="18"/>
      <c r="HQ223" s="18"/>
      <c r="HR223" s="18"/>
      <c r="HS223" s="18"/>
      <c r="HT223" s="18"/>
      <c r="HU223" s="18"/>
      <c r="HV223" s="18"/>
      <c r="HW223" s="18"/>
      <c r="HX223" s="18"/>
      <c r="HY223" s="18"/>
      <c r="HZ223" s="18"/>
      <c r="IA223" s="18"/>
      <c r="IB223" s="18"/>
      <c r="IC223" s="18"/>
      <c r="ID223" s="18"/>
      <c r="IE223" s="18"/>
      <c r="IF223" s="18"/>
      <c r="IG223" s="18"/>
      <c r="IH223" s="18"/>
      <c r="II223" s="18"/>
      <c r="IJ223" s="18"/>
      <c r="IK223" s="18"/>
      <c r="IL223" s="18"/>
      <c r="IM223" s="18"/>
      <c r="IN223" s="18"/>
      <c r="IO223" s="18"/>
      <c r="IP223" s="18"/>
      <c r="IQ223" s="18"/>
      <c r="IR223" s="18"/>
      <c r="IS223" s="18"/>
      <c r="IT223" s="18"/>
      <c r="IU223" s="18"/>
      <c r="IV223" s="18"/>
      <c r="IW223" s="18"/>
      <c r="IX223" s="18"/>
      <c r="IY223" s="18"/>
      <c r="IZ223" s="18"/>
      <c r="JA223" s="18"/>
      <c r="JB223" s="18"/>
      <c r="JC223" s="18"/>
      <c r="JD223" s="18"/>
      <c r="JE223" s="18"/>
      <c r="JF223" s="18"/>
      <c r="JG223" s="18"/>
      <c r="JH223" s="18"/>
      <c r="JI223" s="18"/>
      <c r="JJ223" s="18"/>
      <c r="JK223" s="18"/>
      <c r="JL223" s="18"/>
      <c r="JM223" s="18"/>
      <c r="JN223" s="18"/>
      <c r="JO223" s="18"/>
      <c r="JP223" s="18"/>
      <c r="JQ223" s="18"/>
      <c r="JR223" s="18"/>
      <c r="JS223" s="18"/>
      <c r="JT223" s="18"/>
      <c r="JU223" s="18"/>
      <c r="JV223" s="18"/>
      <c r="JW223" s="18"/>
      <c r="JX223" s="18"/>
      <c r="JY223" s="18"/>
      <c r="JZ223" s="18"/>
      <c r="KA223" s="18"/>
      <c r="KB223" s="18"/>
      <c r="KC223" s="18"/>
      <c r="KD223" s="18"/>
      <c r="KE223" s="18"/>
      <c r="KF223" s="18"/>
      <c r="KG223" s="18"/>
      <c r="KH223" s="18"/>
      <c r="KI223" s="18"/>
      <c r="KJ223" s="18"/>
      <c r="KK223" s="18"/>
      <c r="KL223" s="18"/>
      <c r="KM223" s="18"/>
      <c r="KN223" s="18"/>
      <c r="KO223" s="18"/>
      <c r="KP223" s="18"/>
      <c r="KQ223" s="18"/>
      <c r="KR223" s="18"/>
      <c r="KS223" s="18"/>
      <c r="KT223" s="18"/>
      <c r="KU223" s="18"/>
      <c r="KV223" s="18"/>
      <c r="KW223" s="18"/>
      <c r="KX223" s="18"/>
      <c r="KY223" s="18"/>
      <c r="KZ223" s="18"/>
      <c r="LA223" s="18"/>
      <c r="LB223" s="18"/>
      <c r="LC223" s="18"/>
      <c r="LD223" s="18"/>
      <c r="LE223" s="18"/>
      <c r="LF223" s="18"/>
      <c r="LG223" s="18"/>
      <c r="LH223" s="18"/>
      <c r="LI223" s="18"/>
      <c r="LJ223" s="18"/>
      <c r="LK223" s="18"/>
      <c r="LL223" s="18"/>
      <c r="LM223" s="18"/>
      <c r="LN223" s="18"/>
      <c r="LO223" s="18"/>
      <c r="LP223" s="18"/>
      <c r="LQ223" s="18"/>
      <c r="LR223" s="18"/>
      <c r="LS223" s="18"/>
      <c r="LT223" s="18"/>
      <c r="LU223" s="18"/>
      <c r="LV223" s="18"/>
      <c r="LW223" s="18"/>
      <c r="LX223" s="18"/>
      <c r="LY223" s="18"/>
      <c r="LZ223" s="18"/>
      <c r="MA223" s="18"/>
      <c r="MB223" s="18"/>
      <c r="MC223" s="18"/>
      <c r="MD223" s="18"/>
      <c r="ME223" s="18"/>
      <c r="MF223" s="18"/>
      <c r="MG223" s="18"/>
      <c r="MH223" s="18"/>
      <c r="MI223" s="18"/>
      <c r="MJ223" s="18"/>
      <c r="MK223" s="18"/>
      <c r="ML223" s="18"/>
      <c r="MM223" s="18"/>
      <c r="MN223" s="18"/>
      <c r="MO223" s="18"/>
      <c r="MP223" s="18"/>
      <c r="MQ223" s="18"/>
      <c r="MR223" s="18"/>
      <c r="MS223" s="18"/>
      <c r="MT223" s="18"/>
      <c r="MU223" s="18"/>
      <c r="MV223" s="18"/>
      <c r="MW223" s="18"/>
      <c r="MX223" s="18"/>
      <c r="MY223" s="18"/>
      <c r="MZ223" s="18"/>
      <c r="NA223" s="18"/>
      <c r="NB223" s="18"/>
      <c r="NC223" s="18"/>
      <c r="ND223" s="18"/>
      <c r="NE223" s="18"/>
      <c r="NF223" s="18"/>
      <c r="NG223" s="18"/>
      <c r="NH223" s="18"/>
      <c r="NI223" s="18"/>
      <c r="NJ223" s="18"/>
      <c r="NK223" s="18"/>
      <c r="NL223" s="18"/>
      <c r="NM223" s="18"/>
      <c r="NN223" s="18"/>
      <c r="NO223" s="18"/>
      <c r="NP223" s="18"/>
      <c r="NQ223" s="18"/>
      <c r="NR223" s="18"/>
      <c r="NS223" s="18"/>
      <c r="NT223" s="18"/>
      <c r="NU223" s="18"/>
      <c r="NV223" s="18"/>
      <c r="NW223" s="18"/>
      <c r="NX223" s="18"/>
      <c r="NY223" s="18"/>
      <c r="NZ223" s="18"/>
      <c r="OA223" s="18"/>
      <c r="OB223" s="18"/>
      <c r="OC223" s="18"/>
      <c r="OD223" s="18"/>
      <c r="OE223" s="18"/>
      <c r="OF223" s="18"/>
      <c r="OG223" s="18"/>
      <c r="OH223" s="18"/>
      <c r="OI223" s="18"/>
      <c r="OJ223" s="18"/>
      <c r="OK223" s="18"/>
      <c r="OL223" s="18"/>
      <c r="OM223" s="18"/>
      <c r="ON223" s="18"/>
      <c r="OO223" s="18"/>
      <c r="OP223" s="18"/>
      <c r="OQ223" s="18"/>
      <c r="OR223" s="18"/>
      <c r="OS223" s="18"/>
      <c r="OT223" s="18"/>
      <c r="OU223" s="18"/>
      <c r="OV223" s="18"/>
      <c r="OW223" s="18"/>
      <c r="OX223" s="18"/>
      <c r="OY223" s="18"/>
      <c r="OZ223" s="18"/>
      <c r="PA223" s="18"/>
      <c r="PB223" s="18"/>
      <c r="PC223" s="18"/>
      <c r="PD223" s="18"/>
      <c r="PE223" s="18"/>
    </row>
    <row r="224" spans="1:421" x14ac:dyDescent="0.3">
      <c r="A224" s="4"/>
      <c r="B224" s="4" t="s">
        <v>34</v>
      </c>
      <c r="C224" s="4">
        <v>11352</v>
      </c>
      <c r="D224" s="4">
        <v>7</v>
      </c>
      <c r="E224" s="4">
        <v>1</v>
      </c>
      <c r="F224" s="4">
        <v>1</v>
      </c>
      <c r="G224" s="4">
        <v>98</v>
      </c>
      <c r="H224" s="61" t="s">
        <v>203</v>
      </c>
      <c r="I224" s="5">
        <v>598</v>
      </c>
      <c r="J224" s="9">
        <v>150</v>
      </c>
      <c r="K224" s="76">
        <f>I224*J224</f>
        <v>89700</v>
      </c>
      <c r="L224" s="4"/>
      <c r="M224" s="4"/>
      <c r="N224" s="4"/>
      <c r="O224" s="4"/>
      <c r="P224" s="4"/>
      <c r="Q224" s="5"/>
      <c r="R224" s="5"/>
      <c r="S224" s="5"/>
      <c r="T224" s="4"/>
      <c r="U224" s="5"/>
      <c r="V224" s="52"/>
      <c r="W224" s="5"/>
      <c r="X224" s="78">
        <f t="shared" si="14"/>
        <v>89700</v>
      </c>
      <c r="Y224" s="5"/>
      <c r="Z224" s="59">
        <v>50000000</v>
      </c>
      <c r="AA224" s="64">
        <v>0</v>
      </c>
      <c r="AB224" s="65">
        <v>0</v>
      </c>
      <c r="AC224" s="9">
        <v>0</v>
      </c>
      <c r="AD224" s="32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  <c r="BB224" s="18"/>
      <c r="BC224" s="18"/>
      <c r="BD224" s="18"/>
      <c r="BE224" s="18"/>
      <c r="BF224" s="18"/>
      <c r="BG224" s="18"/>
      <c r="BH224" s="18"/>
      <c r="BI224" s="18"/>
      <c r="BJ224" s="18"/>
      <c r="BK224" s="18"/>
      <c r="BL224" s="18"/>
      <c r="BM224" s="18"/>
      <c r="BN224" s="18"/>
      <c r="BO224" s="18"/>
      <c r="BP224" s="18"/>
      <c r="BQ224" s="18"/>
      <c r="BR224" s="18"/>
      <c r="BS224" s="18"/>
      <c r="BT224" s="18"/>
      <c r="BU224" s="18"/>
      <c r="BV224" s="18"/>
      <c r="BW224" s="18"/>
      <c r="BX224" s="18"/>
      <c r="BY224" s="18"/>
      <c r="BZ224" s="18"/>
      <c r="CA224" s="18"/>
      <c r="CB224" s="18"/>
      <c r="CC224" s="18"/>
      <c r="CD224" s="18"/>
      <c r="CE224" s="18"/>
      <c r="CF224" s="18"/>
      <c r="CG224" s="18"/>
      <c r="CH224" s="18"/>
      <c r="CI224" s="18"/>
      <c r="CJ224" s="18"/>
      <c r="CK224" s="18"/>
      <c r="CL224" s="18"/>
      <c r="CM224" s="18"/>
      <c r="CN224" s="18"/>
      <c r="CO224" s="18"/>
      <c r="CP224" s="18"/>
      <c r="CQ224" s="18"/>
      <c r="CR224" s="18"/>
      <c r="CS224" s="18"/>
      <c r="CT224" s="18"/>
      <c r="CU224" s="18"/>
      <c r="CV224" s="18"/>
      <c r="CW224" s="18"/>
      <c r="CX224" s="18"/>
      <c r="CY224" s="18"/>
      <c r="CZ224" s="18"/>
      <c r="DA224" s="18"/>
      <c r="DB224" s="18"/>
      <c r="DC224" s="18"/>
      <c r="DD224" s="18"/>
      <c r="DE224" s="18"/>
      <c r="DF224" s="18"/>
      <c r="DG224" s="18"/>
      <c r="DH224" s="18"/>
      <c r="DI224" s="18"/>
      <c r="DJ224" s="18"/>
      <c r="DK224" s="18"/>
      <c r="DL224" s="18"/>
      <c r="DM224" s="18"/>
      <c r="DN224" s="18"/>
      <c r="DO224" s="18"/>
      <c r="DP224" s="18"/>
      <c r="DQ224" s="18"/>
      <c r="DR224" s="18"/>
      <c r="DS224" s="18"/>
      <c r="DT224" s="18"/>
      <c r="DU224" s="18"/>
      <c r="DV224" s="18"/>
      <c r="DW224" s="18"/>
      <c r="DX224" s="18"/>
      <c r="DY224" s="18"/>
      <c r="DZ224" s="18"/>
      <c r="EA224" s="18"/>
      <c r="EB224" s="18"/>
      <c r="EC224" s="18"/>
      <c r="ED224" s="18"/>
      <c r="EE224" s="18"/>
      <c r="EF224" s="18"/>
      <c r="EG224" s="18"/>
      <c r="EH224" s="18"/>
      <c r="EI224" s="18"/>
      <c r="EJ224" s="18"/>
      <c r="EK224" s="18"/>
      <c r="EL224" s="18"/>
      <c r="EM224" s="18"/>
      <c r="EN224" s="18"/>
      <c r="EO224" s="18"/>
      <c r="EP224" s="18"/>
      <c r="EQ224" s="18"/>
      <c r="ER224" s="18"/>
      <c r="ES224" s="18"/>
      <c r="ET224" s="18"/>
      <c r="EU224" s="18"/>
      <c r="EV224" s="18"/>
      <c r="EW224" s="18"/>
      <c r="EX224" s="18"/>
      <c r="EY224" s="18"/>
      <c r="EZ224" s="18"/>
      <c r="FA224" s="18"/>
      <c r="FB224" s="18"/>
      <c r="FC224" s="18"/>
      <c r="FD224" s="18"/>
      <c r="FE224" s="18"/>
      <c r="FF224" s="18"/>
      <c r="FG224" s="18"/>
      <c r="FH224" s="18"/>
      <c r="FI224" s="18"/>
      <c r="FJ224" s="18"/>
      <c r="FK224" s="18"/>
      <c r="FL224" s="18"/>
      <c r="FM224" s="18"/>
      <c r="FN224" s="18"/>
      <c r="FO224" s="18"/>
      <c r="FP224" s="18"/>
      <c r="FQ224" s="18"/>
      <c r="FR224" s="18"/>
      <c r="FS224" s="18"/>
      <c r="FT224" s="18"/>
      <c r="FU224" s="18"/>
      <c r="FV224" s="18"/>
      <c r="FW224" s="18"/>
      <c r="FX224" s="18"/>
      <c r="FY224" s="18"/>
      <c r="FZ224" s="18"/>
      <c r="GA224" s="18"/>
      <c r="GB224" s="18"/>
      <c r="GC224" s="18"/>
      <c r="GD224" s="18"/>
      <c r="GE224" s="18"/>
      <c r="GF224" s="18"/>
      <c r="GG224" s="18"/>
      <c r="GH224" s="18"/>
      <c r="GI224" s="18"/>
      <c r="GJ224" s="18"/>
      <c r="GK224" s="18"/>
      <c r="GL224" s="18"/>
      <c r="GM224" s="18"/>
      <c r="GN224" s="18"/>
      <c r="GO224" s="18"/>
      <c r="GP224" s="18"/>
      <c r="GQ224" s="18"/>
      <c r="GR224" s="18"/>
      <c r="GS224" s="18"/>
      <c r="GT224" s="18"/>
      <c r="GU224" s="18"/>
      <c r="GV224" s="18"/>
      <c r="GW224" s="18"/>
      <c r="GX224" s="18"/>
      <c r="GY224" s="18"/>
      <c r="GZ224" s="18"/>
      <c r="HA224" s="18"/>
      <c r="HB224" s="18"/>
      <c r="HC224" s="18"/>
      <c r="HD224" s="18"/>
      <c r="HE224" s="18"/>
      <c r="HF224" s="18"/>
      <c r="HG224" s="18"/>
      <c r="HH224" s="18"/>
      <c r="HI224" s="18"/>
      <c r="HJ224" s="18"/>
      <c r="HK224" s="18"/>
      <c r="HL224" s="18"/>
      <c r="HM224" s="18"/>
      <c r="HN224" s="18"/>
      <c r="HO224" s="18"/>
      <c r="HP224" s="18"/>
      <c r="HQ224" s="18"/>
      <c r="HR224" s="18"/>
      <c r="HS224" s="18"/>
      <c r="HT224" s="18"/>
      <c r="HU224" s="18"/>
      <c r="HV224" s="18"/>
      <c r="HW224" s="18"/>
      <c r="HX224" s="18"/>
      <c r="HY224" s="18"/>
      <c r="HZ224" s="18"/>
      <c r="IA224" s="18"/>
      <c r="IB224" s="18"/>
      <c r="IC224" s="18"/>
      <c r="ID224" s="18"/>
      <c r="IE224" s="18"/>
      <c r="IF224" s="18"/>
      <c r="IG224" s="18"/>
      <c r="IH224" s="18"/>
      <c r="II224" s="18"/>
      <c r="IJ224" s="18"/>
      <c r="IK224" s="18"/>
      <c r="IL224" s="18"/>
      <c r="IM224" s="18"/>
      <c r="IN224" s="18"/>
      <c r="IO224" s="18"/>
      <c r="IP224" s="18"/>
      <c r="IQ224" s="18"/>
      <c r="IR224" s="18"/>
      <c r="IS224" s="18"/>
      <c r="IT224" s="18"/>
      <c r="IU224" s="18"/>
      <c r="IV224" s="18"/>
      <c r="IW224" s="18"/>
      <c r="IX224" s="18"/>
      <c r="IY224" s="18"/>
      <c r="IZ224" s="18"/>
      <c r="JA224" s="18"/>
      <c r="JB224" s="18"/>
      <c r="JC224" s="18"/>
      <c r="JD224" s="18"/>
      <c r="JE224" s="18"/>
      <c r="JF224" s="18"/>
      <c r="JG224" s="18"/>
      <c r="JH224" s="18"/>
      <c r="JI224" s="18"/>
      <c r="JJ224" s="18"/>
      <c r="JK224" s="18"/>
      <c r="JL224" s="18"/>
      <c r="JM224" s="18"/>
      <c r="JN224" s="18"/>
      <c r="JO224" s="18"/>
      <c r="JP224" s="18"/>
      <c r="JQ224" s="18"/>
      <c r="JR224" s="18"/>
      <c r="JS224" s="18"/>
      <c r="JT224" s="18"/>
      <c r="JU224" s="18"/>
      <c r="JV224" s="18"/>
      <c r="JW224" s="18"/>
      <c r="JX224" s="18"/>
      <c r="JY224" s="18"/>
      <c r="JZ224" s="18"/>
      <c r="KA224" s="18"/>
      <c r="KB224" s="18"/>
      <c r="KC224" s="18"/>
      <c r="KD224" s="18"/>
      <c r="KE224" s="18"/>
      <c r="KF224" s="18"/>
      <c r="KG224" s="18"/>
      <c r="KH224" s="18"/>
      <c r="KI224" s="18"/>
      <c r="KJ224" s="18"/>
      <c r="KK224" s="18"/>
      <c r="KL224" s="18"/>
      <c r="KM224" s="18"/>
      <c r="KN224" s="18"/>
      <c r="KO224" s="18"/>
      <c r="KP224" s="18"/>
      <c r="KQ224" s="18"/>
      <c r="KR224" s="18"/>
      <c r="KS224" s="18"/>
      <c r="KT224" s="18"/>
      <c r="KU224" s="18"/>
      <c r="KV224" s="18"/>
      <c r="KW224" s="18"/>
      <c r="KX224" s="18"/>
      <c r="KY224" s="18"/>
      <c r="KZ224" s="18"/>
      <c r="LA224" s="18"/>
      <c r="LB224" s="18"/>
      <c r="LC224" s="18"/>
      <c r="LD224" s="18"/>
      <c r="LE224" s="18"/>
      <c r="LF224" s="18"/>
      <c r="LG224" s="18"/>
      <c r="LH224" s="18"/>
      <c r="LI224" s="18"/>
      <c r="LJ224" s="18"/>
      <c r="LK224" s="18"/>
      <c r="LL224" s="18"/>
      <c r="LM224" s="18"/>
      <c r="LN224" s="18"/>
      <c r="LO224" s="18"/>
      <c r="LP224" s="18"/>
      <c r="LQ224" s="18"/>
      <c r="LR224" s="18"/>
      <c r="LS224" s="18"/>
      <c r="LT224" s="18"/>
      <c r="LU224" s="18"/>
      <c r="LV224" s="18"/>
      <c r="LW224" s="18"/>
      <c r="LX224" s="18"/>
      <c r="LY224" s="18"/>
      <c r="LZ224" s="18"/>
      <c r="MA224" s="18"/>
      <c r="MB224" s="18"/>
      <c r="MC224" s="18"/>
      <c r="MD224" s="18"/>
      <c r="ME224" s="18"/>
      <c r="MF224" s="18"/>
      <c r="MG224" s="18"/>
      <c r="MH224" s="18"/>
      <c r="MI224" s="18"/>
      <c r="MJ224" s="18"/>
      <c r="MK224" s="18"/>
      <c r="ML224" s="18"/>
      <c r="MM224" s="18"/>
      <c r="MN224" s="18"/>
      <c r="MO224" s="18"/>
      <c r="MP224" s="18"/>
      <c r="MQ224" s="18"/>
      <c r="MR224" s="18"/>
      <c r="MS224" s="18"/>
      <c r="MT224" s="18"/>
      <c r="MU224" s="18"/>
      <c r="MV224" s="18"/>
      <c r="MW224" s="18"/>
      <c r="MX224" s="18"/>
      <c r="MY224" s="18"/>
      <c r="MZ224" s="18"/>
      <c r="NA224" s="18"/>
      <c r="NB224" s="18"/>
      <c r="NC224" s="18"/>
      <c r="ND224" s="18"/>
      <c r="NE224" s="18"/>
      <c r="NF224" s="18"/>
      <c r="NG224" s="18"/>
      <c r="NH224" s="18"/>
      <c r="NI224" s="18"/>
      <c r="NJ224" s="18"/>
      <c r="NK224" s="18"/>
      <c r="NL224" s="18"/>
      <c r="NM224" s="18"/>
      <c r="NN224" s="18"/>
      <c r="NO224" s="18"/>
      <c r="NP224" s="18"/>
      <c r="NQ224" s="18"/>
      <c r="NR224" s="18"/>
      <c r="NS224" s="18"/>
      <c r="NT224" s="18"/>
      <c r="NU224" s="18"/>
      <c r="NV224" s="18"/>
      <c r="NW224" s="18"/>
      <c r="NX224" s="18"/>
      <c r="NY224" s="18"/>
      <c r="NZ224" s="18"/>
      <c r="OA224" s="18"/>
      <c r="OB224" s="18"/>
      <c r="OC224" s="18"/>
      <c r="OD224" s="18"/>
      <c r="OE224" s="18"/>
      <c r="OF224" s="18"/>
      <c r="OG224" s="18"/>
      <c r="OH224" s="18"/>
      <c r="OI224" s="18"/>
      <c r="OJ224" s="18"/>
      <c r="OK224" s="18"/>
      <c r="OL224" s="18"/>
      <c r="OM224" s="18"/>
      <c r="ON224" s="18"/>
      <c r="OO224" s="18"/>
      <c r="OP224" s="18"/>
      <c r="OQ224" s="18"/>
      <c r="OR224" s="18"/>
      <c r="OS224" s="18"/>
      <c r="OT224" s="18"/>
      <c r="OU224" s="18"/>
      <c r="OV224" s="18"/>
      <c r="OW224" s="18"/>
      <c r="OX224" s="18"/>
      <c r="OY224" s="18"/>
      <c r="OZ224" s="18"/>
      <c r="PA224" s="18"/>
      <c r="PB224" s="18"/>
      <c r="PC224" s="18"/>
      <c r="PD224" s="18"/>
      <c r="PE224" s="18"/>
    </row>
    <row r="225" spans="1:421" x14ac:dyDescent="0.3">
      <c r="A225" s="4"/>
      <c r="B225" s="4" t="s">
        <v>34</v>
      </c>
      <c r="C225" s="4">
        <v>990</v>
      </c>
      <c r="D225" s="4">
        <v>7</v>
      </c>
      <c r="E225" s="4">
        <v>0</v>
      </c>
      <c r="F225" s="4">
        <v>3</v>
      </c>
      <c r="G225" s="4">
        <v>87</v>
      </c>
      <c r="H225" s="61" t="s">
        <v>203</v>
      </c>
      <c r="I225" s="5">
        <v>387</v>
      </c>
      <c r="J225" s="9">
        <v>150</v>
      </c>
      <c r="K225" s="76">
        <f>I225*J225</f>
        <v>58050</v>
      </c>
      <c r="L225" s="4"/>
      <c r="M225" s="4"/>
      <c r="N225" s="4"/>
      <c r="O225" s="4"/>
      <c r="P225" s="4"/>
      <c r="Q225" s="5"/>
      <c r="R225" s="5"/>
      <c r="S225" s="5"/>
      <c r="T225" s="4"/>
      <c r="U225" s="5"/>
      <c r="V225" s="52"/>
      <c r="W225" s="5"/>
      <c r="X225" s="78">
        <f t="shared" si="14"/>
        <v>58050</v>
      </c>
      <c r="Y225" s="5"/>
      <c r="Z225" s="59">
        <v>50000000</v>
      </c>
      <c r="AA225" s="64">
        <v>0</v>
      </c>
      <c r="AB225" s="65">
        <v>0</v>
      </c>
      <c r="AC225" s="9">
        <v>0</v>
      </c>
      <c r="AD225" s="32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18"/>
      <c r="DZ225" s="18"/>
      <c r="EA225" s="18"/>
      <c r="EB225" s="18"/>
      <c r="EC225" s="18"/>
      <c r="ED225" s="18"/>
      <c r="EE225" s="18"/>
      <c r="EF225" s="18"/>
      <c r="EG225" s="18"/>
      <c r="EH225" s="18"/>
      <c r="EI225" s="18"/>
      <c r="EJ225" s="18"/>
      <c r="EK225" s="18"/>
      <c r="EL225" s="18"/>
      <c r="EM225" s="18"/>
      <c r="EN225" s="18"/>
      <c r="EO225" s="18"/>
      <c r="EP225" s="18"/>
      <c r="EQ225" s="18"/>
      <c r="ER225" s="18"/>
      <c r="ES225" s="18"/>
      <c r="ET225" s="18"/>
      <c r="EU225" s="18"/>
      <c r="EV225" s="18"/>
      <c r="EW225" s="18"/>
      <c r="EX225" s="18"/>
      <c r="EY225" s="18"/>
      <c r="EZ225" s="18"/>
      <c r="FA225" s="18"/>
      <c r="FB225" s="18"/>
      <c r="FC225" s="18"/>
      <c r="FD225" s="18"/>
      <c r="FE225" s="18"/>
      <c r="FF225" s="18"/>
      <c r="FG225" s="18"/>
      <c r="FH225" s="18"/>
      <c r="FI225" s="18"/>
      <c r="FJ225" s="18"/>
      <c r="FK225" s="18"/>
      <c r="FL225" s="18"/>
      <c r="FM225" s="18"/>
      <c r="FN225" s="18"/>
      <c r="FO225" s="18"/>
      <c r="FP225" s="18"/>
      <c r="FQ225" s="18"/>
      <c r="FR225" s="18"/>
      <c r="FS225" s="18"/>
      <c r="FT225" s="18"/>
      <c r="FU225" s="18"/>
      <c r="FV225" s="18"/>
      <c r="FW225" s="18"/>
      <c r="FX225" s="18"/>
      <c r="FY225" s="18"/>
      <c r="FZ225" s="18"/>
      <c r="GA225" s="18"/>
      <c r="GB225" s="18"/>
      <c r="GC225" s="18"/>
      <c r="GD225" s="18"/>
      <c r="GE225" s="18"/>
      <c r="GF225" s="18"/>
      <c r="GG225" s="18"/>
      <c r="GH225" s="18"/>
      <c r="GI225" s="18"/>
      <c r="GJ225" s="18"/>
      <c r="GK225" s="18"/>
      <c r="GL225" s="18"/>
      <c r="GM225" s="18"/>
      <c r="GN225" s="18"/>
      <c r="GO225" s="18"/>
      <c r="GP225" s="18"/>
      <c r="GQ225" s="18"/>
      <c r="GR225" s="18"/>
      <c r="GS225" s="18"/>
      <c r="GT225" s="18"/>
      <c r="GU225" s="18"/>
      <c r="GV225" s="18"/>
      <c r="GW225" s="18"/>
      <c r="GX225" s="18"/>
      <c r="GY225" s="18"/>
      <c r="GZ225" s="18"/>
      <c r="HA225" s="18"/>
      <c r="HB225" s="18"/>
      <c r="HC225" s="18"/>
      <c r="HD225" s="18"/>
      <c r="HE225" s="18"/>
      <c r="HF225" s="18"/>
      <c r="HG225" s="18"/>
      <c r="HH225" s="18"/>
      <c r="HI225" s="18"/>
      <c r="HJ225" s="18"/>
      <c r="HK225" s="18"/>
      <c r="HL225" s="18"/>
      <c r="HM225" s="18"/>
      <c r="HN225" s="18"/>
      <c r="HO225" s="18"/>
      <c r="HP225" s="18"/>
      <c r="HQ225" s="18"/>
      <c r="HR225" s="18"/>
      <c r="HS225" s="18"/>
      <c r="HT225" s="18"/>
      <c r="HU225" s="18"/>
      <c r="HV225" s="18"/>
      <c r="HW225" s="18"/>
      <c r="HX225" s="18"/>
      <c r="HY225" s="18"/>
      <c r="HZ225" s="18"/>
      <c r="IA225" s="18"/>
      <c r="IB225" s="18"/>
      <c r="IC225" s="18"/>
      <c r="ID225" s="18"/>
      <c r="IE225" s="18"/>
      <c r="IF225" s="18"/>
      <c r="IG225" s="18"/>
      <c r="IH225" s="18"/>
      <c r="II225" s="18"/>
      <c r="IJ225" s="18"/>
      <c r="IK225" s="18"/>
      <c r="IL225" s="18"/>
      <c r="IM225" s="18"/>
      <c r="IN225" s="18"/>
      <c r="IO225" s="18"/>
      <c r="IP225" s="18"/>
      <c r="IQ225" s="18"/>
      <c r="IR225" s="18"/>
      <c r="IS225" s="18"/>
      <c r="IT225" s="18"/>
      <c r="IU225" s="18"/>
      <c r="IV225" s="18"/>
      <c r="IW225" s="18"/>
      <c r="IX225" s="18"/>
      <c r="IY225" s="18"/>
      <c r="IZ225" s="18"/>
      <c r="JA225" s="18"/>
      <c r="JB225" s="18"/>
      <c r="JC225" s="18"/>
      <c r="JD225" s="18"/>
      <c r="JE225" s="18"/>
      <c r="JF225" s="18"/>
      <c r="JG225" s="18"/>
      <c r="JH225" s="18"/>
      <c r="JI225" s="18"/>
      <c r="JJ225" s="18"/>
      <c r="JK225" s="18"/>
      <c r="JL225" s="18"/>
      <c r="JM225" s="18"/>
      <c r="JN225" s="18"/>
      <c r="JO225" s="18"/>
      <c r="JP225" s="18"/>
      <c r="JQ225" s="18"/>
      <c r="JR225" s="18"/>
      <c r="JS225" s="18"/>
      <c r="JT225" s="18"/>
      <c r="JU225" s="18"/>
      <c r="JV225" s="18"/>
      <c r="JW225" s="18"/>
      <c r="JX225" s="18"/>
      <c r="JY225" s="18"/>
      <c r="JZ225" s="18"/>
      <c r="KA225" s="18"/>
      <c r="KB225" s="18"/>
      <c r="KC225" s="18"/>
      <c r="KD225" s="18"/>
      <c r="KE225" s="18"/>
      <c r="KF225" s="18"/>
      <c r="KG225" s="18"/>
      <c r="KH225" s="18"/>
      <c r="KI225" s="18"/>
      <c r="KJ225" s="18"/>
      <c r="KK225" s="18"/>
      <c r="KL225" s="18"/>
      <c r="KM225" s="18"/>
      <c r="KN225" s="18"/>
      <c r="KO225" s="18"/>
      <c r="KP225" s="18"/>
      <c r="KQ225" s="18"/>
      <c r="KR225" s="18"/>
      <c r="KS225" s="18"/>
      <c r="KT225" s="18"/>
      <c r="KU225" s="18"/>
      <c r="KV225" s="18"/>
      <c r="KW225" s="18"/>
      <c r="KX225" s="18"/>
      <c r="KY225" s="18"/>
      <c r="KZ225" s="18"/>
      <c r="LA225" s="18"/>
      <c r="LB225" s="18"/>
      <c r="LC225" s="18"/>
      <c r="LD225" s="18"/>
      <c r="LE225" s="18"/>
      <c r="LF225" s="18"/>
      <c r="LG225" s="18"/>
      <c r="LH225" s="18"/>
      <c r="LI225" s="18"/>
      <c r="LJ225" s="18"/>
      <c r="LK225" s="18"/>
      <c r="LL225" s="18"/>
      <c r="LM225" s="18"/>
      <c r="LN225" s="18"/>
      <c r="LO225" s="18"/>
      <c r="LP225" s="18"/>
      <c r="LQ225" s="18"/>
      <c r="LR225" s="18"/>
      <c r="LS225" s="18"/>
      <c r="LT225" s="18"/>
      <c r="LU225" s="18"/>
      <c r="LV225" s="18"/>
      <c r="LW225" s="18"/>
      <c r="LX225" s="18"/>
      <c r="LY225" s="18"/>
      <c r="LZ225" s="18"/>
      <c r="MA225" s="18"/>
      <c r="MB225" s="18"/>
      <c r="MC225" s="18"/>
      <c r="MD225" s="18"/>
      <c r="ME225" s="18"/>
      <c r="MF225" s="18"/>
      <c r="MG225" s="18"/>
      <c r="MH225" s="18"/>
      <c r="MI225" s="18"/>
      <c r="MJ225" s="18"/>
      <c r="MK225" s="18"/>
      <c r="ML225" s="18"/>
      <c r="MM225" s="18"/>
      <c r="MN225" s="18"/>
      <c r="MO225" s="18"/>
      <c r="MP225" s="18"/>
      <c r="MQ225" s="18"/>
      <c r="MR225" s="18"/>
      <c r="MS225" s="18"/>
      <c r="MT225" s="18"/>
      <c r="MU225" s="18"/>
      <c r="MV225" s="18"/>
      <c r="MW225" s="18"/>
      <c r="MX225" s="18"/>
      <c r="MY225" s="18"/>
      <c r="MZ225" s="18"/>
      <c r="NA225" s="18"/>
      <c r="NB225" s="18"/>
      <c r="NC225" s="18"/>
      <c r="ND225" s="18"/>
      <c r="NE225" s="18"/>
      <c r="NF225" s="18"/>
      <c r="NG225" s="18"/>
      <c r="NH225" s="18"/>
      <c r="NI225" s="18"/>
      <c r="NJ225" s="18"/>
      <c r="NK225" s="18"/>
      <c r="NL225" s="18"/>
      <c r="NM225" s="18"/>
      <c r="NN225" s="18"/>
      <c r="NO225" s="18"/>
      <c r="NP225" s="18"/>
      <c r="NQ225" s="18"/>
      <c r="NR225" s="18"/>
      <c r="NS225" s="18"/>
      <c r="NT225" s="18"/>
      <c r="NU225" s="18"/>
      <c r="NV225" s="18"/>
      <c r="NW225" s="18"/>
      <c r="NX225" s="18"/>
      <c r="NY225" s="18"/>
      <c r="NZ225" s="18"/>
      <c r="OA225" s="18"/>
      <c r="OB225" s="18"/>
      <c r="OC225" s="18"/>
      <c r="OD225" s="18"/>
      <c r="OE225" s="18"/>
      <c r="OF225" s="18"/>
      <c r="OG225" s="18"/>
      <c r="OH225" s="18"/>
      <c r="OI225" s="18"/>
      <c r="OJ225" s="18"/>
      <c r="OK225" s="18"/>
      <c r="OL225" s="18"/>
      <c r="OM225" s="18"/>
      <c r="ON225" s="18"/>
      <c r="OO225" s="18"/>
      <c r="OP225" s="18"/>
      <c r="OQ225" s="18"/>
      <c r="OR225" s="18"/>
      <c r="OS225" s="18"/>
      <c r="OT225" s="18"/>
      <c r="OU225" s="18"/>
      <c r="OV225" s="18"/>
      <c r="OW225" s="18"/>
      <c r="OX225" s="18"/>
      <c r="OY225" s="18"/>
      <c r="OZ225" s="18"/>
      <c r="PA225" s="18"/>
      <c r="PB225" s="18"/>
      <c r="PC225" s="18"/>
      <c r="PD225" s="18"/>
      <c r="PE225" s="18"/>
    </row>
    <row r="226" spans="1:421" x14ac:dyDescent="0.3">
      <c r="A226" s="4"/>
      <c r="B226" s="4" t="s">
        <v>34</v>
      </c>
      <c r="C226" s="4">
        <v>991</v>
      </c>
      <c r="D226" s="4">
        <v>7</v>
      </c>
      <c r="E226" s="4">
        <v>1</v>
      </c>
      <c r="F226" s="4">
        <v>2</v>
      </c>
      <c r="G226" s="4">
        <v>38</v>
      </c>
      <c r="H226" s="61" t="s">
        <v>203</v>
      </c>
      <c r="I226" s="5">
        <v>638</v>
      </c>
      <c r="J226" s="9">
        <v>150</v>
      </c>
      <c r="K226" s="76">
        <f>I226*J226</f>
        <v>95700</v>
      </c>
      <c r="L226" s="4"/>
      <c r="M226" s="4"/>
      <c r="N226" s="4"/>
      <c r="O226" s="4"/>
      <c r="P226" s="4"/>
      <c r="Q226" s="5"/>
      <c r="R226" s="5"/>
      <c r="S226" s="5"/>
      <c r="T226" s="4"/>
      <c r="U226" s="5"/>
      <c r="V226" s="52"/>
      <c r="W226" s="5"/>
      <c r="X226" s="78">
        <f>K226+W226</f>
        <v>95700</v>
      </c>
      <c r="Y226" s="5"/>
      <c r="Z226" s="59">
        <v>50000000</v>
      </c>
      <c r="AA226" s="64">
        <v>0</v>
      </c>
      <c r="AB226" s="65">
        <v>0</v>
      </c>
      <c r="AC226" s="9">
        <v>0</v>
      </c>
      <c r="AD226" s="32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18"/>
      <c r="DZ226" s="18"/>
      <c r="EA226" s="18"/>
      <c r="EB226" s="18"/>
      <c r="EC226" s="18"/>
      <c r="ED226" s="18"/>
      <c r="EE226" s="18"/>
      <c r="EF226" s="18"/>
      <c r="EG226" s="18"/>
      <c r="EH226" s="18"/>
      <c r="EI226" s="18"/>
      <c r="EJ226" s="18"/>
      <c r="EK226" s="18"/>
      <c r="EL226" s="18"/>
      <c r="EM226" s="18"/>
      <c r="EN226" s="18"/>
      <c r="EO226" s="18"/>
      <c r="EP226" s="18"/>
      <c r="EQ226" s="18"/>
      <c r="ER226" s="18"/>
      <c r="ES226" s="18"/>
      <c r="ET226" s="18"/>
      <c r="EU226" s="18"/>
      <c r="EV226" s="18"/>
      <c r="EW226" s="18"/>
      <c r="EX226" s="18"/>
      <c r="EY226" s="18"/>
      <c r="EZ226" s="18"/>
      <c r="FA226" s="18"/>
      <c r="FB226" s="18"/>
      <c r="FC226" s="18"/>
      <c r="FD226" s="18"/>
      <c r="FE226" s="18"/>
      <c r="FF226" s="18"/>
      <c r="FG226" s="18"/>
      <c r="FH226" s="18"/>
      <c r="FI226" s="18"/>
      <c r="FJ226" s="18"/>
      <c r="FK226" s="18"/>
      <c r="FL226" s="18"/>
      <c r="FM226" s="18"/>
      <c r="FN226" s="18"/>
      <c r="FO226" s="18"/>
      <c r="FP226" s="18"/>
      <c r="FQ226" s="18"/>
      <c r="FR226" s="18"/>
      <c r="FS226" s="18"/>
      <c r="FT226" s="18"/>
      <c r="FU226" s="18"/>
      <c r="FV226" s="18"/>
      <c r="FW226" s="18"/>
      <c r="FX226" s="18"/>
      <c r="FY226" s="18"/>
      <c r="FZ226" s="18"/>
      <c r="GA226" s="18"/>
      <c r="GB226" s="18"/>
      <c r="GC226" s="18"/>
      <c r="GD226" s="18"/>
      <c r="GE226" s="18"/>
      <c r="GF226" s="18"/>
      <c r="GG226" s="18"/>
      <c r="GH226" s="18"/>
      <c r="GI226" s="18"/>
      <c r="GJ226" s="18"/>
      <c r="GK226" s="18"/>
      <c r="GL226" s="18"/>
      <c r="GM226" s="18"/>
      <c r="GN226" s="18"/>
      <c r="GO226" s="18"/>
      <c r="GP226" s="18"/>
      <c r="GQ226" s="18"/>
      <c r="GR226" s="18"/>
      <c r="GS226" s="18"/>
      <c r="GT226" s="18"/>
      <c r="GU226" s="18"/>
      <c r="GV226" s="18"/>
      <c r="GW226" s="18"/>
      <c r="GX226" s="18"/>
      <c r="GY226" s="18"/>
      <c r="GZ226" s="18"/>
      <c r="HA226" s="18"/>
      <c r="HB226" s="18"/>
      <c r="HC226" s="18"/>
      <c r="HD226" s="18"/>
      <c r="HE226" s="18"/>
      <c r="HF226" s="18"/>
      <c r="HG226" s="18"/>
      <c r="HH226" s="18"/>
      <c r="HI226" s="18"/>
      <c r="HJ226" s="18"/>
      <c r="HK226" s="18"/>
      <c r="HL226" s="18"/>
      <c r="HM226" s="18"/>
      <c r="HN226" s="18"/>
      <c r="HO226" s="18"/>
      <c r="HP226" s="18"/>
      <c r="HQ226" s="18"/>
      <c r="HR226" s="18"/>
      <c r="HS226" s="18"/>
      <c r="HT226" s="18"/>
      <c r="HU226" s="18"/>
      <c r="HV226" s="18"/>
      <c r="HW226" s="18"/>
      <c r="HX226" s="18"/>
      <c r="HY226" s="18"/>
      <c r="HZ226" s="18"/>
      <c r="IA226" s="18"/>
      <c r="IB226" s="18"/>
      <c r="IC226" s="18"/>
      <c r="ID226" s="18"/>
      <c r="IE226" s="18"/>
      <c r="IF226" s="18"/>
      <c r="IG226" s="18"/>
      <c r="IH226" s="18"/>
      <c r="II226" s="18"/>
      <c r="IJ226" s="18"/>
      <c r="IK226" s="18"/>
      <c r="IL226" s="18"/>
      <c r="IM226" s="18"/>
      <c r="IN226" s="18"/>
      <c r="IO226" s="18"/>
      <c r="IP226" s="18"/>
      <c r="IQ226" s="18"/>
      <c r="IR226" s="18"/>
      <c r="IS226" s="18"/>
      <c r="IT226" s="18"/>
      <c r="IU226" s="18"/>
      <c r="IV226" s="18"/>
      <c r="IW226" s="18"/>
      <c r="IX226" s="18"/>
      <c r="IY226" s="18"/>
      <c r="IZ226" s="18"/>
      <c r="JA226" s="18"/>
      <c r="JB226" s="18"/>
      <c r="JC226" s="18"/>
      <c r="JD226" s="18"/>
      <c r="JE226" s="18"/>
      <c r="JF226" s="18"/>
      <c r="JG226" s="18"/>
      <c r="JH226" s="18"/>
      <c r="JI226" s="18"/>
      <c r="JJ226" s="18"/>
      <c r="JK226" s="18"/>
      <c r="JL226" s="18"/>
      <c r="JM226" s="18"/>
      <c r="JN226" s="18"/>
      <c r="JO226" s="18"/>
      <c r="JP226" s="18"/>
      <c r="JQ226" s="18"/>
      <c r="JR226" s="18"/>
      <c r="JS226" s="18"/>
      <c r="JT226" s="18"/>
      <c r="JU226" s="18"/>
      <c r="JV226" s="18"/>
      <c r="JW226" s="18"/>
      <c r="JX226" s="18"/>
      <c r="JY226" s="18"/>
      <c r="JZ226" s="18"/>
      <c r="KA226" s="18"/>
      <c r="KB226" s="18"/>
      <c r="KC226" s="18"/>
      <c r="KD226" s="18"/>
      <c r="KE226" s="18"/>
      <c r="KF226" s="18"/>
      <c r="KG226" s="18"/>
      <c r="KH226" s="18"/>
      <c r="KI226" s="18"/>
      <c r="KJ226" s="18"/>
      <c r="KK226" s="18"/>
      <c r="KL226" s="18"/>
      <c r="KM226" s="18"/>
      <c r="KN226" s="18"/>
      <c r="KO226" s="18"/>
      <c r="KP226" s="18"/>
      <c r="KQ226" s="18"/>
      <c r="KR226" s="18"/>
      <c r="KS226" s="18"/>
      <c r="KT226" s="18"/>
      <c r="KU226" s="18"/>
      <c r="KV226" s="18"/>
      <c r="KW226" s="18"/>
      <c r="KX226" s="18"/>
      <c r="KY226" s="18"/>
      <c r="KZ226" s="18"/>
      <c r="LA226" s="18"/>
      <c r="LB226" s="18"/>
      <c r="LC226" s="18"/>
      <c r="LD226" s="18"/>
      <c r="LE226" s="18"/>
      <c r="LF226" s="18"/>
      <c r="LG226" s="18"/>
      <c r="LH226" s="18"/>
      <c r="LI226" s="18"/>
      <c r="LJ226" s="18"/>
      <c r="LK226" s="18"/>
      <c r="LL226" s="18"/>
      <c r="LM226" s="18"/>
      <c r="LN226" s="18"/>
      <c r="LO226" s="18"/>
      <c r="LP226" s="18"/>
      <c r="LQ226" s="18"/>
      <c r="LR226" s="18"/>
      <c r="LS226" s="18"/>
      <c r="LT226" s="18"/>
      <c r="LU226" s="18"/>
      <c r="LV226" s="18"/>
      <c r="LW226" s="18"/>
      <c r="LX226" s="18"/>
      <c r="LY226" s="18"/>
      <c r="LZ226" s="18"/>
      <c r="MA226" s="18"/>
      <c r="MB226" s="18"/>
      <c r="MC226" s="18"/>
      <c r="MD226" s="18"/>
      <c r="ME226" s="18"/>
      <c r="MF226" s="18"/>
      <c r="MG226" s="18"/>
      <c r="MH226" s="18"/>
      <c r="MI226" s="18"/>
      <c r="MJ226" s="18"/>
      <c r="MK226" s="18"/>
      <c r="ML226" s="18"/>
      <c r="MM226" s="18"/>
      <c r="MN226" s="18"/>
      <c r="MO226" s="18"/>
      <c r="MP226" s="18"/>
      <c r="MQ226" s="18"/>
      <c r="MR226" s="18"/>
      <c r="MS226" s="18"/>
      <c r="MT226" s="18"/>
      <c r="MU226" s="18"/>
      <c r="MV226" s="18"/>
      <c r="MW226" s="18"/>
      <c r="MX226" s="18"/>
      <c r="MY226" s="18"/>
      <c r="MZ226" s="18"/>
      <c r="NA226" s="18"/>
      <c r="NB226" s="18"/>
      <c r="NC226" s="18"/>
      <c r="ND226" s="18"/>
      <c r="NE226" s="18"/>
      <c r="NF226" s="18"/>
      <c r="NG226" s="18"/>
      <c r="NH226" s="18"/>
      <c r="NI226" s="18"/>
      <c r="NJ226" s="18"/>
      <c r="NK226" s="18"/>
      <c r="NL226" s="18"/>
      <c r="NM226" s="18"/>
      <c r="NN226" s="18"/>
      <c r="NO226" s="18"/>
      <c r="NP226" s="18"/>
      <c r="NQ226" s="18"/>
      <c r="NR226" s="18"/>
      <c r="NS226" s="18"/>
      <c r="NT226" s="18"/>
      <c r="NU226" s="18"/>
      <c r="NV226" s="18"/>
      <c r="NW226" s="18"/>
      <c r="NX226" s="18"/>
      <c r="NY226" s="18"/>
      <c r="NZ226" s="18"/>
      <c r="OA226" s="18"/>
      <c r="OB226" s="18"/>
      <c r="OC226" s="18"/>
      <c r="OD226" s="18"/>
      <c r="OE226" s="18"/>
      <c r="OF226" s="18"/>
      <c r="OG226" s="18"/>
      <c r="OH226" s="18"/>
      <c r="OI226" s="18"/>
      <c r="OJ226" s="18"/>
      <c r="OK226" s="18"/>
      <c r="OL226" s="18"/>
      <c r="OM226" s="18"/>
      <c r="ON226" s="18"/>
      <c r="OO226" s="18"/>
      <c r="OP226" s="18"/>
      <c r="OQ226" s="18"/>
      <c r="OR226" s="18"/>
      <c r="OS226" s="18"/>
      <c r="OT226" s="18"/>
      <c r="OU226" s="18"/>
      <c r="OV226" s="18"/>
      <c r="OW226" s="18"/>
      <c r="OX226" s="18"/>
      <c r="OY226" s="18"/>
      <c r="OZ226" s="18"/>
      <c r="PA226" s="18"/>
      <c r="PB226" s="18"/>
      <c r="PC226" s="18"/>
      <c r="PD226" s="18"/>
      <c r="PE226" s="18"/>
    </row>
    <row r="227" spans="1:421" s="21" customFormat="1" x14ac:dyDescent="0.3">
      <c r="A227" s="42"/>
      <c r="B227" s="42"/>
      <c r="C227" s="42"/>
      <c r="D227" s="42"/>
      <c r="E227" s="42"/>
      <c r="F227" s="42"/>
      <c r="G227" s="42"/>
      <c r="H227" s="43"/>
      <c r="I227" s="44"/>
      <c r="J227" s="30"/>
      <c r="K227" s="44"/>
      <c r="L227" s="42"/>
      <c r="M227" s="42"/>
      <c r="N227" s="42"/>
      <c r="O227" s="42"/>
      <c r="P227" s="42"/>
      <c r="Q227" s="44"/>
      <c r="R227" s="44"/>
      <c r="S227" s="44"/>
      <c r="T227" s="42"/>
      <c r="U227" s="44"/>
      <c r="V227" s="51"/>
      <c r="W227" s="44"/>
      <c r="X227" s="44"/>
      <c r="Y227" s="44"/>
      <c r="Z227" s="44"/>
      <c r="AA227" s="44"/>
      <c r="AB227" s="44"/>
      <c r="AC227" s="30"/>
      <c r="AD227" s="31"/>
    </row>
    <row r="228" spans="1:421" x14ac:dyDescent="0.3">
      <c r="A228" s="33">
        <v>1558</v>
      </c>
      <c r="B228" s="33" t="s">
        <v>34</v>
      </c>
      <c r="C228" s="33">
        <v>4037</v>
      </c>
      <c r="D228" s="33">
        <v>3</v>
      </c>
      <c r="E228" s="33">
        <v>4</v>
      </c>
      <c r="F228" s="33">
        <v>0</v>
      </c>
      <c r="G228" s="33">
        <v>97</v>
      </c>
      <c r="H228" s="34" t="s">
        <v>204</v>
      </c>
      <c r="I228" s="35">
        <v>168</v>
      </c>
      <c r="J228" s="36">
        <v>220</v>
      </c>
      <c r="K228" s="37">
        <f t="shared" ref="K228:K247" si="15">I228*J228</f>
        <v>36960</v>
      </c>
      <c r="L228" s="33"/>
      <c r="M228" s="33"/>
      <c r="N228" s="33"/>
      <c r="O228" s="34"/>
      <c r="P228" s="33"/>
      <c r="Q228" s="35"/>
      <c r="R228" s="35"/>
      <c r="S228" s="35"/>
      <c r="T228" s="33"/>
      <c r="U228" s="35"/>
      <c r="V228" s="71"/>
      <c r="W228" s="35"/>
      <c r="X228" s="38">
        <f t="shared" ref="X228:X247" si="16">K228+W228</f>
        <v>36960</v>
      </c>
      <c r="Y228" s="35"/>
      <c r="Z228" s="35"/>
      <c r="AA228" s="38">
        <f>X228-Z228</f>
        <v>36960</v>
      </c>
      <c r="AB228" s="79">
        <v>0.02</v>
      </c>
      <c r="AC228" s="28" t="s">
        <v>99</v>
      </c>
      <c r="AD228" s="29">
        <v>9</v>
      </c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18"/>
      <c r="DZ228" s="18"/>
      <c r="EA228" s="18"/>
      <c r="EB228" s="18"/>
      <c r="EC228" s="18"/>
      <c r="ED228" s="18"/>
      <c r="EE228" s="18"/>
      <c r="EF228" s="18"/>
      <c r="EG228" s="18"/>
      <c r="EH228" s="18"/>
      <c r="EI228" s="18"/>
      <c r="EJ228" s="18"/>
      <c r="EK228" s="18"/>
      <c r="EL228" s="18"/>
      <c r="EM228" s="18"/>
      <c r="EN228" s="18"/>
      <c r="EO228" s="18"/>
      <c r="EP228" s="18"/>
      <c r="EQ228" s="18"/>
      <c r="ER228" s="18"/>
      <c r="ES228" s="18"/>
      <c r="ET228" s="18"/>
      <c r="EU228" s="18"/>
      <c r="EV228" s="18"/>
      <c r="EW228" s="18"/>
      <c r="EX228" s="18"/>
      <c r="EY228" s="18"/>
      <c r="EZ228" s="18"/>
      <c r="FA228" s="18"/>
      <c r="FB228" s="18"/>
      <c r="FC228" s="18"/>
      <c r="FD228" s="18"/>
      <c r="FE228" s="18"/>
      <c r="FF228" s="18"/>
      <c r="FG228" s="18"/>
      <c r="FH228" s="18"/>
      <c r="FI228" s="18"/>
      <c r="FJ228" s="18"/>
      <c r="FK228" s="18"/>
      <c r="FL228" s="18"/>
      <c r="FM228" s="18"/>
      <c r="FN228" s="18"/>
      <c r="FO228" s="18"/>
      <c r="FP228" s="18"/>
      <c r="FQ228" s="18"/>
      <c r="FR228" s="18"/>
      <c r="FS228" s="18"/>
      <c r="FT228" s="18"/>
      <c r="FU228" s="18"/>
      <c r="FV228" s="18"/>
      <c r="FW228" s="18"/>
      <c r="FX228" s="18"/>
      <c r="FY228" s="18"/>
      <c r="FZ228" s="18"/>
      <c r="GA228" s="18"/>
      <c r="GB228" s="18"/>
      <c r="GC228" s="18"/>
      <c r="GD228" s="18"/>
      <c r="GE228" s="18"/>
      <c r="GF228" s="18"/>
      <c r="GG228" s="18"/>
      <c r="GH228" s="18"/>
      <c r="GI228" s="18"/>
      <c r="GJ228" s="18"/>
      <c r="GK228" s="18"/>
      <c r="GL228" s="18"/>
      <c r="GM228" s="18"/>
      <c r="GN228" s="18"/>
      <c r="GO228" s="18"/>
      <c r="GP228" s="18"/>
      <c r="GQ228" s="18"/>
      <c r="GR228" s="18"/>
      <c r="GS228" s="18"/>
      <c r="GT228" s="18"/>
      <c r="GU228" s="18"/>
      <c r="GV228" s="18"/>
      <c r="GW228" s="18"/>
      <c r="GX228" s="18"/>
      <c r="GY228" s="18"/>
      <c r="GZ228" s="18"/>
      <c r="HA228" s="18"/>
      <c r="HB228" s="18"/>
      <c r="HC228" s="18"/>
      <c r="HD228" s="18"/>
      <c r="HE228" s="18"/>
      <c r="HF228" s="18"/>
      <c r="HG228" s="18"/>
      <c r="HH228" s="18"/>
      <c r="HI228" s="18"/>
      <c r="HJ228" s="18"/>
      <c r="HK228" s="18"/>
      <c r="HL228" s="18"/>
      <c r="HM228" s="18"/>
      <c r="HN228" s="18"/>
      <c r="HO228" s="18"/>
      <c r="HP228" s="18"/>
      <c r="HQ228" s="18"/>
      <c r="HR228" s="18"/>
      <c r="HS228" s="18"/>
      <c r="HT228" s="18"/>
      <c r="HU228" s="18"/>
      <c r="HV228" s="18"/>
      <c r="HW228" s="18"/>
      <c r="HX228" s="18"/>
      <c r="HY228" s="18"/>
      <c r="HZ228" s="18"/>
      <c r="IA228" s="18"/>
      <c r="IB228" s="18"/>
      <c r="IC228" s="18"/>
      <c r="ID228" s="18"/>
      <c r="IE228" s="18"/>
      <c r="IF228" s="18"/>
      <c r="IG228" s="18"/>
      <c r="IH228" s="18"/>
      <c r="II228" s="18"/>
      <c r="IJ228" s="18"/>
      <c r="IK228" s="18"/>
      <c r="IL228" s="18"/>
      <c r="IM228" s="18"/>
      <c r="IN228" s="18"/>
      <c r="IO228" s="18"/>
      <c r="IP228" s="18"/>
      <c r="IQ228" s="18"/>
      <c r="IR228" s="18"/>
      <c r="IS228" s="18"/>
      <c r="IT228" s="18"/>
      <c r="IU228" s="18"/>
      <c r="IV228" s="18"/>
      <c r="IW228" s="18"/>
      <c r="IX228" s="18"/>
      <c r="IY228" s="18"/>
      <c r="IZ228" s="18"/>
      <c r="JA228" s="18"/>
      <c r="JB228" s="18"/>
      <c r="JC228" s="18"/>
      <c r="JD228" s="18"/>
      <c r="JE228" s="18"/>
      <c r="JF228" s="18"/>
      <c r="JG228" s="18"/>
      <c r="JH228" s="18"/>
      <c r="JI228" s="18"/>
      <c r="JJ228" s="18"/>
      <c r="JK228" s="18"/>
      <c r="JL228" s="18"/>
      <c r="JM228" s="18"/>
      <c r="JN228" s="18"/>
      <c r="JO228" s="18"/>
      <c r="JP228" s="18"/>
      <c r="JQ228" s="18"/>
      <c r="JR228" s="18"/>
      <c r="JS228" s="18"/>
      <c r="JT228" s="18"/>
      <c r="JU228" s="18"/>
      <c r="JV228" s="18"/>
      <c r="JW228" s="18"/>
      <c r="JX228" s="18"/>
      <c r="JY228" s="18"/>
      <c r="JZ228" s="18"/>
      <c r="KA228" s="18"/>
      <c r="KB228" s="18"/>
      <c r="KC228" s="18"/>
      <c r="KD228" s="18"/>
      <c r="KE228" s="18"/>
      <c r="KF228" s="18"/>
      <c r="KG228" s="18"/>
      <c r="KH228" s="18"/>
      <c r="KI228" s="18"/>
      <c r="KJ228" s="18"/>
      <c r="KK228" s="18"/>
      <c r="KL228" s="18"/>
      <c r="KM228" s="18"/>
      <c r="KN228" s="18"/>
      <c r="KO228" s="18"/>
      <c r="KP228" s="18"/>
      <c r="KQ228" s="18"/>
      <c r="KR228" s="18"/>
      <c r="KS228" s="18"/>
      <c r="KT228" s="18"/>
      <c r="KU228" s="18"/>
      <c r="KV228" s="18"/>
      <c r="KW228" s="18"/>
      <c r="KX228" s="18"/>
      <c r="KY228" s="18"/>
      <c r="KZ228" s="18"/>
      <c r="LA228" s="18"/>
      <c r="LB228" s="18"/>
      <c r="LC228" s="18"/>
      <c r="LD228" s="18"/>
      <c r="LE228" s="18"/>
      <c r="LF228" s="18"/>
      <c r="LG228" s="18"/>
      <c r="LH228" s="18"/>
      <c r="LI228" s="18"/>
      <c r="LJ228" s="18"/>
      <c r="LK228" s="18"/>
      <c r="LL228" s="18"/>
      <c r="LM228" s="18"/>
      <c r="LN228" s="18"/>
      <c r="LO228" s="18"/>
      <c r="LP228" s="18"/>
      <c r="LQ228" s="18"/>
      <c r="LR228" s="18"/>
      <c r="LS228" s="18"/>
      <c r="LT228" s="18"/>
      <c r="LU228" s="18"/>
      <c r="LV228" s="18"/>
      <c r="LW228" s="18"/>
      <c r="LX228" s="18"/>
      <c r="LY228" s="18"/>
      <c r="LZ228" s="18"/>
      <c r="MA228" s="18"/>
      <c r="MB228" s="18"/>
      <c r="MC228" s="18"/>
      <c r="MD228" s="18"/>
      <c r="ME228" s="18"/>
      <c r="MF228" s="18"/>
      <c r="MG228" s="18"/>
      <c r="MH228" s="18"/>
      <c r="MI228" s="18"/>
      <c r="MJ228" s="18"/>
      <c r="MK228" s="18"/>
      <c r="ML228" s="18"/>
      <c r="MM228" s="18"/>
      <c r="MN228" s="18"/>
      <c r="MO228" s="18"/>
      <c r="MP228" s="18"/>
      <c r="MQ228" s="18"/>
      <c r="MR228" s="18"/>
      <c r="MS228" s="18"/>
      <c r="MT228" s="18"/>
      <c r="MU228" s="18"/>
      <c r="MV228" s="18"/>
      <c r="MW228" s="18"/>
      <c r="MX228" s="18"/>
      <c r="MY228" s="18"/>
      <c r="MZ228" s="18"/>
      <c r="NA228" s="18"/>
      <c r="NB228" s="18"/>
      <c r="NC228" s="18"/>
      <c r="ND228" s="18"/>
      <c r="NE228" s="18"/>
      <c r="NF228" s="18"/>
      <c r="NG228" s="18"/>
      <c r="NH228" s="18"/>
      <c r="NI228" s="18"/>
      <c r="NJ228" s="18"/>
      <c r="NK228" s="18"/>
      <c r="NL228" s="18"/>
      <c r="NM228" s="18"/>
      <c r="NN228" s="18"/>
      <c r="NO228" s="18"/>
      <c r="NP228" s="18"/>
      <c r="NQ228" s="18"/>
      <c r="NR228" s="18"/>
      <c r="NS228" s="18"/>
      <c r="NT228" s="18"/>
      <c r="NU228" s="18"/>
      <c r="NV228" s="18"/>
      <c r="NW228" s="18"/>
      <c r="NX228" s="18"/>
      <c r="NY228" s="18"/>
      <c r="NZ228" s="18"/>
      <c r="OA228" s="18"/>
      <c r="OB228" s="18"/>
      <c r="OC228" s="18"/>
      <c r="OD228" s="18"/>
      <c r="OE228" s="18"/>
      <c r="OF228" s="18"/>
      <c r="OG228" s="18"/>
      <c r="OH228" s="18"/>
      <c r="OI228" s="18"/>
      <c r="OJ228" s="18"/>
      <c r="OK228" s="18"/>
      <c r="OL228" s="18"/>
      <c r="OM228" s="18"/>
      <c r="ON228" s="18"/>
      <c r="OO228" s="18"/>
      <c r="OP228" s="18"/>
      <c r="OQ228" s="18"/>
      <c r="OR228" s="18"/>
      <c r="OS228" s="18"/>
      <c r="OT228" s="18"/>
      <c r="OU228" s="18"/>
      <c r="OV228" s="18"/>
      <c r="OW228" s="18"/>
      <c r="OX228" s="18"/>
      <c r="OY228" s="18"/>
      <c r="OZ228" s="18"/>
      <c r="PA228" s="18"/>
      <c r="PB228" s="18"/>
      <c r="PC228" s="18"/>
      <c r="PD228" s="18"/>
      <c r="PE228" s="18"/>
    </row>
    <row r="229" spans="1:421" x14ac:dyDescent="0.3">
      <c r="A229" s="4"/>
      <c r="B229" s="4"/>
      <c r="C229" s="4"/>
      <c r="D229" s="4"/>
      <c r="E229" s="4"/>
      <c r="F229" s="4"/>
      <c r="G229" s="4"/>
      <c r="H229" s="61"/>
      <c r="I229" s="5"/>
      <c r="J229" s="9"/>
      <c r="K229" s="76"/>
      <c r="L229" s="4">
        <v>1</v>
      </c>
      <c r="M229" s="4" t="s">
        <v>41</v>
      </c>
      <c r="N229" s="4" t="s">
        <v>35</v>
      </c>
      <c r="O229" s="61" t="s">
        <v>204</v>
      </c>
      <c r="P229" s="4">
        <v>60</v>
      </c>
      <c r="Q229" s="5">
        <v>100</v>
      </c>
      <c r="R229" s="5">
        <v>6750</v>
      </c>
      <c r="S229" s="59">
        <f>P229*R229</f>
        <v>405000</v>
      </c>
      <c r="T229" s="4">
        <v>21</v>
      </c>
      <c r="U229" s="5">
        <v>32</v>
      </c>
      <c r="V229" s="62">
        <f>S229*U229/100</f>
        <v>129600</v>
      </c>
      <c r="W229" s="63">
        <f>S229-V229</f>
        <v>275400</v>
      </c>
      <c r="X229" s="78">
        <f t="shared" si="16"/>
        <v>275400</v>
      </c>
      <c r="Y229" s="59">
        <f>X229*Q229/100</f>
        <v>275400</v>
      </c>
      <c r="Z229" s="59">
        <v>10000000</v>
      </c>
      <c r="AA229" s="64">
        <v>0</v>
      </c>
      <c r="AB229" s="65">
        <v>0</v>
      </c>
      <c r="AC229" s="9"/>
      <c r="AD229" s="32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18"/>
      <c r="DZ229" s="18"/>
      <c r="EA229" s="18"/>
      <c r="EB229" s="18"/>
      <c r="EC229" s="18"/>
      <c r="ED229" s="18"/>
      <c r="EE229" s="18"/>
      <c r="EF229" s="18"/>
      <c r="EG229" s="18"/>
      <c r="EH229" s="18"/>
      <c r="EI229" s="18"/>
      <c r="EJ229" s="18"/>
      <c r="EK229" s="18"/>
      <c r="EL229" s="18"/>
      <c r="EM229" s="18"/>
      <c r="EN229" s="18"/>
      <c r="EO229" s="18"/>
      <c r="EP229" s="18"/>
      <c r="EQ229" s="18"/>
      <c r="ER229" s="18"/>
      <c r="ES229" s="18"/>
      <c r="ET229" s="18"/>
      <c r="EU229" s="18"/>
      <c r="EV229" s="18"/>
      <c r="EW229" s="18"/>
      <c r="EX229" s="18"/>
      <c r="EY229" s="18"/>
      <c r="EZ229" s="18"/>
      <c r="FA229" s="18"/>
      <c r="FB229" s="18"/>
      <c r="FC229" s="18"/>
      <c r="FD229" s="18"/>
      <c r="FE229" s="18"/>
      <c r="FF229" s="18"/>
      <c r="FG229" s="18"/>
      <c r="FH229" s="18"/>
      <c r="FI229" s="18"/>
      <c r="FJ229" s="18"/>
      <c r="FK229" s="18"/>
      <c r="FL229" s="18"/>
      <c r="FM229" s="18"/>
      <c r="FN229" s="18"/>
      <c r="FO229" s="18"/>
      <c r="FP229" s="18"/>
      <c r="FQ229" s="18"/>
      <c r="FR229" s="18"/>
      <c r="FS229" s="18"/>
      <c r="FT229" s="18"/>
      <c r="FU229" s="18"/>
      <c r="FV229" s="18"/>
      <c r="FW229" s="18"/>
      <c r="FX229" s="18"/>
      <c r="FY229" s="18"/>
      <c r="FZ229" s="18"/>
      <c r="GA229" s="18"/>
      <c r="GB229" s="18"/>
      <c r="GC229" s="18"/>
      <c r="GD229" s="18"/>
      <c r="GE229" s="18"/>
      <c r="GF229" s="18"/>
      <c r="GG229" s="18"/>
      <c r="GH229" s="18"/>
      <c r="GI229" s="18"/>
      <c r="GJ229" s="18"/>
      <c r="GK229" s="18"/>
      <c r="GL229" s="18"/>
      <c r="GM229" s="18"/>
      <c r="GN229" s="18"/>
      <c r="GO229" s="18"/>
      <c r="GP229" s="18"/>
      <c r="GQ229" s="18"/>
      <c r="GR229" s="18"/>
      <c r="GS229" s="18"/>
      <c r="GT229" s="18"/>
      <c r="GU229" s="18"/>
      <c r="GV229" s="18"/>
      <c r="GW229" s="18"/>
      <c r="GX229" s="18"/>
      <c r="GY229" s="18"/>
      <c r="GZ229" s="18"/>
      <c r="HA229" s="18"/>
      <c r="HB229" s="18"/>
      <c r="HC229" s="18"/>
      <c r="HD229" s="18"/>
      <c r="HE229" s="18"/>
      <c r="HF229" s="18"/>
      <c r="HG229" s="18"/>
      <c r="HH229" s="18"/>
      <c r="HI229" s="18"/>
      <c r="HJ229" s="18"/>
      <c r="HK229" s="18"/>
      <c r="HL229" s="18"/>
      <c r="HM229" s="18"/>
      <c r="HN229" s="18"/>
      <c r="HO229" s="18"/>
      <c r="HP229" s="18"/>
      <c r="HQ229" s="18"/>
      <c r="HR229" s="18"/>
      <c r="HS229" s="18"/>
      <c r="HT229" s="18"/>
      <c r="HU229" s="18"/>
      <c r="HV229" s="18"/>
      <c r="HW229" s="18"/>
      <c r="HX229" s="18"/>
      <c r="HY229" s="18"/>
      <c r="HZ229" s="18"/>
      <c r="IA229" s="18"/>
      <c r="IB229" s="18"/>
      <c r="IC229" s="18"/>
      <c r="ID229" s="18"/>
      <c r="IE229" s="18"/>
      <c r="IF229" s="18"/>
      <c r="IG229" s="18"/>
      <c r="IH229" s="18"/>
      <c r="II229" s="18"/>
      <c r="IJ229" s="18"/>
      <c r="IK229" s="18"/>
      <c r="IL229" s="18"/>
      <c r="IM229" s="18"/>
      <c r="IN229" s="18"/>
      <c r="IO229" s="18"/>
      <c r="IP229" s="18"/>
      <c r="IQ229" s="18"/>
      <c r="IR229" s="18"/>
      <c r="IS229" s="18"/>
      <c r="IT229" s="18"/>
      <c r="IU229" s="18"/>
      <c r="IV229" s="18"/>
      <c r="IW229" s="18"/>
      <c r="IX229" s="18"/>
      <c r="IY229" s="18"/>
      <c r="IZ229" s="18"/>
      <c r="JA229" s="18"/>
      <c r="JB229" s="18"/>
      <c r="JC229" s="18"/>
      <c r="JD229" s="18"/>
      <c r="JE229" s="18"/>
      <c r="JF229" s="18"/>
      <c r="JG229" s="18"/>
      <c r="JH229" s="18"/>
      <c r="JI229" s="18"/>
      <c r="JJ229" s="18"/>
      <c r="JK229" s="18"/>
      <c r="JL229" s="18"/>
      <c r="JM229" s="18"/>
      <c r="JN229" s="18"/>
      <c r="JO229" s="18"/>
      <c r="JP229" s="18"/>
      <c r="JQ229" s="18"/>
      <c r="JR229" s="18"/>
      <c r="JS229" s="18"/>
      <c r="JT229" s="18"/>
      <c r="JU229" s="18"/>
      <c r="JV229" s="18"/>
      <c r="JW229" s="18"/>
      <c r="JX229" s="18"/>
      <c r="JY229" s="18"/>
      <c r="JZ229" s="18"/>
      <c r="KA229" s="18"/>
      <c r="KB229" s="18"/>
      <c r="KC229" s="18"/>
      <c r="KD229" s="18"/>
      <c r="KE229" s="18"/>
      <c r="KF229" s="18"/>
      <c r="KG229" s="18"/>
      <c r="KH229" s="18"/>
      <c r="KI229" s="18"/>
      <c r="KJ229" s="18"/>
      <c r="KK229" s="18"/>
      <c r="KL229" s="18"/>
      <c r="KM229" s="18"/>
      <c r="KN229" s="18"/>
      <c r="KO229" s="18"/>
      <c r="KP229" s="18"/>
      <c r="KQ229" s="18"/>
      <c r="KR229" s="18"/>
      <c r="KS229" s="18"/>
      <c r="KT229" s="18"/>
      <c r="KU229" s="18"/>
      <c r="KV229" s="18"/>
      <c r="KW229" s="18"/>
      <c r="KX229" s="18"/>
      <c r="KY229" s="18"/>
      <c r="KZ229" s="18"/>
      <c r="LA229" s="18"/>
      <c r="LB229" s="18"/>
      <c r="LC229" s="18"/>
      <c r="LD229" s="18"/>
      <c r="LE229" s="18"/>
      <c r="LF229" s="18"/>
      <c r="LG229" s="18"/>
      <c r="LH229" s="18"/>
      <c r="LI229" s="18"/>
      <c r="LJ229" s="18"/>
      <c r="LK229" s="18"/>
      <c r="LL229" s="18"/>
      <c r="LM229" s="18"/>
      <c r="LN229" s="18"/>
      <c r="LO229" s="18"/>
      <c r="LP229" s="18"/>
      <c r="LQ229" s="18"/>
      <c r="LR229" s="18"/>
      <c r="LS229" s="18"/>
      <c r="LT229" s="18"/>
      <c r="LU229" s="18"/>
      <c r="LV229" s="18"/>
      <c r="LW229" s="18"/>
      <c r="LX229" s="18"/>
      <c r="LY229" s="18"/>
      <c r="LZ229" s="18"/>
      <c r="MA229" s="18"/>
      <c r="MB229" s="18"/>
      <c r="MC229" s="18"/>
      <c r="MD229" s="18"/>
      <c r="ME229" s="18"/>
      <c r="MF229" s="18"/>
      <c r="MG229" s="18"/>
      <c r="MH229" s="18"/>
      <c r="MI229" s="18"/>
      <c r="MJ229" s="18"/>
      <c r="MK229" s="18"/>
      <c r="ML229" s="18"/>
      <c r="MM229" s="18"/>
      <c r="MN229" s="18"/>
      <c r="MO229" s="18"/>
      <c r="MP229" s="18"/>
      <c r="MQ229" s="18"/>
      <c r="MR229" s="18"/>
      <c r="MS229" s="18"/>
      <c r="MT229" s="18"/>
      <c r="MU229" s="18"/>
      <c r="MV229" s="18"/>
      <c r="MW229" s="18"/>
      <c r="MX229" s="18"/>
      <c r="MY229" s="18"/>
      <c r="MZ229" s="18"/>
      <c r="NA229" s="18"/>
      <c r="NB229" s="18"/>
      <c r="NC229" s="18"/>
      <c r="ND229" s="18"/>
      <c r="NE229" s="18"/>
      <c r="NF229" s="18"/>
      <c r="NG229" s="18"/>
      <c r="NH229" s="18"/>
      <c r="NI229" s="18"/>
      <c r="NJ229" s="18"/>
      <c r="NK229" s="18"/>
      <c r="NL229" s="18"/>
      <c r="NM229" s="18"/>
      <c r="NN229" s="18"/>
      <c r="NO229" s="18"/>
      <c r="NP229" s="18"/>
      <c r="NQ229" s="18"/>
      <c r="NR229" s="18"/>
      <c r="NS229" s="18"/>
      <c r="NT229" s="18"/>
      <c r="NU229" s="18"/>
      <c r="NV229" s="18"/>
      <c r="NW229" s="18"/>
      <c r="NX229" s="18"/>
      <c r="NY229" s="18"/>
      <c r="NZ229" s="18"/>
      <c r="OA229" s="18"/>
      <c r="OB229" s="18"/>
      <c r="OC229" s="18"/>
      <c r="OD229" s="18"/>
      <c r="OE229" s="18"/>
      <c r="OF229" s="18"/>
      <c r="OG229" s="18"/>
      <c r="OH229" s="18"/>
      <c r="OI229" s="18"/>
      <c r="OJ229" s="18"/>
      <c r="OK229" s="18"/>
      <c r="OL229" s="18"/>
      <c r="OM229" s="18"/>
      <c r="ON229" s="18"/>
      <c r="OO229" s="18"/>
      <c r="OP229" s="18"/>
      <c r="OQ229" s="18"/>
      <c r="OR229" s="18"/>
      <c r="OS229" s="18"/>
      <c r="OT229" s="18"/>
      <c r="OU229" s="18"/>
      <c r="OV229" s="18"/>
      <c r="OW229" s="18"/>
      <c r="OX229" s="18"/>
      <c r="OY229" s="18"/>
      <c r="OZ229" s="18"/>
      <c r="PA229" s="18"/>
      <c r="PB229" s="18"/>
      <c r="PC229" s="18"/>
      <c r="PD229" s="18"/>
      <c r="PE229" s="18"/>
    </row>
    <row r="230" spans="1:421" x14ac:dyDescent="0.3">
      <c r="A230" s="4"/>
      <c r="B230" s="4"/>
      <c r="C230" s="4"/>
      <c r="D230" s="4"/>
      <c r="E230" s="4"/>
      <c r="F230" s="4"/>
      <c r="G230" s="4"/>
      <c r="H230" s="61" t="s">
        <v>204</v>
      </c>
      <c r="I230" s="5">
        <v>32</v>
      </c>
      <c r="J230" s="9">
        <v>220</v>
      </c>
      <c r="K230" s="76">
        <f t="shared" si="15"/>
        <v>7040</v>
      </c>
      <c r="L230" s="4"/>
      <c r="M230" s="4"/>
      <c r="N230" s="4"/>
      <c r="O230" s="61"/>
      <c r="P230" s="4"/>
      <c r="Q230" s="5"/>
      <c r="R230" s="5"/>
      <c r="S230" s="5"/>
      <c r="T230" s="4"/>
      <c r="U230" s="5"/>
      <c r="V230" s="52"/>
      <c r="W230" s="5"/>
      <c r="X230" s="78">
        <f t="shared" si="16"/>
        <v>7040</v>
      </c>
      <c r="Y230" s="5"/>
      <c r="Z230" s="5"/>
      <c r="AA230" s="78">
        <f>X230-Z230</f>
        <v>7040</v>
      </c>
      <c r="AB230" s="80">
        <v>0.02</v>
      </c>
      <c r="AC230" s="9"/>
      <c r="AD230" s="32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  <c r="BB230" s="18"/>
      <c r="BC230" s="18"/>
      <c r="BD230" s="18"/>
      <c r="BE230" s="18"/>
      <c r="BF230" s="18"/>
      <c r="BG230" s="18"/>
      <c r="BH230" s="18"/>
      <c r="BI230" s="18"/>
      <c r="BJ230" s="18"/>
      <c r="BK230" s="18"/>
      <c r="BL230" s="18"/>
      <c r="BM230" s="18"/>
      <c r="BN230" s="18"/>
      <c r="BO230" s="18"/>
      <c r="BP230" s="18"/>
      <c r="BQ230" s="18"/>
      <c r="BR230" s="18"/>
      <c r="BS230" s="18"/>
      <c r="BT230" s="18"/>
      <c r="BU230" s="18"/>
      <c r="BV230" s="18"/>
      <c r="BW230" s="18"/>
      <c r="BX230" s="18"/>
      <c r="BY230" s="18"/>
      <c r="BZ230" s="18"/>
      <c r="CA230" s="18"/>
      <c r="CB230" s="18"/>
      <c r="CC230" s="18"/>
      <c r="CD230" s="18"/>
      <c r="CE230" s="18"/>
      <c r="CF230" s="18"/>
      <c r="CG230" s="18"/>
      <c r="CH230" s="18"/>
      <c r="CI230" s="18"/>
      <c r="CJ230" s="18"/>
      <c r="CK230" s="18"/>
      <c r="CL230" s="18"/>
      <c r="CM230" s="18"/>
      <c r="CN230" s="18"/>
      <c r="CO230" s="18"/>
      <c r="CP230" s="18"/>
      <c r="CQ230" s="18"/>
      <c r="CR230" s="18"/>
      <c r="CS230" s="18"/>
      <c r="CT230" s="18"/>
      <c r="CU230" s="18"/>
      <c r="CV230" s="18"/>
      <c r="CW230" s="18"/>
      <c r="CX230" s="18"/>
      <c r="CY230" s="18"/>
      <c r="CZ230" s="18"/>
      <c r="DA230" s="18"/>
      <c r="DB230" s="18"/>
      <c r="DC230" s="18"/>
      <c r="DD230" s="18"/>
      <c r="DE230" s="18"/>
      <c r="DF230" s="18"/>
      <c r="DG230" s="18"/>
      <c r="DH230" s="18"/>
      <c r="DI230" s="18"/>
      <c r="DJ230" s="18"/>
      <c r="DK230" s="18"/>
      <c r="DL230" s="18"/>
      <c r="DM230" s="18"/>
      <c r="DN230" s="18"/>
      <c r="DO230" s="18"/>
      <c r="DP230" s="18"/>
      <c r="DQ230" s="18"/>
      <c r="DR230" s="18"/>
      <c r="DS230" s="18"/>
      <c r="DT230" s="18"/>
      <c r="DU230" s="18"/>
      <c r="DV230" s="18"/>
      <c r="DW230" s="18"/>
      <c r="DX230" s="18"/>
      <c r="DY230" s="18"/>
      <c r="DZ230" s="18"/>
      <c r="EA230" s="18"/>
      <c r="EB230" s="18"/>
      <c r="EC230" s="18"/>
      <c r="ED230" s="18"/>
      <c r="EE230" s="18"/>
      <c r="EF230" s="18"/>
      <c r="EG230" s="18"/>
      <c r="EH230" s="18"/>
      <c r="EI230" s="18"/>
      <c r="EJ230" s="18"/>
      <c r="EK230" s="18"/>
      <c r="EL230" s="18"/>
      <c r="EM230" s="18"/>
      <c r="EN230" s="18"/>
      <c r="EO230" s="18"/>
      <c r="EP230" s="18"/>
      <c r="EQ230" s="18"/>
      <c r="ER230" s="18"/>
      <c r="ES230" s="18"/>
      <c r="ET230" s="18"/>
      <c r="EU230" s="18"/>
      <c r="EV230" s="18"/>
      <c r="EW230" s="18"/>
      <c r="EX230" s="18"/>
      <c r="EY230" s="18"/>
      <c r="EZ230" s="18"/>
      <c r="FA230" s="18"/>
      <c r="FB230" s="18"/>
      <c r="FC230" s="18"/>
      <c r="FD230" s="18"/>
      <c r="FE230" s="18"/>
      <c r="FF230" s="18"/>
      <c r="FG230" s="18"/>
      <c r="FH230" s="18"/>
      <c r="FI230" s="18"/>
      <c r="FJ230" s="18"/>
      <c r="FK230" s="18"/>
      <c r="FL230" s="18"/>
      <c r="FM230" s="18"/>
      <c r="FN230" s="18"/>
      <c r="FO230" s="18"/>
      <c r="FP230" s="18"/>
      <c r="FQ230" s="18"/>
      <c r="FR230" s="18"/>
      <c r="FS230" s="18"/>
      <c r="FT230" s="18"/>
      <c r="FU230" s="18"/>
      <c r="FV230" s="18"/>
      <c r="FW230" s="18"/>
      <c r="FX230" s="18"/>
      <c r="FY230" s="18"/>
      <c r="FZ230" s="18"/>
      <c r="GA230" s="18"/>
      <c r="GB230" s="18"/>
      <c r="GC230" s="18"/>
      <c r="GD230" s="18"/>
      <c r="GE230" s="18"/>
      <c r="GF230" s="18"/>
      <c r="GG230" s="18"/>
      <c r="GH230" s="18"/>
      <c r="GI230" s="18"/>
      <c r="GJ230" s="18"/>
      <c r="GK230" s="18"/>
      <c r="GL230" s="18"/>
      <c r="GM230" s="18"/>
      <c r="GN230" s="18"/>
      <c r="GO230" s="18"/>
      <c r="GP230" s="18"/>
      <c r="GQ230" s="18"/>
      <c r="GR230" s="18"/>
      <c r="GS230" s="18"/>
      <c r="GT230" s="18"/>
      <c r="GU230" s="18"/>
      <c r="GV230" s="18"/>
      <c r="GW230" s="18"/>
      <c r="GX230" s="18"/>
      <c r="GY230" s="18"/>
      <c r="GZ230" s="18"/>
      <c r="HA230" s="18"/>
      <c r="HB230" s="18"/>
      <c r="HC230" s="18"/>
      <c r="HD230" s="18"/>
      <c r="HE230" s="18"/>
      <c r="HF230" s="18"/>
      <c r="HG230" s="18"/>
      <c r="HH230" s="18"/>
      <c r="HI230" s="18"/>
      <c r="HJ230" s="18"/>
      <c r="HK230" s="18"/>
      <c r="HL230" s="18"/>
      <c r="HM230" s="18"/>
      <c r="HN230" s="18"/>
      <c r="HO230" s="18"/>
      <c r="HP230" s="18"/>
      <c r="HQ230" s="18"/>
      <c r="HR230" s="18"/>
      <c r="HS230" s="18"/>
      <c r="HT230" s="18"/>
      <c r="HU230" s="18"/>
      <c r="HV230" s="18"/>
      <c r="HW230" s="18"/>
      <c r="HX230" s="18"/>
      <c r="HY230" s="18"/>
      <c r="HZ230" s="18"/>
      <c r="IA230" s="18"/>
      <c r="IB230" s="18"/>
      <c r="IC230" s="18"/>
      <c r="ID230" s="18"/>
      <c r="IE230" s="18"/>
      <c r="IF230" s="18"/>
      <c r="IG230" s="18"/>
      <c r="IH230" s="18"/>
      <c r="II230" s="18"/>
      <c r="IJ230" s="18"/>
      <c r="IK230" s="18"/>
      <c r="IL230" s="18"/>
      <c r="IM230" s="18"/>
      <c r="IN230" s="18"/>
      <c r="IO230" s="18"/>
      <c r="IP230" s="18"/>
      <c r="IQ230" s="18"/>
      <c r="IR230" s="18"/>
      <c r="IS230" s="18"/>
      <c r="IT230" s="18"/>
      <c r="IU230" s="18"/>
      <c r="IV230" s="18"/>
      <c r="IW230" s="18"/>
      <c r="IX230" s="18"/>
      <c r="IY230" s="18"/>
      <c r="IZ230" s="18"/>
      <c r="JA230" s="18"/>
      <c r="JB230" s="18"/>
      <c r="JC230" s="18"/>
      <c r="JD230" s="18"/>
      <c r="JE230" s="18"/>
      <c r="JF230" s="18"/>
      <c r="JG230" s="18"/>
      <c r="JH230" s="18"/>
      <c r="JI230" s="18"/>
      <c r="JJ230" s="18"/>
      <c r="JK230" s="18"/>
      <c r="JL230" s="18"/>
      <c r="JM230" s="18"/>
      <c r="JN230" s="18"/>
      <c r="JO230" s="18"/>
      <c r="JP230" s="18"/>
      <c r="JQ230" s="18"/>
      <c r="JR230" s="18"/>
      <c r="JS230" s="18"/>
      <c r="JT230" s="18"/>
      <c r="JU230" s="18"/>
      <c r="JV230" s="18"/>
      <c r="JW230" s="18"/>
      <c r="JX230" s="18"/>
      <c r="JY230" s="18"/>
      <c r="JZ230" s="18"/>
      <c r="KA230" s="18"/>
      <c r="KB230" s="18"/>
      <c r="KC230" s="18"/>
      <c r="KD230" s="18"/>
      <c r="KE230" s="18"/>
      <c r="KF230" s="18"/>
      <c r="KG230" s="18"/>
      <c r="KH230" s="18"/>
      <c r="KI230" s="18"/>
      <c r="KJ230" s="18"/>
      <c r="KK230" s="18"/>
      <c r="KL230" s="18"/>
      <c r="KM230" s="18"/>
      <c r="KN230" s="18"/>
      <c r="KO230" s="18"/>
      <c r="KP230" s="18"/>
      <c r="KQ230" s="18"/>
      <c r="KR230" s="18"/>
      <c r="KS230" s="18"/>
      <c r="KT230" s="18"/>
      <c r="KU230" s="18"/>
      <c r="KV230" s="18"/>
      <c r="KW230" s="18"/>
      <c r="KX230" s="18"/>
      <c r="KY230" s="18"/>
      <c r="KZ230" s="18"/>
      <c r="LA230" s="18"/>
      <c r="LB230" s="18"/>
      <c r="LC230" s="18"/>
      <c r="LD230" s="18"/>
      <c r="LE230" s="18"/>
      <c r="LF230" s="18"/>
      <c r="LG230" s="18"/>
      <c r="LH230" s="18"/>
      <c r="LI230" s="18"/>
      <c r="LJ230" s="18"/>
      <c r="LK230" s="18"/>
      <c r="LL230" s="18"/>
      <c r="LM230" s="18"/>
      <c r="LN230" s="18"/>
      <c r="LO230" s="18"/>
      <c r="LP230" s="18"/>
      <c r="LQ230" s="18"/>
      <c r="LR230" s="18"/>
      <c r="LS230" s="18"/>
      <c r="LT230" s="18"/>
      <c r="LU230" s="18"/>
      <c r="LV230" s="18"/>
      <c r="LW230" s="18"/>
      <c r="LX230" s="18"/>
      <c r="LY230" s="18"/>
      <c r="LZ230" s="18"/>
      <c r="MA230" s="18"/>
      <c r="MB230" s="18"/>
      <c r="MC230" s="18"/>
      <c r="MD230" s="18"/>
      <c r="ME230" s="18"/>
      <c r="MF230" s="18"/>
      <c r="MG230" s="18"/>
      <c r="MH230" s="18"/>
      <c r="MI230" s="18"/>
      <c r="MJ230" s="18"/>
      <c r="MK230" s="18"/>
      <c r="ML230" s="18"/>
      <c r="MM230" s="18"/>
      <c r="MN230" s="18"/>
      <c r="MO230" s="18"/>
      <c r="MP230" s="18"/>
      <c r="MQ230" s="18"/>
      <c r="MR230" s="18"/>
      <c r="MS230" s="18"/>
      <c r="MT230" s="18"/>
      <c r="MU230" s="18"/>
      <c r="MV230" s="18"/>
      <c r="MW230" s="18"/>
      <c r="MX230" s="18"/>
      <c r="MY230" s="18"/>
      <c r="MZ230" s="18"/>
      <c r="NA230" s="18"/>
      <c r="NB230" s="18"/>
      <c r="NC230" s="18"/>
      <c r="ND230" s="18"/>
      <c r="NE230" s="18"/>
      <c r="NF230" s="18"/>
      <c r="NG230" s="18"/>
      <c r="NH230" s="18"/>
      <c r="NI230" s="18"/>
      <c r="NJ230" s="18"/>
      <c r="NK230" s="18"/>
      <c r="NL230" s="18"/>
      <c r="NM230" s="18"/>
      <c r="NN230" s="18"/>
      <c r="NO230" s="18"/>
      <c r="NP230" s="18"/>
      <c r="NQ230" s="18"/>
      <c r="NR230" s="18"/>
      <c r="NS230" s="18"/>
      <c r="NT230" s="18"/>
      <c r="NU230" s="18"/>
      <c r="NV230" s="18"/>
      <c r="NW230" s="18"/>
      <c r="NX230" s="18"/>
      <c r="NY230" s="18"/>
      <c r="NZ230" s="18"/>
      <c r="OA230" s="18"/>
      <c r="OB230" s="18"/>
      <c r="OC230" s="18"/>
      <c r="OD230" s="18"/>
      <c r="OE230" s="18"/>
      <c r="OF230" s="18"/>
      <c r="OG230" s="18"/>
      <c r="OH230" s="18"/>
      <c r="OI230" s="18"/>
      <c r="OJ230" s="18"/>
      <c r="OK230" s="18"/>
      <c r="OL230" s="18"/>
      <c r="OM230" s="18"/>
      <c r="ON230" s="18"/>
      <c r="OO230" s="18"/>
      <c r="OP230" s="18"/>
      <c r="OQ230" s="18"/>
      <c r="OR230" s="18"/>
      <c r="OS230" s="18"/>
      <c r="OT230" s="18"/>
      <c r="OU230" s="18"/>
      <c r="OV230" s="18"/>
      <c r="OW230" s="18"/>
      <c r="OX230" s="18"/>
      <c r="OY230" s="18"/>
      <c r="OZ230" s="18"/>
      <c r="PA230" s="18"/>
      <c r="PB230" s="18"/>
      <c r="PC230" s="18"/>
      <c r="PD230" s="18"/>
      <c r="PE230" s="18"/>
    </row>
    <row r="231" spans="1:421" x14ac:dyDescent="0.3">
      <c r="A231" s="4"/>
      <c r="B231" s="4"/>
      <c r="C231" s="4"/>
      <c r="D231" s="4"/>
      <c r="E231" s="4"/>
      <c r="F231" s="4"/>
      <c r="G231" s="4"/>
      <c r="H231" s="61"/>
      <c r="I231" s="5"/>
      <c r="J231" s="9"/>
      <c r="K231" s="76"/>
      <c r="L231" s="4">
        <v>2</v>
      </c>
      <c r="M231" s="4" t="s">
        <v>41</v>
      </c>
      <c r="N231" s="4" t="s">
        <v>35</v>
      </c>
      <c r="O231" s="61" t="s">
        <v>204</v>
      </c>
      <c r="P231" s="4">
        <v>128</v>
      </c>
      <c r="Q231" s="5">
        <v>100</v>
      </c>
      <c r="R231" s="5">
        <v>6750</v>
      </c>
      <c r="S231" s="59">
        <f>P231*R231</f>
        <v>864000</v>
      </c>
      <c r="T231" s="4">
        <v>11</v>
      </c>
      <c r="U231" s="5">
        <v>12</v>
      </c>
      <c r="V231" s="62">
        <f>S231*U231/100</f>
        <v>103680</v>
      </c>
      <c r="W231" s="63">
        <f>S231-V231</f>
        <v>760320</v>
      </c>
      <c r="X231" s="78">
        <f t="shared" si="16"/>
        <v>760320</v>
      </c>
      <c r="Y231" s="59">
        <f>X231*Q231/100</f>
        <v>760320</v>
      </c>
      <c r="Z231" s="59">
        <v>10000000</v>
      </c>
      <c r="AA231" s="64">
        <v>0</v>
      </c>
      <c r="AB231" s="65">
        <v>0</v>
      </c>
      <c r="AC231" s="9"/>
      <c r="AD231" s="32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18"/>
      <c r="DZ231" s="18"/>
      <c r="EA231" s="18"/>
      <c r="EB231" s="18"/>
      <c r="EC231" s="18"/>
      <c r="ED231" s="18"/>
      <c r="EE231" s="18"/>
      <c r="EF231" s="18"/>
      <c r="EG231" s="18"/>
      <c r="EH231" s="18"/>
      <c r="EI231" s="18"/>
      <c r="EJ231" s="18"/>
      <c r="EK231" s="18"/>
      <c r="EL231" s="18"/>
      <c r="EM231" s="18"/>
      <c r="EN231" s="18"/>
      <c r="EO231" s="18"/>
      <c r="EP231" s="18"/>
      <c r="EQ231" s="18"/>
      <c r="ER231" s="18"/>
      <c r="ES231" s="18"/>
      <c r="ET231" s="18"/>
      <c r="EU231" s="18"/>
      <c r="EV231" s="18"/>
      <c r="EW231" s="18"/>
      <c r="EX231" s="18"/>
      <c r="EY231" s="18"/>
      <c r="EZ231" s="18"/>
      <c r="FA231" s="18"/>
      <c r="FB231" s="18"/>
      <c r="FC231" s="18"/>
      <c r="FD231" s="18"/>
      <c r="FE231" s="18"/>
      <c r="FF231" s="18"/>
      <c r="FG231" s="18"/>
      <c r="FH231" s="18"/>
      <c r="FI231" s="18"/>
      <c r="FJ231" s="18"/>
      <c r="FK231" s="18"/>
      <c r="FL231" s="18"/>
      <c r="FM231" s="18"/>
      <c r="FN231" s="18"/>
      <c r="FO231" s="18"/>
      <c r="FP231" s="18"/>
      <c r="FQ231" s="18"/>
      <c r="FR231" s="18"/>
      <c r="FS231" s="18"/>
      <c r="FT231" s="18"/>
      <c r="FU231" s="18"/>
      <c r="FV231" s="18"/>
      <c r="FW231" s="18"/>
      <c r="FX231" s="18"/>
      <c r="FY231" s="18"/>
      <c r="FZ231" s="18"/>
      <c r="GA231" s="18"/>
      <c r="GB231" s="18"/>
      <c r="GC231" s="18"/>
      <c r="GD231" s="18"/>
      <c r="GE231" s="18"/>
      <c r="GF231" s="18"/>
      <c r="GG231" s="18"/>
      <c r="GH231" s="18"/>
      <c r="GI231" s="18"/>
      <c r="GJ231" s="18"/>
      <c r="GK231" s="18"/>
      <c r="GL231" s="18"/>
      <c r="GM231" s="18"/>
      <c r="GN231" s="18"/>
      <c r="GO231" s="18"/>
      <c r="GP231" s="18"/>
      <c r="GQ231" s="18"/>
      <c r="GR231" s="18"/>
      <c r="GS231" s="18"/>
      <c r="GT231" s="18"/>
      <c r="GU231" s="18"/>
      <c r="GV231" s="18"/>
      <c r="GW231" s="18"/>
      <c r="GX231" s="18"/>
      <c r="GY231" s="18"/>
      <c r="GZ231" s="18"/>
      <c r="HA231" s="18"/>
      <c r="HB231" s="18"/>
      <c r="HC231" s="18"/>
      <c r="HD231" s="18"/>
      <c r="HE231" s="18"/>
      <c r="HF231" s="18"/>
      <c r="HG231" s="18"/>
      <c r="HH231" s="18"/>
      <c r="HI231" s="18"/>
      <c r="HJ231" s="18"/>
      <c r="HK231" s="18"/>
      <c r="HL231" s="18"/>
      <c r="HM231" s="18"/>
      <c r="HN231" s="18"/>
      <c r="HO231" s="18"/>
      <c r="HP231" s="18"/>
      <c r="HQ231" s="18"/>
      <c r="HR231" s="18"/>
      <c r="HS231" s="18"/>
      <c r="HT231" s="18"/>
      <c r="HU231" s="18"/>
      <c r="HV231" s="18"/>
      <c r="HW231" s="18"/>
      <c r="HX231" s="18"/>
      <c r="HY231" s="18"/>
      <c r="HZ231" s="18"/>
      <c r="IA231" s="18"/>
      <c r="IB231" s="18"/>
      <c r="IC231" s="18"/>
      <c r="ID231" s="18"/>
      <c r="IE231" s="18"/>
      <c r="IF231" s="18"/>
      <c r="IG231" s="18"/>
      <c r="IH231" s="18"/>
      <c r="II231" s="18"/>
      <c r="IJ231" s="18"/>
      <c r="IK231" s="18"/>
      <c r="IL231" s="18"/>
      <c r="IM231" s="18"/>
      <c r="IN231" s="18"/>
      <c r="IO231" s="18"/>
      <c r="IP231" s="18"/>
      <c r="IQ231" s="18"/>
      <c r="IR231" s="18"/>
      <c r="IS231" s="18"/>
      <c r="IT231" s="18"/>
      <c r="IU231" s="18"/>
      <c r="IV231" s="18"/>
      <c r="IW231" s="18"/>
      <c r="IX231" s="18"/>
      <c r="IY231" s="18"/>
      <c r="IZ231" s="18"/>
      <c r="JA231" s="18"/>
      <c r="JB231" s="18"/>
      <c r="JC231" s="18"/>
      <c r="JD231" s="18"/>
      <c r="JE231" s="18"/>
      <c r="JF231" s="18"/>
      <c r="JG231" s="18"/>
      <c r="JH231" s="18"/>
      <c r="JI231" s="18"/>
      <c r="JJ231" s="18"/>
      <c r="JK231" s="18"/>
      <c r="JL231" s="18"/>
      <c r="JM231" s="18"/>
      <c r="JN231" s="18"/>
      <c r="JO231" s="18"/>
      <c r="JP231" s="18"/>
      <c r="JQ231" s="18"/>
      <c r="JR231" s="18"/>
      <c r="JS231" s="18"/>
      <c r="JT231" s="18"/>
      <c r="JU231" s="18"/>
      <c r="JV231" s="18"/>
      <c r="JW231" s="18"/>
      <c r="JX231" s="18"/>
      <c r="JY231" s="18"/>
      <c r="JZ231" s="18"/>
      <c r="KA231" s="18"/>
      <c r="KB231" s="18"/>
      <c r="KC231" s="18"/>
      <c r="KD231" s="18"/>
      <c r="KE231" s="18"/>
      <c r="KF231" s="18"/>
      <c r="KG231" s="18"/>
      <c r="KH231" s="18"/>
      <c r="KI231" s="18"/>
      <c r="KJ231" s="18"/>
      <c r="KK231" s="18"/>
      <c r="KL231" s="18"/>
      <c r="KM231" s="18"/>
      <c r="KN231" s="18"/>
      <c r="KO231" s="18"/>
      <c r="KP231" s="18"/>
      <c r="KQ231" s="18"/>
      <c r="KR231" s="18"/>
      <c r="KS231" s="18"/>
      <c r="KT231" s="18"/>
      <c r="KU231" s="18"/>
      <c r="KV231" s="18"/>
      <c r="KW231" s="18"/>
      <c r="KX231" s="18"/>
      <c r="KY231" s="18"/>
      <c r="KZ231" s="18"/>
      <c r="LA231" s="18"/>
      <c r="LB231" s="18"/>
      <c r="LC231" s="18"/>
      <c r="LD231" s="18"/>
      <c r="LE231" s="18"/>
      <c r="LF231" s="18"/>
      <c r="LG231" s="18"/>
      <c r="LH231" s="18"/>
      <c r="LI231" s="18"/>
      <c r="LJ231" s="18"/>
      <c r="LK231" s="18"/>
      <c r="LL231" s="18"/>
      <c r="LM231" s="18"/>
      <c r="LN231" s="18"/>
      <c r="LO231" s="18"/>
      <c r="LP231" s="18"/>
      <c r="LQ231" s="18"/>
      <c r="LR231" s="18"/>
      <c r="LS231" s="18"/>
      <c r="LT231" s="18"/>
      <c r="LU231" s="18"/>
      <c r="LV231" s="18"/>
      <c r="LW231" s="18"/>
      <c r="LX231" s="18"/>
      <c r="LY231" s="18"/>
      <c r="LZ231" s="18"/>
      <c r="MA231" s="18"/>
      <c r="MB231" s="18"/>
      <c r="MC231" s="18"/>
      <c r="MD231" s="18"/>
      <c r="ME231" s="18"/>
      <c r="MF231" s="18"/>
      <c r="MG231" s="18"/>
      <c r="MH231" s="18"/>
      <c r="MI231" s="18"/>
      <c r="MJ231" s="18"/>
      <c r="MK231" s="18"/>
      <c r="ML231" s="18"/>
      <c r="MM231" s="18"/>
      <c r="MN231" s="18"/>
      <c r="MO231" s="18"/>
      <c r="MP231" s="18"/>
      <c r="MQ231" s="18"/>
      <c r="MR231" s="18"/>
      <c r="MS231" s="18"/>
      <c r="MT231" s="18"/>
      <c r="MU231" s="18"/>
      <c r="MV231" s="18"/>
      <c r="MW231" s="18"/>
      <c r="MX231" s="18"/>
      <c r="MY231" s="18"/>
      <c r="MZ231" s="18"/>
      <c r="NA231" s="18"/>
      <c r="NB231" s="18"/>
      <c r="NC231" s="18"/>
      <c r="ND231" s="18"/>
      <c r="NE231" s="18"/>
      <c r="NF231" s="18"/>
      <c r="NG231" s="18"/>
      <c r="NH231" s="18"/>
      <c r="NI231" s="18"/>
      <c r="NJ231" s="18"/>
      <c r="NK231" s="18"/>
      <c r="NL231" s="18"/>
      <c r="NM231" s="18"/>
      <c r="NN231" s="18"/>
      <c r="NO231" s="18"/>
      <c r="NP231" s="18"/>
      <c r="NQ231" s="18"/>
      <c r="NR231" s="18"/>
      <c r="NS231" s="18"/>
      <c r="NT231" s="18"/>
      <c r="NU231" s="18"/>
      <c r="NV231" s="18"/>
      <c r="NW231" s="18"/>
      <c r="NX231" s="18"/>
      <c r="NY231" s="18"/>
      <c r="NZ231" s="18"/>
      <c r="OA231" s="18"/>
      <c r="OB231" s="18"/>
      <c r="OC231" s="18"/>
      <c r="OD231" s="18"/>
      <c r="OE231" s="18"/>
      <c r="OF231" s="18"/>
      <c r="OG231" s="18"/>
      <c r="OH231" s="18"/>
      <c r="OI231" s="18"/>
      <c r="OJ231" s="18"/>
      <c r="OK231" s="18"/>
      <c r="OL231" s="18"/>
      <c r="OM231" s="18"/>
      <c r="ON231" s="18"/>
      <c r="OO231" s="18"/>
      <c r="OP231" s="18"/>
      <c r="OQ231" s="18"/>
      <c r="OR231" s="18"/>
      <c r="OS231" s="18"/>
      <c r="OT231" s="18"/>
      <c r="OU231" s="18"/>
      <c r="OV231" s="18"/>
      <c r="OW231" s="18"/>
      <c r="OX231" s="18"/>
      <c r="OY231" s="18"/>
      <c r="OZ231" s="18"/>
      <c r="PA231" s="18"/>
      <c r="PB231" s="18"/>
      <c r="PC231" s="18"/>
      <c r="PD231" s="18"/>
      <c r="PE231" s="18"/>
    </row>
    <row r="232" spans="1:421" x14ac:dyDescent="0.3">
      <c r="A232" s="4"/>
      <c r="B232" s="4"/>
      <c r="C232" s="4"/>
      <c r="D232" s="4"/>
      <c r="E232" s="4"/>
      <c r="F232" s="4"/>
      <c r="G232" s="4"/>
      <c r="H232" s="61" t="s">
        <v>203</v>
      </c>
      <c r="I232" s="5">
        <v>1497</v>
      </c>
      <c r="J232" s="9">
        <v>220</v>
      </c>
      <c r="K232" s="76">
        <f t="shared" si="15"/>
        <v>329340</v>
      </c>
      <c r="L232" s="4"/>
      <c r="M232" s="4"/>
      <c r="N232" s="4"/>
      <c r="O232" s="4"/>
      <c r="P232" s="4"/>
      <c r="Q232" s="5"/>
      <c r="R232" s="5"/>
      <c r="S232" s="5"/>
      <c r="T232" s="4"/>
      <c r="U232" s="5"/>
      <c r="V232" s="52"/>
      <c r="W232" s="5"/>
      <c r="X232" s="78">
        <f t="shared" si="16"/>
        <v>329340</v>
      </c>
      <c r="Y232" s="5"/>
      <c r="Z232" s="59">
        <v>50000000</v>
      </c>
      <c r="AA232" s="64">
        <v>0</v>
      </c>
      <c r="AB232" s="65">
        <v>0</v>
      </c>
      <c r="AC232" s="9"/>
      <c r="AD232" s="32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  <c r="BB232" s="18"/>
      <c r="BC232" s="18"/>
      <c r="BD232" s="18"/>
      <c r="BE232" s="18"/>
      <c r="BF232" s="18"/>
      <c r="BG232" s="18"/>
      <c r="BH232" s="18"/>
      <c r="BI232" s="18"/>
      <c r="BJ232" s="18"/>
      <c r="BK232" s="18"/>
      <c r="BL232" s="18"/>
      <c r="BM232" s="18"/>
      <c r="BN232" s="18"/>
      <c r="BO232" s="18"/>
      <c r="BP232" s="18"/>
      <c r="BQ232" s="18"/>
      <c r="BR232" s="18"/>
      <c r="BS232" s="18"/>
      <c r="BT232" s="18"/>
      <c r="BU232" s="18"/>
      <c r="BV232" s="18"/>
      <c r="BW232" s="18"/>
      <c r="BX232" s="18"/>
      <c r="BY232" s="18"/>
      <c r="BZ232" s="18"/>
      <c r="CA232" s="18"/>
      <c r="CB232" s="18"/>
      <c r="CC232" s="18"/>
      <c r="CD232" s="18"/>
      <c r="CE232" s="18"/>
      <c r="CF232" s="18"/>
      <c r="CG232" s="18"/>
      <c r="CH232" s="18"/>
      <c r="CI232" s="18"/>
      <c r="CJ232" s="18"/>
      <c r="CK232" s="18"/>
      <c r="CL232" s="18"/>
      <c r="CM232" s="18"/>
      <c r="CN232" s="18"/>
      <c r="CO232" s="18"/>
      <c r="CP232" s="18"/>
      <c r="CQ232" s="18"/>
      <c r="CR232" s="18"/>
      <c r="CS232" s="18"/>
      <c r="CT232" s="18"/>
      <c r="CU232" s="18"/>
      <c r="CV232" s="18"/>
      <c r="CW232" s="18"/>
      <c r="CX232" s="18"/>
      <c r="CY232" s="18"/>
      <c r="CZ232" s="18"/>
      <c r="DA232" s="18"/>
      <c r="DB232" s="18"/>
      <c r="DC232" s="18"/>
      <c r="DD232" s="18"/>
      <c r="DE232" s="18"/>
      <c r="DF232" s="18"/>
      <c r="DG232" s="18"/>
      <c r="DH232" s="18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  <c r="EK232" s="18"/>
      <c r="EL232" s="18"/>
      <c r="EM232" s="18"/>
      <c r="EN232" s="18"/>
      <c r="EO232" s="18"/>
      <c r="EP232" s="18"/>
      <c r="EQ232" s="18"/>
      <c r="ER232" s="18"/>
      <c r="ES232" s="18"/>
      <c r="ET232" s="18"/>
      <c r="EU232" s="18"/>
      <c r="EV232" s="18"/>
      <c r="EW232" s="18"/>
      <c r="EX232" s="18"/>
      <c r="EY232" s="18"/>
      <c r="EZ232" s="18"/>
      <c r="FA232" s="18"/>
      <c r="FB232" s="18"/>
      <c r="FC232" s="18"/>
      <c r="FD232" s="18"/>
      <c r="FE232" s="18"/>
      <c r="FF232" s="18"/>
      <c r="FG232" s="18"/>
      <c r="FH232" s="18"/>
      <c r="FI232" s="18"/>
      <c r="FJ232" s="18"/>
      <c r="FK232" s="18"/>
      <c r="FL232" s="18"/>
      <c r="FM232" s="18"/>
      <c r="FN232" s="18"/>
      <c r="FO232" s="18"/>
      <c r="FP232" s="18"/>
      <c r="FQ232" s="18"/>
      <c r="FR232" s="18"/>
      <c r="FS232" s="18"/>
      <c r="FT232" s="18"/>
      <c r="FU232" s="18"/>
      <c r="FV232" s="18"/>
      <c r="FW232" s="18"/>
      <c r="FX232" s="18"/>
      <c r="FY232" s="18"/>
      <c r="FZ232" s="18"/>
      <c r="GA232" s="18"/>
      <c r="GB232" s="18"/>
      <c r="GC232" s="18"/>
      <c r="GD232" s="18"/>
      <c r="GE232" s="18"/>
      <c r="GF232" s="18"/>
      <c r="GG232" s="18"/>
      <c r="GH232" s="18"/>
      <c r="GI232" s="18"/>
      <c r="GJ232" s="18"/>
      <c r="GK232" s="18"/>
      <c r="GL232" s="18"/>
      <c r="GM232" s="18"/>
      <c r="GN232" s="18"/>
      <c r="GO232" s="18"/>
      <c r="GP232" s="18"/>
      <c r="GQ232" s="18"/>
      <c r="GR232" s="18"/>
      <c r="GS232" s="18"/>
      <c r="GT232" s="18"/>
      <c r="GU232" s="18"/>
      <c r="GV232" s="18"/>
      <c r="GW232" s="18"/>
      <c r="GX232" s="18"/>
      <c r="GY232" s="18"/>
      <c r="GZ232" s="18"/>
      <c r="HA232" s="18"/>
      <c r="HB232" s="18"/>
      <c r="HC232" s="18"/>
      <c r="HD232" s="18"/>
      <c r="HE232" s="18"/>
      <c r="HF232" s="18"/>
      <c r="HG232" s="18"/>
      <c r="HH232" s="18"/>
      <c r="HI232" s="18"/>
      <c r="HJ232" s="18"/>
      <c r="HK232" s="18"/>
      <c r="HL232" s="18"/>
      <c r="HM232" s="18"/>
      <c r="HN232" s="18"/>
      <c r="HO232" s="18"/>
      <c r="HP232" s="18"/>
      <c r="HQ232" s="18"/>
      <c r="HR232" s="18"/>
      <c r="HS232" s="18"/>
      <c r="HT232" s="18"/>
      <c r="HU232" s="18"/>
      <c r="HV232" s="18"/>
      <c r="HW232" s="18"/>
      <c r="HX232" s="18"/>
      <c r="HY232" s="18"/>
      <c r="HZ232" s="18"/>
      <c r="IA232" s="18"/>
      <c r="IB232" s="18"/>
      <c r="IC232" s="18"/>
      <c r="ID232" s="18"/>
      <c r="IE232" s="18"/>
      <c r="IF232" s="18"/>
      <c r="IG232" s="18"/>
      <c r="IH232" s="18"/>
      <c r="II232" s="18"/>
      <c r="IJ232" s="18"/>
      <c r="IK232" s="18"/>
      <c r="IL232" s="18"/>
      <c r="IM232" s="18"/>
      <c r="IN232" s="18"/>
      <c r="IO232" s="18"/>
      <c r="IP232" s="18"/>
      <c r="IQ232" s="18"/>
      <c r="IR232" s="18"/>
      <c r="IS232" s="18"/>
      <c r="IT232" s="18"/>
      <c r="IU232" s="18"/>
      <c r="IV232" s="18"/>
      <c r="IW232" s="18"/>
      <c r="IX232" s="18"/>
      <c r="IY232" s="18"/>
      <c r="IZ232" s="18"/>
      <c r="JA232" s="18"/>
      <c r="JB232" s="18"/>
      <c r="JC232" s="18"/>
      <c r="JD232" s="18"/>
      <c r="JE232" s="18"/>
      <c r="JF232" s="18"/>
      <c r="JG232" s="18"/>
      <c r="JH232" s="18"/>
      <c r="JI232" s="18"/>
      <c r="JJ232" s="18"/>
      <c r="JK232" s="18"/>
      <c r="JL232" s="18"/>
      <c r="JM232" s="18"/>
      <c r="JN232" s="18"/>
      <c r="JO232" s="18"/>
      <c r="JP232" s="18"/>
      <c r="JQ232" s="18"/>
      <c r="JR232" s="18"/>
      <c r="JS232" s="18"/>
      <c r="JT232" s="18"/>
      <c r="JU232" s="18"/>
      <c r="JV232" s="18"/>
      <c r="JW232" s="18"/>
      <c r="JX232" s="18"/>
      <c r="JY232" s="18"/>
      <c r="JZ232" s="18"/>
      <c r="KA232" s="18"/>
      <c r="KB232" s="18"/>
      <c r="KC232" s="18"/>
      <c r="KD232" s="18"/>
      <c r="KE232" s="18"/>
      <c r="KF232" s="18"/>
      <c r="KG232" s="18"/>
      <c r="KH232" s="18"/>
      <c r="KI232" s="18"/>
      <c r="KJ232" s="18"/>
      <c r="KK232" s="18"/>
      <c r="KL232" s="18"/>
      <c r="KM232" s="18"/>
      <c r="KN232" s="18"/>
      <c r="KO232" s="18"/>
      <c r="KP232" s="18"/>
      <c r="KQ232" s="18"/>
      <c r="KR232" s="18"/>
      <c r="KS232" s="18"/>
      <c r="KT232" s="18"/>
      <c r="KU232" s="18"/>
      <c r="KV232" s="18"/>
      <c r="KW232" s="18"/>
      <c r="KX232" s="18"/>
      <c r="KY232" s="18"/>
      <c r="KZ232" s="18"/>
      <c r="LA232" s="18"/>
      <c r="LB232" s="18"/>
      <c r="LC232" s="18"/>
      <c r="LD232" s="18"/>
      <c r="LE232" s="18"/>
      <c r="LF232" s="18"/>
      <c r="LG232" s="18"/>
      <c r="LH232" s="18"/>
      <c r="LI232" s="18"/>
      <c r="LJ232" s="18"/>
      <c r="LK232" s="18"/>
      <c r="LL232" s="18"/>
      <c r="LM232" s="18"/>
      <c r="LN232" s="18"/>
      <c r="LO232" s="18"/>
      <c r="LP232" s="18"/>
      <c r="LQ232" s="18"/>
      <c r="LR232" s="18"/>
      <c r="LS232" s="18"/>
      <c r="LT232" s="18"/>
      <c r="LU232" s="18"/>
      <c r="LV232" s="18"/>
      <c r="LW232" s="18"/>
      <c r="LX232" s="18"/>
      <c r="LY232" s="18"/>
      <c r="LZ232" s="18"/>
      <c r="MA232" s="18"/>
      <c r="MB232" s="18"/>
      <c r="MC232" s="18"/>
      <c r="MD232" s="18"/>
      <c r="ME232" s="18"/>
      <c r="MF232" s="18"/>
      <c r="MG232" s="18"/>
      <c r="MH232" s="18"/>
      <c r="MI232" s="18"/>
      <c r="MJ232" s="18"/>
      <c r="MK232" s="18"/>
      <c r="ML232" s="18"/>
      <c r="MM232" s="18"/>
      <c r="MN232" s="18"/>
      <c r="MO232" s="18"/>
      <c r="MP232" s="18"/>
      <c r="MQ232" s="18"/>
      <c r="MR232" s="18"/>
      <c r="MS232" s="18"/>
      <c r="MT232" s="18"/>
      <c r="MU232" s="18"/>
      <c r="MV232" s="18"/>
      <c r="MW232" s="18"/>
      <c r="MX232" s="18"/>
      <c r="MY232" s="18"/>
      <c r="MZ232" s="18"/>
      <c r="NA232" s="18"/>
      <c r="NB232" s="18"/>
      <c r="NC232" s="18"/>
      <c r="ND232" s="18"/>
      <c r="NE232" s="18"/>
      <c r="NF232" s="18"/>
      <c r="NG232" s="18"/>
      <c r="NH232" s="18"/>
      <c r="NI232" s="18"/>
      <c r="NJ232" s="18"/>
      <c r="NK232" s="18"/>
      <c r="NL232" s="18"/>
      <c r="NM232" s="18"/>
      <c r="NN232" s="18"/>
      <c r="NO232" s="18"/>
      <c r="NP232" s="18"/>
      <c r="NQ232" s="18"/>
      <c r="NR232" s="18"/>
      <c r="NS232" s="18"/>
      <c r="NT232" s="18"/>
      <c r="NU232" s="18"/>
      <c r="NV232" s="18"/>
      <c r="NW232" s="18"/>
      <c r="NX232" s="18"/>
      <c r="NY232" s="18"/>
      <c r="NZ232" s="18"/>
      <c r="OA232" s="18"/>
      <c r="OB232" s="18"/>
      <c r="OC232" s="18"/>
      <c r="OD232" s="18"/>
      <c r="OE232" s="18"/>
      <c r="OF232" s="18"/>
      <c r="OG232" s="18"/>
      <c r="OH232" s="18"/>
      <c r="OI232" s="18"/>
      <c r="OJ232" s="18"/>
      <c r="OK232" s="18"/>
      <c r="OL232" s="18"/>
      <c r="OM232" s="18"/>
      <c r="ON232" s="18"/>
      <c r="OO232" s="18"/>
      <c r="OP232" s="18"/>
      <c r="OQ232" s="18"/>
      <c r="OR232" s="18"/>
      <c r="OS232" s="18"/>
      <c r="OT232" s="18"/>
      <c r="OU232" s="18"/>
      <c r="OV232" s="18"/>
      <c r="OW232" s="18"/>
      <c r="OX232" s="18"/>
      <c r="OY232" s="18"/>
      <c r="OZ232" s="18"/>
      <c r="PA232" s="18"/>
      <c r="PB232" s="18"/>
      <c r="PC232" s="18"/>
      <c r="PD232" s="18"/>
      <c r="PE232" s="18"/>
    </row>
    <row r="233" spans="1:421" x14ac:dyDescent="0.3">
      <c r="A233" s="4"/>
      <c r="B233" s="4" t="s">
        <v>34</v>
      </c>
      <c r="C233" s="4">
        <v>3086</v>
      </c>
      <c r="D233" s="4">
        <v>3</v>
      </c>
      <c r="E233" s="4">
        <v>2</v>
      </c>
      <c r="F233" s="4">
        <v>1</v>
      </c>
      <c r="G233" s="4">
        <v>3</v>
      </c>
      <c r="H233" s="61" t="s">
        <v>203</v>
      </c>
      <c r="I233" s="5">
        <v>903</v>
      </c>
      <c r="J233" s="9">
        <v>150</v>
      </c>
      <c r="K233" s="76">
        <f t="shared" si="15"/>
        <v>135450</v>
      </c>
      <c r="L233" s="4"/>
      <c r="M233" s="4"/>
      <c r="N233" s="4"/>
      <c r="O233" s="4"/>
      <c r="P233" s="4"/>
      <c r="Q233" s="5"/>
      <c r="R233" s="5"/>
      <c r="S233" s="5"/>
      <c r="T233" s="4"/>
      <c r="U233" s="5"/>
      <c r="V233" s="52"/>
      <c r="W233" s="5"/>
      <c r="X233" s="78">
        <f t="shared" si="16"/>
        <v>135450</v>
      </c>
      <c r="Y233" s="5"/>
      <c r="Z233" s="59">
        <v>50000000</v>
      </c>
      <c r="AA233" s="64">
        <v>0</v>
      </c>
      <c r="AB233" s="65">
        <v>0</v>
      </c>
      <c r="AC233" s="9"/>
      <c r="AD233" s="32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  <c r="BB233" s="18"/>
      <c r="BC233" s="18"/>
      <c r="BD233" s="18"/>
      <c r="BE233" s="18"/>
      <c r="BF233" s="18"/>
      <c r="BG233" s="18"/>
      <c r="BH233" s="18"/>
      <c r="BI233" s="18"/>
      <c r="BJ233" s="18"/>
      <c r="BK233" s="18"/>
      <c r="BL233" s="18"/>
      <c r="BM233" s="18"/>
      <c r="BN233" s="18"/>
      <c r="BO233" s="18"/>
      <c r="BP233" s="18"/>
      <c r="BQ233" s="18"/>
      <c r="BR233" s="18"/>
      <c r="BS233" s="18"/>
      <c r="BT233" s="18"/>
      <c r="BU233" s="18"/>
      <c r="BV233" s="18"/>
      <c r="BW233" s="18"/>
      <c r="BX233" s="18"/>
      <c r="BY233" s="18"/>
      <c r="BZ233" s="18"/>
      <c r="CA233" s="18"/>
      <c r="CB233" s="18"/>
      <c r="CC233" s="18"/>
      <c r="CD233" s="18"/>
      <c r="CE233" s="18"/>
      <c r="CF233" s="18"/>
      <c r="CG233" s="18"/>
      <c r="CH233" s="18"/>
      <c r="CI233" s="18"/>
      <c r="CJ233" s="18"/>
      <c r="CK233" s="18"/>
      <c r="CL233" s="18"/>
      <c r="CM233" s="18"/>
      <c r="CN233" s="18"/>
      <c r="CO233" s="18"/>
      <c r="CP233" s="18"/>
      <c r="CQ233" s="18"/>
      <c r="CR233" s="18"/>
      <c r="CS233" s="18"/>
      <c r="CT233" s="18"/>
      <c r="CU233" s="18"/>
      <c r="CV233" s="18"/>
      <c r="CW233" s="18"/>
      <c r="CX233" s="18"/>
      <c r="CY233" s="18"/>
      <c r="CZ233" s="18"/>
      <c r="DA233" s="18"/>
      <c r="DB233" s="18"/>
      <c r="DC233" s="18"/>
      <c r="DD233" s="18"/>
      <c r="DE233" s="18"/>
      <c r="DF233" s="18"/>
      <c r="DG233" s="18"/>
      <c r="DH233" s="18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  <c r="EK233" s="18"/>
      <c r="EL233" s="18"/>
      <c r="EM233" s="18"/>
      <c r="EN233" s="18"/>
      <c r="EO233" s="18"/>
      <c r="EP233" s="18"/>
      <c r="EQ233" s="18"/>
      <c r="ER233" s="18"/>
      <c r="ES233" s="18"/>
      <c r="ET233" s="18"/>
      <c r="EU233" s="18"/>
      <c r="EV233" s="18"/>
      <c r="EW233" s="18"/>
      <c r="EX233" s="18"/>
      <c r="EY233" s="18"/>
      <c r="EZ233" s="18"/>
      <c r="FA233" s="18"/>
      <c r="FB233" s="18"/>
      <c r="FC233" s="18"/>
      <c r="FD233" s="18"/>
      <c r="FE233" s="18"/>
      <c r="FF233" s="18"/>
      <c r="FG233" s="18"/>
      <c r="FH233" s="18"/>
      <c r="FI233" s="18"/>
      <c r="FJ233" s="18"/>
      <c r="FK233" s="18"/>
      <c r="FL233" s="18"/>
      <c r="FM233" s="18"/>
      <c r="FN233" s="18"/>
      <c r="FO233" s="18"/>
      <c r="FP233" s="18"/>
      <c r="FQ233" s="18"/>
      <c r="FR233" s="18"/>
      <c r="FS233" s="18"/>
      <c r="FT233" s="18"/>
      <c r="FU233" s="18"/>
      <c r="FV233" s="18"/>
      <c r="FW233" s="18"/>
      <c r="FX233" s="18"/>
      <c r="FY233" s="18"/>
      <c r="FZ233" s="18"/>
      <c r="GA233" s="18"/>
      <c r="GB233" s="18"/>
      <c r="GC233" s="18"/>
      <c r="GD233" s="18"/>
      <c r="GE233" s="18"/>
      <c r="GF233" s="18"/>
      <c r="GG233" s="18"/>
      <c r="GH233" s="18"/>
      <c r="GI233" s="18"/>
      <c r="GJ233" s="18"/>
      <c r="GK233" s="18"/>
      <c r="GL233" s="18"/>
      <c r="GM233" s="18"/>
      <c r="GN233" s="18"/>
      <c r="GO233" s="18"/>
      <c r="GP233" s="18"/>
      <c r="GQ233" s="18"/>
      <c r="GR233" s="18"/>
      <c r="GS233" s="18"/>
      <c r="GT233" s="18"/>
      <c r="GU233" s="18"/>
      <c r="GV233" s="18"/>
      <c r="GW233" s="18"/>
      <c r="GX233" s="18"/>
      <c r="GY233" s="18"/>
      <c r="GZ233" s="18"/>
      <c r="HA233" s="18"/>
      <c r="HB233" s="18"/>
      <c r="HC233" s="18"/>
      <c r="HD233" s="18"/>
      <c r="HE233" s="18"/>
      <c r="HF233" s="18"/>
      <c r="HG233" s="18"/>
      <c r="HH233" s="18"/>
      <c r="HI233" s="18"/>
      <c r="HJ233" s="18"/>
      <c r="HK233" s="18"/>
      <c r="HL233" s="18"/>
      <c r="HM233" s="18"/>
      <c r="HN233" s="18"/>
      <c r="HO233" s="18"/>
      <c r="HP233" s="18"/>
      <c r="HQ233" s="18"/>
      <c r="HR233" s="18"/>
      <c r="HS233" s="18"/>
      <c r="HT233" s="18"/>
      <c r="HU233" s="18"/>
      <c r="HV233" s="18"/>
      <c r="HW233" s="18"/>
      <c r="HX233" s="18"/>
      <c r="HY233" s="18"/>
      <c r="HZ233" s="18"/>
      <c r="IA233" s="18"/>
      <c r="IB233" s="18"/>
      <c r="IC233" s="18"/>
      <c r="ID233" s="18"/>
      <c r="IE233" s="18"/>
      <c r="IF233" s="18"/>
      <c r="IG233" s="18"/>
      <c r="IH233" s="18"/>
      <c r="II233" s="18"/>
      <c r="IJ233" s="18"/>
      <c r="IK233" s="18"/>
      <c r="IL233" s="18"/>
      <c r="IM233" s="18"/>
      <c r="IN233" s="18"/>
      <c r="IO233" s="18"/>
      <c r="IP233" s="18"/>
      <c r="IQ233" s="18"/>
      <c r="IR233" s="18"/>
      <c r="IS233" s="18"/>
      <c r="IT233" s="18"/>
      <c r="IU233" s="18"/>
      <c r="IV233" s="18"/>
      <c r="IW233" s="18"/>
      <c r="IX233" s="18"/>
      <c r="IY233" s="18"/>
      <c r="IZ233" s="18"/>
      <c r="JA233" s="18"/>
      <c r="JB233" s="18"/>
      <c r="JC233" s="18"/>
      <c r="JD233" s="18"/>
      <c r="JE233" s="18"/>
      <c r="JF233" s="18"/>
      <c r="JG233" s="18"/>
      <c r="JH233" s="18"/>
      <c r="JI233" s="18"/>
      <c r="JJ233" s="18"/>
      <c r="JK233" s="18"/>
      <c r="JL233" s="18"/>
      <c r="JM233" s="18"/>
      <c r="JN233" s="18"/>
      <c r="JO233" s="18"/>
      <c r="JP233" s="18"/>
      <c r="JQ233" s="18"/>
      <c r="JR233" s="18"/>
      <c r="JS233" s="18"/>
      <c r="JT233" s="18"/>
      <c r="JU233" s="18"/>
      <c r="JV233" s="18"/>
      <c r="JW233" s="18"/>
      <c r="JX233" s="18"/>
      <c r="JY233" s="18"/>
      <c r="JZ233" s="18"/>
      <c r="KA233" s="18"/>
      <c r="KB233" s="18"/>
      <c r="KC233" s="18"/>
      <c r="KD233" s="18"/>
      <c r="KE233" s="18"/>
      <c r="KF233" s="18"/>
      <c r="KG233" s="18"/>
      <c r="KH233" s="18"/>
      <c r="KI233" s="18"/>
      <c r="KJ233" s="18"/>
      <c r="KK233" s="18"/>
      <c r="KL233" s="18"/>
      <c r="KM233" s="18"/>
      <c r="KN233" s="18"/>
      <c r="KO233" s="18"/>
      <c r="KP233" s="18"/>
      <c r="KQ233" s="18"/>
      <c r="KR233" s="18"/>
      <c r="KS233" s="18"/>
      <c r="KT233" s="18"/>
      <c r="KU233" s="18"/>
      <c r="KV233" s="18"/>
      <c r="KW233" s="18"/>
      <c r="KX233" s="18"/>
      <c r="KY233" s="18"/>
      <c r="KZ233" s="18"/>
      <c r="LA233" s="18"/>
      <c r="LB233" s="18"/>
      <c r="LC233" s="18"/>
      <c r="LD233" s="18"/>
      <c r="LE233" s="18"/>
      <c r="LF233" s="18"/>
      <c r="LG233" s="18"/>
      <c r="LH233" s="18"/>
      <c r="LI233" s="18"/>
      <c r="LJ233" s="18"/>
      <c r="LK233" s="18"/>
      <c r="LL233" s="18"/>
      <c r="LM233" s="18"/>
      <c r="LN233" s="18"/>
      <c r="LO233" s="18"/>
      <c r="LP233" s="18"/>
      <c r="LQ233" s="18"/>
      <c r="LR233" s="18"/>
      <c r="LS233" s="18"/>
      <c r="LT233" s="18"/>
      <c r="LU233" s="18"/>
      <c r="LV233" s="18"/>
      <c r="LW233" s="18"/>
      <c r="LX233" s="18"/>
      <c r="LY233" s="18"/>
      <c r="LZ233" s="18"/>
      <c r="MA233" s="18"/>
      <c r="MB233" s="18"/>
      <c r="MC233" s="18"/>
      <c r="MD233" s="18"/>
      <c r="ME233" s="18"/>
      <c r="MF233" s="18"/>
      <c r="MG233" s="18"/>
      <c r="MH233" s="18"/>
      <c r="MI233" s="18"/>
      <c r="MJ233" s="18"/>
      <c r="MK233" s="18"/>
      <c r="ML233" s="18"/>
      <c r="MM233" s="18"/>
      <c r="MN233" s="18"/>
      <c r="MO233" s="18"/>
      <c r="MP233" s="18"/>
      <c r="MQ233" s="18"/>
      <c r="MR233" s="18"/>
      <c r="MS233" s="18"/>
      <c r="MT233" s="18"/>
      <c r="MU233" s="18"/>
      <c r="MV233" s="18"/>
      <c r="MW233" s="18"/>
      <c r="MX233" s="18"/>
      <c r="MY233" s="18"/>
      <c r="MZ233" s="18"/>
      <c r="NA233" s="18"/>
      <c r="NB233" s="18"/>
      <c r="NC233" s="18"/>
      <c r="ND233" s="18"/>
      <c r="NE233" s="18"/>
      <c r="NF233" s="18"/>
      <c r="NG233" s="18"/>
      <c r="NH233" s="18"/>
      <c r="NI233" s="18"/>
      <c r="NJ233" s="18"/>
      <c r="NK233" s="18"/>
      <c r="NL233" s="18"/>
      <c r="NM233" s="18"/>
      <c r="NN233" s="18"/>
      <c r="NO233" s="18"/>
      <c r="NP233" s="18"/>
      <c r="NQ233" s="18"/>
      <c r="NR233" s="18"/>
      <c r="NS233" s="18"/>
      <c r="NT233" s="18"/>
      <c r="NU233" s="18"/>
      <c r="NV233" s="18"/>
      <c r="NW233" s="18"/>
      <c r="NX233" s="18"/>
      <c r="NY233" s="18"/>
      <c r="NZ233" s="18"/>
      <c r="OA233" s="18"/>
      <c r="OB233" s="18"/>
      <c r="OC233" s="18"/>
      <c r="OD233" s="18"/>
      <c r="OE233" s="18"/>
      <c r="OF233" s="18"/>
      <c r="OG233" s="18"/>
      <c r="OH233" s="18"/>
      <c r="OI233" s="18"/>
      <c r="OJ233" s="18"/>
      <c r="OK233" s="18"/>
      <c r="OL233" s="18"/>
      <c r="OM233" s="18"/>
      <c r="ON233" s="18"/>
      <c r="OO233" s="18"/>
      <c r="OP233" s="18"/>
      <c r="OQ233" s="18"/>
      <c r="OR233" s="18"/>
      <c r="OS233" s="18"/>
      <c r="OT233" s="18"/>
      <c r="OU233" s="18"/>
      <c r="OV233" s="18"/>
      <c r="OW233" s="18"/>
      <c r="OX233" s="18"/>
      <c r="OY233" s="18"/>
      <c r="OZ233" s="18"/>
      <c r="PA233" s="18"/>
      <c r="PB233" s="18"/>
      <c r="PC233" s="18"/>
      <c r="PD233" s="18"/>
      <c r="PE233" s="18"/>
    </row>
    <row r="234" spans="1:421" s="21" customFormat="1" x14ac:dyDescent="0.3">
      <c r="A234" s="42"/>
      <c r="B234" s="42"/>
      <c r="C234" s="42"/>
      <c r="D234" s="42"/>
      <c r="E234" s="42"/>
      <c r="F234" s="42"/>
      <c r="G234" s="42"/>
      <c r="H234" s="43"/>
      <c r="I234" s="44"/>
      <c r="J234" s="30"/>
      <c r="K234" s="44"/>
      <c r="L234" s="42"/>
      <c r="M234" s="42"/>
      <c r="N234" s="42"/>
      <c r="O234" s="42"/>
      <c r="P234" s="42"/>
      <c r="Q234" s="44"/>
      <c r="R234" s="44"/>
      <c r="S234" s="44"/>
      <c r="T234" s="42"/>
      <c r="U234" s="44"/>
      <c r="V234" s="51"/>
      <c r="W234" s="44"/>
      <c r="X234" s="44"/>
      <c r="Y234" s="44"/>
      <c r="Z234" s="44"/>
      <c r="AA234" s="44"/>
      <c r="AB234" s="44"/>
      <c r="AC234" s="30"/>
      <c r="AD234" s="31"/>
    </row>
    <row r="235" spans="1:421" x14ac:dyDescent="0.3">
      <c r="A235" s="33">
        <v>1559</v>
      </c>
      <c r="B235" s="33" t="s">
        <v>34</v>
      </c>
      <c r="C235" s="33">
        <v>2724</v>
      </c>
      <c r="D235" s="33">
        <v>3</v>
      </c>
      <c r="E235" s="33">
        <v>16</v>
      </c>
      <c r="F235" s="33">
        <v>0</v>
      </c>
      <c r="G235" s="33">
        <v>10</v>
      </c>
      <c r="H235" s="34" t="s">
        <v>203</v>
      </c>
      <c r="I235" s="35">
        <v>6410</v>
      </c>
      <c r="J235" s="36">
        <v>220</v>
      </c>
      <c r="K235" s="37">
        <f t="shared" si="15"/>
        <v>1410200</v>
      </c>
      <c r="L235" s="33"/>
      <c r="M235" s="33"/>
      <c r="N235" s="33"/>
      <c r="O235" s="33"/>
      <c r="P235" s="33"/>
      <c r="Q235" s="35"/>
      <c r="R235" s="35"/>
      <c r="S235" s="35"/>
      <c r="T235" s="33"/>
      <c r="U235" s="35"/>
      <c r="V235" s="71"/>
      <c r="W235" s="35"/>
      <c r="X235" s="38">
        <f t="shared" si="16"/>
        <v>1410200</v>
      </c>
      <c r="Y235" s="35"/>
      <c r="Z235" s="39">
        <v>50000000</v>
      </c>
      <c r="AA235" s="40">
        <v>0</v>
      </c>
      <c r="AB235" s="41">
        <v>0</v>
      </c>
      <c r="AC235" s="28" t="s">
        <v>100</v>
      </c>
      <c r="AD235" s="29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  <c r="BB235" s="18"/>
      <c r="BC235" s="18"/>
      <c r="BD235" s="18"/>
      <c r="BE235" s="18"/>
      <c r="BF235" s="18"/>
      <c r="BG235" s="18"/>
      <c r="BH235" s="18"/>
      <c r="BI235" s="18"/>
      <c r="BJ235" s="18"/>
      <c r="BK235" s="18"/>
      <c r="BL235" s="18"/>
      <c r="BM235" s="18"/>
      <c r="BN235" s="18"/>
      <c r="BO235" s="18"/>
      <c r="BP235" s="18"/>
      <c r="BQ235" s="18"/>
      <c r="BR235" s="18"/>
      <c r="BS235" s="18"/>
      <c r="BT235" s="18"/>
      <c r="BU235" s="18"/>
      <c r="BV235" s="18"/>
      <c r="BW235" s="18"/>
      <c r="BX235" s="18"/>
      <c r="BY235" s="18"/>
      <c r="BZ235" s="18"/>
      <c r="CA235" s="18"/>
      <c r="CB235" s="18"/>
      <c r="CC235" s="18"/>
      <c r="CD235" s="18"/>
      <c r="CE235" s="18"/>
      <c r="CF235" s="18"/>
      <c r="CG235" s="18"/>
      <c r="CH235" s="18"/>
      <c r="CI235" s="18"/>
      <c r="CJ235" s="18"/>
      <c r="CK235" s="18"/>
      <c r="CL235" s="18"/>
      <c r="CM235" s="18"/>
      <c r="CN235" s="18"/>
      <c r="CO235" s="18"/>
      <c r="CP235" s="18"/>
      <c r="CQ235" s="18"/>
      <c r="CR235" s="18"/>
      <c r="CS235" s="18"/>
      <c r="CT235" s="18"/>
      <c r="CU235" s="18"/>
      <c r="CV235" s="18"/>
      <c r="CW235" s="18"/>
      <c r="CX235" s="18"/>
      <c r="CY235" s="18"/>
      <c r="CZ235" s="18"/>
      <c r="DA235" s="18"/>
      <c r="DB235" s="18"/>
      <c r="DC235" s="18"/>
      <c r="DD235" s="18"/>
      <c r="DE235" s="18"/>
      <c r="DF235" s="18"/>
      <c r="DG235" s="18"/>
      <c r="DH235" s="18"/>
      <c r="DI235" s="18"/>
      <c r="DJ235" s="18"/>
      <c r="DK235" s="18"/>
      <c r="DL235" s="18"/>
      <c r="DM235" s="18"/>
      <c r="DN235" s="18"/>
      <c r="DO235" s="18"/>
      <c r="DP235" s="18"/>
      <c r="DQ235" s="18"/>
      <c r="DR235" s="18"/>
      <c r="DS235" s="18"/>
      <c r="DT235" s="18"/>
      <c r="DU235" s="18"/>
      <c r="DV235" s="18"/>
      <c r="DW235" s="18"/>
      <c r="DX235" s="18"/>
      <c r="DY235" s="18"/>
      <c r="DZ235" s="18"/>
      <c r="EA235" s="18"/>
      <c r="EB235" s="18"/>
      <c r="EC235" s="18"/>
      <c r="ED235" s="18"/>
      <c r="EE235" s="18"/>
      <c r="EF235" s="18"/>
      <c r="EG235" s="18"/>
      <c r="EH235" s="18"/>
      <c r="EI235" s="18"/>
      <c r="EJ235" s="18"/>
      <c r="EK235" s="18"/>
      <c r="EL235" s="18"/>
      <c r="EM235" s="18"/>
      <c r="EN235" s="18"/>
      <c r="EO235" s="18"/>
      <c r="EP235" s="18"/>
      <c r="EQ235" s="18"/>
      <c r="ER235" s="18"/>
      <c r="ES235" s="18"/>
      <c r="ET235" s="18"/>
      <c r="EU235" s="18"/>
      <c r="EV235" s="18"/>
      <c r="EW235" s="18"/>
      <c r="EX235" s="18"/>
      <c r="EY235" s="18"/>
      <c r="EZ235" s="18"/>
      <c r="FA235" s="18"/>
      <c r="FB235" s="18"/>
      <c r="FC235" s="18"/>
      <c r="FD235" s="18"/>
      <c r="FE235" s="18"/>
      <c r="FF235" s="18"/>
      <c r="FG235" s="18"/>
      <c r="FH235" s="18"/>
      <c r="FI235" s="18"/>
      <c r="FJ235" s="18"/>
      <c r="FK235" s="18"/>
      <c r="FL235" s="18"/>
      <c r="FM235" s="18"/>
      <c r="FN235" s="18"/>
      <c r="FO235" s="18"/>
      <c r="FP235" s="18"/>
      <c r="FQ235" s="18"/>
      <c r="FR235" s="18"/>
      <c r="FS235" s="18"/>
      <c r="FT235" s="18"/>
      <c r="FU235" s="18"/>
      <c r="FV235" s="18"/>
      <c r="FW235" s="18"/>
      <c r="FX235" s="18"/>
      <c r="FY235" s="18"/>
      <c r="FZ235" s="18"/>
      <c r="GA235" s="18"/>
      <c r="GB235" s="18"/>
      <c r="GC235" s="18"/>
      <c r="GD235" s="18"/>
      <c r="GE235" s="18"/>
      <c r="GF235" s="18"/>
      <c r="GG235" s="18"/>
      <c r="GH235" s="18"/>
      <c r="GI235" s="18"/>
      <c r="GJ235" s="18"/>
      <c r="GK235" s="18"/>
      <c r="GL235" s="18"/>
      <c r="GM235" s="18"/>
      <c r="GN235" s="18"/>
      <c r="GO235" s="18"/>
      <c r="GP235" s="18"/>
      <c r="GQ235" s="18"/>
      <c r="GR235" s="18"/>
      <c r="GS235" s="18"/>
      <c r="GT235" s="18"/>
      <c r="GU235" s="18"/>
      <c r="GV235" s="18"/>
      <c r="GW235" s="18"/>
      <c r="GX235" s="18"/>
      <c r="GY235" s="18"/>
      <c r="GZ235" s="18"/>
      <c r="HA235" s="18"/>
      <c r="HB235" s="18"/>
      <c r="HC235" s="18"/>
      <c r="HD235" s="18"/>
      <c r="HE235" s="18"/>
      <c r="HF235" s="18"/>
      <c r="HG235" s="18"/>
      <c r="HH235" s="18"/>
      <c r="HI235" s="18"/>
      <c r="HJ235" s="18"/>
      <c r="HK235" s="18"/>
      <c r="HL235" s="18"/>
      <c r="HM235" s="18"/>
      <c r="HN235" s="18"/>
      <c r="HO235" s="18"/>
      <c r="HP235" s="18"/>
      <c r="HQ235" s="18"/>
      <c r="HR235" s="18"/>
      <c r="HS235" s="18"/>
      <c r="HT235" s="18"/>
      <c r="HU235" s="18"/>
      <c r="HV235" s="18"/>
      <c r="HW235" s="18"/>
      <c r="HX235" s="18"/>
      <c r="HY235" s="18"/>
      <c r="HZ235" s="18"/>
      <c r="IA235" s="18"/>
      <c r="IB235" s="18"/>
      <c r="IC235" s="18"/>
      <c r="ID235" s="18"/>
      <c r="IE235" s="18"/>
      <c r="IF235" s="18"/>
      <c r="IG235" s="18"/>
      <c r="IH235" s="18"/>
      <c r="II235" s="18"/>
      <c r="IJ235" s="18"/>
      <c r="IK235" s="18"/>
      <c r="IL235" s="18"/>
      <c r="IM235" s="18"/>
      <c r="IN235" s="18"/>
      <c r="IO235" s="18"/>
      <c r="IP235" s="18"/>
      <c r="IQ235" s="18"/>
      <c r="IR235" s="18"/>
      <c r="IS235" s="18"/>
      <c r="IT235" s="18"/>
      <c r="IU235" s="18"/>
      <c r="IV235" s="18"/>
      <c r="IW235" s="18"/>
      <c r="IX235" s="18"/>
      <c r="IY235" s="18"/>
      <c r="IZ235" s="18"/>
      <c r="JA235" s="18"/>
      <c r="JB235" s="18"/>
      <c r="JC235" s="18"/>
      <c r="JD235" s="18"/>
      <c r="JE235" s="18"/>
      <c r="JF235" s="18"/>
      <c r="JG235" s="18"/>
      <c r="JH235" s="18"/>
      <c r="JI235" s="18"/>
      <c r="JJ235" s="18"/>
      <c r="JK235" s="18"/>
      <c r="JL235" s="18"/>
      <c r="JM235" s="18"/>
      <c r="JN235" s="18"/>
      <c r="JO235" s="18"/>
      <c r="JP235" s="18"/>
      <c r="JQ235" s="18"/>
      <c r="JR235" s="18"/>
      <c r="JS235" s="18"/>
      <c r="JT235" s="18"/>
      <c r="JU235" s="18"/>
      <c r="JV235" s="18"/>
      <c r="JW235" s="18"/>
      <c r="JX235" s="18"/>
      <c r="JY235" s="18"/>
      <c r="JZ235" s="18"/>
      <c r="KA235" s="18"/>
      <c r="KB235" s="18"/>
      <c r="KC235" s="18"/>
      <c r="KD235" s="18"/>
      <c r="KE235" s="18"/>
      <c r="KF235" s="18"/>
      <c r="KG235" s="18"/>
      <c r="KH235" s="18"/>
      <c r="KI235" s="18"/>
      <c r="KJ235" s="18"/>
      <c r="KK235" s="18"/>
      <c r="KL235" s="18"/>
      <c r="KM235" s="18"/>
      <c r="KN235" s="18"/>
      <c r="KO235" s="18"/>
      <c r="KP235" s="18"/>
      <c r="KQ235" s="18"/>
      <c r="KR235" s="18"/>
      <c r="KS235" s="18"/>
      <c r="KT235" s="18"/>
      <c r="KU235" s="18"/>
      <c r="KV235" s="18"/>
      <c r="KW235" s="18"/>
      <c r="KX235" s="18"/>
      <c r="KY235" s="18"/>
      <c r="KZ235" s="18"/>
      <c r="LA235" s="18"/>
      <c r="LB235" s="18"/>
      <c r="LC235" s="18"/>
      <c r="LD235" s="18"/>
      <c r="LE235" s="18"/>
      <c r="LF235" s="18"/>
      <c r="LG235" s="18"/>
      <c r="LH235" s="18"/>
      <c r="LI235" s="18"/>
      <c r="LJ235" s="18"/>
      <c r="LK235" s="18"/>
      <c r="LL235" s="18"/>
      <c r="LM235" s="18"/>
      <c r="LN235" s="18"/>
      <c r="LO235" s="18"/>
      <c r="LP235" s="18"/>
      <c r="LQ235" s="18"/>
      <c r="LR235" s="18"/>
      <c r="LS235" s="18"/>
      <c r="LT235" s="18"/>
      <c r="LU235" s="18"/>
      <c r="LV235" s="18"/>
      <c r="LW235" s="18"/>
      <c r="LX235" s="18"/>
      <c r="LY235" s="18"/>
      <c r="LZ235" s="18"/>
      <c r="MA235" s="18"/>
      <c r="MB235" s="18"/>
      <c r="MC235" s="18"/>
      <c r="MD235" s="18"/>
      <c r="ME235" s="18"/>
      <c r="MF235" s="18"/>
      <c r="MG235" s="18"/>
      <c r="MH235" s="18"/>
      <c r="MI235" s="18"/>
      <c r="MJ235" s="18"/>
      <c r="MK235" s="18"/>
      <c r="ML235" s="18"/>
      <c r="MM235" s="18"/>
      <c r="MN235" s="18"/>
      <c r="MO235" s="18"/>
      <c r="MP235" s="18"/>
      <c r="MQ235" s="18"/>
      <c r="MR235" s="18"/>
      <c r="MS235" s="18"/>
      <c r="MT235" s="18"/>
      <c r="MU235" s="18"/>
      <c r="MV235" s="18"/>
      <c r="MW235" s="18"/>
      <c r="MX235" s="18"/>
      <c r="MY235" s="18"/>
      <c r="MZ235" s="18"/>
      <c r="NA235" s="18"/>
      <c r="NB235" s="18"/>
      <c r="NC235" s="18"/>
      <c r="ND235" s="18"/>
      <c r="NE235" s="18"/>
      <c r="NF235" s="18"/>
      <c r="NG235" s="18"/>
      <c r="NH235" s="18"/>
      <c r="NI235" s="18"/>
      <c r="NJ235" s="18"/>
      <c r="NK235" s="18"/>
      <c r="NL235" s="18"/>
      <c r="NM235" s="18"/>
      <c r="NN235" s="18"/>
      <c r="NO235" s="18"/>
      <c r="NP235" s="18"/>
      <c r="NQ235" s="18"/>
      <c r="NR235" s="18"/>
      <c r="NS235" s="18"/>
      <c r="NT235" s="18"/>
      <c r="NU235" s="18"/>
      <c r="NV235" s="18"/>
      <c r="NW235" s="18"/>
      <c r="NX235" s="18"/>
      <c r="NY235" s="18"/>
      <c r="NZ235" s="18"/>
      <c r="OA235" s="18"/>
      <c r="OB235" s="18"/>
      <c r="OC235" s="18"/>
      <c r="OD235" s="18"/>
      <c r="OE235" s="18"/>
      <c r="OF235" s="18"/>
      <c r="OG235" s="18"/>
      <c r="OH235" s="18"/>
      <c r="OI235" s="18"/>
      <c r="OJ235" s="18"/>
      <c r="OK235" s="18"/>
      <c r="OL235" s="18"/>
      <c r="OM235" s="18"/>
      <c r="ON235" s="18"/>
      <c r="OO235" s="18"/>
      <c r="OP235" s="18"/>
      <c r="OQ235" s="18"/>
      <c r="OR235" s="18"/>
      <c r="OS235" s="18"/>
      <c r="OT235" s="18"/>
      <c r="OU235" s="18"/>
      <c r="OV235" s="18"/>
      <c r="OW235" s="18"/>
      <c r="OX235" s="18"/>
      <c r="OY235" s="18"/>
      <c r="OZ235" s="18"/>
      <c r="PA235" s="18"/>
      <c r="PB235" s="18"/>
      <c r="PC235" s="18"/>
      <c r="PD235" s="18"/>
      <c r="PE235" s="18"/>
    </row>
    <row r="236" spans="1:421" x14ac:dyDescent="0.3">
      <c r="A236" s="4"/>
      <c r="B236" s="4" t="s">
        <v>34</v>
      </c>
      <c r="C236" s="4">
        <v>10009</v>
      </c>
      <c r="D236" s="4">
        <v>3</v>
      </c>
      <c r="E236" s="4">
        <v>3</v>
      </c>
      <c r="F236" s="4">
        <v>1</v>
      </c>
      <c r="G236" s="4">
        <v>84</v>
      </c>
      <c r="H236" s="61" t="s">
        <v>203</v>
      </c>
      <c r="I236" s="5">
        <v>1384</v>
      </c>
      <c r="J236" s="9">
        <v>220</v>
      </c>
      <c r="K236" s="76">
        <f t="shared" si="15"/>
        <v>304480</v>
      </c>
      <c r="L236" s="4"/>
      <c r="M236" s="4"/>
      <c r="N236" s="4"/>
      <c r="O236" s="4"/>
      <c r="P236" s="4"/>
      <c r="Q236" s="5"/>
      <c r="R236" s="5"/>
      <c r="S236" s="5"/>
      <c r="T236" s="4"/>
      <c r="U236" s="5"/>
      <c r="V236" s="52"/>
      <c r="W236" s="5"/>
      <c r="X236" s="78">
        <f t="shared" si="16"/>
        <v>304480</v>
      </c>
      <c r="Y236" s="5"/>
      <c r="Z236" s="59">
        <v>50000000</v>
      </c>
      <c r="AA236" s="64">
        <v>0</v>
      </c>
      <c r="AB236" s="65">
        <v>0</v>
      </c>
      <c r="AC236" s="9">
        <v>0</v>
      </c>
      <c r="AD236" s="32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/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8"/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18"/>
      <c r="CS236" s="18"/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18"/>
      <c r="DJ236" s="18"/>
      <c r="DK236" s="18"/>
      <c r="DL236" s="18"/>
      <c r="DM236" s="18"/>
      <c r="DN236" s="18"/>
      <c r="DO236" s="18"/>
      <c r="DP236" s="18"/>
      <c r="DQ236" s="18"/>
      <c r="DR236" s="18"/>
      <c r="DS236" s="18"/>
      <c r="DT236" s="18"/>
      <c r="DU236" s="18"/>
      <c r="DV236" s="18"/>
      <c r="DW236" s="18"/>
      <c r="DX236" s="18"/>
      <c r="DY236" s="18"/>
      <c r="DZ236" s="18"/>
      <c r="EA236" s="18"/>
      <c r="EB236" s="18"/>
      <c r="EC236" s="18"/>
      <c r="ED236" s="18"/>
      <c r="EE236" s="18"/>
      <c r="EF236" s="18"/>
      <c r="EG236" s="18"/>
      <c r="EH236" s="18"/>
      <c r="EI236" s="18"/>
      <c r="EJ236" s="18"/>
      <c r="EK236" s="18"/>
      <c r="EL236" s="18"/>
      <c r="EM236" s="18"/>
      <c r="EN236" s="18"/>
      <c r="EO236" s="18"/>
      <c r="EP236" s="18"/>
      <c r="EQ236" s="18"/>
      <c r="ER236" s="18"/>
      <c r="ES236" s="18"/>
      <c r="ET236" s="18"/>
      <c r="EU236" s="18"/>
      <c r="EV236" s="18"/>
      <c r="EW236" s="18"/>
      <c r="EX236" s="18"/>
      <c r="EY236" s="18"/>
      <c r="EZ236" s="18"/>
      <c r="FA236" s="18"/>
      <c r="FB236" s="18"/>
      <c r="FC236" s="18"/>
      <c r="FD236" s="18"/>
      <c r="FE236" s="18"/>
      <c r="FF236" s="18"/>
      <c r="FG236" s="18"/>
      <c r="FH236" s="18"/>
      <c r="FI236" s="18"/>
      <c r="FJ236" s="18"/>
      <c r="FK236" s="18"/>
      <c r="FL236" s="18"/>
      <c r="FM236" s="18"/>
      <c r="FN236" s="18"/>
      <c r="FO236" s="18"/>
      <c r="FP236" s="18"/>
      <c r="FQ236" s="18"/>
      <c r="FR236" s="18"/>
      <c r="FS236" s="18"/>
      <c r="FT236" s="18"/>
      <c r="FU236" s="18"/>
      <c r="FV236" s="18"/>
      <c r="FW236" s="18"/>
      <c r="FX236" s="18"/>
      <c r="FY236" s="18"/>
      <c r="FZ236" s="18"/>
      <c r="GA236" s="18"/>
      <c r="GB236" s="18"/>
      <c r="GC236" s="18"/>
      <c r="GD236" s="18"/>
      <c r="GE236" s="18"/>
      <c r="GF236" s="18"/>
      <c r="GG236" s="18"/>
      <c r="GH236" s="18"/>
      <c r="GI236" s="18"/>
      <c r="GJ236" s="18"/>
      <c r="GK236" s="18"/>
      <c r="GL236" s="18"/>
      <c r="GM236" s="18"/>
      <c r="GN236" s="18"/>
      <c r="GO236" s="18"/>
      <c r="GP236" s="18"/>
      <c r="GQ236" s="18"/>
      <c r="GR236" s="18"/>
      <c r="GS236" s="18"/>
      <c r="GT236" s="18"/>
      <c r="GU236" s="18"/>
      <c r="GV236" s="18"/>
      <c r="GW236" s="18"/>
      <c r="GX236" s="18"/>
      <c r="GY236" s="18"/>
      <c r="GZ236" s="18"/>
      <c r="HA236" s="18"/>
      <c r="HB236" s="18"/>
      <c r="HC236" s="18"/>
      <c r="HD236" s="18"/>
      <c r="HE236" s="18"/>
      <c r="HF236" s="18"/>
      <c r="HG236" s="18"/>
      <c r="HH236" s="18"/>
      <c r="HI236" s="18"/>
      <c r="HJ236" s="18"/>
      <c r="HK236" s="18"/>
      <c r="HL236" s="18"/>
      <c r="HM236" s="18"/>
      <c r="HN236" s="18"/>
      <c r="HO236" s="18"/>
      <c r="HP236" s="18"/>
      <c r="HQ236" s="18"/>
      <c r="HR236" s="18"/>
      <c r="HS236" s="18"/>
      <c r="HT236" s="18"/>
      <c r="HU236" s="18"/>
      <c r="HV236" s="18"/>
      <c r="HW236" s="18"/>
      <c r="HX236" s="18"/>
      <c r="HY236" s="18"/>
      <c r="HZ236" s="18"/>
      <c r="IA236" s="18"/>
      <c r="IB236" s="18"/>
      <c r="IC236" s="18"/>
      <c r="ID236" s="18"/>
      <c r="IE236" s="18"/>
      <c r="IF236" s="18"/>
      <c r="IG236" s="18"/>
      <c r="IH236" s="18"/>
      <c r="II236" s="18"/>
      <c r="IJ236" s="18"/>
      <c r="IK236" s="18"/>
      <c r="IL236" s="18"/>
      <c r="IM236" s="18"/>
      <c r="IN236" s="18"/>
      <c r="IO236" s="18"/>
      <c r="IP236" s="18"/>
      <c r="IQ236" s="18"/>
      <c r="IR236" s="18"/>
      <c r="IS236" s="18"/>
      <c r="IT236" s="18"/>
      <c r="IU236" s="18"/>
      <c r="IV236" s="18"/>
      <c r="IW236" s="18"/>
      <c r="IX236" s="18"/>
      <c r="IY236" s="18"/>
      <c r="IZ236" s="18"/>
      <c r="JA236" s="18"/>
      <c r="JB236" s="18"/>
      <c r="JC236" s="18"/>
      <c r="JD236" s="18"/>
      <c r="JE236" s="18"/>
      <c r="JF236" s="18"/>
      <c r="JG236" s="18"/>
      <c r="JH236" s="18"/>
      <c r="JI236" s="18"/>
      <c r="JJ236" s="18"/>
      <c r="JK236" s="18"/>
      <c r="JL236" s="18"/>
      <c r="JM236" s="18"/>
      <c r="JN236" s="18"/>
      <c r="JO236" s="18"/>
      <c r="JP236" s="18"/>
      <c r="JQ236" s="18"/>
      <c r="JR236" s="18"/>
      <c r="JS236" s="18"/>
      <c r="JT236" s="18"/>
      <c r="JU236" s="18"/>
      <c r="JV236" s="18"/>
      <c r="JW236" s="18"/>
      <c r="JX236" s="18"/>
      <c r="JY236" s="18"/>
      <c r="JZ236" s="18"/>
      <c r="KA236" s="18"/>
      <c r="KB236" s="18"/>
      <c r="KC236" s="18"/>
      <c r="KD236" s="18"/>
      <c r="KE236" s="18"/>
      <c r="KF236" s="18"/>
      <c r="KG236" s="18"/>
      <c r="KH236" s="18"/>
      <c r="KI236" s="18"/>
      <c r="KJ236" s="18"/>
      <c r="KK236" s="18"/>
      <c r="KL236" s="18"/>
      <c r="KM236" s="18"/>
      <c r="KN236" s="18"/>
      <c r="KO236" s="18"/>
      <c r="KP236" s="18"/>
      <c r="KQ236" s="18"/>
      <c r="KR236" s="18"/>
      <c r="KS236" s="18"/>
      <c r="KT236" s="18"/>
      <c r="KU236" s="18"/>
      <c r="KV236" s="18"/>
      <c r="KW236" s="18"/>
      <c r="KX236" s="18"/>
      <c r="KY236" s="18"/>
      <c r="KZ236" s="18"/>
      <c r="LA236" s="18"/>
      <c r="LB236" s="18"/>
      <c r="LC236" s="18"/>
      <c r="LD236" s="18"/>
      <c r="LE236" s="18"/>
      <c r="LF236" s="18"/>
      <c r="LG236" s="18"/>
      <c r="LH236" s="18"/>
      <c r="LI236" s="18"/>
      <c r="LJ236" s="18"/>
      <c r="LK236" s="18"/>
      <c r="LL236" s="18"/>
      <c r="LM236" s="18"/>
      <c r="LN236" s="18"/>
      <c r="LO236" s="18"/>
      <c r="LP236" s="18"/>
      <c r="LQ236" s="18"/>
      <c r="LR236" s="18"/>
      <c r="LS236" s="18"/>
      <c r="LT236" s="18"/>
      <c r="LU236" s="18"/>
      <c r="LV236" s="18"/>
      <c r="LW236" s="18"/>
      <c r="LX236" s="18"/>
      <c r="LY236" s="18"/>
      <c r="LZ236" s="18"/>
      <c r="MA236" s="18"/>
      <c r="MB236" s="18"/>
      <c r="MC236" s="18"/>
      <c r="MD236" s="18"/>
      <c r="ME236" s="18"/>
      <c r="MF236" s="18"/>
      <c r="MG236" s="18"/>
      <c r="MH236" s="18"/>
      <c r="MI236" s="18"/>
      <c r="MJ236" s="18"/>
      <c r="MK236" s="18"/>
      <c r="ML236" s="18"/>
      <c r="MM236" s="18"/>
      <c r="MN236" s="18"/>
      <c r="MO236" s="18"/>
      <c r="MP236" s="18"/>
      <c r="MQ236" s="18"/>
      <c r="MR236" s="18"/>
      <c r="MS236" s="18"/>
      <c r="MT236" s="18"/>
      <c r="MU236" s="18"/>
      <c r="MV236" s="18"/>
      <c r="MW236" s="18"/>
      <c r="MX236" s="18"/>
      <c r="MY236" s="18"/>
      <c r="MZ236" s="18"/>
      <c r="NA236" s="18"/>
      <c r="NB236" s="18"/>
      <c r="NC236" s="18"/>
      <c r="ND236" s="18"/>
      <c r="NE236" s="18"/>
      <c r="NF236" s="18"/>
      <c r="NG236" s="18"/>
      <c r="NH236" s="18"/>
      <c r="NI236" s="18"/>
      <c r="NJ236" s="18"/>
      <c r="NK236" s="18"/>
      <c r="NL236" s="18"/>
      <c r="NM236" s="18"/>
      <c r="NN236" s="18"/>
      <c r="NO236" s="18"/>
      <c r="NP236" s="18"/>
      <c r="NQ236" s="18"/>
      <c r="NR236" s="18"/>
      <c r="NS236" s="18"/>
      <c r="NT236" s="18"/>
      <c r="NU236" s="18"/>
      <c r="NV236" s="18"/>
      <c r="NW236" s="18"/>
      <c r="NX236" s="18"/>
      <c r="NY236" s="18"/>
      <c r="NZ236" s="18"/>
      <c r="OA236" s="18"/>
      <c r="OB236" s="18"/>
      <c r="OC236" s="18"/>
      <c r="OD236" s="18"/>
      <c r="OE236" s="18"/>
      <c r="OF236" s="18"/>
      <c r="OG236" s="18"/>
      <c r="OH236" s="18"/>
      <c r="OI236" s="18"/>
      <c r="OJ236" s="18"/>
      <c r="OK236" s="18"/>
      <c r="OL236" s="18"/>
      <c r="OM236" s="18"/>
      <c r="ON236" s="18"/>
      <c r="OO236" s="18"/>
      <c r="OP236" s="18"/>
      <c r="OQ236" s="18"/>
      <c r="OR236" s="18"/>
      <c r="OS236" s="18"/>
      <c r="OT236" s="18"/>
      <c r="OU236" s="18"/>
      <c r="OV236" s="18"/>
      <c r="OW236" s="18"/>
      <c r="OX236" s="18"/>
      <c r="OY236" s="18"/>
      <c r="OZ236" s="18"/>
      <c r="PA236" s="18"/>
      <c r="PB236" s="18"/>
      <c r="PC236" s="18"/>
      <c r="PD236" s="18"/>
      <c r="PE236" s="18"/>
    </row>
    <row r="237" spans="1:421" s="21" customFormat="1" x14ac:dyDescent="0.3">
      <c r="A237" s="42"/>
      <c r="B237" s="42"/>
      <c r="C237" s="42"/>
      <c r="D237" s="42"/>
      <c r="E237" s="42"/>
      <c r="F237" s="42"/>
      <c r="G237" s="42"/>
      <c r="H237" s="43"/>
      <c r="I237" s="44"/>
      <c r="J237" s="30"/>
      <c r="K237" s="44"/>
      <c r="L237" s="42"/>
      <c r="M237" s="42"/>
      <c r="N237" s="42"/>
      <c r="O237" s="42"/>
      <c r="P237" s="42"/>
      <c r="Q237" s="44"/>
      <c r="R237" s="44"/>
      <c r="S237" s="44"/>
      <c r="T237" s="42"/>
      <c r="U237" s="44"/>
      <c r="V237" s="51"/>
      <c r="W237" s="44"/>
      <c r="X237" s="44"/>
      <c r="Y237" s="44"/>
      <c r="Z237" s="44"/>
      <c r="AA237" s="44"/>
      <c r="AB237" s="44"/>
      <c r="AC237" s="30"/>
      <c r="AD237" s="31"/>
    </row>
    <row r="238" spans="1:421" x14ac:dyDescent="0.3">
      <c r="A238" s="33">
        <v>1560</v>
      </c>
      <c r="B238" s="33" t="s">
        <v>34</v>
      </c>
      <c r="C238" s="33">
        <v>2703</v>
      </c>
      <c r="D238" s="33">
        <v>3</v>
      </c>
      <c r="E238" s="33">
        <v>6</v>
      </c>
      <c r="F238" s="33">
        <v>0</v>
      </c>
      <c r="G238" s="33">
        <v>22</v>
      </c>
      <c r="H238" s="34" t="s">
        <v>204</v>
      </c>
      <c r="I238" s="35">
        <v>22</v>
      </c>
      <c r="J238" s="36">
        <v>220</v>
      </c>
      <c r="K238" s="37">
        <f t="shared" si="15"/>
        <v>4840</v>
      </c>
      <c r="L238" s="33">
        <v>1</v>
      </c>
      <c r="M238" s="33" t="s">
        <v>41</v>
      </c>
      <c r="N238" s="33" t="s">
        <v>35</v>
      </c>
      <c r="O238" s="34" t="s">
        <v>204</v>
      </c>
      <c r="P238" s="33">
        <v>54</v>
      </c>
      <c r="Q238" s="35">
        <v>100</v>
      </c>
      <c r="R238" s="35">
        <v>6750</v>
      </c>
      <c r="S238" s="39">
        <f>P238*R238</f>
        <v>364500</v>
      </c>
      <c r="T238" s="33">
        <v>2</v>
      </c>
      <c r="U238" s="35">
        <v>2</v>
      </c>
      <c r="V238" s="74">
        <f>S238*U238/100</f>
        <v>7290</v>
      </c>
      <c r="W238" s="75">
        <f>S238-V238</f>
        <v>357210</v>
      </c>
      <c r="X238" s="38">
        <f t="shared" si="16"/>
        <v>362050</v>
      </c>
      <c r="Y238" s="39">
        <f>X238*Q238/100</f>
        <v>362050</v>
      </c>
      <c r="Z238" s="39">
        <v>50000000</v>
      </c>
      <c r="AA238" s="40">
        <v>0</v>
      </c>
      <c r="AB238" s="41">
        <v>0</v>
      </c>
      <c r="AC238" s="28" t="s">
        <v>101</v>
      </c>
      <c r="AD238" s="29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18"/>
      <c r="DZ238" s="18"/>
      <c r="EA238" s="18"/>
      <c r="EB238" s="18"/>
      <c r="EC238" s="18"/>
      <c r="ED238" s="18"/>
      <c r="EE238" s="18"/>
      <c r="EF238" s="18"/>
      <c r="EG238" s="18"/>
      <c r="EH238" s="18"/>
      <c r="EI238" s="18"/>
      <c r="EJ238" s="18"/>
      <c r="EK238" s="18"/>
      <c r="EL238" s="18"/>
      <c r="EM238" s="18"/>
      <c r="EN238" s="18"/>
      <c r="EO238" s="18"/>
      <c r="EP238" s="18"/>
      <c r="EQ238" s="18"/>
      <c r="ER238" s="18"/>
      <c r="ES238" s="18"/>
      <c r="ET238" s="18"/>
      <c r="EU238" s="18"/>
      <c r="EV238" s="18"/>
      <c r="EW238" s="18"/>
      <c r="EX238" s="18"/>
      <c r="EY238" s="18"/>
      <c r="EZ238" s="18"/>
      <c r="FA238" s="18"/>
      <c r="FB238" s="18"/>
      <c r="FC238" s="18"/>
      <c r="FD238" s="18"/>
      <c r="FE238" s="18"/>
      <c r="FF238" s="18"/>
      <c r="FG238" s="18"/>
      <c r="FH238" s="18"/>
      <c r="FI238" s="18"/>
      <c r="FJ238" s="18"/>
      <c r="FK238" s="18"/>
      <c r="FL238" s="18"/>
      <c r="FM238" s="18"/>
      <c r="FN238" s="18"/>
      <c r="FO238" s="18"/>
      <c r="FP238" s="18"/>
      <c r="FQ238" s="18"/>
      <c r="FR238" s="18"/>
      <c r="FS238" s="18"/>
      <c r="FT238" s="18"/>
      <c r="FU238" s="18"/>
      <c r="FV238" s="18"/>
      <c r="FW238" s="18"/>
      <c r="FX238" s="18"/>
      <c r="FY238" s="18"/>
      <c r="FZ238" s="18"/>
      <c r="GA238" s="18"/>
      <c r="GB238" s="18"/>
      <c r="GC238" s="18"/>
      <c r="GD238" s="18"/>
      <c r="GE238" s="18"/>
      <c r="GF238" s="18"/>
      <c r="GG238" s="18"/>
      <c r="GH238" s="18"/>
      <c r="GI238" s="18"/>
      <c r="GJ238" s="18"/>
      <c r="GK238" s="18"/>
      <c r="GL238" s="18"/>
      <c r="GM238" s="18"/>
      <c r="GN238" s="18"/>
      <c r="GO238" s="18"/>
      <c r="GP238" s="18"/>
      <c r="GQ238" s="18"/>
      <c r="GR238" s="18"/>
      <c r="GS238" s="18"/>
      <c r="GT238" s="18"/>
      <c r="GU238" s="18"/>
      <c r="GV238" s="18"/>
      <c r="GW238" s="18"/>
      <c r="GX238" s="18"/>
      <c r="GY238" s="18"/>
      <c r="GZ238" s="18"/>
      <c r="HA238" s="18"/>
      <c r="HB238" s="18"/>
      <c r="HC238" s="18"/>
      <c r="HD238" s="18"/>
      <c r="HE238" s="18"/>
      <c r="HF238" s="18"/>
      <c r="HG238" s="18"/>
      <c r="HH238" s="18"/>
      <c r="HI238" s="18"/>
      <c r="HJ238" s="18"/>
      <c r="HK238" s="18"/>
      <c r="HL238" s="18"/>
      <c r="HM238" s="18"/>
      <c r="HN238" s="18"/>
      <c r="HO238" s="18"/>
      <c r="HP238" s="18"/>
      <c r="HQ238" s="18"/>
      <c r="HR238" s="18"/>
      <c r="HS238" s="18"/>
      <c r="HT238" s="18"/>
      <c r="HU238" s="18"/>
      <c r="HV238" s="18"/>
      <c r="HW238" s="18"/>
      <c r="HX238" s="18"/>
      <c r="HY238" s="18"/>
      <c r="HZ238" s="18"/>
      <c r="IA238" s="18"/>
      <c r="IB238" s="18"/>
      <c r="IC238" s="18"/>
      <c r="ID238" s="18"/>
      <c r="IE238" s="18"/>
      <c r="IF238" s="18"/>
      <c r="IG238" s="18"/>
      <c r="IH238" s="18"/>
      <c r="II238" s="18"/>
      <c r="IJ238" s="18"/>
      <c r="IK238" s="18"/>
      <c r="IL238" s="18"/>
      <c r="IM238" s="18"/>
      <c r="IN238" s="18"/>
      <c r="IO238" s="18"/>
      <c r="IP238" s="18"/>
      <c r="IQ238" s="18"/>
      <c r="IR238" s="18"/>
      <c r="IS238" s="18"/>
      <c r="IT238" s="18"/>
      <c r="IU238" s="18"/>
      <c r="IV238" s="18"/>
      <c r="IW238" s="18"/>
      <c r="IX238" s="18"/>
      <c r="IY238" s="18"/>
      <c r="IZ238" s="18"/>
      <c r="JA238" s="18"/>
      <c r="JB238" s="18"/>
      <c r="JC238" s="18"/>
      <c r="JD238" s="18"/>
      <c r="JE238" s="18"/>
      <c r="JF238" s="18"/>
      <c r="JG238" s="18"/>
      <c r="JH238" s="18"/>
      <c r="JI238" s="18"/>
      <c r="JJ238" s="18"/>
      <c r="JK238" s="18"/>
      <c r="JL238" s="18"/>
      <c r="JM238" s="18"/>
      <c r="JN238" s="18"/>
      <c r="JO238" s="18"/>
      <c r="JP238" s="18"/>
      <c r="JQ238" s="18"/>
      <c r="JR238" s="18"/>
      <c r="JS238" s="18"/>
      <c r="JT238" s="18"/>
      <c r="JU238" s="18"/>
      <c r="JV238" s="18"/>
      <c r="JW238" s="18"/>
      <c r="JX238" s="18"/>
      <c r="JY238" s="18"/>
      <c r="JZ238" s="18"/>
      <c r="KA238" s="18"/>
      <c r="KB238" s="18"/>
      <c r="KC238" s="18"/>
      <c r="KD238" s="18"/>
      <c r="KE238" s="18"/>
      <c r="KF238" s="18"/>
      <c r="KG238" s="18"/>
      <c r="KH238" s="18"/>
      <c r="KI238" s="18"/>
      <c r="KJ238" s="18"/>
      <c r="KK238" s="18"/>
      <c r="KL238" s="18"/>
      <c r="KM238" s="18"/>
      <c r="KN238" s="18"/>
      <c r="KO238" s="18"/>
      <c r="KP238" s="18"/>
      <c r="KQ238" s="18"/>
      <c r="KR238" s="18"/>
      <c r="KS238" s="18"/>
      <c r="KT238" s="18"/>
      <c r="KU238" s="18"/>
      <c r="KV238" s="18"/>
      <c r="KW238" s="18"/>
      <c r="KX238" s="18"/>
      <c r="KY238" s="18"/>
      <c r="KZ238" s="18"/>
      <c r="LA238" s="18"/>
      <c r="LB238" s="18"/>
      <c r="LC238" s="18"/>
      <c r="LD238" s="18"/>
      <c r="LE238" s="18"/>
      <c r="LF238" s="18"/>
      <c r="LG238" s="18"/>
      <c r="LH238" s="18"/>
      <c r="LI238" s="18"/>
      <c r="LJ238" s="18"/>
      <c r="LK238" s="18"/>
      <c r="LL238" s="18"/>
      <c r="LM238" s="18"/>
      <c r="LN238" s="18"/>
      <c r="LO238" s="18"/>
      <c r="LP238" s="18"/>
      <c r="LQ238" s="18"/>
      <c r="LR238" s="18"/>
      <c r="LS238" s="18"/>
      <c r="LT238" s="18"/>
      <c r="LU238" s="18"/>
      <c r="LV238" s="18"/>
      <c r="LW238" s="18"/>
      <c r="LX238" s="18"/>
      <c r="LY238" s="18"/>
      <c r="LZ238" s="18"/>
      <c r="MA238" s="18"/>
      <c r="MB238" s="18"/>
      <c r="MC238" s="18"/>
      <c r="MD238" s="18"/>
      <c r="ME238" s="18"/>
      <c r="MF238" s="18"/>
      <c r="MG238" s="18"/>
      <c r="MH238" s="18"/>
      <c r="MI238" s="18"/>
      <c r="MJ238" s="18"/>
      <c r="MK238" s="18"/>
      <c r="ML238" s="18"/>
      <c r="MM238" s="18"/>
      <c r="MN238" s="18"/>
      <c r="MO238" s="18"/>
      <c r="MP238" s="18"/>
      <c r="MQ238" s="18"/>
      <c r="MR238" s="18"/>
      <c r="MS238" s="18"/>
      <c r="MT238" s="18"/>
      <c r="MU238" s="18"/>
      <c r="MV238" s="18"/>
      <c r="MW238" s="18"/>
      <c r="MX238" s="18"/>
      <c r="MY238" s="18"/>
      <c r="MZ238" s="18"/>
      <c r="NA238" s="18"/>
      <c r="NB238" s="18"/>
      <c r="NC238" s="18"/>
      <c r="ND238" s="18"/>
      <c r="NE238" s="18"/>
      <c r="NF238" s="18"/>
      <c r="NG238" s="18"/>
      <c r="NH238" s="18"/>
      <c r="NI238" s="18"/>
      <c r="NJ238" s="18"/>
      <c r="NK238" s="18"/>
      <c r="NL238" s="18"/>
      <c r="NM238" s="18"/>
      <c r="NN238" s="18"/>
      <c r="NO238" s="18"/>
      <c r="NP238" s="18"/>
      <c r="NQ238" s="18"/>
      <c r="NR238" s="18"/>
      <c r="NS238" s="18"/>
      <c r="NT238" s="18"/>
      <c r="NU238" s="18"/>
      <c r="NV238" s="18"/>
      <c r="NW238" s="18"/>
      <c r="NX238" s="18"/>
      <c r="NY238" s="18"/>
      <c r="NZ238" s="18"/>
      <c r="OA238" s="18"/>
      <c r="OB238" s="18"/>
      <c r="OC238" s="18"/>
      <c r="OD238" s="18"/>
      <c r="OE238" s="18"/>
      <c r="OF238" s="18"/>
      <c r="OG238" s="18"/>
      <c r="OH238" s="18"/>
      <c r="OI238" s="18"/>
      <c r="OJ238" s="18"/>
      <c r="OK238" s="18"/>
      <c r="OL238" s="18"/>
      <c r="OM238" s="18"/>
      <c r="ON238" s="18"/>
      <c r="OO238" s="18"/>
      <c r="OP238" s="18"/>
      <c r="OQ238" s="18"/>
      <c r="OR238" s="18"/>
      <c r="OS238" s="18"/>
      <c r="OT238" s="18"/>
      <c r="OU238" s="18"/>
      <c r="OV238" s="18"/>
      <c r="OW238" s="18"/>
      <c r="OX238" s="18"/>
      <c r="OY238" s="18"/>
      <c r="OZ238" s="18"/>
      <c r="PA238" s="18"/>
      <c r="PB238" s="18"/>
      <c r="PC238" s="18"/>
      <c r="PD238" s="18"/>
      <c r="PE238" s="18"/>
    </row>
    <row r="239" spans="1:421" x14ac:dyDescent="0.3">
      <c r="A239" s="4"/>
      <c r="B239" s="4"/>
      <c r="C239" s="4"/>
      <c r="D239" s="4"/>
      <c r="E239" s="4"/>
      <c r="F239" s="4"/>
      <c r="G239" s="4"/>
      <c r="H239" s="61" t="s">
        <v>203</v>
      </c>
      <c r="I239" s="5">
        <v>2400</v>
      </c>
      <c r="J239" s="9">
        <v>220</v>
      </c>
      <c r="K239" s="76">
        <f t="shared" si="15"/>
        <v>528000</v>
      </c>
      <c r="L239" s="4"/>
      <c r="M239" s="4"/>
      <c r="N239" s="4"/>
      <c r="O239" s="4"/>
      <c r="P239" s="4"/>
      <c r="Q239" s="5"/>
      <c r="R239" s="5"/>
      <c r="S239" s="5"/>
      <c r="T239" s="4"/>
      <c r="U239" s="5"/>
      <c r="V239" s="52"/>
      <c r="W239" s="5"/>
      <c r="X239" s="78">
        <f t="shared" si="16"/>
        <v>528000</v>
      </c>
      <c r="Y239" s="5"/>
      <c r="Z239" s="59">
        <v>50000000</v>
      </c>
      <c r="AA239" s="64">
        <v>0</v>
      </c>
      <c r="AB239" s="65">
        <v>0</v>
      </c>
      <c r="AC239" s="9"/>
      <c r="AD239" s="32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  <c r="BB239" s="18"/>
      <c r="BC239" s="18"/>
      <c r="BD239" s="18"/>
      <c r="BE239" s="18"/>
      <c r="BF239" s="18"/>
      <c r="BG239" s="18"/>
      <c r="BH239" s="18"/>
      <c r="BI239" s="18"/>
      <c r="BJ239" s="18"/>
      <c r="BK239" s="18"/>
      <c r="BL239" s="18"/>
      <c r="BM239" s="18"/>
      <c r="BN239" s="18"/>
      <c r="BO239" s="18"/>
      <c r="BP239" s="18"/>
      <c r="BQ239" s="18"/>
      <c r="BR239" s="18"/>
      <c r="BS239" s="18"/>
      <c r="BT239" s="18"/>
      <c r="BU239" s="18"/>
      <c r="BV239" s="18"/>
      <c r="BW239" s="18"/>
      <c r="BX239" s="18"/>
      <c r="BY239" s="18"/>
      <c r="BZ239" s="18"/>
      <c r="CA239" s="18"/>
      <c r="CB239" s="18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18"/>
      <c r="DJ239" s="18"/>
      <c r="DK239" s="18"/>
      <c r="DL239" s="18"/>
      <c r="DM239" s="18"/>
      <c r="DN239" s="18"/>
      <c r="DO239" s="18"/>
      <c r="DP239" s="18"/>
      <c r="DQ239" s="18"/>
      <c r="DR239" s="18"/>
      <c r="DS239" s="18"/>
      <c r="DT239" s="18"/>
      <c r="DU239" s="18"/>
      <c r="DV239" s="18"/>
      <c r="DW239" s="18"/>
      <c r="DX239" s="18"/>
      <c r="DY239" s="18"/>
      <c r="DZ239" s="18"/>
      <c r="EA239" s="18"/>
      <c r="EB239" s="18"/>
      <c r="EC239" s="18"/>
      <c r="ED239" s="18"/>
      <c r="EE239" s="18"/>
      <c r="EF239" s="18"/>
      <c r="EG239" s="18"/>
      <c r="EH239" s="18"/>
      <c r="EI239" s="18"/>
      <c r="EJ239" s="18"/>
      <c r="EK239" s="18"/>
      <c r="EL239" s="18"/>
      <c r="EM239" s="18"/>
      <c r="EN239" s="18"/>
      <c r="EO239" s="18"/>
      <c r="EP239" s="18"/>
      <c r="EQ239" s="18"/>
      <c r="ER239" s="18"/>
      <c r="ES239" s="18"/>
      <c r="ET239" s="18"/>
      <c r="EU239" s="18"/>
      <c r="EV239" s="18"/>
      <c r="EW239" s="18"/>
      <c r="EX239" s="18"/>
      <c r="EY239" s="18"/>
      <c r="EZ239" s="18"/>
      <c r="FA239" s="18"/>
      <c r="FB239" s="18"/>
      <c r="FC239" s="18"/>
      <c r="FD239" s="18"/>
      <c r="FE239" s="18"/>
      <c r="FF239" s="18"/>
      <c r="FG239" s="18"/>
      <c r="FH239" s="18"/>
      <c r="FI239" s="18"/>
      <c r="FJ239" s="18"/>
      <c r="FK239" s="18"/>
      <c r="FL239" s="18"/>
      <c r="FM239" s="18"/>
      <c r="FN239" s="18"/>
      <c r="FO239" s="18"/>
      <c r="FP239" s="18"/>
      <c r="FQ239" s="18"/>
      <c r="FR239" s="18"/>
      <c r="FS239" s="18"/>
      <c r="FT239" s="18"/>
      <c r="FU239" s="18"/>
      <c r="FV239" s="18"/>
      <c r="FW239" s="18"/>
      <c r="FX239" s="18"/>
      <c r="FY239" s="18"/>
      <c r="FZ239" s="18"/>
      <c r="GA239" s="18"/>
      <c r="GB239" s="18"/>
      <c r="GC239" s="18"/>
      <c r="GD239" s="18"/>
      <c r="GE239" s="18"/>
      <c r="GF239" s="18"/>
      <c r="GG239" s="18"/>
      <c r="GH239" s="18"/>
      <c r="GI239" s="18"/>
      <c r="GJ239" s="18"/>
      <c r="GK239" s="18"/>
      <c r="GL239" s="18"/>
      <c r="GM239" s="18"/>
      <c r="GN239" s="18"/>
      <c r="GO239" s="18"/>
      <c r="GP239" s="18"/>
      <c r="GQ239" s="18"/>
      <c r="GR239" s="18"/>
      <c r="GS239" s="18"/>
      <c r="GT239" s="18"/>
      <c r="GU239" s="18"/>
      <c r="GV239" s="18"/>
      <c r="GW239" s="18"/>
      <c r="GX239" s="18"/>
      <c r="GY239" s="18"/>
      <c r="GZ239" s="18"/>
      <c r="HA239" s="18"/>
      <c r="HB239" s="18"/>
      <c r="HC239" s="18"/>
      <c r="HD239" s="18"/>
      <c r="HE239" s="18"/>
      <c r="HF239" s="18"/>
      <c r="HG239" s="18"/>
      <c r="HH239" s="18"/>
      <c r="HI239" s="18"/>
      <c r="HJ239" s="18"/>
      <c r="HK239" s="18"/>
      <c r="HL239" s="18"/>
      <c r="HM239" s="18"/>
      <c r="HN239" s="18"/>
      <c r="HO239" s="18"/>
      <c r="HP239" s="18"/>
      <c r="HQ239" s="18"/>
      <c r="HR239" s="18"/>
      <c r="HS239" s="18"/>
      <c r="HT239" s="18"/>
      <c r="HU239" s="18"/>
      <c r="HV239" s="18"/>
      <c r="HW239" s="18"/>
      <c r="HX239" s="18"/>
      <c r="HY239" s="18"/>
      <c r="HZ239" s="18"/>
      <c r="IA239" s="18"/>
      <c r="IB239" s="18"/>
      <c r="IC239" s="18"/>
      <c r="ID239" s="18"/>
      <c r="IE239" s="18"/>
      <c r="IF239" s="18"/>
      <c r="IG239" s="18"/>
      <c r="IH239" s="18"/>
      <c r="II239" s="18"/>
      <c r="IJ239" s="18"/>
      <c r="IK239" s="18"/>
      <c r="IL239" s="18"/>
      <c r="IM239" s="18"/>
      <c r="IN239" s="18"/>
      <c r="IO239" s="18"/>
      <c r="IP239" s="18"/>
      <c r="IQ239" s="18"/>
      <c r="IR239" s="18"/>
      <c r="IS239" s="18"/>
      <c r="IT239" s="18"/>
      <c r="IU239" s="18"/>
      <c r="IV239" s="18"/>
      <c r="IW239" s="18"/>
      <c r="IX239" s="18"/>
      <c r="IY239" s="18"/>
      <c r="IZ239" s="18"/>
      <c r="JA239" s="18"/>
      <c r="JB239" s="18"/>
      <c r="JC239" s="18"/>
      <c r="JD239" s="18"/>
      <c r="JE239" s="18"/>
      <c r="JF239" s="18"/>
      <c r="JG239" s="18"/>
      <c r="JH239" s="18"/>
      <c r="JI239" s="18"/>
      <c r="JJ239" s="18"/>
      <c r="JK239" s="18"/>
      <c r="JL239" s="18"/>
      <c r="JM239" s="18"/>
      <c r="JN239" s="18"/>
      <c r="JO239" s="18"/>
      <c r="JP239" s="18"/>
      <c r="JQ239" s="18"/>
      <c r="JR239" s="18"/>
      <c r="JS239" s="18"/>
      <c r="JT239" s="18"/>
      <c r="JU239" s="18"/>
      <c r="JV239" s="18"/>
      <c r="JW239" s="18"/>
      <c r="JX239" s="18"/>
      <c r="JY239" s="18"/>
      <c r="JZ239" s="18"/>
      <c r="KA239" s="18"/>
      <c r="KB239" s="18"/>
      <c r="KC239" s="18"/>
      <c r="KD239" s="18"/>
      <c r="KE239" s="18"/>
      <c r="KF239" s="18"/>
      <c r="KG239" s="18"/>
      <c r="KH239" s="18"/>
      <c r="KI239" s="18"/>
      <c r="KJ239" s="18"/>
      <c r="KK239" s="18"/>
      <c r="KL239" s="18"/>
      <c r="KM239" s="18"/>
      <c r="KN239" s="18"/>
      <c r="KO239" s="18"/>
      <c r="KP239" s="18"/>
      <c r="KQ239" s="18"/>
      <c r="KR239" s="18"/>
      <c r="KS239" s="18"/>
      <c r="KT239" s="18"/>
      <c r="KU239" s="18"/>
      <c r="KV239" s="18"/>
      <c r="KW239" s="18"/>
      <c r="KX239" s="18"/>
      <c r="KY239" s="18"/>
      <c r="KZ239" s="18"/>
      <c r="LA239" s="18"/>
      <c r="LB239" s="18"/>
      <c r="LC239" s="18"/>
      <c r="LD239" s="18"/>
      <c r="LE239" s="18"/>
      <c r="LF239" s="18"/>
      <c r="LG239" s="18"/>
      <c r="LH239" s="18"/>
      <c r="LI239" s="18"/>
      <c r="LJ239" s="18"/>
      <c r="LK239" s="18"/>
      <c r="LL239" s="18"/>
      <c r="LM239" s="18"/>
      <c r="LN239" s="18"/>
      <c r="LO239" s="18"/>
      <c r="LP239" s="18"/>
      <c r="LQ239" s="18"/>
      <c r="LR239" s="18"/>
      <c r="LS239" s="18"/>
      <c r="LT239" s="18"/>
      <c r="LU239" s="18"/>
      <c r="LV239" s="18"/>
      <c r="LW239" s="18"/>
      <c r="LX239" s="18"/>
      <c r="LY239" s="18"/>
      <c r="LZ239" s="18"/>
      <c r="MA239" s="18"/>
      <c r="MB239" s="18"/>
      <c r="MC239" s="18"/>
      <c r="MD239" s="18"/>
      <c r="ME239" s="18"/>
      <c r="MF239" s="18"/>
      <c r="MG239" s="18"/>
      <c r="MH239" s="18"/>
      <c r="MI239" s="18"/>
      <c r="MJ239" s="18"/>
      <c r="MK239" s="18"/>
      <c r="ML239" s="18"/>
      <c r="MM239" s="18"/>
      <c r="MN239" s="18"/>
      <c r="MO239" s="18"/>
      <c r="MP239" s="18"/>
      <c r="MQ239" s="18"/>
      <c r="MR239" s="18"/>
      <c r="MS239" s="18"/>
      <c r="MT239" s="18"/>
      <c r="MU239" s="18"/>
      <c r="MV239" s="18"/>
      <c r="MW239" s="18"/>
      <c r="MX239" s="18"/>
      <c r="MY239" s="18"/>
      <c r="MZ239" s="18"/>
      <c r="NA239" s="18"/>
      <c r="NB239" s="18"/>
      <c r="NC239" s="18"/>
      <c r="ND239" s="18"/>
      <c r="NE239" s="18"/>
      <c r="NF239" s="18"/>
      <c r="NG239" s="18"/>
      <c r="NH239" s="18"/>
      <c r="NI239" s="18"/>
      <c r="NJ239" s="18"/>
      <c r="NK239" s="18"/>
      <c r="NL239" s="18"/>
      <c r="NM239" s="18"/>
      <c r="NN239" s="18"/>
      <c r="NO239" s="18"/>
      <c r="NP239" s="18"/>
      <c r="NQ239" s="18"/>
      <c r="NR239" s="18"/>
      <c r="NS239" s="18"/>
      <c r="NT239" s="18"/>
      <c r="NU239" s="18"/>
      <c r="NV239" s="18"/>
      <c r="NW239" s="18"/>
      <c r="NX239" s="18"/>
      <c r="NY239" s="18"/>
      <c r="NZ239" s="18"/>
      <c r="OA239" s="18"/>
      <c r="OB239" s="18"/>
      <c r="OC239" s="18"/>
      <c r="OD239" s="18"/>
      <c r="OE239" s="18"/>
      <c r="OF239" s="18"/>
      <c r="OG239" s="18"/>
      <c r="OH239" s="18"/>
      <c r="OI239" s="18"/>
      <c r="OJ239" s="18"/>
      <c r="OK239" s="18"/>
      <c r="OL239" s="18"/>
      <c r="OM239" s="18"/>
      <c r="ON239" s="18"/>
      <c r="OO239" s="18"/>
      <c r="OP239" s="18"/>
      <c r="OQ239" s="18"/>
      <c r="OR239" s="18"/>
      <c r="OS239" s="18"/>
      <c r="OT239" s="18"/>
      <c r="OU239" s="18"/>
      <c r="OV239" s="18"/>
      <c r="OW239" s="18"/>
      <c r="OX239" s="18"/>
      <c r="OY239" s="18"/>
      <c r="OZ239" s="18"/>
      <c r="PA239" s="18"/>
      <c r="PB239" s="18"/>
      <c r="PC239" s="18"/>
      <c r="PD239" s="18"/>
      <c r="PE239" s="18"/>
    </row>
    <row r="240" spans="1:421" x14ac:dyDescent="0.3">
      <c r="A240" s="4"/>
      <c r="B240" s="4" t="s">
        <v>34</v>
      </c>
      <c r="C240" s="4">
        <v>2704</v>
      </c>
      <c r="D240" s="4">
        <v>3</v>
      </c>
      <c r="E240" s="4">
        <v>2</v>
      </c>
      <c r="F240" s="4">
        <v>0</v>
      </c>
      <c r="G240" s="4">
        <v>64</v>
      </c>
      <c r="H240" s="61" t="s">
        <v>203</v>
      </c>
      <c r="I240" s="5">
        <v>864</v>
      </c>
      <c r="J240" s="9">
        <v>250</v>
      </c>
      <c r="K240" s="76">
        <f t="shared" si="15"/>
        <v>216000</v>
      </c>
      <c r="L240" s="4"/>
      <c r="M240" s="4"/>
      <c r="N240" s="4"/>
      <c r="O240" s="4"/>
      <c r="P240" s="4"/>
      <c r="Q240" s="5"/>
      <c r="R240" s="5"/>
      <c r="S240" s="5"/>
      <c r="T240" s="4"/>
      <c r="U240" s="5"/>
      <c r="V240" s="52"/>
      <c r="W240" s="5"/>
      <c r="X240" s="78">
        <f t="shared" si="16"/>
        <v>216000</v>
      </c>
      <c r="Y240" s="5"/>
      <c r="Z240" s="59">
        <v>50000000</v>
      </c>
      <c r="AA240" s="64">
        <v>0</v>
      </c>
      <c r="AB240" s="65">
        <v>0</v>
      </c>
      <c r="AC240" s="9">
        <v>0</v>
      </c>
      <c r="AD240" s="32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  <c r="BB240" s="18"/>
      <c r="BC240" s="18"/>
      <c r="BD240" s="18"/>
      <c r="BE240" s="18"/>
      <c r="BF240" s="18"/>
      <c r="BG240" s="18"/>
      <c r="BH240" s="18"/>
      <c r="BI240" s="18"/>
      <c r="BJ240" s="18"/>
      <c r="BK240" s="18"/>
      <c r="BL240" s="18"/>
      <c r="BM240" s="18"/>
      <c r="BN240" s="18"/>
      <c r="BO240" s="18"/>
      <c r="BP240" s="18"/>
      <c r="BQ240" s="18"/>
      <c r="BR240" s="18"/>
      <c r="BS240" s="18"/>
      <c r="BT240" s="18"/>
      <c r="BU240" s="18"/>
      <c r="BV240" s="18"/>
      <c r="BW240" s="18"/>
      <c r="BX240" s="18"/>
      <c r="BY240" s="18"/>
      <c r="BZ240" s="18"/>
      <c r="CA240" s="18"/>
      <c r="CB240" s="18"/>
      <c r="CC240" s="18"/>
      <c r="CD240" s="18"/>
      <c r="CE240" s="18"/>
      <c r="CF240" s="18"/>
      <c r="CG240" s="18"/>
      <c r="CH240" s="18"/>
      <c r="CI240" s="18"/>
      <c r="CJ240" s="18"/>
      <c r="CK240" s="18"/>
      <c r="CL240" s="18"/>
      <c r="CM240" s="18"/>
      <c r="CN240" s="18"/>
      <c r="CO240" s="18"/>
      <c r="CP240" s="18"/>
      <c r="CQ240" s="18"/>
      <c r="CR240" s="18"/>
      <c r="CS240" s="18"/>
      <c r="CT240" s="18"/>
      <c r="CU240" s="18"/>
      <c r="CV240" s="18"/>
      <c r="CW240" s="18"/>
      <c r="CX240" s="18"/>
      <c r="CY240" s="18"/>
      <c r="CZ240" s="18"/>
      <c r="DA240" s="18"/>
      <c r="DB240" s="18"/>
      <c r="DC240" s="18"/>
      <c r="DD240" s="18"/>
      <c r="DE240" s="18"/>
      <c r="DF240" s="18"/>
      <c r="DG240" s="18"/>
      <c r="DH240" s="18"/>
      <c r="DI240" s="18"/>
      <c r="DJ240" s="18"/>
      <c r="DK240" s="18"/>
      <c r="DL240" s="18"/>
      <c r="DM240" s="18"/>
      <c r="DN240" s="18"/>
      <c r="DO240" s="18"/>
      <c r="DP240" s="18"/>
      <c r="DQ240" s="18"/>
      <c r="DR240" s="18"/>
      <c r="DS240" s="18"/>
      <c r="DT240" s="18"/>
      <c r="DU240" s="18"/>
      <c r="DV240" s="18"/>
      <c r="DW240" s="18"/>
      <c r="DX240" s="18"/>
      <c r="DY240" s="18"/>
      <c r="DZ240" s="18"/>
      <c r="EA240" s="18"/>
      <c r="EB240" s="18"/>
      <c r="EC240" s="18"/>
      <c r="ED240" s="18"/>
      <c r="EE240" s="18"/>
      <c r="EF240" s="18"/>
      <c r="EG240" s="18"/>
      <c r="EH240" s="18"/>
      <c r="EI240" s="18"/>
      <c r="EJ240" s="18"/>
      <c r="EK240" s="18"/>
      <c r="EL240" s="18"/>
      <c r="EM240" s="18"/>
      <c r="EN240" s="18"/>
      <c r="EO240" s="18"/>
      <c r="EP240" s="18"/>
      <c r="EQ240" s="18"/>
      <c r="ER240" s="18"/>
      <c r="ES240" s="18"/>
      <c r="ET240" s="18"/>
      <c r="EU240" s="18"/>
      <c r="EV240" s="18"/>
      <c r="EW240" s="18"/>
      <c r="EX240" s="18"/>
      <c r="EY240" s="18"/>
      <c r="EZ240" s="18"/>
      <c r="FA240" s="18"/>
      <c r="FB240" s="18"/>
      <c r="FC240" s="18"/>
      <c r="FD240" s="18"/>
      <c r="FE240" s="18"/>
      <c r="FF240" s="18"/>
      <c r="FG240" s="18"/>
      <c r="FH240" s="18"/>
      <c r="FI240" s="18"/>
      <c r="FJ240" s="18"/>
      <c r="FK240" s="18"/>
      <c r="FL240" s="18"/>
      <c r="FM240" s="18"/>
      <c r="FN240" s="18"/>
      <c r="FO240" s="18"/>
      <c r="FP240" s="18"/>
      <c r="FQ240" s="18"/>
      <c r="FR240" s="18"/>
      <c r="FS240" s="18"/>
      <c r="FT240" s="18"/>
      <c r="FU240" s="18"/>
      <c r="FV240" s="18"/>
      <c r="FW240" s="18"/>
      <c r="FX240" s="18"/>
      <c r="FY240" s="18"/>
      <c r="FZ240" s="18"/>
      <c r="GA240" s="18"/>
      <c r="GB240" s="18"/>
      <c r="GC240" s="18"/>
      <c r="GD240" s="18"/>
      <c r="GE240" s="18"/>
      <c r="GF240" s="18"/>
      <c r="GG240" s="18"/>
      <c r="GH240" s="18"/>
      <c r="GI240" s="18"/>
      <c r="GJ240" s="18"/>
      <c r="GK240" s="18"/>
      <c r="GL240" s="18"/>
      <c r="GM240" s="18"/>
      <c r="GN240" s="18"/>
      <c r="GO240" s="18"/>
      <c r="GP240" s="18"/>
      <c r="GQ240" s="18"/>
      <c r="GR240" s="18"/>
      <c r="GS240" s="18"/>
      <c r="GT240" s="18"/>
      <c r="GU240" s="18"/>
      <c r="GV240" s="18"/>
      <c r="GW240" s="18"/>
      <c r="GX240" s="18"/>
      <c r="GY240" s="18"/>
      <c r="GZ240" s="18"/>
      <c r="HA240" s="18"/>
      <c r="HB240" s="18"/>
      <c r="HC240" s="18"/>
      <c r="HD240" s="18"/>
      <c r="HE240" s="18"/>
      <c r="HF240" s="18"/>
      <c r="HG240" s="18"/>
      <c r="HH240" s="18"/>
      <c r="HI240" s="18"/>
      <c r="HJ240" s="18"/>
      <c r="HK240" s="18"/>
      <c r="HL240" s="18"/>
      <c r="HM240" s="18"/>
      <c r="HN240" s="18"/>
      <c r="HO240" s="18"/>
      <c r="HP240" s="18"/>
      <c r="HQ240" s="18"/>
      <c r="HR240" s="18"/>
      <c r="HS240" s="18"/>
      <c r="HT240" s="18"/>
      <c r="HU240" s="18"/>
      <c r="HV240" s="18"/>
      <c r="HW240" s="18"/>
      <c r="HX240" s="18"/>
      <c r="HY240" s="18"/>
      <c r="HZ240" s="18"/>
      <c r="IA240" s="18"/>
      <c r="IB240" s="18"/>
      <c r="IC240" s="18"/>
      <c r="ID240" s="18"/>
      <c r="IE240" s="18"/>
      <c r="IF240" s="18"/>
      <c r="IG240" s="18"/>
      <c r="IH240" s="18"/>
      <c r="II240" s="18"/>
      <c r="IJ240" s="18"/>
      <c r="IK240" s="18"/>
      <c r="IL240" s="18"/>
      <c r="IM240" s="18"/>
      <c r="IN240" s="18"/>
      <c r="IO240" s="18"/>
      <c r="IP240" s="18"/>
      <c r="IQ240" s="18"/>
      <c r="IR240" s="18"/>
      <c r="IS240" s="18"/>
      <c r="IT240" s="18"/>
      <c r="IU240" s="18"/>
      <c r="IV240" s="18"/>
      <c r="IW240" s="18"/>
      <c r="IX240" s="18"/>
      <c r="IY240" s="18"/>
      <c r="IZ240" s="18"/>
      <c r="JA240" s="18"/>
      <c r="JB240" s="18"/>
      <c r="JC240" s="18"/>
      <c r="JD240" s="18"/>
      <c r="JE240" s="18"/>
      <c r="JF240" s="18"/>
      <c r="JG240" s="18"/>
      <c r="JH240" s="18"/>
      <c r="JI240" s="18"/>
      <c r="JJ240" s="18"/>
      <c r="JK240" s="18"/>
      <c r="JL240" s="18"/>
      <c r="JM240" s="18"/>
      <c r="JN240" s="18"/>
      <c r="JO240" s="18"/>
      <c r="JP240" s="18"/>
      <c r="JQ240" s="18"/>
      <c r="JR240" s="18"/>
      <c r="JS240" s="18"/>
      <c r="JT240" s="18"/>
      <c r="JU240" s="18"/>
      <c r="JV240" s="18"/>
      <c r="JW240" s="18"/>
      <c r="JX240" s="18"/>
      <c r="JY240" s="18"/>
      <c r="JZ240" s="18"/>
      <c r="KA240" s="18"/>
      <c r="KB240" s="18"/>
      <c r="KC240" s="18"/>
      <c r="KD240" s="18"/>
      <c r="KE240" s="18"/>
      <c r="KF240" s="18"/>
      <c r="KG240" s="18"/>
      <c r="KH240" s="18"/>
      <c r="KI240" s="18"/>
      <c r="KJ240" s="18"/>
      <c r="KK240" s="18"/>
      <c r="KL240" s="18"/>
      <c r="KM240" s="18"/>
      <c r="KN240" s="18"/>
      <c r="KO240" s="18"/>
      <c r="KP240" s="18"/>
      <c r="KQ240" s="18"/>
      <c r="KR240" s="18"/>
      <c r="KS240" s="18"/>
      <c r="KT240" s="18"/>
      <c r="KU240" s="18"/>
      <c r="KV240" s="18"/>
      <c r="KW240" s="18"/>
      <c r="KX240" s="18"/>
      <c r="KY240" s="18"/>
      <c r="KZ240" s="18"/>
      <c r="LA240" s="18"/>
      <c r="LB240" s="18"/>
      <c r="LC240" s="18"/>
      <c r="LD240" s="18"/>
      <c r="LE240" s="18"/>
      <c r="LF240" s="18"/>
      <c r="LG240" s="18"/>
      <c r="LH240" s="18"/>
      <c r="LI240" s="18"/>
      <c r="LJ240" s="18"/>
      <c r="LK240" s="18"/>
      <c r="LL240" s="18"/>
      <c r="LM240" s="18"/>
      <c r="LN240" s="18"/>
      <c r="LO240" s="18"/>
      <c r="LP240" s="18"/>
      <c r="LQ240" s="18"/>
      <c r="LR240" s="18"/>
      <c r="LS240" s="18"/>
      <c r="LT240" s="18"/>
      <c r="LU240" s="18"/>
      <c r="LV240" s="18"/>
      <c r="LW240" s="18"/>
      <c r="LX240" s="18"/>
      <c r="LY240" s="18"/>
      <c r="LZ240" s="18"/>
      <c r="MA240" s="18"/>
      <c r="MB240" s="18"/>
      <c r="MC240" s="18"/>
      <c r="MD240" s="18"/>
      <c r="ME240" s="18"/>
      <c r="MF240" s="18"/>
      <c r="MG240" s="18"/>
      <c r="MH240" s="18"/>
      <c r="MI240" s="18"/>
      <c r="MJ240" s="18"/>
      <c r="MK240" s="18"/>
      <c r="ML240" s="18"/>
      <c r="MM240" s="18"/>
      <c r="MN240" s="18"/>
      <c r="MO240" s="18"/>
      <c r="MP240" s="18"/>
      <c r="MQ240" s="18"/>
      <c r="MR240" s="18"/>
      <c r="MS240" s="18"/>
      <c r="MT240" s="18"/>
      <c r="MU240" s="18"/>
      <c r="MV240" s="18"/>
      <c r="MW240" s="18"/>
      <c r="MX240" s="18"/>
      <c r="MY240" s="18"/>
      <c r="MZ240" s="18"/>
      <c r="NA240" s="18"/>
      <c r="NB240" s="18"/>
      <c r="NC240" s="18"/>
      <c r="ND240" s="18"/>
      <c r="NE240" s="18"/>
      <c r="NF240" s="18"/>
      <c r="NG240" s="18"/>
      <c r="NH240" s="18"/>
      <c r="NI240" s="18"/>
      <c r="NJ240" s="18"/>
      <c r="NK240" s="18"/>
      <c r="NL240" s="18"/>
      <c r="NM240" s="18"/>
      <c r="NN240" s="18"/>
      <c r="NO240" s="18"/>
      <c r="NP240" s="18"/>
      <c r="NQ240" s="18"/>
      <c r="NR240" s="18"/>
      <c r="NS240" s="18"/>
      <c r="NT240" s="18"/>
      <c r="NU240" s="18"/>
      <c r="NV240" s="18"/>
      <c r="NW240" s="18"/>
      <c r="NX240" s="18"/>
      <c r="NY240" s="18"/>
      <c r="NZ240" s="18"/>
      <c r="OA240" s="18"/>
      <c r="OB240" s="18"/>
      <c r="OC240" s="18"/>
      <c r="OD240" s="18"/>
      <c r="OE240" s="18"/>
      <c r="OF240" s="18"/>
      <c r="OG240" s="18"/>
      <c r="OH240" s="18"/>
      <c r="OI240" s="18"/>
      <c r="OJ240" s="18"/>
      <c r="OK240" s="18"/>
      <c r="OL240" s="18"/>
      <c r="OM240" s="18"/>
      <c r="ON240" s="18"/>
      <c r="OO240" s="18"/>
      <c r="OP240" s="18"/>
      <c r="OQ240" s="18"/>
      <c r="OR240" s="18"/>
      <c r="OS240" s="18"/>
      <c r="OT240" s="18"/>
      <c r="OU240" s="18"/>
      <c r="OV240" s="18"/>
      <c r="OW240" s="18"/>
      <c r="OX240" s="18"/>
      <c r="OY240" s="18"/>
      <c r="OZ240" s="18"/>
      <c r="PA240" s="18"/>
      <c r="PB240" s="18"/>
      <c r="PC240" s="18"/>
      <c r="PD240" s="18"/>
      <c r="PE240" s="18"/>
    </row>
    <row r="241" spans="1:421" s="21" customFormat="1" x14ac:dyDescent="0.3">
      <c r="A241" s="42"/>
      <c r="B241" s="42"/>
      <c r="C241" s="42"/>
      <c r="D241" s="42"/>
      <c r="E241" s="42"/>
      <c r="F241" s="42"/>
      <c r="G241" s="42"/>
      <c r="H241" s="43"/>
      <c r="I241" s="44"/>
      <c r="J241" s="30"/>
      <c r="K241" s="44"/>
      <c r="L241" s="42"/>
      <c r="M241" s="42"/>
      <c r="N241" s="42"/>
      <c r="O241" s="42"/>
      <c r="P241" s="42"/>
      <c r="Q241" s="44"/>
      <c r="R241" s="44"/>
      <c r="S241" s="44"/>
      <c r="T241" s="42"/>
      <c r="U241" s="44"/>
      <c r="V241" s="51"/>
      <c r="W241" s="44"/>
      <c r="X241" s="44"/>
      <c r="Y241" s="44"/>
      <c r="Z241" s="44"/>
      <c r="AA241" s="44"/>
      <c r="AB241" s="44"/>
      <c r="AC241" s="30"/>
      <c r="AD241" s="31"/>
    </row>
    <row r="242" spans="1:421" x14ac:dyDescent="0.3">
      <c r="A242" s="33">
        <v>1561</v>
      </c>
      <c r="B242" s="33" t="s">
        <v>34</v>
      </c>
      <c r="C242" s="33">
        <v>147</v>
      </c>
      <c r="D242" s="33">
        <v>5</v>
      </c>
      <c r="E242" s="33">
        <v>6</v>
      </c>
      <c r="F242" s="33">
        <v>2</v>
      </c>
      <c r="G242" s="33">
        <v>40</v>
      </c>
      <c r="H242" s="34" t="s">
        <v>203</v>
      </c>
      <c r="I242" s="35">
        <v>2640</v>
      </c>
      <c r="J242" s="36">
        <v>150</v>
      </c>
      <c r="K242" s="37">
        <f t="shared" si="15"/>
        <v>396000</v>
      </c>
      <c r="L242" s="33"/>
      <c r="M242" s="33"/>
      <c r="N242" s="33"/>
      <c r="O242" s="33"/>
      <c r="P242" s="33"/>
      <c r="Q242" s="35"/>
      <c r="R242" s="35"/>
      <c r="S242" s="35"/>
      <c r="T242" s="33"/>
      <c r="U242" s="35"/>
      <c r="V242" s="71"/>
      <c r="W242" s="35"/>
      <c r="X242" s="38">
        <f t="shared" si="16"/>
        <v>396000</v>
      </c>
      <c r="Y242" s="35"/>
      <c r="Z242" s="39">
        <v>50000000</v>
      </c>
      <c r="AA242" s="40">
        <v>0</v>
      </c>
      <c r="AB242" s="41">
        <v>0</v>
      </c>
      <c r="AC242" s="28" t="s">
        <v>102</v>
      </c>
      <c r="AD242" s="29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  <c r="BB242" s="18"/>
      <c r="BC242" s="18"/>
      <c r="BD242" s="18"/>
      <c r="BE242" s="18"/>
      <c r="BF242" s="18"/>
      <c r="BG242" s="18"/>
      <c r="BH242" s="18"/>
      <c r="BI242" s="18"/>
      <c r="BJ242" s="18"/>
      <c r="BK242" s="18"/>
      <c r="BL242" s="18"/>
      <c r="BM242" s="18"/>
      <c r="BN242" s="18"/>
      <c r="BO242" s="18"/>
      <c r="BP242" s="18"/>
      <c r="BQ242" s="18"/>
      <c r="BR242" s="18"/>
      <c r="BS242" s="18"/>
      <c r="BT242" s="18"/>
      <c r="BU242" s="18"/>
      <c r="BV242" s="18"/>
      <c r="BW242" s="18"/>
      <c r="BX242" s="18"/>
      <c r="BY242" s="18"/>
      <c r="BZ242" s="18"/>
      <c r="CA242" s="18"/>
      <c r="CB242" s="18"/>
      <c r="CC242" s="18"/>
      <c r="CD242" s="18"/>
      <c r="CE242" s="18"/>
      <c r="CF242" s="18"/>
      <c r="CG242" s="18"/>
      <c r="CH242" s="18"/>
      <c r="CI242" s="18"/>
      <c r="CJ242" s="18"/>
      <c r="CK242" s="18"/>
      <c r="CL242" s="18"/>
      <c r="CM242" s="18"/>
      <c r="CN242" s="18"/>
      <c r="CO242" s="18"/>
      <c r="CP242" s="18"/>
      <c r="CQ242" s="18"/>
      <c r="CR242" s="18"/>
      <c r="CS242" s="18"/>
      <c r="CT242" s="18"/>
      <c r="CU242" s="18"/>
      <c r="CV242" s="18"/>
      <c r="CW242" s="18"/>
      <c r="CX242" s="18"/>
      <c r="CY242" s="18"/>
      <c r="CZ242" s="18"/>
      <c r="DA242" s="18"/>
      <c r="DB242" s="18"/>
      <c r="DC242" s="18"/>
      <c r="DD242" s="18"/>
      <c r="DE242" s="18"/>
      <c r="DF242" s="18"/>
      <c r="DG242" s="18"/>
      <c r="DH242" s="18"/>
      <c r="DI242" s="18"/>
      <c r="DJ242" s="18"/>
      <c r="DK242" s="18"/>
      <c r="DL242" s="18"/>
      <c r="DM242" s="18"/>
      <c r="DN242" s="18"/>
      <c r="DO242" s="18"/>
      <c r="DP242" s="18"/>
      <c r="DQ242" s="18"/>
      <c r="DR242" s="18"/>
      <c r="DS242" s="18"/>
      <c r="DT242" s="18"/>
      <c r="DU242" s="18"/>
      <c r="DV242" s="18"/>
      <c r="DW242" s="18"/>
      <c r="DX242" s="18"/>
      <c r="DY242" s="18"/>
      <c r="DZ242" s="18"/>
      <c r="EA242" s="18"/>
      <c r="EB242" s="18"/>
      <c r="EC242" s="18"/>
      <c r="ED242" s="18"/>
      <c r="EE242" s="18"/>
      <c r="EF242" s="18"/>
      <c r="EG242" s="18"/>
      <c r="EH242" s="18"/>
      <c r="EI242" s="18"/>
      <c r="EJ242" s="18"/>
      <c r="EK242" s="18"/>
      <c r="EL242" s="18"/>
      <c r="EM242" s="18"/>
      <c r="EN242" s="18"/>
      <c r="EO242" s="18"/>
      <c r="EP242" s="18"/>
      <c r="EQ242" s="18"/>
      <c r="ER242" s="18"/>
      <c r="ES242" s="18"/>
      <c r="ET242" s="18"/>
      <c r="EU242" s="18"/>
      <c r="EV242" s="18"/>
      <c r="EW242" s="18"/>
      <c r="EX242" s="18"/>
      <c r="EY242" s="18"/>
      <c r="EZ242" s="18"/>
      <c r="FA242" s="18"/>
      <c r="FB242" s="18"/>
      <c r="FC242" s="18"/>
      <c r="FD242" s="18"/>
      <c r="FE242" s="18"/>
      <c r="FF242" s="18"/>
      <c r="FG242" s="18"/>
      <c r="FH242" s="18"/>
      <c r="FI242" s="18"/>
      <c r="FJ242" s="18"/>
      <c r="FK242" s="18"/>
      <c r="FL242" s="18"/>
      <c r="FM242" s="18"/>
      <c r="FN242" s="18"/>
      <c r="FO242" s="18"/>
      <c r="FP242" s="18"/>
      <c r="FQ242" s="18"/>
      <c r="FR242" s="18"/>
      <c r="FS242" s="18"/>
      <c r="FT242" s="18"/>
      <c r="FU242" s="18"/>
      <c r="FV242" s="18"/>
      <c r="FW242" s="18"/>
      <c r="FX242" s="18"/>
      <c r="FY242" s="18"/>
      <c r="FZ242" s="18"/>
      <c r="GA242" s="18"/>
      <c r="GB242" s="18"/>
      <c r="GC242" s="18"/>
      <c r="GD242" s="18"/>
      <c r="GE242" s="18"/>
      <c r="GF242" s="18"/>
      <c r="GG242" s="18"/>
      <c r="GH242" s="18"/>
      <c r="GI242" s="18"/>
      <c r="GJ242" s="18"/>
      <c r="GK242" s="18"/>
      <c r="GL242" s="18"/>
      <c r="GM242" s="18"/>
      <c r="GN242" s="18"/>
      <c r="GO242" s="18"/>
      <c r="GP242" s="18"/>
      <c r="GQ242" s="18"/>
      <c r="GR242" s="18"/>
      <c r="GS242" s="18"/>
      <c r="GT242" s="18"/>
      <c r="GU242" s="18"/>
      <c r="GV242" s="18"/>
      <c r="GW242" s="18"/>
      <c r="GX242" s="18"/>
      <c r="GY242" s="18"/>
      <c r="GZ242" s="18"/>
      <c r="HA242" s="18"/>
      <c r="HB242" s="18"/>
      <c r="HC242" s="18"/>
      <c r="HD242" s="18"/>
      <c r="HE242" s="18"/>
      <c r="HF242" s="18"/>
      <c r="HG242" s="18"/>
      <c r="HH242" s="18"/>
      <c r="HI242" s="18"/>
      <c r="HJ242" s="18"/>
      <c r="HK242" s="18"/>
      <c r="HL242" s="18"/>
      <c r="HM242" s="18"/>
      <c r="HN242" s="18"/>
      <c r="HO242" s="18"/>
      <c r="HP242" s="18"/>
      <c r="HQ242" s="18"/>
      <c r="HR242" s="18"/>
      <c r="HS242" s="18"/>
      <c r="HT242" s="18"/>
      <c r="HU242" s="18"/>
      <c r="HV242" s="18"/>
      <c r="HW242" s="18"/>
      <c r="HX242" s="18"/>
      <c r="HY242" s="18"/>
      <c r="HZ242" s="18"/>
      <c r="IA242" s="18"/>
      <c r="IB242" s="18"/>
      <c r="IC242" s="18"/>
      <c r="ID242" s="18"/>
      <c r="IE242" s="18"/>
      <c r="IF242" s="18"/>
      <c r="IG242" s="18"/>
      <c r="IH242" s="18"/>
      <c r="II242" s="18"/>
      <c r="IJ242" s="18"/>
      <c r="IK242" s="18"/>
      <c r="IL242" s="18"/>
      <c r="IM242" s="18"/>
      <c r="IN242" s="18"/>
      <c r="IO242" s="18"/>
      <c r="IP242" s="18"/>
      <c r="IQ242" s="18"/>
      <c r="IR242" s="18"/>
      <c r="IS242" s="18"/>
      <c r="IT242" s="18"/>
      <c r="IU242" s="18"/>
      <c r="IV242" s="18"/>
      <c r="IW242" s="18"/>
      <c r="IX242" s="18"/>
      <c r="IY242" s="18"/>
      <c r="IZ242" s="18"/>
      <c r="JA242" s="18"/>
      <c r="JB242" s="18"/>
      <c r="JC242" s="18"/>
      <c r="JD242" s="18"/>
      <c r="JE242" s="18"/>
      <c r="JF242" s="18"/>
      <c r="JG242" s="18"/>
      <c r="JH242" s="18"/>
      <c r="JI242" s="18"/>
      <c r="JJ242" s="18"/>
      <c r="JK242" s="18"/>
      <c r="JL242" s="18"/>
      <c r="JM242" s="18"/>
      <c r="JN242" s="18"/>
      <c r="JO242" s="18"/>
      <c r="JP242" s="18"/>
      <c r="JQ242" s="18"/>
      <c r="JR242" s="18"/>
      <c r="JS242" s="18"/>
      <c r="JT242" s="18"/>
      <c r="JU242" s="18"/>
      <c r="JV242" s="18"/>
      <c r="JW242" s="18"/>
      <c r="JX242" s="18"/>
      <c r="JY242" s="18"/>
      <c r="JZ242" s="18"/>
      <c r="KA242" s="18"/>
      <c r="KB242" s="18"/>
      <c r="KC242" s="18"/>
      <c r="KD242" s="18"/>
      <c r="KE242" s="18"/>
      <c r="KF242" s="18"/>
      <c r="KG242" s="18"/>
      <c r="KH242" s="18"/>
      <c r="KI242" s="18"/>
      <c r="KJ242" s="18"/>
      <c r="KK242" s="18"/>
      <c r="KL242" s="18"/>
      <c r="KM242" s="18"/>
      <c r="KN242" s="18"/>
      <c r="KO242" s="18"/>
      <c r="KP242" s="18"/>
      <c r="KQ242" s="18"/>
      <c r="KR242" s="18"/>
      <c r="KS242" s="18"/>
      <c r="KT242" s="18"/>
      <c r="KU242" s="18"/>
      <c r="KV242" s="18"/>
      <c r="KW242" s="18"/>
      <c r="KX242" s="18"/>
      <c r="KY242" s="18"/>
      <c r="KZ242" s="18"/>
      <c r="LA242" s="18"/>
      <c r="LB242" s="18"/>
      <c r="LC242" s="18"/>
      <c r="LD242" s="18"/>
      <c r="LE242" s="18"/>
      <c r="LF242" s="18"/>
      <c r="LG242" s="18"/>
      <c r="LH242" s="18"/>
      <c r="LI242" s="18"/>
      <c r="LJ242" s="18"/>
      <c r="LK242" s="18"/>
      <c r="LL242" s="18"/>
      <c r="LM242" s="18"/>
      <c r="LN242" s="18"/>
      <c r="LO242" s="18"/>
      <c r="LP242" s="18"/>
      <c r="LQ242" s="18"/>
      <c r="LR242" s="18"/>
      <c r="LS242" s="18"/>
      <c r="LT242" s="18"/>
      <c r="LU242" s="18"/>
      <c r="LV242" s="18"/>
      <c r="LW242" s="18"/>
      <c r="LX242" s="18"/>
      <c r="LY242" s="18"/>
      <c r="LZ242" s="18"/>
      <c r="MA242" s="18"/>
      <c r="MB242" s="18"/>
      <c r="MC242" s="18"/>
      <c r="MD242" s="18"/>
      <c r="ME242" s="18"/>
      <c r="MF242" s="18"/>
      <c r="MG242" s="18"/>
      <c r="MH242" s="18"/>
      <c r="MI242" s="18"/>
      <c r="MJ242" s="18"/>
      <c r="MK242" s="18"/>
      <c r="ML242" s="18"/>
      <c r="MM242" s="18"/>
      <c r="MN242" s="18"/>
      <c r="MO242" s="18"/>
      <c r="MP242" s="18"/>
      <c r="MQ242" s="18"/>
      <c r="MR242" s="18"/>
      <c r="MS242" s="18"/>
      <c r="MT242" s="18"/>
      <c r="MU242" s="18"/>
      <c r="MV242" s="18"/>
      <c r="MW242" s="18"/>
      <c r="MX242" s="18"/>
      <c r="MY242" s="18"/>
      <c r="MZ242" s="18"/>
      <c r="NA242" s="18"/>
      <c r="NB242" s="18"/>
      <c r="NC242" s="18"/>
      <c r="ND242" s="18"/>
      <c r="NE242" s="18"/>
      <c r="NF242" s="18"/>
      <c r="NG242" s="18"/>
      <c r="NH242" s="18"/>
      <c r="NI242" s="18"/>
      <c r="NJ242" s="18"/>
      <c r="NK242" s="18"/>
      <c r="NL242" s="18"/>
      <c r="NM242" s="18"/>
      <c r="NN242" s="18"/>
      <c r="NO242" s="18"/>
      <c r="NP242" s="18"/>
      <c r="NQ242" s="18"/>
      <c r="NR242" s="18"/>
      <c r="NS242" s="18"/>
      <c r="NT242" s="18"/>
      <c r="NU242" s="18"/>
      <c r="NV242" s="18"/>
      <c r="NW242" s="18"/>
      <c r="NX242" s="18"/>
      <c r="NY242" s="18"/>
      <c r="NZ242" s="18"/>
      <c r="OA242" s="18"/>
      <c r="OB242" s="18"/>
      <c r="OC242" s="18"/>
      <c r="OD242" s="18"/>
      <c r="OE242" s="18"/>
      <c r="OF242" s="18"/>
      <c r="OG242" s="18"/>
      <c r="OH242" s="18"/>
      <c r="OI242" s="18"/>
      <c r="OJ242" s="18"/>
      <c r="OK242" s="18"/>
      <c r="OL242" s="18"/>
      <c r="OM242" s="18"/>
      <c r="ON242" s="18"/>
      <c r="OO242" s="18"/>
      <c r="OP242" s="18"/>
      <c r="OQ242" s="18"/>
      <c r="OR242" s="18"/>
      <c r="OS242" s="18"/>
      <c r="OT242" s="18"/>
      <c r="OU242" s="18"/>
      <c r="OV242" s="18"/>
      <c r="OW242" s="18"/>
      <c r="OX242" s="18"/>
      <c r="OY242" s="18"/>
      <c r="OZ242" s="18"/>
      <c r="PA242" s="18"/>
      <c r="PB242" s="18"/>
      <c r="PC242" s="18"/>
      <c r="PD242" s="18"/>
      <c r="PE242" s="18"/>
    </row>
    <row r="243" spans="1:421" s="21" customFormat="1" x14ac:dyDescent="0.3">
      <c r="A243" s="42"/>
      <c r="B243" s="42"/>
      <c r="C243" s="42"/>
      <c r="D243" s="42"/>
      <c r="E243" s="42"/>
      <c r="F243" s="42"/>
      <c r="G243" s="42"/>
      <c r="H243" s="43"/>
      <c r="I243" s="44"/>
      <c r="J243" s="30"/>
      <c r="K243" s="44"/>
      <c r="L243" s="42"/>
      <c r="M243" s="42"/>
      <c r="N243" s="42"/>
      <c r="O243" s="42"/>
      <c r="P243" s="42"/>
      <c r="Q243" s="44"/>
      <c r="R243" s="44"/>
      <c r="S243" s="44"/>
      <c r="T243" s="42"/>
      <c r="U243" s="44"/>
      <c r="V243" s="51"/>
      <c r="W243" s="44"/>
      <c r="X243" s="44"/>
      <c r="Y243" s="44"/>
      <c r="Z243" s="44"/>
      <c r="AA243" s="44"/>
      <c r="AB243" s="44"/>
      <c r="AC243" s="66"/>
      <c r="AD243" s="97"/>
    </row>
    <row r="244" spans="1:421" x14ac:dyDescent="0.3">
      <c r="A244" s="33">
        <v>1562</v>
      </c>
      <c r="B244" s="33" t="s">
        <v>34</v>
      </c>
      <c r="C244" s="33">
        <v>2463</v>
      </c>
      <c r="D244" s="33">
        <v>3</v>
      </c>
      <c r="E244" s="33">
        <v>2</v>
      </c>
      <c r="F244" s="33">
        <v>0</v>
      </c>
      <c r="G244" s="33">
        <v>89</v>
      </c>
      <c r="H244" s="34" t="s">
        <v>203</v>
      </c>
      <c r="I244" s="35">
        <v>889</v>
      </c>
      <c r="J244" s="36">
        <v>220</v>
      </c>
      <c r="K244" s="37">
        <f t="shared" si="15"/>
        <v>195580</v>
      </c>
      <c r="L244" s="33"/>
      <c r="M244" s="33"/>
      <c r="N244" s="33"/>
      <c r="O244" s="33"/>
      <c r="P244" s="33"/>
      <c r="Q244" s="35"/>
      <c r="R244" s="35"/>
      <c r="S244" s="35"/>
      <c r="T244" s="33"/>
      <c r="U244" s="35"/>
      <c r="V244" s="71"/>
      <c r="W244" s="35"/>
      <c r="X244" s="38">
        <f t="shared" si="16"/>
        <v>195580</v>
      </c>
      <c r="Y244" s="35"/>
      <c r="Z244" s="39">
        <v>50000000</v>
      </c>
      <c r="AA244" s="40">
        <v>0</v>
      </c>
      <c r="AB244" s="41">
        <v>0</v>
      </c>
      <c r="AC244" s="28" t="s">
        <v>103</v>
      </c>
      <c r="AD244" s="29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  <c r="CQ244" s="18"/>
      <c r="CR244" s="18"/>
      <c r="CS244" s="18"/>
      <c r="CT244" s="18"/>
      <c r="CU244" s="18"/>
      <c r="CV244" s="18"/>
      <c r="CW244" s="18"/>
      <c r="CX244" s="18"/>
      <c r="CY244" s="18"/>
      <c r="CZ244" s="18"/>
      <c r="DA244" s="18"/>
      <c r="DB244" s="18"/>
      <c r="DC244" s="18"/>
      <c r="DD244" s="18"/>
      <c r="DE244" s="18"/>
      <c r="DF244" s="18"/>
      <c r="DG244" s="18"/>
      <c r="DH244" s="18"/>
      <c r="DI244" s="18"/>
      <c r="DJ244" s="18"/>
      <c r="DK244" s="18"/>
      <c r="DL244" s="18"/>
      <c r="DM244" s="18"/>
      <c r="DN244" s="18"/>
      <c r="DO244" s="18"/>
      <c r="DP244" s="18"/>
      <c r="DQ244" s="18"/>
      <c r="DR244" s="18"/>
      <c r="DS244" s="18"/>
      <c r="DT244" s="18"/>
      <c r="DU244" s="18"/>
      <c r="DV244" s="18"/>
      <c r="DW244" s="18"/>
      <c r="DX244" s="18"/>
      <c r="DY244" s="18"/>
      <c r="DZ244" s="18"/>
      <c r="EA244" s="18"/>
      <c r="EB244" s="18"/>
      <c r="EC244" s="18"/>
      <c r="ED244" s="18"/>
      <c r="EE244" s="18"/>
      <c r="EF244" s="18"/>
      <c r="EG244" s="18"/>
      <c r="EH244" s="18"/>
      <c r="EI244" s="18"/>
      <c r="EJ244" s="18"/>
      <c r="EK244" s="18"/>
      <c r="EL244" s="18"/>
      <c r="EM244" s="18"/>
      <c r="EN244" s="18"/>
      <c r="EO244" s="18"/>
      <c r="EP244" s="18"/>
      <c r="EQ244" s="18"/>
      <c r="ER244" s="18"/>
      <c r="ES244" s="18"/>
      <c r="ET244" s="18"/>
      <c r="EU244" s="18"/>
      <c r="EV244" s="18"/>
      <c r="EW244" s="18"/>
      <c r="EX244" s="18"/>
      <c r="EY244" s="18"/>
      <c r="EZ244" s="18"/>
      <c r="FA244" s="18"/>
      <c r="FB244" s="18"/>
      <c r="FC244" s="18"/>
      <c r="FD244" s="18"/>
      <c r="FE244" s="18"/>
      <c r="FF244" s="18"/>
      <c r="FG244" s="18"/>
      <c r="FH244" s="18"/>
      <c r="FI244" s="18"/>
      <c r="FJ244" s="18"/>
      <c r="FK244" s="18"/>
      <c r="FL244" s="18"/>
      <c r="FM244" s="18"/>
      <c r="FN244" s="18"/>
      <c r="FO244" s="18"/>
      <c r="FP244" s="18"/>
      <c r="FQ244" s="18"/>
      <c r="FR244" s="18"/>
      <c r="FS244" s="18"/>
      <c r="FT244" s="18"/>
      <c r="FU244" s="18"/>
      <c r="FV244" s="18"/>
      <c r="FW244" s="18"/>
      <c r="FX244" s="18"/>
      <c r="FY244" s="18"/>
      <c r="FZ244" s="18"/>
      <c r="GA244" s="18"/>
      <c r="GB244" s="18"/>
      <c r="GC244" s="18"/>
      <c r="GD244" s="18"/>
      <c r="GE244" s="18"/>
      <c r="GF244" s="18"/>
      <c r="GG244" s="18"/>
      <c r="GH244" s="18"/>
      <c r="GI244" s="18"/>
      <c r="GJ244" s="18"/>
      <c r="GK244" s="18"/>
      <c r="GL244" s="18"/>
      <c r="GM244" s="18"/>
      <c r="GN244" s="18"/>
      <c r="GO244" s="18"/>
      <c r="GP244" s="18"/>
      <c r="GQ244" s="18"/>
      <c r="GR244" s="18"/>
      <c r="GS244" s="18"/>
      <c r="GT244" s="18"/>
      <c r="GU244" s="18"/>
      <c r="GV244" s="18"/>
      <c r="GW244" s="18"/>
      <c r="GX244" s="18"/>
      <c r="GY244" s="18"/>
      <c r="GZ244" s="18"/>
      <c r="HA244" s="18"/>
      <c r="HB244" s="18"/>
      <c r="HC244" s="18"/>
      <c r="HD244" s="18"/>
      <c r="HE244" s="18"/>
      <c r="HF244" s="18"/>
      <c r="HG244" s="18"/>
      <c r="HH244" s="18"/>
      <c r="HI244" s="18"/>
      <c r="HJ244" s="18"/>
      <c r="HK244" s="18"/>
      <c r="HL244" s="18"/>
      <c r="HM244" s="18"/>
      <c r="HN244" s="18"/>
      <c r="HO244" s="18"/>
      <c r="HP244" s="18"/>
      <c r="HQ244" s="18"/>
      <c r="HR244" s="18"/>
      <c r="HS244" s="18"/>
      <c r="HT244" s="18"/>
      <c r="HU244" s="18"/>
      <c r="HV244" s="18"/>
      <c r="HW244" s="18"/>
      <c r="HX244" s="18"/>
      <c r="HY244" s="18"/>
      <c r="HZ244" s="18"/>
      <c r="IA244" s="18"/>
      <c r="IB244" s="18"/>
      <c r="IC244" s="18"/>
      <c r="ID244" s="18"/>
      <c r="IE244" s="18"/>
      <c r="IF244" s="18"/>
      <c r="IG244" s="18"/>
      <c r="IH244" s="18"/>
      <c r="II244" s="18"/>
      <c r="IJ244" s="18"/>
      <c r="IK244" s="18"/>
      <c r="IL244" s="18"/>
      <c r="IM244" s="18"/>
      <c r="IN244" s="18"/>
      <c r="IO244" s="18"/>
      <c r="IP244" s="18"/>
      <c r="IQ244" s="18"/>
      <c r="IR244" s="18"/>
      <c r="IS244" s="18"/>
      <c r="IT244" s="18"/>
      <c r="IU244" s="18"/>
      <c r="IV244" s="18"/>
      <c r="IW244" s="18"/>
      <c r="IX244" s="18"/>
      <c r="IY244" s="18"/>
      <c r="IZ244" s="18"/>
      <c r="JA244" s="18"/>
      <c r="JB244" s="18"/>
      <c r="JC244" s="18"/>
      <c r="JD244" s="18"/>
      <c r="JE244" s="18"/>
      <c r="JF244" s="18"/>
      <c r="JG244" s="18"/>
      <c r="JH244" s="18"/>
      <c r="JI244" s="18"/>
      <c r="JJ244" s="18"/>
      <c r="JK244" s="18"/>
      <c r="JL244" s="18"/>
      <c r="JM244" s="18"/>
      <c r="JN244" s="18"/>
      <c r="JO244" s="18"/>
      <c r="JP244" s="18"/>
      <c r="JQ244" s="18"/>
      <c r="JR244" s="18"/>
      <c r="JS244" s="18"/>
      <c r="JT244" s="18"/>
      <c r="JU244" s="18"/>
      <c r="JV244" s="18"/>
      <c r="JW244" s="18"/>
      <c r="JX244" s="18"/>
      <c r="JY244" s="18"/>
      <c r="JZ244" s="18"/>
      <c r="KA244" s="18"/>
      <c r="KB244" s="18"/>
      <c r="KC244" s="18"/>
      <c r="KD244" s="18"/>
      <c r="KE244" s="18"/>
      <c r="KF244" s="18"/>
      <c r="KG244" s="18"/>
      <c r="KH244" s="18"/>
      <c r="KI244" s="18"/>
      <c r="KJ244" s="18"/>
      <c r="KK244" s="18"/>
      <c r="KL244" s="18"/>
      <c r="KM244" s="18"/>
      <c r="KN244" s="18"/>
      <c r="KO244" s="18"/>
      <c r="KP244" s="18"/>
      <c r="KQ244" s="18"/>
      <c r="KR244" s="18"/>
      <c r="KS244" s="18"/>
      <c r="KT244" s="18"/>
      <c r="KU244" s="18"/>
      <c r="KV244" s="18"/>
      <c r="KW244" s="18"/>
      <c r="KX244" s="18"/>
      <c r="KY244" s="18"/>
      <c r="KZ244" s="18"/>
      <c r="LA244" s="18"/>
      <c r="LB244" s="18"/>
      <c r="LC244" s="18"/>
      <c r="LD244" s="18"/>
      <c r="LE244" s="18"/>
      <c r="LF244" s="18"/>
      <c r="LG244" s="18"/>
      <c r="LH244" s="18"/>
      <c r="LI244" s="18"/>
      <c r="LJ244" s="18"/>
      <c r="LK244" s="18"/>
      <c r="LL244" s="18"/>
      <c r="LM244" s="18"/>
      <c r="LN244" s="18"/>
      <c r="LO244" s="18"/>
      <c r="LP244" s="18"/>
      <c r="LQ244" s="18"/>
      <c r="LR244" s="18"/>
      <c r="LS244" s="18"/>
      <c r="LT244" s="18"/>
      <c r="LU244" s="18"/>
      <c r="LV244" s="18"/>
      <c r="LW244" s="18"/>
      <c r="LX244" s="18"/>
      <c r="LY244" s="18"/>
      <c r="LZ244" s="18"/>
      <c r="MA244" s="18"/>
      <c r="MB244" s="18"/>
      <c r="MC244" s="18"/>
      <c r="MD244" s="18"/>
      <c r="ME244" s="18"/>
      <c r="MF244" s="18"/>
      <c r="MG244" s="18"/>
      <c r="MH244" s="18"/>
      <c r="MI244" s="18"/>
      <c r="MJ244" s="18"/>
      <c r="MK244" s="18"/>
      <c r="ML244" s="18"/>
      <c r="MM244" s="18"/>
      <c r="MN244" s="18"/>
      <c r="MO244" s="18"/>
      <c r="MP244" s="18"/>
      <c r="MQ244" s="18"/>
      <c r="MR244" s="18"/>
      <c r="MS244" s="18"/>
      <c r="MT244" s="18"/>
      <c r="MU244" s="18"/>
      <c r="MV244" s="18"/>
      <c r="MW244" s="18"/>
      <c r="MX244" s="18"/>
      <c r="MY244" s="18"/>
      <c r="MZ244" s="18"/>
      <c r="NA244" s="18"/>
      <c r="NB244" s="18"/>
      <c r="NC244" s="18"/>
      <c r="ND244" s="18"/>
      <c r="NE244" s="18"/>
      <c r="NF244" s="18"/>
      <c r="NG244" s="18"/>
      <c r="NH244" s="18"/>
      <c r="NI244" s="18"/>
      <c r="NJ244" s="18"/>
      <c r="NK244" s="18"/>
      <c r="NL244" s="18"/>
      <c r="NM244" s="18"/>
      <c r="NN244" s="18"/>
      <c r="NO244" s="18"/>
      <c r="NP244" s="18"/>
      <c r="NQ244" s="18"/>
      <c r="NR244" s="18"/>
      <c r="NS244" s="18"/>
      <c r="NT244" s="18"/>
      <c r="NU244" s="18"/>
      <c r="NV244" s="18"/>
      <c r="NW244" s="18"/>
      <c r="NX244" s="18"/>
      <c r="NY244" s="18"/>
      <c r="NZ244" s="18"/>
      <c r="OA244" s="18"/>
      <c r="OB244" s="18"/>
      <c r="OC244" s="18"/>
      <c r="OD244" s="18"/>
      <c r="OE244" s="18"/>
      <c r="OF244" s="18"/>
      <c r="OG244" s="18"/>
      <c r="OH244" s="18"/>
      <c r="OI244" s="18"/>
      <c r="OJ244" s="18"/>
      <c r="OK244" s="18"/>
      <c r="OL244" s="18"/>
      <c r="OM244" s="18"/>
      <c r="ON244" s="18"/>
      <c r="OO244" s="18"/>
      <c r="OP244" s="18"/>
      <c r="OQ244" s="18"/>
      <c r="OR244" s="18"/>
      <c r="OS244" s="18"/>
      <c r="OT244" s="18"/>
      <c r="OU244" s="18"/>
      <c r="OV244" s="18"/>
      <c r="OW244" s="18"/>
      <c r="OX244" s="18"/>
      <c r="OY244" s="18"/>
      <c r="OZ244" s="18"/>
      <c r="PA244" s="18"/>
      <c r="PB244" s="18"/>
      <c r="PC244" s="18"/>
      <c r="PD244" s="18"/>
      <c r="PE244" s="18"/>
    </row>
    <row r="245" spans="1:421" s="21" customFormat="1" x14ac:dyDescent="0.3">
      <c r="A245" s="42"/>
      <c r="B245" s="42"/>
      <c r="C245" s="42"/>
      <c r="D245" s="42"/>
      <c r="E245" s="42"/>
      <c r="F245" s="42"/>
      <c r="G245" s="42"/>
      <c r="H245" s="43"/>
      <c r="I245" s="44"/>
      <c r="J245" s="30"/>
      <c r="K245" s="44"/>
      <c r="L245" s="42"/>
      <c r="M245" s="42"/>
      <c r="N245" s="42"/>
      <c r="O245" s="42"/>
      <c r="P245" s="42"/>
      <c r="Q245" s="44"/>
      <c r="R245" s="44"/>
      <c r="S245" s="44"/>
      <c r="T245" s="42"/>
      <c r="U245" s="44"/>
      <c r="V245" s="51"/>
      <c r="W245" s="44"/>
      <c r="X245" s="44"/>
      <c r="Y245" s="44"/>
      <c r="Z245" s="44"/>
      <c r="AA245" s="44"/>
      <c r="AB245" s="44"/>
      <c r="AC245" s="66"/>
      <c r="AD245" s="97"/>
    </row>
    <row r="246" spans="1:421" x14ac:dyDescent="0.3">
      <c r="A246" s="33">
        <v>1563</v>
      </c>
      <c r="B246" s="33" t="s">
        <v>34</v>
      </c>
      <c r="C246" s="33">
        <v>3082</v>
      </c>
      <c r="D246" s="33">
        <v>3</v>
      </c>
      <c r="E246" s="33">
        <v>15</v>
      </c>
      <c r="F246" s="33">
        <v>1</v>
      </c>
      <c r="G246" s="33">
        <v>4</v>
      </c>
      <c r="H246" s="34" t="s">
        <v>203</v>
      </c>
      <c r="I246" s="35">
        <v>6104</v>
      </c>
      <c r="J246" s="36">
        <v>200</v>
      </c>
      <c r="K246" s="37">
        <f t="shared" si="15"/>
        <v>1220800</v>
      </c>
      <c r="L246" s="33"/>
      <c r="M246" s="33"/>
      <c r="N246" s="33"/>
      <c r="O246" s="33"/>
      <c r="P246" s="33"/>
      <c r="Q246" s="35"/>
      <c r="R246" s="35"/>
      <c r="S246" s="35"/>
      <c r="T246" s="33"/>
      <c r="U246" s="35"/>
      <c r="V246" s="71"/>
      <c r="W246" s="35"/>
      <c r="X246" s="38">
        <f t="shared" si="16"/>
        <v>1220800</v>
      </c>
      <c r="Y246" s="35"/>
      <c r="Z246" s="39">
        <v>50000000</v>
      </c>
      <c r="AA246" s="40">
        <v>0</v>
      </c>
      <c r="AB246" s="41">
        <v>0</v>
      </c>
      <c r="AC246" s="28" t="s">
        <v>104</v>
      </c>
      <c r="AD246" s="29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  <c r="CQ246" s="18"/>
      <c r="CR246" s="18"/>
      <c r="CS246" s="18"/>
      <c r="CT246" s="18"/>
      <c r="CU246" s="18"/>
      <c r="CV246" s="18"/>
      <c r="CW246" s="18"/>
      <c r="CX246" s="18"/>
      <c r="CY246" s="18"/>
      <c r="CZ246" s="18"/>
      <c r="DA246" s="18"/>
      <c r="DB246" s="18"/>
      <c r="DC246" s="18"/>
      <c r="DD246" s="18"/>
      <c r="DE246" s="18"/>
      <c r="DF246" s="18"/>
      <c r="DG246" s="18"/>
      <c r="DH246" s="18"/>
      <c r="DI246" s="18"/>
      <c r="DJ246" s="18"/>
      <c r="DK246" s="18"/>
      <c r="DL246" s="18"/>
      <c r="DM246" s="18"/>
      <c r="DN246" s="18"/>
      <c r="DO246" s="18"/>
      <c r="DP246" s="18"/>
      <c r="DQ246" s="18"/>
      <c r="DR246" s="18"/>
      <c r="DS246" s="18"/>
      <c r="DT246" s="18"/>
      <c r="DU246" s="18"/>
      <c r="DV246" s="18"/>
      <c r="DW246" s="18"/>
      <c r="DX246" s="18"/>
      <c r="DY246" s="18"/>
      <c r="DZ246" s="18"/>
      <c r="EA246" s="18"/>
      <c r="EB246" s="18"/>
      <c r="EC246" s="18"/>
      <c r="ED246" s="18"/>
      <c r="EE246" s="18"/>
      <c r="EF246" s="18"/>
      <c r="EG246" s="18"/>
      <c r="EH246" s="18"/>
      <c r="EI246" s="18"/>
      <c r="EJ246" s="18"/>
      <c r="EK246" s="18"/>
      <c r="EL246" s="18"/>
      <c r="EM246" s="18"/>
      <c r="EN246" s="18"/>
      <c r="EO246" s="18"/>
      <c r="EP246" s="18"/>
      <c r="EQ246" s="18"/>
      <c r="ER246" s="18"/>
      <c r="ES246" s="18"/>
      <c r="ET246" s="18"/>
      <c r="EU246" s="18"/>
      <c r="EV246" s="18"/>
      <c r="EW246" s="18"/>
      <c r="EX246" s="18"/>
      <c r="EY246" s="18"/>
      <c r="EZ246" s="18"/>
      <c r="FA246" s="18"/>
      <c r="FB246" s="18"/>
      <c r="FC246" s="18"/>
      <c r="FD246" s="18"/>
      <c r="FE246" s="18"/>
      <c r="FF246" s="18"/>
      <c r="FG246" s="18"/>
      <c r="FH246" s="18"/>
      <c r="FI246" s="18"/>
      <c r="FJ246" s="18"/>
      <c r="FK246" s="18"/>
      <c r="FL246" s="18"/>
      <c r="FM246" s="18"/>
      <c r="FN246" s="18"/>
      <c r="FO246" s="18"/>
      <c r="FP246" s="18"/>
      <c r="FQ246" s="18"/>
      <c r="FR246" s="18"/>
      <c r="FS246" s="18"/>
      <c r="FT246" s="18"/>
      <c r="FU246" s="18"/>
      <c r="FV246" s="18"/>
      <c r="FW246" s="18"/>
      <c r="FX246" s="18"/>
      <c r="FY246" s="18"/>
      <c r="FZ246" s="18"/>
      <c r="GA246" s="18"/>
      <c r="GB246" s="18"/>
      <c r="GC246" s="18"/>
      <c r="GD246" s="18"/>
      <c r="GE246" s="18"/>
      <c r="GF246" s="18"/>
      <c r="GG246" s="18"/>
      <c r="GH246" s="18"/>
      <c r="GI246" s="18"/>
      <c r="GJ246" s="18"/>
      <c r="GK246" s="18"/>
      <c r="GL246" s="18"/>
      <c r="GM246" s="18"/>
      <c r="GN246" s="18"/>
      <c r="GO246" s="18"/>
      <c r="GP246" s="18"/>
      <c r="GQ246" s="18"/>
      <c r="GR246" s="18"/>
      <c r="GS246" s="18"/>
      <c r="GT246" s="18"/>
      <c r="GU246" s="18"/>
      <c r="GV246" s="18"/>
      <c r="GW246" s="18"/>
      <c r="GX246" s="18"/>
      <c r="GY246" s="18"/>
      <c r="GZ246" s="18"/>
      <c r="HA246" s="18"/>
      <c r="HB246" s="18"/>
      <c r="HC246" s="18"/>
      <c r="HD246" s="18"/>
      <c r="HE246" s="18"/>
      <c r="HF246" s="18"/>
      <c r="HG246" s="18"/>
      <c r="HH246" s="18"/>
      <c r="HI246" s="18"/>
      <c r="HJ246" s="18"/>
      <c r="HK246" s="18"/>
      <c r="HL246" s="18"/>
      <c r="HM246" s="18"/>
      <c r="HN246" s="18"/>
      <c r="HO246" s="18"/>
      <c r="HP246" s="18"/>
      <c r="HQ246" s="18"/>
      <c r="HR246" s="18"/>
      <c r="HS246" s="18"/>
      <c r="HT246" s="18"/>
      <c r="HU246" s="18"/>
      <c r="HV246" s="18"/>
      <c r="HW246" s="18"/>
      <c r="HX246" s="18"/>
      <c r="HY246" s="18"/>
      <c r="HZ246" s="18"/>
      <c r="IA246" s="18"/>
      <c r="IB246" s="18"/>
      <c r="IC246" s="18"/>
      <c r="ID246" s="18"/>
      <c r="IE246" s="18"/>
      <c r="IF246" s="18"/>
      <c r="IG246" s="18"/>
      <c r="IH246" s="18"/>
      <c r="II246" s="18"/>
      <c r="IJ246" s="18"/>
      <c r="IK246" s="18"/>
      <c r="IL246" s="18"/>
      <c r="IM246" s="18"/>
      <c r="IN246" s="18"/>
      <c r="IO246" s="18"/>
      <c r="IP246" s="18"/>
      <c r="IQ246" s="18"/>
      <c r="IR246" s="18"/>
      <c r="IS246" s="18"/>
      <c r="IT246" s="18"/>
      <c r="IU246" s="18"/>
      <c r="IV246" s="18"/>
      <c r="IW246" s="18"/>
      <c r="IX246" s="18"/>
      <c r="IY246" s="18"/>
      <c r="IZ246" s="18"/>
      <c r="JA246" s="18"/>
      <c r="JB246" s="18"/>
      <c r="JC246" s="18"/>
      <c r="JD246" s="18"/>
      <c r="JE246" s="18"/>
      <c r="JF246" s="18"/>
      <c r="JG246" s="18"/>
      <c r="JH246" s="18"/>
      <c r="JI246" s="18"/>
      <c r="JJ246" s="18"/>
      <c r="JK246" s="18"/>
      <c r="JL246" s="18"/>
      <c r="JM246" s="18"/>
      <c r="JN246" s="18"/>
      <c r="JO246" s="18"/>
      <c r="JP246" s="18"/>
      <c r="JQ246" s="18"/>
      <c r="JR246" s="18"/>
      <c r="JS246" s="18"/>
      <c r="JT246" s="18"/>
      <c r="JU246" s="18"/>
      <c r="JV246" s="18"/>
      <c r="JW246" s="18"/>
      <c r="JX246" s="18"/>
      <c r="JY246" s="18"/>
      <c r="JZ246" s="18"/>
      <c r="KA246" s="18"/>
      <c r="KB246" s="18"/>
      <c r="KC246" s="18"/>
      <c r="KD246" s="18"/>
      <c r="KE246" s="18"/>
      <c r="KF246" s="18"/>
      <c r="KG246" s="18"/>
      <c r="KH246" s="18"/>
      <c r="KI246" s="18"/>
      <c r="KJ246" s="18"/>
      <c r="KK246" s="18"/>
      <c r="KL246" s="18"/>
      <c r="KM246" s="18"/>
      <c r="KN246" s="18"/>
      <c r="KO246" s="18"/>
      <c r="KP246" s="18"/>
      <c r="KQ246" s="18"/>
      <c r="KR246" s="18"/>
      <c r="KS246" s="18"/>
      <c r="KT246" s="18"/>
      <c r="KU246" s="18"/>
      <c r="KV246" s="18"/>
      <c r="KW246" s="18"/>
      <c r="KX246" s="18"/>
      <c r="KY246" s="18"/>
      <c r="KZ246" s="18"/>
      <c r="LA246" s="18"/>
      <c r="LB246" s="18"/>
      <c r="LC246" s="18"/>
      <c r="LD246" s="18"/>
      <c r="LE246" s="18"/>
      <c r="LF246" s="18"/>
      <c r="LG246" s="18"/>
      <c r="LH246" s="18"/>
      <c r="LI246" s="18"/>
      <c r="LJ246" s="18"/>
      <c r="LK246" s="18"/>
      <c r="LL246" s="18"/>
      <c r="LM246" s="18"/>
      <c r="LN246" s="18"/>
      <c r="LO246" s="18"/>
      <c r="LP246" s="18"/>
      <c r="LQ246" s="18"/>
      <c r="LR246" s="18"/>
      <c r="LS246" s="18"/>
      <c r="LT246" s="18"/>
      <c r="LU246" s="18"/>
      <c r="LV246" s="18"/>
      <c r="LW246" s="18"/>
      <c r="LX246" s="18"/>
      <c r="LY246" s="18"/>
      <c r="LZ246" s="18"/>
      <c r="MA246" s="18"/>
      <c r="MB246" s="18"/>
      <c r="MC246" s="18"/>
      <c r="MD246" s="18"/>
      <c r="ME246" s="18"/>
      <c r="MF246" s="18"/>
      <c r="MG246" s="18"/>
      <c r="MH246" s="18"/>
      <c r="MI246" s="18"/>
      <c r="MJ246" s="18"/>
      <c r="MK246" s="18"/>
      <c r="ML246" s="18"/>
      <c r="MM246" s="18"/>
      <c r="MN246" s="18"/>
      <c r="MO246" s="18"/>
      <c r="MP246" s="18"/>
      <c r="MQ246" s="18"/>
      <c r="MR246" s="18"/>
      <c r="MS246" s="18"/>
      <c r="MT246" s="18"/>
      <c r="MU246" s="18"/>
      <c r="MV246" s="18"/>
      <c r="MW246" s="18"/>
      <c r="MX246" s="18"/>
      <c r="MY246" s="18"/>
      <c r="MZ246" s="18"/>
      <c r="NA246" s="18"/>
      <c r="NB246" s="18"/>
      <c r="NC246" s="18"/>
      <c r="ND246" s="18"/>
      <c r="NE246" s="18"/>
      <c r="NF246" s="18"/>
      <c r="NG246" s="18"/>
      <c r="NH246" s="18"/>
      <c r="NI246" s="18"/>
      <c r="NJ246" s="18"/>
      <c r="NK246" s="18"/>
      <c r="NL246" s="18"/>
      <c r="NM246" s="18"/>
      <c r="NN246" s="18"/>
      <c r="NO246" s="18"/>
      <c r="NP246" s="18"/>
      <c r="NQ246" s="18"/>
      <c r="NR246" s="18"/>
      <c r="NS246" s="18"/>
      <c r="NT246" s="18"/>
      <c r="NU246" s="18"/>
      <c r="NV246" s="18"/>
      <c r="NW246" s="18"/>
      <c r="NX246" s="18"/>
      <c r="NY246" s="18"/>
      <c r="NZ246" s="18"/>
      <c r="OA246" s="18"/>
      <c r="OB246" s="18"/>
      <c r="OC246" s="18"/>
      <c r="OD246" s="18"/>
      <c r="OE246" s="18"/>
      <c r="OF246" s="18"/>
      <c r="OG246" s="18"/>
      <c r="OH246" s="18"/>
      <c r="OI246" s="18"/>
      <c r="OJ246" s="18"/>
      <c r="OK246" s="18"/>
      <c r="OL246" s="18"/>
      <c r="OM246" s="18"/>
      <c r="ON246" s="18"/>
      <c r="OO246" s="18"/>
      <c r="OP246" s="18"/>
      <c r="OQ246" s="18"/>
      <c r="OR246" s="18"/>
      <c r="OS246" s="18"/>
      <c r="OT246" s="18"/>
      <c r="OU246" s="18"/>
      <c r="OV246" s="18"/>
      <c r="OW246" s="18"/>
      <c r="OX246" s="18"/>
      <c r="OY246" s="18"/>
      <c r="OZ246" s="18"/>
      <c r="PA246" s="18"/>
      <c r="PB246" s="18"/>
      <c r="PC246" s="18"/>
      <c r="PD246" s="18"/>
      <c r="PE246" s="18"/>
    </row>
    <row r="247" spans="1:421" x14ac:dyDescent="0.3">
      <c r="A247" s="4"/>
      <c r="B247" s="4" t="s">
        <v>34</v>
      </c>
      <c r="C247" s="4">
        <v>3013</v>
      </c>
      <c r="D247" s="4">
        <v>3</v>
      </c>
      <c r="E247" s="4">
        <v>5</v>
      </c>
      <c r="F247" s="4">
        <v>0</v>
      </c>
      <c r="G247" s="4">
        <v>76</v>
      </c>
      <c r="H247" s="61" t="s">
        <v>203</v>
      </c>
      <c r="I247" s="5">
        <v>2076</v>
      </c>
      <c r="J247" s="9">
        <v>200</v>
      </c>
      <c r="K247" s="76">
        <f t="shared" si="15"/>
        <v>415200</v>
      </c>
      <c r="L247" s="4"/>
      <c r="M247" s="4"/>
      <c r="N247" s="4"/>
      <c r="O247" s="4"/>
      <c r="P247" s="4"/>
      <c r="Q247" s="5"/>
      <c r="R247" s="5"/>
      <c r="S247" s="5"/>
      <c r="T247" s="4"/>
      <c r="U247" s="5"/>
      <c r="V247" s="52"/>
      <c r="W247" s="5"/>
      <c r="X247" s="78">
        <f t="shared" si="16"/>
        <v>415200</v>
      </c>
      <c r="Y247" s="5"/>
      <c r="Z247" s="59">
        <v>50000000</v>
      </c>
      <c r="AA247" s="64">
        <v>0</v>
      </c>
      <c r="AB247" s="65">
        <v>0</v>
      </c>
      <c r="AC247" s="9">
        <v>0</v>
      </c>
      <c r="AD247" s="32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18"/>
      <c r="DZ247" s="18"/>
      <c r="EA247" s="18"/>
      <c r="EB247" s="18"/>
      <c r="EC247" s="18"/>
      <c r="ED247" s="18"/>
      <c r="EE247" s="18"/>
      <c r="EF247" s="18"/>
      <c r="EG247" s="18"/>
      <c r="EH247" s="18"/>
      <c r="EI247" s="18"/>
      <c r="EJ247" s="18"/>
      <c r="EK247" s="18"/>
      <c r="EL247" s="18"/>
      <c r="EM247" s="18"/>
      <c r="EN247" s="18"/>
      <c r="EO247" s="18"/>
      <c r="EP247" s="18"/>
      <c r="EQ247" s="18"/>
      <c r="ER247" s="18"/>
      <c r="ES247" s="18"/>
      <c r="ET247" s="18"/>
      <c r="EU247" s="18"/>
      <c r="EV247" s="18"/>
      <c r="EW247" s="18"/>
      <c r="EX247" s="18"/>
      <c r="EY247" s="18"/>
      <c r="EZ247" s="18"/>
      <c r="FA247" s="18"/>
      <c r="FB247" s="18"/>
      <c r="FC247" s="18"/>
      <c r="FD247" s="18"/>
      <c r="FE247" s="18"/>
      <c r="FF247" s="18"/>
      <c r="FG247" s="18"/>
      <c r="FH247" s="18"/>
      <c r="FI247" s="18"/>
      <c r="FJ247" s="18"/>
      <c r="FK247" s="18"/>
      <c r="FL247" s="18"/>
      <c r="FM247" s="18"/>
      <c r="FN247" s="18"/>
      <c r="FO247" s="18"/>
      <c r="FP247" s="18"/>
      <c r="FQ247" s="18"/>
      <c r="FR247" s="18"/>
      <c r="FS247" s="18"/>
      <c r="FT247" s="18"/>
      <c r="FU247" s="18"/>
      <c r="FV247" s="18"/>
      <c r="FW247" s="18"/>
      <c r="FX247" s="18"/>
      <c r="FY247" s="18"/>
      <c r="FZ247" s="18"/>
      <c r="GA247" s="18"/>
      <c r="GB247" s="18"/>
      <c r="GC247" s="18"/>
      <c r="GD247" s="18"/>
      <c r="GE247" s="18"/>
      <c r="GF247" s="18"/>
      <c r="GG247" s="18"/>
      <c r="GH247" s="18"/>
      <c r="GI247" s="18"/>
      <c r="GJ247" s="18"/>
      <c r="GK247" s="18"/>
      <c r="GL247" s="18"/>
      <c r="GM247" s="18"/>
      <c r="GN247" s="18"/>
      <c r="GO247" s="18"/>
      <c r="GP247" s="18"/>
      <c r="GQ247" s="18"/>
      <c r="GR247" s="18"/>
      <c r="GS247" s="18"/>
      <c r="GT247" s="18"/>
      <c r="GU247" s="18"/>
      <c r="GV247" s="18"/>
      <c r="GW247" s="18"/>
      <c r="GX247" s="18"/>
      <c r="GY247" s="18"/>
      <c r="GZ247" s="18"/>
      <c r="HA247" s="18"/>
      <c r="HB247" s="18"/>
      <c r="HC247" s="18"/>
      <c r="HD247" s="18"/>
      <c r="HE247" s="18"/>
      <c r="HF247" s="18"/>
      <c r="HG247" s="18"/>
      <c r="HH247" s="18"/>
      <c r="HI247" s="18"/>
      <c r="HJ247" s="18"/>
      <c r="HK247" s="18"/>
      <c r="HL247" s="18"/>
      <c r="HM247" s="18"/>
      <c r="HN247" s="18"/>
      <c r="HO247" s="18"/>
      <c r="HP247" s="18"/>
      <c r="HQ247" s="18"/>
      <c r="HR247" s="18"/>
      <c r="HS247" s="18"/>
      <c r="HT247" s="18"/>
      <c r="HU247" s="18"/>
      <c r="HV247" s="18"/>
      <c r="HW247" s="18"/>
      <c r="HX247" s="18"/>
      <c r="HY247" s="18"/>
      <c r="HZ247" s="18"/>
      <c r="IA247" s="18"/>
      <c r="IB247" s="18"/>
      <c r="IC247" s="18"/>
      <c r="ID247" s="18"/>
      <c r="IE247" s="18"/>
      <c r="IF247" s="18"/>
      <c r="IG247" s="18"/>
      <c r="IH247" s="18"/>
      <c r="II247" s="18"/>
      <c r="IJ247" s="18"/>
      <c r="IK247" s="18"/>
      <c r="IL247" s="18"/>
      <c r="IM247" s="18"/>
      <c r="IN247" s="18"/>
      <c r="IO247" s="18"/>
      <c r="IP247" s="18"/>
      <c r="IQ247" s="18"/>
      <c r="IR247" s="18"/>
      <c r="IS247" s="18"/>
      <c r="IT247" s="18"/>
      <c r="IU247" s="18"/>
      <c r="IV247" s="18"/>
      <c r="IW247" s="18"/>
      <c r="IX247" s="18"/>
      <c r="IY247" s="18"/>
      <c r="IZ247" s="18"/>
      <c r="JA247" s="18"/>
      <c r="JB247" s="18"/>
      <c r="JC247" s="18"/>
      <c r="JD247" s="18"/>
      <c r="JE247" s="18"/>
      <c r="JF247" s="18"/>
      <c r="JG247" s="18"/>
      <c r="JH247" s="18"/>
      <c r="JI247" s="18"/>
      <c r="JJ247" s="18"/>
      <c r="JK247" s="18"/>
      <c r="JL247" s="18"/>
      <c r="JM247" s="18"/>
      <c r="JN247" s="18"/>
      <c r="JO247" s="18"/>
      <c r="JP247" s="18"/>
      <c r="JQ247" s="18"/>
      <c r="JR247" s="18"/>
      <c r="JS247" s="18"/>
      <c r="JT247" s="18"/>
      <c r="JU247" s="18"/>
      <c r="JV247" s="18"/>
      <c r="JW247" s="18"/>
      <c r="JX247" s="18"/>
      <c r="JY247" s="18"/>
      <c r="JZ247" s="18"/>
      <c r="KA247" s="18"/>
      <c r="KB247" s="18"/>
      <c r="KC247" s="18"/>
      <c r="KD247" s="18"/>
      <c r="KE247" s="18"/>
      <c r="KF247" s="18"/>
      <c r="KG247" s="18"/>
      <c r="KH247" s="18"/>
      <c r="KI247" s="18"/>
      <c r="KJ247" s="18"/>
      <c r="KK247" s="18"/>
      <c r="KL247" s="18"/>
      <c r="KM247" s="18"/>
      <c r="KN247" s="18"/>
      <c r="KO247" s="18"/>
      <c r="KP247" s="18"/>
      <c r="KQ247" s="18"/>
      <c r="KR247" s="18"/>
      <c r="KS247" s="18"/>
      <c r="KT247" s="18"/>
      <c r="KU247" s="18"/>
      <c r="KV247" s="18"/>
      <c r="KW247" s="18"/>
      <c r="KX247" s="18"/>
      <c r="KY247" s="18"/>
      <c r="KZ247" s="18"/>
      <c r="LA247" s="18"/>
      <c r="LB247" s="18"/>
      <c r="LC247" s="18"/>
      <c r="LD247" s="18"/>
      <c r="LE247" s="18"/>
      <c r="LF247" s="18"/>
      <c r="LG247" s="18"/>
      <c r="LH247" s="18"/>
      <c r="LI247" s="18"/>
      <c r="LJ247" s="18"/>
      <c r="LK247" s="18"/>
      <c r="LL247" s="18"/>
      <c r="LM247" s="18"/>
      <c r="LN247" s="18"/>
      <c r="LO247" s="18"/>
      <c r="LP247" s="18"/>
      <c r="LQ247" s="18"/>
      <c r="LR247" s="18"/>
      <c r="LS247" s="18"/>
      <c r="LT247" s="18"/>
      <c r="LU247" s="18"/>
      <c r="LV247" s="18"/>
      <c r="LW247" s="18"/>
      <c r="LX247" s="18"/>
      <c r="LY247" s="18"/>
      <c r="LZ247" s="18"/>
      <c r="MA247" s="18"/>
      <c r="MB247" s="18"/>
      <c r="MC247" s="18"/>
      <c r="MD247" s="18"/>
      <c r="ME247" s="18"/>
      <c r="MF247" s="18"/>
      <c r="MG247" s="18"/>
      <c r="MH247" s="18"/>
      <c r="MI247" s="18"/>
      <c r="MJ247" s="18"/>
      <c r="MK247" s="18"/>
      <c r="ML247" s="18"/>
      <c r="MM247" s="18"/>
      <c r="MN247" s="18"/>
      <c r="MO247" s="18"/>
      <c r="MP247" s="18"/>
      <c r="MQ247" s="18"/>
      <c r="MR247" s="18"/>
      <c r="MS247" s="18"/>
      <c r="MT247" s="18"/>
      <c r="MU247" s="18"/>
      <c r="MV247" s="18"/>
      <c r="MW247" s="18"/>
      <c r="MX247" s="18"/>
      <c r="MY247" s="18"/>
      <c r="MZ247" s="18"/>
      <c r="NA247" s="18"/>
      <c r="NB247" s="18"/>
      <c r="NC247" s="18"/>
      <c r="ND247" s="18"/>
      <c r="NE247" s="18"/>
      <c r="NF247" s="18"/>
      <c r="NG247" s="18"/>
      <c r="NH247" s="18"/>
      <c r="NI247" s="18"/>
      <c r="NJ247" s="18"/>
      <c r="NK247" s="18"/>
      <c r="NL247" s="18"/>
      <c r="NM247" s="18"/>
      <c r="NN247" s="18"/>
      <c r="NO247" s="18"/>
      <c r="NP247" s="18"/>
      <c r="NQ247" s="18"/>
      <c r="NR247" s="18"/>
      <c r="NS247" s="18"/>
      <c r="NT247" s="18"/>
      <c r="NU247" s="18"/>
      <c r="NV247" s="18"/>
      <c r="NW247" s="18"/>
      <c r="NX247" s="18"/>
      <c r="NY247" s="18"/>
      <c r="NZ247" s="18"/>
      <c r="OA247" s="18"/>
      <c r="OB247" s="18"/>
      <c r="OC247" s="18"/>
      <c r="OD247" s="18"/>
      <c r="OE247" s="18"/>
      <c r="OF247" s="18"/>
      <c r="OG247" s="18"/>
      <c r="OH247" s="18"/>
      <c r="OI247" s="18"/>
      <c r="OJ247" s="18"/>
      <c r="OK247" s="18"/>
      <c r="OL247" s="18"/>
      <c r="OM247" s="18"/>
      <c r="ON247" s="18"/>
      <c r="OO247" s="18"/>
      <c r="OP247" s="18"/>
      <c r="OQ247" s="18"/>
      <c r="OR247" s="18"/>
      <c r="OS247" s="18"/>
      <c r="OT247" s="18"/>
      <c r="OU247" s="18"/>
      <c r="OV247" s="18"/>
      <c r="OW247" s="18"/>
      <c r="OX247" s="18"/>
      <c r="OY247" s="18"/>
      <c r="OZ247" s="18"/>
      <c r="PA247" s="18"/>
      <c r="PB247" s="18"/>
      <c r="PC247" s="18"/>
      <c r="PD247" s="18"/>
      <c r="PE247" s="18"/>
    </row>
    <row r="248" spans="1:421" s="21" customFormat="1" x14ac:dyDescent="0.3">
      <c r="A248" s="42"/>
      <c r="B248" s="42"/>
      <c r="C248" s="42"/>
      <c r="D248" s="42"/>
      <c r="E248" s="42"/>
      <c r="F248" s="42"/>
      <c r="G248" s="42"/>
      <c r="H248" s="43"/>
      <c r="I248" s="44"/>
      <c r="J248" s="30"/>
      <c r="K248" s="44"/>
      <c r="L248" s="42"/>
      <c r="M248" s="42"/>
      <c r="N248" s="42"/>
      <c r="O248" s="42"/>
      <c r="P248" s="42"/>
      <c r="Q248" s="44"/>
      <c r="R248" s="44"/>
      <c r="S248" s="44"/>
      <c r="T248" s="42"/>
      <c r="U248" s="44"/>
      <c r="V248" s="51"/>
      <c r="W248" s="44"/>
      <c r="X248" s="44"/>
      <c r="Y248" s="44"/>
      <c r="Z248" s="44"/>
      <c r="AA248" s="44"/>
      <c r="AB248" s="44"/>
      <c r="AC248" s="30"/>
      <c r="AD248" s="31"/>
    </row>
    <row r="249" spans="1:421" x14ac:dyDescent="0.3">
      <c r="A249" s="33">
        <v>1564</v>
      </c>
      <c r="B249" s="33" t="s">
        <v>34</v>
      </c>
      <c r="C249" s="33">
        <v>12722</v>
      </c>
      <c r="D249" s="33">
        <v>8</v>
      </c>
      <c r="E249" s="33">
        <v>1</v>
      </c>
      <c r="F249" s="33">
        <v>1</v>
      </c>
      <c r="G249" s="33">
        <v>29</v>
      </c>
      <c r="H249" s="34" t="s">
        <v>204</v>
      </c>
      <c r="I249" s="35">
        <v>129</v>
      </c>
      <c r="J249" s="36">
        <v>250</v>
      </c>
      <c r="K249" s="37">
        <f>I249*J249</f>
        <v>32250</v>
      </c>
      <c r="L249" s="33"/>
      <c r="M249" s="33"/>
      <c r="N249" s="33"/>
      <c r="O249" s="34"/>
      <c r="P249" s="33"/>
      <c r="Q249" s="35"/>
      <c r="R249" s="35"/>
      <c r="S249" s="35"/>
      <c r="T249" s="33"/>
      <c r="U249" s="35"/>
      <c r="V249" s="71"/>
      <c r="W249" s="35"/>
      <c r="X249" s="38">
        <f>K249+W249</f>
        <v>32250</v>
      </c>
      <c r="Y249" s="35"/>
      <c r="Z249" s="35"/>
      <c r="AA249" s="38">
        <f>X249-Z249</f>
        <v>32250</v>
      </c>
      <c r="AB249" s="79">
        <v>0.02</v>
      </c>
      <c r="AC249" s="28" t="s">
        <v>105</v>
      </c>
      <c r="AD249" s="29">
        <v>5</v>
      </c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  <c r="BB249" s="18"/>
      <c r="BC249" s="18"/>
      <c r="BD249" s="18"/>
      <c r="BE249" s="18"/>
      <c r="BF249" s="18"/>
      <c r="BG249" s="18"/>
      <c r="BH249" s="18"/>
      <c r="BI249" s="18"/>
      <c r="BJ249" s="18"/>
      <c r="BK249" s="18"/>
      <c r="BL249" s="18"/>
      <c r="BM249" s="18"/>
      <c r="BN249" s="18"/>
      <c r="BO249" s="18"/>
      <c r="BP249" s="18"/>
      <c r="BQ249" s="18"/>
      <c r="BR249" s="18"/>
      <c r="BS249" s="18"/>
      <c r="BT249" s="18"/>
      <c r="BU249" s="18"/>
      <c r="BV249" s="18"/>
      <c r="BW249" s="18"/>
      <c r="BX249" s="18"/>
      <c r="BY249" s="18"/>
      <c r="BZ249" s="18"/>
      <c r="CA249" s="18"/>
      <c r="CB249" s="18"/>
      <c r="CC249" s="18"/>
      <c r="CD249" s="18"/>
      <c r="CE249" s="18"/>
      <c r="CF249" s="18"/>
      <c r="CG249" s="18"/>
      <c r="CH249" s="18"/>
      <c r="CI249" s="18"/>
      <c r="CJ249" s="18"/>
      <c r="CK249" s="18"/>
      <c r="CL249" s="18"/>
      <c r="CM249" s="18"/>
      <c r="CN249" s="18"/>
      <c r="CO249" s="18"/>
      <c r="CP249" s="18"/>
      <c r="CQ249" s="18"/>
      <c r="CR249" s="18"/>
      <c r="CS249" s="18"/>
      <c r="CT249" s="18"/>
      <c r="CU249" s="18"/>
      <c r="CV249" s="18"/>
      <c r="CW249" s="18"/>
      <c r="CX249" s="18"/>
      <c r="CY249" s="18"/>
      <c r="CZ249" s="18"/>
      <c r="DA249" s="18"/>
      <c r="DB249" s="18"/>
      <c r="DC249" s="18"/>
      <c r="DD249" s="18"/>
      <c r="DE249" s="18"/>
      <c r="DF249" s="18"/>
      <c r="DG249" s="18"/>
      <c r="DH249" s="18"/>
      <c r="DI249" s="18"/>
      <c r="DJ249" s="18"/>
      <c r="DK249" s="18"/>
      <c r="DL249" s="18"/>
      <c r="DM249" s="18"/>
      <c r="DN249" s="18"/>
      <c r="DO249" s="18"/>
      <c r="DP249" s="18"/>
      <c r="DQ249" s="18"/>
      <c r="DR249" s="18"/>
      <c r="DS249" s="18"/>
      <c r="DT249" s="18"/>
      <c r="DU249" s="18"/>
      <c r="DV249" s="18"/>
      <c r="DW249" s="18"/>
      <c r="DX249" s="18"/>
      <c r="DY249" s="18"/>
      <c r="DZ249" s="18"/>
      <c r="EA249" s="18"/>
      <c r="EB249" s="18"/>
      <c r="EC249" s="18"/>
      <c r="ED249" s="18"/>
      <c r="EE249" s="18"/>
      <c r="EF249" s="18"/>
      <c r="EG249" s="18"/>
      <c r="EH249" s="18"/>
      <c r="EI249" s="18"/>
      <c r="EJ249" s="18"/>
      <c r="EK249" s="18"/>
      <c r="EL249" s="18"/>
      <c r="EM249" s="18"/>
      <c r="EN249" s="18"/>
      <c r="EO249" s="18"/>
      <c r="EP249" s="18"/>
      <c r="EQ249" s="18"/>
      <c r="ER249" s="18"/>
      <c r="ES249" s="18"/>
      <c r="ET249" s="18"/>
      <c r="EU249" s="18"/>
      <c r="EV249" s="18"/>
      <c r="EW249" s="18"/>
      <c r="EX249" s="18"/>
      <c r="EY249" s="18"/>
      <c r="EZ249" s="18"/>
      <c r="FA249" s="18"/>
      <c r="FB249" s="18"/>
      <c r="FC249" s="18"/>
      <c r="FD249" s="18"/>
      <c r="FE249" s="18"/>
      <c r="FF249" s="18"/>
      <c r="FG249" s="18"/>
      <c r="FH249" s="18"/>
      <c r="FI249" s="18"/>
      <c r="FJ249" s="18"/>
      <c r="FK249" s="18"/>
      <c r="FL249" s="18"/>
      <c r="FM249" s="18"/>
      <c r="FN249" s="18"/>
      <c r="FO249" s="18"/>
      <c r="FP249" s="18"/>
      <c r="FQ249" s="18"/>
      <c r="FR249" s="18"/>
      <c r="FS249" s="18"/>
      <c r="FT249" s="18"/>
      <c r="FU249" s="18"/>
      <c r="FV249" s="18"/>
      <c r="FW249" s="18"/>
      <c r="FX249" s="18"/>
      <c r="FY249" s="18"/>
      <c r="FZ249" s="18"/>
      <c r="GA249" s="18"/>
      <c r="GB249" s="18"/>
      <c r="GC249" s="18"/>
      <c r="GD249" s="18"/>
      <c r="GE249" s="18"/>
      <c r="GF249" s="18"/>
      <c r="GG249" s="18"/>
      <c r="GH249" s="18"/>
      <c r="GI249" s="18"/>
      <c r="GJ249" s="18"/>
      <c r="GK249" s="18"/>
      <c r="GL249" s="18"/>
      <c r="GM249" s="18"/>
      <c r="GN249" s="18"/>
      <c r="GO249" s="18"/>
      <c r="GP249" s="18"/>
      <c r="GQ249" s="18"/>
      <c r="GR249" s="18"/>
      <c r="GS249" s="18"/>
      <c r="GT249" s="18"/>
      <c r="GU249" s="18"/>
      <c r="GV249" s="18"/>
      <c r="GW249" s="18"/>
      <c r="GX249" s="18"/>
      <c r="GY249" s="18"/>
      <c r="GZ249" s="18"/>
      <c r="HA249" s="18"/>
      <c r="HB249" s="18"/>
      <c r="HC249" s="18"/>
      <c r="HD249" s="18"/>
      <c r="HE249" s="18"/>
      <c r="HF249" s="18"/>
      <c r="HG249" s="18"/>
      <c r="HH249" s="18"/>
      <c r="HI249" s="18"/>
      <c r="HJ249" s="18"/>
      <c r="HK249" s="18"/>
      <c r="HL249" s="18"/>
      <c r="HM249" s="18"/>
      <c r="HN249" s="18"/>
      <c r="HO249" s="18"/>
      <c r="HP249" s="18"/>
      <c r="HQ249" s="18"/>
      <c r="HR249" s="18"/>
      <c r="HS249" s="18"/>
      <c r="HT249" s="18"/>
      <c r="HU249" s="18"/>
      <c r="HV249" s="18"/>
      <c r="HW249" s="18"/>
      <c r="HX249" s="18"/>
      <c r="HY249" s="18"/>
      <c r="HZ249" s="18"/>
      <c r="IA249" s="18"/>
      <c r="IB249" s="18"/>
      <c r="IC249" s="18"/>
      <c r="ID249" s="18"/>
      <c r="IE249" s="18"/>
      <c r="IF249" s="18"/>
      <c r="IG249" s="18"/>
      <c r="IH249" s="18"/>
      <c r="II249" s="18"/>
      <c r="IJ249" s="18"/>
      <c r="IK249" s="18"/>
      <c r="IL249" s="18"/>
      <c r="IM249" s="18"/>
      <c r="IN249" s="18"/>
      <c r="IO249" s="18"/>
      <c r="IP249" s="18"/>
      <c r="IQ249" s="18"/>
      <c r="IR249" s="18"/>
      <c r="IS249" s="18"/>
      <c r="IT249" s="18"/>
      <c r="IU249" s="18"/>
      <c r="IV249" s="18"/>
      <c r="IW249" s="18"/>
      <c r="IX249" s="18"/>
      <c r="IY249" s="18"/>
      <c r="IZ249" s="18"/>
      <c r="JA249" s="18"/>
      <c r="JB249" s="18"/>
      <c r="JC249" s="18"/>
      <c r="JD249" s="18"/>
      <c r="JE249" s="18"/>
      <c r="JF249" s="18"/>
      <c r="JG249" s="18"/>
      <c r="JH249" s="18"/>
      <c r="JI249" s="18"/>
      <c r="JJ249" s="18"/>
      <c r="JK249" s="18"/>
      <c r="JL249" s="18"/>
      <c r="JM249" s="18"/>
      <c r="JN249" s="18"/>
      <c r="JO249" s="18"/>
      <c r="JP249" s="18"/>
      <c r="JQ249" s="18"/>
      <c r="JR249" s="18"/>
      <c r="JS249" s="18"/>
      <c r="JT249" s="18"/>
      <c r="JU249" s="18"/>
      <c r="JV249" s="18"/>
      <c r="JW249" s="18"/>
      <c r="JX249" s="18"/>
      <c r="JY249" s="18"/>
      <c r="JZ249" s="18"/>
      <c r="KA249" s="18"/>
      <c r="KB249" s="18"/>
      <c r="KC249" s="18"/>
      <c r="KD249" s="18"/>
      <c r="KE249" s="18"/>
      <c r="KF249" s="18"/>
      <c r="KG249" s="18"/>
      <c r="KH249" s="18"/>
      <c r="KI249" s="18"/>
      <c r="KJ249" s="18"/>
      <c r="KK249" s="18"/>
      <c r="KL249" s="18"/>
      <c r="KM249" s="18"/>
      <c r="KN249" s="18"/>
      <c r="KO249" s="18"/>
      <c r="KP249" s="18"/>
      <c r="KQ249" s="18"/>
      <c r="KR249" s="18"/>
      <c r="KS249" s="18"/>
      <c r="KT249" s="18"/>
      <c r="KU249" s="18"/>
      <c r="KV249" s="18"/>
      <c r="KW249" s="18"/>
      <c r="KX249" s="18"/>
      <c r="KY249" s="18"/>
      <c r="KZ249" s="18"/>
      <c r="LA249" s="18"/>
      <c r="LB249" s="18"/>
      <c r="LC249" s="18"/>
      <c r="LD249" s="18"/>
      <c r="LE249" s="18"/>
      <c r="LF249" s="18"/>
      <c r="LG249" s="18"/>
      <c r="LH249" s="18"/>
      <c r="LI249" s="18"/>
      <c r="LJ249" s="18"/>
      <c r="LK249" s="18"/>
      <c r="LL249" s="18"/>
      <c r="LM249" s="18"/>
      <c r="LN249" s="18"/>
      <c r="LO249" s="18"/>
      <c r="LP249" s="18"/>
      <c r="LQ249" s="18"/>
      <c r="LR249" s="18"/>
      <c r="LS249" s="18"/>
      <c r="LT249" s="18"/>
      <c r="LU249" s="18"/>
      <c r="LV249" s="18"/>
      <c r="LW249" s="18"/>
      <c r="LX249" s="18"/>
      <c r="LY249" s="18"/>
      <c r="LZ249" s="18"/>
      <c r="MA249" s="18"/>
      <c r="MB249" s="18"/>
      <c r="MC249" s="18"/>
      <c r="MD249" s="18"/>
      <c r="ME249" s="18"/>
      <c r="MF249" s="18"/>
      <c r="MG249" s="18"/>
      <c r="MH249" s="18"/>
      <c r="MI249" s="18"/>
      <c r="MJ249" s="18"/>
      <c r="MK249" s="18"/>
      <c r="ML249" s="18"/>
      <c r="MM249" s="18"/>
      <c r="MN249" s="18"/>
      <c r="MO249" s="18"/>
      <c r="MP249" s="18"/>
      <c r="MQ249" s="18"/>
      <c r="MR249" s="18"/>
      <c r="MS249" s="18"/>
      <c r="MT249" s="18"/>
      <c r="MU249" s="18"/>
      <c r="MV249" s="18"/>
      <c r="MW249" s="18"/>
      <c r="MX249" s="18"/>
      <c r="MY249" s="18"/>
      <c r="MZ249" s="18"/>
      <c r="NA249" s="18"/>
      <c r="NB249" s="18"/>
      <c r="NC249" s="18"/>
      <c r="ND249" s="18"/>
      <c r="NE249" s="18"/>
      <c r="NF249" s="18"/>
      <c r="NG249" s="18"/>
      <c r="NH249" s="18"/>
      <c r="NI249" s="18"/>
      <c r="NJ249" s="18"/>
      <c r="NK249" s="18"/>
      <c r="NL249" s="18"/>
      <c r="NM249" s="18"/>
      <c r="NN249" s="18"/>
      <c r="NO249" s="18"/>
      <c r="NP249" s="18"/>
      <c r="NQ249" s="18"/>
      <c r="NR249" s="18"/>
      <c r="NS249" s="18"/>
      <c r="NT249" s="18"/>
      <c r="NU249" s="18"/>
      <c r="NV249" s="18"/>
      <c r="NW249" s="18"/>
      <c r="NX249" s="18"/>
      <c r="NY249" s="18"/>
      <c r="NZ249" s="18"/>
      <c r="OA249" s="18"/>
      <c r="OB249" s="18"/>
      <c r="OC249" s="18"/>
      <c r="OD249" s="18"/>
      <c r="OE249" s="18"/>
      <c r="OF249" s="18"/>
      <c r="OG249" s="18"/>
      <c r="OH249" s="18"/>
      <c r="OI249" s="18"/>
      <c r="OJ249" s="18"/>
      <c r="OK249" s="18"/>
      <c r="OL249" s="18"/>
      <c r="OM249" s="18"/>
      <c r="ON249" s="18"/>
      <c r="OO249" s="18"/>
      <c r="OP249" s="18"/>
      <c r="OQ249" s="18"/>
      <c r="OR249" s="18"/>
      <c r="OS249" s="18"/>
      <c r="OT249" s="18"/>
      <c r="OU249" s="18"/>
      <c r="OV249" s="18"/>
      <c r="OW249" s="18"/>
      <c r="OX249" s="18"/>
      <c r="OY249" s="18"/>
      <c r="OZ249" s="18"/>
      <c r="PA249" s="18"/>
      <c r="PB249" s="18"/>
      <c r="PC249" s="18"/>
      <c r="PD249" s="18"/>
      <c r="PE249" s="18"/>
    </row>
    <row r="250" spans="1:421" x14ac:dyDescent="0.3">
      <c r="A250" s="4"/>
      <c r="B250" s="4"/>
      <c r="C250" s="4"/>
      <c r="D250" s="4"/>
      <c r="E250" s="4"/>
      <c r="F250" s="4"/>
      <c r="G250" s="4"/>
      <c r="H250" s="61"/>
      <c r="I250" s="5"/>
      <c r="J250" s="9"/>
      <c r="K250" s="76"/>
      <c r="L250" s="4">
        <v>1</v>
      </c>
      <c r="M250" s="4" t="s">
        <v>41</v>
      </c>
      <c r="N250" s="4" t="s">
        <v>35</v>
      </c>
      <c r="O250" s="61" t="s">
        <v>204</v>
      </c>
      <c r="P250" s="4">
        <v>64</v>
      </c>
      <c r="Q250" s="5">
        <v>100</v>
      </c>
      <c r="R250" s="5">
        <v>6750</v>
      </c>
      <c r="S250" s="59">
        <f>P250*R250</f>
        <v>432000</v>
      </c>
      <c r="T250" s="4">
        <v>51</v>
      </c>
      <c r="U250" s="5">
        <v>76</v>
      </c>
      <c r="V250" s="62">
        <f>S250*U250/100</f>
        <v>328320</v>
      </c>
      <c r="W250" s="63">
        <f>S250-V250</f>
        <v>103680</v>
      </c>
      <c r="X250" s="78">
        <f>K250+W250</f>
        <v>103680</v>
      </c>
      <c r="Y250" s="59">
        <f>X250*Q250/100</f>
        <v>103680</v>
      </c>
      <c r="Z250" s="59">
        <v>10000000</v>
      </c>
      <c r="AA250" s="64">
        <v>0</v>
      </c>
      <c r="AB250" s="65">
        <v>0</v>
      </c>
      <c r="AC250" s="9"/>
      <c r="AD250" s="32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18"/>
      <c r="DZ250" s="18"/>
      <c r="EA250" s="18"/>
      <c r="EB250" s="18"/>
      <c r="EC250" s="18"/>
      <c r="ED250" s="18"/>
      <c r="EE250" s="18"/>
      <c r="EF250" s="18"/>
      <c r="EG250" s="18"/>
      <c r="EH250" s="18"/>
      <c r="EI250" s="18"/>
      <c r="EJ250" s="18"/>
      <c r="EK250" s="18"/>
      <c r="EL250" s="18"/>
      <c r="EM250" s="18"/>
      <c r="EN250" s="18"/>
      <c r="EO250" s="18"/>
      <c r="EP250" s="18"/>
      <c r="EQ250" s="18"/>
      <c r="ER250" s="18"/>
      <c r="ES250" s="18"/>
      <c r="ET250" s="18"/>
      <c r="EU250" s="18"/>
      <c r="EV250" s="18"/>
      <c r="EW250" s="18"/>
      <c r="EX250" s="18"/>
      <c r="EY250" s="18"/>
      <c r="EZ250" s="18"/>
      <c r="FA250" s="18"/>
      <c r="FB250" s="18"/>
      <c r="FC250" s="18"/>
      <c r="FD250" s="18"/>
      <c r="FE250" s="18"/>
      <c r="FF250" s="18"/>
      <c r="FG250" s="18"/>
      <c r="FH250" s="18"/>
      <c r="FI250" s="18"/>
      <c r="FJ250" s="18"/>
      <c r="FK250" s="18"/>
      <c r="FL250" s="18"/>
      <c r="FM250" s="18"/>
      <c r="FN250" s="18"/>
      <c r="FO250" s="18"/>
      <c r="FP250" s="18"/>
      <c r="FQ250" s="18"/>
      <c r="FR250" s="18"/>
      <c r="FS250" s="18"/>
      <c r="FT250" s="18"/>
      <c r="FU250" s="18"/>
      <c r="FV250" s="18"/>
      <c r="FW250" s="18"/>
      <c r="FX250" s="18"/>
      <c r="FY250" s="18"/>
      <c r="FZ250" s="18"/>
      <c r="GA250" s="18"/>
      <c r="GB250" s="18"/>
      <c r="GC250" s="18"/>
      <c r="GD250" s="18"/>
      <c r="GE250" s="18"/>
      <c r="GF250" s="18"/>
      <c r="GG250" s="18"/>
      <c r="GH250" s="18"/>
      <c r="GI250" s="18"/>
      <c r="GJ250" s="18"/>
      <c r="GK250" s="18"/>
      <c r="GL250" s="18"/>
      <c r="GM250" s="18"/>
      <c r="GN250" s="18"/>
      <c r="GO250" s="18"/>
      <c r="GP250" s="18"/>
      <c r="GQ250" s="18"/>
      <c r="GR250" s="18"/>
      <c r="GS250" s="18"/>
      <c r="GT250" s="18"/>
      <c r="GU250" s="18"/>
      <c r="GV250" s="18"/>
      <c r="GW250" s="18"/>
      <c r="GX250" s="18"/>
      <c r="GY250" s="18"/>
      <c r="GZ250" s="18"/>
      <c r="HA250" s="18"/>
      <c r="HB250" s="18"/>
      <c r="HC250" s="18"/>
      <c r="HD250" s="18"/>
      <c r="HE250" s="18"/>
      <c r="HF250" s="18"/>
      <c r="HG250" s="18"/>
      <c r="HH250" s="18"/>
      <c r="HI250" s="18"/>
      <c r="HJ250" s="18"/>
      <c r="HK250" s="18"/>
      <c r="HL250" s="18"/>
      <c r="HM250" s="18"/>
      <c r="HN250" s="18"/>
      <c r="HO250" s="18"/>
      <c r="HP250" s="18"/>
      <c r="HQ250" s="18"/>
      <c r="HR250" s="18"/>
      <c r="HS250" s="18"/>
      <c r="HT250" s="18"/>
      <c r="HU250" s="18"/>
      <c r="HV250" s="18"/>
      <c r="HW250" s="18"/>
      <c r="HX250" s="18"/>
      <c r="HY250" s="18"/>
      <c r="HZ250" s="18"/>
      <c r="IA250" s="18"/>
      <c r="IB250" s="18"/>
      <c r="IC250" s="18"/>
      <c r="ID250" s="18"/>
      <c r="IE250" s="18"/>
      <c r="IF250" s="18"/>
      <c r="IG250" s="18"/>
      <c r="IH250" s="18"/>
      <c r="II250" s="18"/>
      <c r="IJ250" s="18"/>
      <c r="IK250" s="18"/>
      <c r="IL250" s="18"/>
      <c r="IM250" s="18"/>
      <c r="IN250" s="18"/>
      <c r="IO250" s="18"/>
      <c r="IP250" s="18"/>
      <c r="IQ250" s="18"/>
      <c r="IR250" s="18"/>
      <c r="IS250" s="18"/>
      <c r="IT250" s="18"/>
      <c r="IU250" s="18"/>
      <c r="IV250" s="18"/>
      <c r="IW250" s="18"/>
      <c r="IX250" s="18"/>
      <c r="IY250" s="18"/>
      <c r="IZ250" s="18"/>
      <c r="JA250" s="18"/>
      <c r="JB250" s="18"/>
      <c r="JC250" s="18"/>
      <c r="JD250" s="18"/>
      <c r="JE250" s="18"/>
      <c r="JF250" s="18"/>
      <c r="JG250" s="18"/>
      <c r="JH250" s="18"/>
      <c r="JI250" s="18"/>
      <c r="JJ250" s="18"/>
      <c r="JK250" s="18"/>
      <c r="JL250" s="18"/>
      <c r="JM250" s="18"/>
      <c r="JN250" s="18"/>
      <c r="JO250" s="18"/>
      <c r="JP250" s="18"/>
      <c r="JQ250" s="18"/>
      <c r="JR250" s="18"/>
      <c r="JS250" s="18"/>
      <c r="JT250" s="18"/>
      <c r="JU250" s="18"/>
      <c r="JV250" s="18"/>
      <c r="JW250" s="18"/>
      <c r="JX250" s="18"/>
      <c r="JY250" s="18"/>
      <c r="JZ250" s="18"/>
      <c r="KA250" s="18"/>
      <c r="KB250" s="18"/>
      <c r="KC250" s="18"/>
      <c r="KD250" s="18"/>
      <c r="KE250" s="18"/>
      <c r="KF250" s="18"/>
      <c r="KG250" s="18"/>
      <c r="KH250" s="18"/>
      <c r="KI250" s="18"/>
      <c r="KJ250" s="18"/>
      <c r="KK250" s="18"/>
      <c r="KL250" s="18"/>
      <c r="KM250" s="18"/>
      <c r="KN250" s="18"/>
      <c r="KO250" s="18"/>
      <c r="KP250" s="18"/>
      <c r="KQ250" s="18"/>
      <c r="KR250" s="18"/>
      <c r="KS250" s="18"/>
      <c r="KT250" s="18"/>
      <c r="KU250" s="18"/>
      <c r="KV250" s="18"/>
      <c r="KW250" s="18"/>
      <c r="KX250" s="18"/>
      <c r="KY250" s="18"/>
      <c r="KZ250" s="18"/>
      <c r="LA250" s="18"/>
      <c r="LB250" s="18"/>
      <c r="LC250" s="18"/>
      <c r="LD250" s="18"/>
      <c r="LE250" s="18"/>
      <c r="LF250" s="18"/>
      <c r="LG250" s="18"/>
      <c r="LH250" s="18"/>
      <c r="LI250" s="18"/>
      <c r="LJ250" s="18"/>
      <c r="LK250" s="18"/>
      <c r="LL250" s="18"/>
      <c r="LM250" s="18"/>
      <c r="LN250" s="18"/>
      <c r="LO250" s="18"/>
      <c r="LP250" s="18"/>
      <c r="LQ250" s="18"/>
      <c r="LR250" s="18"/>
      <c r="LS250" s="18"/>
      <c r="LT250" s="18"/>
      <c r="LU250" s="18"/>
      <c r="LV250" s="18"/>
      <c r="LW250" s="18"/>
      <c r="LX250" s="18"/>
      <c r="LY250" s="18"/>
      <c r="LZ250" s="18"/>
      <c r="MA250" s="18"/>
      <c r="MB250" s="18"/>
      <c r="MC250" s="18"/>
      <c r="MD250" s="18"/>
      <c r="ME250" s="18"/>
      <c r="MF250" s="18"/>
      <c r="MG250" s="18"/>
      <c r="MH250" s="18"/>
      <c r="MI250" s="18"/>
      <c r="MJ250" s="18"/>
      <c r="MK250" s="18"/>
      <c r="ML250" s="18"/>
      <c r="MM250" s="18"/>
      <c r="MN250" s="18"/>
      <c r="MO250" s="18"/>
      <c r="MP250" s="18"/>
      <c r="MQ250" s="18"/>
      <c r="MR250" s="18"/>
      <c r="MS250" s="18"/>
      <c r="MT250" s="18"/>
      <c r="MU250" s="18"/>
      <c r="MV250" s="18"/>
      <c r="MW250" s="18"/>
      <c r="MX250" s="18"/>
      <c r="MY250" s="18"/>
      <c r="MZ250" s="18"/>
      <c r="NA250" s="18"/>
      <c r="NB250" s="18"/>
      <c r="NC250" s="18"/>
      <c r="ND250" s="18"/>
      <c r="NE250" s="18"/>
      <c r="NF250" s="18"/>
      <c r="NG250" s="18"/>
      <c r="NH250" s="18"/>
      <c r="NI250" s="18"/>
      <c r="NJ250" s="18"/>
      <c r="NK250" s="18"/>
      <c r="NL250" s="18"/>
      <c r="NM250" s="18"/>
      <c r="NN250" s="18"/>
      <c r="NO250" s="18"/>
      <c r="NP250" s="18"/>
      <c r="NQ250" s="18"/>
      <c r="NR250" s="18"/>
      <c r="NS250" s="18"/>
      <c r="NT250" s="18"/>
      <c r="NU250" s="18"/>
      <c r="NV250" s="18"/>
      <c r="NW250" s="18"/>
      <c r="NX250" s="18"/>
      <c r="NY250" s="18"/>
      <c r="NZ250" s="18"/>
      <c r="OA250" s="18"/>
      <c r="OB250" s="18"/>
      <c r="OC250" s="18"/>
      <c r="OD250" s="18"/>
      <c r="OE250" s="18"/>
      <c r="OF250" s="18"/>
      <c r="OG250" s="18"/>
      <c r="OH250" s="18"/>
      <c r="OI250" s="18"/>
      <c r="OJ250" s="18"/>
      <c r="OK250" s="18"/>
      <c r="OL250" s="18"/>
      <c r="OM250" s="18"/>
      <c r="ON250" s="18"/>
      <c r="OO250" s="18"/>
      <c r="OP250" s="18"/>
      <c r="OQ250" s="18"/>
      <c r="OR250" s="18"/>
      <c r="OS250" s="18"/>
      <c r="OT250" s="18"/>
      <c r="OU250" s="18"/>
      <c r="OV250" s="18"/>
      <c r="OW250" s="18"/>
      <c r="OX250" s="18"/>
      <c r="OY250" s="18"/>
      <c r="OZ250" s="18"/>
      <c r="PA250" s="18"/>
      <c r="PB250" s="18"/>
      <c r="PC250" s="18"/>
      <c r="PD250" s="18"/>
      <c r="PE250" s="18"/>
    </row>
    <row r="251" spans="1:421" x14ac:dyDescent="0.3">
      <c r="A251" s="4"/>
      <c r="B251" s="4"/>
      <c r="C251" s="4"/>
      <c r="D251" s="4"/>
      <c r="E251" s="4"/>
      <c r="F251" s="4"/>
      <c r="G251" s="4"/>
      <c r="H251" s="61" t="s">
        <v>203</v>
      </c>
      <c r="I251" s="5">
        <v>400</v>
      </c>
      <c r="J251" s="9">
        <v>250</v>
      </c>
      <c r="K251" s="76">
        <f>I251*J251</f>
        <v>100000</v>
      </c>
      <c r="L251" s="4"/>
      <c r="M251" s="4"/>
      <c r="N251" s="4"/>
      <c r="O251" s="4"/>
      <c r="P251" s="4"/>
      <c r="Q251" s="5"/>
      <c r="R251" s="5"/>
      <c r="S251" s="5"/>
      <c r="T251" s="4"/>
      <c r="U251" s="5"/>
      <c r="V251" s="52"/>
      <c r="W251" s="5"/>
      <c r="X251" s="78">
        <f>K251+W251</f>
        <v>100000</v>
      </c>
      <c r="Y251" s="5"/>
      <c r="Z251" s="59">
        <v>50000000</v>
      </c>
      <c r="AA251" s="64">
        <v>0</v>
      </c>
      <c r="AB251" s="65">
        <v>0</v>
      </c>
      <c r="AC251" s="9"/>
      <c r="AD251" s="32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  <c r="BB251" s="18"/>
      <c r="BC251" s="18"/>
      <c r="BD251" s="18"/>
      <c r="BE251" s="18"/>
      <c r="BF251" s="18"/>
      <c r="BG251" s="18"/>
      <c r="BH251" s="18"/>
      <c r="BI251" s="18"/>
      <c r="BJ251" s="18"/>
      <c r="BK251" s="18"/>
      <c r="BL251" s="18"/>
      <c r="BM251" s="18"/>
      <c r="BN251" s="18"/>
      <c r="BO251" s="18"/>
      <c r="BP251" s="18"/>
      <c r="BQ251" s="18"/>
      <c r="BR251" s="18"/>
      <c r="BS251" s="18"/>
      <c r="BT251" s="18"/>
      <c r="BU251" s="18"/>
      <c r="BV251" s="18"/>
      <c r="BW251" s="18"/>
      <c r="BX251" s="18"/>
      <c r="BY251" s="18"/>
      <c r="BZ251" s="18"/>
      <c r="CA251" s="18"/>
      <c r="CB251" s="18"/>
      <c r="CC251" s="18"/>
      <c r="CD251" s="18"/>
      <c r="CE251" s="18"/>
      <c r="CF251" s="18"/>
      <c r="CG251" s="18"/>
      <c r="CH251" s="18"/>
      <c r="CI251" s="18"/>
      <c r="CJ251" s="18"/>
      <c r="CK251" s="18"/>
      <c r="CL251" s="18"/>
      <c r="CM251" s="18"/>
      <c r="CN251" s="18"/>
      <c r="CO251" s="18"/>
      <c r="CP251" s="18"/>
      <c r="CQ251" s="18"/>
      <c r="CR251" s="18"/>
      <c r="CS251" s="18"/>
      <c r="CT251" s="18"/>
      <c r="CU251" s="18"/>
      <c r="CV251" s="18"/>
      <c r="CW251" s="18"/>
      <c r="CX251" s="18"/>
      <c r="CY251" s="18"/>
      <c r="CZ251" s="18"/>
      <c r="DA251" s="18"/>
      <c r="DB251" s="18"/>
      <c r="DC251" s="18"/>
      <c r="DD251" s="18"/>
      <c r="DE251" s="18"/>
      <c r="DF251" s="18"/>
      <c r="DG251" s="18"/>
      <c r="DH251" s="18"/>
      <c r="DI251" s="18"/>
      <c r="DJ251" s="18"/>
      <c r="DK251" s="18"/>
      <c r="DL251" s="18"/>
      <c r="DM251" s="18"/>
      <c r="DN251" s="18"/>
      <c r="DO251" s="18"/>
      <c r="DP251" s="18"/>
      <c r="DQ251" s="18"/>
      <c r="DR251" s="18"/>
      <c r="DS251" s="18"/>
      <c r="DT251" s="18"/>
      <c r="DU251" s="18"/>
      <c r="DV251" s="18"/>
      <c r="DW251" s="18"/>
      <c r="DX251" s="18"/>
      <c r="DY251" s="18"/>
      <c r="DZ251" s="18"/>
      <c r="EA251" s="18"/>
      <c r="EB251" s="18"/>
      <c r="EC251" s="18"/>
      <c r="ED251" s="18"/>
      <c r="EE251" s="18"/>
      <c r="EF251" s="18"/>
      <c r="EG251" s="18"/>
      <c r="EH251" s="18"/>
      <c r="EI251" s="18"/>
      <c r="EJ251" s="18"/>
      <c r="EK251" s="18"/>
      <c r="EL251" s="18"/>
      <c r="EM251" s="18"/>
      <c r="EN251" s="18"/>
      <c r="EO251" s="18"/>
      <c r="EP251" s="18"/>
      <c r="EQ251" s="18"/>
      <c r="ER251" s="18"/>
      <c r="ES251" s="18"/>
      <c r="ET251" s="18"/>
      <c r="EU251" s="18"/>
      <c r="EV251" s="18"/>
      <c r="EW251" s="18"/>
      <c r="EX251" s="18"/>
      <c r="EY251" s="18"/>
      <c r="EZ251" s="18"/>
      <c r="FA251" s="18"/>
      <c r="FB251" s="18"/>
      <c r="FC251" s="18"/>
      <c r="FD251" s="18"/>
      <c r="FE251" s="18"/>
      <c r="FF251" s="18"/>
      <c r="FG251" s="18"/>
      <c r="FH251" s="18"/>
      <c r="FI251" s="18"/>
      <c r="FJ251" s="18"/>
      <c r="FK251" s="18"/>
      <c r="FL251" s="18"/>
      <c r="FM251" s="18"/>
      <c r="FN251" s="18"/>
      <c r="FO251" s="18"/>
      <c r="FP251" s="18"/>
      <c r="FQ251" s="18"/>
      <c r="FR251" s="18"/>
      <c r="FS251" s="18"/>
      <c r="FT251" s="18"/>
      <c r="FU251" s="18"/>
      <c r="FV251" s="18"/>
      <c r="FW251" s="18"/>
      <c r="FX251" s="18"/>
      <c r="FY251" s="18"/>
      <c r="FZ251" s="18"/>
      <c r="GA251" s="18"/>
      <c r="GB251" s="18"/>
      <c r="GC251" s="18"/>
      <c r="GD251" s="18"/>
      <c r="GE251" s="18"/>
      <c r="GF251" s="18"/>
      <c r="GG251" s="18"/>
      <c r="GH251" s="18"/>
      <c r="GI251" s="18"/>
      <c r="GJ251" s="18"/>
      <c r="GK251" s="18"/>
      <c r="GL251" s="18"/>
      <c r="GM251" s="18"/>
      <c r="GN251" s="18"/>
      <c r="GO251" s="18"/>
      <c r="GP251" s="18"/>
      <c r="GQ251" s="18"/>
      <c r="GR251" s="18"/>
      <c r="GS251" s="18"/>
      <c r="GT251" s="18"/>
      <c r="GU251" s="18"/>
      <c r="GV251" s="18"/>
      <c r="GW251" s="18"/>
      <c r="GX251" s="18"/>
      <c r="GY251" s="18"/>
      <c r="GZ251" s="18"/>
      <c r="HA251" s="18"/>
      <c r="HB251" s="18"/>
      <c r="HC251" s="18"/>
      <c r="HD251" s="18"/>
      <c r="HE251" s="18"/>
      <c r="HF251" s="18"/>
      <c r="HG251" s="18"/>
      <c r="HH251" s="18"/>
      <c r="HI251" s="18"/>
      <c r="HJ251" s="18"/>
      <c r="HK251" s="18"/>
      <c r="HL251" s="18"/>
      <c r="HM251" s="18"/>
      <c r="HN251" s="18"/>
      <c r="HO251" s="18"/>
      <c r="HP251" s="18"/>
      <c r="HQ251" s="18"/>
      <c r="HR251" s="18"/>
      <c r="HS251" s="18"/>
      <c r="HT251" s="18"/>
      <c r="HU251" s="18"/>
      <c r="HV251" s="18"/>
      <c r="HW251" s="18"/>
      <c r="HX251" s="18"/>
      <c r="HY251" s="18"/>
      <c r="HZ251" s="18"/>
      <c r="IA251" s="18"/>
      <c r="IB251" s="18"/>
      <c r="IC251" s="18"/>
      <c r="ID251" s="18"/>
      <c r="IE251" s="18"/>
      <c r="IF251" s="18"/>
      <c r="IG251" s="18"/>
      <c r="IH251" s="18"/>
      <c r="II251" s="18"/>
      <c r="IJ251" s="18"/>
      <c r="IK251" s="18"/>
      <c r="IL251" s="18"/>
      <c r="IM251" s="18"/>
      <c r="IN251" s="18"/>
      <c r="IO251" s="18"/>
      <c r="IP251" s="18"/>
      <c r="IQ251" s="18"/>
      <c r="IR251" s="18"/>
      <c r="IS251" s="18"/>
      <c r="IT251" s="18"/>
      <c r="IU251" s="18"/>
      <c r="IV251" s="18"/>
      <c r="IW251" s="18"/>
      <c r="IX251" s="18"/>
      <c r="IY251" s="18"/>
      <c r="IZ251" s="18"/>
      <c r="JA251" s="18"/>
      <c r="JB251" s="18"/>
      <c r="JC251" s="18"/>
      <c r="JD251" s="18"/>
      <c r="JE251" s="18"/>
      <c r="JF251" s="18"/>
      <c r="JG251" s="18"/>
      <c r="JH251" s="18"/>
      <c r="JI251" s="18"/>
      <c r="JJ251" s="18"/>
      <c r="JK251" s="18"/>
      <c r="JL251" s="18"/>
      <c r="JM251" s="18"/>
      <c r="JN251" s="18"/>
      <c r="JO251" s="18"/>
      <c r="JP251" s="18"/>
      <c r="JQ251" s="18"/>
      <c r="JR251" s="18"/>
      <c r="JS251" s="18"/>
      <c r="JT251" s="18"/>
      <c r="JU251" s="18"/>
      <c r="JV251" s="18"/>
      <c r="JW251" s="18"/>
      <c r="JX251" s="18"/>
      <c r="JY251" s="18"/>
      <c r="JZ251" s="18"/>
      <c r="KA251" s="18"/>
      <c r="KB251" s="18"/>
      <c r="KC251" s="18"/>
      <c r="KD251" s="18"/>
      <c r="KE251" s="18"/>
      <c r="KF251" s="18"/>
      <c r="KG251" s="18"/>
      <c r="KH251" s="18"/>
      <c r="KI251" s="18"/>
      <c r="KJ251" s="18"/>
      <c r="KK251" s="18"/>
      <c r="KL251" s="18"/>
      <c r="KM251" s="18"/>
      <c r="KN251" s="18"/>
      <c r="KO251" s="18"/>
      <c r="KP251" s="18"/>
      <c r="KQ251" s="18"/>
      <c r="KR251" s="18"/>
      <c r="KS251" s="18"/>
      <c r="KT251" s="18"/>
      <c r="KU251" s="18"/>
      <c r="KV251" s="18"/>
      <c r="KW251" s="18"/>
      <c r="KX251" s="18"/>
      <c r="KY251" s="18"/>
      <c r="KZ251" s="18"/>
      <c r="LA251" s="18"/>
      <c r="LB251" s="18"/>
      <c r="LC251" s="18"/>
      <c r="LD251" s="18"/>
      <c r="LE251" s="18"/>
      <c r="LF251" s="18"/>
      <c r="LG251" s="18"/>
      <c r="LH251" s="18"/>
      <c r="LI251" s="18"/>
      <c r="LJ251" s="18"/>
      <c r="LK251" s="18"/>
      <c r="LL251" s="18"/>
      <c r="LM251" s="18"/>
      <c r="LN251" s="18"/>
      <c r="LO251" s="18"/>
      <c r="LP251" s="18"/>
      <c r="LQ251" s="18"/>
      <c r="LR251" s="18"/>
      <c r="LS251" s="18"/>
      <c r="LT251" s="18"/>
      <c r="LU251" s="18"/>
      <c r="LV251" s="18"/>
      <c r="LW251" s="18"/>
      <c r="LX251" s="18"/>
      <c r="LY251" s="18"/>
      <c r="LZ251" s="18"/>
      <c r="MA251" s="18"/>
      <c r="MB251" s="18"/>
      <c r="MC251" s="18"/>
      <c r="MD251" s="18"/>
      <c r="ME251" s="18"/>
      <c r="MF251" s="18"/>
      <c r="MG251" s="18"/>
      <c r="MH251" s="18"/>
      <c r="MI251" s="18"/>
      <c r="MJ251" s="18"/>
      <c r="MK251" s="18"/>
      <c r="ML251" s="18"/>
      <c r="MM251" s="18"/>
      <c r="MN251" s="18"/>
      <c r="MO251" s="18"/>
      <c r="MP251" s="18"/>
      <c r="MQ251" s="18"/>
      <c r="MR251" s="18"/>
      <c r="MS251" s="18"/>
      <c r="MT251" s="18"/>
      <c r="MU251" s="18"/>
      <c r="MV251" s="18"/>
      <c r="MW251" s="18"/>
      <c r="MX251" s="18"/>
      <c r="MY251" s="18"/>
      <c r="MZ251" s="18"/>
      <c r="NA251" s="18"/>
      <c r="NB251" s="18"/>
      <c r="NC251" s="18"/>
      <c r="ND251" s="18"/>
      <c r="NE251" s="18"/>
      <c r="NF251" s="18"/>
      <c r="NG251" s="18"/>
      <c r="NH251" s="18"/>
      <c r="NI251" s="18"/>
      <c r="NJ251" s="18"/>
      <c r="NK251" s="18"/>
      <c r="NL251" s="18"/>
      <c r="NM251" s="18"/>
      <c r="NN251" s="18"/>
      <c r="NO251" s="18"/>
      <c r="NP251" s="18"/>
      <c r="NQ251" s="18"/>
      <c r="NR251" s="18"/>
      <c r="NS251" s="18"/>
      <c r="NT251" s="18"/>
      <c r="NU251" s="18"/>
      <c r="NV251" s="18"/>
      <c r="NW251" s="18"/>
      <c r="NX251" s="18"/>
      <c r="NY251" s="18"/>
      <c r="NZ251" s="18"/>
      <c r="OA251" s="18"/>
      <c r="OB251" s="18"/>
      <c r="OC251" s="18"/>
      <c r="OD251" s="18"/>
      <c r="OE251" s="18"/>
      <c r="OF251" s="18"/>
      <c r="OG251" s="18"/>
      <c r="OH251" s="18"/>
      <c r="OI251" s="18"/>
      <c r="OJ251" s="18"/>
      <c r="OK251" s="18"/>
      <c r="OL251" s="18"/>
      <c r="OM251" s="18"/>
      <c r="ON251" s="18"/>
      <c r="OO251" s="18"/>
      <c r="OP251" s="18"/>
      <c r="OQ251" s="18"/>
      <c r="OR251" s="18"/>
      <c r="OS251" s="18"/>
      <c r="OT251" s="18"/>
      <c r="OU251" s="18"/>
      <c r="OV251" s="18"/>
      <c r="OW251" s="18"/>
      <c r="OX251" s="18"/>
      <c r="OY251" s="18"/>
      <c r="OZ251" s="18"/>
      <c r="PA251" s="18"/>
      <c r="PB251" s="18"/>
      <c r="PC251" s="18"/>
      <c r="PD251" s="18"/>
      <c r="PE251" s="18"/>
    </row>
    <row r="252" spans="1:421" s="21" customFormat="1" x14ac:dyDescent="0.3">
      <c r="A252" s="42"/>
      <c r="B252" s="42"/>
      <c r="C252" s="42"/>
      <c r="D252" s="42"/>
      <c r="E252" s="42"/>
      <c r="F252" s="42"/>
      <c r="G252" s="42"/>
      <c r="H252" s="43"/>
      <c r="I252" s="44"/>
      <c r="J252" s="30"/>
      <c r="K252" s="44"/>
      <c r="L252" s="42"/>
      <c r="M252" s="42"/>
      <c r="N252" s="42"/>
      <c r="O252" s="42"/>
      <c r="P252" s="42"/>
      <c r="Q252" s="44"/>
      <c r="R252" s="44"/>
      <c r="S252" s="44"/>
      <c r="T252" s="42"/>
      <c r="U252" s="44"/>
      <c r="V252" s="51"/>
      <c r="W252" s="44"/>
      <c r="X252" s="44"/>
      <c r="Y252" s="44"/>
      <c r="Z252" s="44"/>
      <c r="AA252" s="44"/>
      <c r="AB252" s="44"/>
      <c r="AC252" s="30"/>
      <c r="AD252" s="31"/>
    </row>
    <row r="253" spans="1:421" x14ac:dyDescent="0.3">
      <c r="A253" s="33">
        <v>1565</v>
      </c>
      <c r="B253" s="33" t="s">
        <v>34</v>
      </c>
      <c r="C253" s="33">
        <v>11426</v>
      </c>
      <c r="D253" s="33">
        <v>4</v>
      </c>
      <c r="E253" s="33">
        <v>5</v>
      </c>
      <c r="F253" s="33">
        <v>0</v>
      </c>
      <c r="G253" s="33">
        <v>73</v>
      </c>
      <c r="H253" s="34" t="s">
        <v>203</v>
      </c>
      <c r="I253" s="35">
        <v>2073</v>
      </c>
      <c r="J253" s="36">
        <v>150</v>
      </c>
      <c r="K253" s="37">
        <f t="shared" ref="K253:K261" si="17">I253*J253</f>
        <v>310950</v>
      </c>
      <c r="L253" s="33"/>
      <c r="M253" s="33"/>
      <c r="N253" s="33"/>
      <c r="O253" s="33"/>
      <c r="P253" s="33"/>
      <c r="Q253" s="35"/>
      <c r="R253" s="35"/>
      <c r="S253" s="35"/>
      <c r="T253" s="33"/>
      <c r="U253" s="35"/>
      <c r="V253" s="71"/>
      <c r="W253" s="35"/>
      <c r="X253" s="38">
        <f>K253+W253</f>
        <v>310950</v>
      </c>
      <c r="Y253" s="35"/>
      <c r="Z253" s="39">
        <v>50000000</v>
      </c>
      <c r="AA253" s="40">
        <v>0</v>
      </c>
      <c r="AB253" s="41">
        <v>0</v>
      </c>
      <c r="AC253" s="28" t="s">
        <v>106</v>
      </c>
      <c r="AD253" s="29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  <c r="BB253" s="18"/>
      <c r="BC253" s="18"/>
      <c r="BD253" s="18"/>
      <c r="BE253" s="18"/>
      <c r="BF253" s="18"/>
      <c r="BG253" s="18"/>
      <c r="BH253" s="18"/>
      <c r="BI253" s="18"/>
      <c r="BJ253" s="18"/>
      <c r="BK253" s="18"/>
      <c r="BL253" s="18"/>
      <c r="BM253" s="18"/>
      <c r="BN253" s="18"/>
      <c r="BO253" s="18"/>
      <c r="BP253" s="18"/>
      <c r="BQ253" s="18"/>
      <c r="BR253" s="18"/>
      <c r="BS253" s="18"/>
      <c r="BT253" s="18"/>
      <c r="BU253" s="18"/>
      <c r="BV253" s="18"/>
      <c r="BW253" s="18"/>
      <c r="BX253" s="18"/>
      <c r="BY253" s="18"/>
      <c r="BZ253" s="18"/>
      <c r="CA253" s="18"/>
      <c r="CB253" s="18"/>
      <c r="CC253" s="18"/>
      <c r="CD253" s="18"/>
      <c r="CE253" s="18"/>
      <c r="CF253" s="18"/>
      <c r="CG253" s="18"/>
      <c r="CH253" s="18"/>
      <c r="CI253" s="18"/>
      <c r="CJ253" s="18"/>
      <c r="CK253" s="18"/>
      <c r="CL253" s="18"/>
      <c r="CM253" s="18"/>
      <c r="CN253" s="18"/>
      <c r="CO253" s="18"/>
      <c r="CP253" s="18"/>
      <c r="CQ253" s="18"/>
      <c r="CR253" s="18"/>
      <c r="CS253" s="18"/>
      <c r="CT253" s="18"/>
      <c r="CU253" s="18"/>
      <c r="CV253" s="18"/>
      <c r="CW253" s="18"/>
      <c r="CX253" s="18"/>
      <c r="CY253" s="18"/>
      <c r="CZ253" s="18"/>
      <c r="DA253" s="18"/>
      <c r="DB253" s="18"/>
      <c r="DC253" s="18"/>
      <c r="DD253" s="18"/>
      <c r="DE253" s="18"/>
      <c r="DF253" s="18"/>
      <c r="DG253" s="18"/>
      <c r="DH253" s="18"/>
      <c r="DI253" s="18"/>
      <c r="DJ253" s="18"/>
      <c r="DK253" s="18"/>
      <c r="DL253" s="18"/>
      <c r="DM253" s="18"/>
      <c r="DN253" s="18"/>
      <c r="DO253" s="18"/>
      <c r="DP253" s="18"/>
      <c r="DQ253" s="18"/>
      <c r="DR253" s="18"/>
      <c r="DS253" s="18"/>
      <c r="DT253" s="18"/>
      <c r="DU253" s="18"/>
      <c r="DV253" s="18"/>
      <c r="DW253" s="18"/>
      <c r="DX253" s="18"/>
      <c r="DY253" s="18"/>
      <c r="DZ253" s="18"/>
      <c r="EA253" s="18"/>
      <c r="EB253" s="18"/>
      <c r="EC253" s="18"/>
      <c r="ED253" s="18"/>
      <c r="EE253" s="18"/>
      <c r="EF253" s="18"/>
      <c r="EG253" s="18"/>
      <c r="EH253" s="18"/>
      <c r="EI253" s="18"/>
      <c r="EJ253" s="18"/>
      <c r="EK253" s="18"/>
      <c r="EL253" s="18"/>
      <c r="EM253" s="18"/>
      <c r="EN253" s="18"/>
      <c r="EO253" s="18"/>
      <c r="EP253" s="18"/>
      <c r="EQ253" s="18"/>
      <c r="ER253" s="18"/>
      <c r="ES253" s="18"/>
      <c r="ET253" s="18"/>
      <c r="EU253" s="18"/>
      <c r="EV253" s="18"/>
      <c r="EW253" s="18"/>
      <c r="EX253" s="18"/>
      <c r="EY253" s="18"/>
      <c r="EZ253" s="18"/>
      <c r="FA253" s="18"/>
      <c r="FB253" s="18"/>
      <c r="FC253" s="18"/>
      <c r="FD253" s="18"/>
      <c r="FE253" s="18"/>
      <c r="FF253" s="18"/>
      <c r="FG253" s="18"/>
      <c r="FH253" s="18"/>
      <c r="FI253" s="18"/>
      <c r="FJ253" s="18"/>
      <c r="FK253" s="18"/>
      <c r="FL253" s="18"/>
      <c r="FM253" s="18"/>
      <c r="FN253" s="18"/>
      <c r="FO253" s="18"/>
      <c r="FP253" s="18"/>
      <c r="FQ253" s="18"/>
      <c r="FR253" s="18"/>
      <c r="FS253" s="18"/>
      <c r="FT253" s="18"/>
      <c r="FU253" s="18"/>
      <c r="FV253" s="18"/>
      <c r="FW253" s="18"/>
      <c r="FX253" s="18"/>
      <c r="FY253" s="18"/>
      <c r="FZ253" s="18"/>
      <c r="GA253" s="18"/>
      <c r="GB253" s="18"/>
      <c r="GC253" s="18"/>
      <c r="GD253" s="18"/>
      <c r="GE253" s="18"/>
      <c r="GF253" s="18"/>
      <c r="GG253" s="18"/>
      <c r="GH253" s="18"/>
      <c r="GI253" s="18"/>
      <c r="GJ253" s="18"/>
      <c r="GK253" s="18"/>
      <c r="GL253" s="18"/>
      <c r="GM253" s="18"/>
      <c r="GN253" s="18"/>
      <c r="GO253" s="18"/>
      <c r="GP253" s="18"/>
      <c r="GQ253" s="18"/>
      <c r="GR253" s="18"/>
      <c r="GS253" s="18"/>
      <c r="GT253" s="18"/>
      <c r="GU253" s="18"/>
      <c r="GV253" s="18"/>
      <c r="GW253" s="18"/>
      <c r="GX253" s="18"/>
      <c r="GY253" s="18"/>
      <c r="GZ253" s="18"/>
      <c r="HA253" s="18"/>
      <c r="HB253" s="18"/>
      <c r="HC253" s="18"/>
      <c r="HD253" s="18"/>
      <c r="HE253" s="18"/>
      <c r="HF253" s="18"/>
      <c r="HG253" s="18"/>
      <c r="HH253" s="18"/>
      <c r="HI253" s="18"/>
      <c r="HJ253" s="18"/>
      <c r="HK253" s="18"/>
      <c r="HL253" s="18"/>
      <c r="HM253" s="18"/>
      <c r="HN253" s="18"/>
      <c r="HO253" s="18"/>
      <c r="HP253" s="18"/>
      <c r="HQ253" s="18"/>
      <c r="HR253" s="18"/>
      <c r="HS253" s="18"/>
      <c r="HT253" s="18"/>
      <c r="HU253" s="18"/>
      <c r="HV253" s="18"/>
      <c r="HW253" s="18"/>
      <c r="HX253" s="18"/>
      <c r="HY253" s="18"/>
      <c r="HZ253" s="18"/>
      <c r="IA253" s="18"/>
      <c r="IB253" s="18"/>
      <c r="IC253" s="18"/>
      <c r="ID253" s="18"/>
      <c r="IE253" s="18"/>
      <c r="IF253" s="18"/>
      <c r="IG253" s="18"/>
      <c r="IH253" s="18"/>
      <c r="II253" s="18"/>
      <c r="IJ253" s="18"/>
      <c r="IK253" s="18"/>
      <c r="IL253" s="18"/>
      <c r="IM253" s="18"/>
      <c r="IN253" s="18"/>
      <c r="IO253" s="18"/>
      <c r="IP253" s="18"/>
      <c r="IQ253" s="18"/>
      <c r="IR253" s="18"/>
      <c r="IS253" s="18"/>
      <c r="IT253" s="18"/>
      <c r="IU253" s="18"/>
      <c r="IV253" s="18"/>
      <c r="IW253" s="18"/>
      <c r="IX253" s="18"/>
      <c r="IY253" s="18"/>
      <c r="IZ253" s="18"/>
      <c r="JA253" s="18"/>
      <c r="JB253" s="18"/>
      <c r="JC253" s="18"/>
      <c r="JD253" s="18"/>
      <c r="JE253" s="18"/>
      <c r="JF253" s="18"/>
      <c r="JG253" s="18"/>
      <c r="JH253" s="18"/>
      <c r="JI253" s="18"/>
      <c r="JJ253" s="18"/>
      <c r="JK253" s="18"/>
      <c r="JL253" s="18"/>
      <c r="JM253" s="18"/>
      <c r="JN253" s="18"/>
      <c r="JO253" s="18"/>
      <c r="JP253" s="18"/>
      <c r="JQ253" s="18"/>
      <c r="JR253" s="18"/>
      <c r="JS253" s="18"/>
      <c r="JT253" s="18"/>
      <c r="JU253" s="18"/>
      <c r="JV253" s="18"/>
      <c r="JW253" s="18"/>
      <c r="JX253" s="18"/>
      <c r="JY253" s="18"/>
      <c r="JZ253" s="18"/>
      <c r="KA253" s="18"/>
      <c r="KB253" s="18"/>
      <c r="KC253" s="18"/>
      <c r="KD253" s="18"/>
      <c r="KE253" s="18"/>
      <c r="KF253" s="18"/>
      <c r="KG253" s="18"/>
      <c r="KH253" s="18"/>
      <c r="KI253" s="18"/>
      <c r="KJ253" s="18"/>
      <c r="KK253" s="18"/>
      <c r="KL253" s="18"/>
      <c r="KM253" s="18"/>
      <c r="KN253" s="18"/>
      <c r="KO253" s="18"/>
      <c r="KP253" s="18"/>
      <c r="KQ253" s="18"/>
      <c r="KR253" s="18"/>
      <c r="KS253" s="18"/>
      <c r="KT253" s="18"/>
      <c r="KU253" s="18"/>
      <c r="KV253" s="18"/>
      <c r="KW253" s="18"/>
      <c r="KX253" s="18"/>
      <c r="KY253" s="18"/>
      <c r="KZ253" s="18"/>
      <c r="LA253" s="18"/>
      <c r="LB253" s="18"/>
      <c r="LC253" s="18"/>
      <c r="LD253" s="18"/>
      <c r="LE253" s="18"/>
      <c r="LF253" s="18"/>
      <c r="LG253" s="18"/>
      <c r="LH253" s="18"/>
      <c r="LI253" s="18"/>
      <c r="LJ253" s="18"/>
      <c r="LK253" s="18"/>
      <c r="LL253" s="18"/>
      <c r="LM253" s="18"/>
      <c r="LN253" s="18"/>
      <c r="LO253" s="18"/>
      <c r="LP253" s="18"/>
      <c r="LQ253" s="18"/>
      <c r="LR253" s="18"/>
      <c r="LS253" s="18"/>
      <c r="LT253" s="18"/>
      <c r="LU253" s="18"/>
      <c r="LV253" s="18"/>
      <c r="LW253" s="18"/>
      <c r="LX253" s="18"/>
      <c r="LY253" s="18"/>
      <c r="LZ253" s="18"/>
      <c r="MA253" s="18"/>
      <c r="MB253" s="18"/>
      <c r="MC253" s="18"/>
      <c r="MD253" s="18"/>
      <c r="ME253" s="18"/>
      <c r="MF253" s="18"/>
      <c r="MG253" s="18"/>
      <c r="MH253" s="18"/>
      <c r="MI253" s="18"/>
      <c r="MJ253" s="18"/>
      <c r="MK253" s="18"/>
      <c r="ML253" s="18"/>
      <c r="MM253" s="18"/>
      <c r="MN253" s="18"/>
      <c r="MO253" s="18"/>
      <c r="MP253" s="18"/>
      <c r="MQ253" s="18"/>
      <c r="MR253" s="18"/>
      <c r="MS253" s="18"/>
      <c r="MT253" s="18"/>
      <c r="MU253" s="18"/>
      <c r="MV253" s="18"/>
      <c r="MW253" s="18"/>
      <c r="MX253" s="18"/>
      <c r="MY253" s="18"/>
      <c r="MZ253" s="18"/>
      <c r="NA253" s="18"/>
      <c r="NB253" s="18"/>
      <c r="NC253" s="18"/>
      <c r="ND253" s="18"/>
      <c r="NE253" s="18"/>
      <c r="NF253" s="18"/>
      <c r="NG253" s="18"/>
      <c r="NH253" s="18"/>
      <c r="NI253" s="18"/>
      <c r="NJ253" s="18"/>
      <c r="NK253" s="18"/>
      <c r="NL253" s="18"/>
      <c r="NM253" s="18"/>
      <c r="NN253" s="18"/>
      <c r="NO253" s="18"/>
      <c r="NP253" s="18"/>
      <c r="NQ253" s="18"/>
      <c r="NR253" s="18"/>
      <c r="NS253" s="18"/>
      <c r="NT253" s="18"/>
      <c r="NU253" s="18"/>
      <c r="NV253" s="18"/>
      <c r="NW253" s="18"/>
      <c r="NX253" s="18"/>
      <c r="NY253" s="18"/>
      <c r="NZ253" s="18"/>
      <c r="OA253" s="18"/>
      <c r="OB253" s="18"/>
      <c r="OC253" s="18"/>
      <c r="OD253" s="18"/>
      <c r="OE253" s="18"/>
      <c r="OF253" s="18"/>
      <c r="OG253" s="18"/>
      <c r="OH253" s="18"/>
      <c r="OI253" s="18"/>
      <c r="OJ253" s="18"/>
      <c r="OK253" s="18"/>
      <c r="OL253" s="18"/>
      <c r="OM253" s="18"/>
      <c r="ON253" s="18"/>
      <c r="OO253" s="18"/>
      <c r="OP253" s="18"/>
      <c r="OQ253" s="18"/>
      <c r="OR253" s="18"/>
      <c r="OS253" s="18"/>
      <c r="OT253" s="18"/>
      <c r="OU253" s="18"/>
      <c r="OV253" s="18"/>
      <c r="OW253" s="18"/>
      <c r="OX253" s="18"/>
      <c r="OY253" s="18"/>
      <c r="OZ253" s="18"/>
      <c r="PA253" s="18"/>
      <c r="PB253" s="18"/>
      <c r="PC253" s="18"/>
      <c r="PD253" s="18"/>
      <c r="PE253" s="18"/>
    </row>
    <row r="254" spans="1:421" x14ac:dyDescent="0.3">
      <c r="A254" s="4"/>
      <c r="B254" s="4" t="s">
        <v>34</v>
      </c>
      <c r="C254" s="4">
        <v>2063</v>
      </c>
      <c r="D254" s="4">
        <v>6</v>
      </c>
      <c r="E254" s="4">
        <v>2</v>
      </c>
      <c r="F254" s="4">
        <v>0</v>
      </c>
      <c r="G254" s="4">
        <v>87</v>
      </c>
      <c r="H254" s="61" t="s">
        <v>203</v>
      </c>
      <c r="I254" s="5">
        <v>887</v>
      </c>
      <c r="J254" s="9">
        <v>150</v>
      </c>
      <c r="K254" s="76">
        <f t="shared" si="17"/>
        <v>133050</v>
      </c>
      <c r="L254" s="4"/>
      <c r="M254" s="4"/>
      <c r="N254" s="4"/>
      <c r="O254" s="4"/>
      <c r="P254" s="4"/>
      <c r="Q254" s="5"/>
      <c r="R254" s="5"/>
      <c r="S254" s="5"/>
      <c r="T254" s="4"/>
      <c r="U254" s="5"/>
      <c r="V254" s="52"/>
      <c r="W254" s="5"/>
      <c r="X254" s="78">
        <f>K254+W254</f>
        <v>133050</v>
      </c>
      <c r="Y254" s="5"/>
      <c r="Z254" s="59">
        <v>50000000</v>
      </c>
      <c r="AA254" s="64">
        <v>0</v>
      </c>
      <c r="AB254" s="65">
        <v>0</v>
      </c>
      <c r="AC254" s="9">
        <v>0</v>
      </c>
      <c r="AD254" s="32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  <c r="BB254" s="18"/>
      <c r="BC254" s="18"/>
      <c r="BD254" s="18"/>
      <c r="BE254" s="18"/>
      <c r="BF254" s="18"/>
      <c r="BG254" s="18"/>
      <c r="BH254" s="18"/>
      <c r="BI254" s="18"/>
      <c r="BJ254" s="18"/>
      <c r="BK254" s="18"/>
      <c r="BL254" s="18"/>
      <c r="BM254" s="18"/>
      <c r="BN254" s="18"/>
      <c r="BO254" s="18"/>
      <c r="BP254" s="18"/>
      <c r="BQ254" s="18"/>
      <c r="BR254" s="18"/>
      <c r="BS254" s="18"/>
      <c r="BT254" s="18"/>
      <c r="BU254" s="18"/>
      <c r="BV254" s="18"/>
      <c r="BW254" s="18"/>
      <c r="BX254" s="18"/>
      <c r="BY254" s="18"/>
      <c r="BZ254" s="18"/>
      <c r="CA254" s="18"/>
      <c r="CB254" s="18"/>
      <c r="CC254" s="18"/>
      <c r="CD254" s="18"/>
      <c r="CE254" s="18"/>
      <c r="CF254" s="18"/>
      <c r="CG254" s="18"/>
      <c r="CH254" s="18"/>
      <c r="CI254" s="18"/>
      <c r="CJ254" s="18"/>
      <c r="CK254" s="18"/>
      <c r="CL254" s="18"/>
      <c r="CM254" s="18"/>
      <c r="CN254" s="18"/>
      <c r="CO254" s="18"/>
      <c r="CP254" s="18"/>
      <c r="CQ254" s="18"/>
      <c r="CR254" s="18"/>
      <c r="CS254" s="18"/>
      <c r="CT254" s="18"/>
      <c r="CU254" s="18"/>
      <c r="CV254" s="18"/>
      <c r="CW254" s="18"/>
      <c r="CX254" s="18"/>
      <c r="CY254" s="18"/>
      <c r="CZ254" s="18"/>
      <c r="DA254" s="18"/>
      <c r="DB254" s="18"/>
      <c r="DC254" s="18"/>
      <c r="DD254" s="18"/>
      <c r="DE254" s="18"/>
      <c r="DF254" s="18"/>
      <c r="DG254" s="18"/>
      <c r="DH254" s="18"/>
      <c r="DI254" s="18"/>
      <c r="DJ254" s="18"/>
      <c r="DK254" s="18"/>
      <c r="DL254" s="18"/>
      <c r="DM254" s="18"/>
      <c r="DN254" s="18"/>
      <c r="DO254" s="18"/>
      <c r="DP254" s="18"/>
      <c r="DQ254" s="18"/>
      <c r="DR254" s="18"/>
      <c r="DS254" s="18"/>
      <c r="DT254" s="18"/>
      <c r="DU254" s="18"/>
      <c r="DV254" s="18"/>
      <c r="DW254" s="18"/>
      <c r="DX254" s="18"/>
      <c r="DY254" s="18"/>
      <c r="DZ254" s="18"/>
      <c r="EA254" s="18"/>
      <c r="EB254" s="18"/>
      <c r="EC254" s="18"/>
      <c r="ED254" s="18"/>
      <c r="EE254" s="18"/>
      <c r="EF254" s="18"/>
      <c r="EG254" s="18"/>
      <c r="EH254" s="18"/>
      <c r="EI254" s="18"/>
      <c r="EJ254" s="18"/>
      <c r="EK254" s="18"/>
      <c r="EL254" s="18"/>
      <c r="EM254" s="18"/>
      <c r="EN254" s="18"/>
      <c r="EO254" s="18"/>
      <c r="EP254" s="18"/>
      <c r="EQ254" s="18"/>
      <c r="ER254" s="18"/>
      <c r="ES254" s="18"/>
      <c r="ET254" s="18"/>
      <c r="EU254" s="18"/>
      <c r="EV254" s="18"/>
      <c r="EW254" s="18"/>
      <c r="EX254" s="18"/>
      <c r="EY254" s="18"/>
      <c r="EZ254" s="18"/>
      <c r="FA254" s="18"/>
      <c r="FB254" s="18"/>
      <c r="FC254" s="18"/>
      <c r="FD254" s="18"/>
      <c r="FE254" s="18"/>
      <c r="FF254" s="18"/>
      <c r="FG254" s="18"/>
      <c r="FH254" s="18"/>
      <c r="FI254" s="18"/>
      <c r="FJ254" s="18"/>
      <c r="FK254" s="18"/>
      <c r="FL254" s="18"/>
      <c r="FM254" s="18"/>
      <c r="FN254" s="18"/>
      <c r="FO254" s="18"/>
      <c r="FP254" s="18"/>
      <c r="FQ254" s="18"/>
      <c r="FR254" s="18"/>
      <c r="FS254" s="18"/>
      <c r="FT254" s="18"/>
      <c r="FU254" s="18"/>
      <c r="FV254" s="18"/>
      <c r="FW254" s="18"/>
      <c r="FX254" s="18"/>
      <c r="FY254" s="18"/>
      <c r="FZ254" s="18"/>
      <c r="GA254" s="18"/>
      <c r="GB254" s="18"/>
      <c r="GC254" s="18"/>
      <c r="GD254" s="18"/>
      <c r="GE254" s="18"/>
      <c r="GF254" s="18"/>
      <c r="GG254" s="18"/>
      <c r="GH254" s="18"/>
      <c r="GI254" s="18"/>
      <c r="GJ254" s="18"/>
      <c r="GK254" s="18"/>
      <c r="GL254" s="18"/>
      <c r="GM254" s="18"/>
      <c r="GN254" s="18"/>
      <c r="GO254" s="18"/>
      <c r="GP254" s="18"/>
      <c r="GQ254" s="18"/>
      <c r="GR254" s="18"/>
      <c r="GS254" s="18"/>
      <c r="GT254" s="18"/>
      <c r="GU254" s="18"/>
      <c r="GV254" s="18"/>
      <c r="GW254" s="18"/>
      <c r="GX254" s="18"/>
      <c r="GY254" s="18"/>
      <c r="GZ254" s="18"/>
      <c r="HA254" s="18"/>
      <c r="HB254" s="18"/>
      <c r="HC254" s="18"/>
      <c r="HD254" s="18"/>
      <c r="HE254" s="18"/>
      <c r="HF254" s="18"/>
      <c r="HG254" s="18"/>
      <c r="HH254" s="18"/>
      <c r="HI254" s="18"/>
      <c r="HJ254" s="18"/>
      <c r="HK254" s="18"/>
      <c r="HL254" s="18"/>
      <c r="HM254" s="18"/>
      <c r="HN254" s="18"/>
      <c r="HO254" s="18"/>
      <c r="HP254" s="18"/>
      <c r="HQ254" s="18"/>
      <c r="HR254" s="18"/>
      <c r="HS254" s="18"/>
      <c r="HT254" s="18"/>
      <c r="HU254" s="18"/>
      <c r="HV254" s="18"/>
      <c r="HW254" s="18"/>
      <c r="HX254" s="18"/>
      <c r="HY254" s="18"/>
      <c r="HZ254" s="18"/>
      <c r="IA254" s="18"/>
      <c r="IB254" s="18"/>
      <c r="IC254" s="18"/>
      <c r="ID254" s="18"/>
      <c r="IE254" s="18"/>
      <c r="IF254" s="18"/>
      <c r="IG254" s="18"/>
      <c r="IH254" s="18"/>
      <c r="II254" s="18"/>
      <c r="IJ254" s="18"/>
      <c r="IK254" s="18"/>
      <c r="IL254" s="18"/>
      <c r="IM254" s="18"/>
      <c r="IN254" s="18"/>
      <c r="IO254" s="18"/>
      <c r="IP254" s="18"/>
      <c r="IQ254" s="18"/>
      <c r="IR254" s="18"/>
      <c r="IS254" s="18"/>
      <c r="IT254" s="18"/>
      <c r="IU254" s="18"/>
      <c r="IV254" s="18"/>
      <c r="IW254" s="18"/>
      <c r="IX254" s="18"/>
      <c r="IY254" s="18"/>
      <c r="IZ254" s="18"/>
      <c r="JA254" s="18"/>
      <c r="JB254" s="18"/>
      <c r="JC254" s="18"/>
      <c r="JD254" s="18"/>
      <c r="JE254" s="18"/>
      <c r="JF254" s="18"/>
      <c r="JG254" s="18"/>
      <c r="JH254" s="18"/>
      <c r="JI254" s="18"/>
      <c r="JJ254" s="18"/>
      <c r="JK254" s="18"/>
      <c r="JL254" s="18"/>
      <c r="JM254" s="18"/>
      <c r="JN254" s="18"/>
      <c r="JO254" s="18"/>
      <c r="JP254" s="18"/>
      <c r="JQ254" s="18"/>
      <c r="JR254" s="18"/>
      <c r="JS254" s="18"/>
      <c r="JT254" s="18"/>
      <c r="JU254" s="18"/>
      <c r="JV254" s="18"/>
      <c r="JW254" s="18"/>
      <c r="JX254" s="18"/>
      <c r="JY254" s="18"/>
      <c r="JZ254" s="18"/>
      <c r="KA254" s="18"/>
      <c r="KB254" s="18"/>
      <c r="KC254" s="18"/>
      <c r="KD254" s="18"/>
      <c r="KE254" s="18"/>
      <c r="KF254" s="18"/>
      <c r="KG254" s="18"/>
      <c r="KH254" s="18"/>
      <c r="KI254" s="18"/>
      <c r="KJ254" s="18"/>
      <c r="KK254" s="18"/>
      <c r="KL254" s="18"/>
      <c r="KM254" s="18"/>
      <c r="KN254" s="18"/>
      <c r="KO254" s="18"/>
      <c r="KP254" s="18"/>
      <c r="KQ254" s="18"/>
      <c r="KR254" s="18"/>
      <c r="KS254" s="18"/>
      <c r="KT254" s="18"/>
      <c r="KU254" s="18"/>
      <c r="KV254" s="18"/>
      <c r="KW254" s="18"/>
      <c r="KX254" s="18"/>
      <c r="KY254" s="18"/>
      <c r="KZ254" s="18"/>
      <c r="LA254" s="18"/>
      <c r="LB254" s="18"/>
      <c r="LC254" s="18"/>
      <c r="LD254" s="18"/>
      <c r="LE254" s="18"/>
      <c r="LF254" s="18"/>
      <c r="LG254" s="18"/>
      <c r="LH254" s="18"/>
      <c r="LI254" s="18"/>
      <c r="LJ254" s="18"/>
      <c r="LK254" s="18"/>
      <c r="LL254" s="18"/>
      <c r="LM254" s="18"/>
      <c r="LN254" s="18"/>
      <c r="LO254" s="18"/>
      <c r="LP254" s="18"/>
      <c r="LQ254" s="18"/>
      <c r="LR254" s="18"/>
      <c r="LS254" s="18"/>
      <c r="LT254" s="18"/>
      <c r="LU254" s="18"/>
      <c r="LV254" s="18"/>
      <c r="LW254" s="18"/>
      <c r="LX254" s="18"/>
      <c r="LY254" s="18"/>
      <c r="LZ254" s="18"/>
      <c r="MA254" s="18"/>
      <c r="MB254" s="18"/>
      <c r="MC254" s="18"/>
      <c r="MD254" s="18"/>
      <c r="ME254" s="18"/>
      <c r="MF254" s="18"/>
      <c r="MG254" s="18"/>
      <c r="MH254" s="18"/>
      <c r="MI254" s="18"/>
      <c r="MJ254" s="18"/>
      <c r="MK254" s="18"/>
      <c r="ML254" s="18"/>
      <c r="MM254" s="18"/>
      <c r="MN254" s="18"/>
      <c r="MO254" s="18"/>
      <c r="MP254" s="18"/>
      <c r="MQ254" s="18"/>
      <c r="MR254" s="18"/>
      <c r="MS254" s="18"/>
      <c r="MT254" s="18"/>
      <c r="MU254" s="18"/>
      <c r="MV254" s="18"/>
      <c r="MW254" s="18"/>
      <c r="MX254" s="18"/>
      <c r="MY254" s="18"/>
      <c r="MZ254" s="18"/>
      <c r="NA254" s="18"/>
      <c r="NB254" s="18"/>
      <c r="NC254" s="18"/>
      <c r="ND254" s="18"/>
      <c r="NE254" s="18"/>
      <c r="NF254" s="18"/>
      <c r="NG254" s="18"/>
      <c r="NH254" s="18"/>
      <c r="NI254" s="18"/>
      <c r="NJ254" s="18"/>
      <c r="NK254" s="18"/>
      <c r="NL254" s="18"/>
      <c r="NM254" s="18"/>
      <c r="NN254" s="18"/>
      <c r="NO254" s="18"/>
      <c r="NP254" s="18"/>
      <c r="NQ254" s="18"/>
      <c r="NR254" s="18"/>
      <c r="NS254" s="18"/>
      <c r="NT254" s="18"/>
      <c r="NU254" s="18"/>
      <c r="NV254" s="18"/>
      <c r="NW254" s="18"/>
      <c r="NX254" s="18"/>
      <c r="NY254" s="18"/>
      <c r="NZ254" s="18"/>
      <c r="OA254" s="18"/>
      <c r="OB254" s="18"/>
      <c r="OC254" s="18"/>
      <c r="OD254" s="18"/>
      <c r="OE254" s="18"/>
      <c r="OF254" s="18"/>
      <c r="OG254" s="18"/>
      <c r="OH254" s="18"/>
      <c r="OI254" s="18"/>
      <c r="OJ254" s="18"/>
      <c r="OK254" s="18"/>
      <c r="OL254" s="18"/>
      <c r="OM254" s="18"/>
      <c r="ON254" s="18"/>
      <c r="OO254" s="18"/>
      <c r="OP254" s="18"/>
      <c r="OQ254" s="18"/>
      <c r="OR254" s="18"/>
      <c r="OS254" s="18"/>
      <c r="OT254" s="18"/>
      <c r="OU254" s="18"/>
      <c r="OV254" s="18"/>
      <c r="OW254" s="18"/>
      <c r="OX254" s="18"/>
      <c r="OY254" s="18"/>
      <c r="OZ254" s="18"/>
      <c r="PA254" s="18"/>
      <c r="PB254" s="18"/>
      <c r="PC254" s="18"/>
      <c r="PD254" s="18"/>
      <c r="PE254" s="18"/>
    </row>
    <row r="255" spans="1:421" x14ac:dyDescent="0.3">
      <c r="A255" s="4"/>
      <c r="B255" s="4" t="s">
        <v>34</v>
      </c>
      <c r="C255" s="4">
        <v>2061</v>
      </c>
      <c r="D255" s="4">
        <v>6</v>
      </c>
      <c r="E255" s="4">
        <v>1</v>
      </c>
      <c r="F255" s="4">
        <v>2</v>
      </c>
      <c r="G255" s="4">
        <v>56</v>
      </c>
      <c r="H255" s="61" t="s">
        <v>203</v>
      </c>
      <c r="I255" s="5">
        <v>656</v>
      </c>
      <c r="J255" s="9">
        <v>150</v>
      </c>
      <c r="K255" s="76">
        <f t="shared" si="17"/>
        <v>98400</v>
      </c>
      <c r="L255" s="4"/>
      <c r="M255" s="4"/>
      <c r="N255" s="4"/>
      <c r="O255" s="4"/>
      <c r="P255" s="4"/>
      <c r="Q255" s="5"/>
      <c r="R255" s="5"/>
      <c r="S255" s="5"/>
      <c r="T255" s="4"/>
      <c r="U255" s="5"/>
      <c r="V255" s="52"/>
      <c r="W255" s="5"/>
      <c r="X255" s="78">
        <f>K255+W255</f>
        <v>98400</v>
      </c>
      <c r="Y255" s="5"/>
      <c r="Z255" s="59">
        <v>50000000</v>
      </c>
      <c r="AA255" s="64">
        <v>0</v>
      </c>
      <c r="AB255" s="65">
        <v>0</v>
      </c>
      <c r="AC255" s="9">
        <v>0</v>
      </c>
      <c r="AD255" s="32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  <c r="BB255" s="18"/>
      <c r="BC255" s="18"/>
      <c r="BD255" s="18"/>
      <c r="BE255" s="18"/>
      <c r="BF255" s="18"/>
      <c r="BG255" s="18"/>
      <c r="BH255" s="18"/>
      <c r="BI255" s="18"/>
      <c r="BJ255" s="18"/>
      <c r="BK255" s="18"/>
      <c r="BL255" s="18"/>
      <c r="BM255" s="18"/>
      <c r="BN255" s="18"/>
      <c r="BO255" s="18"/>
      <c r="BP255" s="18"/>
      <c r="BQ255" s="18"/>
      <c r="BR255" s="18"/>
      <c r="BS255" s="18"/>
      <c r="BT255" s="18"/>
      <c r="BU255" s="18"/>
      <c r="BV255" s="18"/>
      <c r="BW255" s="18"/>
      <c r="BX255" s="18"/>
      <c r="BY255" s="18"/>
      <c r="BZ255" s="18"/>
      <c r="CA255" s="18"/>
      <c r="CB255" s="18"/>
      <c r="CC255" s="18"/>
      <c r="CD255" s="18"/>
      <c r="CE255" s="18"/>
      <c r="CF255" s="18"/>
      <c r="CG255" s="18"/>
      <c r="CH255" s="18"/>
      <c r="CI255" s="18"/>
      <c r="CJ255" s="18"/>
      <c r="CK255" s="18"/>
      <c r="CL255" s="18"/>
      <c r="CM255" s="18"/>
      <c r="CN255" s="18"/>
      <c r="CO255" s="18"/>
      <c r="CP255" s="18"/>
      <c r="CQ255" s="18"/>
      <c r="CR255" s="18"/>
      <c r="CS255" s="18"/>
      <c r="CT255" s="18"/>
      <c r="CU255" s="18"/>
      <c r="CV255" s="18"/>
      <c r="CW255" s="18"/>
      <c r="CX255" s="18"/>
      <c r="CY255" s="18"/>
      <c r="CZ255" s="18"/>
      <c r="DA255" s="18"/>
      <c r="DB255" s="18"/>
      <c r="DC255" s="18"/>
      <c r="DD255" s="18"/>
      <c r="DE255" s="18"/>
      <c r="DF255" s="18"/>
      <c r="DG255" s="18"/>
      <c r="DH255" s="18"/>
      <c r="DI255" s="18"/>
      <c r="DJ255" s="18"/>
      <c r="DK255" s="18"/>
      <c r="DL255" s="18"/>
      <c r="DM255" s="18"/>
      <c r="DN255" s="18"/>
      <c r="DO255" s="18"/>
      <c r="DP255" s="18"/>
      <c r="DQ255" s="18"/>
      <c r="DR255" s="18"/>
      <c r="DS255" s="18"/>
      <c r="DT255" s="18"/>
      <c r="DU255" s="18"/>
      <c r="DV255" s="18"/>
      <c r="DW255" s="18"/>
      <c r="DX255" s="18"/>
      <c r="DY255" s="18"/>
      <c r="DZ255" s="18"/>
      <c r="EA255" s="18"/>
      <c r="EB255" s="18"/>
      <c r="EC255" s="18"/>
      <c r="ED255" s="18"/>
      <c r="EE255" s="18"/>
      <c r="EF255" s="18"/>
      <c r="EG255" s="18"/>
      <c r="EH255" s="18"/>
      <c r="EI255" s="18"/>
      <c r="EJ255" s="18"/>
      <c r="EK255" s="18"/>
      <c r="EL255" s="18"/>
      <c r="EM255" s="18"/>
      <c r="EN255" s="18"/>
      <c r="EO255" s="18"/>
      <c r="EP255" s="18"/>
      <c r="EQ255" s="18"/>
      <c r="ER255" s="18"/>
      <c r="ES255" s="18"/>
      <c r="ET255" s="18"/>
      <c r="EU255" s="18"/>
      <c r="EV255" s="18"/>
      <c r="EW255" s="18"/>
      <c r="EX255" s="18"/>
      <c r="EY255" s="18"/>
      <c r="EZ255" s="18"/>
      <c r="FA255" s="18"/>
      <c r="FB255" s="18"/>
      <c r="FC255" s="18"/>
      <c r="FD255" s="18"/>
      <c r="FE255" s="18"/>
      <c r="FF255" s="18"/>
      <c r="FG255" s="18"/>
      <c r="FH255" s="18"/>
      <c r="FI255" s="18"/>
      <c r="FJ255" s="18"/>
      <c r="FK255" s="18"/>
      <c r="FL255" s="18"/>
      <c r="FM255" s="18"/>
      <c r="FN255" s="18"/>
      <c r="FO255" s="18"/>
      <c r="FP255" s="18"/>
      <c r="FQ255" s="18"/>
      <c r="FR255" s="18"/>
      <c r="FS255" s="18"/>
      <c r="FT255" s="18"/>
      <c r="FU255" s="18"/>
      <c r="FV255" s="18"/>
      <c r="FW255" s="18"/>
      <c r="FX255" s="18"/>
      <c r="FY255" s="18"/>
      <c r="FZ255" s="18"/>
      <c r="GA255" s="18"/>
      <c r="GB255" s="18"/>
      <c r="GC255" s="18"/>
      <c r="GD255" s="18"/>
      <c r="GE255" s="18"/>
      <c r="GF255" s="18"/>
      <c r="GG255" s="18"/>
      <c r="GH255" s="18"/>
      <c r="GI255" s="18"/>
      <c r="GJ255" s="18"/>
      <c r="GK255" s="18"/>
      <c r="GL255" s="18"/>
      <c r="GM255" s="18"/>
      <c r="GN255" s="18"/>
      <c r="GO255" s="18"/>
      <c r="GP255" s="18"/>
      <c r="GQ255" s="18"/>
      <c r="GR255" s="18"/>
      <c r="GS255" s="18"/>
      <c r="GT255" s="18"/>
      <c r="GU255" s="18"/>
      <c r="GV255" s="18"/>
      <c r="GW255" s="18"/>
      <c r="GX255" s="18"/>
      <c r="GY255" s="18"/>
      <c r="GZ255" s="18"/>
      <c r="HA255" s="18"/>
      <c r="HB255" s="18"/>
      <c r="HC255" s="18"/>
      <c r="HD255" s="18"/>
      <c r="HE255" s="18"/>
      <c r="HF255" s="18"/>
      <c r="HG255" s="18"/>
      <c r="HH255" s="18"/>
      <c r="HI255" s="18"/>
      <c r="HJ255" s="18"/>
      <c r="HK255" s="18"/>
      <c r="HL255" s="18"/>
      <c r="HM255" s="18"/>
      <c r="HN255" s="18"/>
      <c r="HO255" s="18"/>
      <c r="HP255" s="18"/>
      <c r="HQ255" s="18"/>
      <c r="HR255" s="18"/>
      <c r="HS255" s="18"/>
      <c r="HT255" s="18"/>
      <c r="HU255" s="18"/>
      <c r="HV255" s="18"/>
      <c r="HW255" s="18"/>
      <c r="HX255" s="18"/>
      <c r="HY255" s="18"/>
      <c r="HZ255" s="18"/>
      <c r="IA255" s="18"/>
      <c r="IB255" s="18"/>
      <c r="IC255" s="18"/>
      <c r="ID255" s="18"/>
      <c r="IE255" s="18"/>
      <c r="IF255" s="18"/>
      <c r="IG255" s="18"/>
      <c r="IH255" s="18"/>
      <c r="II255" s="18"/>
      <c r="IJ255" s="18"/>
      <c r="IK255" s="18"/>
      <c r="IL255" s="18"/>
      <c r="IM255" s="18"/>
      <c r="IN255" s="18"/>
      <c r="IO255" s="18"/>
      <c r="IP255" s="18"/>
      <c r="IQ255" s="18"/>
      <c r="IR255" s="18"/>
      <c r="IS255" s="18"/>
      <c r="IT255" s="18"/>
      <c r="IU255" s="18"/>
      <c r="IV255" s="18"/>
      <c r="IW255" s="18"/>
      <c r="IX255" s="18"/>
      <c r="IY255" s="18"/>
      <c r="IZ255" s="18"/>
      <c r="JA255" s="18"/>
      <c r="JB255" s="18"/>
      <c r="JC255" s="18"/>
      <c r="JD255" s="18"/>
      <c r="JE255" s="18"/>
      <c r="JF255" s="18"/>
      <c r="JG255" s="18"/>
      <c r="JH255" s="18"/>
      <c r="JI255" s="18"/>
      <c r="JJ255" s="18"/>
      <c r="JK255" s="18"/>
      <c r="JL255" s="18"/>
      <c r="JM255" s="18"/>
      <c r="JN255" s="18"/>
      <c r="JO255" s="18"/>
      <c r="JP255" s="18"/>
      <c r="JQ255" s="18"/>
      <c r="JR255" s="18"/>
      <c r="JS255" s="18"/>
      <c r="JT255" s="18"/>
      <c r="JU255" s="18"/>
      <c r="JV255" s="18"/>
      <c r="JW255" s="18"/>
      <c r="JX255" s="18"/>
      <c r="JY255" s="18"/>
      <c r="JZ255" s="18"/>
      <c r="KA255" s="18"/>
      <c r="KB255" s="18"/>
      <c r="KC255" s="18"/>
      <c r="KD255" s="18"/>
      <c r="KE255" s="18"/>
      <c r="KF255" s="18"/>
      <c r="KG255" s="18"/>
      <c r="KH255" s="18"/>
      <c r="KI255" s="18"/>
      <c r="KJ255" s="18"/>
      <c r="KK255" s="18"/>
      <c r="KL255" s="18"/>
      <c r="KM255" s="18"/>
      <c r="KN255" s="18"/>
      <c r="KO255" s="18"/>
      <c r="KP255" s="18"/>
      <c r="KQ255" s="18"/>
      <c r="KR255" s="18"/>
      <c r="KS255" s="18"/>
      <c r="KT255" s="18"/>
      <c r="KU255" s="18"/>
      <c r="KV255" s="18"/>
      <c r="KW255" s="18"/>
      <c r="KX255" s="18"/>
      <c r="KY255" s="18"/>
      <c r="KZ255" s="18"/>
      <c r="LA255" s="18"/>
      <c r="LB255" s="18"/>
      <c r="LC255" s="18"/>
      <c r="LD255" s="18"/>
      <c r="LE255" s="18"/>
      <c r="LF255" s="18"/>
      <c r="LG255" s="18"/>
      <c r="LH255" s="18"/>
      <c r="LI255" s="18"/>
      <c r="LJ255" s="18"/>
      <c r="LK255" s="18"/>
      <c r="LL255" s="18"/>
      <c r="LM255" s="18"/>
      <c r="LN255" s="18"/>
      <c r="LO255" s="18"/>
      <c r="LP255" s="18"/>
      <c r="LQ255" s="18"/>
      <c r="LR255" s="18"/>
      <c r="LS255" s="18"/>
      <c r="LT255" s="18"/>
      <c r="LU255" s="18"/>
      <c r="LV255" s="18"/>
      <c r="LW255" s="18"/>
      <c r="LX255" s="18"/>
      <c r="LY255" s="18"/>
      <c r="LZ255" s="18"/>
      <c r="MA255" s="18"/>
      <c r="MB255" s="18"/>
      <c r="MC255" s="18"/>
      <c r="MD255" s="18"/>
      <c r="ME255" s="18"/>
      <c r="MF255" s="18"/>
      <c r="MG255" s="18"/>
      <c r="MH255" s="18"/>
      <c r="MI255" s="18"/>
      <c r="MJ255" s="18"/>
      <c r="MK255" s="18"/>
      <c r="ML255" s="18"/>
      <c r="MM255" s="18"/>
      <c r="MN255" s="18"/>
      <c r="MO255" s="18"/>
      <c r="MP255" s="18"/>
      <c r="MQ255" s="18"/>
      <c r="MR255" s="18"/>
      <c r="MS255" s="18"/>
      <c r="MT255" s="18"/>
      <c r="MU255" s="18"/>
      <c r="MV255" s="18"/>
      <c r="MW255" s="18"/>
      <c r="MX255" s="18"/>
      <c r="MY255" s="18"/>
      <c r="MZ255" s="18"/>
      <c r="NA255" s="18"/>
      <c r="NB255" s="18"/>
      <c r="NC255" s="18"/>
      <c r="ND255" s="18"/>
      <c r="NE255" s="18"/>
      <c r="NF255" s="18"/>
      <c r="NG255" s="18"/>
      <c r="NH255" s="18"/>
      <c r="NI255" s="18"/>
      <c r="NJ255" s="18"/>
      <c r="NK255" s="18"/>
      <c r="NL255" s="18"/>
      <c r="NM255" s="18"/>
      <c r="NN255" s="18"/>
      <c r="NO255" s="18"/>
      <c r="NP255" s="18"/>
      <c r="NQ255" s="18"/>
      <c r="NR255" s="18"/>
      <c r="NS255" s="18"/>
      <c r="NT255" s="18"/>
      <c r="NU255" s="18"/>
      <c r="NV255" s="18"/>
      <c r="NW255" s="18"/>
      <c r="NX255" s="18"/>
      <c r="NY255" s="18"/>
      <c r="NZ255" s="18"/>
      <c r="OA255" s="18"/>
      <c r="OB255" s="18"/>
      <c r="OC255" s="18"/>
      <c r="OD255" s="18"/>
      <c r="OE255" s="18"/>
      <c r="OF255" s="18"/>
      <c r="OG255" s="18"/>
      <c r="OH255" s="18"/>
      <c r="OI255" s="18"/>
      <c r="OJ255" s="18"/>
      <c r="OK255" s="18"/>
      <c r="OL255" s="18"/>
      <c r="OM255" s="18"/>
      <c r="ON255" s="18"/>
      <c r="OO255" s="18"/>
      <c r="OP255" s="18"/>
      <c r="OQ255" s="18"/>
      <c r="OR255" s="18"/>
      <c r="OS255" s="18"/>
      <c r="OT255" s="18"/>
      <c r="OU255" s="18"/>
      <c r="OV255" s="18"/>
      <c r="OW255" s="18"/>
      <c r="OX255" s="18"/>
      <c r="OY255" s="18"/>
      <c r="OZ255" s="18"/>
      <c r="PA255" s="18"/>
      <c r="PB255" s="18"/>
      <c r="PC255" s="18"/>
      <c r="PD255" s="18"/>
      <c r="PE255" s="18"/>
    </row>
    <row r="256" spans="1:421" x14ac:dyDescent="0.3">
      <c r="A256" s="4"/>
      <c r="B256" s="4" t="s">
        <v>34</v>
      </c>
      <c r="C256" s="4">
        <v>15966</v>
      </c>
      <c r="D256" s="4">
        <v>6</v>
      </c>
      <c r="E256" s="4">
        <v>1</v>
      </c>
      <c r="F256" s="4">
        <v>0</v>
      </c>
      <c r="G256" s="4">
        <v>27</v>
      </c>
      <c r="H256" s="61" t="s">
        <v>203</v>
      </c>
      <c r="I256" s="5">
        <v>427</v>
      </c>
      <c r="J256" s="9">
        <v>150</v>
      </c>
      <c r="K256" s="76">
        <f t="shared" si="17"/>
        <v>64050</v>
      </c>
      <c r="L256" s="4"/>
      <c r="M256" s="4"/>
      <c r="N256" s="4"/>
      <c r="O256" s="4"/>
      <c r="P256" s="4"/>
      <c r="Q256" s="5"/>
      <c r="R256" s="5"/>
      <c r="S256" s="5"/>
      <c r="T256" s="4"/>
      <c r="U256" s="5"/>
      <c r="V256" s="52"/>
      <c r="W256" s="5"/>
      <c r="X256" s="78">
        <f>K256+W256</f>
        <v>64050</v>
      </c>
      <c r="Y256" s="5"/>
      <c r="Z256" s="59">
        <v>50000000</v>
      </c>
      <c r="AA256" s="64">
        <v>0</v>
      </c>
      <c r="AB256" s="65">
        <v>0</v>
      </c>
      <c r="AC256" s="82"/>
      <c r="AD256" s="83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18"/>
      <c r="DZ256" s="18"/>
      <c r="EA256" s="18"/>
      <c r="EB256" s="18"/>
      <c r="EC256" s="18"/>
      <c r="ED256" s="18"/>
      <c r="EE256" s="18"/>
      <c r="EF256" s="18"/>
      <c r="EG256" s="18"/>
      <c r="EH256" s="18"/>
      <c r="EI256" s="18"/>
      <c r="EJ256" s="18"/>
      <c r="EK256" s="18"/>
      <c r="EL256" s="18"/>
      <c r="EM256" s="18"/>
      <c r="EN256" s="18"/>
      <c r="EO256" s="18"/>
      <c r="EP256" s="18"/>
      <c r="EQ256" s="18"/>
      <c r="ER256" s="18"/>
      <c r="ES256" s="18"/>
      <c r="ET256" s="18"/>
      <c r="EU256" s="18"/>
      <c r="EV256" s="18"/>
      <c r="EW256" s="18"/>
      <c r="EX256" s="18"/>
      <c r="EY256" s="18"/>
      <c r="EZ256" s="18"/>
      <c r="FA256" s="18"/>
      <c r="FB256" s="18"/>
      <c r="FC256" s="18"/>
      <c r="FD256" s="18"/>
      <c r="FE256" s="18"/>
      <c r="FF256" s="18"/>
      <c r="FG256" s="18"/>
      <c r="FH256" s="18"/>
      <c r="FI256" s="18"/>
      <c r="FJ256" s="18"/>
      <c r="FK256" s="18"/>
      <c r="FL256" s="18"/>
      <c r="FM256" s="18"/>
      <c r="FN256" s="18"/>
      <c r="FO256" s="18"/>
      <c r="FP256" s="18"/>
      <c r="FQ256" s="18"/>
      <c r="FR256" s="18"/>
      <c r="FS256" s="18"/>
      <c r="FT256" s="18"/>
      <c r="FU256" s="18"/>
      <c r="FV256" s="18"/>
      <c r="FW256" s="18"/>
      <c r="FX256" s="18"/>
      <c r="FY256" s="18"/>
      <c r="FZ256" s="18"/>
      <c r="GA256" s="18"/>
      <c r="GB256" s="18"/>
      <c r="GC256" s="18"/>
      <c r="GD256" s="18"/>
      <c r="GE256" s="18"/>
      <c r="GF256" s="18"/>
      <c r="GG256" s="18"/>
      <c r="GH256" s="18"/>
      <c r="GI256" s="18"/>
      <c r="GJ256" s="18"/>
      <c r="GK256" s="18"/>
      <c r="GL256" s="18"/>
      <c r="GM256" s="18"/>
      <c r="GN256" s="18"/>
      <c r="GO256" s="18"/>
      <c r="GP256" s="18"/>
      <c r="GQ256" s="18"/>
      <c r="GR256" s="18"/>
      <c r="GS256" s="18"/>
      <c r="GT256" s="18"/>
      <c r="GU256" s="18"/>
      <c r="GV256" s="18"/>
      <c r="GW256" s="18"/>
      <c r="GX256" s="18"/>
      <c r="GY256" s="18"/>
      <c r="GZ256" s="18"/>
      <c r="HA256" s="18"/>
      <c r="HB256" s="18"/>
      <c r="HC256" s="18"/>
      <c r="HD256" s="18"/>
      <c r="HE256" s="18"/>
      <c r="HF256" s="18"/>
      <c r="HG256" s="18"/>
      <c r="HH256" s="18"/>
      <c r="HI256" s="18"/>
      <c r="HJ256" s="18"/>
      <c r="HK256" s="18"/>
      <c r="HL256" s="18"/>
      <c r="HM256" s="18"/>
      <c r="HN256" s="18"/>
      <c r="HO256" s="18"/>
      <c r="HP256" s="18"/>
      <c r="HQ256" s="18"/>
      <c r="HR256" s="18"/>
      <c r="HS256" s="18"/>
      <c r="HT256" s="18"/>
      <c r="HU256" s="18"/>
      <c r="HV256" s="18"/>
      <c r="HW256" s="18"/>
      <c r="HX256" s="18"/>
      <c r="HY256" s="18"/>
      <c r="HZ256" s="18"/>
      <c r="IA256" s="18"/>
      <c r="IB256" s="18"/>
      <c r="IC256" s="18"/>
      <c r="ID256" s="18"/>
      <c r="IE256" s="18"/>
      <c r="IF256" s="18"/>
      <c r="IG256" s="18"/>
      <c r="IH256" s="18"/>
      <c r="II256" s="18"/>
      <c r="IJ256" s="18"/>
      <c r="IK256" s="18"/>
      <c r="IL256" s="18"/>
      <c r="IM256" s="18"/>
      <c r="IN256" s="18"/>
      <c r="IO256" s="18"/>
      <c r="IP256" s="18"/>
      <c r="IQ256" s="18"/>
      <c r="IR256" s="18"/>
      <c r="IS256" s="18"/>
      <c r="IT256" s="18"/>
      <c r="IU256" s="18"/>
      <c r="IV256" s="18"/>
      <c r="IW256" s="18"/>
      <c r="IX256" s="18"/>
      <c r="IY256" s="18"/>
      <c r="IZ256" s="18"/>
      <c r="JA256" s="18"/>
      <c r="JB256" s="18"/>
      <c r="JC256" s="18"/>
      <c r="JD256" s="18"/>
      <c r="JE256" s="18"/>
      <c r="JF256" s="18"/>
      <c r="JG256" s="18"/>
      <c r="JH256" s="18"/>
      <c r="JI256" s="18"/>
      <c r="JJ256" s="18"/>
      <c r="JK256" s="18"/>
      <c r="JL256" s="18"/>
      <c r="JM256" s="18"/>
      <c r="JN256" s="18"/>
      <c r="JO256" s="18"/>
      <c r="JP256" s="18"/>
      <c r="JQ256" s="18"/>
      <c r="JR256" s="18"/>
      <c r="JS256" s="18"/>
      <c r="JT256" s="18"/>
      <c r="JU256" s="18"/>
      <c r="JV256" s="18"/>
      <c r="JW256" s="18"/>
      <c r="JX256" s="18"/>
      <c r="JY256" s="18"/>
      <c r="JZ256" s="18"/>
      <c r="KA256" s="18"/>
      <c r="KB256" s="18"/>
      <c r="KC256" s="18"/>
      <c r="KD256" s="18"/>
      <c r="KE256" s="18"/>
      <c r="KF256" s="18"/>
      <c r="KG256" s="18"/>
      <c r="KH256" s="18"/>
      <c r="KI256" s="18"/>
      <c r="KJ256" s="18"/>
      <c r="KK256" s="18"/>
      <c r="KL256" s="18"/>
      <c r="KM256" s="18"/>
      <c r="KN256" s="18"/>
      <c r="KO256" s="18"/>
      <c r="KP256" s="18"/>
      <c r="KQ256" s="18"/>
      <c r="KR256" s="18"/>
      <c r="KS256" s="18"/>
      <c r="KT256" s="18"/>
      <c r="KU256" s="18"/>
      <c r="KV256" s="18"/>
      <c r="KW256" s="18"/>
      <c r="KX256" s="18"/>
      <c r="KY256" s="18"/>
      <c r="KZ256" s="18"/>
      <c r="LA256" s="18"/>
      <c r="LB256" s="18"/>
      <c r="LC256" s="18"/>
      <c r="LD256" s="18"/>
      <c r="LE256" s="18"/>
      <c r="LF256" s="18"/>
      <c r="LG256" s="18"/>
      <c r="LH256" s="18"/>
      <c r="LI256" s="18"/>
      <c r="LJ256" s="18"/>
      <c r="LK256" s="18"/>
      <c r="LL256" s="18"/>
      <c r="LM256" s="18"/>
      <c r="LN256" s="18"/>
      <c r="LO256" s="18"/>
      <c r="LP256" s="18"/>
      <c r="LQ256" s="18"/>
      <c r="LR256" s="18"/>
      <c r="LS256" s="18"/>
      <c r="LT256" s="18"/>
      <c r="LU256" s="18"/>
      <c r="LV256" s="18"/>
      <c r="LW256" s="18"/>
      <c r="LX256" s="18"/>
      <c r="LY256" s="18"/>
      <c r="LZ256" s="18"/>
      <c r="MA256" s="18"/>
      <c r="MB256" s="18"/>
      <c r="MC256" s="18"/>
      <c r="MD256" s="18"/>
      <c r="ME256" s="18"/>
      <c r="MF256" s="18"/>
      <c r="MG256" s="18"/>
      <c r="MH256" s="18"/>
      <c r="MI256" s="18"/>
      <c r="MJ256" s="18"/>
      <c r="MK256" s="18"/>
      <c r="ML256" s="18"/>
      <c r="MM256" s="18"/>
      <c r="MN256" s="18"/>
      <c r="MO256" s="18"/>
      <c r="MP256" s="18"/>
      <c r="MQ256" s="18"/>
      <c r="MR256" s="18"/>
      <c r="MS256" s="18"/>
      <c r="MT256" s="18"/>
      <c r="MU256" s="18"/>
      <c r="MV256" s="18"/>
      <c r="MW256" s="18"/>
      <c r="MX256" s="18"/>
      <c r="MY256" s="18"/>
      <c r="MZ256" s="18"/>
      <c r="NA256" s="18"/>
      <c r="NB256" s="18"/>
      <c r="NC256" s="18"/>
      <c r="ND256" s="18"/>
      <c r="NE256" s="18"/>
      <c r="NF256" s="18"/>
      <c r="NG256" s="18"/>
      <c r="NH256" s="18"/>
      <c r="NI256" s="18"/>
      <c r="NJ256" s="18"/>
      <c r="NK256" s="18"/>
      <c r="NL256" s="18"/>
      <c r="NM256" s="18"/>
      <c r="NN256" s="18"/>
      <c r="NO256" s="18"/>
      <c r="NP256" s="18"/>
      <c r="NQ256" s="18"/>
      <c r="NR256" s="18"/>
      <c r="NS256" s="18"/>
      <c r="NT256" s="18"/>
      <c r="NU256" s="18"/>
      <c r="NV256" s="18"/>
      <c r="NW256" s="18"/>
      <c r="NX256" s="18"/>
      <c r="NY256" s="18"/>
      <c r="NZ256" s="18"/>
      <c r="OA256" s="18"/>
      <c r="OB256" s="18"/>
      <c r="OC256" s="18"/>
      <c r="OD256" s="18"/>
      <c r="OE256" s="18"/>
      <c r="OF256" s="18"/>
      <c r="OG256" s="18"/>
      <c r="OH256" s="18"/>
      <c r="OI256" s="18"/>
      <c r="OJ256" s="18"/>
      <c r="OK256" s="18"/>
      <c r="OL256" s="18"/>
      <c r="OM256" s="18"/>
      <c r="ON256" s="18"/>
      <c r="OO256" s="18"/>
      <c r="OP256" s="18"/>
      <c r="OQ256" s="18"/>
      <c r="OR256" s="18"/>
      <c r="OS256" s="18"/>
      <c r="OT256" s="18"/>
      <c r="OU256" s="18"/>
      <c r="OV256" s="18"/>
      <c r="OW256" s="18"/>
      <c r="OX256" s="18"/>
      <c r="OY256" s="18"/>
      <c r="OZ256" s="18"/>
      <c r="PA256" s="18"/>
      <c r="PB256" s="18"/>
      <c r="PC256" s="18"/>
      <c r="PD256" s="18"/>
      <c r="PE256" s="18"/>
    </row>
    <row r="257" spans="1:421" s="21" customFormat="1" x14ac:dyDescent="0.3">
      <c r="A257" s="42"/>
      <c r="B257" s="42"/>
      <c r="C257" s="42"/>
      <c r="D257" s="42"/>
      <c r="E257" s="42"/>
      <c r="F257" s="42"/>
      <c r="G257" s="42"/>
      <c r="H257" s="43"/>
      <c r="I257" s="44"/>
      <c r="J257" s="30"/>
      <c r="K257" s="44"/>
      <c r="L257" s="42"/>
      <c r="M257" s="42"/>
      <c r="N257" s="42"/>
      <c r="O257" s="42"/>
      <c r="P257" s="42"/>
      <c r="Q257" s="44"/>
      <c r="R257" s="44"/>
      <c r="S257" s="44"/>
      <c r="T257" s="42"/>
      <c r="U257" s="44"/>
      <c r="V257" s="51"/>
      <c r="W257" s="44"/>
      <c r="X257" s="44"/>
      <c r="Y257" s="44"/>
      <c r="Z257" s="44"/>
      <c r="AA257" s="44"/>
      <c r="AB257" s="44"/>
      <c r="AC257" s="30"/>
      <c r="AD257" s="31"/>
    </row>
    <row r="258" spans="1:421" x14ac:dyDescent="0.3">
      <c r="A258" s="33">
        <v>1566</v>
      </c>
      <c r="B258" s="33" t="s">
        <v>34</v>
      </c>
      <c r="C258" s="33">
        <v>2688</v>
      </c>
      <c r="D258" s="33">
        <v>3</v>
      </c>
      <c r="E258" s="33">
        <v>4</v>
      </c>
      <c r="F258" s="33">
        <v>0</v>
      </c>
      <c r="G258" s="33">
        <v>92</v>
      </c>
      <c r="H258" s="34" t="s">
        <v>203</v>
      </c>
      <c r="I258" s="35">
        <v>1692</v>
      </c>
      <c r="J258" s="36">
        <v>150</v>
      </c>
      <c r="K258" s="37">
        <f t="shared" si="17"/>
        <v>253800</v>
      </c>
      <c r="L258" s="33"/>
      <c r="M258" s="33"/>
      <c r="N258" s="33"/>
      <c r="O258" s="33"/>
      <c r="P258" s="33"/>
      <c r="Q258" s="35"/>
      <c r="R258" s="35"/>
      <c r="S258" s="35"/>
      <c r="T258" s="33"/>
      <c r="U258" s="35"/>
      <c r="V258" s="71"/>
      <c r="W258" s="35"/>
      <c r="X258" s="38">
        <f>K258+W258</f>
        <v>253800</v>
      </c>
      <c r="Y258" s="35"/>
      <c r="Z258" s="39">
        <v>50000000</v>
      </c>
      <c r="AA258" s="40">
        <v>0</v>
      </c>
      <c r="AB258" s="41">
        <v>0</v>
      </c>
      <c r="AC258" s="28" t="s">
        <v>107</v>
      </c>
      <c r="AD258" s="29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18"/>
      <c r="DZ258" s="18"/>
      <c r="EA258" s="18"/>
      <c r="EB258" s="18"/>
      <c r="EC258" s="18"/>
      <c r="ED258" s="18"/>
      <c r="EE258" s="18"/>
      <c r="EF258" s="18"/>
      <c r="EG258" s="18"/>
      <c r="EH258" s="18"/>
      <c r="EI258" s="18"/>
      <c r="EJ258" s="18"/>
      <c r="EK258" s="18"/>
      <c r="EL258" s="18"/>
      <c r="EM258" s="18"/>
      <c r="EN258" s="18"/>
      <c r="EO258" s="18"/>
      <c r="EP258" s="18"/>
      <c r="EQ258" s="18"/>
      <c r="ER258" s="18"/>
      <c r="ES258" s="18"/>
      <c r="ET258" s="18"/>
      <c r="EU258" s="18"/>
      <c r="EV258" s="18"/>
      <c r="EW258" s="18"/>
      <c r="EX258" s="18"/>
      <c r="EY258" s="18"/>
      <c r="EZ258" s="18"/>
      <c r="FA258" s="18"/>
      <c r="FB258" s="18"/>
      <c r="FC258" s="18"/>
      <c r="FD258" s="18"/>
      <c r="FE258" s="18"/>
      <c r="FF258" s="18"/>
      <c r="FG258" s="18"/>
      <c r="FH258" s="18"/>
      <c r="FI258" s="18"/>
      <c r="FJ258" s="18"/>
      <c r="FK258" s="18"/>
      <c r="FL258" s="18"/>
      <c r="FM258" s="18"/>
      <c r="FN258" s="18"/>
      <c r="FO258" s="18"/>
      <c r="FP258" s="18"/>
      <c r="FQ258" s="18"/>
      <c r="FR258" s="18"/>
      <c r="FS258" s="18"/>
      <c r="FT258" s="18"/>
      <c r="FU258" s="18"/>
      <c r="FV258" s="18"/>
      <c r="FW258" s="18"/>
      <c r="FX258" s="18"/>
      <c r="FY258" s="18"/>
      <c r="FZ258" s="18"/>
      <c r="GA258" s="18"/>
      <c r="GB258" s="18"/>
      <c r="GC258" s="18"/>
      <c r="GD258" s="18"/>
      <c r="GE258" s="18"/>
      <c r="GF258" s="18"/>
      <c r="GG258" s="18"/>
      <c r="GH258" s="18"/>
      <c r="GI258" s="18"/>
      <c r="GJ258" s="18"/>
      <c r="GK258" s="18"/>
      <c r="GL258" s="18"/>
      <c r="GM258" s="18"/>
      <c r="GN258" s="18"/>
      <c r="GO258" s="18"/>
      <c r="GP258" s="18"/>
      <c r="GQ258" s="18"/>
      <c r="GR258" s="18"/>
      <c r="GS258" s="18"/>
      <c r="GT258" s="18"/>
      <c r="GU258" s="18"/>
      <c r="GV258" s="18"/>
      <c r="GW258" s="18"/>
      <c r="GX258" s="18"/>
      <c r="GY258" s="18"/>
      <c r="GZ258" s="18"/>
      <c r="HA258" s="18"/>
      <c r="HB258" s="18"/>
      <c r="HC258" s="18"/>
      <c r="HD258" s="18"/>
      <c r="HE258" s="18"/>
      <c r="HF258" s="18"/>
      <c r="HG258" s="18"/>
      <c r="HH258" s="18"/>
      <c r="HI258" s="18"/>
      <c r="HJ258" s="18"/>
      <c r="HK258" s="18"/>
      <c r="HL258" s="18"/>
      <c r="HM258" s="18"/>
      <c r="HN258" s="18"/>
      <c r="HO258" s="18"/>
      <c r="HP258" s="18"/>
      <c r="HQ258" s="18"/>
      <c r="HR258" s="18"/>
      <c r="HS258" s="18"/>
      <c r="HT258" s="18"/>
      <c r="HU258" s="18"/>
      <c r="HV258" s="18"/>
      <c r="HW258" s="18"/>
      <c r="HX258" s="18"/>
      <c r="HY258" s="18"/>
      <c r="HZ258" s="18"/>
      <c r="IA258" s="18"/>
      <c r="IB258" s="18"/>
      <c r="IC258" s="18"/>
      <c r="ID258" s="18"/>
      <c r="IE258" s="18"/>
      <c r="IF258" s="18"/>
      <c r="IG258" s="18"/>
      <c r="IH258" s="18"/>
      <c r="II258" s="18"/>
      <c r="IJ258" s="18"/>
      <c r="IK258" s="18"/>
      <c r="IL258" s="18"/>
      <c r="IM258" s="18"/>
      <c r="IN258" s="18"/>
      <c r="IO258" s="18"/>
      <c r="IP258" s="18"/>
      <c r="IQ258" s="18"/>
      <c r="IR258" s="18"/>
      <c r="IS258" s="18"/>
      <c r="IT258" s="18"/>
      <c r="IU258" s="18"/>
      <c r="IV258" s="18"/>
      <c r="IW258" s="18"/>
      <c r="IX258" s="18"/>
      <c r="IY258" s="18"/>
      <c r="IZ258" s="18"/>
      <c r="JA258" s="18"/>
      <c r="JB258" s="18"/>
      <c r="JC258" s="18"/>
      <c r="JD258" s="18"/>
      <c r="JE258" s="18"/>
      <c r="JF258" s="18"/>
      <c r="JG258" s="18"/>
      <c r="JH258" s="18"/>
      <c r="JI258" s="18"/>
      <c r="JJ258" s="18"/>
      <c r="JK258" s="18"/>
      <c r="JL258" s="18"/>
      <c r="JM258" s="18"/>
      <c r="JN258" s="18"/>
      <c r="JO258" s="18"/>
      <c r="JP258" s="18"/>
      <c r="JQ258" s="18"/>
      <c r="JR258" s="18"/>
      <c r="JS258" s="18"/>
      <c r="JT258" s="18"/>
      <c r="JU258" s="18"/>
      <c r="JV258" s="18"/>
      <c r="JW258" s="18"/>
      <c r="JX258" s="18"/>
      <c r="JY258" s="18"/>
      <c r="JZ258" s="18"/>
      <c r="KA258" s="18"/>
      <c r="KB258" s="18"/>
      <c r="KC258" s="18"/>
      <c r="KD258" s="18"/>
      <c r="KE258" s="18"/>
      <c r="KF258" s="18"/>
      <c r="KG258" s="18"/>
      <c r="KH258" s="18"/>
      <c r="KI258" s="18"/>
      <c r="KJ258" s="18"/>
      <c r="KK258" s="18"/>
      <c r="KL258" s="18"/>
      <c r="KM258" s="18"/>
      <c r="KN258" s="18"/>
      <c r="KO258" s="18"/>
      <c r="KP258" s="18"/>
      <c r="KQ258" s="18"/>
      <c r="KR258" s="18"/>
      <c r="KS258" s="18"/>
      <c r="KT258" s="18"/>
      <c r="KU258" s="18"/>
      <c r="KV258" s="18"/>
      <c r="KW258" s="18"/>
      <c r="KX258" s="18"/>
      <c r="KY258" s="18"/>
      <c r="KZ258" s="18"/>
      <c r="LA258" s="18"/>
      <c r="LB258" s="18"/>
      <c r="LC258" s="18"/>
      <c r="LD258" s="18"/>
      <c r="LE258" s="18"/>
      <c r="LF258" s="18"/>
      <c r="LG258" s="18"/>
      <c r="LH258" s="18"/>
      <c r="LI258" s="18"/>
      <c r="LJ258" s="18"/>
      <c r="LK258" s="18"/>
      <c r="LL258" s="18"/>
      <c r="LM258" s="18"/>
      <c r="LN258" s="18"/>
      <c r="LO258" s="18"/>
      <c r="LP258" s="18"/>
      <c r="LQ258" s="18"/>
      <c r="LR258" s="18"/>
      <c r="LS258" s="18"/>
      <c r="LT258" s="18"/>
      <c r="LU258" s="18"/>
      <c r="LV258" s="18"/>
      <c r="LW258" s="18"/>
      <c r="LX258" s="18"/>
      <c r="LY258" s="18"/>
      <c r="LZ258" s="18"/>
      <c r="MA258" s="18"/>
      <c r="MB258" s="18"/>
      <c r="MC258" s="18"/>
      <c r="MD258" s="18"/>
      <c r="ME258" s="18"/>
      <c r="MF258" s="18"/>
      <c r="MG258" s="18"/>
      <c r="MH258" s="18"/>
      <c r="MI258" s="18"/>
      <c r="MJ258" s="18"/>
      <c r="MK258" s="18"/>
      <c r="ML258" s="18"/>
      <c r="MM258" s="18"/>
      <c r="MN258" s="18"/>
      <c r="MO258" s="18"/>
      <c r="MP258" s="18"/>
      <c r="MQ258" s="18"/>
      <c r="MR258" s="18"/>
      <c r="MS258" s="18"/>
      <c r="MT258" s="18"/>
      <c r="MU258" s="18"/>
      <c r="MV258" s="18"/>
      <c r="MW258" s="18"/>
      <c r="MX258" s="18"/>
      <c r="MY258" s="18"/>
      <c r="MZ258" s="18"/>
      <c r="NA258" s="18"/>
      <c r="NB258" s="18"/>
      <c r="NC258" s="18"/>
      <c r="ND258" s="18"/>
      <c r="NE258" s="18"/>
      <c r="NF258" s="18"/>
      <c r="NG258" s="18"/>
      <c r="NH258" s="18"/>
      <c r="NI258" s="18"/>
      <c r="NJ258" s="18"/>
      <c r="NK258" s="18"/>
      <c r="NL258" s="18"/>
      <c r="NM258" s="18"/>
      <c r="NN258" s="18"/>
      <c r="NO258" s="18"/>
      <c r="NP258" s="18"/>
      <c r="NQ258" s="18"/>
      <c r="NR258" s="18"/>
      <c r="NS258" s="18"/>
      <c r="NT258" s="18"/>
      <c r="NU258" s="18"/>
      <c r="NV258" s="18"/>
      <c r="NW258" s="18"/>
      <c r="NX258" s="18"/>
      <c r="NY258" s="18"/>
      <c r="NZ258" s="18"/>
      <c r="OA258" s="18"/>
      <c r="OB258" s="18"/>
      <c r="OC258" s="18"/>
      <c r="OD258" s="18"/>
      <c r="OE258" s="18"/>
      <c r="OF258" s="18"/>
      <c r="OG258" s="18"/>
      <c r="OH258" s="18"/>
      <c r="OI258" s="18"/>
      <c r="OJ258" s="18"/>
      <c r="OK258" s="18"/>
      <c r="OL258" s="18"/>
      <c r="OM258" s="18"/>
      <c r="ON258" s="18"/>
      <c r="OO258" s="18"/>
      <c r="OP258" s="18"/>
      <c r="OQ258" s="18"/>
      <c r="OR258" s="18"/>
      <c r="OS258" s="18"/>
      <c r="OT258" s="18"/>
      <c r="OU258" s="18"/>
      <c r="OV258" s="18"/>
      <c r="OW258" s="18"/>
      <c r="OX258" s="18"/>
      <c r="OY258" s="18"/>
      <c r="OZ258" s="18"/>
      <c r="PA258" s="18"/>
      <c r="PB258" s="18"/>
      <c r="PC258" s="18"/>
      <c r="PD258" s="18"/>
      <c r="PE258" s="18"/>
    </row>
    <row r="259" spans="1:421" x14ac:dyDescent="0.3">
      <c r="A259" s="4"/>
      <c r="B259" s="4" t="s">
        <v>34</v>
      </c>
      <c r="C259" s="4">
        <v>5808</v>
      </c>
      <c r="D259" s="4">
        <v>3</v>
      </c>
      <c r="E259" s="4">
        <v>2</v>
      </c>
      <c r="F259" s="4">
        <v>0</v>
      </c>
      <c r="G259" s="4">
        <v>0</v>
      </c>
      <c r="H259" s="61" t="s">
        <v>203</v>
      </c>
      <c r="I259" s="5">
        <v>800</v>
      </c>
      <c r="J259" s="9">
        <v>150</v>
      </c>
      <c r="K259" s="76">
        <f t="shared" si="17"/>
        <v>120000</v>
      </c>
      <c r="L259" s="4"/>
      <c r="M259" s="4"/>
      <c r="N259" s="4"/>
      <c r="O259" s="4"/>
      <c r="P259" s="4"/>
      <c r="Q259" s="5"/>
      <c r="R259" s="5"/>
      <c r="S259" s="5"/>
      <c r="T259" s="4"/>
      <c r="U259" s="5"/>
      <c r="V259" s="52"/>
      <c r="W259" s="5"/>
      <c r="X259" s="78">
        <f>K259+W259</f>
        <v>120000</v>
      </c>
      <c r="Y259" s="5"/>
      <c r="Z259" s="59">
        <v>50000000</v>
      </c>
      <c r="AA259" s="64">
        <v>0</v>
      </c>
      <c r="AB259" s="65">
        <v>0</v>
      </c>
      <c r="AC259" s="9">
        <v>0</v>
      </c>
      <c r="AD259" s="32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  <c r="CQ259" s="18"/>
      <c r="CR259" s="18"/>
      <c r="CS259" s="18"/>
      <c r="CT259" s="18"/>
      <c r="CU259" s="18"/>
      <c r="CV259" s="18"/>
      <c r="CW259" s="18"/>
      <c r="CX259" s="18"/>
      <c r="CY259" s="18"/>
      <c r="CZ259" s="18"/>
      <c r="DA259" s="18"/>
      <c r="DB259" s="18"/>
      <c r="DC259" s="18"/>
      <c r="DD259" s="18"/>
      <c r="DE259" s="18"/>
      <c r="DF259" s="18"/>
      <c r="DG259" s="18"/>
      <c r="DH259" s="18"/>
      <c r="DI259" s="18"/>
      <c r="DJ259" s="18"/>
      <c r="DK259" s="18"/>
      <c r="DL259" s="18"/>
      <c r="DM259" s="18"/>
      <c r="DN259" s="18"/>
      <c r="DO259" s="18"/>
      <c r="DP259" s="18"/>
      <c r="DQ259" s="18"/>
      <c r="DR259" s="18"/>
      <c r="DS259" s="18"/>
      <c r="DT259" s="18"/>
      <c r="DU259" s="18"/>
      <c r="DV259" s="18"/>
      <c r="DW259" s="18"/>
      <c r="DX259" s="18"/>
      <c r="DY259" s="18"/>
      <c r="DZ259" s="18"/>
      <c r="EA259" s="18"/>
      <c r="EB259" s="18"/>
      <c r="EC259" s="18"/>
      <c r="ED259" s="18"/>
      <c r="EE259" s="18"/>
      <c r="EF259" s="18"/>
      <c r="EG259" s="18"/>
      <c r="EH259" s="18"/>
      <c r="EI259" s="18"/>
      <c r="EJ259" s="18"/>
      <c r="EK259" s="18"/>
      <c r="EL259" s="18"/>
      <c r="EM259" s="18"/>
      <c r="EN259" s="18"/>
      <c r="EO259" s="18"/>
      <c r="EP259" s="18"/>
      <c r="EQ259" s="18"/>
      <c r="ER259" s="18"/>
      <c r="ES259" s="18"/>
      <c r="ET259" s="18"/>
      <c r="EU259" s="18"/>
      <c r="EV259" s="18"/>
      <c r="EW259" s="18"/>
      <c r="EX259" s="18"/>
      <c r="EY259" s="18"/>
      <c r="EZ259" s="18"/>
      <c r="FA259" s="18"/>
      <c r="FB259" s="18"/>
      <c r="FC259" s="18"/>
      <c r="FD259" s="18"/>
      <c r="FE259" s="18"/>
      <c r="FF259" s="18"/>
      <c r="FG259" s="18"/>
      <c r="FH259" s="18"/>
      <c r="FI259" s="18"/>
      <c r="FJ259" s="18"/>
      <c r="FK259" s="18"/>
      <c r="FL259" s="18"/>
      <c r="FM259" s="18"/>
      <c r="FN259" s="18"/>
      <c r="FO259" s="18"/>
      <c r="FP259" s="18"/>
      <c r="FQ259" s="18"/>
      <c r="FR259" s="18"/>
      <c r="FS259" s="18"/>
      <c r="FT259" s="18"/>
      <c r="FU259" s="18"/>
      <c r="FV259" s="18"/>
      <c r="FW259" s="18"/>
      <c r="FX259" s="18"/>
      <c r="FY259" s="18"/>
      <c r="FZ259" s="18"/>
      <c r="GA259" s="18"/>
      <c r="GB259" s="18"/>
      <c r="GC259" s="18"/>
      <c r="GD259" s="18"/>
      <c r="GE259" s="18"/>
      <c r="GF259" s="18"/>
      <c r="GG259" s="18"/>
      <c r="GH259" s="18"/>
      <c r="GI259" s="18"/>
      <c r="GJ259" s="18"/>
      <c r="GK259" s="18"/>
      <c r="GL259" s="18"/>
      <c r="GM259" s="18"/>
      <c r="GN259" s="18"/>
      <c r="GO259" s="18"/>
      <c r="GP259" s="18"/>
      <c r="GQ259" s="18"/>
      <c r="GR259" s="18"/>
      <c r="GS259" s="18"/>
      <c r="GT259" s="18"/>
      <c r="GU259" s="18"/>
      <c r="GV259" s="18"/>
      <c r="GW259" s="18"/>
      <c r="GX259" s="18"/>
      <c r="GY259" s="18"/>
      <c r="GZ259" s="18"/>
      <c r="HA259" s="18"/>
      <c r="HB259" s="18"/>
      <c r="HC259" s="18"/>
      <c r="HD259" s="18"/>
      <c r="HE259" s="18"/>
      <c r="HF259" s="18"/>
      <c r="HG259" s="18"/>
      <c r="HH259" s="18"/>
      <c r="HI259" s="18"/>
      <c r="HJ259" s="18"/>
      <c r="HK259" s="18"/>
      <c r="HL259" s="18"/>
      <c r="HM259" s="18"/>
      <c r="HN259" s="18"/>
      <c r="HO259" s="18"/>
      <c r="HP259" s="18"/>
      <c r="HQ259" s="18"/>
      <c r="HR259" s="18"/>
      <c r="HS259" s="18"/>
      <c r="HT259" s="18"/>
      <c r="HU259" s="18"/>
      <c r="HV259" s="18"/>
      <c r="HW259" s="18"/>
      <c r="HX259" s="18"/>
      <c r="HY259" s="18"/>
      <c r="HZ259" s="18"/>
      <c r="IA259" s="18"/>
      <c r="IB259" s="18"/>
      <c r="IC259" s="18"/>
      <c r="ID259" s="18"/>
      <c r="IE259" s="18"/>
      <c r="IF259" s="18"/>
      <c r="IG259" s="18"/>
      <c r="IH259" s="18"/>
      <c r="II259" s="18"/>
      <c r="IJ259" s="18"/>
      <c r="IK259" s="18"/>
      <c r="IL259" s="18"/>
      <c r="IM259" s="18"/>
      <c r="IN259" s="18"/>
      <c r="IO259" s="18"/>
      <c r="IP259" s="18"/>
      <c r="IQ259" s="18"/>
      <c r="IR259" s="18"/>
      <c r="IS259" s="18"/>
      <c r="IT259" s="18"/>
      <c r="IU259" s="18"/>
      <c r="IV259" s="18"/>
      <c r="IW259" s="18"/>
      <c r="IX259" s="18"/>
      <c r="IY259" s="18"/>
      <c r="IZ259" s="18"/>
      <c r="JA259" s="18"/>
      <c r="JB259" s="18"/>
      <c r="JC259" s="18"/>
      <c r="JD259" s="18"/>
      <c r="JE259" s="18"/>
      <c r="JF259" s="18"/>
      <c r="JG259" s="18"/>
      <c r="JH259" s="18"/>
      <c r="JI259" s="18"/>
      <c r="JJ259" s="18"/>
      <c r="JK259" s="18"/>
      <c r="JL259" s="18"/>
      <c r="JM259" s="18"/>
      <c r="JN259" s="18"/>
      <c r="JO259" s="18"/>
      <c r="JP259" s="18"/>
      <c r="JQ259" s="18"/>
      <c r="JR259" s="18"/>
      <c r="JS259" s="18"/>
      <c r="JT259" s="18"/>
      <c r="JU259" s="18"/>
      <c r="JV259" s="18"/>
      <c r="JW259" s="18"/>
      <c r="JX259" s="18"/>
      <c r="JY259" s="18"/>
      <c r="JZ259" s="18"/>
      <c r="KA259" s="18"/>
      <c r="KB259" s="18"/>
      <c r="KC259" s="18"/>
      <c r="KD259" s="18"/>
      <c r="KE259" s="18"/>
      <c r="KF259" s="18"/>
      <c r="KG259" s="18"/>
      <c r="KH259" s="18"/>
      <c r="KI259" s="18"/>
      <c r="KJ259" s="18"/>
      <c r="KK259" s="18"/>
      <c r="KL259" s="18"/>
      <c r="KM259" s="18"/>
      <c r="KN259" s="18"/>
      <c r="KO259" s="18"/>
      <c r="KP259" s="18"/>
      <c r="KQ259" s="18"/>
      <c r="KR259" s="18"/>
      <c r="KS259" s="18"/>
      <c r="KT259" s="18"/>
      <c r="KU259" s="18"/>
      <c r="KV259" s="18"/>
      <c r="KW259" s="18"/>
      <c r="KX259" s="18"/>
      <c r="KY259" s="18"/>
      <c r="KZ259" s="18"/>
      <c r="LA259" s="18"/>
      <c r="LB259" s="18"/>
      <c r="LC259" s="18"/>
      <c r="LD259" s="18"/>
      <c r="LE259" s="18"/>
      <c r="LF259" s="18"/>
      <c r="LG259" s="18"/>
      <c r="LH259" s="18"/>
      <c r="LI259" s="18"/>
      <c r="LJ259" s="18"/>
      <c r="LK259" s="18"/>
      <c r="LL259" s="18"/>
      <c r="LM259" s="18"/>
      <c r="LN259" s="18"/>
      <c r="LO259" s="18"/>
      <c r="LP259" s="18"/>
      <c r="LQ259" s="18"/>
      <c r="LR259" s="18"/>
      <c r="LS259" s="18"/>
      <c r="LT259" s="18"/>
      <c r="LU259" s="18"/>
      <c r="LV259" s="18"/>
      <c r="LW259" s="18"/>
      <c r="LX259" s="18"/>
      <c r="LY259" s="18"/>
      <c r="LZ259" s="18"/>
      <c r="MA259" s="18"/>
      <c r="MB259" s="18"/>
      <c r="MC259" s="18"/>
      <c r="MD259" s="18"/>
      <c r="ME259" s="18"/>
      <c r="MF259" s="18"/>
      <c r="MG259" s="18"/>
      <c r="MH259" s="18"/>
      <c r="MI259" s="18"/>
      <c r="MJ259" s="18"/>
      <c r="MK259" s="18"/>
      <c r="ML259" s="18"/>
      <c r="MM259" s="18"/>
      <c r="MN259" s="18"/>
      <c r="MO259" s="18"/>
      <c r="MP259" s="18"/>
      <c r="MQ259" s="18"/>
      <c r="MR259" s="18"/>
      <c r="MS259" s="18"/>
      <c r="MT259" s="18"/>
      <c r="MU259" s="18"/>
      <c r="MV259" s="18"/>
      <c r="MW259" s="18"/>
      <c r="MX259" s="18"/>
      <c r="MY259" s="18"/>
      <c r="MZ259" s="18"/>
      <c r="NA259" s="18"/>
      <c r="NB259" s="18"/>
      <c r="NC259" s="18"/>
      <c r="ND259" s="18"/>
      <c r="NE259" s="18"/>
      <c r="NF259" s="18"/>
      <c r="NG259" s="18"/>
      <c r="NH259" s="18"/>
      <c r="NI259" s="18"/>
      <c r="NJ259" s="18"/>
      <c r="NK259" s="18"/>
      <c r="NL259" s="18"/>
      <c r="NM259" s="18"/>
      <c r="NN259" s="18"/>
      <c r="NO259" s="18"/>
      <c r="NP259" s="18"/>
      <c r="NQ259" s="18"/>
      <c r="NR259" s="18"/>
      <c r="NS259" s="18"/>
      <c r="NT259" s="18"/>
      <c r="NU259" s="18"/>
      <c r="NV259" s="18"/>
      <c r="NW259" s="18"/>
      <c r="NX259" s="18"/>
      <c r="NY259" s="18"/>
      <c r="NZ259" s="18"/>
      <c r="OA259" s="18"/>
      <c r="OB259" s="18"/>
      <c r="OC259" s="18"/>
      <c r="OD259" s="18"/>
      <c r="OE259" s="18"/>
      <c r="OF259" s="18"/>
      <c r="OG259" s="18"/>
      <c r="OH259" s="18"/>
      <c r="OI259" s="18"/>
      <c r="OJ259" s="18"/>
      <c r="OK259" s="18"/>
      <c r="OL259" s="18"/>
      <c r="OM259" s="18"/>
      <c r="ON259" s="18"/>
      <c r="OO259" s="18"/>
      <c r="OP259" s="18"/>
      <c r="OQ259" s="18"/>
      <c r="OR259" s="18"/>
      <c r="OS259" s="18"/>
      <c r="OT259" s="18"/>
      <c r="OU259" s="18"/>
      <c r="OV259" s="18"/>
      <c r="OW259" s="18"/>
      <c r="OX259" s="18"/>
      <c r="OY259" s="18"/>
      <c r="OZ259" s="18"/>
      <c r="PA259" s="18"/>
      <c r="PB259" s="18"/>
      <c r="PC259" s="18"/>
      <c r="PD259" s="18"/>
      <c r="PE259" s="18"/>
    </row>
    <row r="260" spans="1:421" x14ac:dyDescent="0.3">
      <c r="A260" s="4"/>
      <c r="B260" s="4" t="s">
        <v>34</v>
      </c>
      <c r="C260" s="4">
        <v>5807</v>
      </c>
      <c r="D260" s="4">
        <v>3</v>
      </c>
      <c r="E260" s="4">
        <v>3</v>
      </c>
      <c r="F260" s="4">
        <v>0</v>
      </c>
      <c r="G260" s="4">
        <v>0</v>
      </c>
      <c r="H260" s="61" t="s">
        <v>203</v>
      </c>
      <c r="I260" s="5">
        <v>1200</v>
      </c>
      <c r="J260" s="9">
        <v>150</v>
      </c>
      <c r="K260" s="76">
        <f t="shared" si="17"/>
        <v>180000</v>
      </c>
      <c r="L260" s="4"/>
      <c r="M260" s="4"/>
      <c r="N260" s="4"/>
      <c r="O260" s="4"/>
      <c r="P260" s="4"/>
      <c r="Q260" s="5"/>
      <c r="R260" s="5"/>
      <c r="S260" s="5"/>
      <c r="T260" s="4"/>
      <c r="U260" s="5"/>
      <c r="V260" s="52"/>
      <c r="W260" s="5"/>
      <c r="X260" s="78">
        <f>K260+W260</f>
        <v>180000</v>
      </c>
      <c r="Y260" s="5"/>
      <c r="Z260" s="59">
        <v>50000000</v>
      </c>
      <c r="AA260" s="64">
        <v>0</v>
      </c>
      <c r="AB260" s="65">
        <v>0</v>
      </c>
      <c r="AC260" s="9">
        <v>0</v>
      </c>
      <c r="AD260" s="32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  <c r="BU260" s="18"/>
      <c r="BV260" s="18"/>
      <c r="BW260" s="18"/>
      <c r="BX260" s="18"/>
      <c r="BY260" s="18"/>
      <c r="BZ260" s="18"/>
      <c r="CA260" s="18"/>
      <c r="CB260" s="18"/>
      <c r="CC260" s="18"/>
      <c r="CD260" s="18"/>
      <c r="CE260" s="18"/>
      <c r="CF260" s="18"/>
      <c r="CG260" s="18"/>
      <c r="CH260" s="18"/>
      <c r="CI260" s="18"/>
      <c r="CJ260" s="18"/>
      <c r="CK260" s="18"/>
      <c r="CL260" s="18"/>
      <c r="CM260" s="18"/>
      <c r="CN260" s="18"/>
      <c r="CO260" s="18"/>
      <c r="CP260" s="18"/>
      <c r="CQ260" s="18"/>
      <c r="CR260" s="18"/>
      <c r="CS260" s="18"/>
      <c r="CT260" s="18"/>
      <c r="CU260" s="18"/>
      <c r="CV260" s="18"/>
      <c r="CW260" s="18"/>
      <c r="CX260" s="18"/>
      <c r="CY260" s="18"/>
      <c r="CZ260" s="18"/>
      <c r="DA260" s="18"/>
      <c r="DB260" s="18"/>
      <c r="DC260" s="18"/>
      <c r="DD260" s="18"/>
      <c r="DE260" s="18"/>
      <c r="DF260" s="18"/>
      <c r="DG260" s="18"/>
      <c r="DH260" s="18"/>
      <c r="DI260" s="18"/>
      <c r="DJ260" s="18"/>
      <c r="DK260" s="18"/>
      <c r="DL260" s="18"/>
      <c r="DM260" s="18"/>
      <c r="DN260" s="18"/>
      <c r="DO260" s="18"/>
      <c r="DP260" s="18"/>
      <c r="DQ260" s="18"/>
      <c r="DR260" s="18"/>
      <c r="DS260" s="18"/>
      <c r="DT260" s="18"/>
      <c r="DU260" s="18"/>
      <c r="DV260" s="18"/>
      <c r="DW260" s="18"/>
      <c r="DX260" s="18"/>
      <c r="DY260" s="18"/>
      <c r="DZ260" s="18"/>
      <c r="EA260" s="18"/>
      <c r="EB260" s="18"/>
      <c r="EC260" s="18"/>
      <c r="ED260" s="18"/>
      <c r="EE260" s="18"/>
      <c r="EF260" s="18"/>
      <c r="EG260" s="18"/>
      <c r="EH260" s="18"/>
      <c r="EI260" s="18"/>
      <c r="EJ260" s="18"/>
      <c r="EK260" s="18"/>
      <c r="EL260" s="18"/>
      <c r="EM260" s="18"/>
      <c r="EN260" s="18"/>
      <c r="EO260" s="18"/>
      <c r="EP260" s="18"/>
      <c r="EQ260" s="18"/>
      <c r="ER260" s="18"/>
      <c r="ES260" s="18"/>
      <c r="ET260" s="18"/>
      <c r="EU260" s="18"/>
      <c r="EV260" s="18"/>
      <c r="EW260" s="18"/>
      <c r="EX260" s="18"/>
      <c r="EY260" s="18"/>
      <c r="EZ260" s="18"/>
      <c r="FA260" s="18"/>
      <c r="FB260" s="18"/>
      <c r="FC260" s="18"/>
      <c r="FD260" s="18"/>
      <c r="FE260" s="18"/>
      <c r="FF260" s="18"/>
      <c r="FG260" s="18"/>
      <c r="FH260" s="18"/>
      <c r="FI260" s="18"/>
      <c r="FJ260" s="18"/>
      <c r="FK260" s="18"/>
      <c r="FL260" s="18"/>
      <c r="FM260" s="18"/>
      <c r="FN260" s="18"/>
      <c r="FO260" s="18"/>
      <c r="FP260" s="18"/>
      <c r="FQ260" s="18"/>
      <c r="FR260" s="18"/>
      <c r="FS260" s="18"/>
      <c r="FT260" s="18"/>
      <c r="FU260" s="18"/>
      <c r="FV260" s="18"/>
      <c r="FW260" s="18"/>
      <c r="FX260" s="18"/>
      <c r="FY260" s="18"/>
      <c r="FZ260" s="18"/>
      <c r="GA260" s="18"/>
      <c r="GB260" s="18"/>
      <c r="GC260" s="18"/>
      <c r="GD260" s="18"/>
      <c r="GE260" s="18"/>
      <c r="GF260" s="18"/>
      <c r="GG260" s="18"/>
      <c r="GH260" s="18"/>
      <c r="GI260" s="18"/>
      <c r="GJ260" s="18"/>
      <c r="GK260" s="18"/>
      <c r="GL260" s="18"/>
      <c r="GM260" s="18"/>
      <c r="GN260" s="18"/>
      <c r="GO260" s="18"/>
      <c r="GP260" s="18"/>
      <c r="GQ260" s="18"/>
      <c r="GR260" s="18"/>
      <c r="GS260" s="18"/>
      <c r="GT260" s="18"/>
      <c r="GU260" s="18"/>
      <c r="GV260" s="18"/>
      <c r="GW260" s="18"/>
      <c r="GX260" s="18"/>
      <c r="GY260" s="18"/>
      <c r="GZ260" s="18"/>
      <c r="HA260" s="18"/>
      <c r="HB260" s="18"/>
      <c r="HC260" s="18"/>
      <c r="HD260" s="18"/>
      <c r="HE260" s="18"/>
      <c r="HF260" s="18"/>
      <c r="HG260" s="18"/>
      <c r="HH260" s="18"/>
      <c r="HI260" s="18"/>
      <c r="HJ260" s="18"/>
      <c r="HK260" s="18"/>
      <c r="HL260" s="18"/>
      <c r="HM260" s="18"/>
      <c r="HN260" s="18"/>
      <c r="HO260" s="18"/>
      <c r="HP260" s="18"/>
      <c r="HQ260" s="18"/>
      <c r="HR260" s="18"/>
      <c r="HS260" s="18"/>
      <c r="HT260" s="18"/>
      <c r="HU260" s="18"/>
      <c r="HV260" s="18"/>
      <c r="HW260" s="18"/>
      <c r="HX260" s="18"/>
      <c r="HY260" s="18"/>
      <c r="HZ260" s="18"/>
      <c r="IA260" s="18"/>
      <c r="IB260" s="18"/>
      <c r="IC260" s="18"/>
      <c r="ID260" s="18"/>
      <c r="IE260" s="18"/>
      <c r="IF260" s="18"/>
      <c r="IG260" s="18"/>
      <c r="IH260" s="18"/>
      <c r="II260" s="18"/>
      <c r="IJ260" s="18"/>
      <c r="IK260" s="18"/>
      <c r="IL260" s="18"/>
      <c r="IM260" s="18"/>
      <c r="IN260" s="18"/>
      <c r="IO260" s="18"/>
      <c r="IP260" s="18"/>
      <c r="IQ260" s="18"/>
      <c r="IR260" s="18"/>
      <c r="IS260" s="18"/>
      <c r="IT260" s="18"/>
      <c r="IU260" s="18"/>
      <c r="IV260" s="18"/>
      <c r="IW260" s="18"/>
      <c r="IX260" s="18"/>
      <c r="IY260" s="18"/>
      <c r="IZ260" s="18"/>
      <c r="JA260" s="18"/>
      <c r="JB260" s="18"/>
      <c r="JC260" s="18"/>
      <c r="JD260" s="18"/>
      <c r="JE260" s="18"/>
      <c r="JF260" s="18"/>
      <c r="JG260" s="18"/>
      <c r="JH260" s="18"/>
      <c r="JI260" s="18"/>
      <c r="JJ260" s="18"/>
      <c r="JK260" s="18"/>
      <c r="JL260" s="18"/>
      <c r="JM260" s="18"/>
      <c r="JN260" s="18"/>
      <c r="JO260" s="18"/>
      <c r="JP260" s="18"/>
      <c r="JQ260" s="18"/>
      <c r="JR260" s="18"/>
      <c r="JS260" s="18"/>
      <c r="JT260" s="18"/>
      <c r="JU260" s="18"/>
      <c r="JV260" s="18"/>
      <c r="JW260" s="18"/>
      <c r="JX260" s="18"/>
      <c r="JY260" s="18"/>
      <c r="JZ260" s="18"/>
      <c r="KA260" s="18"/>
      <c r="KB260" s="18"/>
      <c r="KC260" s="18"/>
      <c r="KD260" s="18"/>
      <c r="KE260" s="18"/>
      <c r="KF260" s="18"/>
      <c r="KG260" s="18"/>
      <c r="KH260" s="18"/>
      <c r="KI260" s="18"/>
      <c r="KJ260" s="18"/>
      <c r="KK260" s="18"/>
      <c r="KL260" s="18"/>
      <c r="KM260" s="18"/>
      <c r="KN260" s="18"/>
      <c r="KO260" s="18"/>
      <c r="KP260" s="18"/>
      <c r="KQ260" s="18"/>
      <c r="KR260" s="18"/>
      <c r="KS260" s="18"/>
      <c r="KT260" s="18"/>
      <c r="KU260" s="18"/>
      <c r="KV260" s="18"/>
      <c r="KW260" s="18"/>
      <c r="KX260" s="18"/>
      <c r="KY260" s="18"/>
      <c r="KZ260" s="18"/>
      <c r="LA260" s="18"/>
      <c r="LB260" s="18"/>
      <c r="LC260" s="18"/>
      <c r="LD260" s="18"/>
      <c r="LE260" s="18"/>
      <c r="LF260" s="18"/>
      <c r="LG260" s="18"/>
      <c r="LH260" s="18"/>
      <c r="LI260" s="18"/>
      <c r="LJ260" s="18"/>
      <c r="LK260" s="18"/>
      <c r="LL260" s="18"/>
      <c r="LM260" s="18"/>
      <c r="LN260" s="18"/>
      <c r="LO260" s="18"/>
      <c r="LP260" s="18"/>
      <c r="LQ260" s="18"/>
      <c r="LR260" s="18"/>
      <c r="LS260" s="18"/>
      <c r="LT260" s="18"/>
      <c r="LU260" s="18"/>
      <c r="LV260" s="18"/>
      <c r="LW260" s="18"/>
      <c r="LX260" s="18"/>
      <c r="LY260" s="18"/>
      <c r="LZ260" s="18"/>
      <c r="MA260" s="18"/>
      <c r="MB260" s="18"/>
      <c r="MC260" s="18"/>
      <c r="MD260" s="18"/>
      <c r="ME260" s="18"/>
      <c r="MF260" s="18"/>
      <c r="MG260" s="18"/>
      <c r="MH260" s="18"/>
      <c r="MI260" s="18"/>
      <c r="MJ260" s="18"/>
      <c r="MK260" s="18"/>
      <c r="ML260" s="18"/>
      <c r="MM260" s="18"/>
      <c r="MN260" s="18"/>
      <c r="MO260" s="18"/>
      <c r="MP260" s="18"/>
      <c r="MQ260" s="18"/>
      <c r="MR260" s="18"/>
      <c r="MS260" s="18"/>
      <c r="MT260" s="18"/>
      <c r="MU260" s="18"/>
      <c r="MV260" s="18"/>
      <c r="MW260" s="18"/>
      <c r="MX260" s="18"/>
      <c r="MY260" s="18"/>
      <c r="MZ260" s="18"/>
      <c r="NA260" s="18"/>
      <c r="NB260" s="18"/>
      <c r="NC260" s="18"/>
      <c r="ND260" s="18"/>
      <c r="NE260" s="18"/>
      <c r="NF260" s="18"/>
      <c r="NG260" s="18"/>
      <c r="NH260" s="18"/>
      <c r="NI260" s="18"/>
      <c r="NJ260" s="18"/>
      <c r="NK260" s="18"/>
      <c r="NL260" s="18"/>
      <c r="NM260" s="18"/>
      <c r="NN260" s="18"/>
      <c r="NO260" s="18"/>
      <c r="NP260" s="18"/>
      <c r="NQ260" s="18"/>
      <c r="NR260" s="18"/>
      <c r="NS260" s="18"/>
      <c r="NT260" s="18"/>
      <c r="NU260" s="18"/>
      <c r="NV260" s="18"/>
      <c r="NW260" s="18"/>
      <c r="NX260" s="18"/>
      <c r="NY260" s="18"/>
      <c r="NZ260" s="18"/>
      <c r="OA260" s="18"/>
      <c r="OB260" s="18"/>
      <c r="OC260" s="18"/>
      <c r="OD260" s="18"/>
      <c r="OE260" s="18"/>
      <c r="OF260" s="18"/>
      <c r="OG260" s="18"/>
      <c r="OH260" s="18"/>
      <c r="OI260" s="18"/>
      <c r="OJ260" s="18"/>
      <c r="OK260" s="18"/>
      <c r="OL260" s="18"/>
      <c r="OM260" s="18"/>
      <c r="ON260" s="18"/>
      <c r="OO260" s="18"/>
      <c r="OP260" s="18"/>
      <c r="OQ260" s="18"/>
      <c r="OR260" s="18"/>
      <c r="OS260" s="18"/>
      <c r="OT260" s="18"/>
      <c r="OU260" s="18"/>
      <c r="OV260" s="18"/>
      <c r="OW260" s="18"/>
      <c r="OX260" s="18"/>
      <c r="OY260" s="18"/>
      <c r="OZ260" s="18"/>
      <c r="PA260" s="18"/>
      <c r="PB260" s="18"/>
      <c r="PC260" s="18"/>
      <c r="PD260" s="18"/>
      <c r="PE260" s="18"/>
    </row>
    <row r="261" spans="1:421" x14ac:dyDescent="0.3">
      <c r="A261" s="4"/>
      <c r="B261" s="4" t="s">
        <v>34</v>
      </c>
      <c r="C261" s="4">
        <v>2685</v>
      </c>
      <c r="D261" s="4">
        <v>3</v>
      </c>
      <c r="E261" s="4">
        <v>3</v>
      </c>
      <c r="F261" s="4">
        <v>2</v>
      </c>
      <c r="G261" s="4">
        <v>65</v>
      </c>
      <c r="H261" s="61" t="s">
        <v>203</v>
      </c>
      <c r="I261" s="5">
        <v>1465</v>
      </c>
      <c r="J261" s="9">
        <v>250</v>
      </c>
      <c r="K261" s="76">
        <f t="shared" si="17"/>
        <v>366250</v>
      </c>
      <c r="L261" s="4"/>
      <c r="M261" s="4"/>
      <c r="N261" s="4"/>
      <c r="O261" s="4"/>
      <c r="P261" s="4"/>
      <c r="Q261" s="5"/>
      <c r="R261" s="5"/>
      <c r="S261" s="5"/>
      <c r="T261" s="4"/>
      <c r="U261" s="5"/>
      <c r="V261" s="52"/>
      <c r="W261" s="5"/>
      <c r="X261" s="78">
        <f>K261+W261</f>
        <v>366250</v>
      </c>
      <c r="Y261" s="5"/>
      <c r="Z261" s="59">
        <v>50000000</v>
      </c>
      <c r="AA261" s="64">
        <v>0</v>
      </c>
      <c r="AB261" s="65">
        <v>0</v>
      </c>
      <c r="AC261" s="9">
        <v>0</v>
      </c>
      <c r="AD261" s="32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  <c r="BB261" s="18"/>
      <c r="BC261" s="18"/>
      <c r="BD261" s="18"/>
      <c r="BE261" s="18"/>
      <c r="BF261" s="18"/>
      <c r="BG261" s="18"/>
      <c r="BH261" s="18"/>
      <c r="BI261" s="18"/>
      <c r="BJ261" s="18"/>
      <c r="BK261" s="18"/>
      <c r="BL261" s="18"/>
      <c r="BM261" s="18"/>
      <c r="BN261" s="18"/>
      <c r="BO261" s="18"/>
      <c r="BP261" s="18"/>
      <c r="BQ261" s="18"/>
      <c r="BR261" s="18"/>
      <c r="BS261" s="18"/>
      <c r="BT261" s="18"/>
      <c r="BU261" s="18"/>
      <c r="BV261" s="18"/>
      <c r="BW261" s="18"/>
      <c r="BX261" s="18"/>
      <c r="BY261" s="18"/>
      <c r="BZ261" s="18"/>
      <c r="CA261" s="18"/>
      <c r="CB261" s="18"/>
      <c r="CC261" s="18"/>
      <c r="CD261" s="18"/>
      <c r="CE261" s="18"/>
      <c r="CF261" s="18"/>
      <c r="CG261" s="18"/>
      <c r="CH261" s="18"/>
      <c r="CI261" s="18"/>
      <c r="CJ261" s="18"/>
      <c r="CK261" s="18"/>
      <c r="CL261" s="18"/>
      <c r="CM261" s="18"/>
      <c r="CN261" s="18"/>
      <c r="CO261" s="18"/>
      <c r="CP261" s="18"/>
      <c r="CQ261" s="18"/>
      <c r="CR261" s="18"/>
      <c r="CS261" s="18"/>
      <c r="CT261" s="18"/>
      <c r="CU261" s="18"/>
      <c r="CV261" s="18"/>
      <c r="CW261" s="18"/>
      <c r="CX261" s="18"/>
      <c r="CY261" s="18"/>
      <c r="CZ261" s="18"/>
      <c r="DA261" s="18"/>
      <c r="DB261" s="18"/>
      <c r="DC261" s="18"/>
      <c r="DD261" s="18"/>
      <c r="DE261" s="18"/>
      <c r="DF261" s="18"/>
      <c r="DG261" s="18"/>
      <c r="DH261" s="18"/>
      <c r="DI261" s="18"/>
      <c r="DJ261" s="18"/>
      <c r="DK261" s="18"/>
      <c r="DL261" s="18"/>
      <c r="DM261" s="18"/>
      <c r="DN261" s="18"/>
      <c r="DO261" s="18"/>
      <c r="DP261" s="18"/>
      <c r="DQ261" s="18"/>
      <c r="DR261" s="18"/>
      <c r="DS261" s="18"/>
      <c r="DT261" s="18"/>
      <c r="DU261" s="18"/>
      <c r="DV261" s="18"/>
      <c r="DW261" s="18"/>
      <c r="DX261" s="18"/>
      <c r="DY261" s="18"/>
      <c r="DZ261" s="18"/>
      <c r="EA261" s="18"/>
      <c r="EB261" s="18"/>
      <c r="EC261" s="18"/>
      <c r="ED261" s="18"/>
      <c r="EE261" s="18"/>
      <c r="EF261" s="18"/>
      <c r="EG261" s="18"/>
      <c r="EH261" s="18"/>
      <c r="EI261" s="18"/>
      <c r="EJ261" s="18"/>
      <c r="EK261" s="18"/>
      <c r="EL261" s="18"/>
      <c r="EM261" s="18"/>
      <c r="EN261" s="18"/>
      <c r="EO261" s="18"/>
      <c r="EP261" s="18"/>
      <c r="EQ261" s="18"/>
      <c r="ER261" s="18"/>
      <c r="ES261" s="18"/>
      <c r="ET261" s="18"/>
      <c r="EU261" s="18"/>
      <c r="EV261" s="18"/>
      <c r="EW261" s="18"/>
      <c r="EX261" s="18"/>
      <c r="EY261" s="18"/>
      <c r="EZ261" s="18"/>
      <c r="FA261" s="18"/>
      <c r="FB261" s="18"/>
      <c r="FC261" s="18"/>
      <c r="FD261" s="18"/>
      <c r="FE261" s="18"/>
      <c r="FF261" s="18"/>
      <c r="FG261" s="18"/>
      <c r="FH261" s="18"/>
      <c r="FI261" s="18"/>
      <c r="FJ261" s="18"/>
      <c r="FK261" s="18"/>
      <c r="FL261" s="18"/>
      <c r="FM261" s="18"/>
      <c r="FN261" s="18"/>
      <c r="FO261" s="18"/>
      <c r="FP261" s="18"/>
      <c r="FQ261" s="18"/>
      <c r="FR261" s="18"/>
      <c r="FS261" s="18"/>
      <c r="FT261" s="18"/>
      <c r="FU261" s="18"/>
      <c r="FV261" s="18"/>
      <c r="FW261" s="18"/>
      <c r="FX261" s="18"/>
      <c r="FY261" s="18"/>
      <c r="FZ261" s="18"/>
      <c r="GA261" s="18"/>
      <c r="GB261" s="18"/>
      <c r="GC261" s="18"/>
      <c r="GD261" s="18"/>
      <c r="GE261" s="18"/>
      <c r="GF261" s="18"/>
      <c r="GG261" s="18"/>
      <c r="GH261" s="18"/>
      <c r="GI261" s="18"/>
      <c r="GJ261" s="18"/>
      <c r="GK261" s="18"/>
      <c r="GL261" s="18"/>
      <c r="GM261" s="18"/>
      <c r="GN261" s="18"/>
      <c r="GO261" s="18"/>
      <c r="GP261" s="18"/>
      <c r="GQ261" s="18"/>
      <c r="GR261" s="18"/>
      <c r="GS261" s="18"/>
      <c r="GT261" s="18"/>
      <c r="GU261" s="18"/>
      <c r="GV261" s="18"/>
      <c r="GW261" s="18"/>
      <c r="GX261" s="18"/>
      <c r="GY261" s="18"/>
      <c r="GZ261" s="18"/>
      <c r="HA261" s="18"/>
      <c r="HB261" s="18"/>
      <c r="HC261" s="18"/>
      <c r="HD261" s="18"/>
      <c r="HE261" s="18"/>
      <c r="HF261" s="18"/>
      <c r="HG261" s="18"/>
      <c r="HH261" s="18"/>
      <c r="HI261" s="18"/>
      <c r="HJ261" s="18"/>
      <c r="HK261" s="18"/>
      <c r="HL261" s="18"/>
      <c r="HM261" s="18"/>
      <c r="HN261" s="18"/>
      <c r="HO261" s="18"/>
      <c r="HP261" s="18"/>
      <c r="HQ261" s="18"/>
      <c r="HR261" s="18"/>
      <c r="HS261" s="18"/>
      <c r="HT261" s="18"/>
      <c r="HU261" s="18"/>
      <c r="HV261" s="18"/>
      <c r="HW261" s="18"/>
      <c r="HX261" s="18"/>
      <c r="HY261" s="18"/>
      <c r="HZ261" s="18"/>
      <c r="IA261" s="18"/>
      <c r="IB261" s="18"/>
      <c r="IC261" s="18"/>
      <c r="ID261" s="18"/>
      <c r="IE261" s="18"/>
      <c r="IF261" s="18"/>
      <c r="IG261" s="18"/>
      <c r="IH261" s="18"/>
      <c r="II261" s="18"/>
      <c r="IJ261" s="18"/>
      <c r="IK261" s="18"/>
      <c r="IL261" s="18"/>
      <c r="IM261" s="18"/>
      <c r="IN261" s="18"/>
      <c r="IO261" s="18"/>
      <c r="IP261" s="18"/>
      <c r="IQ261" s="18"/>
      <c r="IR261" s="18"/>
      <c r="IS261" s="18"/>
      <c r="IT261" s="18"/>
      <c r="IU261" s="18"/>
      <c r="IV261" s="18"/>
      <c r="IW261" s="18"/>
      <c r="IX261" s="18"/>
      <c r="IY261" s="18"/>
      <c r="IZ261" s="18"/>
      <c r="JA261" s="18"/>
      <c r="JB261" s="18"/>
      <c r="JC261" s="18"/>
      <c r="JD261" s="18"/>
      <c r="JE261" s="18"/>
      <c r="JF261" s="18"/>
      <c r="JG261" s="18"/>
      <c r="JH261" s="18"/>
      <c r="JI261" s="18"/>
      <c r="JJ261" s="18"/>
      <c r="JK261" s="18"/>
      <c r="JL261" s="18"/>
      <c r="JM261" s="18"/>
      <c r="JN261" s="18"/>
      <c r="JO261" s="18"/>
      <c r="JP261" s="18"/>
      <c r="JQ261" s="18"/>
      <c r="JR261" s="18"/>
      <c r="JS261" s="18"/>
      <c r="JT261" s="18"/>
      <c r="JU261" s="18"/>
      <c r="JV261" s="18"/>
      <c r="JW261" s="18"/>
      <c r="JX261" s="18"/>
      <c r="JY261" s="18"/>
      <c r="JZ261" s="18"/>
      <c r="KA261" s="18"/>
      <c r="KB261" s="18"/>
      <c r="KC261" s="18"/>
      <c r="KD261" s="18"/>
      <c r="KE261" s="18"/>
      <c r="KF261" s="18"/>
      <c r="KG261" s="18"/>
      <c r="KH261" s="18"/>
      <c r="KI261" s="18"/>
      <c r="KJ261" s="18"/>
      <c r="KK261" s="18"/>
      <c r="KL261" s="18"/>
      <c r="KM261" s="18"/>
      <c r="KN261" s="18"/>
      <c r="KO261" s="18"/>
      <c r="KP261" s="18"/>
      <c r="KQ261" s="18"/>
      <c r="KR261" s="18"/>
      <c r="KS261" s="18"/>
      <c r="KT261" s="18"/>
      <c r="KU261" s="18"/>
      <c r="KV261" s="18"/>
      <c r="KW261" s="18"/>
      <c r="KX261" s="18"/>
      <c r="KY261" s="18"/>
      <c r="KZ261" s="18"/>
      <c r="LA261" s="18"/>
      <c r="LB261" s="18"/>
      <c r="LC261" s="18"/>
      <c r="LD261" s="18"/>
      <c r="LE261" s="18"/>
      <c r="LF261" s="18"/>
      <c r="LG261" s="18"/>
      <c r="LH261" s="18"/>
      <c r="LI261" s="18"/>
      <c r="LJ261" s="18"/>
      <c r="LK261" s="18"/>
      <c r="LL261" s="18"/>
      <c r="LM261" s="18"/>
      <c r="LN261" s="18"/>
      <c r="LO261" s="18"/>
      <c r="LP261" s="18"/>
      <c r="LQ261" s="18"/>
      <c r="LR261" s="18"/>
      <c r="LS261" s="18"/>
      <c r="LT261" s="18"/>
      <c r="LU261" s="18"/>
      <c r="LV261" s="18"/>
      <c r="LW261" s="18"/>
      <c r="LX261" s="18"/>
      <c r="LY261" s="18"/>
      <c r="LZ261" s="18"/>
      <c r="MA261" s="18"/>
      <c r="MB261" s="18"/>
      <c r="MC261" s="18"/>
      <c r="MD261" s="18"/>
      <c r="ME261" s="18"/>
      <c r="MF261" s="18"/>
      <c r="MG261" s="18"/>
      <c r="MH261" s="18"/>
      <c r="MI261" s="18"/>
      <c r="MJ261" s="18"/>
      <c r="MK261" s="18"/>
      <c r="ML261" s="18"/>
      <c r="MM261" s="18"/>
      <c r="MN261" s="18"/>
      <c r="MO261" s="18"/>
      <c r="MP261" s="18"/>
      <c r="MQ261" s="18"/>
      <c r="MR261" s="18"/>
      <c r="MS261" s="18"/>
      <c r="MT261" s="18"/>
      <c r="MU261" s="18"/>
      <c r="MV261" s="18"/>
      <c r="MW261" s="18"/>
      <c r="MX261" s="18"/>
      <c r="MY261" s="18"/>
      <c r="MZ261" s="18"/>
      <c r="NA261" s="18"/>
      <c r="NB261" s="18"/>
      <c r="NC261" s="18"/>
      <c r="ND261" s="18"/>
      <c r="NE261" s="18"/>
      <c r="NF261" s="18"/>
      <c r="NG261" s="18"/>
      <c r="NH261" s="18"/>
      <c r="NI261" s="18"/>
      <c r="NJ261" s="18"/>
      <c r="NK261" s="18"/>
      <c r="NL261" s="18"/>
      <c r="NM261" s="18"/>
      <c r="NN261" s="18"/>
      <c r="NO261" s="18"/>
      <c r="NP261" s="18"/>
      <c r="NQ261" s="18"/>
      <c r="NR261" s="18"/>
      <c r="NS261" s="18"/>
      <c r="NT261" s="18"/>
      <c r="NU261" s="18"/>
      <c r="NV261" s="18"/>
      <c r="NW261" s="18"/>
      <c r="NX261" s="18"/>
      <c r="NY261" s="18"/>
      <c r="NZ261" s="18"/>
      <c r="OA261" s="18"/>
      <c r="OB261" s="18"/>
      <c r="OC261" s="18"/>
      <c r="OD261" s="18"/>
      <c r="OE261" s="18"/>
      <c r="OF261" s="18"/>
      <c r="OG261" s="18"/>
      <c r="OH261" s="18"/>
      <c r="OI261" s="18"/>
      <c r="OJ261" s="18"/>
      <c r="OK261" s="18"/>
      <c r="OL261" s="18"/>
      <c r="OM261" s="18"/>
      <c r="ON261" s="18"/>
      <c r="OO261" s="18"/>
      <c r="OP261" s="18"/>
      <c r="OQ261" s="18"/>
      <c r="OR261" s="18"/>
      <c r="OS261" s="18"/>
      <c r="OT261" s="18"/>
      <c r="OU261" s="18"/>
      <c r="OV261" s="18"/>
      <c r="OW261" s="18"/>
      <c r="OX261" s="18"/>
      <c r="OY261" s="18"/>
      <c r="OZ261" s="18"/>
      <c r="PA261" s="18"/>
      <c r="PB261" s="18"/>
      <c r="PC261" s="18"/>
      <c r="PD261" s="18"/>
      <c r="PE261" s="18"/>
    </row>
    <row r="262" spans="1:421" s="21" customFormat="1" x14ac:dyDescent="0.3">
      <c r="A262" s="42"/>
      <c r="B262" s="42"/>
      <c r="C262" s="42"/>
      <c r="D262" s="42"/>
      <c r="E262" s="42"/>
      <c r="F262" s="42"/>
      <c r="G262" s="42"/>
      <c r="H262" s="43"/>
      <c r="I262" s="44"/>
      <c r="J262" s="30"/>
      <c r="K262" s="44"/>
      <c r="L262" s="42"/>
      <c r="M262" s="42"/>
      <c r="N262" s="42"/>
      <c r="O262" s="42"/>
      <c r="P262" s="42"/>
      <c r="Q262" s="44"/>
      <c r="R262" s="44"/>
      <c r="S262" s="44"/>
      <c r="T262" s="42"/>
      <c r="U262" s="44"/>
      <c r="V262" s="51"/>
      <c r="W262" s="44"/>
      <c r="X262" s="44"/>
      <c r="Y262" s="44"/>
      <c r="Z262" s="44"/>
      <c r="AA262" s="44"/>
      <c r="AB262" s="44"/>
      <c r="AC262" s="30"/>
      <c r="AD262" s="31"/>
    </row>
    <row r="263" spans="1:421" x14ac:dyDescent="0.3">
      <c r="A263" s="33">
        <v>1567</v>
      </c>
      <c r="B263" s="33" t="s">
        <v>34</v>
      </c>
      <c r="C263" s="33">
        <v>1785</v>
      </c>
      <c r="D263" s="33">
        <v>6</v>
      </c>
      <c r="E263" s="33">
        <v>0</v>
      </c>
      <c r="F263" s="33">
        <v>3</v>
      </c>
      <c r="G263" s="33">
        <v>95</v>
      </c>
      <c r="H263" s="34" t="s">
        <v>204</v>
      </c>
      <c r="I263" s="35">
        <v>145</v>
      </c>
      <c r="J263" s="36">
        <v>290</v>
      </c>
      <c r="K263" s="37">
        <f>I263*J263</f>
        <v>42050</v>
      </c>
      <c r="L263" s="33"/>
      <c r="M263" s="33"/>
      <c r="N263" s="33"/>
      <c r="O263" s="34"/>
      <c r="P263" s="33"/>
      <c r="Q263" s="35"/>
      <c r="R263" s="35"/>
      <c r="S263" s="35"/>
      <c r="T263" s="33"/>
      <c r="U263" s="35"/>
      <c r="V263" s="71"/>
      <c r="W263" s="35"/>
      <c r="X263" s="38">
        <f>K263+W263</f>
        <v>42050</v>
      </c>
      <c r="Y263" s="35"/>
      <c r="Z263" s="35"/>
      <c r="AA263" s="38">
        <f>X263-Z263</f>
        <v>42050</v>
      </c>
      <c r="AB263" s="79">
        <v>0.02</v>
      </c>
      <c r="AC263" s="28" t="s">
        <v>108</v>
      </c>
      <c r="AD263" s="29">
        <v>0</v>
      </c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  <c r="BB263" s="18"/>
      <c r="BC263" s="18"/>
      <c r="BD263" s="18"/>
      <c r="BE263" s="18"/>
      <c r="BF263" s="18"/>
      <c r="BG263" s="18"/>
      <c r="BH263" s="18"/>
      <c r="BI263" s="18"/>
      <c r="BJ263" s="18"/>
      <c r="BK263" s="18"/>
      <c r="BL263" s="18"/>
      <c r="BM263" s="18"/>
      <c r="BN263" s="18"/>
      <c r="BO263" s="18"/>
      <c r="BP263" s="18"/>
      <c r="BQ263" s="18"/>
      <c r="BR263" s="18"/>
      <c r="BS263" s="18"/>
      <c r="BT263" s="18"/>
      <c r="BU263" s="18"/>
      <c r="BV263" s="18"/>
      <c r="BW263" s="18"/>
      <c r="BX263" s="18"/>
      <c r="BY263" s="18"/>
      <c r="BZ263" s="18"/>
      <c r="CA263" s="18"/>
      <c r="CB263" s="18"/>
      <c r="CC263" s="18"/>
      <c r="CD263" s="18"/>
      <c r="CE263" s="18"/>
      <c r="CF263" s="18"/>
      <c r="CG263" s="18"/>
      <c r="CH263" s="18"/>
      <c r="CI263" s="18"/>
      <c r="CJ263" s="18"/>
      <c r="CK263" s="18"/>
      <c r="CL263" s="18"/>
      <c r="CM263" s="18"/>
      <c r="CN263" s="18"/>
      <c r="CO263" s="18"/>
      <c r="CP263" s="18"/>
      <c r="CQ263" s="18"/>
      <c r="CR263" s="18"/>
      <c r="CS263" s="18"/>
      <c r="CT263" s="18"/>
      <c r="CU263" s="18"/>
      <c r="CV263" s="18"/>
      <c r="CW263" s="18"/>
      <c r="CX263" s="18"/>
      <c r="CY263" s="18"/>
      <c r="CZ263" s="18"/>
      <c r="DA263" s="18"/>
      <c r="DB263" s="18"/>
      <c r="DC263" s="18"/>
      <c r="DD263" s="18"/>
      <c r="DE263" s="18"/>
      <c r="DF263" s="18"/>
      <c r="DG263" s="18"/>
      <c r="DH263" s="18"/>
      <c r="DI263" s="18"/>
      <c r="DJ263" s="18"/>
      <c r="DK263" s="18"/>
      <c r="DL263" s="18"/>
      <c r="DM263" s="18"/>
      <c r="DN263" s="18"/>
      <c r="DO263" s="18"/>
      <c r="DP263" s="18"/>
      <c r="DQ263" s="18"/>
      <c r="DR263" s="18"/>
      <c r="DS263" s="18"/>
      <c r="DT263" s="18"/>
      <c r="DU263" s="18"/>
      <c r="DV263" s="18"/>
      <c r="DW263" s="18"/>
      <c r="DX263" s="18"/>
      <c r="DY263" s="18"/>
      <c r="DZ263" s="18"/>
      <c r="EA263" s="18"/>
      <c r="EB263" s="18"/>
      <c r="EC263" s="18"/>
      <c r="ED263" s="18"/>
      <c r="EE263" s="18"/>
      <c r="EF263" s="18"/>
      <c r="EG263" s="18"/>
      <c r="EH263" s="18"/>
      <c r="EI263" s="18"/>
      <c r="EJ263" s="18"/>
      <c r="EK263" s="18"/>
      <c r="EL263" s="18"/>
      <c r="EM263" s="18"/>
      <c r="EN263" s="18"/>
      <c r="EO263" s="18"/>
      <c r="EP263" s="18"/>
      <c r="EQ263" s="18"/>
      <c r="ER263" s="18"/>
      <c r="ES263" s="18"/>
      <c r="ET263" s="18"/>
      <c r="EU263" s="18"/>
      <c r="EV263" s="18"/>
      <c r="EW263" s="18"/>
      <c r="EX263" s="18"/>
      <c r="EY263" s="18"/>
      <c r="EZ263" s="18"/>
      <c r="FA263" s="18"/>
      <c r="FB263" s="18"/>
      <c r="FC263" s="18"/>
      <c r="FD263" s="18"/>
      <c r="FE263" s="18"/>
      <c r="FF263" s="18"/>
      <c r="FG263" s="18"/>
      <c r="FH263" s="18"/>
      <c r="FI263" s="18"/>
      <c r="FJ263" s="18"/>
      <c r="FK263" s="18"/>
      <c r="FL263" s="18"/>
      <c r="FM263" s="18"/>
      <c r="FN263" s="18"/>
      <c r="FO263" s="18"/>
      <c r="FP263" s="18"/>
      <c r="FQ263" s="18"/>
      <c r="FR263" s="18"/>
      <c r="FS263" s="18"/>
      <c r="FT263" s="18"/>
      <c r="FU263" s="18"/>
      <c r="FV263" s="18"/>
      <c r="FW263" s="18"/>
      <c r="FX263" s="18"/>
      <c r="FY263" s="18"/>
      <c r="FZ263" s="18"/>
      <c r="GA263" s="18"/>
      <c r="GB263" s="18"/>
      <c r="GC263" s="18"/>
      <c r="GD263" s="18"/>
      <c r="GE263" s="18"/>
      <c r="GF263" s="18"/>
      <c r="GG263" s="18"/>
      <c r="GH263" s="18"/>
      <c r="GI263" s="18"/>
      <c r="GJ263" s="18"/>
      <c r="GK263" s="18"/>
      <c r="GL263" s="18"/>
      <c r="GM263" s="18"/>
      <c r="GN263" s="18"/>
      <c r="GO263" s="18"/>
      <c r="GP263" s="18"/>
      <c r="GQ263" s="18"/>
      <c r="GR263" s="18"/>
      <c r="GS263" s="18"/>
      <c r="GT263" s="18"/>
      <c r="GU263" s="18"/>
      <c r="GV263" s="18"/>
      <c r="GW263" s="18"/>
      <c r="GX263" s="18"/>
      <c r="GY263" s="18"/>
      <c r="GZ263" s="18"/>
      <c r="HA263" s="18"/>
      <c r="HB263" s="18"/>
      <c r="HC263" s="18"/>
      <c r="HD263" s="18"/>
      <c r="HE263" s="18"/>
      <c r="HF263" s="18"/>
      <c r="HG263" s="18"/>
      <c r="HH263" s="18"/>
      <c r="HI263" s="18"/>
      <c r="HJ263" s="18"/>
      <c r="HK263" s="18"/>
      <c r="HL263" s="18"/>
      <c r="HM263" s="18"/>
      <c r="HN263" s="18"/>
      <c r="HO263" s="18"/>
      <c r="HP263" s="18"/>
      <c r="HQ263" s="18"/>
      <c r="HR263" s="18"/>
      <c r="HS263" s="18"/>
      <c r="HT263" s="18"/>
      <c r="HU263" s="18"/>
      <c r="HV263" s="18"/>
      <c r="HW263" s="18"/>
      <c r="HX263" s="18"/>
      <c r="HY263" s="18"/>
      <c r="HZ263" s="18"/>
      <c r="IA263" s="18"/>
      <c r="IB263" s="18"/>
      <c r="IC263" s="18"/>
      <c r="ID263" s="18"/>
      <c r="IE263" s="18"/>
      <c r="IF263" s="18"/>
      <c r="IG263" s="18"/>
      <c r="IH263" s="18"/>
      <c r="II263" s="18"/>
      <c r="IJ263" s="18"/>
      <c r="IK263" s="18"/>
      <c r="IL263" s="18"/>
      <c r="IM263" s="18"/>
      <c r="IN263" s="18"/>
      <c r="IO263" s="18"/>
      <c r="IP263" s="18"/>
      <c r="IQ263" s="18"/>
      <c r="IR263" s="18"/>
      <c r="IS263" s="18"/>
      <c r="IT263" s="18"/>
      <c r="IU263" s="18"/>
      <c r="IV263" s="18"/>
      <c r="IW263" s="18"/>
      <c r="IX263" s="18"/>
      <c r="IY263" s="18"/>
      <c r="IZ263" s="18"/>
      <c r="JA263" s="18"/>
      <c r="JB263" s="18"/>
      <c r="JC263" s="18"/>
      <c r="JD263" s="18"/>
      <c r="JE263" s="18"/>
      <c r="JF263" s="18"/>
      <c r="JG263" s="18"/>
      <c r="JH263" s="18"/>
      <c r="JI263" s="18"/>
      <c r="JJ263" s="18"/>
      <c r="JK263" s="18"/>
      <c r="JL263" s="18"/>
      <c r="JM263" s="18"/>
      <c r="JN263" s="18"/>
      <c r="JO263" s="18"/>
      <c r="JP263" s="18"/>
      <c r="JQ263" s="18"/>
      <c r="JR263" s="18"/>
      <c r="JS263" s="18"/>
      <c r="JT263" s="18"/>
      <c r="JU263" s="18"/>
      <c r="JV263" s="18"/>
      <c r="JW263" s="18"/>
      <c r="JX263" s="18"/>
      <c r="JY263" s="18"/>
      <c r="JZ263" s="18"/>
      <c r="KA263" s="18"/>
      <c r="KB263" s="18"/>
      <c r="KC263" s="18"/>
      <c r="KD263" s="18"/>
      <c r="KE263" s="18"/>
      <c r="KF263" s="18"/>
      <c r="KG263" s="18"/>
      <c r="KH263" s="18"/>
      <c r="KI263" s="18"/>
      <c r="KJ263" s="18"/>
      <c r="KK263" s="18"/>
      <c r="KL263" s="18"/>
      <c r="KM263" s="18"/>
      <c r="KN263" s="18"/>
      <c r="KO263" s="18"/>
      <c r="KP263" s="18"/>
      <c r="KQ263" s="18"/>
      <c r="KR263" s="18"/>
      <c r="KS263" s="18"/>
      <c r="KT263" s="18"/>
      <c r="KU263" s="18"/>
      <c r="KV263" s="18"/>
      <c r="KW263" s="18"/>
      <c r="KX263" s="18"/>
      <c r="KY263" s="18"/>
      <c r="KZ263" s="18"/>
      <c r="LA263" s="18"/>
      <c r="LB263" s="18"/>
      <c r="LC263" s="18"/>
      <c r="LD263" s="18"/>
      <c r="LE263" s="18"/>
      <c r="LF263" s="18"/>
      <c r="LG263" s="18"/>
      <c r="LH263" s="18"/>
      <c r="LI263" s="18"/>
      <c r="LJ263" s="18"/>
      <c r="LK263" s="18"/>
      <c r="LL263" s="18"/>
      <c r="LM263" s="18"/>
      <c r="LN263" s="18"/>
      <c r="LO263" s="18"/>
      <c r="LP263" s="18"/>
      <c r="LQ263" s="18"/>
      <c r="LR263" s="18"/>
      <c r="LS263" s="18"/>
      <c r="LT263" s="18"/>
      <c r="LU263" s="18"/>
      <c r="LV263" s="18"/>
      <c r="LW263" s="18"/>
      <c r="LX263" s="18"/>
      <c r="LY263" s="18"/>
      <c r="LZ263" s="18"/>
      <c r="MA263" s="18"/>
      <c r="MB263" s="18"/>
      <c r="MC263" s="18"/>
      <c r="MD263" s="18"/>
      <c r="ME263" s="18"/>
      <c r="MF263" s="18"/>
      <c r="MG263" s="18"/>
      <c r="MH263" s="18"/>
      <c r="MI263" s="18"/>
      <c r="MJ263" s="18"/>
      <c r="MK263" s="18"/>
      <c r="ML263" s="18"/>
      <c r="MM263" s="18"/>
      <c r="MN263" s="18"/>
      <c r="MO263" s="18"/>
      <c r="MP263" s="18"/>
      <c r="MQ263" s="18"/>
      <c r="MR263" s="18"/>
      <c r="MS263" s="18"/>
      <c r="MT263" s="18"/>
      <c r="MU263" s="18"/>
      <c r="MV263" s="18"/>
      <c r="MW263" s="18"/>
      <c r="MX263" s="18"/>
      <c r="MY263" s="18"/>
      <c r="MZ263" s="18"/>
      <c r="NA263" s="18"/>
      <c r="NB263" s="18"/>
      <c r="NC263" s="18"/>
      <c r="ND263" s="18"/>
      <c r="NE263" s="18"/>
      <c r="NF263" s="18"/>
      <c r="NG263" s="18"/>
      <c r="NH263" s="18"/>
      <c r="NI263" s="18"/>
      <c r="NJ263" s="18"/>
      <c r="NK263" s="18"/>
      <c r="NL263" s="18"/>
      <c r="NM263" s="18"/>
      <c r="NN263" s="18"/>
      <c r="NO263" s="18"/>
      <c r="NP263" s="18"/>
      <c r="NQ263" s="18"/>
      <c r="NR263" s="18"/>
      <c r="NS263" s="18"/>
      <c r="NT263" s="18"/>
      <c r="NU263" s="18"/>
      <c r="NV263" s="18"/>
      <c r="NW263" s="18"/>
      <c r="NX263" s="18"/>
      <c r="NY263" s="18"/>
      <c r="NZ263" s="18"/>
      <c r="OA263" s="18"/>
      <c r="OB263" s="18"/>
      <c r="OC263" s="18"/>
      <c r="OD263" s="18"/>
      <c r="OE263" s="18"/>
      <c r="OF263" s="18"/>
      <c r="OG263" s="18"/>
      <c r="OH263" s="18"/>
      <c r="OI263" s="18"/>
      <c r="OJ263" s="18"/>
      <c r="OK263" s="18"/>
      <c r="OL263" s="18"/>
      <c r="OM263" s="18"/>
      <c r="ON263" s="18"/>
      <c r="OO263" s="18"/>
      <c r="OP263" s="18"/>
      <c r="OQ263" s="18"/>
      <c r="OR263" s="18"/>
      <c r="OS263" s="18"/>
      <c r="OT263" s="18"/>
      <c r="OU263" s="18"/>
      <c r="OV263" s="18"/>
      <c r="OW263" s="18"/>
      <c r="OX263" s="18"/>
      <c r="OY263" s="18"/>
      <c r="OZ263" s="18"/>
      <c r="PA263" s="18"/>
      <c r="PB263" s="18"/>
      <c r="PC263" s="18"/>
      <c r="PD263" s="18"/>
      <c r="PE263" s="18"/>
    </row>
    <row r="264" spans="1:421" x14ac:dyDescent="0.3">
      <c r="A264" s="4"/>
      <c r="B264" s="4"/>
      <c r="C264" s="4"/>
      <c r="D264" s="4"/>
      <c r="E264" s="4"/>
      <c r="F264" s="4"/>
      <c r="G264" s="4"/>
      <c r="H264" s="61"/>
      <c r="I264" s="5"/>
      <c r="J264" s="9"/>
      <c r="K264" s="76"/>
      <c r="L264" s="4">
        <v>1</v>
      </c>
      <c r="M264" s="4" t="s">
        <v>41</v>
      </c>
      <c r="N264" s="4" t="s">
        <v>35</v>
      </c>
      <c r="O264" s="61" t="s">
        <v>204</v>
      </c>
      <c r="P264" s="4">
        <v>96</v>
      </c>
      <c r="Q264" s="5">
        <v>100</v>
      </c>
      <c r="R264" s="5">
        <v>6750</v>
      </c>
      <c r="S264" s="59">
        <f>P264*R264</f>
        <v>648000</v>
      </c>
      <c r="T264" s="4">
        <v>27</v>
      </c>
      <c r="U264" s="5">
        <v>44</v>
      </c>
      <c r="V264" s="62">
        <f>S264*U264/100</f>
        <v>285120</v>
      </c>
      <c r="W264" s="63">
        <f>S264-V264</f>
        <v>362880</v>
      </c>
      <c r="X264" s="78">
        <f>K264+W264</f>
        <v>362880</v>
      </c>
      <c r="Y264" s="59">
        <f>X264*Q264/100</f>
        <v>362880</v>
      </c>
      <c r="Z264" s="59">
        <v>10000000</v>
      </c>
      <c r="AA264" s="64">
        <v>0</v>
      </c>
      <c r="AB264" s="65">
        <v>0</v>
      </c>
      <c r="AC264" s="9"/>
      <c r="AD264" s="32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18"/>
      <c r="DZ264" s="18"/>
      <c r="EA264" s="18"/>
      <c r="EB264" s="18"/>
      <c r="EC264" s="18"/>
      <c r="ED264" s="18"/>
      <c r="EE264" s="18"/>
      <c r="EF264" s="18"/>
      <c r="EG264" s="18"/>
      <c r="EH264" s="18"/>
      <c r="EI264" s="18"/>
      <c r="EJ264" s="18"/>
      <c r="EK264" s="18"/>
      <c r="EL264" s="18"/>
      <c r="EM264" s="18"/>
      <c r="EN264" s="18"/>
      <c r="EO264" s="18"/>
      <c r="EP264" s="18"/>
      <c r="EQ264" s="18"/>
      <c r="ER264" s="18"/>
      <c r="ES264" s="18"/>
      <c r="ET264" s="18"/>
      <c r="EU264" s="18"/>
      <c r="EV264" s="18"/>
      <c r="EW264" s="18"/>
      <c r="EX264" s="18"/>
      <c r="EY264" s="18"/>
      <c r="EZ264" s="18"/>
      <c r="FA264" s="18"/>
      <c r="FB264" s="18"/>
      <c r="FC264" s="18"/>
      <c r="FD264" s="18"/>
      <c r="FE264" s="18"/>
      <c r="FF264" s="18"/>
      <c r="FG264" s="18"/>
      <c r="FH264" s="18"/>
      <c r="FI264" s="18"/>
      <c r="FJ264" s="18"/>
      <c r="FK264" s="18"/>
      <c r="FL264" s="18"/>
      <c r="FM264" s="18"/>
      <c r="FN264" s="18"/>
      <c r="FO264" s="18"/>
      <c r="FP264" s="18"/>
      <c r="FQ264" s="18"/>
      <c r="FR264" s="18"/>
      <c r="FS264" s="18"/>
      <c r="FT264" s="18"/>
      <c r="FU264" s="18"/>
      <c r="FV264" s="18"/>
      <c r="FW264" s="18"/>
      <c r="FX264" s="18"/>
      <c r="FY264" s="18"/>
      <c r="FZ264" s="18"/>
      <c r="GA264" s="18"/>
      <c r="GB264" s="18"/>
      <c r="GC264" s="18"/>
      <c r="GD264" s="18"/>
      <c r="GE264" s="18"/>
      <c r="GF264" s="18"/>
      <c r="GG264" s="18"/>
      <c r="GH264" s="18"/>
      <c r="GI264" s="18"/>
      <c r="GJ264" s="18"/>
      <c r="GK264" s="18"/>
      <c r="GL264" s="18"/>
      <c r="GM264" s="18"/>
      <c r="GN264" s="18"/>
      <c r="GO264" s="18"/>
      <c r="GP264" s="18"/>
      <c r="GQ264" s="18"/>
      <c r="GR264" s="18"/>
      <c r="GS264" s="18"/>
      <c r="GT264" s="18"/>
      <c r="GU264" s="18"/>
      <c r="GV264" s="18"/>
      <c r="GW264" s="18"/>
      <c r="GX264" s="18"/>
      <c r="GY264" s="18"/>
      <c r="GZ264" s="18"/>
      <c r="HA264" s="18"/>
      <c r="HB264" s="18"/>
      <c r="HC264" s="18"/>
      <c r="HD264" s="18"/>
      <c r="HE264" s="18"/>
      <c r="HF264" s="18"/>
      <c r="HG264" s="18"/>
      <c r="HH264" s="18"/>
      <c r="HI264" s="18"/>
      <c r="HJ264" s="18"/>
      <c r="HK264" s="18"/>
      <c r="HL264" s="18"/>
      <c r="HM264" s="18"/>
      <c r="HN264" s="18"/>
      <c r="HO264" s="18"/>
      <c r="HP264" s="18"/>
      <c r="HQ264" s="18"/>
      <c r="HR264" s="18"/>
      <c r="HS264" s="18"/>
      <c r="HT264" s="18"/>
      <c r="HU264" s="18"/>
      <c r="HV264" s="18"/>
      <c r="HW264" s="18"/>
      <c r="HX264" s="18"/>
      <c r="HY264" s="18"/>
      <c r="HZ264" s="18"/>
      <c r="IA264" s="18"/>
      <c r="IB264" s="18"/>
      <c r="IC264" s="18"/>
      <c r="ID264" s="18"/>
      <c r="IE264" s="18"/>
      <c r="IF264" s="18"/>
      <c r="IG264" s="18"/>
      <c r="IH264" s="18"/>
      <c r="II264" s="18"/>
      <c r="IJ264" s="18"/>
      <c r="IK264" s="18"/>
      <c r="IL264" s="18"/>
      <c r="IM264" s="18"/>
      <c r="IN264" s="18"/>
      <c r="IO264" s="18"/>
      <c r="IP264" s="18"/>
      <c r="IQ264" s="18"/>
      <c r="IR264" s="18"/>
      <c r="IS264" s="18"/>
      <c r="IT264" s="18"/>
      <c r="IU264" s="18"/>
      <c r="IV264" s="18"/>
      <c r="IW264" s="18"/>
      <c r="IX264" s="18"/>
      <c r="IY264" s="18"/>
      <c r="IZ264" s="18"/>
      <c r="JA264" s="18"/>
      <c r="JB264" s="18"/>
      <c r="JC264" s="18"/>
      <c r="JD264" s="18"/>
      <c r="JE264" s="18"/>
      <c r="JF264" s="18"/>
      <c r="JG264" s="18"/>
      <c r="JH264" s="18"/>
      <c r="JI264" s="18"/>
      <c r="JJ264" s="18"/>
      <c r="JK264" s="18"/>
      <c r="JL264" s="18"/>
      <c r="JM264" s="18"/>
      <c r="JN264" s="18"/>
      <c r="JO264" s="18"/>
      <c r="JP264" s="18"/>
      <c r="JQ264" s="18"/>
      <c r="JR264" s="18"/>
      <c r="JS264" s="18"/>
      <c r="JT264" s="18"/>
      <c r="JU264" s="18"/>
      <c r="JV264" s="18"/>
      <c r="JW264" s="18"/>
      <c r="JX264" s="18"/>
      <c r="JY264" s="18"/>
      <c r="JZ264" s="18"/>
      <c r="KA264" s="18"/>
      <c r="KB264" s="18"/>
      <c r="KC264" s="18"/>
      <c r="KD264" s="18"/>
      <c r="KE264" s="18"/>
      <c r="KF264" s="18"/>
      <c r="KG264" s="18"/>
      <c r="KH264" s="18"/>
      <c r="KI264" s="18"/>
      <c r="KJ264" s="18"/>
      <c r="KK264" s="18"/>
      <c r="KL264" s="18"/>
      <c r="KM264" s="18"/>
      <c r="KN264" s="18"/>
      <c r="KO264" s="18"/>
      <c r="KP264" s="18"/>
      <c r="KQ264" s="18"/>
      <c r="KR264" s="18"/>
      <c r="KS264" s="18"/>
      <c r="KT264" s="18"/>
      <c r="KU264" s="18"/>
      <c r="KV264" s="18"/>
      <c r="KW264" s="18"/>
      <c r="KX264" s="18"/>
      <c r="KY264" s="18"/>
      <c r="KZ264" s="18"/>
      <c r="LA264" s="18"/>
      <c r="LB264" s="18"/>
      <c r="LC264" s="18"/>
      <c r="LD264" s="18"/>
      <c r="LE264" s="18"/>
      <c r="LF264" s="18"/>
      <c r="LG264" s="18"/>
      <c r="LH264" s="18"/>
      <c r="LI264" s="18"/>
      <c r="LJ264" s="18"/>
      <c r="LK264" s="18"/>
      <c r="LL264" s="18"/>
      <c r="LM264" s="18"/>
      <c r="LN264" s="18"/>
      <c r="LO264" s="18"/>
      <c r="LP264" s="18"/>
      <c r="LQ264" s="18"/>
      <c r="LR264" s="18"/>
      <c r="LS264" s="18"/>
      <c r="LT264" s="18"/>
      <c r="LU264" s="18"/>
      <c r="LV264" s="18"/>
      <c r="LW264" s="18"/>
      <c r="LX264" s="18"/>
      <c r="LY264" s="18"/>
      <c r="LZ264" s="18"/>
      <c r="MA264" s="18"/>
      <c r="MB264" s="18"/>
      <c r="MC264" s="18"/>
      <c r="MD264" s="18"/>
      <c r="ME264" s="18"/>
      <c r="MF264" s="18"/>
      <c r="MG264" s="18"/>
      <c r="MH264" s="18"/>
      <c r="MI264" s="18"/>
      <c r="MJ264" s="18"/>
      <c r="MK264" s="18"/>
      <c r="ML264" s="18"/>
      <c r="MM264" s="18"/>
      <c r="MN264" s="18"/>
      <c r="MO264" s="18"/>
      <c r="MP264" s="18"/>
      <c r="MQ264" s="18"/>
      <c r="MR264" s="18"/>
      <c r="MS264" s="18"/>
      <c r="MT264" s="18"/>
      <c r="MU264" s="18"/>
      <c r="MV264" s="18"/>
      <c r="MW264" s="18"/>
      <c r="MX264" s="18"/>
      <c r="MY264" s="18"/>
      <c r="MZ264" s="18"/>
      <c r="NA264" s="18"/>
      <c r="NB264" s="18"/>
      <c r="NC264" s="18"/>
      <c r="ND264" s="18"/>
      <c r="NE264" s="18"/>
      <c r="NF264" s="18"/>
      <c r="NG264" s="18"/>
      <c r="NH264" s="18"/>
      <c r="NI264" s="18"/>
      <c r="NJ264" s="18"/>
      <c r="NK264" s="18"/>
      <c r="NL264" s="18"/>
      <c r="NM264" s="18"/>
      <c r="NN264" s="18"/>
      <c r="NO264" s="18"/>
      <c r="NP264" s="18"/>
      <c r="NQ264" s="18"/>
      <c r="NR264" s="18"/>
      <c r="NS264" s="18"/>
      <c r="NT264" s="18"/>
      <c r="NU264" s="18"/>
      <c r="NV264" s="18"/>
      <c r="NW264" s="18"/>
      <c r="NX264" s="18"/>
      <c r="NY264" s="18"/>
      <c r="NZ264" s="18"/>
      <c r="OA264" s="18"/>
      <c r="OB264" s="18"/>
      <c r="OC264" s="18"/>
      <c r="OD264" s="18"/>
      <c r="OE264" s="18"/>
      <c r="OF264" s="18"/>
      <c r="OG264" s="18"/>
      <c r="OH264" s="18"/>
      <c r="OI264" s="18"/>
      <c r="OJ264" s="18"/>
      <c r="OK264" s="18"/>
      <c r="OL264" s="18"/>
      <c r="OM264" s="18"/>
      <c r="ON264" s="18"/>
      <c r="OO264" s="18"/>
      <c r="OP264" s="18"/>
      <c r="OQ264" s="18"/>
      <c r="OR264" s="18"/>
      <c r="OS264" s="18"/>
      <c r="OT264" s="18"/>
      <c r="OU264" s="18"/>
      <c r="OV264" s="18"/>
      <c r="OW264" s="18"/>
      <c r="OX264" s="18"/>
      <c r="OY264" s="18"/>
      <c r="OZ264" s="18"/>
      <c r="PA264" s="18"/>
      <c r="PB264" s="18"/>
      <c r="PC264" s="18"/>
      <c r="PD264" s="18"/>
      <c r="PE264" s="18"/>
    </row>
    <row r="265" spans="1:421" x14ac:dyDescent="0.3">
      <c r="A265" s="4"/>
      <c r="B265" s="4"/>
      <c r="C265" s="4"/>
      <c r="D265" s="4"/>
      <c r="E265" s="4"/>
      <c r="F265" s="4"/>
      <c r="G265" s="4"/>
      <c r="H265" s="61" t="s">
        <v>204</v>
      </c>
      <c r="I265" s="5">
        <v>120</v>
      </c>
      <c r="J265" s="9">
        <v>290</v>
      </c>
      <c r="K265" s="76">
        <f>I265*J265</f>
        <v>34800</v>
      </c>
      <c r="L265" s="4">
        <v>2</v>
      </c>
      <c r="M265" s="4" t="s">
        <v>41</v>
      </c>
      <c r="N265" s="4" t="s">
        <v>35</v>
      </c>
      <c r="O265" s="61" t="s">
        <v>204</v>
      </c>
      <c r="P265" s="4">
        <v>45</v>
      </c>
      <c r="Q265" s="5">
        <v>100</v>
      </c>
      <c r="R265" s="5">
        <v>6750</v>
      </c>
      <c r="S265" s="59">
        <f>P265*R265</f>
        <v>303750</v>
      </c>
      <c r="T265" s="4">
        <v>6</v>
      </c>
      <c r="U265" s="5">
        <v>6</v>
      </c>
      <c r="V265" s="62">
        <f>S265*U265/100</f>
        <v>18225</v>
      </c>
      <c r="W265" s="63">
        <f>S265-V265</f>
        <v>285525</v>
      </c>
      <c r="X265" s="78">
        <f>K265+W265</f>
        <v>320325</v>
      </c>
      <c r="Y265" s="59">
        <f>X265*Q265/100</f>
        <v>320325</v>
      </c>
      <c r="Z265" s="59">
        <v>50000000</v>
      </c>
      <c r="AA265" s="64">
        <v>0</v>
      </c>
      <c r="AB265" s="65">
        <v>0</v>
      </c>
      <c r="AC265" s="9"/>
      <c r="AD265" s="32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  <c r="BB265" s="18"/>
      <c r="BC265" s="18"/>
      <c r="BD265" s="18"/>
      <c r="BE265" s="18"/>
      <c r="BF265" s="18"/>
      <c r="BG265" s="18"/>
      <c r="BH265" s="18"/>
      <c r="BI265" s="18"/>
      <c r="BJ265" s="18"/>
      <c r="BK265" s="18"/>
      <c r="BL265" s="18"/>
      <c r="BM265" s="18"/>
      <c r="BN265" s="18"/>
      <c r="BO265" s="18"/>
      <c r="BP265" s="18"/>
      <c r="BQ265" s="18"/>
      <c r="BR265" s="18"/>
      <c r="BS265" s="18"/>
      <c r="BT265" s="18"/>
      <c r="BU265" s="18"/>
      <c r="BV265" s="18"/>
      <c r="BW265" s="18"/>
      <c r="BX265" s="18"/>
      <c r="BY265" s="18"/>
      <c r="BZ265" s="18"/>
      <c r="CA265" s="18"/>
      <c r="CB265" s="18"/>
      <c r="CC265" s="18"/>
      <c r="CD265" s="18"/>
      <c r="CE265" s="18"/>
      <c r="CF265" s="18"/>
      <c r="CG265" s="18"/>
      <c r="CH265" s="18"/>
      <c r="CI265" s="18"/>
      <c r="CJ265" s="18"/>
      <c r="CK265" s="18"/>
      <c r="CL265" s="18"/>
      <c r="CM265" s="18"/>
      <c r="CN265" s="18"/>
      <c r="CO265" s="18"/>
      <c r="CP265" s="18"/>
      <c r="CQ265" s="18"/>
      <c r="CR265" s="18"/>
      <c r="CS265" s="18"/>
      <c r="CT265" s="18"/>
      <c r="CU265" s="18"/>
      <c r="CV265" s="18"/>
      <c r="CW265" s="18"/>
      <c r="CX265" s="18"/>
      <c r="CY265" s="18"/>
      <c r="CZ265" s="18"/>
      <c r="DA265" s="18"/>
      <c r="DB265" s="18"/>
      <c r="DC265" s="18"/>
      <c r="DD265" s="18"/>
      <c r="DE265" s="18"/>
      <c r="DF265" s="18"/>
      <c r="DG265" s="18"/>
      <c r="DH265" s="18"/>
      <c r="DI265" s="18"/>
      <c r="DJ265" s="18"/>
      <c r="DK265" s="18"/>
      <c r="DL265" s="18"/>
      <c r="DM265" s="18"/>
      <c r="DN265" s="18"/>
      <c r="DO265" s="18"/>
      <c r="DP265" s="18"/>
      <c r="DQ265" s="18"/>
      <c r="DR265" s="18"/>
      <c r="DS265" s="18"/>
      <c r="DT265" s="18"/>
      <c r="DU265" s="18"/>
      <c r="DV265" s="18"/>
      <c r="DW265" s="18"/>
      <c r="DX265" s="18"/>
      <c r="DY265" s="18"/>
      <c r="DZ265" s="18"/>
      <c r="EA265" s="18"/>
      <c r="EB265" s="18"/>
      <c r="EC265" s="18"/>
      <c r="ED265" s="18"/>
      <c r="EE265" s="18"/>
      <c r="EF265" s="18"/>
      <c r="EG265" s="18"/>
      <c r="EH265" s="18"/>
      <c r="EI265" s="18"/>
      <c r="EJ265" s="18"/>
      <c r="EK265" s="18"/>
      <c r="EL265" s="18"/>
      <c r="EM265" s="18"/>
      <c r="EN265" s="18"/>
      <c r="EO265" s="18"/>
      <c r="EP265" s="18"/>
      <c r="EQ265" s="18"/>
      <c r="ER265" s="18"/>
      <c r="ES265" s="18"/>
      <c r="ET265" s="18"/>
      <c r="EU265" s="18"/>
      <c r="EV265" s="18"/>
      <c r="EW265" s="18"/>
      <c r="EX265" s="18"/>
      <c r="EY265" s="18"/>
      <c r="EZ265" s="18"/>
      <c r="FA265" s="18"/>
      <c r="FB265" s="18"/>
      <c r="FC265" s="18"/>
      <c r="FD265" s="18"/>
      <c r="FE265" s="18"/>
      <c r="FF265" s="18"/>
      <c r="FG265" s="18"/>
      <c r="FH265" s="18"/>
      <c r="FI265" s="18"/>
      <c r="FJ265" s="18"/>
      <c r="FK265" s="18"/>
      <c r="FL265" s="18"/>
      <c r="FM265" s="18"/>
      <c r="FN265" s="18"/>
      <c r="FO265" s="18"/>
      <c r="FP265" s="18"/>
      <c r="FQ265" s="18"/>
      <c r="FR265" s="18"/>
      <c r="FS265" s="18"/>
      <c r="FT265" s="18"/>
      <c r="FU265" s="18"/>
      <c r="FV265" s="18"/>
      <c r="FW265" s="18"/>
      <c r="FX265" s="18"/>
      <c r="FY265" s="18"/>
      <c r="FZ265" s="18"/>
      <c r="GA265" s="18"/>
      <c r="GB265" s="18"/>
      <c r="GC265" s="18"/>
      <c r="GD265" s="18"/>
      <c r="GE265" s="18"/>
      <c r="GF265" s="18"/>
      <c r="GG265" s="18"/>
      <c r="GH265" s="18"/>
      <c r="GI265" s="18"/>
      <c r="GJ265" s="18"/>
      <c r="GK265" s="18"/>
      <c r="GL265" s="18"/>
      <c r="GM265" s="18"/>
      <c r="GN265" s="18"/>
      <c r="GO265" s="18"/>
      <c r="GP265" s="18"/>
      <c r="GQ265" s="18"/>
      <c r="GR265" s="18"/>
      <c r="GS265" s="18"/>
      <c r="GT265" s="18"/>
      <c r="GU265" s="18"/>
      <c r="GV265" s="18"/>
      <c r="GW265" s="18"/>
      <c r="GX265" s="18"/>
      <c r="GY265" s="18"/>
      <c r="GZ265" s="18"/>
      <c r="HA265" s="18"/>
      <c r="HB265" s="18"/>
      <c r="HC265" s="18"/>
      <c r="HD265" s="18"/>
      <c r="HE265" s="18"/>
      <c r="HF265" s="18"/>
      <c r="HG265" s="18"/>
      <c r="HH265" s="18"/>
      <c r="HI265" s="18"/>
      <c r="HJ265" s="18"/>
      <c r="HK265" s="18"/>
      <c r="HL265" s="18"/>
      <c r="HM265" s="18"/>
      <c r="HN265" s="18"/>
      <c r="HO265" s="18"/>
      <c r="HP265" s="18"/>
      <c r="HQ265" s="18"/>
      <c r="HR265" s="18"/>
      <c r="HS265" s="18"/>
      <c r="HT265" s="18"/>
      <c r="HU265" s="18"/>
      <c r="HV265" s="18"/>
      <c r="HW265" s="18"/>
      <c r="HX265" s="18"/>
      <c r="HY265" s="18"/>
      <c r="HZ265" s="18"/>
      <c r="IA265" s="18"/>
      <c r="IB265" s="18"/>
      <c r="IC265" s="18"/>
      <c r="ID265" s="18"/>
      <c r="IE265" s="18"/>
      <c r="IF265" s="18"/>
      <c r="IG265" s="18"/>
      <c r="IH265" s="18"/>
      <c r="II265" s="18"/>
      <c r="IJ265" s="18"/>
      <c r="IK265" s="18"/>
      <c r="IL265" s="18"/>
      <c r="IM265" s="18"/>
      <c r="IN265" s="18"/>
      <c r="IO265" s="18"/>
      <c r="IP265" s="18"/>
      <c r="IQ265" s="18"/>
      <c r="IR265" s="18"/>
      <c r="IS265" s="18"/>
      <c r="IT265" s="18"/>
      <c r="IU265" s="18"/>
      <c r="IV265" s="18"/>
      <c r="IW265" s="18"/>
      <c r="IX265" s="18"/>
      <c r="IY265" s="18"/>
      <c r="IZ265" s="18"/>
      <c r="JA265" s="18"/>
      <c r="JB265" s="18"/>
      <c r="JC265" s="18"/>
      <c r="JD265" s="18"/>
      <c r="JE265" s="18"/>
      <c r="JF265" s="18"/>
      <c r="JG265" s="18"/>
      <c r="JH265" s="18"/>
      <c r="JI265" s="18"/>
      <c r="JJ265" s="18"/>
      <c r="JK265" s="18"/>
      <c r="JL265" s="18"/>
      <c r="JM265" s="18"/>
      <c r="JN265" s="18"/>
      <c r="JO265" s="18"/>
      <c r="JP265" s="18"/>
      <c r="JQ265" s="18"/>
      <c r="JR265" s="18"/>
      <c r="JS265" s="18"/>
      <c r="JT265" s="18"/>
      <c r="JU265" s="18"/>
      <c r="JV265" s="18"/>
      <c r="JW265" s="18"/>
      <c r="JX265" s="18"/>
      <c r="JY265" s="18"/>
      <c r="JZ265" s="18"/>
      <c r="KA265" s="18"/>
      <c r="KB265" s="18"/>
      <c r="KC265" s="18"/>
      <c r="KD265" s="18"/>
      <c r="KE265" s="18"/>
      <c r="KF265" s="18"/>
      <c r="KG265" s="18"/>
      <c r="KH265" s="18"/>
      <c r="KI265" s="18"/>
      <c r="KJ265" s="18"/>
      <c r="KK265" s="18"/>
      <c r="KL265" s="18"/>
      <c r="KM265" s="18"/>
      <c r="KN265" s="18"/>
      <c r="KO265" s="18"/>
      <c r="KP265" s="18"/>
      <c r="KQ265" s="18"/>
      <c r="KR265" s="18"/>
      <c r="KS265" s="18"/>
      <c r="KT265" s="18"/>
      <c r="KU265" s="18"/>
      <c r="KV265" s="18"/>
      <c r="KW265" s="18"/>
      <c r="KX265" s="18"/>
      <c r="KY265" s="18"/>
      <c r="KZ265" s="18"/>
      <c r="LA265" s="18"/>
      <c r="LB265" s="18"/>
      <c r="LC265" s="18"/>
      <c r="LD265" s="18"/>
      <c r="LE265" s="18"/>
      <c r="LF265" s="18"/>
      <c r="LG265" s="18"/>
      <c r="LH265" s="18"/>
      <c r="LI265" s="18"/>
      <c r="LJ265" s="18"/>
      <c r="LK265" s="18"/>
      <c r="LL265" s="18"/>
      <c r="LM265" s="18"/>
      <c r="LN265" s="18"/>
      <c r="LO265" s="18"/>
      <c r="LP265" s="18"/>
      <c r="LQ265" s="18"/>
      <c r="LR265" s="18"/>
      <c r="LS265" s="18"/>
      <c r="LT265" s="18"/>
      <c r="LU265" s="18"/>
      <c r="LV265" s="18"/>
      <c r="LW265" s="18"/>
      <c r="LX265" s="18"/>
      <c r="LY265" s="18"/>
      <c r="LZ265" s="18"/>
      <c r="MA265" s="18"/>
      <c r="MB265" s="18"/>
      <c r="MC265" s="18"/>
      <c r="MD265" s="18"/>
      <c r="ME265" s="18"/>
      <c r="MF265" s="18"/>
      <c r="MG265" s="18"/>
      <c r="MH265" s="18"/>
      <c r="MI265" s="18"/>
      <c r="MJ265" s="18"/>
      <c r="MK265" s="18"/>
      <c r="ML265" s="18"/>
      <c r="MM265" s="18"/>
      <c r="MN265" s="18"/>
      <c r="MO265" s="18"/>
      <c r="MP265" s="18"/>
      <c r="MQ265" s="18"/>
      <c r="MR265" s="18"/>
      <c r="MS265" s="18"/>
      <c r="MT265" s="18"/>
      <c r="MU265" s="18"/>
      <c r="MV265" s="18"/>
      <c r="MW265" s="18"/>
      <c r="MX265" s="18"/>
      <c r="MY265" s="18"/>
      <c r="MZ265" s="18"/>
      <c r="NA265" s="18"/>
      <c r="NB265" s="18"/>
      <c r="NC265" s="18"/>
      <c r="ND265" s="18"/>
      <c r="NE265" s="18"/>
      <c r="NF265" s="18"/>
      <c r="NG265" s="18"/>
      <c r="NH265" s="18"/>
      <c r="NI265" s="18"/>
      <c r="NJ265" s="18"/>
      <c r="NK265" s="18"/>
      <c r="NL265" s="18"/>
      <c r="NM265" s="18"/>
      <c r="NN265" s="18"/>
      <c r="NO265" s="18"/>
      <c r="NP265" s="18"/>
      <c r="NQ265" s="18"/>
      <c r="NR265" s="18"/>
      <c r="NS265" s="18"/>
      <c r="NT265" s="18"/>
      <c r="NU265" s="18"/>
      <c r="NV265" s="18"/>
      <c r="NW265" s="18"/>
      <c r="NX265" s="18"/>
      <c r="NY265" s="18"/>
      <c r="NZ265" s="18"/>
      <c r="OA265" s="18"/>
      <c r="OB265" s="18"/>
      <c r="OC265" s="18"/>
      <c r="OD265" s="18"/>
      <c r="OE265" s="18"/>
      <c r="OF265" s="18"/>
      <c r="OG265" s="18"/>
      <c r="OH265" s="18"/>
      <c r="OI265" s="18"/>
      <c r="OJ265" s="18"/>
      <c r="OK265" s="18"/>
      <c r="OL265" s="18"/>
      <c r="OM265" s="18"/>
      <c r="ON265" s="18"/>
      <c r="OO265" s="18"/>
      <c r="OP265" s="18"/>
      <c r="OQ265" s="18"/>
      <c r="OR265" s="18"/>
      <c r="OS265" s="18"/>
      <c r="OT265" s="18"/>
      <c r="OU265" s="18"/>
      <c r="OV265" s="18"/>
      <c r="OW265" s="18"/>
      <c r="OX265" s="18"/>
      <c r="OY265" s="18"/>
      <c r="OZ265" s="18"/>
      <c r="PA265" s="18"/>
      <c r="PB265" s="18"/>
      <c r="PC265" s="18"/>
      <c r="PD265" s="18"/>
      <c r="PE265" s="18"/>
    </row>
    <row r="266" spans="1:421" x14ac:dyDescent="0.3">
      <c r="A266" s="4"/>
      <c r="B266" s="4"/>
      <c r="C266" s="4"/>
      <c r="D266" s="4"/>
      <c r="E266" s="4"/>
      <c r="F266" s="4"/>
      <c r="G266" s="4"/>
      <c r="H266" s="61" t="s">
        <v>204</v>
      </c>
      <c r="I266" s="5">
        <v>130</v>
      </c>
      <c r="J266" s="9">
        <v>290</v>
      </c>
      <c r="K266" s="76">
        <f>I266*J266</f>
        <v>37700</v>
      </c>
      <c r="L266" s="4"/>
      <c r="M266" s="4"/>
      <c r="N266" s="4"/>
      <c r="O266" s="61"/>
      <c r="P266" s="4"/>
      <c r="Q266" s="5"/>
      <c r="R266" s="5"/>
      <c r="S266" s="5"/>
      <c r="T266" s="4"/>
      <c r="U266" s="5"/>
      <c r="V266" s="52"/>
      <c r="W266" s="5"/>
      <c r="X266" s="78">
        <f>K266+W266</f>
        <v>37700</v>
      </c>
      <c r="Y266" s="5"/>
      <c r="Z266" s="5"/>
      <c r="AA266" s="78">
        <f>X266-Z266</f>
        <v>37700</v>
      </c>
      <c r="AB266" s="80">
        <v>0.02</v>
      </c>
      <c r="AC266" s="9"/>
      <c r="AD266" s="32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  <c r="BB266" s="18"/>
      <c r="BC266" s="18"/>
      <c r="BD266" s="18"/>
      <c r="BE266" s="18"/>
      <c r="BF266" s="18"/>
      <c r="BG266" s="18"/>
      <c r="BH266" s="18"/>
      <c r="BI266" s="18"/>
      <c r="BJ266" s="18"/>
      <c r="BK266" s="18"/>
      <c r="BL266" s="18"/>
      <c r="BM266" s="18"/>
      <c r="BN266" s="18"/>
      <c r="BO266" s="18"/>
      <c r="BP266" s="18"/>
      <c r="BQ266" s="18"/>
      <c r="BR266" s="18"/>
      <c r="BS266" s="18"/>
      <c r="BT266" s="18"/>
      <c r="BU266" s="18"/>
      <c r="BV266" s="18"/>
      <c r="BW266" s="18"/>
      <c r="BX266" s="18"/>
      <c r="BY266" s="18"/>
      <c r="BZ266" s="18"/>
      <c r="CA266" s="18"/>
      <c r="CB266" s="18"/>
      <c r="CC266" s="18"/>
      <c r="CD266" s="18"/>
      <c r="CE266" s="18"/>
      <c r="CF266" s="18"/>
      <c r="CG266" s="18"/>
      <c r="CH266" s="18"/>
      <c r="CI266" s="18"/>
      <c r="CJ266" s="18"/>
      <c r="CK266" s="18"/>
      <c r="CL266" s="18"/>
      <c r="CM266" s="18"/>
      <c r="CN266" s="18"/>
      <c r="CO266" s="18"/>
      <c r="CP266" s="18"/>
      <c r="CQ266" s="18"/>
      <c r="CR266" s="18"/>
      <c r="CS266" s="18"/>
      <c r="CT266" s="18"/>
      <c r="CU266" s="18"/>
      <c r="CV266" s="18"/>
      <c r="CW266" s="18"/>
      <c r="CX266" s="18"/>
      <c r="CY266" s="18"/>
      <c r="CZ266" s="18"/>
      <c r="DA266" s="18"/>
      <c r="DB266" s="18"/>
      <c r="DC266" s="18"/>
      <c r="DD266" s="18"/>
      <c r="DE266" s="18"/>
      <c r="DF266" s="18"/>
      <c r="DG266" s="18"/>
      <c r="DH266" s="18"/>
      <c r="DI266" s="18"/>
      <c r="DJ266" s="18"/>
      <c r="DK266" s="18"/>
      <c r="DL266" s="18"/>
      <c r="DM266" s="18"/>
      <c r="DN266" s="18"/>
      <c r="DO266" s="18"/>
      <c r="DP266" s="18"/>
      <c r="DQ266" s="18"/>
      <c r="DR266" s="18"/>
      <c r="DS266" s="18"/>
      <c r="DT266" s="18"/>
      <c r="DU266" s="18"/>
      <c r="DV266" s="18"/>
      <c r="DW266" s="18"/>
      <c r="DX266" s="18"/>
      <c r="DY266" s="18"/>
      <c r="DZ266" s="18"/>
      <c r="EA266" s="18"/>
      <c r="EB266" s="18"/>
      <c r="EC266" s="18"/>
      <c r="ED266" s="18"/>
      <c r="EE266" s="18"/>
      <c r="EF266" s="18"/>
      <c r="EG266" s="18"/>
      <c r="EH266" s="18"/>
      <c r="EI266" s="18"/>
      <c r="EJ266" s="18"/>
      <c r="EK266" s="18"/>
      <c r="EL266" s="18"/>
      <c r="EM266" s="18"/>
      <c r="EN266" s="18"/>
      <c r="EO266" s="18"/>
      <c r="EP266" s="18"/>
      <c r="EQ266" s="18"/>
      <c r="ER266" s="18"/>
      <c r="ES266" s="18"/>
      <c r="ET266" s="18"/>
      <c r="EU266" s="18"/>
      <c r="EV266" s="18"/>
      <c r="EW266" s="18"/>
      <c r="EX266" s="18"/>
      <c r="EY266" s="18"/>
      <c r="EZ266" s="18"/>
      <c r="FA266" s="18"/>
      <c r="FB266" s="18"/>
      <c r="FC266" s="18"/>
      <c r="FD266" s="18"/>
      <c r="FE266" s="18"/>
      <c r="FF266" s="18"/>
      <c r="FG266" s="18"/>
      <c r="FH266" s="18"/>
      <c r="FI266" s="18"/>
      <c r="FJ266" s="18"/>
      <c r="FK266" s="18"/>
      <c r="FL266" s="18"/>
      <c r="FM266" s="18"/>
      <c r="FN266" s="18"/>
      <c r="FO266" s="18"/>
      <c r="FP266" s="18"/>
      <c r="FQ266" s="18"/>
      <c r="FR266" s="18"/>
      <c r="FS266" s="18"/>
      <c r="FT266" s="18"/>
      <c r="FU266" s="18"/>
      <c r="FV266" s="18"/>
      <c r="FW266" s="18"/>
      <c r="FX266" s="18"/>
      <c r="FY266" s="18"/>
      <c r="FZ266" s="18"/>
      <c r="GA266" s="18"/>
      <c r="GB266" s="18"/>
      <c r="GC266" s="18"/>
      <c r="GD266" s="18"/>
      <c r="GE266" s="18"/>
      <c r="GF266" s="18"/>
      <c r="GG266" s="18"/>
      <c r="GH266" s="18"/>
      <c r="GI266" s="18"/>
      <c r="GJ266" s="18"/>
      <c r="GK266" s="18"/>
      <c r="GL266" s="18"/>
      <c r="GM266" s="18"/>
      <c r="GN266" s="18"/>
      <c r="GO266" s="18"/>
      <c r="GP266" s="18"/>
      <c r="GQ266" s="18"/>
      <c r="GR266" s="18"/>
      <c r="GS266" s="18"/>
      <c r="GT266" s="18"/>
      <c r="GU266" s="18"/>
      <c r="GV266" s="18"/>
      <c r="GW266" s="18"/>
      <c r="GX266" s="18"/>
      <c r="GY266" s="18"/>
      <c r="GZ266" s="18"/>
      <c r="HA266" s="18"/>
      <c r="HB266" s="18"/>
      <c r="HC266" s="18"/>
      <c r="HD266" s="18"/>
      <c r="HE266" s="18"/>
      <c r="HF266" s="18"/>
      <c r="HG266" s="18"/>
      <c r="HH266" s="18"/>
      <c r="HI266" s="18"/>
      <c r="HJ266" s="18"/>
      <c r="HK266" s="18"/>
      <c r="HL266" s="18"/>
      <c r="HM266" s="18"/>
      <c r="HN266" s="18"/>
      <c r="HO266" s="18"/>
      <c r="HP266" s="18"/>
      <c r="HQ266" s="18"/>
      <c r="HR266" s="18"/>
      <c r="HS266" s="18"/>
      <c r="HT266" s="18"/>
      <c r="HU266" s="18"/>
      <c r="HV266" s="18"/>
      <c r="HW266" s="18"/>
      <c r="HX266" s="18"/>
      <c r="HY266" s="18"/>
      <c r="HZ266" s="18"/>
      <c r="IA266" s="18"/>
      <c r="IB266" s="18"/>
      <c r="IC266" s="18"/>
      <c r="ID266" s="18"/>
      <c r="IE266" s="18"/>
      <c r="IF266" s="18"/>
      <c r="IG266" s="18"/>
      <c r="IH266" s="18"/>
      <c r="II266" s="18"/>
      <c r="IJ266" s="18"/>
      <c r="IK266" s="18"/>
      <c r="IL266" s="18"/>
      <c r="IM266" s="18"/>
      <c r="IN266" s="18"/>
      <c r="IO266" s="18"/>
      <c r="IP266" s="18"/>
      <c r="IQ266" s="18"/>
      <c r="IR266" s="18"/>
      <c r="IS266" s="18"/>
      <c r="IT266" s="18"/>
      <c r="IU266" s="18"/>
      <c r="IV266" s="18"/>
      <c r="IW266" s="18"/>
      <c r="IX266" s="18"/>
      <c r="IY266" s="18"/>
      <c r="IZ266" s="18"/>
      <c r="JA266" s="18"/>
      <c r="JB266" s="18"/>
      <c r="JC266" s="18"/>
      <c r="JD266" s="18"/>
      <c r="JE266" s="18"/>
      <c r="JF266" s="18"/>
      <c r="JG266" s="18"/>
      <c r="JH266" s="18"/>
      <c r="JI266" s="18"/>
      <c r="JJ266" s="18"/>
      <c r="JK266" s="18"/>
      <c r="JL266" s="18"/>
      <c r="JM266" s="18"/>
      <c r="JN266" s="18"/>
      <c r="JO266" s="18"/>
      <c r="JP266" s="18"/>
      <c r="JQ266" s="18"/>
      <c r="JR266" s="18"/>
      <c r="JS266" s="18"/>
      <c r="JT266" s="18"/>
      <c r="JU266" s="18"/>
      <c r="JV266" s="18"/>
      <c r="JW266" s="18"/>
      <c r="JX266" s="18"/>
      <c r="JY266" s="18"/>
      <c r="JZ266" s="18"/>
      <c r="KA266" s="18"/>
      <c r="KB266" s="18"/>
      <c r="KC266" s="18"/>
      <c r="KD266" s="18"/>
      <c r="KE266" s="18"/>
      <c r="KF266" s="18"/>
      <c r="KG266" s="18"/>
      <c r="KH266" s="18"/>
      <c r="KI266" s="18"/>
      <c r="KJ266" s="18"/>
      <c r="KK266" s="18"/>
      <c r="KL266" s="18"/>
      <c r="KM266" s="18"/>
      <c r="KN266" s="18"/>
      <c r="KO266" s="18"/>
      <c r="KP266" s="18"/>
      <c r="KQ266" s="18"/>
      <c r="KR266" s="18"/>
      <c r="KS266" s="18"/>
      <c r="KT266" s="18"/>
      <c r="KU266" s="18"/>
      <c r="KV266" s="18"/>
      <c r="KW266" s="18"/>
      <c r="KX266" s="18"/>
      <c r="KY266" s="18"/>
      <c r="KZ266" s="18"/>
      <c r="LA266" s="18"/>
      <c r="LB266" s="18"/>
      <c r="LC266" s="18"/>
      <c r="LD266" s="18"/>
      <c r="LE266" s="18"/>
      <c r="LF266" s="18"/>
      <c r="LG266" s="18"/>
      <c r="LH266" s="18"/>
      <c r="LI266" s="18"/>
      <c r="LJ266" s="18"/>
      <c r="LK266" s="18"/>
      <c r="LL266" s="18"/>
      <c r="LM266" s="18"/>
      <c r="LN266" s="18"/>
      <c r="LO266" s="18"/>
      <c r="LP266" s="18"/>
      <c r="LQ266" s="18"/>
      <c r="LR266" s="18"/>
      <c r="LS266" s="18"/>
      <c r="LT266" s="18"/>
      <c r="LU266" s="18"/>
      <c r="LV266" s="18"/>
      <c r="LW266" s="18"/>
      <c r="LX266" s="18"/>
      <c r="LY266" s="18"/>
      <c r="LZ266" s="18"/>
      <c r="MA266" s="18"/>
      <c r="MB266" s="18"/>
      <c r="MC266" s="18"/>
      <c r="MD266" s="18"/>
      <c r="ME266" s="18"/>
      <c r="MF266" s="18"/>
      <c r="MG266" s="18"/>
      <c r="MH266" s="18"/>
      <c r="MI266" s="18"/>
      <c r="MJ266" s="18"/>
      <c r="MK266" s="18"/>
      <c r="ML266" s="18"/>
      <c r="MM266" s="18"/>
      <c r="MN266" s="18"/>
      <c r="MO266" s="18"/>
      <c r="MP266" s="18"/>
      <c r="MQ266" s="18"/>
      <c r="MR266" s="18"/>
      <c r="MS266" s="18"/>
      <c r="MT266" s="18"/>
      <c r="MU266" s="18"/>
      <c r="MV266" s="18"/>
      <c r="MW266" s="18"/>
      <c r="MX266" s="18"/>
      <c r="MY266" s="18"/>
      <c r="MZ266" s="18"/>
      <c r="NA266" s="18"/>
      <c r="NB266" s="18"/>
      <c r="NC266" s="18"/>
      <c r="ND266" s="18"/>
      <c r="NE266" s="18"/>
      <c r="NF266" s="18"/>
      <c r="NG266" s="18"/>
      <c r="NH266" s="18"/>
      <c r="NI266" s="18"/>
      <c r="NJ266" s="18"/>
      <c r="NK266" s="18"/>
      <c r="NL266" s="18"/>
      <c r="NM266" s="18"/>
      <c r="NN266" s="18"/>
      <c r="NO266" s="18"/>
      <c r="NP266" s="18"/>
      <c r="NQ266" s="18"/>
      <c r="NR266" s="18"/>
      <c r="NS266" s="18"/>
      <c r="NT266" s="18"/>
      <c r="NU266" s="18"/>
      <c r="NV266" s="18"/>
      <c r="NW266" s="18"/>
      <c r="NX266" s="18"/>
      <c r="NY266" s="18"/>
      <c r="NZ266" s="18"/>
      <c r="OA266" s="18"/>
      <c r="OB266" s="18"/>
      <c r="OC266" s="18"/>
      <c r="OD266" s="18"/>
      <c r="OE266" s="18"/>
      <c r="OF266" s="18"/>
      <c r="OG266" s="18"/>
      <c r="OH266" s="18"/>
      <c r="OI266" s="18"/>
      <c r="OJ266" s="18"/>
      <c r="OK266" s="18"/>
      <c r="OL266" s="18"/>
      <c r="OM266" s="18"/>
      <c r="ON266" s="18"/>
      <c r="OO266" s="18"/>
      <c r="OP266" s="18"/>
      <c r="OQ266" s="18"/>
      <c r="OR266" s="18"/>
      <c r="OS266" s="18"/>
      <c r="OT266" s="18"/>
      <c r="OU266" s="18"/>
      <c r="OV266" s="18"/>
      <c r="OW266" s="18"/>
      <c r="OX266" s="18"/>
      <c r="OY266" s="18"/>
      <c r="OZ266" s="18"/>
      <c r="PA266" s="18"/>
      <c r="PB266" s="18"/>
      <c r="PC266" s="18"/>
      <c r="PD266" s="18"/>
      <c r="PE266" s="18"/>
    </row>
    <row r="267" spans="1:421" x14ac:dyDescent="0.3">
      <c r="A267" s="4"/>
      <c r="B267" s="4"/>
      <c r="C267" s="4"/>
      <c r="D267" s="4"/>
      <c r="E267" s="4"/>
      <c r="F267" s="4"/>
      <c r="G267" s="4"/>
      <c r="H267" s="61"/>
      <c r="I267" s="5"/>
      <c r="J267" s="9"/>
      <c r="K267" s="76"/>
      <c r="L267" s="4">
        <v>3</v>
      </c>
      <c r="M267" s="4" t="s">
        <v>41</v>
      </c>
      <c r="N267" s="4" t="s">
        <v>35</v>
      </c>
      <c r="O267" s="61" t="s">
        <v>204</v>
      </c>
      <c r="P267" s="4">
        <v>72</v>
      </c>
      <c r="Q267" s="5">
        <v>100</v>
      </c>
      <c r="R267" s="5">
        <v>6750</v>
      </c>
      <c r="S267" s="59">
        <f>P267*R267</f>
        <v>486000</v>
      </c>
      <c r="T267" s="4">
        <v>26</v>
      </c>
      <c r="U267" s="5">
        <v>42</v>
      </c>
      <c r="V267" s="62">
        <f>S267*U267/100</f>
        <v>204120</v>
      </c>
      <c r="W267" s="63">
        <f>S267-V267</f>
        <v>281880</v>
      </c>
      <c r="X267" s="78">
        <f>K267+W267</f>
        <v>281880</v>
      </c>
      <c r="Y267" s="59">
        <f>X267*Q267/100</f>
        <v>281880</v>
      </c>
      <c r="Z267" s="59">
        <v>10000000</v>
      </c>
      <c r="AA267" s="64">
        <v>0</v>
      </c>
      <c r="AB267" s="65">
        <v>0</v>
      </c>
      <c r="AC267" s="9"/>
      <c r="AD267" s="32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  <c r="BB267" s="18"/>
      <c r="BC267" s="18"/>
      <c r="BD267" s="18"/>
      <c r="BE267" s="18"/>
      <c r="BF267" s="18"/>
      <c r="BG267" s="18"/>
      <c r="BH267" s="18"/>
      <c r="BI267" s="18"/>
      <c r="BJ267" s="18"/>
      <c r="BK267" s="18"/>
      <c r="BL267" s="18"/>
      <c r="BM267" s="18"/>
      <c r="BN267" s="18"/>
      <c r="BO267" s="18"/>
      <c r="BP267" s="18"/>
      <c r="BQ267" s="18"/>
      <c r="BR267" s="18"/>
      <c r="BS267" s="18"/>
      <c r="BT267" s="18"/>
      <c r="BU267" s="18"/>
      <c r="BV267" s="18"/>
      <c r="BW267" s="18"/>
      <c r="BX267" s="18"/>
      <c r="BY267" s="18"/>
      <c r="BZ267" s="18"/>
      <c r="CA267" s="18"/>
      <c r="CB267" s="18"/>
      <c r="CC267" s="18"/>
      <c r="CD267" s="18"/>
      <c r="CE267" s="18"/>
      <c r="CF267" s="18"/>
      <c r="CG267" s="18"/>
      <c r="CH267" s="18"/>
      <c r="CI267" s="18"/>
      <c r="CJ267" s="18"/>
      <c r="CK267" s="18"/>
      <c r="CL267" s="18"/>
      <c r="CM267" s="18"/>
      <c r="CN267" s="18"/>
      <c r="CO267" s="18"/>
      <c r="CP267" s="18"/>
      <c r="CQ267" s="18"/>
      <c r="CR267" s="18"/>
      <c r="CS267" s="18"/>
      <c r="CT267" s="18"/>
      <c r="CU267" s="18"/>
      <c r="CV267" s="18"/>
      <c r="CW267" s="18"/>
      <c r="CX267" s="18"/>
      <c r="CY267" s="18"/>
      <c r="CZ267" s="18"/>
      <c r="DA267" s="18"/>
      <c r="DB267" s="18"/>
      <c r="DC267" s="18"/>
      <c r="DD267" s="18"/>
      <c r="DE267" s="18"/>
      <c r="DF267" s="18"/>
      <c r="DG267" s="18"/>
      <c r="DH267" s="18"/>
      <c r="DI267" s="18"/>
      <c r="DJ267" s="18"/>
      <c r="DK267" s="18"/>
      <c r="DL267" s="18"/>
      <c r="DM267" s="18"/>
      <c r="DN267" s="18"/>
      <c r="DO267" s="18"/>
      <c r="DP267" s="18"/>
      <c r="DQ267" s="18"/>
      <c r="DR267" s="18"/>
      <c r="DS267" s="18"/>
      <c r="DT267" s="18"/>
      <c r="DU267" s="18"/>
      <c r="DV267" s="18"/>
      <c r="DW267" s="18"/>
      <c r="DX267" s="18"/>
      <c r="DY267" s="18"/>
      <c r="DZ267" s="18"/>
      <c r="EA267" s="18"/>
      <c r="EB267" s="18"/>
      <c r="EC267" s="18"/>
      <c r="ED267" s="18"/>
      <c r="EE267" s="18"/>
      <c r="EF267" s="18"/>
      <c r="EG267" s="18"/>
      <c r="EH267" s="18"/>
      <c r="EI267" s="18"/>
      <c r="EJ267" s="18"/>
      <c r="EK267" s="18"/>
      <c r="EL267" s="18"/>
      <c r="EM267" s="18"/>
      <c r="EN267" s="18"/>
      <c r="EO267" s="18"/>
      <c r="EP267" s="18"/>
      <c r="EQ267" s="18"/>
      <c r="ER267" s="18"/>
      <c r="ES267" s="18"/>
      <c r="ET267" s="18"/>
      <c r="EU267" s="18"/>
      <c r="EV267" s="18"/>
      <c r="EW267" s="18"/>
      <c r="EX267" s="18"/>
      <c r="EY267" s="18"/>
      <c r="EZ267" s="18"/>
      <c r="FA267" s="18"/>
      <c r="FB267" s="18"/>
      <c r="FC267" s="18"/>
      <c r="FD267" s="18"/>
      <c r="FE267" s="18"/>
      <c r="FF267" s="18"/>
      <c r="FG267" s="18"/>
      <c r="FH267" s="18"/>
      <c r="FI267" s="18"/>
      <c r="FJ267" s="18"/>
      <c r="FK267" s="18"/>
      <c r="FL267" s="18"/>
      <c r="FM267" s="18"/>
      <c r="FN267" s="18"/>
      <c r="FO267" s="18"/>
      <c r="FP267" s="18"/>
      <c r="FQ267" s="18"/>
      <c r="FR267" s="18"/>
      <c r="FS267" s="18"/>
      <c r="FT267" s="18"/>
      <c r="FU267" s="18"/>
      <c r="FV267" s="18"/>
      <c r="FW267" s="18"/>
      <c r="FX267" s="18"/>
      <c r="FY267" s="18"/>
      <c r="FZ267" s="18"/>
      <c r="GA267" s="18"/>
      <c r="GB267" s="18"/>
      <c r="GC267" s="18"/>
      <c r="GD267" s="18"/>
      <c r="GE267" s="18"/>
      <c r="GF267" s="18"/>
      <c r="GG267" s="18"/>
      <c r="GH267" s="18"/>
      <c r="GI267" s="18"/>
      <c r="GJ267" s="18"/>
      <c r="GK267" s="18"/>
      <c r="GL267" s="18"/>
      <c r="GM267" s="18"/>
      <c r="GN267" s="18"/>
      <c r="GO267" s="18"/>
      <c r="GP267" s="18"/>
      <c r="GQ267" s="18"/>
      <c r="GR267" s="18"/>
      <c r="GS267" s="18"/>
      <c r="GT267" s="18"/>
      <c r="GU267" s="18"/>
      <c r="GV267" s="18"/>
      <c r="GW267" s="18"/>
      <c r="GX267" s="18"/>
      <c r="GY267" s="18"/>
      <c r="GZ267" s="18"/>
      <c r="HA267" s="18"/>
      <c r="HB267" s="18"/>
      <c r="HC267" s="18"/>
      <c r="HD267" s="18"/>
      <c r="HE267" s="18"/>
      <c r="HF267" s="18"/>
      <c r="HG267" s="18"/>
      <c r="HH267" s="18"/>
      <c r="HI267" s="18"/>
      <c r="HJ267" s="18"/>
      <c r="HK267" s="18"/>
      <c r="HL267" s="18"/>
      <c r="HM267" s="18"/>
      <c r="HN267" s="18"/>
      <c r="HO267" s="18"/>
      <c r="HP267" s="18"/>
      <c r="HQ267" s="18"/>
      <c r="HR267" s="18"/>
      <c r="HS267" s="18"/>
      <c r="HT267" s="18"/>
      <c r="HU267" s="18"/>
      <c r="HV267" s="18"/>
      <c r="HW267" s="18"/>
      <c r="HX267" s="18"/>
      <c r="HY267" s="18"/>
      <c r="HZ267" s="18"/>
      <c r="IA267" s="18"/>
      <c r="IB267" s="18"/>
      <c r="IC267" s="18"/>
      <c r="ID267" s="18"/>
      <c r="IE267" s="18"/>
      <c r="IF267" s="18"/>
      <c r="IG267" s="18"/>
      <c r="IH267" s="18"/>
      <c r="II267" s="18"/>
      <c r="IJ267" s="18"/>
      <c r="IK267" s="18"/>
      <c r="IL267" s="18"/>
      <c r="IM267" s="18"/>
      <c r="IN267" s="18"/>
      <c r="IO267" s="18"/>
      <c r="IP267" s="18"/>
      <c r="IQ267" s="18"/>
      <c r="IR267" s="18"/>
      <c r="IS267" s="18"/>
      <c r="IT267" s="18"/>
      <c r="IU267" s="18"/>
      <c r="IV267" s="18"/>
      <c r="IW267" s="18"/>
      <c r="IX267" s="18"/>
      <c r="IY267" s="18"/>
      <c r="IZ267" s="18"/>
      <c r="JA267" s="18"/>
      <c r="JB267" s="18"/>
      <c r="JC267" s="18"/>
      <c r="JD267" s="18"/>
      <c r="JE267" s="18"/>
      <c r="JF267" s="18"/>
      <c r="JG267" s="18"/>
      <c r="JH267" s="18"/>
      <c r="JI267" s="18"/>
      <c r="JJ267" s="18"/>
      <c r="JK267" s="18"/>
      <c r="JL267" s="18"/>
      <c r="JM267" s="18"/>
      <c r="JN267" s="18"/>
      <c r="JO267" s="18"/>
      <c r="JP267" s="18"/>
      <c r="JQ267" s="18"/>
      <c r="JR267" s="18"/>
      <c r="JS267" s="18"/>
      <c r="JT267" s="18"/>
      <c r="JU267" s="18"/>
      <c r="JV267" s="18"/>
      <c r="JW267" s="18"/>
      <c r="JX267" s="18"/>
      <c r="JY267" s="18"/>
      <c r="JZ267" s="18"/>
      <c r="KA267" s="18"/>
      <c r="KB267" s="18"/>
      <c r="KC267" s="18"/>
      <c r="KD267" s="18"/>
      <c r="KE267" s="18"/>
      <c r="KF267" s="18"/>
      <c r="KG267" s="18"/>
      <c r="KH267" s="18"/>
      <c r="KI267" s="18"/>
      <c r="KJ267" s="18"/>
      <c r="KK267" s="18"/>
      <c r="KL267" s="18"/>
      <c r="KM267" s="18"/>
      <c r="KN267" s="18"/>
      <c r="KO267" s="18"/>
      <c r="KP267" s="18"/>
      <c r="KQ267" s="18"/>
      <c r="KR267" s="18"/>
      <c r="KS267" s="18"/>
      <c r="KT267" s="18"/>
      <c r="KU267" s="18"/>
      <c r="KV267" s="18"/>
      <c r="KW267" s="18"/>
      <c r="KX267" s="18"/>
      <c r="KY267" s="18"/>
      <c r="KZ267" s="18"/>
      <c r="LA267" s="18"/>
      <c r="LB267" s="18"/>
      <c r="LC267" s="18"/>
      <c r="LD267" s="18"/>
      <c r="LE267" s="18"/>
      <c r="LF267" s="18"/>
      <c r="LG267" s="18"/>
      <c r="LH267" s="18"/>
      <c r="LI267" s="18"/>
      <c r="LJ267" s="18"/>
      <c r="LK267" s="18"/>
      <c r="LL267" s="18"/>
      <c r="LM267" s="18"/>
      <c r="LN267" s="18"/>
      <c r="LO267" s="18"/>
      <c r="LP267" s="18"/>
      <c r="LQ267" s="18"/>
      <c r="LR267" s="18"/>
      <c r="LS267" s="18"/>
      <c r="LT267" s="18"/>
      <c r="LU267" s="18"/>
      <c r="LV267" s="18"/>
      <c r="LW267" s="18"/>
      <c r="LX267" s="18"/>
      <c r="LY267" s="18"/>
      <c r="LZ267" s="18"/>
      <c r="MA267" s="18"/>
      <c r="MB267" s="18"/>
      <c r="MC267" s="18"/>
      <c r="MD267" s="18"/>
      <c r="ME267" s="18"/>
      <c r="MF267" s="18"/>
      <c r="MG267" s="18"/>
      <c r="MH267" s="18"/>
      <c r="MI267" s="18"/>
      <c r="MJ267" s="18"/>
      <c r="MK267" s="18"/>
      <c r="ML267" s="18"/>
      <c r="MM267" s="18"/>
      <c r="MN267" s="18"/>
      <c r="MO267" s="18"/>
      <c r="MP267" s="18"/>
      <c r="MQ267" s="18"/>
      <c r="MR267" s="18"/>
      <c r="MS267" s="18"/>
      <c r="MT267" s="18"/>
      <c r="MU267" s="18"/>
      <c r="MV267" s="18"/>
      <c r="MW267" s="18"/>
      <c r="MX267" s="18"/>
      <c r="MY267" s="18"/>
      <c r="MZ267" s="18"/>
      <c r="NA267" s="18"/>
      <c r="NB267" s="18"/>
      <c r="NC267" s="18"/>
      <c r="ND267" s="18"/>
      <c r="NE267" s="18"/>
      <c r="NF267" s="18"/>
      <c r="NG267" s="18"/>
      <c r="NH267" s="18"/>
      <c r="NI267" s="18"/>
      <c r="NJ267" s="18"/>
      <c r="NK267" s="18"/>
      <c r="NL267" s="18"/>
      <c r="NM267" s="18"/>
      <c r="NN267" s="18"/>
      <c r="NO267" s="18"/>
      <c r="NP267" s="18"/>
      <c r="NQ267" s="18"/>
      <c r="NR267" s="18"/>
      <c r="NS267" s="18"/>
      <c r="NT267" s="18"/>
      <c r="NU267" s="18"/>
      <c r="NV267" s="18"/>
      <c r="NW267" s="18"/>
      <c r="NX267" s="18"/>
      <c r="NY267" s="18"/>
      <c r="NZ267" s="18"/>
      <c r="OA267" s="18"/>
      <c r="OB267" s="18"/>
      <c r="OC267" s="18"/>
      <c r="OD267" s="18"/>
      <c r="OE267" s="18"/>
      <c r="OF267" s="18"/>
      <c r="OG267" s="18"/>
      <c r="OH267" s="18"/>
      <c r="OI267" s="18"/>
      <c r="OJ267" s="18"/>
      <c r="OK267" s="18"/>
      <c r="OL267" s="18"/>
      <c r="OM267" s="18"/>
      <c r="ON267" s="18"/>
      <c r="OO267" s="18"/>
      <c r="OP267" s="18"/>
      <c r="OQ267" s="18"/>
      <c r="OR267" s="18"/>
      <c r="OS267" s="18"/>
      <c r="OT267" s="18"/>
      <c r="OU267" s="18"/>
      <c r="OV267" s="18"/>
      <c r="OW267" s="18"/>
      <c r="OX267" s="18"/>
      <c r="OY267" s="18"/>
      <c r="OZ267" s="18"/>
      <c r="PA267" s="18"/>
      <c r="PB267" s="18"/>
      <c r="PC267" s="18"/>
      <c r="PD267" s="18"/>
      <c r="PE267" s="18"/>
    </row>
    <row r="268" spans="1:421" s="21" customFormat="1" x14ac:dyDescent="0.3">
      <c r="A268" s="42"/>
      <c r="B268" s="42"/>
      <c r="C268" s="42"/>
      <c r="D268" s="42"/>
      <c r="E268" s="42"/>
      <c r="F268" s="42"/>
      <c r="G268" s="42"/>
      <c r="H268" s="43"/>
      <c r="I268" s="44"/>
      <c r="J268" s="30"/>
      <c r="K268" s="44"/>
      <c r="L268" s="42"/>
      <c r="M268" s="42"/>
      <c r="N268" s="42"/>
      <c r="O268" s="43"/>
      <c r="P268" s="42"/>
      <c r="Q268" s="44"/>
      <c r="R268" s="44"/>
      <c r="S268" s="44"/>
      <c r="T268" s="42"/>
      <c r="U268" s="44"/>
      <c r="V268" s="51"/>
      <c r="W268" s="44"/>
      <c r="X268" s="44"/>
      <c r="Y268" s="44"/>
      <c r="Z268" s="44"/>
      <c r="AA268" s="44"/>
      <c r="AB268" s="44"/>
      <c r="AC268" s="30"/>
      <c r="AD268" s="31"/>
    </row>
    <row r="269" spans="1:421" x14ac:dyDescent="0.3">
      <c r="A269" s="33">
        <v>1568</v>
      </c>
      <c r="B269" s="33" t="s">
        <v>34</v>
      </c>
      <c r="C269" s="33">
        <v>1046</v>
      </c>
      <c r="D269" s="33">
        <v>7</v>
      </c>
      <c r="E269" s="33">
        <v>2</v>
      </c>
      <c r="F269" s="33">
        <v>2</v>
      </c>
      <c r="G269" s="33">
        <v>49</v>
      </c>
      <c r="H269" s="34" t="s">
        <v>203</v>
      </c>
      <c r="I269" s="35">
        <v>1049</v>
      </c>
      <c r="J269" s="36">
        <v>150</v>
      </c>
      <c r="K269" s="37">
        <f t="shared" ref="K269:K296" si="18">I269*J269</f>
        <v>157350</v>
      </c>
      <c r="L269" s="33"/>
      <c r="M269" s="33"/>
      <c r="N269" s="33"/>
      <c r="O269" s="33"/>
      <c r="P269" s="33"/>
      <c r="Q269" s="35"/>
      <c r="R269" s="35"/>
      <c r="S269" s="39"/>
      <c r="T269" s="33"/>
      <c r="U269" s="35"/>
      <c r="V269" s="74"/>
      <c r="W269" s="74"/>
      <c r="X269" s="38">
        <f t="shared" ref="X269:X276" si="19">K269+W269</f>
        <v>157350</v>
      </c>
      <c r="Y269" s="35"/>
      <c r="Z269" s="39">
        <v>50000000</v>
      </c>
      <c r="AA269" s="40">
        <v>0</v>
      </c>
      <c r="AB269" s="41">
        <v>0</v>
      </c>
      <c r="AC269" s="28" t="s">
        <v>109</v>
      </c>
      <c r="AD269" s="29">
        <v>0</v>
      </c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  <c r="BB269" s="18"/>
      <c r="BC269" s="18"/>
      <c r="BD269" s="18"/>
      <c r="BE269" s="18"/>
      <c r="BF269" s="18"/>
      <c r="BG269" s="18"/>
      <c r="BH269" s="18"/>
      <c r="BI269" s="18"/>
      <c r="BJ269" s="18"/>
      <c r="BK269" s="18"/>
      <c r="BL269" s="18"/>
      <c r="BM269" s="18"/>
      <c r="BN269" s="18"/>
      <c r="BO269" s="18"/>
      <c r="BP269" s="18"/>
      <c r="BQ269" s="18"/>
      <c r="BR269" s="18"/>
      <c r="BS269" s="18"/>
      <c r="BT269" s="18"/>
      <c r="BU269" s="18"/>
      <c r="BV269" s="18"/>
      <c r="BW269" s="18"/>
      <c r="BX269" s="18"/>
      <c r="BY269" s="18"/>
      <c r="BZ269" s="18"/>
      <c r="CA269" s="18"/>
      <c r="CB269" s="18"/>
      <c r="CC269" s="18"/>
      <c r="CD269" s="18"/>
      <c r="CE269" s="18"/>
      <c r="CF269" s="18"/>
      <c r="CG269" s="18"/>
      <c r="CH269" s="18"/>
      <c r="CI269" s="18"/>
      <c r="CJ269" s="18"/>
      <c r="CK269" s="18"/>
      <c r="CL269" s="18"/>
      <c r="CM269" s="18"/>
      <c r="CN269" s="18"/>
      <c r="CO269" s="18"/>
      <c r="CP269" s="18"/>
      <c r="CQ269" s="18"/>
      <c r="CR269" s="18"/>
      <c r="CS269" s="18"/>
      <c r="CT269" s="18"/>
      <c r="CU269" s="18"/>
      <c r="CV269" s="18"/>
      <c r="CW269" s="18"/>
      <c r="CX269" s="18"/>
      <c r="CY269" s="18"/>
      <c r="CZ269" s="18"/>
      <c r="DA269" s="18"/>
      <c r="DB269" s="18"/>
      <c r="DC269" s="18"/>
      <c r="DD269" s="18"/>
      <c r="DE269" s="18"/>
      <c r="DF269" s="18"/>
      <c r="DG269" s="18"/>
      <c r="DH269" s="18"/>
      <c r="DI269" s="18"/>
      <c r="DJ269" s="18"/>
      <c r="DK269" s="18"/>
      <c r="DL269" s="18"/>
      <c r="DM269" s="18"/>
      <c r="DN269" s="18"/>
      <c r="DO269" s="18"/>
      <c r="DP269" s="18"/>
      <c r="DQ269" s="18"/>
      <c r="DR269" s="18"/>
      <c r="DS269" s="18"/>
      <c r="DT269" s="18"/>
      <c r="DU269" s="18"/>
      <c r="DV269" s="18"/>
      <c r="DW269" s="18"/>
      <c r="DX269" s="18"/>
      <c r="DY269" s="18"/>
      <c r="DZ269" s="18"/>
      <c r="EA269" s="18"/>
      <c r="EB269" s="18"/>
      <c r="EC269" s="18"/>
      <c r="ED269" s="18"/>
      <c r="EE269" s="18"/>
      <c r="EF269" s="18"/>
      <c r="EG269" s="18"/>
      <c r="EH269" s="18"/>
      <c r="EI269" s="18"/>
      <c r="EJ269" s="18"/>
      <c r="EK269" s="18"/>
      <c r="EL269" s="18"/>
      <c r="EM269" s="18"/>
      <c r="EN269" s="18"/>
      <c r="EO269" s="18"/>
      <c r="EP269" s="18"/>
      <c r="EQ269" s="18"/>
      <c r="ER269" s="18"/>
      <c r="ES269" s="18"/>
      <c r="ET269" s="18"/>
      <c r="EU269" s="18"/>
      <c r="EV269" s="18"/>
      <c r="EW269" s="18"/>
      <c r="EX269" s="18"/>
      <c r="EY269" s="18"/>
      <c r="EZ269" s="18"/>
      <c r="FA269" s="18"/>
      <c r="FB269" s="18"/>
      <c r="FC269" s="18"/>
      <c r="FD269" s="18"/>
      <c r="FE269" s="18"/>
      <c r="FF269" s="18"/>
      <c r="FG269" s="18"/>
      <c r="FH269" s="18"/>
      <c r="FI269" s="18"/>
      <c r="FJ269" s="18"/>
      <c r="FK269" s="18"/>
      <c r="FL269" s="18"/>
      <c r="FM269" s="18"/>
      <c r="FN269" s="18"/>
      <c r="FO269" s="18"/>
      <c r="FP269" s="18"/>
      <c r="FQ269" s="18"/>
      <c r="FR269" s="18"/>
      <c r="FS269" s="18"/>
      <c r="FT269" s="18"/>
      <c r="FU269" s="18"/>
      <c r="FV269" s="18"/>
      <c r="FW269" s="18"/>
      <c r="FX269" s="18"/>
      <c r="FY269" s="18"/>
      <c r="FZ269" s="18"/>
      <c r="GA269" s="18"/>
      <c r="GB269" s="18"/>
      <c r="GC269" s="18"/>
      <c r="GD269" s="18"/>
      <c r="GE269" s="18"/>
      <c r="GF269" s="18"/>
      <c r="GG269" s="18"/>
      <c r="GH269" s="18"/>
      <c r="GI269" s="18"/>
      <c r="GJ269" s="18"/>
      <c r="GK269" s="18"/>
      <c r="GL269" s="18"/>
      <c r="GM269" s="18"/>
      <c r="GN269" s="18"/>
      <c r="GO269" s="18"/>
      <c r="GP269" s="18"/>
      <c r="GQ269" s="18"/>
      <c r="GR269" s="18"/>
      <c r="GS269" s="18"/>
      <c r="GT269" s="18"/>
      <c r="GU269" s="18"/>
      <c r="GV269" s="18"/>
      <c r="GW269" s="18"/>
      <c r="GX269" s="18"/>
      <c r="GY269" s="18"/>
      <c r="GZ269" s="18"/>
      <c r="HA269" s="18"/>
      <c r="HB269" s="18"/>
      <c r="HC269" s="18"/>
      <c r="HD269" s="18"/>
      <c r="HE269" s="18"/>
      <c r="HF269" s="18"/>
      <c r="HG269" s="18"/>
      <c r="HH269" s="18"/>
      <c r="HI269" s="18"/>
      <c r="HJ269" s="18"/>
      <c r="HK269" s="18"/>
      <c r="HL269" s="18"/>
      <c r="HM269" s="18"/>
      <c r="HN269" s="18"/>
      <c r="HO269" s="18"/>
      <c r="HP269" s="18"/>
      <c r="HQ269" s="18"/>
      <c r="HR269" s="18"/>
      <c r="HS269" s="18"/>
      <c r="HT269" s="18"/>
      <c r="HU269" s="18"/>
      <c r="HV269" s="18"/>
      <c r="HW269" s="18"/>
      <c r="HX269" s="18"/>
      <c r="HY269" s="18"/>
      <c r="HZ269" s="18"/>
      <c r="IA269" s="18"/>
      <c r="IB269" s="18"/>
      <c r="IC269" s="18"/>
      <c r="ID269" s="18"/>
      <c r="IE269" s="18"/>
      <c r="IF269" s="18"/>
      <c r="IG269" s="18"/>
      <c r="IH269" s="18"/>
      <c r="II269" s="18"/>
      <c r="IJ269" s="18"/>
      <c r="IK269" s="18"/>
      <c r="IL269" s="18"/>
      <c r="IM269" s="18"/>
      <c r="IN269" s="18"/>
      <c r="IO269" s="18"/>
      <c r="IP269" s="18"/>
      <c r="IQ269" s="18"/>
      <c r="IR269" s="18"/>
      <c r="IS269" s="18"/>
      <c r="IT269" s="18"/>
      <c r="IU269" s="18"/>
      <c r="IV269" s="18"/>
      <c r="IW269" s="18"/>
      <c r="IX269" s="18"/>
      <c r="IY269" s="18"/>
      <c r="IZ269" s="18"/>
      <c r="JA269" s="18"/>
      <c r="JB269" s="18"/>
      <c r="JC269" s="18"/>
      <c r="JD269" s="18"/>
      <c r="JE269" s="18"/>
      <c r="JF269" s="18"/>
      <c r="JG269" s="18"/>
      <c r="JH269" s="18"/>
      <c r="JI269" s="18"/>
      <c r="JJ269" s="18"/>
      <c r="JK269" s="18"/>
      <c r="JL269" s="18"/>
      <c r="JM269" s="18"/>
      <c r="JN269" s="18"/>
      <c r="JO269" s="18"/>
      <c r="JP269" s="18"/>
      <c r="JQ269" s="18"/>
      <c r="JR269" s="18"/>
      <c r="JS269" s="18"/>
      <c r="JT269" s="18"/>
      <c r="JU269" s="18"/>
      <c r="JV269" s="18"/>
      <c r="JW269" s="18"/>
      <c r="JX269" s="18"/>
      <c r="JY269" s="18"/>
      <c r="JZ269" s="18"/>
      <c r="KA269" s="18"/>
      <c r="KB269" s="18"/>
      <c r="KC269" s="18"/>
      <c r="KD269" s="18"/>
      <c r="KE269" s="18"/>
      <c r="KF269" s="18"/>
      <c r="KG269" s="18"/>
      <c r="KH269" s="18"/>
      <c r="KI269" s="18"/>
      <c r="KJ269" s="18"/>
      <c r="KK269" s="18"/>
      <c r="KL269" s="18"/>
      <c r="KM269" s="18"/>
      <c r="KN269" s="18"/>
      <c r="KO269" s="18"/>
      <c r="KP269" s="18"/>
      <c r="KQ269" s="18"/>
      <c r="KR269" s="18"/>
      <c r="KS269" s="18"/>
      <c r="KT269" s="18"/>
      <c r="KU269" s="18"/>
      <c r="KV269" s="18"/>
      <c r="KW269" s="18"/>
      <c r="KX269" s="18"/>
      <c r="KY269" s="18"/>
      <c r="KZ269" s="18"/>
      <c r="LA269" s="18"/>
      <c r="LB269" s="18"/>
      <c r="LC269" s="18"/>
      <c r="LD269" s="18"/>
      <c r="LE269" s="18"/>
      <c r="LF269" s="18"/>
      <c r="LG269" s="18"/>
      <c r="LH269" s="18"/>
      <c r="LI269" s="18"/>
      <c r="LJ269" s="18"/>
      <c r="LK269" s="18"/>
      <c r="LL269" s="18"/>
      <c r="LM269" s="18"/>
      <c r="LN269" s="18"/>
      <c r="LO269" s="18"/>
      <c r="LP269" s="18"/>
      <c r="LQ269" s="18"/>
      <c r="LR269" s="18"/>
      <c r="LS269" s="18"/>
      <c r="LT269" s="18"/>
      <c r="LU269" s="18"/>
      <c r="LV269" s="18"/>
      <c r="LW269" s="18"/>
      <c r="LX269" s="18"/>
      <c r="LY269" s="18"/>
      <c r="LZ269" s="18"/>
      <c r="MA269" s="18"/>
      <c r="MB269" s="18"/>
      <c r="MC269" s="18"/>
      <c r="MD269" s="18"/>
      <c r="ME269" s="18"/>
      <c r="MF269" s="18"/>
      <c r="MG269" s="18"/>
      <c r="MH269" s="18"/>
      <c r="MI269" s="18"/>
      <c r="MJ269" s="18"/>
      <c r="MK269" s="18"/>
      <c r="ML269" s="18"/>
      <c r="MM269" s="18"/>
      <c r="MN269" s="18"/>
      <c r="MO269" s="18"/>
      <c r="MP269" s="18"/>
      <c r="MQ269" s="18"/>
      <c r="MR269" s="18"/>
      <c r="MS269" s="18"/>
      <c r="MT269" s="18"/>
      <c r="MU269" s="18"/>
      <c r="MV269" s="18"/>
      <c r="MW269" s="18"/>
      <c r="MX269" s="18"/>
      <c r="MY269" s="18"/>
      <c r="MZ269" s="18"/>
      <c r="NA269" s="18"/>
      <c r="NB269" s="18"/>
      <c r="NC269" s="18"/>
      <c r="ND269" s="18"/>
      <c r="NE269" s="18"/>
      <c r="NF269" s="18"/>
      <c r="NG269" s="18"/>
      <c r="NH269" s="18"/>
      <c r="NI269" s="18"/>
      <c r="NJ269" s="18"/>
      <c r="NK269" s="18"/>
      <c r="NL269" s="18"/>
      <c r="NM269" s="18"/>
      <c r="NN269" s="18"/>
      <c r="NO269" s="18"/>
      <c r="NP269" s="18"/>
      <c r="NQ269" s="18"/>
      <c r="NR269" s="18"/>
      <c r="NS269" s="18"/>
      <c r="NT269" s="18"/>
      <c r="NU269" s="18"/>
      <c r="NV269" s="18"/>
      <c r="NW269" s="18"/>
      <c r="NX269" s="18"/>
      <c r="NY269" s="18"/>
      <c r="NZ269" s="18"/>
      <c r="OA269" s="18"/>
      <c r="OB269" s="18"/>
      <c r="OC269" s="18"/>
      <c r="OD269" s="18"/>
      <c r="OE269" s="18"/>
      <c r="OF269" s="18"/>
      <c r="OG269" s="18"/>
      <c r="OH269" s="18"/>
      <c r="OI269" s="18"/>
      <c r="OJ269" s="18"/>
      <c r="OK269" s="18"/>
      <c r="OL269" s="18"/>
      <c r="OM269" s="18"/>
      <c r="ON269" s="18"/>
      <c r="OO269" s="18"/>
      <c r="OP269" s="18"/>
      <c r="OQ269" s="18"/>
      <c r="OR269" s="18"/>
      <c r="OS269" s="18"/>
      <c r="OT269" s="18"/>
      <c r="OU269" s="18"/>
      <c r="OV269" s="18"/>
      <c r="OW269" s="18"/>
      <c r="OX269" s="18"/>
      <c r="OY269" s="18"/>
      <c r="OZ269" s="18"/>
      <c r="PA269" s="18"/>
      <c r="PB269" s="18"/>
      <c r="PC269" s="18"/>
      <c r="PD269" s="18"/>
      <c r="PE269" s="18"/>
    </row>
    <row r="270" spans="1:421" x14ac:dyDescent="0.3">
      <c r="A270" s="4"/>
      <c r="B270" s="4" t="s">
        <v>34</v>
      </c>
      <c r="C270" s="4">
        <v>1038</v>
      </c>
      <c r="D270" s="4">
        <v>7</v>
      </c>
      <c r="E270" s="4">
        <v>3</v>
      </c>
      <c r="F270" s="4">
        <v>3</v>
      </c>
      <c r="G270" s="4">
        <v>60</v>
      </c>
      <c r="H270" s="61" t="s">
        <v>204</v>
      </c>
      <c r="I270" s="5">
        <v>360</v>
      </c>
      <c r="J270" s="9">
        <v>220</v>
      </c>
      <c r="K270" s="76">
        <f t="shared" si="18"/>
        <v>79200</v>
      </c>
      <c r="L270" s="4"/>
      <c r="M270" s="4"/>
      <c r="N270" s="4"/>
      <c r="O270" s="61"/>
      <c r="P270" s="4"/>
      <c r="Q270" s="5"/>
      <c r="R270" s="5"/>
      <c r="S270" s="59"/>
      <c r="T270" s="4"/>
      <c r="U270" s="5"/>
      <c r="V270" s="62"/>
      <c r="W270" s="62"/>
      <c r="X270" s="78">
        <f t="shared" si="19"/>
        <v>79200</v>
      </c>
      <c r="Y270" s="5"/>
      <c r="Z270" s="59"/>
      <c r="AA270" s="78">
        <f>X270-Z270</f>
        <v>79200</v>
      </c>
      <c r="AB270" s="80">
        <v>0.02</v>
      </c>
      <c r="AC270" s="9"/>
      <c r="AD270" s="32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  <c r="BB270" s="18"/>
      <c r="BC270" s="18"/>
      <c r="BD270" s="18"/>
      <c r="BE270" s="18"/>
      <c r="BF270" s="18"/>
      <c r="BG270" s="18"/>
      <c r="BH270" s="18"/>
      <c r="BI270" s="18"/>
      <c r="BJ270" s="18"/>
      <c r="BK270" s="18"/>
      <c r="BL270" s="18"/>
      <c r="BM270" s="18"/>
      <c r="BN270" s="18"/>
      <c r="BO270" s="18"/>
      <c r="BP270" s="18"/>
      <c r="BQ270" s="18"/>
      <c r="BR270" s="18"/>
      <c r="BS270" s="18"/>
      <c r="BT270" s="18"/>
      <c r="BU270" s="18"/>
      <c r="BV270" s="18"/>
      <c r="BW270" s="18"/>
      <c r="BX270" s="18"/>
      <c r="BY270" s="18"/>
      <c r="BZ270" s="18"/>
      <c r="CA270" s="18"/>
      <c r="CB270" s="18"/>
      <c r="CC270" s="18"/>
      <c r="CD270" s="18"/>
      <c r="CE270" s="18"/>
      <c r="CF270" s="18"/>
      <c r="CG270" s="18"/>
      <c r="CH270" s="18"/>
      <c r="CI270" s="18"/>
      <c r="CJ270" s="18"/>
      <c r="CK270" s="18"/>
      <c r="CL270" s="18"/>
      <c r="CM270" s="18"/>
      <c r="CN270" s="18"/>
      <c r="CO270" s="18"/>
      <c r="CP270" s="18"/>
      <c r="CQ270" s="18"/>
      <c r="CR270" s="18"/>
      <c r="CS270" s="18"/>
      <c r="CT270" s="18"/>
      <c r="CU270" s="18"/>
      <c r="CV270" s="18"/>
      <c r="CW270" s="18"/>
      <c r="CX270" s="18"/>
      <c r="CY270" s="18"/>
      <c r="CZ270" s="18"/>
      <c r="DA270" s="18"/>
      <c r="DB270" s="18"/>
      <c r="DC270" s="18"/>
      <c r="DD270" s="18"/>
      <c r="DE270" s="18"/>
      <c r="DF270" s="18"/>
      <c r="DG270" s="18"/>
      <c r="DH270" s="18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  <c r="EK270" s="18"/>
      <c r="EL270" s="18"/>
      <c r="EM270" s="18"/>
      <c r="EN270" s="18"/>
      <c r="EO270" s="18"/>
      <c r="EP270" s="18"/>
      <c r="EQ270" s="18"/>
      <c r="ER270" s="18"/>
      <c r="ES270" s="18"/>
      <c r="ET270" s="18"/>
      <c r="EU270" s="18"/>
      <c r="EV270" s="18"/>
      <c r="EW270" s="18"/>
      <c r="EX270" s="18"/>
      <c r="EY270" s="18"/>
      <c r="EZ270" s="18"/>
      <c r="FA270" s="18"/>
      <c r="FB270" s="18"/>
      <c r="FC270" s="18"/>
      <c r="FD270" s="18"/>
      <c r="FE270" s="18"/>
      <c r="FF270" s="18"/>
      <c r="FG270" s="18"/>
      <c r="FH270" s="18"/>
      <c r="FI270" s="18"/>
      <c r="FJ270" s="18"/>
      <c r="FK270" s="18"/>
      <c r="FL270" s="18"/>
      <c r="FM270" s="18"/>
      <c r="FN270" s="18"/>
      <c r="FO270" s="18"/>
      <c r="FP270" s="18"/>
      <c r="FQ270" s="18"/>
      <c r="FR270" s="18"/>
      <c r="FS270" s="18"/>
      <c r="FT270" s="18"/>
      <c r="FU270" s="18"/>
      <c r="FV270" s="18"/>
      <c r="FW270" s="18"/>
      <c r="FX270" s="18"/>
      <c r="FY270" s="18"/>
      <c r="FZ270" s="18"/>
      <c r="GA270" s="18"/>
      <c r="GB270" s="18"/>
      <c r="GC270" s="18"/>
      <c r="GD270" s="18"/>
      <c r="GE270" s="18"/>
      <c r="GF270" s="18"/>
      <c r="GG270" s="18"/>
      <c r="GH270" s="18"/>
      <c r="GI270" s="18"/>
      <c r="GJ270" s="18"/>
      <c r="GK270" s="18"/>
      <c r="GL270" s="18"/>
      <c r="GM270" s="18"/>
      <c r="GN270" s="18"/>
      <c r="GO270" s="18"/>
      <c r="GP270" s="18"/>
      <c r="GQ270" s="18"/>
      <c r="GR270" s="18"/>
      <c r="GS270" s="18"/>
      <c r="GT270" s="18"/>
      <c r="GU270" s="18"/>
      <c r="GV270" s="18"/>
      <c r="GW270" s="18"/>
      <c r="GX270" s="18"/>
      <c r="GY270" s="18"/>
      <c r="GZ270" s="18"/>
      <c r="HA270" s="18"/>
      <c r="HB270" s="18"/>
      <c r="HC270" s="18"/>
      <c r="HD270" s="18"/>
      <c r="HE270" s="18"/>
      <c r="HF270" s="18"/>
      <c r="HG270" s="18"/>
      <c r="HH270" s="18"/>
      <c r="HI270" s="18"/>
      <c r="HJ270" s="18"/>
      <c r="HK270" s="18"/>
      <c r="HL270" s="18"/>
      <c r="HM270" s="18"/>
      <c r="HN270" s="18"/>
      <c r="HO270" s="18"/>
      <c r="HP270" s="18"/>
      <c r="HQ270" s="18"/>
      <c r="HR270" s="18"/>
      <c r="HS270" s="18"/>
      <c r="HT270" s="18"/>
      <c r="HU270" s="18"/>
      <c r="HV270" s="18"/>
      <c r="HW270" s="18"/>
      <c r="HX270" s="18"/>
      <c r="HY270" s="18"/>
      <c r="HZ270" s="18"/>
      <c r="IA270" s="18"/>
      <c r="IB270" s="18"/>
      <c r="IC270" s="18"/>
      <c r="ID270" s="18"/>
      <c r="IE270" s="18"/>
      <c r="IF270" s="18"/>
      <c r="IG270" s="18"/>
      <c r="IH270" s="18"/>
      <c r="II270" s="18"/>
      <c r="IJ270" s="18"/>
      <c r="IK270" s="18"/>
      <c r="IL270" s="18"/>
      <c r="IM270" s="18"/>
      <c r="IN270" s="18"/>
      <c r="IO270" s="18"/>
      <c r="IP270" s="18"/>
      <c r="IQ270" s="18"/>
      <c r="IR270" s="18"/>
      <c r="IS270" s="18"/>
      <c r="IT270" s="18"/>
      <c r="IU270" s="18"/>
      <c r="IV270" s="18"/>
      <c r="IW270" s="18"/>
      <c r="IX270" s="18"/>
      <c r="IY270" s="18"/>
      <c r="IZ270" s="18"/>
      <c r="JA270" s="18"/>
      <c r="JB270" s="18"/>
      <c r="JC270" s="18"/>
      <c r="JD270" s="18"/>
      <c r="JE270" s="18"/>
      <c r="JF270" s="18"/>
      <c r="JG270" s="18"/>
      <c r="JH270" s="18"/>
      <c r="JI270" s="18"/>
      <c r="JJ270" s="18"/>
      <c r="JK270" s="18"/>
      <c r="JL270" s="18"/>
      <c r="JM270" s="18"/>
      <c r="JN270" s="18"/>
      <c r="JO270" s="18"/>
      <c r="JP270" s="18"/>
      <c r="JQ270" s="18"/>
      <c r="JR270" s="18"/>
      <c r="JS270" s="18"/>
      <c r="JT270" s="18"/>
      <c r="JU270" s="18"/>
      <c r="JV270" s="18"/>
      <c r="JW270" s="18"/>
      <c r="JX270" s="18"/>
      <c r="JY270" s="18"/>
      <c r="JZ270" s="18"/>
      <c r="KA270" s="18"/>
      <c r="KB270" s="18"/>
      <c r="KC270" s="18"/>
      <c r="KD270" s="18"/>
      <c r="KE270" s="18"/>
      <c r="KF270" s="18"/>
      <c r="KG270" s="18"/>
      <c r="KH270" s="18"/>
      <c r="KI270" s="18"/>
      <c r="KJ270" s="18"/>
      <c r="KK270" s="18"/>
      <c r="KL270" s="18"/>
      <c r="KM270" s="18"/>
      <c r="KN270" s="18"/>
      <c r="KO270" s="18"/>
      <c r="KP270" s="18"/>
      <c r="KQ270" s="18"/>
      <c r="KR270" s="18"/>
      <c r="KS270" s="18"/>
      <c r="KT270" s="18"/>
      <c r="KU270" s="18"/>
      <c r="KV270" s="18"/>
      <c r="KW270" s="18"/>
      <c r="KX270" s="18"/>
      <c r="KY270" s="18"/>
      <c r="KZ270" s="18"/>
      <c r="LA270" s="18"/>
      <c r="LB270" s="18"/>
      <c r="LC270" s="18"/>
      <c r="LD270" s="18"/>
      <c r="LE270" s="18"/>
      <c r="LF270" s="18"/>
      <c r="LG270" s="18"/>
      <c r="LH270" s="18"/>
      <c r="LI270" s="18"/>
      <c r="LJ270" s="18"/>
      <c r="LK270" s="18"/>
      <c r="LL270" s="18"/>
      <c r="LM270" s="18"/>
      <c r="LN270" s="18"/>
      <c r="LO270" s="18"/>
      <c r="LP270" s="18"/>
      <c r="LQ270" s="18"/>
      <c r="LR270" s="18"/>
      <c r="LS270" s="18"/>
      <c r="LT270" s="18"/>
      <c r="LU270" s="18"/>
      <c r="LV270" s="18"/>
      <c r="LW270" s="18"/>
      <c r="LX270" s="18"/>
      <c r="LY270" s="18"/>
      <c r="LZ270" s="18"/>
      <c r="MA270" s="18"/>
      <c r="MB270" s="18"/>
      <c r="MC270" s="18"/>
      <c r="MD270" s="18"/>
      <c r="ME270" s="18"/>
      <c r="MF270" s="18"/>
      <c r="MG270" s="18"/>
      <c r="MH270" s="18"/>
      <c r="MI270" s="18"/>
      <c r="MJ270" s="18"/>
      <c r="MK270" s="18"/>
      <c r="ML270" s="18"/>
      <c r="MM270" s="18"/>
      <c r="MN270" s="18"/>
      <c r="MO270" s="18"/>
      <c r="MP270" s="18"/>
      <c r="MQ270" s="18"/>
      <c r="MR270" s="18"/>
      <c r="MS270" s="18"/>
      <c r="MT270" s="18"/>
      <c r="MU270" s="18"/>
      <c r="MV270" s="18"/>
      <c r="MW270" s="18"/>
      <c r="MX270" s="18"/>
      <c r="MY270" s="18"/>
      <c r="MZ270" s="18"/>
      <c r="NA270" s="18"/>
      <c r="NB270" s="18"/>
      <c r="NC270" s="18"/>
      <c r="ND270" s="18"/>
      <c r="NE270" s="18"/>
      <c r="NF270" s="18"/>
      <c r="NG270" s="18"/>
      <c r="NH270" s="18"/>
      <c r="NI270" s="18"/>
      <c r="NJ270" s="18"/>
      <c r="NK270" s="18"/>
      <c r="NL270" s="18"/>
      <c r="NM270" s="18"/>
      <c r="NN270" s="18"/>
      <c r="NO270" s="18"/>
      <c r="NP270" s="18"/>
      <c r="NQ270" s="18"/>
      <c r="NR270" s="18"/>
      <c r="NS270" s="18"/>
      <c r="NT270" s="18"/>
      <c r="NU270" s="18"/>
      <c r="NV270" s="18"/>
      <c r="NW270" s="18"/>
      <c r="NX270" s="18"/>
      <c r="NY270" s="18"/>
      <c r="NZ270" s="18"/>
      <c r="OA270" s="18"/>
      <c r="OB270" s="18"/>
      <c r="OC270" s="18"/>
      <c r="OD270" s="18"/>
      <c r="OE270" s="18"/>
      <c r="OF270" s="18"/>
      <c r="OG270" s="18"/>
      <c r="OH270" s="18"/>
      <c r="OI270" s="18"/>
      <c r="OJ270" s="18"/>
      <c r="OK270" s="18"/>
      <c r="OL270" s="18"/>
      <c r="OM270" s="18"/>
      <c r="ON270" s="18"/>
      <c r="OO270" s="18"/>
      <c r="OP270" s="18"/>
      <c r="OQ270" s="18"/>
      <c r="OR270" s="18"/>
      <c r="OS270" s="18"/>
      <c r="OT270" s="18"/>
      <c r="OU270" s="18"/>
      <c r="OV270" s="18"/>
      <c r="OW270" s="18"/>
      <c r="OX270" s="18"/>
      <c r="OY270" s="18"/>
      <c r="OZ270" s="18"/>
      <c r="PA270" s="18"/>
      <c r="PB270" s="18"/>
      <c r="PC270" s="18"/>
      <c r="PD270" s="18"/>
      <c r="PE270" s="18"/>
    </row>
    <row r="271" spans="1:421" x14ac:dyDescent="0.3">
      <c r="A271" s="4"/>
      <c r="B271" s="4"/>
      <c r="C271" s="4"/>
      <c r="D271" s="4"/>
      <c r="E271" s="4"/>
      <c r="F271" s="4"/>
      <c r="G271" s="4"/>
      <c r="H271" s="61"/>
      <c r="I271" s="5"/>
      <c r="J271" s="9"/>
      <c r="K271" s="76"/>
      <c r="L271" s="4">
        <v>1</v>
      </c>
      <c r="M271" s="4" t="s">
        <v>41</v>
      </c>
      <c r="N271" s="4" t="s">
        <v>50</v>
      </c>
      <c r="O271" s="61" t="s">
        <v>204</v>
      </c>
      <c r="P271" s="4">
        <v>168</v>
      </c>
      <c r="Q271" s="5">
        <v>100</v>
      </c>
      <c r="R271" s="5">
        <v>6750</v>
      </c>
      <c r="S271" s="103">
        <f>P271*R271</f>
        <v>1134000</v>
      </c>
      <c r="T271" s="4">
        <v>41</v>
      </c>
      <c r="U271" s="5">
        <v>85</v>
      </c>
      <c r="V271" s="62">
        <f>S271*U271/100</f>
        <v>963900</v>
      </c>
      <c r="W271" s="63">
        <f>S271-V271</f>
        <v>170100</v>
      </c>
      <c r="X271" s="78">
        <f t="shared" si="19"/>
        <v>170100</v>
      </c>
      <c r="Y271" s="59">
        <f>X271*Q271/100</f>
        <v>170100</v>
      </c>
      <c r="Z271" s="59">
        <v>10000000</v>
      </c>
      <c r="AA271" s="64">
        <v>0</v>
      </c>
      <c r="AB271" s="65">
        <v>0</v>
      </c>
      <c r="AC271" s="9"/>
      <c r="AD271" s="32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  <c r="EK271" s="18"/>
      <c r="EL271" s="18"/>
      <c r="EM271" s="18"/>
      <c r="EN271" s="18"/>
      <c r="EO271" s="18"/>
      <c r="EP271" s="18"/>
      <c r="EQ271" s="18"/>
      <c r="ER271" s="18"/>
      <c r="ES271" s="18"/>
      <c r="ET271" s="18"/>
      <c r="EU271" s="18"/>
      <c r="EV271" s="18"/>
      <c r="EW271" s="18"/>
      <c r="EX271" s="18"/>
      <c r="EY271" s="18"/>
      <c r="EZ271" s="18"/>
      <c r="FA271" s="18"/>
      <c r="FB271" s="18"/>
      <c r="FC271" s="18"/>
      <c r="FD271" s="18"/>
      <c r="FE271" s="18"/>
      <c r="FF271" s="18"/>
      <c r="FG271" s="18"/>
      <c r="FH271" s="18"/>
      <c r="FI271" s="18"/>
      <c r="FJ271" s="18"/>
      <c r="FK271" s="18"/>
      <c r="FL271" s="18"/>
      <c r="FM271" s="18"/>
      <c r="FN271" s="18"/>
      <c r="FO271" s="18"/>
      <c r="FP271" s="18"/>
      <c r="FQ271" s="18"/>
      <c r="FR271" s="18"/>
      <c r="FS271" s="18"/>
      <c r="FT271" s="18"/>
      <c r="FU271" s="18"/>
      <c r="FV271" s="18"/>
      <c r="FW271" s="18"/>
      <c r="FX271" s="18"/>
      <c r="FY271" s="18"/>
      <c r="FZ271" s="18"/>
      <c r="GA271" s="18"/>
      <c r="GB271" s="18"/>
      <c r="GC271" s="18"/>
      <c r="GD271" s="18"/>
      <c r="GE271" s="18"/>
      <c r="GF271" s="18"/>
      <c r="GG271" s="18"/>
      <c r="GH271" s="18"/>
      <c r="GI271" s="18"/>
      <c r="GJ271" s="18"/>
      <c r="GK271" s="18"/>
      <c r="GL271" s="18"/>
      <c r="GM271" s="18"/>
      <c r="GN271" s="18"/>
      <c r="GO271" s="18"/>
      <c r="GP271" s="18"/>
      <c r="GQ271" s="18"/>
      <c r="GR271" s="18"/>
      <c r="GS271" s="18"/>
      <c r="GT271" s="18"/>
      <c r="GU271" s="18"/>
      <c r="GV271" s="18"/>
      <c r="GW271" s="18"/>
      <c r="GX271" s="18"/>
      <c r="GY271" s="18"/>
      <c r="GZ271" s="18"/>
      <c r="HA271" s="18"/>
      <c r="HB271" s="18"/>
      <c r="HC271" s="18"/>
      <c r="HD271" s="18"/>
      <c r="HE271" s="18"/>
      <c r="HF271" s="18"/>
      <c r="HG271" s="18"/>
      <c r="HH271" s="18"/>
      <c r="HI271" s="18"/>
      <c r="HJ271" s="18"/>
      <c r="HK271" s="18"/>
      <c r="HL271" s="18"/>
      <c r="HM271" s="18"/>
      <c r="HN271" s="18"/>
      <c r="HO271" s="18"/>
      <c r="HP271" s="18"/>
      <c r="HQ271" s="18"/>
      <c r="HR271" s="18"/>
      <c r="HS271" s="18"/>
      <c r="HT271" s="18"/>
      <c r="HU271" s="18"/>
      <c r="HV271" s="18"/>
      <c r="HW271" s="18"/>
      <c r="HX271" s="18"/>
      <c r="HY271" s="18"/>
      <c r="HZ271" s="18"/>
      <c r="IA271" s="18"/>
      <c r="IB271" s="18"/>
      <c r="IC271" s="18"/>
      <c r="ID271" s="18"/>
      <c r="IE271" s="18"/>
      <c r="IF271" s="18"/>
      <c r="IG271" s="18"/>
      <c r="IH271" s="18"/>
      <c r="II271" s="18"/>
      <c r="IJ271" s="18"/>
      <c r="IK271" s="18"/>
      <c r="IL271" s="18"/>
      <c r="IM271" s="18"/>
      <c r="IN271" s="18"/>
      <c r="IO271" s="18"/>
      <c r="IP271" s="18"/>
      <c r="IQ271" s="18"/>
      <c r="IR271" s="18"/>
      <c r="IS271" s="18"/>
      <c r="IT271" s="18"/>
      <c r="IU271" s="18"/>
      <c r="IV271" s="18"/>
      <c r="IW271" s="18"/>
      <c r="IX271" s="18"/>
      <c r="IY271" s="18"/>
      <c r="IZ271" s="18"/>
      <c r="JA271" s="18"/>
      <c r="JB271" s="18"/>
      <c r="JC271" s="18"/>
      <c r="JD271" s="18"/>
      <c r="JE271" s="18"/>
      <c r="JF271" s="18"/>
      <c r="JG271" s="18"/>
      <c r="JH271" s="18"/>
      <c r="JI271" s="18"/>
      <c r="JJ271" s="18"/>
      <c r="JK271" s="18"/>
      <c r="JL271" s="18"/>
      <c r="JM271" s="18"/>
      <c r="JN271" s="18"/>
      <c r="JO271" s="18"/>
      <c r="JP271" s="18"/>
      <c r="JQ271" s="18"/>
      <c r="JR271" s="18"/>
      <c r="JS271" s="18"/>
      <c r="JT271" s="18"/>
      <c r="JU271" s="18"/>
      <c r="JV271" s="18"/>
      <c r="JW271" s="18"/>
      <c r="JX271" s="18"/>
      <c r="JY271" s="18"/>
      <c r="JZ271" s="18"/>
      <c r="KA271" s="18"/>
      <c r="KB271" s="18"/>
      <c r="KC271" s="18"/>
      <c r="KD271" s="18"/>
      <c r="KE271" s="18"/>
      <c r="KF271" s="18"/>
      <c r="KG271" s="18"/>
      <c r="KH271" s="18"/>
      <c r="KI271" s="18"/>
      <c r="KJ271" s="18"/>
      <c r="KK271" s="18"/>
      <c r="KL271" s="18"/>
      <c r="KM271" s="18"/>
      <c r="KN271" s="18"/>
      <c r="KO271" s="18"/>
      <c r="KP271" s="18"/>
      <c r="KQ271" s="18"/>
      <c r="KR271" s="18"/>
      <c r="KS271" s="18"/>
      <c r="KT271" s="18"/>
      <c r="KU271" s="18"/>
      <c r="KV271" s="18"/>
      <c r="KW271" s="18"/>
      <c r="KX271" s="18"/>
      <c r="KY271" s="18"/>
      <c r="KZ271" s="18"/>
      <c r="LA271" s="18"/>
      <c r="LB271" s="18"/>
      <c r="LC271" s="18"/>
      <c r="LD271" s="18"/>
      <c r="LE271" s="18"/>
      <c r="LF271" s="18"/>
      <c r="LG271" s="18"/>
      <c r="LH271" s="18"/>
      <c r="LI271" s="18"/>
      <c r="LJ271" s="18"/>
      <c r="LK271" s="18"/>
      <c r="LL271" s="18"/>
      <c r="LM271" s="18"/>
      <c r="LN271" s="18"/>
      <c r="LO271" s="18"/>
      <c r="LP271" s="18"/>
      <c r="LQ271" s="18"/>
      <c r="LR271" s="18"/>
      <c r="LS271" s="18"/>
      <c r="LT271" s="18"/>
      <c r="LU271" s="18"/>
      <c r="LV271" s="18"/>
      <c r="LW271" s="18"/>
      <c r="LX271" s="18"/>
      <c r="LY271" s="18"/>
      <c r="LZ271" s="18"/>
      <c r="MA271" s="18"/>
      <c r="MB271" s="18"/>
      <c r="MC271" s="18"/>
      <c r="MD271" s="18"/>
      <c r="ME271" s="18"/>
      <c r="MF271" s="18"/>
      <c r="MG271" s="18"/>
      <c r="MH271" s="18"/>
      <c r="MI271" s="18"/>
      <c r="MJ271" s="18"/>
      <c r="MK271" s="18"/>
      <c r="ML271" s="18"/>
      <c r="MM271" s="18"/>
      <c r="MN271" s="18"/>
      <c r="MO271" s="18"/>
      <c r="MP271" s="18"/>
      <c r="MQ271" s="18"/>
      <c r="MR271" s="18"/>
      <c r="MS271" s="18"/>
      <c r="MT271" s="18"/>
      <c r="MU271" s="18"/>
      <c r="MV271" s="18"/>
      <c r="MW271" s="18"/>
      <c r="MX271" s="18"/>
      <c r="MY271" s="18"/>
      <c r="MZ271" s="18"/>
      <c r="NA271" s="18"/>
      <c r="NB271" s="18"/>
      <c r="NC271" s="18"/>
      <c r="ND271" s="18"/>
      <c r="NE271" s="18"/>
      <c r="NF271" s="18"/>
      <c r="NG271" s="18"/>
      <c r="NH271" s="18"/>
      <c r="NI271" s="18"/>
      <c r="NJ271" s="18"/>
      <c r="NK271" s="18"/>
      <c r="NL271" s="18"/>
      <c r="NM271" s="18"/>
      <c r="NN271" s="18"/>
      <c r="NO271" s="18"/>
      <c r="NP271" s="18"/>
      <c r="NQ271" s="18"/>
      <c r="NR271" s="18"/>
      <c r="NS271" s="18"/>
      <c r="NT271" s="18"/>
      <c r="NU271" s="18"/>
      <c r="NV271" s="18"/>
      <c r="NW271" s="18"/>
      <c r="NX271" s="18"/>
      <c r="NY271" s="18"/>
      <c r="NZ271" s="18"/>
      <c r="OA271" s="18"/>
      <c r="OB271" s="18"/>
      <c r="OC271" s="18"/>
      <c r="OD271" s="18"/>
      <c r="OE271" s="18"/>
      <c r="OF271" s="18"/>
      <c r="OG271" s="18"/>
      <c r="OH271" s="18"/>
      <c r="OI271" s="18"/>
      <c r="OJ271" s="18"/>
      <c r="OK271" s="18"/>
      <c r="OL271" s="18"/>
      <c r="OM271" s="18"/>
      <c r="ON271" s="18"/>
      <c r="OO271" s="18"/>
      <c r="OP271" s="18"/>
      <c r="OQ271" s="18"/>
      <c r="OR271" s="18"/>
      <c r="OS271" s="18"/>
      <c r="OT271" s="18"/>
      <c r="OU271" s="18"/>
      <c r="OV271" s="18"/>
      <c r="OW271" s="18"/>
      <c r="OX271" s="18"/>
      <c r="OY271" s="18"/>
      <c r="OZ271" s="18"/>
      <c r="PA271" s="18"/>
      <c r="PB271" s="18"/>
      <c r="PC271" s="18"/>
      <c r="PD271" s="18"/>
      <c r="PE271" s="18"/>
    </row>
    <row r="272" spans="1:421" x14ac:dyDescent="0.3">
      <c r="A272" s="4"/>
      <c r="B272" s="4"/>
      <c r="C272" s="4"/>
      <c r="D272" s="4"/>
      <c r="E272" s="4"/>
      <c r="F272" s="4"/>
      <c r="G272" s="4"/>
      <c r="H272" s="61" t="s">
        <v>203</v>
      </c>
      <c r="I272" s="5">
        <v>1200</v>
      </c>
      <c r="J272" s="9">
        <v>220</v>
      </c>
      <c r="K272" s="76">
        <f t="shared" si="18"/>
        <v>264000</v>
      </c>
      <c r="L272" s="4"/>
      <c r="M272" s="4"/>
      <c r="N272" s="4"/>
      <c r="O272" s="4"/>
      <c r="P272" s="4"/>
      <c r="Q272" s="5"/>
      <c r="R272" s="5"/>
      <c r="S272" s="59"/>
      <c r="T272" s="4"/>
      <c r="U272" s="5"/>
      <c r="V272" s="62"/>
      <c r="W272" s="62"/>
      <c r="X272" s="78">
        <f t="shared" si="19"/>
        <v>264000</v>
      </c>
      <c r="Y272" s="5"/>
      <c r="Z272" s="59">
        <v>50000000</v>
      </c>
      <c r="AA272" s="64">
        <v>0</v>
      </c>
      <c r="AB272" s="65">
        <v>0</v>
      </c>
      <c r="AC272" s="9"/>
      <c r="AD272" s="32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  <c r="CQ272" s="18"/>
      <c r="CR272" s="18"/>
      <c r="CS272" s="18"/>
      <c r="CT272" s="18"/>
      <c r="CU272" s="18"/>
      <c r="CV272" s="18"/>
      <c r="CW272" s="18"/>
      <c r="CX272" s="18"/>
      <c r="CY272" s="18"/>
      <c r="CZ272" s="18"/>
      <c r="DA272" s="18"/>
      <c r="DB272" s="18"/>
      <c r="DC272" s="18"/>
      <c r="DD272" s="18"/>
      <c r="DE272" s="18"/>
      <c r="DF272" s="18"/>
      <c r="DG272" s="18"/>
      <c r="DH272" s="18"/>
      <c r="DI272" s="18"/>
      <c r="DJ272" s="18"/>
      <c r="DK272" s="18"/>
      <c r="DL272" s="18"/>
      <c r="DM272" s="18"/>
      <c r="DN272" s="18"/>
      <c r="DO272" s="18"/>
      <c r="DP272" s="18"/>
      <c r="DQ272" s="18"/>
      <c r="DR272" s="18"/>
      <c r="DS272" s="18"/>
      <c r="DT272" s="18"/>
      <c r="DU272" s="18"/>
      <c r="DV272" s="18"/>
      <c r="DW272" s="18"/>
      <c r="DX272" s="18"/>
      <c r="DY272" s="18"/>
      <c r="DZ272" s="18"/>
      <c r="EA272" s="18"/>
      <c r="EB272" s="18"/>
      <c r="EC272" s="18"/>
      <c r="ED272" s="18"/>
      <c r="EE272" s="18"/>
      <c r="EF272" s="18"/>
      <c r="EG272" s="18"/>
      <c r="EH272" s="18"/>
      <c r="EI272" s="18"/>
      <c r="EJ272" s="18"/>
      <c r="EK272" s="18"/>
      <c r="EL272" s="18"/>
      <c r="EM272" s="18"/>
      <c r="EN272" s="18"/>
      <c r="EO272" s="18"/>
      <c r="EP272" s="18"/>
      <c r="EQ272" s="18"/>
      <c r="ER272" s="18"/>
      <c r="ES272" s="18"/>
      <c r="ET272" s="18"/>
      <c r="EU272" s="18"/>
      <c r="EV272" s="18"/>
      <c r="EW272" s="18"/>
      <c r="EX272" s="18"/>
      <c r="EY272" s="18"/>
      <c r="EZ272" s="18"/>
      <c r="FA272" s="18"/>
      <c r="FB272" s="18"/>
      <c r="FC272" s="18"/>
      <c r="FD272" s="18"/>
      <c r="FE272" s="18"/>
      <c r="FF272" s="18"/>
      <c r="FG272" s="18"/>
      <c r="FH272" s="18"/>
      <c r="FI272" s="18"/>
      <c r="FJ272" s="18"/>
      <c r="FK272" s="18"/>
      <c r="FL272" s="18"/>
      <c r="FM272" s="18"/>
      <c r="FN272" s="18"/>
      <c r="FO272" s="18"/>
      <c r="FP272" s="18"/>
      <c r="FQ272" s="18"/>
      <c r="FR272" s="18"/>
      <c r="FS272" s="18"/>
      <c r="FT272" s="18"/>
      <c r="FU272" s="18"/>
      <c r="FV272" s="18"/>
      <c r="FW272" s="18"/>
      <c r="FX272" s="18"/>
      <c r="FY272" s="18"/>
      <c r="FZ272" s="18"/>
      <c r="GA272" s="18"/>
      <c r="GB272" s="18"/>
      <c r="GC272" s="18"/>
      <c r="GD272" s="18"/>
      <c r="GE272" s="18"/>
      <c r="GF272" s="18"/>
      <c r="GG272" s="18"/>
      <c r="GH272" s="18"/>
      <c r="GI272" s="18"/>
      <c r="GJ272" s="18"/>
      <c r="GK272" s="18"/>
      <c r="GL272" s="18"/>
      <c r="GM272" s="18"/>
      <c r="GN272" s="18"/>
      <c r="GO272" s="18"/>
      <c r="GP272" s="18"/>
      <c r="GQ272" s="18"/>
      <c r="GR272" s="18"/>
      <c r="GS272" s="18"/>
      <c r="GT272" s="18"/>
      <c r="GU272" s="18"/>
      <c r="GV272" s="18"/>
      <c r="GW272" s="18"/>
      <c r="GX272" s="18"/>
      <c r="GY272" s="18"/>
      <c r="GZ272" s="18"/>
      <c r="HA272" s="18"/>
      <c r="HB272" s="18"/>
      <c r="HC272" s="18"/>
      <c r="HD272" s="18"/>
      <c r="HE272" s="18"/>
      <c r="HF272" s="18"/>
      <c r="HG272" s="18"/>
      <c r="HH272" s="18"/>
      <c r="HI272" s="18"/>
      <c r="HJ272" s="18"/>
      <c r="HK272" s="18"/>
      <c r="HL272" s="18"/>
      <c r="HM272" s="18"/>
      <c r="HN272" s="18"/>
      <c r="HO272" s="18"/>
      <c r="HP272" s="18"/>
      <c r="HQ272" s="18"/>
      <c r="HR272" s="18"/>
      <c r="HS272" s="18"/>
      <c r="HT272" s="18"/>
      <c r="HU272" s="18"/>
      <c r="HV272" s="18"/>
      <c r="HW272" s="18"/>
      <c r="HX272" s="18"/>
      <c r="HY272" s="18"/>
      <c r="HZ272" s="18"/>
      <c r="IA272" s="18"/>
      <c r="IB272" s="18"/>
      <c r="IC272" s="18"/>
      <c r="ID272" s="18"/>
      <c r="IE272" s="18"/>
      <c r="IF272" s="18"/>
      <c r="IG272" s="18"/>
      <c r="IH272" s="18"/>
      <c r="II272" s="18"/>
      <c r="IJ272" s="18"/>
      <c r="IK272" s="18"/>
      <c r="IL272" s="18"/>
      <c r="IM272" s="18"/>
      <c r="IN272" s="18"/>
      <c r="IO272" s="18"/>
      <c r="IP272" s="18"/>
      <c r="IQ272" s="18"/>
      <c r="IR272" s="18"/>
      <c r="IS272" s="18"/>
      <c r="IT272" s="18"/>
      <c r="IU272" s="18"/>
      <c r="IV272" s="18"/>
      <c r="IW272" s="18"/>
      <c r="IX272" s="18"/>
      <c r="IY272" s="18"/>
      <c r="IZ272" s="18"/>
      <c r="JA272" s="18"/>
      <c r="JB272" s="18"/>
      <c r="JC272" s="18"/>
      <c r="JD272" s="18"/>
      <c r="JE272" s="18"/>
      <c r="JF272" s="18"/>
      <c r="JG272" s="18"/>
      <c r="JH272" s="18"/>
      <c r="JI272" s="18"/>
      <c r="JJ272" s="18"/>
      <c r="JK272" s="18"/>
      <c r="JL272" s="18"/>
      <c r="JM272" s="18"/>
      <c r="JN272" s="18"/>
      <c r="JO272" s="18"/>
      <c r="JP272" s="18"/>
      <c r="JQ272" s="18"/>
      <c r="JR272" s="18"/>
      <c r="JS272" s="18"/>
      <c r="JT272" s="18"/>
      <c r="JU272" s="18"/>
      <c r="JV272" s="18"/>
      <c r="JW272" s="18"/>
      <c r="JX272" s="18"/>
      <c r="JY272" s="18"/>
      <c r="JZ272" s="18"/>
      <c r="KA272" s="18"/>
      <c r="KB272" s="18"/>
      <c r="KC272" s="18"/>
      <c r="KD272" s="18"/>
      <c r="KE272" s="18"/>
      <c r="KF272" s="18"/>
      <c r="KG272" s="18"/>
      <c r="KH272" s="18"/>
      <c r="KI272" s="18"/>
      <c r="KJ272" s="18"/>
      <c r="KK272" s="18"/>
      <c r="KL272" s="18"/>
      <c r="KM272" s="18"/>
      <c r="KN272" s="18"/>
      <c r="KO272" s="18"/>
      <c r="KP272" s="18"/>
      <c r="KQ272" s="18"/>
      <c r="KR272" s="18"/>
      <c r="KS272" s="18"/>
      <c r="KT272" s="18"/>
      <c r="KU272" s="18"/>
      <c r="KV272" s="18"/>
      <c r="KW272" s="18"/>
      <c r="KX272" s="18"/>
      <c r="KY272" s="18"/>
      <c r="KZ272" s="18"/>
      <c r="LA272" s="18"/>
      <c r="LB272" s="18"/>
      <c r="LC272" s="18"/>
      <c r="LD272" s="18"/>
      <c r="LE272" s="18"/>
      <c r="LF272" s="18"/>
      <c r="LG272" s="18"/>
      <c r="LH272" s="18"/>
      <c r="LI272" s="18"/>
      <c r="LJ272" s="18"/>
      <c r="LK272" s="18"/>
      <c r="LL272" s="18"/>
      <c r="LM272" s="18"/>
      <c r="LN272" s="18"/>
      <c r="LO272" s="18"/>
      <c r="LP272" s="18"/>
      <c r="LQ272" s="18"/>
      <c r="LR272" s="18"/>
      <c r="LS272" s="18"/>
      <c r="LT272" s="18"/>
      <c r="LU272" s="18"/>
      <c r="LV272" s="18"/>
      <c r="LW272" s="18"/>
      <c r="LX272" s="18"/>
      <c r="LY272" s="18"/>
      <c r="LZ272" s="18"/>
      <c r="MA272" s="18"/>
      <c r="MB272" s="18"/>
      <c r="MC272" s="18"/>
      <c r="MD272" s="18"/>
      <c r="ME272" s="18"/>
      <c r="MF272" s="18"/>
      <c r="MG272" s="18"/>
      <c r="MH272" s="18"/>
      <c r="MI272" s="18"/>
      <c r="MJ272" s="18"/>
      <c r="MK272" s="18"/>
      <c r="ML272" s="18"/>
      <c r="MM272" s="18"/>
      <c r="MN272" s="18"/>
      <c r="MO272" s="18"/>
      <c r="MP272" s="18"/>
      <c r="MQ272" s="18"/>
      <c r="MR272" s="18"/>
      <c r="MS272" s="18"/>
      <c r="MT272" s="18"/>
      <c r="MU272" s="18"/>
      <c r="MV272" s="18"/>
      <c r="MW272" s="18"/>
      <c r="MX272" s="18"/>
      <c r="MY272" s="18"/>
      <c r="MZ272" s="18"/>
      <c r="NA272" s="18"/>
      <c r="NB272" s="18"/>
      <c r="NC272" s="18"/>
      <c r="ND272" s="18"/>
      <c r="NE272" s="18"/>
      <c r="NF272" s="18"/>
      <c r="NG272" s="18"/>
      <c r="NH272" s="18"/>
      <c r="NI272" s="18"/>
      <c r="NJ272" s="18"/>
      <c r="NK272" s="18"/>
      <c r="NL272" s="18"/>
      <c r="NM272" s="18"/>
      <c r="NN272" s="18"/>
      <c r="NO272" s="18"/>
      <c r="NP272" s="18"/>
      <c r="NQ272" s="18"/>
      <c r="NR272" s="18"/>
      <c r="NS272" s="18"/>
      <c r="NT272" s="18"/>
      <c r="NU272" s="18"/>
      <c r="NV272" s="18"/>
      <c r="NW272" s="18"/>
      <c r="NX272" s="18"/>
      <c r="NY272" s="18"/>
      <c r="NZ272" s="18"/>
      <c r="OA272" s="18"/>
      <c r="OB272" s="18"/>
      <c r="OC272" s="18"/>
      <c r="OD272" s="18"/>
      <c r="OE272" s="18"/>
      <c r="OF272" s="18"/>
      <c r="OG272" s="18"/>
      <c r="OH272" s="18"/>
      <c r="OI272" s="18"/>
      <c r="OJ272" s="18"/>
      <c r="OK272" s="18"/>
      <c r="OL272" s="18"/>
      <c r="OM272" s="18"/>
      <c r="ON272" s="18"/>
      <c r="OO272" s="18"/>
      <c r="OP272" s="18"/>
      <c r="OQ272" s="18"/>
      <c r="OR272" s="18"/>
      <c r="OS272" s="18"/>
      <c r="OT272" s="18"/>
      <c r="OU272" s="18"/>
      <c r="OV272" s="18"/>
      <c r="OW272" s="18"/>
      <c r="OX272" s="18"/>
      <c r="OY272" s="18"/>
      <c r="OZ272" s="18"/>
      <c r="PA272" s="18"/>
      <c r="PB272" s="18"/>
      <c r="PC272" s="18"/>
      <c r="PD272" s="18"/>
      <c r="PE272" s="18"/>
    </row>
    <row r="273" spans="1:421" x14ac:dyDescent="0.3">
      <c r="A273" s="4"/>
      <c r="B273" s="4" t="s">
        <v>34</v>
      </c>
      <c r="C273" s="4">
        <v>1149</v>
      </c>
      <c r="D273" s="4">
        <v>7</v>
      </c>
      <c r="E273" s="4">
        <v>4</v>
      </c>
      <c r="F273" s="4">
        <v>0</v>
      </c>
      <c r="G273" s="4">
        <v>66</v>
      </c>
      <c r="H273" s="61" t="s">
        <v>203</v>
      </c>
      <c r="I273" s="5">
        <v>1666</v>
      </c>
      <c r="J273" s="9">
        <v>150</v>
      </c>
      <c r="K273" s="76">
        <f t="shared" si="18"/>
        <v>249900</v>
      </c>
      <c r="L273" s="4"/>
      <c r="M273" s="4"/>
      <c r="N273" s="4"/>
      <c r="O273" s="4"/>
      <c r="P273" s="4"/>
      <c r="Q273" s="5"/>
      <c r="R273" s="5"/>
      <c r="S273" s="59"/>
      <c r="T273" s="4"/>
      <c r="U273" s="5"/>
      <c r="V273" s="62"/>
      <c r="W273" s="62"/>
      <c r="X273" s="78">
        <f t="shared" si="19"/>
        <v>249900</v>
      </c>
      <c r="Y273" s="5"/>
      <c r="Z273" s="59">
        <v>50000000</v>
      </c>
      <c r="AA273" s="64">
        <v>0</v>
      </c>
      <c r="AB273" s="65">
        <v>0</v>
      </c>
      <c r="AC273" s="9"/>
      <c r="AD273" s="32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  <c r="CQ273" s="18"/>
      <c r="CR273" s="18"/>
      <c r="CS273" s="18"/>
      <c r="CT273" s="18"/>
      <c r="CU273" s="18"/>
      <c r="CV273" s="18"/>
      <c r="CW273" s="18"/>
      <c r="CX273" s="18"/>
      <c r="CY273" s="18"/>
      <c r="CZ273" s="18"/>
      <c r="DA273" s="18"/>
      <c r="DB273" s="18"/>
      <c r="DC273" s="18"/>
      <c r="DD273" s="18"/>
      <c r="DE273" s="18"/>
      <c r="DF273" s="18"/>
      <c r="DG273" s="18"/>
      <c r="DH273" s="18"/>
      <c r="DI273" s="18"/>
      <c r="DJ273" s="18"/>
      <c r="DK273" s="18"/>
      <c r="DL273" s="18"/>
      <c r="DM273" s="18"/>
      <c r="DN273" s="18"/>
      <c r="DO273" s="18"/>
      <c r="DP273" s="18"/>
      <c r="DQ273" s="18"/>
      <c r="DR273" s="18"/>
      <c r="DS273" s="18"/>
      <c r="DT273" s="18"/>
      <c r="DU273" s="18"/>
      <c r="DV273" s="18"/>
      <c r="DW273" s="18"/>
      <c r="DX273" s="18"/>
      <c r="DY273" s="18"/>
      <c r="DZ273" s="18"/>
      <c r="EA273" s="18"/>
      <c r="EB273" s="18"/>
      <c r="EC273" s="18"/>
      <c r="ED273" s="18"/>
      <c r="EE273" s="18"/>
      <c r="EF273" s="18"/>
      <c r="EG273" s="18"/>
      <c r="EH273" s="18"/>
      <c r="EI273" s="18"/>
      <c r="EJ273" s="18"/>
      <c r="EK273" s="18"/>
      <c r="EL273" s="18"/>
      <c r="EM273" s="18"/>
      <c r="EN273" s="18"/>
      <c r="EO273" s="18"/>
      <c r="EP273" s="18"/>
      <c r="EQ273" s="18"/>
      <c r="ER273" s="18"/>
      <c r="ES273" s="18"/>
      <c r="ET273" s="18"/>
      <c r="EU273" s="18"/>
      <c r="EV273" s="18"/>
      <c r="EW273" s="18"/>
      <c r="EX273" s="18"/>
      <c r="EY273" s="18"/>
      <c r="EZ273" s="18"/>
      <c r="FA273" s="18"/>
      <c r="FB273" s="18"/>
      <c r="FC273" s="18"/>
      <c r="FD273" s="18"/>
      <c r="FE273" s="18"/>
      <c r="FF273" s="18"/>
      <c r="FG273" s="18"/>
      <c r="FH273" s="18"/>
      <c r="FI273" s="18"/>
      <c r="FJ273" s="18"/>
      <c r="FK273" s="18"/>
      <c r="FL273" s="18"/>
      <c r="FM273" s="18"/>
      <c r="FN273" s="18"/>
      <c r="FO273" s="18"/>
      <c r="FP273" s="18"/>
      <c r="FQ273" s="18"/>
      <c r="FR273" s="18"/>
      <c r="FS273" s="18"/>
      <c r="FT273" s="18"/>
      <c r="FU273" s="18"/>
      <c r="FV273" s="18"/>
      <c r="FW273" s="18"/>
      <c r="FX273" s="18"/>
      <c r="FY273" s="18"/>
      <c r="FZ273" s="18"/>
      <c r="GA273" s="18"/>
      <c r="GB273" s="18"/>
      <c r="GC273" s="18"/>
      <c r="GD273" s="18"/>
      <c r="GE273" s="18"/>
      <c r="GF273" s="18"/>
      <c r="GG273" s="18"/>
      <c r="GH273" s="18"/>
      <c r="GI273" s="18"/>
      <c r="GJ273" s="18"/>
      <c r="GK273" s="18"/>
      <c r="GL273" s="18"/>
      <c r="GM273" s="18"/>
      <c r="GN273" s="18"/>
      <c r="GO273" s="18"/>
      <c r="GP273" s="18"/>
      <c r="GQ273" s="18"/>
      <c r="GR273" s="18"/>
      <c r="GS273" s="18"/>
      <c r="GT273" s="18"/>
      <c r="GU273" s="18"/>
      <c r="GV273" s="18"/>
      <c r="GW273" s="18"/>
      <c r="GX273" s="18"/>
      <c r="GY273" s="18"/>
      <c r="GZ273" s="18"/>
      <c r="HA273" s="18"/>
      <c r="HB273" s="18"/>
      <c r="HC273" s="18"/>
      <c r="HD273" s="18"/>
      <c r="HE273" s="18"/>
      <c r="HF273" s="18"/>
      <c r="HG273" s="18"/>
      <c r="HH273" s="18"/>
      <c r="HI273" s="18"/>
      <c r="HJ273" s="18"/>
      <c r="HK273" s="18"/>
      <c r="HL273" s="18"/>
      <c r="HM273" s="18"/>
      <c r="HN273" s="18"/>
      <c r="HO273" s="18"/>
      <c r="HP273" s="18"/>
      <c r="HQ273" s="18"/>
      <c r="HR273" s="18"/>
      <c r="HS273" s="18"/>
      <c r="HT273" s="18"/>
      <c r="HU273" s="18"/>
      <c r="HV273" s="18"/>
      <c r="HW273" s="18"/>
      <c r="HX273" s="18"/>
      <c r="HY273" s="18"/>
      <c r="HZ273" s="18"/>
      <c r="IA273" s="18"/>
      <c r="IB273" s="18"/>
      <c r="IC273" s="18"/>
      <c r="ID273" s="18"/>
      <c r="IE273" s="18"/>
      <c r="IF273" s="18"/>
      <c r="IG273" s="18"/>
      <c r="IH273" s="18"/>
      <c r="II273" s="18"/>
      <c r="IJ273" s="18"/>
      <c r="IK273" s="18"/>
      <c r="IL273" s="18"/>
      <c r="IM273" s="18"/>
      <c r="IN273" s="18"/>
      <c r="IO273" s="18"/>
      <c r="IP273" s="18"/>
      <c r="IQ273" s="18"/>
      <c r="IR273" s="18"/>
      <c r="IS273" s="18"/>
      <c r="IT273" s="18"/>
      <c r="IU273" s="18"/>
      <c r="IV273" s="18"/>
      <c r="IW273" s="18"/>
      <c r="IX273" s="18"/>
      <c r="IY273" s="18"/>
      <c r="IZ273" s="18"/>
      <c r="JA273" s="18"/>
      <c r="JB273" s="18"/>
      <c r="JC273" s="18"/>
      <c r="JD273" s="18"/>
      <c r="JE273" s="18"/>
      <c r="JF273" s="18"/>
      <c r="JG273" s="18"/>
      <c r="JH273" s="18"/>
      <c r="JI273" s="18"/>
      <c r="JJ273" s="18"/>
      <c r="JK273" s="18"/>
      <c r="JL273" s="18"/>
      <c r="JM273" s="18"/>
      <c r="JN273" s="18"/>
      <c r="JO273" s="18"/>
      <c r="JP273" s="18"/>
      <c r="JQ273" s="18"/>
      <c r="JR273" s="18"/>
      <c r="JS273" s="18"/>
      <c r="JT273" s="18"/>
      <c r="JU273" s="18"/>
      <c r="JV273" s="18"/>
      <c r="JW273" s="18"/>
      <c r="JX273" s="18"/>
      <c r="JY273" s="18"/>
      <c r="JZ273" s="18"/>
      <c r="KA273" s="18"/>
      <c r="KB273" s="18"/>
      <c r="KC273" s="18"/>
      <c r="KD273" s="18"/>
      <c r="KE273" s="18"/>
      <c r="KF273" s="18"/>
      <c r="KG273" s="18"/>
      <c r="KH273" s="18"/>
      <c r="KI273" s="18"/>
      <c r="KJ273" s="18"/>
      <c r="KK273" s="18"/>
      <c r="KL273" s="18"/>
      <c r="KM273" s="18"/>
      <c r="KN273" s="18"/>
      <c r="KO273" s="18"/>
      <c r="KP273" s="18"/>
      <c r="KQ273" s="18"/>
      <c r="KR273" s="18"/>
      <c r="KS273" s="18"/>
      <c r="KT273" s="18"/>
      <c r="KU273" s="18"/>
      <c r="KV273" s="18"/>
      <c r="KW273" s="18"/>
      <c r="KX273" s="18"/>
      <c r="KY273" s="18"/>
      <c r="KZ273" s="18"/>
      <c r="LA273" s="18"/>
      <c r="LB273" s="18"/>
      <c r="LC273" s="18"/>
      <c r="LD273" s="18"/>
      <c r="LE273" s="18"/>
      <c r="LF273" s="18"/>
      <c r="LG273" s="18"/>
      <c r="LH273" s="18"/>
      <c r="LI273" s="18"/>
      <c r="LJ273" s="18"/>
      <c r="LK273" s="18"/>
      <c r="LL273" s="18"/>
      <c r="LM273" s="18"/>
      <c r="LN273" s="18"/>
      <c r="LO273" s="18"/>
      <c r="LP273" s="18"/>
      <c r="LQ273" s="18"/>
      <c r="LR273" s="18"/>
      <c r="LS273" s="18"/>
      <c r="LT273" s="18"/>
      <c r="LU273" s="18"/>
      <c r="LV273" s="18"/>
      <c r="LW273" s="18"/>
      <c r="LX273" s="18"/>
      <c r="LY273" s="18"/>
      <c r="LZ273" s="18"/>
      <c r="MA273" s="18"/>
      <c r="MB273" s="18"/>
      <c r="MC273" s="18"/>
      <c r="MD273" s="18"/>
      <c r="ME273" s="18"/>
      <c r="MF273" s="18"/>
      <c r="MG273" s="18"/>
      <c r="MH273" s="18"/>
      <c r="MI273" s="18"/>
      <c r="MJ273" s="18"/>
      <c r="MK273" s="18"/>
      <c r="ML273" s="18"/>
      <c r="MM273" s="18"/>
      <c r="MN273" s="18"/>
      <c r="MO273" s="18"/>
      <c r="MP273" s="18"/>
      <c r="MQ273" s="18"/>
      <c r="MR273" s="18"/>
      <c r="MS273" s="18"/>
      <c r="MT273" s="18"/>
      <c r="MU273" s="18"/>
      <c r="MV273" s="18"/>
      <c r="MW273" s="18"/>
      <c r="MX273" s="18"/>
      <c r="MY273" s="18"/>
      <c r="MZ273" s="18"/>
      <c r="NA273" s="18"/>
      <c r="NB273" s="18"/>
      <c r="NC273" s="18"/>
      <c r="ND273" s="18"/>
      <c r="NE273" s="18"/>
      <c r="NF273" s="18"/>
      <c r="NG273" s="18"/>
      <c r="NH273" s="18"/>
      <c r="NI273" s="18"/>
      <c r="NJ273" s="18"/>
      <c r="NK273" s="18"/>
      <c r="NL273" s="18"/>
      <c r="NM273" s="18"/>
      <c r="NN273" s="18"/>
      <c r="NO273" s="18"/>
      <c r="NP273" s="18"/>
      <c r="NQ273" s="18"/>
      <c r="NR273" s="18"/>
      <c r="NS273" s="18"/>
      <c r="NT273" s="18"/>
      <c r="NU273" s="18"/>
      <c r="NV273" s="18"/>
      <c r="NW273" s="18"/>
      <c r="NX273" s="18"/>
      <c r="NY273" s="18"/>
      <c r="NZ273" s="18"/>
      <c r="OA273" s="18"/>
      <c r="OB273" s="18"/>
      <c r="OC273" s="18"/>
      <c r="OD273" s="18"/>
      <c r="OE273" s="18"/>
      <c r="OF273" s="18"/>
      <c r="OG273" s="18"/>
      <c r="OH273" s="18"/>
      <c r="OI273" s="18"/>
      <c r="OJ273" s="18"/>
      <c r="OK273" s="18"/>
      <c r="OL273" s="18"/>
      <c r="OM273" s="18"/>
      <c r="ON273" s="18"/>
      <c r="OO273" s="18"/>
      <c r="OP273" s="18"/>
      <c r="OQ273" s="18"/>
      <c r="OR273" s="18"/>
      <c r="OS273" s="18"/>
      <c r="OT273" s="18"/>
      <c r="OU273" s="18"/>
      <c r="OV273" s="18"/>
      <c r="OW273" s="18"/>
      <c r="OX273" s="18"/>
      <c r="OY273" s="18"/>
      <c r="OZ273" s="18"/>
      <c r="PA273" s="18"/>
      <c r="PB273" s="18"/>
      <c r="PC273" s="18"/>
      <c r="PD273" s="18"/>
      <c r="PE273" s="18"/>
    </row>
    <row r="274" spans="1:421" x14ac:dyDescent="0.3">
      <c r="A274" s="4"/>
      <c r="B274" s="4" t="s">
        <v>34</v>
      </c>
      <c r="C274" s="4">
        <v>1150</v>
      </c>
      <c r="D274" s="4">
        <v>7</v>
      </c>
      <c r="E274" s="4">
        <v>2</v>
      </c>
      <c r="F274" s="4">
        <v>3</v>
      </c>
      <c r="G274" s="4">
        <v>9</v>
      </c>
      <c r="H274" s="61" t="s">
        <v>203</v>
      </c>
      <c r="I274" s="5">
        <v>1109</v>
      </c>
      <c r="J274" s="9">
        <v>150</v>
      </c>
      <c r="K274" s="76">
        <f t="shared" si="18"/>
        <v>166350</v>
      </c>
      <c r="L274" s="4"/>
      <c r="M274" s="4"/>
      <c r="N274" s="4"/>
      <c r="O274" s="4"/>
      <c r="P274" s="4"/>
      <c r="Q274" s="5"/>
      <c r="R274" s="5"/>
      <c r="S274" s="59"/>
      <c r="T274" s="4"/>
      <c r="U274" s="5"/>
      <c r="V274" s="62"/>
      <c r="W274" s="62"/>
      <c r="X274" s="78">
        <f t="shared" si="19"/>
        <v>166350</v>
      </c>
      <c r="Y274" s="5"/>
      <c r="Z274" s="59">
        <v>50000000</v>
      </c>
      <c r="AA274" s="64">
        <v>0</v>
      </c>
      <c r="AB274" s="65">
        <v>0</v>
      </c>
      <c r="AC274" s="9"/>
      <c r="AD274" s="32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  <c r="CQ274" s="18"/>
      <c r="CR274" s="18"/>
      <c r="CS274" s="18"/>
      <c r="CT274" s="18"/>
      <c r="CU274" s="18"/>
      <c r="CV274" s="18"/>
      <c r="CW274" s="18"/>
      <c r="CX274" s="18"/>
      <c r="CY274" s="18"/>
      <c r="CZ274" s="18"/>
      <c r="DA274" s="18"/>
      <c r="DB274" s="18"/>
      <c r="DC274" s="18"/>
      <c r="DD274" s="18"/>
      <c r="DE274" s="18"/>
      <c r="DF274" s="18"/>
      <c r="DG274" s="18"/>
      <c r="DH274" s="18"/>
      <c r="DI274" s="18"/>
      <c r="DJ274" s="18"/>
      <c r="DK274" s="18"/>
      <c r="DL274" s="18"/>
      <c r="DM274" s="18"/>
      <c r="DN274" s="18"/>
      <c r="DO274" s="18"/>
      <c r="DP274" s="18"/>
      <c r="DQ274" s="18"/>
      <c r="DR274" s="18"/>
      <c r="DS274" s="18"/>
      <c r="DT274" s="18"/>
      <c r="DU274" s="18"/>
      <c r="DV274" s="18"/>
      <c r="DW274" s="18"/>
      <c r="DX274" s="18"/>
      <c r="DY274" s="18"/>
      <c r="DZ274" s="18"/>
      <c r="EA274" s="18"/>
      <c r="EB274" s="18"/>
      <c r="EC274" s="18"/>
      <c r="ED274" s="18"/>
      <c r="EE274" s="18"/>
      <c r="EF274" s="18"/>
      <c r="EG274" s="18"/>
      <c r="EH274" s="18"/>
      <c r="EI274" s="18"/>
      <c r="EJ274" s="18"/>
      <c r="EK274" s="18"/>
      <c r="EL274" s="18"/>
      <c r="EM274" s="18"/>
      <c r="EN274" s="18"/>
      <c r="EO274" s="18"/>
      <c r="EP274" s="18"/>
      <c r="EQ274" s="18"/>
      <c r="ER274" s="18"/>
      <c r="ES274" s="18"/>
      <c r="ET274" s="18"/>
      <c r="EU274" s="18"/>
      <c r="EV274" s="18"/>
      <c r="EW274" s="18"/>
      <c r="EX274" s="18"/>
      <c r="EY274" s="18"/>
      <c r="EZ274" s="18"/>
      <c r="FA274" s="18"/>
      <c r="FB274" s="18"/>
      <c r="FC274" s="18"/>
      <c r="FD274" s="18"/>
      <c r="FE274" s="18"/>
      <c r="FF274" s="18"/>
      <c r="FG274" s="18"/>
      <c r="FH274" s="18"/>
      <c r="FI274" s="18"/>
      <c r="FJ274" s="18"/>
      <c r="FK274" s="18"/>
      <c r="FL274" s="18"/>
      <c r="FM274" s="18"/>
      <c r="FN274" s="18"/>
      <c r="FO274" s="18"/>
      <c r="FP274" s="18"/>
      <c r="FQ274" s="18"/>
      <c r="FR274" s="18"/>
      <c r="FS274" s="18"/>
      <c r="FT274" s="18"/>
      <c r="FU274" s="18"/>
      <c r="FV274" s="18"/>
      <c r="FW274" s="18"/>
      <c r="FX274" s="18"/>
      <c r="FY274" s="18"/>
      <c r="FZ274" s="18"/>
      <c r="GA274" s="18"/>
      <c r="GB274" s="18"/>
      <c r="GC274" s="18"/>
      <c r="GD274" s="18"/>
      <c r="GE274" s="18"/>
      <c r="GF274" s="18"/>
      <c r="GG274" s="18"/>
      <c r="GH274" s="18"/>
      <c r="GI274" s="18"/>
      <c r="GJ274" s="18"/>
      <c r="GK274" s="18"/>
      <c r="GL274" s="18"/>
      <c r="GM274" s="18"/>
      <c r="GN274" s="18"/>
      <c r="GO274" s="18"/>
      <c r="GP274" s="18"/>
      <c r="GQ274" s="18"/>
      <c r="GR274" s="18"/>
      <c r="GS274" s="18"/>
      <c r="GT274" s="18"/>
      <c r="GU274" s="18"/>
      <c r="GV274" s="18"/>
      <c r="GW274" s="18"/>
      <c r="GX274" s="18"/>
      <c r="GY274" s="18"/>
      <c r="GZ274" s="18"/>
      <c r="HA274" s="18"/>
      <c r="HB274" s="18"/>
      <c r="HC274" s="18"/>
      <c r="HD274" s="18"/>
      <c r="HE274" s="18"/>
      <c r="HF274" s="18"/>
      <c r="HG274" s="18"/>
      <c r="HH274" s="18"/>
      <c r="HI274" s="18"/>
      <c r="HJ274" s="18"/>
      <c r="HK274" s="18"/>
      <c r="HL274" s="18"/>
      <c r="HM274" s="18"/>
      <c r="HN274" s="18"/>
      <c r="HO274" s="18"/>
      <c r="HP274" s="18"/>
      <c r="HQ274" s="18"/>
      <c r="HR274" s="18"/>
      <c r="HS274" s="18"/>
      <c r="HT274" s="18"/>
      <c r="HU274" s="18"/>
      <c r="HV274" s="18"/>
      <c r="HW274" s="18"/>
      <c r="HX274" s="18"/>
      <c r="HY274" s="18"/>
      <c r="HZ274" s="18"/>
      <c r="IA274" s="18"/>
      <c r="IB274" s="18"/>
      <c r="IC274" s="18"/>
      <c r="ID274" s="18"/>
      <c r="IE274" s="18"/>
      <c r="IF274" s="18"/>
      <c r="IG274" s="18"/>
      <c r="IH274" s="18"/>
      <c r="II274" s="18"/>
      <c r="IJ274" s="18"/>
      <c r="IK274" s="18"/>
      <c r="IL274" s="18"/>
      <c r="IM274" s="18"/>
      <c r="IN274" s="18"/>
      <c r="IO274" s="18"/>
      <c r="IP274" s="18"/>
      <c r="IQ274" s="18"/>
      <c r="IR274" s="18"/>
      <c r="IS274" s="18"/>
      <c r="IT274" s="18"/>
      <c r="IU274" s="18"/>
      <c r="IV274" s="18"/>
      <c r="IW274" s="18"/>
      <c r="IX274" s="18"/>
      <c r="IY274" s="18"/>
      <c r="IZ274" s="18"/>
      <c r="JA274" s="18"/>
      <c r="JB274" s="18"/>
      <c r="JC274" s="18"/>
      <c r="JD274" s="18"/>
      <c r="JE274" s="18"/>
      <c r="JF274" s="18"/>
      <c r="JG274" s="18"/>
      <c r="JH274" s="18"/>
      <c r="JI274" s="18"/>
      <c r="JJ274" s="18"/>
      <c r="JK274" s="18"/>
      <c r="JL274" s="18"/>
      <c r="JM274" s="18"/>
      <c r="JN274" s="18"/>
      <c r="JO274" s="18"/>
      <c r="JP274" s="18"/>
      <c r="JQ274" s="18"/>
      <c r="JR274" s="18"/>
      <c r="JS274" s="18"/>
      <c r="JT274" s="18"/>
      <c r="JU274" s="18"/>
      <c r="JV274" s="18"/>
      <c r="JW274" s="18"/>
      <c r="JX274" s="18"/>
      <c r="JY274" s="18"/>
      <c r="JZ274" s="18"/>
      <c r="KA274" s="18"/>
      <c r="KB274" s="18"/>
      <c r="KC274" s="18"/>
      <c r="KD274" s="18"/>
      <c r="KE274" s="18"/>
      <c r="KF274" s="18"/>
      <c r="KG274" s="18"/>
      <c r="KH274" s="18"/>
      <c r="KI274" s="18"/>
      <c r="KJ274" s="18"/>
      <c r="KK274" s="18"/>
      <c r="KL274" s="18"/>
      <c r="KM274" s="18"/>
      <c r="KN274" s="18"/>
      <c r="KO274" s="18"/>
      <c r="KP274" s="18"/>
      <c r="KQ274" s="18"/>
      <c r="KR274" s="18"/>
      <c r="KS274" s="18"/>
      <c r="KT274" s="18"/>
      <c r="KU274" s="18"/>
      <c r="KV274" s="18"/>
      <c r="KW274" s="18"/>
      <c r="KX274" s="18"/>
      <c r="KY274" s="18"/>
      <c r="KZ274" s="18"/>
      <c r="LA274" s="18"/>
      <c r="LB274" s="18"/>
      <c r="LC274" s="18"/>
      <c r="LD274" s="18"/>
      <c r="LE274" s="18"/>
      <c r="LF274" s="18"/>
      <c r="LG274" s="18"/>
      <c r="LH274" s="18"/>
      <c r="LI274" s="18"/>
      <c r="LJ274" s="18"/>
      <c r="LK274" s="18"/>
      <c r="LL274" s="18"/>
      <c r="LM274" s="18"/>
      <c r="LN274" s="18"/>
      <c r="LO274" s="18"/>
      <c r="LP274" s="18"/>
      <c r="LQ274" s="18"/>
      <c r="LR274" s="18"/>
      <c r="LS274" s="18"/>
      <c r="LT274" s="18"/>
      <c r="LU274" s="18"/>
      <c r="LV274" s="18"/>
      <c r="LW274" s="18"/>
      <c r="LX274" s="18"/>
      <c r="LY274" s="18"/>
      <c r="LZ274" s="18"/>
      <c r="MA274" s="18"/>
      <c r="MB274" s="18"/>
      <c r="MC274" s="18"/>
      <c r="MD274" s="18"/>
      <c r="ME274" s="18"/>
      <c r="MF274" s="18"/>
      <c r="MG274" s="18"/>
      <c r="MH274" s="18"/>
      <c r="MI274" s="18"/>
      <c r="MJ274" s="18"/>
      <c r="MK274" s="18"/>
      <c r="ML274" s="18"/>
      <c r="MM274" s="18"/>
      <c r="MN274" s="18"/>
      <c r="MO274" s="18"/>
      <c r="MP274" s="18"/>
      <c r="MQ274" s="18"/>
      <c r="MR274" s="18"/>
      <c r="MS274" s="18"/>
      <c r="MT274" s="18"/>
      <c r="MU274" s="18"/>
      <c r="MV274" s="18"/>
      <c r="MW274" s="18"/>
      <c r="MX274" s="18"/>
      <c r="MY274" s="18"/>
      <c r="MZ274" s="18"/>
      <c r="NA274" s="18"/>
      <c r="NB274" s="18"/>
      <c r="NC274" s="18"/>
      <c r="ND274" s="18"/>
      <c r="NE274" s="18"/>
      <c r="NF274" s="18"/>
      <c r="NG274" s="18"/>
      <c r="NH274" s="18"/>
      <c r="NI274" s="18"/>
      <c r="NJ274" s="18"/>
      <c r="NK274" s="18"/>
      <c r="NL274" s="18"/>
      <c r="NM274" s="18"/>
      <c r="NN274" s="18"/>
      <c r="NO274" s="18"/>
      <c r="NP274" s="18"/>
      <c r="NQ274" s="18"/>
      <c r="NR274" s="18"/>
      <c r="NS274" s="18"/>
      <c r="NT274" s="18"/>
      <c r="NU274" s="18"/>
      <c r="NV274" s="18"/>
      <c r="NW274" s="18"/>
      <c r="NX274" s="18"/>
      <c r="NY274" s="18"/>
      <c r="NZ274" s="18"/>
      <c r="OA274" s="18"/>
      <c r="OB274" s="18"/>
      <c r="OC274" s="18"/>
      <c r="OD274" s="18"/>
      <c r="OE274" s="18"/>
      <c r="OF274" s="18"/>
      <c r="OG274" s="18"/>
      <c r="OH274" s="18"/>
      <c r="OI274" s="18"/>
      <c r="OJ274" s="18"/>
      <c r="OK274" s="18"/>
      <c r="OL274" s="18"/>
      <c r="OM274" s="18"/>
      <c r="ON274" s="18"/>
      <c r="OO274" s="18"/>
      <c r="OP274" s="18"/>
      <c r="OQ274" s="18"/>
      <c r="OR274" s="18"/>
      <c r="OS274" s="18"/>
      <c r="OT274" s="18"/>
      <c r="OU274" s="18"/>
      <c r="OV274" s="18"/>
      <c r="OW274" s="18"/>
      <c r="OX274" s="18"/>
      <c r="OY274" s="18"/>
      <c r="OZ274" s="18"/>
      <c r="PA274" s="18"/>
      <c r="PB274" s="18"/>
      <c r="PC274" s="18"/>
      <c r="PD274" s="18"/>
      <c r="PE274" s="18"/>
    </row>
    <row r="275" spans="1:421" x14ac:dyDescent="0.3">
      <c r="A275" s="4"/>
      <c r="B275" s="4" t="s">
        <v>34</v>
      </c>
      <c r="C275" s="4">
        <v>1048</v>
      </c>
      <c r="D275" s="4">
        <v>7</v>
      </c>
      <c r="E275" s="4">
        <v>2</v>
      </c>
      <c r="F275" s="4">
        <v>2</v>
      </c>
      <c r="G275" s="4">
        <v>71</v>
      </c>
      <c r="H275" s="61" t="s">
        <v>203</v>
      </c>
      <c r="I275" s="5">
        <v>1071</v>
      </c>
      <c r="J275" s="9">
        <v>150</v>
      </c>
      <c r="K275" s="76">
        <f t="shared" si="18"/>
        <v>160650</v>
      </c>
      <c r="L275" s="4"/>
      <c r="M275" s="4"/>
      <c r="N275" s="4"/>
      <c r="O275" s="4"/>
      <c r="P275" s="4"/>
      <c r="Q275" s="5"/>
      <c r="R275" s="5"/>
      <c r="S275" s="59"/>
      <c r="T275" s="4"/>
      <c r="U275" s="5"/>
      <c r="V275" s="62"/>
      <c r="W275" s="62"/>
      <c r="X275" s="78">
        <f t="shared" si="19"/>
        <v>160650</v>
      </c>
      <c r="Y275" s="5"/>
      <c r="Z275" s="59">
        <v>50000000</v>
      </c>
      <c r="AA275" s="64">
        <v>0</v>
      </c>
      <c r="AB275" s="65">
        <v>0</v>
      </c>
      <c r="AC275" s="9"/>
      <c r="AD275" s="32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  <c r="CQ275" s="18"/>
      <c r="CR275" s="18"/>
      <c r="CS275" s="18"/>
      <c r="CT275" s="18"/>
      <c r="CU275" s="18"/>
      <c r="CV275" s="18"/>
      <c r="CW275" s="18"/>
      <c r="CX275" s="18"/>
      <c r="CY275" s="18"/>
      <c r="CZ275" s="18"/>
      <c r="DA275" s="18"/>
      <c r="DB275" s="18"/>
      <c r="DC275" s="18"/>
      <c r="DD275" s="18"/>
      <c r="DE275" s="18"/>
      <c r="DF275" s="18"/>
      <c r="DG275" s="18"/>
      <c r="DH275" s="18"/>
      <c r="DI275" s="18"/>
      <c r="DJ275" s="18"/>
      <c r="DK275" s="18"/>
      <c r="DL275" s="18"/>
      <c r="DM275" s="18"/>
      <c r="DN275" s="18"/>
      <c r="DO275" s="18"/>
      <c r="DP275" s="18"/>
      <c r="DQ275" s="18"/>
      <c r="DR275" s="18"/>
      <c r="DS275" s="18"/>
      <c r="DT275" s="18"/>
      <c r="DU275" s="18"/>
      <c r="DV275" s="18"/>
      <c r="DW275" s="18"/>
      <c r="DX275" s="18"/>
      <c r="DY275" s="18"/>
      <c r="DZ275" s="18"/>
      <c r="EA275" s="18"/>
      <c r="EB275" s="18"/>
      <c r="EC275" s="18"/>
      <c r="ED275" s="18"/>
      <c r="EE275" s="18"/>
      <c r="EF275" s="18"/>
      <c r="EG275" s="18"/>
      <c r="EH275" s="18"/>
      <c r="EI275" s="18"/>
      <c r="EJ275" s="18"/>
      <c r="EK275" s="18"/>
      <c r="EL275" s="18"/>
      <c r="EM275" s="18"/>
      <c r="EN275" s="18"/>
      <c r="EO275" s="18"/>
      <c r="EP275" s="18"/>
      <c r="EQ275" s="18"/>
      <c r="ER275" s="18"/>
      <c r="ES275" s="18"/>
      <c r="ET275" s="18"/>
      <c r="EU275" s="18"/>
      <c r="EV275" s="18"/>
      <c r="EW275" s="18"/>
      <c r="EX275" s="18"/>
      <c r="EY275" s="18"/>
      <c r="EZ275" s="18"/>
      <c r="FA275" s="18"/>
      <c r="FB275" s="18"/>
      <c r="FC275" s="18"/>
      <c r="FD275" s="18"/>
      <c r="FE275" s="18"/>
      <c r="FF275" s="18"/>
      <c r="FG275" s="18"/>
      <c r="FH275" s="18"/>
      <c r="FI275" s="18"/>
      <c r="FJ275" s="18"/>
      <c r="FK275" s="18"/>
      <c r="FL275" s="18"/>
      <c r="FM275" s="18"/>
      <c r="FN275" s="18"/>
      <c r="FO275" s="18"/>
      <c r="FP275" s="18"/>
      <c r="FQ275" s="18"/>
      <c r="FR275" s="18"/>
      <c r="FS275" s="18"/>
      <c r="FT275" s="18"/>
      <c r="FU275" s="18"/>
      <c r="FV275" s="18"/>
      <c r="FW275" s="18"/>
      <c r="FX275" s="18"/>
      <c r="FY275" s="18"/>
      <c r="FZ275" s="18"/>
      <c r="GA275" s="18"/>
      <c r="GB275" s="18"/>
      <c r="GC275" s="18"/>
      <c r="GD275" s="18"/>
      <c r="GE275" s="18"/>
      <c r="GF275" s="18"/>
      <c r="GG275" s="18"/>
      <c r="GH275" s="18"/>
      <c r="GI275" s="18"/>
      <c r="GJ275" s="18"/>
      <c r="GK275" s="18"/>
      <c r="GL275" s="18"/>
      <c r="GM275" s="18"/>
      <c r="GN275" s="18"/>
      <c r="GO275" s="18"/>
      <c r="GP275" s="18"/>
      <c r="GQ275" s="18"/>
      <c r="GR275" s="18"/>
      <c r="GS275" s="18"/>
      <c r="GT275" s="18"/>
      <c r="GU275" s="18"/>
      <c r="GV275" s="18"/>
      <c r="GW275" s="18"/>
      <c r="GX275" s="18"/>
      <c r="GY275" s="18"/>
      <c r="GZ275" s="18"/>
      <c r="HA275" s="18"/>
      <c r="HB275" s="18"/>
      <c r="HC275" s="18"/>
      <c r="HD275" s="18"/>
      <c r="HE275" s="18"/>
      <c r="HF275" s="18"/>
      <c r="HG275" s="18"/>
      <c r="HH275" s="18"/>
      <c r="HI275" s="18"/>
      <c r="HJ275" s="18"/>
      <c r="HK275" s="18"/>
      <c r="HL275" s="18"/>
      <c r="HM275" s="18"/>
      <c r="HN275" s="18"/>
      <c r="HO275" s="18"/>
      <c r="HP275" s="18"/>
      <c r="HQ275" s="18"/>
      <c r="HR275" s="18"/>
      <c r="HS275" s="18"/>
      <c r="HT275" s="18"/>
      <c r="HU275" s="18"/>
      <c r="HV275" s="18"/>
      <c r="HW275" s="18"/>
      <c r="HX275" s="18"/>
      <c r="HY275" s="18"/>
      <c r="HZ275" s="18"/>
      <c r="IA275" s="18"/>
      <c r="IB275" s="18"/>
      <c r="IC275" s="18"/>
      <c r="ID275" s="18"/>
      <c r="IE275" s="18"/>
      <c r="IF275" s="18"/>
      <c r="IG275" s="18"/>
      <c r="IH275" s="18"/>
      <c r="II275" s="18"/>
      <c r="IJ275" s="18"/>
      <c r="IK275" s="18"/>
      <c r="IL275" s="18"/>
      <c r="IM275" s="18"/>
      <c r="IN275" s="18"/>
      <c r="IO275" s="18"/>
      <c r="IP275" s="18"/>
      <c r="IQ275" s="18"/>
      <c r="IR275" s="18"/>
      <c r="IS275" s="18"/>
      <c r="IT275" s="18"/>
      <c r="IU275" s="18"/>
      <c r="IV275" s="18"/>
      <c r="IW275" s="18"/>
      <c r="IX275" s="18"/>
      <c r="IY275" s="18"/>
      <c r="IZ275" s="18"/>
      <c r="JA275" s="18"/>
      <c r="JB275" s="18"/>
      <c r="JC275" s="18"/>
      <c r="JD275" s="18"/>
      <c r="JE275" s="18"/>
      <c r="JF275" s="18"/>
      <c r="JG275" s="18"/>
      <c r="JH275" s="18"/>
      <c r="JI275" s="18"/>
      <c r="JJ275" s="18"/>
      <c r="JK275" s="18"/>
      <c r="JL275" s="18"/>
      <c r="JM275" s="18"/>
      <c r="JN275" s="18"/>
      <c r="JO275" s="18"/>
      <c r="JP275" s="18"/>
      <c r="JQ275" s="18"/>
      <c r="JR275" s="18"/>
      <c r="JS275" s="18"/>
      <c r="JT275" s="18"/>
      <c r="JU275" s="18"/>
      <c r="JV275" s="18"/>
      <c r="JW275" s="18"/>
      <c r="JX275" s="18"/>
      <c r="JY275" s="18"/>
      <c r="JZ275" s="18"/>
      <c r="KA275" s="18"/>
      <c r="KB275" s="18"/>
      <c r="KC275" s="18"/>
      <c r="KD275" s="18"/>
      <c r="KE275" s="18"/>
      <c r="KF275" s="18"/>
      <c r="KG275" s="18"/>
      <c r="KH275" s="18"/>
      <c r="KI275" s="18"/>
      <c r="KJ275" s="18"/>
      <c r="KK275" s="18"/>
      <c r="KL275" s="18"/>
      <c r="KM275" s="18"/>
      <c r="KN275" s="18"/>
      <c r="KO275" s="18"/>
      <c r="KP275" s="18"/>
      <c r="KQ275" s="18"/>
      <c r="KR275" s="18"/>
      <c r="KS275" s="18"/>
      <c r="KT275" s="18"/>
      <c r="KU275" s="18"/>
      <c r="KV275" s="18"/>
      <c r="KW275" s="18"/>
      <c r="KX275" s="18"/>
      <c r="KY275" s="18"/>
      <c r="KZ275" s="18"/>
      <c r="LA275" s="18"/>
      <c r="LB275" s="18"/>
      <c r="LC275" s="18"/>
      <c r="LD275" s="18"/>
      <c r="LE275" s="18"/>
      <c r="LF275" s="18"/>
      <c r="LG275" s="18"/>
      <c r="LH275" s="18"/>
      <c r="LI275" s="18"/>
      <c r="LJ275" s="18"/>
      <c r="LK275" s="18"/>
      <c r="LL275" s="18"/>
      <c r="LM275" s="18"/>
      <c r="LN275" s="18"/>
      <c r="LO275" s="18"/>
      <c r="LP275" s="18"/>
      <c r="LQ275" s="18"/>
      <c r="LR275" s="18"/>
      <c r="LS275" s="18"/>
      <c r="LT275" s="18"/>
      <c r="LU275" s="18"/>
      <c r="LV275" s="18"/>
      <c r="LW275" s="18"/>
      <c r="LX275" s="18"/>
      <c r="LY275" s="18"/>
      <c r="LZ275" s="18"/>
      <c r="MA275" s="18"/>
      <c r="MB275" s="18"/>
      <c r="MC275" s="18"/>
      <c r="MD275" s="18"/>
      <c r="ME275" s="18"/>
      <c r="MF275" s="18"/>
      <c r="MG275" s="18"/>
      <c r="MH275" s="18"/>
      <c r="MI275" s="18"/>
      <c r="MJ275" s="18"/>
      <c r="MK275" s="18"/>
      <c r="ML275" s="18"/>
      <c r="MM275" s="18"/>
      <c r="MN275" s="18"/>
      <c r="MO275" s="18"/>
      <c r="MP275" s="18"/>
      <c r="MQ275" s="18"/>
      <c r="MR275" s="18"/>
      <c r="MS275" s="18"/>
      <c r="MT275" s="18"/>
      <c r="MU275" s="18"/>
      <c r="MV275" s="18"/>
      <c r="MW275" s="18"/>
      <c r="MX275" s="18"/>
      <c r="MY275" s="18"/>
      <c r="MZ275" s="18"/>
      <c r="NA275" s="18"/>
      <c r="NB275" s="18"/>
      <c r="NC275" s="18"/>
      <c r="ND275" s="18"/>
      <c r="NE275" s="18"/>
      <c r="NF275" s="18"/>
      <c r="NG275" s="18"/>
      <c r="NH275" s="18"/>
      <c r="NI275" s="18"/>
      <c r="NJ275" s="18"/>
      <c r="NK275" s="18"/>
      <c r="NL275" s="18"/>
      <c r="NM275" s="18"/>
      <c r="NN275" s="18"/>
      <c r="NO275" s="18"/>
      <c r="NP275" s="18"/>
      <c r="NQ275" s="18"/>
      <c r="NR275" s="18"/>
      <c r="NS275" s="18"/>
      <c r="NT275" s="18"/>
      <c r="NU275" s="18"/>
      <c r="NV275" s="18"/>
      <c r="NW275" s="18"/>
      <c r="NX275" s="18"/>
      <c r="NY275" s="18"/>
      <c r="NZ275" s="18"/>
      <c r="OA275" s="18"/>
      <c r="OB275" s="18"/>
      <c r="OC275" s="18"/>
      <c r="OD275" s="18"/>
      <c r="OE275" s="18"/>
      <c r="OF275" s="18"/>
      <c r="OG275" s="18"/>
      <c r="OH275" s="18"/>
      <c r="OI275" s="18"/>
      <c r="OJ275" s="18"/>
      <c r="OK275" s="18"/>
      <c r="OL275" s="18"/>
      <c r="OM275" s="18"/>
      <c r="ON275" s="18"/>
      <c r="OO275" s="18"/>
      <c r="OP275" s="18"/>
      <c r="OQ275" s="18"/>
      <c r="OR275" s="18"/>
      <c r="OS275" s="18"/>
      <c r="OT275" s="18"/>
      <c r="OU275" s="18"/>
      <c r="OV275" s="18"/>
      <c r="OW275" s="18"/>
      <c r="OX275" s="18"/>
      <c r="OY275" s="18"/>
      <c r="OZ275" s="18"/>
      <c r="PA275" s="18"/>
      <c r="PB275" s="18"/>
      <c r="PC275" s="18"/>
      <c r="PD275" s="18"/>
      <c r="PE275" s="18"/>
    </row>
    <row r="276" spans="1:421" x14ac:dyDescent="0.3">
      <c r="A276" s="4"/>
      <c r="B276" s="4" t="s">
        <v>34</v>
      </c>
      <c r="C276" s="4">
        <v>1047</v>
      </c>
      <c r="D276" s="4">
        <v>7</v>
      </c>
      <c r="E276" s="4">
        <v>5</v>
      </c>
      <c r="F276" s="4">
        <v>3</v>
      </c>
      <c r="G276" s="4">
        <v>42</v>
      </c>
      <c r="H276" s="61" t="s">
        <v>203</v>
      </c>
      <c r="I276" s="5">
        <v>2342</v>
      </c>
      <c r="J276" s="9">
        <v>150</v>
      </c>
      <c r="K276" s="76">
        <f t="shared" si="18"/>
        <v>351300</v>
      </c>
      <c r="L276" s="4"/>
      <c r="M276" s="4"/>
      <c r="N276" s="4"/>
      <c r="O276" s="4"/>
      <c r="P276" s="4"/>
      <c r="Q276" s="5"/>
      <c r="R276" s="5"/>
      <c r="S276" s="59"/>
      <c r="T276" s="4"/>
      <c r="U276" s="5"/>
      <c r="V276" s="62"/>
      <c r="W276" s="62"/>
      <c r="X276" s="78">
        <f t="shared" si="19"/>
        <v>351300</v>
      </c>
      <c r="Y276" s="5"/>
      <c r="Z276" s="59">
        <v>50000000</v>
      </c>
      <c r="AA276" s="64">
        <v>0</v>
      </c>
      <c r="AB276" s="65">
        <v>0</v>
      </c>
      <c r="AC276" s="9"/>
      <c r="AD276" s="32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  <c r="BB276" s="18"/>
      <c r="BC276" s="18"/>
      <c r="BD276" s="18"/>
      <c r="BE276" s="18"/>
      <c r="BF276" s="18"/>
      <c r="BG276" s="18"/>
      <c r="BH276" s="18"/>
      <c r="BI276" s="18"/>
      <c r="BJ276" s="18"/>
      <c r="BK276" s="18"/>
      <c r="BL276" s="18"/>
      <c r="BM276" s="18"/>
      <c r="BN276" s="18"/>
      <c r="BO276" s="18"/>
      <c r="BP276" s="18"/>
      <c r="BQ276" s="18"/>
      <c r="BR276" s="18"/>
      <c r="BS276" s="18"/>
      <c r="BT276" s="18"/>
      <c r="BU276" s="18"/>
      <c r="BV276" s="18"/>
      <c r="BW276" s="18"/>
      <c r="BX276" s="18"/>
      <c r="BY276" s="18"/>
      <c r="BZ276" s="18"/>
      <c r="CA276" s="18"/>
      <c r="CB276" s="18"/>
      <c r="CC276" s="18"/>
      <c r="CD276" s="18"/>
      <c r="CE276" s="18"/>
      <c r="CF276" s="18"/>
      <c r="CG276" s="18"/>
      <c r="CH276" s="18"/>
      <c r="CI276" s="18"/>
      <c r="CJ276" s="18"/>
      <c r="CK276" s="18"/>
      <c r="CL276" s="18"/>
      <c r="CM276" s="18"/>
      <c r="CN276" s="18"/>
      <c r="CO276" s="18"/>
      <c r="CP276" s="18"/>
      <c r="CQ276" s="18"/>
      <c r="CR276" s="18"/>
      <c r="CS276" s="18"/>
      <c r="CT276" s="18"/>
      <c r="CU276" s="18"/>
      <c r="CV276" s="18"/>
      <c r="CW276" s="18"/>
      <c r="CX276" s="18"/>
      <c r="CY276" s="18"/>
      <c r="CZ276" s="18"/>
      <c r="DA276" s="18"/>
      <c r="DB276" s="18"/>
      <c r="DC276" s="18"/>
      <c r="DD276" s="18"/>
      <c r="DE276" s="18"/>
      <c r="DF276" s="18"/>
      <c r="DG276" s="18"/>
      <c r="DH276" s="18"/>
      <c r="DI276" s="18"/>
      <c r="DJ276" s="18"/>
      <c r="DK276" s="18"/>
      <c r="DL276" s="18"/>
      <c r="DM276" s="18"/>
      <c r="DN276" s="18"/>
      <c r="DO276" s="18"/>
      <c r="DP276" s="18"/>
      <c r="DQ276" s="18"/>
      <c r="DR276" s="18"/>
      <c r="DS276" s="18"/>
      <c r="DT276" s="18"/>
      <c r="DU276" s="18"/>
      <c r="DV276" s="18"/>
      <c r="DW276" s="18"/>
      <c r="DX276" s="18"/>
      <c r="DY276" s="18"/>
      <c r="DZ276" s="18"/>
      <c r="EA276" s="18"/>
      <c r="EB276" s="18"/>
      <c r="EC276" s="18"/>
      <c r="ED276" s="18"/>
      <c r="EE276" s="18"/>
      <c r="EF276" s="18"/>
      <c r="EG276" s="18"/>
      <c r="EH276" s="18"/>
      <c r="EI276" s="18"/>
      <c r="EJ276" s="18"/>
      <c r="EK276" s="18"/>
      <c r="EL276" s="18"/>
      <c r="EM276" s="18"/>
      <c r="EN276" s="18"/>
      <c r="EO276" s="18"/>
      <c r="EP276" s="18"/>
      <c r="EQ276" s="18"/>
      <c r="ER276" s="18"/>
      <c r="ES276" s="18"/>
      <c r="ET276" s="18"/>
      <c r="EU276" s="18"/>
      <c r="EV276" s="18"/>
      <c r="EW276" s="18"/>
      <c r="EX276" s="18"/>
      <c r="EY276" s="18"/>
      <c r="EZ276" s="18"/>
      <c r="FA276" s="18"/>
      <c r="FB276" s="18"/>
      <c r="FC276" s="18"/>
      <c r="FD276" s="18"/>
      <c r="FE276" s="18"/>
      <c r="FF276" s="18"/>
      <c r="FG276" s="18"/>
      <c r="FH276" s="18"/>
      <c r="FI276" s="18"/>
      <c r="FJ276" s="18"/>
      <c r="FK276" s="18"/>
      <c r="FL276" s="18"/>
      <c r="FM276" s="18"/>
      <c r="FN276" s="18"/>
      <c r="FO276" s="18"/>
      <c r="FP276" s="18"/>
      <c r="FQ276" s="18"/>
      <c r="FR276" s="18"/>
      <c r="FS276" s="18"/>
      <c r="FT276" s="18"/>
      <c r="FU276" s="18"/>
      <c r="FV276" s="18"/>
      <c r="FW276" s="18"/>
      <c r="FX276" s="18"/>
      <c r="FY276" s="18"/>
      <c r="FZ276" s="18"/>
      <c r="GA276" s="18"/>
      <c r="GB276" s="18"/>
      <c r="GC276" s="18"/>
      <c r="GD276" s="18"/>
      <c r="GE276" s="18"/>
      <c r="GF276" s="18"/>
      <c r="GG276" s="18"/>
      <c r="GH276" s="18"/>
      <c r="GI276" s="18"/>
      <c r="GJ276" s="18"/>
      <c r="GK276" s="18"/>
      <c r="GL276" s="18"/>
      <c r="GM276" s="18"/>
      <c r="GN276" s="18"/>
      <c r="GO276" s="18"/>
      <c r="GP276" s="18"/>
      <c r="GQ276" s="18"/>
      <c r="GR276" s="18"/>
      <c r="GS276" s="18"/>
      <c r="GT276" s="18"/>
      <c r="GU276" s="18"/>
      <c r="GV276" s="18"/>
      <c r="GW276" s="18"/>
      <c r="GX276" s="18"/>
      <c r="GY276" s="18"/>
      <c r="GZ276" s="18"/>
      <c r="HA276" s="18"/>
      <c r="HB276" s="18"/>
      <c r="HC276" s="18"/>
      <c r="HD276" s="18"/>
      <c r="HE276" s="18"/>
      <c r="HF276" s="18"/>
      <c r="HG276" s="18"/>
      <c r="HH276" s="18"/>
      <c r="HI276" s="18"/>
      <c r="HJ276" s="18"/>
      <c r="HK276" s="18"/>
      <c r="HL276" s="18"/>
      <c r="HM276" s="18"/>
      <c r="HN276" s="18"/>
      <c r="HO276" s="18"/>
      <c r="HP276" s="18"/>
      <c r="HQ276" s="18"/>
      <c r="HR276" s="18"/>
      <c r="HS276" s="18"/>
      <c r="HT276" s="18"/>
      <c r="HU276" s="18"/>
      <c r="HV276" s="18"/>
      <c r="HW276" s="18"/>
      <c r="HX276" s="18"/>
      <c r="HY276" s="18"/>
      <c r="HZ276" s="18"/>
      <c r="IA276" s="18"/>
      <c r="IB276" s="18"/>
      <c r="IC276" s="18"/>
      <c r="ID276" s="18"/>
      <c r="IE276" s="18"/>
      <c r="IF276" s="18"/>
      <c r="IG276" s="18"/>
      <c r="IH276" s="18"/>
      <c r="II276" s="18"/>
      <c r="IJ276" s="18"/>
      <c r="IK276" s="18"/>
      <c r="IL276" s="18"/>
      <c r="IM276" s="18"/>
      <c r="IN276" s="18"/>
      <c r="IO276" s="18"/>
      <c r="IP276" s="18"/>
      <c r="IQ276" s="18"/>
      <c r="IR276" s="18"/>
      <c r="IS276" s="18"/>
      <c r="IT276" s="18"/>
      <c r="IU276" s="18"/>
      <c r="IV276" s="18"/>
      <c r="IW276" s="18"/>
      <c r="IX276" s="18"/>
      <c r="IY276" s="18"/>
      <c r="IZ276" s="18"/>
      <c r="JA276" s="18"/>
      <c r="JB276" s="18"/>
      <c r="JC276" s="18"/>
      <c r="JD276" s="18"/>
      <c r="JE276" s="18"/>
      <c r="JF276" s="18"/>
      <c r="JG276" s="18"/>
      <c r="JH276" s="18"/>
      <c r="JI276" s="18"/>
      <c r="JJ276" s="18"/>
      <c r="JK276" s="18"/>
      <c r="JL276" s="18"/>
      <c r="JM276" s="18"/>
      <c r="JN276" s="18"/>
      <c r="JO276" s="18"/>
      <c r="JP276" s="18"/>
      <c r="JQ276" s="18"/>
      <c r="JR276" s="18"/>
      <c r="JS276" s="18"/>
      <c r="JT276" s="18"/>
      <c r="JU276" s="18"/>
      <c r="JV276" s="18"/>
      <c r="JW276" s="18"/>
      <c r="JX276" s="18"/>
      <c r="JY276" s="18"/>
      <c r="JZ276" s="18"/>
      <c r="KA276" s="18"/>
      <c r="KB276" s="18"/>
      <c r="KC276" s="18"/>
      <c r="KD276" s="18"/>
      <c r="KE276" s="18"/>
      <c r="KF276" s="18"/>
      <c r="KG276" s="18"/>
      <c r="KH276" s="18"/>
      <c r="KI276" s="18"/>
      <c r="KJ276" s="18"/>
      <c r="KK276" s="18"/>
      <c r="KL276" s="18"/>
      <c r="KM276" s="18"/>
      <c r="KN276" s="18"/>
      <c r="KO276" s="18"/>
      <c r="KP276" s="18"/>
      <c r="KQ276" s="18"/>
      <c r="KR276" s="18"/>
      <c r="KS276" s="18"/>
      <c r="KT276" s="18"/>
      <c r="KU276" s="18"/>
      <c r="KV276" s="18"/>
      <c r="KW276" s="18"/>
      <c r="KX276" s="18"/>
      <c r="KY276" s="18"/>
      <c r="KZ276" s="18"/>
      <c r="LA276" s="18"/>
      <c r="LB276" s="18"/>
      <c r="LC276" s="18"/>
      <c r="LD276" s="18"/>
      <c r="LE276" s="18"/>
      <c r="LF276" s="18"/>
      <c r="LG276" s="18"/>
      <c r="LH276" s="18"/>
      <c r="LI276" s="18"/>
      <c r="LJ276" s="18"/>
      <c r="LK276" s="18"/>
      <c r="LL276" s="18"/>
      <c r="LM276" s="18"/>
      <c r="LN276" s="18"/>
      <c r="LO276" s="18"/>
      <c r="LP276" s="18"/>
      <c r="LQ276" s="18"/>
      <c r="LR276" s="18"/>
      <c r="LS276" s="18"/>
      <c r="LT276" s="18"/>
      <c r="LU276" s="18"/>
      <c r="LV276" s="18"/>
      <c r="LW276" s="18"/>
      <c r="LX276" s="18"/>
      <c r="LY276" s="18"/>
      <c r="LZ276" s="18"/>
      <c r="MA276" s="18"/>
      <c r="MB276" s="18"/>
      <c r="MC276" s="18"/>
      <c r="MD276" s="18"/>
      <c r="ME276" s="18"/>
      <c r="MF276" s="18"/>
      <c r="MG276" s="18"/>
      <c r="MH276" s="18"/>
      <c r="MI276" s="18"/>
      <c r="MJ276" s="18"/>
      <c r="MK276" s="18"/>
      <c r="ML276" s="18"/>
      <c r="MM276" s="18"/>
      <c r="MN276" s="18"/>
      <c r="MO276" s="18"/>
      <c r="MP276" s="18"/>
      <c r="MQ276" s="18"/>
      <c r="MR276" s="18"/>
      <c r="MS276" s="18"/>
      <c r="MT276" s="18"/>
      <c r="MU276" s="18"/>
      <c r="MV276" s="18"/>
      <c r="MW276" s="18"/>
      <c r="MX276" s="18"/>
      <c r="MY276" s="18"/>
      <c r="MZ276" s="18"/>
      <c r="NA276" s="18"/>
      <c r="NB276" s="18"/>
      <c r="NC276" s="18"/>
      <c r="ND276" s="18"/>
      <c r="NE276" s="18"/>
      <c r="NF276" s="18"/>
      <c r="NG276" s="18"/>
      <c r="NH276" s="18"/>
      <c r="NI276" s="18"/>
      <c r="NJ276" s="18"/>
      <c r="NK276" s="18"/>
      <c r="NL276" s="18"/>
      <c r="NM276" s="18"/>
      <c r="NN276" s="18"/>
      <c r="NO276" s="18"/>
      <c r="NP276" s="18"/>
      <c r="NQ276" s="18"/>
      <c r="NR276" s="18"/>
      <c r="NS276" s="18"/>
      <c r="NT276" s="18"/>
      <c r="NU276" s="18"/>
      <c r="NV276" s="18"/>
      <c r="NW276" s="18"/>
      <c r="NX276" s="18"/>
      <c r="NY276" s="18"/>
      <c r="NZ276" s="18"/>
      <c r="OA276" s="18"/>
      <c r="OB276" s="18"/>
      <c r="OC276" s="18"/>
      <c r="OD276" s="18"/>
      <c r="OE276" s="18"/>
      <c r="OF276" s="18"/>
      <c r="OG276" s="18"/>
      <c r="OH276" s="18"/>
      <c r="OI276" s="18"/>
      <c r="OJ276" s="18"/>
      <c r="OK276" s="18"/>
      <c r="OL276" s="18"/>
      <c r="OM276" s="18"/>
      <c r="ON276" s="18"/>
      <c r="OO276" s="18"/>
      <c r="OP276" s="18"/>
      <c r="OQ276" s="18"/>
      <c r="OR276" s="18"/>
      <c r="OS276" s="18"/>
      <c r="OT276" s="18"/>
      <c r="OU276" s="18"/>
      <c r="OV276" s="18"/>
      <c r="OW276" s="18"/>
      <c r="OX276" s="18"/>
      <c r="OY276" s="18"/>
      <c r="OZ276" s="18"/>
      <c r="PA276" s="18"/>
      <c r="PB276" s="18"/>
      <c r="PC276" s="18"/>
      <c r="PD276" s="18"/>
      <c r="PE276" s="18"/>
    </row>
    <row r="277" spans="1:421" s="21" customFormat="1" x14ac:dyDescent="0.3">
      <c r="A277" s="42"/>
      <c r="B277" s="42"/>
      <c r="C277" s="42"/>
      <c r="D277" s="42"/>
      <c r="E277" s="42"/>
      <c r="F277" s="42"/>
      <c r="G277" s="42"/>
      <c r="H277" s="43"/>
      <c r="I277" s="44"/>
      <c r="J277" s="30"/>
      <c r="K277" s="44"/>
      <c r="L277" s="42"/>
      <c r="M277" s="42"/>
      <c r="N277" s="42"/>
      <c r="O277" s="42"/>
      <c r="P277" s="42"/>
      <c r="Q277" s="44"/>
      <c r="R277" s="44"/>
      <c r="S277" s="44"/>
      <c r="T277" s="42"/>
      <c r="U277" s="44"/>
      <c r="V277" s="51"/>
      <c r="W277" s="44"/>
      <c r="X277" s="44"/>
      <c r="Y277" s="44"/>
      <c r="Z277" s="44"/>
      <c r="AA277" s="44"/>
      <c r="AB277" s="44"/>
      <c r="AC277" s="30"/>
      <c r="AD277" s="31"/>
    </row>
    <row r="278" spans="1:421" x14ac:dyDescent="0.3">
      <c r="A278" s="33">
        <v>1569</v>
      </c>
      <c r="B278" s="33" t="s">
        <v>34</v>
      </c>
      <c r="C278" s="33">
        <v>3047</v>
      </c>
      <c r="D278" s="33">
        <v>3</v>
      </c>
      <c r="E278" s="33">
        <v>3</v>
      </c>
      <c r="F278" s="33">
        <v>0</v>
      </c>
      <c r="G278" s="33">
        <v>4</v>
      </c>
      <c r="H278" s="34" t="s">
        <v>203</v>
      </c>
      <c r="I278" s="35">
        <v>1204</v>
      </c>
      <c r="J278" s="36">
        <v>250</v>
      </c>
      <c r="K278" s="37">
        <f t="shared" si="18"/>
        <v>301000</v>
      </c>
      <c r="L278" s="33"/>
      <c r="M278" s="33"/>
      <c r="N278" s="33"/>
      <c r="O278" s="33"/>
      <c r="P278" s="33"/>
      <c r="Q278" s="35"/>
      <c r="R278" s="35"/>
      <c r="S278" s="35"/>
      <c r="T278" s="33"/>
      <c r="U278" s="35"/>
      <c r="V278" s="71"/>
      <c r="W278" s="35"/>
      <c r="X278" s="38">
        <f t="shared" ref="X278:X296" si="20">K278+W278</f>
        <v>301000</v>
      </c>
      <c r="Y278" s="35"/>
      <c r="Z278" s="39">
        <v>50000000</v>
      </c>
      <c r="AA278" s="40">
        <v>0</v>
      </c>
      <c r="AB278" s="41">
        <v>0</v>
      </c>
      <c r="AC278" s="28" t="s">
        <v>110</v>
      </c>
      <c r="AD278" s="29">
        <v>117</v>
      </c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  <c r="BB278" s="18"/>
      <c r="BC278" s="18"/>
      <c r="BD278" s="18"/>
      <c r="BE278" s="18"/>
      <c r="BF278" s="18"/>
      <c r="BG278" s="18"/>
      <c r="BH278" s="18"/>
      <c r="BI278" s="18"/>
      <c r="BJ278" s="18"/>
      <c r="BK278" s="18"/>
      <c r="BL278" s="18"/>
      <c r="BM278" s="18"/>
      <c r="BN278" s="18"/>
      <c r="BO278" s="18"/>
      <c r="BP278" s="18"/>
      <c r="BQ278" s="18"/>
      <c r="BR278" s="18"/>
      <c r="BS278" s="18"/>
      <c r="BT278" s="18"/>
      <c r="BU278" s="18"/>
      <c r="BV278" s="18"/>
      <c r="BW278" s="18"/>
      <c r="BX278" s="18"/>
      <c r="BY278" s="18"/>
      <c r="BZ278" s="18"/>
      <c r="CA278" s="18"/>
      <c r="CB278" s="18"/>
      <c r="CC278" s="18"/>
      <c r="CD278" s="18"/>
      <c r="CE278" s="18"/>
      <c r="CF278" s="18"/>
      <c r="CG278" s="18"/>
      <c r="CH278" s="18"/>
      <c r="CI278" s="18"/>
      <c r="CJ278" s="18"/>
      <c r="CK278" s="18"/>
      <c r="CL278" s="18"/>
      <c r="CM278" s="18"/>
      <c r="CN278" s="18"/>
      <c r="CO278" s="18"/>
      <c r="CP278" s="18"/>
      <c r="CQ278" s="18"/>
      <c r="CR278" s="18"/>
      <c r="CS278" s="18"/>
      <c r="CT278" s="18"/>
      <c r="CU278" s="18"/>
      <c r="CV278" s="18"/>
      <c r="CW278" s="18"/>
      <c r="CX278" s="18"/>
      <c r="CY278" s="18"/>
      <c r="CZ278" s="18"/>
      <c r="DA278" s="18"/>
      <c r="DB278" s="18"/>
      <c r="DC278" s="18"/>
      <c r="DD278" s="18"/>
      <c r="DE278" s="18"/>
      <c r="DF278" s="18"/>
      <c r="DG278" s="18"/>
      <c r="DH278" s="18"/>
      <c r="DI278" s="18"/>
      <c r="DJ278" s="18"/>
      <c r="DK278" s="18"/>
      <c r="DL278" s="18"/>
      <c r="DM278" s="18"/>
      <c r="DN278" s="18"/>
      <c r="DO278" s="18"/>
      <c r="DP278" s="18"/>
      <c r="DQ278" s="18"/>
      <c r="DR278" s="18"/>
      <c r="DS278" s="18"/>
      <c r="DT278" s="18"/>
      <c r="DU278" s="18"/>
      <c r="DV278" s="18"/>
      <c r="DW278" s="18"/>
      <c r="DX278" s="18"/>
      <c r="DY278" s="18"/>
      <c r="DZ278" s="18"/>
      <c r="EA278" s="18"/>
      <c r="EB278" s="18"/>
      <c r="EC278" s="18"/>
      <c r="ED278" s="18"/>
      <c r="EE278" s="18"/>
      <c r="EF278" s="18"/>
      <c r="EG278" s="18"/>
      <c r="EH278" s="18"/>
      <c r="EI278" s="18"/>
      <c r="EJ278" s="18"/>
      <c r="EK278" s="18"/>
      <c r="EL278" s="18"/>
      <c r="EM278" s="18"/>
      <c r="EN278" s="18"/>
      <c r="EO278" s="18"/>
      <c r="EP278" s="18"/>
      <c r="EQ278" s="18"/>
      <c r="ER278" s="18"/>
      <c r="ES278" s="18"/>
      <c r="ET278" s="18"/>
      <c r="EU278" s="18"/>
      <c r="EV278" s="18"/>
      <c r="EW278" s="18"/>
      <c r="EX278" s="18"/>
      <c r="EY278" s="18"/>
      <c r="EZ278" s="18"/>
      <c r="FA278" s="18"/>
      <c r="FB278" s="18"/>
      <c r="FC278" s="18"/>
      <c r="FD278" s="18"/>
      <c r="FE278" s="18"/>
      <c r="FF278" s="18"/>
      <c r="FG278" s="18"/>
      <c r="FH278" s="18"/>
      <c r="FI278" s="18"/>
      <c r="FJ278" s="18"/>
      <c r="FK278" s="18"/>
      <c r="FL278" s="18"/>
      <c r="FM278" s="18"/>
      <c r="FN278" s="18"/>
      <c r="FO278" s="18"/>
      <c r="FP278" s="18"/>
      <c r="FQ278" s="18"/>
      <c r="FR278" s="18"/>
      <c r="FS278" s="18"/>
      <c r="FT278" s="18"/>
      <c r="FU278" s="18"/>
      <c r="FV278" s="18"/>
      <c r="FW278" s="18"/>
      <c r="FX278" s="18"/>
      <c r="FY278" s="18"/>
      <c r="FZ278" s="18"/>
      <c r="GA278" s="18"/>
      <c r="GB278" s="18"/>
      <c r="GC278" s="18"/>
      <c r="GD278" s="18"/>
      <c r="GE278" s="18"/>
      <c r="GF278" s="18"/>
      <c r="GG278" s="18"/>
      <c r="GH278" s="18"/>
      <c r="GI278" s="18"/>
      <c r="GJ278" s="18"/>
      <c r="GK278" s="18"/>
      <c r="GL278" s="18"/>
      <c r="GM278" s="18"/>
      <c r="GN278" s="18"/>
      <c r="GO278" s="18"/>
      <c r="GP278" s="18"/>
      <c r="GQ278" s="18"/>
      <c r="GR278" s="18"/>
      <c r="GS278" s="18"/>
      <c r="GT278" s="18"/>
      <c r="GU278" s="18"/>
      <c r="GV278" s="18"/>
      <c r="GW278" s="18"/>
      <c r="GX278" s="18"/>
      <c r="GY278" s="18"/>
      <c r="GZ278" s="18"/>
      <c r="HA278" s="18"/>
      <c r="HB278" s="18"/>
      <c r="HC278" s="18"/>
      <c r="HD278" s="18"/>
      <c r="HE278" s="18"/>
      <c r="HF278" s="18"/>
      <c r="HG278" s="18"/>
      <c r="HH278" s="18"/>
      <c r="HI278" s="18"/>
      <c r="HJ278" s="18"/>
      <c r="HK278" s="18"/>
      <c r="HL278" s="18"/>
      <c r="HM278" s="18"/>
      <c r="HN278" s="18"/>
      <c r="HO278" s="18"/>
      <c r="HP278" s="18"/>
      <c r="HQ278" s="18"/>
      <c r="HR278" s="18"/>
      <c r="HS278" s="18"/>
      <c r="HT278" s="18"/>
      <c r="HU278" s="18"/>
      <c r="HV278" s="18"/>
      <c r="HW278" s="18"/>
      <c r="HX278" s="18"/>
      <c r="HY278" s="18"/>
      <c r="HZ278" s="18"/>
      <c r="IA278" s="18"/>
      <c r="IB278" s="18"/>
      <c r="IC278" s="18"/>
      <c r="ID278" s="18"/>
      <c r="IE278" s="18"/>
      <c r="IF278" s="18"/>
      <c r="IG278" s="18"/>
      <c r="IH278" s="18"/>
      <c r="II278" s="18"/>
      <c r="IJ278" s="18"/>
      <c r="IK278" s="18"/>
      <c r="IL278" s="18"/>
      <c r="IM278" s="18"/>
      <c r="IN278" s="18"/>
      <c r="IO278" s="18"/>
      <c r="IP278" s="18"/>
      <c r="IQ278" s="18"/>
      <c r="IR278" s="18"/>
      <c r="IS278" s="18"/>
      <c r="IT278" s="18"/>
      <c r="IU278" s="18"/>
      <c r="IV278" s="18"/>
      <c r="IW278" s="18"/>
      <c r="IX278" s="18"/>
      <c r="IY278" s="18"/>
      <c r="IZ278" s="18"/>
      <c r="JA278" s="18"/>
      <c r="JB278" s="18"/>
      <c r="JC278" s="18"/>
      <c r="JD278" s="18"/>
      <c r="JE278" s="18"/>
      <c r="JF278" s="18"/>
      <c r="JG278" s="18"/>
      <c r="JH278" s="18"/>
      <c r="JI278" s="18"/>
      <c r="JJ278" s="18"/>
      <c r="JK278" s="18"/>
      <c r="JL278" s="18"/>
      <c r="JM278" s="18"/>
      <c r="JN278" s="18"/>
      <c r="JO278" s="18"/>
      <c r="JP278" s="18"/>
      <c r="JQ278" s="18"/>
      <c r="JR278" s="18"/>
      <c r="JS278" s="18"/>
      <c r="JT278" s="18"/>
      <c r="JU278" s="18"/>
      <c r="JV278" s="18"/>
      <c r="JW278" s="18"/>
      <c r="JX278" s="18"/>
      <c r="JY278" s="18"/>
      <c r="JZ278" s="18"/>
      <c r="KA278" s="18"/>
      <c r="KB278" s="18"/>
      <c r="KC278" s="18"/>
      <c r="KD278" s="18"/>
      <c r="KE278" s="18"/>
      <c r="KF278" s="18"/>
      <c r="KG278" s="18"/>
      <c r="KH278" s="18"/>
      <c r="KI278" s="18"/>
      <c r="KJ278" s="18"/>
      <c r="KK278" s="18"/>
      <c r="KL278" s="18"/>
      <c r="KM278" s="18"/>
      <c r="KN278" s="18"/>
      <c r="KO278" s="18"/>
      <c r="KP278" s="18"/>
      <c r="KQ278" s="18"/>
      <c r="KR278" s="18"/>
      <c r="KS278" s="18"/>
      <c r="KT278" s="18"/>
      <c r="KU278" s="18"/>
      <c r="KV278" s="18"/>
      <c r="KW278" s="18"/>
      <c r="KX278" s="18"/>
      <c r="KY278" s="18"/>
      <c r="KZ278" s="18"/>
      <c r="LA278" s="18"/>
      <c r="LB278" s="18"/>
      <c r="LC278" s="18"/>
      <c r="LD278" s="18"/>
      <c r="LE278" s="18"/>
      <c r="LF278" s="18"/>
      <c r="LG278" s="18"/>
      <c r="LH278" s="18"/>
      <c r="LI278" s="18"/>
      <c r="LJ278" s="18"/>
      <c r="LK278" s="18"/>
      <c r="LL278" s="18"/>
      <c r="LM278" s="18"/>
      <c r="LN278" s="18"/>
      <c r="LO278" s="18"/>
      <c r="LP278" s="18"/>
      <c r="LQ278" s="18"/>
      <c r="LR278" s="18"/>
      <c r="LS278" s="18"/>
      <c r="LT278" s="18"/>
      <c r="LU278" s="18"/>
      <c r="LV278" s="18"/>
      <c r="LW278" s="18"/>
      <c r="LX278" s="18"/>
      <c r="LY278" s="18"/>
      <c r="LZ278" s="18"/>
      <c r="MA278" s="18"/>
      <c r="MB278" s="18"/>
      <c r="MC278" s="18"/>
      <c r="MD278" s="18"/>
      <c r="ME278" s="18"/>
      <c r="MF278" s="18"/>
      <c r="MG278" s="18"/>
      <c r="MH278" s="18"/>
      <c r="MI278" s="18"/>
      <c r="MJ278" s="18"/>
      <c r="MK278" s="18"/>
      <c r="ML278" s="18"/>
      <c r="MM278" s="18"/>
      <c r="MN278" s="18"/>
      <c r="MO278" s="18"/>
      <c r="MP278" s="18"/>
      <c r="MQ278" s="18"/>
      <c r="MR278" s="18"/>
      <c r="MS278" s="18"/>
      <c r="MT278" s="18"/>
      <c r="MU278" s="18"/>
      <c r="MV278" s="18"/>
      <c r="MW278" s="18"/>
      <c r="MX278" s="18"/>
      <c r="MY278" s="18"/>
      <c r="MZ278" s="18"/>
      <c r="NA278" s="18"/>
      <c r="NB278" s="18"/>
      <c r="NC278" s="18"/>
      <c r="ND278" s="18"/>
      <c r="NE278" s="18"/>
      <c r="NF278" s="18"/>
      <c r="NG278" s="18"/>
      <c r="NH278" s="18"/>
      <c r="NI278" s="18"/>
      <c r="NJ278" s="18"/>
      <c r="NK278" s="18"/>
      <c r="NL278" s="18"/>
      <c r="NM278" s="18"/>
      <c r="NN278" s="18"/>
      <c r="NO278" s="18"/>
      <c r="NP278" s="18"/>
      <c r="NQ278" s="18"/>
      <c r="NR278" s="18"/>
      <c r="NS278" s="18"/>
      <c r="NT278" s="18"/>
      <c r="NU278" s="18"/>
      <c r="NV278" s="18"/>
      <c r="NW278" s="18"/>
      <c r="NX278" s="18"/>
      <c r="NY278" s="18"/>
      <c r="NZ278" s="18"/>
      <c r="OA278" s="18"/>
      <c r="OB278" s="18"/>
      <c r="OC278" s="18"/>
      <c r="OD278" s="18"/>
      <c r="OE278" s="18"/>
      <c r="OF278" s="18"/>
      <c r="OG278" s="18"/>
      <c r="OH278" s="18"/>
      <c r="OI278" s="18"/>
      <c r="OJ278" s="18"/>
      <c r="OK278" s="18"/>
      <c r="OL278" s="18"/>
      <c r="OM278" s="18"/>
      <c r="ON278" s="18"/>
      <c r="OO278" s="18"/>
      <c r="OP278" s="18"/>
      <c r="OQ278" s="18"/>
      <c r="OR278" s="18"/>
      <c r="OS278" s="18"/>
      <c r="OT278" s="18"/>
      <c r="OU278" s="18"/>
      <c r="OV278" s="18"/>
      <c r="OW278" s="18"/>
      <c r="OX278" s="18"/>
      <c r="OY278" s="18"/>
      <c r="OZ278" s="18"/>
      <c r="PA278" s="18"/>
      <c r="PB278" s="18"/>
      <c r="PC278" s="18"/>
      <c r="PD278" s="18"/>
      <c r="PE278" s="18"/>
    </row>
    <row r="279" spans="1:421" x14ac:dyDescent="0.3">
      <c r="A279" s="4"/>
      <c r="B279" s="4" t="s">
        <v>34</v>
      </c>
      <c r="C279" s="4">
        <v>3244</v>
      </c>
      <c r="D279" s="4">
        <v>3</v>
      </c>
      <c r="E279" s="4">
        <v>12</v>
      </c>
      <c r="F279" s="4">
        <v>0</v>
      </c>
      <c r="G279" s="4">
        <v>34</v>
      </c>
      <c r="H279" s="61" t="s">
        <v>204</v>
      </c>
      <c r="I279" s="5">
        <v>800</v>
      </c>
      <c r="J279" s="9">
        <v>200</v>
      </c>
      <c r="K279" s="76">
        <f t="shared" si="18"/>
        <v>160000</v>
      </c>
      <c r="L279" s="4"/>
      <c r="M279" s="4"/>
      <c r="N279" s="4"/>
      <c r="O279" s="61"/>
      <c r="P279" s="4"/>
      <c r="Q279" s="5"/>
      <c r="R279" s="5"/>
      <c r="S279" s="59"/>
      <c r="T279" s="4"/>
      <c r="U279" s="5"/>
      <c r="V279" s="62"/>
      <c r="W279" s="62"/>
      <c r="X279" s="78">
        <f t="shared" si="20"/>
        <v>160000</v>
      </c>
      <c r="Y279" s="59"/>
      <c r="Z279" s="5"/>
      <c r="AA279" s="78">
        <f>X279-Z279</f>
        <v>160000</v>
      </c>
      <c r="AB279" s="80">
        <v>0.02</v>
      </c>
      <c r="AC279" s="9"/>
      <c r="AD279" s="32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18"/>
      <c r="DZ279" s="18"/>
      <c r="EA279" s="18"/>
      <c r="EB279" s="18"/>
      <c r="EC279" s="18"/>
      <c r="ED279" s="18"/>
      <c r="EE279" s="18"/>
      <c r="EF279" s="18"/>
      <c r="EG279" s="18"/>
      <c r="EH279" s="18"/>
      <c r="EI279" s="18"/>
      <c r="EJ279" s="18"/>
      <c r="EK279" s="18"/>
      <c r="EL279" s="18"/>
      <c r="EM279" s="18"/>
      <c r="EN279" s="18"/>
      <c r="EO279" s="18"/>
      <c r="EP279" s="18"/>
      <c r="EQ279" s="18"/>
      <c r="ER279" s="18"/>
      <c r="ES279" s="18"/>
      <c r="ET279" s="18"/>
      <c r="EU279" s="18"/>
      <c r="EV279" s="18"/>
      <c r="EW279" s="18"/>
      <c r="EX279" s="18"/>
      <c r="EY279" s="18"/>
      <c r="EZ279" s="18"/>
      <c r="FA279" s="18"/>
      <c r="FB279" s="18"/>
      <c r="FC279" s="18"/>
      <c r="FD279" s="18"/>
      <c r="FE279" s="18"/>
      <c r="FF279" s="18"/>
      <c r="FG279" s="18"/>
      <c r="FH279" s="18"/>
      <c r="FI279" s="18"/>
      <c r="FJ279" s="18"/>
      <c r="FK279" s="18"/>
      <c r="FL279" s="18"/>
      <c r="FM279" s="18"/>
      <c r="FN279" s="18"/>
      <c r="FO279" s="18"/>
      <c r="FP279" s="18"/>
      <c r="FQ279" s="18"/>
      <c r="FR279" s="18"/>
      <c r="FS279" s="18"/>
      <c r="FT279" s="18"/>
      <c r="FU279" s="18"/>
      <c r="FV279" s="18"/>
      <c r="FW279" s="18"/>
      <c r="FX279" s="18"/>
      <c r="FY279" s="18"/>
      <c r="FZ279" s="18"/>
      <c r="GA279" s="18"/>
      <c r="GB279" s="18"/>
      <c r="GC279" s="18"/>
      <c r="GD279" s="18"/>
      <c r="GE279" s="18"/>
      <c r="GF279" s="18"/>
      <c r="GG279" s="18"/>
      <c r="GH279" s="18"/>
      <c r="GI279" s="18"/>
      <c r="GJ279" s="18"/>
      <c r="GK279" s="18"/>
      <c r="GL279" s="18"/>
      <c r="GM279" s="18"/>
      <c r="GN279" s="18"/>
      <c r="GO279" s="18"/>
      <c r="GP279" s="18"/>
      <c r="GQ279" s="18"/>
      <c r="GR279" s="18"/>
      <c r="GS279" s="18"/>
      <c r="GT279" s="18"/>
      <c r="GU279" s="18"/>
      <c r="GV279" s="18"/>
      <c r="GW279" s="18"/>
      <c r="GX279" s="18"/>
      <c r="GY279" s="18"/>
      <c r="GZ279" s="18"/>
      <c r="HA279" s="18"/>
      <c r="HB279" s="18"/>
      <c r="HC279" s="18"/>
      <c r="HD279" s="18"/>
      <c r="HE279" s="18"/>
      <c r="HF279" s="18"/>
      <c r="HG279" s="18"/>
      <c r="HH279" s="18"/>
      <c r="HI279" s="18"/>
      <c r="HJ279" s="18"/>
      <c r="HK279" s="18"/>
      <c r="HL279" s="18"/>
      <c r="HM279" s="18"/>
      <c r="HN279" s="18"/>
      <c r="HO279" s="18"/>
      <c r="HP279" s="18"/>
      <c r="HQ279" s="18"/>
      <c r="HR279" s="18"/>
      <c r="HS279" s="18"/>
      <c r="HT279" s="18"/>
      <c r="HU279" s="18"/>
      <c r="HV279" s="18"/>
      <c r="HW279" s="18"/>
      <c r="HX279" s="18"/>
      <c r="HY279" s="18"/>
      <c r="HZ279" s="18"/>
      <c r="IA279" s="18"/>
      <c r="IB279" s="18"/>
      <c r="IC279" s="18"/>
      <c r="ID279" s="18"/>
      <c r="IE279" s="18"/>
      <c r="IF279" s="18"/>
      <c r="IG279" s="18"/>
      <c r="IH279" s="18"/>
      <c r="II279" s="18"/>
      <c r="IJ279" s="18"/>
      <c r="IK279" s="18"/>
      <c r="IL279" s="18"/>
      <c r="IM279" s="18"/>
      <c r="IN279" s="18"/>
      <c r="IO279" s="18"/>
      <c r="IP279" s="18"/>
      <c r="IQ279" s="18"/>
      <c r="IR279" s="18"/>
      <c r="IS279" s="18"/>
      <c r="IT279" s="18"/>
      <c r="IU279" s="18"/>
      <c r="IV279" s="18"/>
      <c r="IW279" s="18"/>
      <c r="IX279" s="18"/>
      <c r="IY279" s="18"/>
      <c r="IZ279" s="18"/>
      <c r="JA279" s="18"/>
      <c r="JB279" s="18"/>
      <c r="JC279" s="18"/>
      <c r="JD279" s="18"/>
      <c r="JE279" s="18"/>
      <c r="JF279" s="18"/>
      <c r="JG279" s="18"/>
      <c r="JH279" s="18"/>
      <c r="JI279" s="18"/>
      <c r="JJ279" s="18"/>
      <c r="JK279" s="18"/>
      <c r="JL279" s="18"/>
      <c r="JM279" s="18"/>
      <c r="JN279" s="18"/>
      <c r="JO279" s="18"/>
      <c r="JP279" s="18"/>
      <c r="JQ279" s="18"/>
      <c r="JR279" s="18"/>
      <c r="JS279" s="18"/>
      <c r="JT279" s="18"/>
      <c r="JU279" s="18"/>
      <c r="JV279" s="18"/>
      <c r="JW279" s="18"/>
      <c r="JX279" s="18"/>
      <c r="JY279" s="18"/>
      <c r="JZ279" s="18"/>
      <c r="KA279" s="18"/>
      <c r="KB279" s="18"/>
      <c r="KC279" s="18"/>
      <c r="KD279" s="18"/>
      <c r="KE279" s="18"/>
      <c r="KF279" s="18"/>
      <c r="KG279" s="18"/>
      <c r="KH279" s="18"/>
      <c r="KI279" s="18"/>
      <c r="KJ279" s="18"/>
      <c r="KK279" s="18"/>
      <c r="KL279" s="18"/>
      <c r="KM279" s="18"/>
      <c r="KN279" s="18"/>
      <c r="KO279" s="18"/>
      <c r="KP279" s="18"/>
      <c r="KQ279" s="18"/>
      <c r="KR279" s="18"/>
      <c r="KS279" s="18"/>
      <c r="KT279" s="18"/>
      <c r="KU279" s="18"/>
      <c r="KV279" s="18"/>
      <c r="KW279" s="18"/>
      <c r="KX279" s="18"/>
      <c r="KY279" s="18"/>
      <c r="KZ279" s="18"/>
      <c r="LA279" s="18"/>
      <c r="LB279" s="18"/>
      <c r="LC279" s="18"/>
      <c r="LD279" s="18"/>
      <c r="LE279" s="18"/>
      <c r="LF279" s="18"/>
      <c r="LG279" s="18"/>
      <c r="LH279" s="18"/>
      <c r="LI279" s="18"/>
      <c r="LJ279" s="18"/>
      <c r="LK279" s="18"/>
      <c r="LL279" s="18"/>
      <c r="LM279" s="18"/>
      <c r="LN279" s="18"/>
      <c r="LO279" s="18"/>
      <c r="LP279" s="18"/>
      <c r="LQ279" s="18"/>
      <c r="LR279" s="18"/>
      <c r="LS279" s="18"/>
      <c r="LT279" s="18"/>
      <c r="LU279" s="18"/>
      <c r="LV279" s="18"/>
      <c r="LW279" s="18"/>
      <c r="LX279" s="18"/>
      <c r="LY279" s="18"/>
      <c r="LZ279" s="18"/>
      <c r="MA279" s="18"/>
      <c r="MB279" s="18"/>
      <c r="MC279" s="18"/>
      <c r="MD279" s="18"/>
      <c r="ME279" s="18"/>
      <c r="MF279" s="18"/>
      <c r="MG279" s="18"/>
      <c r="MH279" s="18"/>
      <c r="MI279" s="18"/>
      <c r="MJ279" s="18"/>
      <c r="MK279" s="18"/>
      <c r="ML279" s="18"/>
      <c r="MM279" s="18"/>
      <c r="MN279" s="18"/>
      <c r="MO279" s="18"/>
      <c r="MP279" s="18"/>
      <c r="MQ279" s="18"/>
      <c r="MR279" s="18"/>
      <c r="MS279" s="18"/>
      <c r="MT279" s="18"/>
      <c r="MU279" s="18"/>
      <c r="MV279" s="18"/>
      <c r="MW279" s="18"/>
      <c r="MX279" s="18"/>
      <c r="MY279" s="18"/>
      <c r="MZ279" s="18"/>
      <c r="NA279" s="18"/>
      <c r="NB279" s="18"/>
      <c r="NC279" s="18"/>
      <c r="ND279" s="18"/>
      <c r="NE279" s="18"/>
      <c r="NF279" s="18"/>
      <c r="NG279" s="18"/>
      <c r="NH279" s="18"/>
      <c r="NI279" s="18"/>
      <c r="NJ279" s="18"/>
      <c r="NK279" s="18"/>
      <c r="NL279" s="18"/>
      <c r="NM279" s="18"/>
      <c r="NN279" s="18"/>
      <c r="NO279" s="18"/>
      <c r="NP279" s="18"/>
      <c r="NQ279" s="18"/>
      <c r="NR279" s="18"/>
      <c r="NS279" s="18"/>
      <c r="NT279" s="18"/>
      <c r="NU279" s="18"/>
      <c r="NV279" s="18"/>
      <c r="NW279" s="18"/>
      <c r="NX279" s="18"/>
      <c r="NY279" s="18"/>
      <c r="NZ279" s="18"/>
      <c r="OA279" s="18"/>
      <c r="OB279" s="18"/>
      <c r="OC279" s="18"/>
      <c r="OD279" s="18"/>
      <c r="OE279" s="18"/>
      <c r="OF279" s="18"/>
      <c r="OG279" s="18"/>
      <c r="OH279" s="18"/>
      <c r="OI279" s="18"/>
      <c r="OJ279" s="18"/>
      <c r="OK279" s="18"/>
      <c r="OL279" s="18"/>
      <c r="OM279" s="18"/>
      <c r="ON279" s="18"/>
      <c r="OO279" s="18"/>
      <c r="OP279" s="18"/>
      <c r="OQ279" s="18"/>
      <c r="OR279" s="18"/>
      <c r="OS279" s="18"/>
      <c r="OT279" s="18"/>
      <c r="OU279" s="18"/>
      <c r="OV279" s="18"/>
      <c r="OW279" s="18"/>
      <c r="OX279" s="18"/>
      <c r="OY279" s="18"/>
      <c r="OZ279" s="18"/>
      <c r="PA279" s="18"/>
      <c r="PB279" s="18"/>
      <c r="PC279" s="18"/>
      <c r="PD279" s="18"/>
      <c r="PE279" s="18"/>
    </row>
    <row r="280" spans="1:421" x14ac:dyDescent="0.3">
      <c r="A280" s="4"/>
      <c r="B280" s="4"/>
      <c r="C280" s="4"/>
      <c r="D280" s="4"/>
      <c r="E280" s="4"/>
      <c r="F280" s="4"/>
      <c r="G280" s="4"/>
      <c r="H280" s="61"/>
      <c r="I280" s="5"/>
      <c r="J280" s="9"/>
      <c r="K280" s="76"/>
      <c r="L280" s="4">
        <v>1</v>
      </c>
      <c r="M280" s="4" t="s">
        <v>41</v>
      </c>
      <c r="N280" s="4" t="s">
        <v>49</v>
      </c>
      <c r="O280" s="61" t="s">
        <v>204</v>
      </c>
      <c r="P280" s="4">
        <v>80</v>
      </c>
      <c r="Q280" s="5">
        <v>100</v>
      </c>
      <c r="R280" s="5">
        <v>6750</v>
      </c>
      <c r="S280" s="59">
        <f>P280*R280</f>
        <v>540000</v>
      </c>
      <c r="T280" s="4">
        <v>36</v>
      </c>
      <c r="U280" s="5">
        <v>93</v>
      </c>
      <c r="V280" s="62">
        <f>S280*U280/100</f>
        <v>502200</v>
      </c>
      <c r="W280" s="63">
        <f>S280-V280</f>
        <v>37800</v>
      </c>
      <c r="X280" s="78">
        <f>K280+W280</f>
        <v>37800</v>
      </c>
      <c r="Y280" s="59">
        <f>X280*Q280/100</f>
        <v>37800</v>
      </c>
      <c r="Z280" s="59">
        <v>10000000</v>
      </c>
      <c r="AA280" s="64">
        <v>0</v>
      </c>
      <c r="AB280" s="65">
        <v>0</v>
      </c>
      <c r="AC280" s="9"/>
      <c r="AD280" s="32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18"/>
      <c r="DZ280" s="18"/>
      <c r="EA280" s="18"/>
      <c r="EB280" s="18"/>
      <c r="EC280" s="18"/>
      <c r="ED280" s="18"/>
      <c r="EE280" s="18"/>
      <c r="EF280" s="18"/>
      <c r="EG280" s="18"/>
      <c r="EH280" s="18"/>
      <c r="EI280" s="18"/>
      <c r="EJ280" s="18"/>
      <c r="EK280" s="18"/>
      <c r="EL280" s="18"/>
      <c r="EM280" s="18"/>
      <c r="EN280" s="18"/>
      <c r="EO280" s="18"/>
      <c r="EP280" s="18"/>
      <c r="EQ280" s="18"/>
      <c r="ER280" s="18"/>
      <c r="ES280" s="18"/>
      <c r="ET280" s="18"/>
      <c r="EU280" s="18"/>
      <c r="EV280" s="18"/>
      <c r="EW280" s="18"/>
      <c r="EX280" s="18"/>
      <c r="EY280" s="18"/>
      <c r="EZ280" s="18"/>
      <c r="FA280" s="18"/>
      <c r="FB280" s="18"/>
      <c r="FC280" s="18"/>
      <c r="FD280" s="18"/>
      <c r="FE280" s="18"/>
      <c r="FF280" s="18"/>
      <c r="FG280" s="18"/>
      <c r="FH280" s="18"/>
      <c r="FI280" s="18"/>
      <c r="FJ280" s="18"/>
      <c r="FK280" s="18"/>
      <c r="FL280" s="18"/>
      <c r="FM280" s="18"/>
      <c r="FN280" s="18"/>
      <c r="FO280" s="18"/>
      <c r="FP280" s="18"/>
      <c r="FQ280" s="18"/>
      <c r="FR280" s="18"/>
      <c r="FS280" s="18"/>
      <c r="FT280" s="18"/>
      <c r="FU280" s="18"/>
      <c r="FV280" s="18"/>
      <c r="FW280" s="18"/>
      <c r="FX280" s="18"/>
      <c r="FY280" s="18"/>
      <c r="FZ280" s="18"/>
      <c r="GA280" s="18"/>
      <c r="GB280" s="18"/>
      <c r="GC280" s="18"/>
      <c r="GD280" s="18"/>
      <c r="GE280" s="18"/>
      <c r="GF280" s="18"/>
      <c r="GG280" s="18"/>
      <c r="GH280" s="18"/>
      <c r="GI280" s="18"/>
      <c r="GJ280" s="18"/>
      <c r="GK280" s="18"/>
      <c r="GL280" s="18"/>
      <c r="GM280" s="18"/>
      <c r="GN280" s="18"/>
      <c r="GO280" s="18"/>
      <c r="GP280" s="18"/>
      <c r="GQ280" s="18"/>
      <c r="GR280" s="18"/>
      <c r="GS280" s="18"/>
      <c r="GT280" s="18"/>
      <c r="GU280" s="18"/>
      <c r="GV280" s="18"/>
      <c r="GW280" s="18"/>
      <c r="GX280" s="18"/>
      <c r="GY280" s="18"/>
      <c r="GZ280" s="18"/>
      <c r="HA280" s="18"/>
      <c r="HB280" s="18"/>
      <c r="HC280" s="18"/>
      <c r="HD280" s="18"/>
      <c r="HE280" s="18"/>
      <c r="HF280" s="18"/>
      <c r="HG280" s="18"/>
      <c r="HH280" s="18"/>
      <c r="HI280" s="18"/>
      <c r="HJ280" s="18"/>
      <c r="HK280" s="18"/>
      <c r="HL280" s="18"/>
      <c r="HM280" s="18"/>
      <c r="HN280" s="18"/>
      <c r="HO280" s="18"/>
      <c r="HP280" s="18"/>
      <c r="HQ280" s="18"/>
      <c r="HR280" s="18"/>
      <c r="HS280" s="18"/>
      <c r="HT280" s="18"/>
      <c r="HU280" s="18"/>
      <c r="HV280" s="18"/>
      <c r="HW280" s="18"/>
      <c r="HX280" s="18"/>
      <c r="HY280" s="18"/>
      <c r="HZ280" s="18"/>
      <c r="IA280" s="18"/>
      <c r="IB280" s="18"/>
      <c r="IC280" s="18"/>
      <c r="ID280" s="18"/>
      <c r="IE280" s="18"/>
      <c r="IF280" s="18"/>
      <c r="IG280" s="18"/>
      <c r="IH280" s="18"/>
      <c r="II280" s="18"/>
      <c r="IJ280" s="18"/>
      <c r="IK280" s="18"/>
      <c r="IL280" s="18"/>
      <c r="IM280" s="18"/>
      <c r="IN280" s="18"/>
      <c r="IO280" s="18"/>
      <c r="IP280" s="18"/>
      <c r="IQ280" s="18"/>
      <c r="IR280" s="18"/>
      <c r="IS280" s="18"/>
      <c r="IT280" s="18"/>
      <c r="IU280" s="18"/>
      <c r="IV280" s="18"/>
      <c r="IW280" s="18"/>
      <c r="IX280" s="18"/>
      <c r="IY280" s="18"/>
      <c r="IZ280" s="18"/>
      <c r="JA280" s="18"/>
      <c r="JB280" s="18"/>
      <c r="JC280" s="18"/>
      <c r="JD280" s="18"/>
      <c r="JE280" s="18"/>
      <c r="JF280" s="18"/>
      <c r="JG280" s="18"/>
      <c r="JH280" s="18"/>
      <c r="JI280" s="18"/>
      <c r="JJ280" s="18"/>
      <c r="JK280" s="18"/>
      <c r="JL280" s="18"/>
      <c r="JM280" s="18"/>
      <c r="JN280" s="18"/>
      <c r="JO280" s="18"/>
      <c r="JP280" s="18"/>
      <c r="JQ280" s="18"/>
      <c r="JR280" s="18"/>
      <c r="JS280" s="18"/>
      <c r="JT280" s="18"/>
      <c r="JU280" s="18"/>
      <c r="JV280" s="18"/>
      <c r="JW280" s="18"/>
      <c r="JX280" s="18"/>
      <c r="JY280" s="18"/>
      <c r="JZ280" s="18"/>
      <c r="KA280" s="18"/>
      <c r="KB280" s="18"/>
      <c r="KC280" s="18"/>
      <c r="KD280" s="18"/>
      <c r="KE280" s="18"/>
      <c r="KF280" s="18"/>
      <c r="KG280" s="18"/>
      <c r="KH280" s="18"/>
      <c r="KI280" s="18"/>
      <c r="KJ280" s="18"/>
      <c r="KK280" s="18"/>
      <c r="KL280" s="18"/>
      <c r="KM280" s="18"/>
      <c r="KN280" s="18"/>
      <c r="KO280" s="18"/>
      <c r="KP280" s="18"/>
      <c r="KQ280" s="18"/>
      <c r="KR280" s="18"/>
      <c r="KS280" s="18"/>
      <c r="KT280" s="18"/>
      <c r="KU280" s="18"/>
      <c r="KV280" s="18"/>
      <c r="KW280" s="18"/>
      <c r="KX280" s="18"/>
      <c r="KY280" s="18"/>
      <c r="KZ280" s="18"/>
      <c r="LA280" s="18"/>
      <c r="LB280" s="18"/>
      <c r="LC280" s="18"/>
      <c r="LD280" s="18"/>
      <c r="LE280" s="18"/>
      <c r="LF280" s="18"/>
      <c r="LG280" s="18"/>
      <c r="LH280" s="18"/>
      <c r="LI280" s="18"/>
      <c r="LJ280" s="18"/>
      <c r="LK280" s="18"/>
      <c r="LL280" s="18"/>
      <c r="LM280" s="18"/>
      <c r="LN280" s="18"/>
      <c r="LO280" s="18"/>
      <c r="LP280" s="18"/>
      <c r="LQ280" s="18"/>
      <c r="LR280" s="18"/>
      <c r="LS280" s="18"/>
      <c r="LT280" s="18"/>
      <c r="LU280" s="18"/>
      <c r="LV280" s="18"/>
      <c r="LW280" s="18"/>
      <c r="LX280" s="18"/>
      <c r="LY280" s="18"/>
      <c r="LZ280" s="18"/>
      <c r="MA280" s="18"/>
      <c r="MB280" s="18"/>
      <c r="MC280" s="18"/>
      <c r="MD280" s="18"/>
      <c r="ME280" s="18"/>
      <c r="MF280" s="18"/>
      <c r="MG280" s="18"/>
      <c r="MH280" s="18"/>
      <c r="MI280" s="18"/>
      <c r="MJ280" s="18"/>
      <c r="MK280" s="18"/>
      <c r="ML280" s="18"/>
      <c r="MM280" s="18"/>
      <c r="MN280" s="18"/>
      <c r="MO280" s="18"/>
      <c r="MP280" s="18"/>
      <c r="MQ280" s="18"/>
      <c r="MR280" s="18"/>
      <c r="MS280" s="18"/>
      <c r="MT280" s="18"/>
      <c r="MU280" s="18"/>
      <c r="MV280" s="18"/>
      <c r="MW280" s="18"/>
      <c r="MX280" s="18"/>
      <c r="MY280" s="18"/>
      <c r="MZ280" s="18"/>
      <c r="NA280" s="18"/>
      <c r="NB280" s="18"/>
      <c r="NC280" s="18"/>
      <c r="ND280" s="18"/>
      <c r="NE280" s="18"/>
      <c r="NF280" s="18"/>
      <c r="NG280" s="18"/>
      <c r="NH280" s="18"/>
      <c r="NI280" s="18"/>
      <c r="NJ280" s="18"/>
      <c r="NK280" s="18"/>
      <c r="NL280" s="18"/>
      <c r="NM280" s="18"/>
      <c r="NN280" s="18"/>
      <c r="NO280" s="18"/>
      <c r="NP280" s="18"/>
      <c r="NQ280" s="18"/>
      <c r="NR280" s="18"/>
      <c r="NS280" s="18"/>
      <c r="NT280" s="18"/>
      <c r="NU280" s="18"/>
      <c r="NV280" s="18"/>
      <c r="NW280" s="18"/>
      <c r="NX280" s="18"/>
      <c r="NY280" s="18"/>
      <c r="NZ280" s="18"/>
      <c r="OA280" s="18"/>
      <c r="OB280" s="18"/>
      <c r="OC280" s="18"/>
      <c r="OD280" s="18"/>
      <c r="OE280" s="18"/>
      <c r="OF280" s="18"/>
      <c r="OG280" s="18"/>
      <c r="OH280" s="18"/>
      <c r="OI280" s="18"/>
      <c r="OJ280" s="18"/>
      <c r="OK280" s="18"/>
      <c r="OL280" s="18"/>
      <c r="OM280" s="18"/>
      <c r="ON280" s="18"/>
      <c r="OO280" s="18"/>
      <c r="OP280" s="18"/>
      <c r="OQ280" s="18"/>
      <c r="OR280" s="18"/>
      <c r="OS280" s="18"/>
      <c r="OT280" s="18"/>
      <c r="OU280" s="18"/>
      <c r="OV280" s="18"/>
      <c r="OW280" s="18"/>
      <c r="OX280" s="18"/>
      <c r="OY280" s="18"/>
      <c r="OZ280" s="18"/>
      <c r="PA280" s="18"/>
      <c r="PB280" s="18"/>
      <c r="PC280" s="18"/>
      <c r="PD280" s="18"/>
      <c r="PE280" s="18"/>
    </row>
    <row r="281" spans="1:421" x14ac:dyDescent="0.3">
      <c r="A281" s="4"/>
      <c r="B281" s="4"/>
      <c r="C281" s="4"/>
      <c r="D281" s="4"/>
      <c r="E281" s="4"/>
      <c r="F281" s="4"/>
      <c r="G281" s="4"/>
      <c r="H281" s="61" t="s">
        <v>203</v>
      </c>
      <c r="I281" s="5">
        <v>4034</v>
      </c>
      <c r="J281" s="9">
        <v>200</v>
      </c>
      <c r="K281" s="76">
        <f t="shared" si="18"/>
        <v>806800</v>
      </c>
      <c r="L281" s="4"/>
      <c r="M281" s="4"/>
      <c r="N281" s="4"/>
      <c r="O281" s="4"/>
      <c r="P281" s="4"/>
      <c r="Q281" s="5"/>
      <c r="R281" s="5"/>
      <c r="S281" s="5"/>
      <c r="T281" s="4"/>
      <c r="U281" s="5"/>
      <c r="V281" s="52"/>
      <c r="W281" s="5"/>
      <c r="X281" s="78">
        <f t="shared" si="20"/>
        <v>806800</v>
      </c>
      <c r="Y281" s="5"/>
      <c r="Z281" s="59">
        <v>50000000</v>
      </c>
      <c r="AA281" s="64">
        <v>0</v>
      </c>
      <c r="AB281" s="65">
        <v>0</v>
      </c>
      <c r="AC281" s="9"/>
      <c r="AD281" s="32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  <c r="BB281" s="18"/>
      <c r="BC281" s="18"/>
      <c r="BD281" s="18"/>
      <c r="BE281" s="18"/>
      <c r="BF281" s="18"/>
      <c r="BG281" s="18"/>
      <c r="BH281" s="18"/>
      <c r="BI281" s="18"/>
      <c r="BJ281" s="18"/>
      <c r="BK281" s="18"/>
      <c r="BL281" s="18"/>
      <c r="BM281" s="18"/>
      <c r="BN281" s="18"/>
      <c r="BO281" s="18"/>
      <c r="BP281" s="18"/>
      <c r="BQ281" s="18"/>
      <c r="BR281" s="18"/>
      <c r="BS281" s="18"/>
      <c r="BT281" s="18"/>
      <c r="BU281" s="18"/>
      <c r="BV281" s="18"/>
      <c r="BW281" s="18"/>
      <c r="BX281" s="18"/>
      <c r="BY281" s="18"/>
      <c r="BZ281" s="18"/>
      <c r="CA281" s="18"/>
      <c r="CB281" s="18"/>
      <c r="CC281" s="18"/>
      <c r="CD281" s="18"/>
      <c r="CE281" s="18"/>
      <c r="CF281" s="18"/>
      <c r="CG281" s="18"/>
      <c r="CH281" s="18"/>
      <c r="CI281" s="18"/>
      <c r="CJ281" s="18"/>
      <c r="CK281" s="18"/>
      <c r="CL281" s="18"/>
      <c r="CM281" s="18"/>
      <c r="CN281" s="18"/>
      <c r="CO281" s="18"/>
      <c r="CP281" s="18"/>
      <c r="CQ281" s="18"/>
      <c r="CR281" s="18"/>
      <c r="CS281" s="18"/>
      <c r="CT281" s="18"/>
      <c r="CU281" s="18"/>
      <c r="CV281" s="18"/>
      <c r="CW281" s="18"/>
      <c r="CX281" s="18"/>
      <c r="CY281" s="18"/>
      <c r="CZ281" s="18"/>
      <c r="DA281" s="18"/>
      <c r="DB281" s="18"/>
      <c r="DC281" s="18"/>
      <c r="DD281" s="18"/>
      <c r="DE281" s="18"/>
      <c r="DF281" s="18"/>
      <c r="DG281" s="18"/>
      <c r="DH281" s="18"/>
      <c r="DI281" s="18"/>
      <c r="DJ281" s="18"/>
      <c r="DK281" s="18"/>
      <c r="DL281" s="18"/>
      <c r="DM281" s="18"/>
      <c r="DN281" s="18"/>
      <c r="DO281" s="18"/>
      <c r="DP281" s="18"/>
      <c r="DQ281" s="18"/>
      <c r="DR281" s="18"/>
      <c r="DS281" s="18"/>
      <c r="DT281" s="18"/>
      <c r="DU281" s="18"/>
      <c r="DV281" s="18"/>
      <c r="DW281" s="18"/>
      <c r="DX281" s="18"/>
      <c r="DY281" s="18"/>
      <c r="DZ281" s="18"/>
      <c r="EA281" s="18"/>
      <c r="EB281" s="18"/>
      <c r="EC281" s="18"/>
      <c r="ED281" s="18"/>
      <c r="EE281" s="18"/>
      <c r="EF281" s="18"/>
      <c r="EG281" s="18"/>
      <c r="EH281" s="18"/>
      <c r="EI281" s="18"/>
      <c r="EJ281" s="18"/>
      <c r="EK281" s="18"/>
      <c r="EL281" s="18"/>
      <c r="EM281" s="18"/>
      <c r="EN281" s="18"/>
      <c r="EO281" s="18"/>
      <c r="EP281" s="18"/>
      <c r="EQ281" s="18"/>
      <c r="ER281" s="18"/>
      <c r="ES281" s="18"/>
      <c r="ET281" s="18"/>
      <c r="EU281" s="18"/>
      <c r="EV281" s="18"/>
      <c r="EW281" s="18"/>
      <c r="EX281" s="18"/>
      <c r="EY281" s="18"/>
      <c r="EZ281" s="18"/>
      <c r="FA281" s="18"/>
      <c r="FB281" s="18"/>
      <c r="FC281" s="18"/>
      <c r="FD281" s="18"/>
      <c r="FE281" s="18"/>
      <c r="FF281" s="18"/>
      <c r="FG281" s="18"/>
      <c r="FH281" s="18"/>
      <c r="FI281" s="18"/>
      <c r="FJ281" s="18"/>
      <c r="FK281" s="18"/>
      <c r="FL281" s="18"/>
      <c r="FM281" s="18"/>
      <c r="FN281" s="18"/>
      <c r="FO281" s="18"/>
      <c r="FP281" s="18"/>
      <c r="FQ281" s="18"/>
      <c r="FR281" s="18"/>
      <c r="FS281" s="18"/>
      <c r="FT281" s="18"/>
      <c r="FU281" s="18"/>
      <c r="FV281" s="18"/>
      <c r="FW281" s="18"/>
      <c r="FX281" s="18"/>
      <c r="FY281" s="18"/>
      <c r="FZ281" s="18"/>
      <c r="GA281" s="18"/>
      <c r="GB281" s="18"/>
      <c r="GC281" s="18"/>
      <c r="GD281" s="18"/>
      <c r="GE281" s="18"/>
      <c r="GF281" s="18"/>
      <c r="GG281" s="18"/>
      <c r="GH281" s="18"/>
      <c r="GI281" s="18"/>
      <c r="GJ281" s="18"/>
      <c r="GK281" s="18"/>
      <c r="GL281" s="18"/>
      <c r="GM281" s="18"/>
      <c r="GN281" s="18"/>
      <c r="GO281" s="18"/>
      <c r="GP281" s="18"/>
      <c r="GQ281" s="18"/>
      <c r="GR281" s="18"/>
      <c r="GS281" s="18"/>
      <c r="GT281" s="18"/>
      <c r="GU281" s="18"/>
      <c r="GV281" s="18"/>
      <c r="GW281" s="18"/>
      <c r="GX281" s="18"/>
      <c r="GY281" s="18"/>
      <c r="GZ281" s="18"/>
      <c r="HA281" s="18"/>
      <c r="HB281" s="18"/>
      <c r="HC281" s="18"/>
      <c r="HD281" s="18"/>
      <c r="HE281" s="18"/>
      <c r="HF281" s="18"/>
      <c r="HG281" s="18"/>
      <c r="HH281" s="18"/>
      <c r="HI281" s="18"/>
      <c r="HJ281" s="18"/>
      <c r="HK281" s="18"/>
      <c r="HL281" s="18"/>
      <c r="HM281" s="18"/>
      <c r="HN281" s="18"/>
      <c r="HO281" s="18"/>
      <c r="HP281" s="18"/>
      <c r="HQ281" s="18"/>
      <c r="HR281" s="18"/>
      <c r="HS281" s="18"/>
      <c r="HT281" s="18"/>
      <c r="HU281" s="18"/>
      <c r="HV281" s="18"/>
      <c r="HW281" s="18"/>
      <c r="HX281" s="18"/>
      <c r="HY281" s="18"/>
      <c r="HZ281" s="18"/>
      <c r="IA281" s="18"/>
      <c r="IB281" s="18"/>
      <c r="IC281" s="18"/>
      <c r="ID281" s="18"/>
      <c r="IE281" s="18"/>
      <c r="IF281" s="18"/>
      <c r="IG281" s="18"/>
      <c r="IH281" s="18"/>
      <c r="II281" s="18"/>
      <c r="IJ281" s="18"/>
      <c r="IK281" s="18"/>
      <c r="IL281" s="18"/>
      <c r="IM281" s="18"/>
      <c r="IN281" s="18"/>
      <c r="IO281" s="18"/>
      <c r="IP281" s="18"/>
      <c r="IQ281" s="18"/>
      <c r="IR281" s="18"/>
      <c r="IS281" s="18"/>
      <c r="IT281" s="18"/>
      <c r="IU281" s="18"/>
      <c r="IV281" s="18"/>
      <c r="IW281" s="18"/>
      <c r="IX281" s="18"/>
      <c r="IY281" s="18"/>
      <c r="IZ281" s="18"/>
      <c r="JA281" s="18"/>
      <c r="JB281" s="18"/>
      <c r="JC281" s="18"/>
      <c r="JD281" s="18"/>
      <c r="JE281" s="18"/>
      <c r="JF281" s="18"/>
      <c r="JG281" s="18"/>
      <c r="JH281" s="18"/>
      <c r="JI281" s="18"/>
      <c r="JJ281" s="18"/>
      <c r="JK281" s="18"/>
      <c r="JL281" s="18"/>
      <c r="JM281" s="18"/>
      <c r="JN281" s="18"/>
      <c r="JO281" s="18"/>
      <c r="JP281" s="18"/>
      <c r="JQ281" s="18"/>
      <c r="JR281" s="18"/>
      <c r="JS281" s="18"/>
      <c r="JT281" s="18"/>
      <c r="JU281" s="18"/>
      <c r="JV281" s="18"/>
      <c r="JW281" s="18"/>
      <c r="JX281" s="18"/>
      <c r="JY281" s="18"/>
      <c r="JZ281" s="18"/>
      <c r="KA281" s="18"/>
      <c r="KB281" s="18"/>
      <c r="KC281" s="18"/>
      <c r="KD281" s="18"/>
      <c r="KE281" s="18"/>
      <c r="KF281" s="18"/>
      <c r="KG281" s="18"/>
      <c r="KH281" s="18"/>
      <c r="KI281" s="18"/>
      <c r="KJ281" s="18"/>
      <c r="KK281" s="18"/>
      <c r="KL281" s="18"/>
      <c r="KM281" s="18"/>
      <c r="KN281" s="18"/>
      <c r="KO281" s="18"/>
      <c r="KP281" s="18"/>
      <c r="KQ281" s="18"/>
      <c r="KR281" s="18"/>
      <c r="KS281" s="18"/>
      <c r="KT281" s="18"/>
      <c r="KU281" s="18"/>
      <c r="KV281" s="18"/>
      <c r="KW281" s="18"/>
      <c r="KX281" s="18"/>
      <c r="KY281" s="18"/>
      <c r="KZ281" s="18"/>
      <c r="LA281" s="18"/>
      <c r="LB281" s="18"/>
      <c r="LC281" s="18"/>
      <c r="LD281" s="18"/>
      <c r="LE281" s="18"/>
      <c r="LF281" s="18"/>
      <c r="LG281" s="18"/>
      <c r="LH281" s="18"/>
      <c r="LI281" s="18"/>
      <c r="LJ281" s="18"/>
      <c r="LK281" s="18"/>
      <c r="LL281" s="18"/>
      <c r="LM281" s="18"/>
      <c r="LN281" s="18"/>
      <c r="LO281" s="18"/>
      <c r="LP281" s="18"/>
      <c r="LQ281" s="18"/>
      <c r="LR281" s="18"/>
      <c r="LS281" s="18"/>
      <c r="LT281" s="18"/>
      <c r="LU281" s="18"/>
      <c r="LV281" s="18"/>
      <c r="LW281" s="18"/>
      <c r="LX281" s="18"/>
      <c r="LY281" s="18"/>
      <c r="LZ281" s="18"/>
      <c r="MA281" s="18"/>
      <c r="MB281" s="18"/>
      <c r="MC281" s="18"/>
      <c r="MD281" s="18"/>
      <c r="ME281" s="18"/>
      <c r="MF281" s="18"/>
      <c r="MG281" s="18"/>
      <c r="MH281" s="18"/>
      <c r="MI281" s="18"/>
      <c r="MJ281" s="18"/>
      <c r="MK281" s="18"/>
      <c r="ML281" s="18"/>
      <c r="MM281" s="18"/>
      <c r="MN281" s="18"/>
      <c r="MO281" s="18"/>
      <c r="MP281" s="18"/>
      <c r="MQ281" s="18"/>
      <c r="MR281" s="18"/>
      <c r="MS281" s="18"/>
      <c r="MT281" s="18"/>
      <c r="MU281" s="18"/>
      <c r="MV281" s="18"/>
      <c r="MW281" s="18"/>
      <c r="MX281" s="18"/>
      <c r="MY281" s="18"/>
      <c r="MZ281" s="18"/>
      <c r="NA281" s="18"/>
      <c r="NB281" s="18"/>
      <c r="NC281" s="18"/>
      <c r="ND281" s="18"/>
      <c r="NE281" s="18"/>
      <c r="NF281" s="18"/>
      <c r="NG281" s="18"/>
      <c r="NH281" s="18"/>
      <c r="NI281" s="18"/>
      <c r="NJ281" s="18"/>
      <c r="NK281" s="18"/>
      <c r="NL281" s="18"/>
      <c r="NM281" s="18"/>
      <c r="NN281" s="18"/>
      <c r="NO281" s="18"/>
      <c r="NP281" s="18"/>
      <c r="NQ281" s="18"/>
      <c r="NR281" s="18"/>
      <c r="NS281" s="18"/>
      <c r="NT281" s="18"/>
      <c r="NU281" s="18"/>
      <c r="NV281" s="18"/>
      <c r="NW281" s="18"/>
      <c r="NX281" s="18"/>
      <c r="NY281" s="18"/>
      <c r="NZ281" s="18"/>
      <c r="OA281" s="18"/>
      <c r="OB281" s="18"/>
      <c r="OC281" s="18"/>
      <c r="OD281" s="18"/>
      <c r="OE281" s="18"/>
      <c r="OF281" s="18"/>
      <c r="OG281" s="18"/>
      <c r="OH281" s="18"/>
      <c r="OI281" s="18"/>
      <c r="OJ281" s="18"/>
      <c r="OK281" s="18"/>
      <c r="OL281" s="18"/>
      <c r="OM281" s="18"/>
      <c r="ON281" s="18"/>
      <c r="OO281" s="18"/>
      <c r="OP281" s="18"/>
      <c r="OQ281" s="18"/>
      <c r="OR281" s="18"/>
      <c r="OS281" s="18"/>
      <c r="OT281" s="18"/>
      <c r="OU281" s="18"/>
      <c r="OV281" s="18"/>
      <c r="OW281" s="18"/>
      <c r="OX281" s="18"/>
      <c r="OY281" s="18"/>
      <c r="OZ281" s="18"/>
      <c r="PA281" s="18"/>
      <c r="PB281" s="18"/>
      <c r="PC281" s="18"/>
      <c r="PD281" s="18"/>
      <c r="PE281" s="18"/>
    </row>
    <row r="282" spans="1:421" x14ac:dyDescent="0.3">
      <c r="A282" s="4"/>
      <c r="B282" s="4" t="s">
        <v>34</v>
      </c>
      <c r="C282" s="4">
        <v>12753</v>
      </c>
      <c r="D282" s="4">
        <v>6</v>
      </c>
      <c r="E282" s="4">
        <v>2</v>
      </c>
      <c r="F282" s="4">
        <v>2</v>
      </c>
      <c r="G282" s="4">
        <v>37</v>
      </c>
      <c r="H282" s="61" t="s">
        <v>203</v>
      </c>
      <c r="I282" s="5">
        <v>1037</v>
      </c>
      <c r="J282" s="9">
        <v>150</v>
      </c>
      <c r="K282" s="76">
        <f t="shared" si="18"/>
        <v>155550</v>
      </c>
      <c r="L282" s="4"/>
      <c r="M282" s="4"/>
      <c r="N282" s="4"/>
      <c r="O282" s="4"/>
      <c r="P282" s="4"/>
      <c r="Q282" s="5"/>
      <c r="R282" s="5"/>
      <c r="S282" s="5"/>
      <c r="T282" s="4"/>
      <c r="U282" s="5"/>
      <c r="V282" s="52"/>
      <c r="W282" s="5"/>
      <c r="X282" s="78">
        <f t="shared" si="20"/>
        <v>155550</v>
      </c>
      <c r="Y282" s="5"/>
      <c r="Z282" s="59">
        <v>50000000</v>
      </c>
      <c r="AA282" s="64">
        <v>0</v>
      </c>
      <c r="AB282" s="65">
        <v>0</v>
      </c>
      <c r="AC282" s="9"/>
      <c r="AD282" s="32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18"/>
      <c r="DZ282" s="18"/>
      <c r="EA282" s="18"/>
      <c r="EB282" s="18"/>
      <c r="EC282" s="18"/>
      <c r="ED282" s="18"/>
      <c r="EE282" s="18"/>
      <c r="EF282" s="18"/>
      <c r="EG282" s="18"/>
      <c r="EH282" s="18"/>
      <c r="EI282" s="18"/>
      <c r="EJ282" s="18"/>
      <c r="EK282" s="18"/>
      <c r="EL282" s="18"/>
      <c r="EM282" s="18"/>
      <c r="EN282" s="18"/>
      <c r="EO282" s="18"/>
      <c r="EP282" s="18"/>
      <c r="EQ282" s="18"/>
      <c r="ER282" s="18"/>
      <c r="ES282" s="18"/>
      <c r="ET282" s="18"/>
      <c r="EU282" s="18"/>
      <c r="EV282" s="18"/>
      <c r="EW282" s="18"/>
      <c r="EX282" s="18"/>
      <c r="EY282" s="18"/>
      <c r="EZ282" s="18"/>
      <c r="FA282" s="18"/>
      <c r="FB282" s="18"/>
      <c r="FC282" s="18"/>
      <c r="FD282" s="18"/>
      <c r="FE282" s="18"/>
      <c r="FF282" s="18"/>
      <c r="FG282" s="18"/>
      <c r="FH282" s="18"/>
      <c r="FI282" s="18"/>
      <c r="FJ282" s="18"/>
      <c r="FK282" s="18"/>
      <c r="FL282" s="18"/>
      <c r="FM282" s="18"/>
      <c r="FN282" s="18"/>
      <c r="FO282" s="18"/>
      <c r="FP282" s="18"/>
      <c r="FQ282" s="18"/>
      <c r="FR282" s="18"/>
      <c r="FS282" s="18"/>
      <c r="FT282" s="18"/>
      <c r="FU282" s="18"/>
      <c r="FV282" s="18"/>
      <c r="FW282" s="18"/>
      <c r="FX282" s="18"/>
      <c r="FY282" s="18"/>
      <c r="FZ282" s="18"/>
      <c r="GA282" s="18"/>
      <c r="GB282" s="18"/>
      <c r="GC282" s="18"/>
      <c r="GD282" s="18"/>
      <c r="GE282" s="18"/>
      <c r="GF282" s="18"/>
      <c r="GG282" s="18"/>
      <c r="GH282" s="18"/>
      <c r="GI282" s="18"/>
      <c r="GJ282" s="18"/>
      <c r="GK282" s="18"/>
      <c r="GL282" s="18"/>
      <c r="GM282" s="18"/>
      <c r="GN282" s="18"/>
      <c r="GO282" s="18"/>
      <c r="GP282" s="18"/>
      <c r="GQ282" s="18"/>
      <c r="GR282" s="18"/>
      <c r="GS282" s="18"/>
      <c r="GT282" s="18"/>
      <c r="GU282" s="18"/>
      <c r="GV282" s="18"/>
      <c r="GW282" s="18"/>
      <c r="GX282" s="18"/>
      <c r="GY282" s="18"/>
      <c r="GZ282" s="18"/>
      <c r="HA282" s="18"/>
      <c r="HB282" s="18"/>
      <c r="HC282" s="18"/>
      <c r="HD282" s="18"/>
      <c r="HE282" s="18"/>
      <c r="HF282" s="18"/>
      <c r="HG282" s="18"/>
      <c r="HH282" s="18"/>
      <c r="HI282" s="18"/>
      <c r="HJ282" s="18"/>
      <c r="HK282" s="18"/>
      <c r="HL282" s="18"/>
      <c r="HM282" s="18"/>
      <c r="HN282" s="18"/>
      <c r="HO282" s="18"/>
      <c r="HP282" s="18"/>
      <c r="HQ282" s="18"/>
      <c r="HR282" s="18"/>
      <c r="HS282" s="18"/>
      <c r="HT282" s="18"/>
      <c r="HU282" s="18"/>
      <c r="HV282" s="18"/>
      <c r="HW282" s="18"/>
      <c r="HX282" s="18"/>
      <c r="HY282" s="18"/>
      <c r="HZ282" s="18"/>
      <c r="IA282" s="18"/>
      <c r="IB282" s="18"/>
      <c r="IC282" s="18"/>
      <c r="ID282" s="18"/>
      <c r="IE282" s="18"/>
      <c r="IF282" s="18"/>
      <c r="IG282" s="18"/>
      <c r="IH282" s="18"/>
      <c r="II282" s="18"/>
      <c r="IJ282" s="18"/>
      <c r="IK282" s="18"/>
      <c r="IL282" s="18"/>
      <c r="IM282" s="18"/>
      <c r="IN282" s="18"/>
      <c r="IO282" s="18"/>
      <c r="IP282" s="18"/>
      <c r="IQ282" s="18"/>
      <c r="IR282" s="18"/>
      <c r="IS282" s="18"/>
      <c r="IT282" s="18"/>
      <c r="IU282" s="18"/>
      <c r="IV282" s="18"/>
      <c r="IW282" s="18"/>
      <c r="IX282" s="18"/>
      <c r="IY282" s="18"/>
      <c r="IZ282" s="18"/>
      <c r="JA282" s="18"/>
      <c r="JB282" s="18"/>
      <c r="JC282" s="18"/>
      <c r="JD282" s="18"/>
      <c r="JE282" s="18"/>
      <c r="JF282" s="18"/>
      <c r="JG282" s="18"/>
      <c r="JH282" s="18"/>
      <c r="JI282" s="18"/>
      <c r="JJ282" s="18"/>
      <c r="JK282" s="18"/>
      <c r="JL282" s="18"/>
      <c r="JM282" s="18"/>
      <c r="JN282" s="18"/>
      <c r="JO282" s="18"/>
      <c r="JP282" s="18"/>
      <c r="JQ282" s="18"/>
      <c r="JR282" s="18"/>
      <c r="JS282" s="18"/>
      <c r="JT282" s="18"/>
      <c r="JU282" s="18"/>
      <c r="JV282" s="18"/>
      <c r="JW282" s="18"/>
      <c r="JX282" s="18"/>
      <c r="JY282" s="18"/>
      <c r="JZ282" s="18"/>
      <c r="KA282" s="18"/>
      <c r="KB282" s="18"/>
      <c r="KC282" s="18"/>
      <c r="KD282" s="18"/>
      <c r="KE282" s="18"/>
      <c r="KF282" s="18"/>
      <c r="KG282" s="18"/>
      <c r="KH282" s="18"/>
      <c r="KI282" s="18"/>
      <c r="KJ282" s="18"/>
      <c r="KK282" s="18"/>
      <c r="KL282" s="18"/>
      <c r="KM282" s="18"/>
      <c r="KN282" s="18"/>
      <c r="KO282" s="18"/>
      <c r="KP282" s="18"/>
      <c r="KQ282" s="18"/>
      <c r="KR282" s="18"/>
      <c r="KS282" s="18"/>
      <c r="KT282" s="18"/>
      <c r="KU282" s="18"/>
      <c r="KV282" s="18"/>
      <c r="KW282" s="18"/>
      <c r="KX282" s="18"/>
      <c r="KY282" s="18"/>
      <c r="KZ282" s="18"/>
      <c r="LA282" s="18"/>
      <c r="LB282" s="18"/>
      <c r="LC282" s="18"/>
      <c r="LD282" s="18"/>
      <c r="LE282" s="18"/>
      <c r="LF282" s="18"/>
      <c r="LG282" s="18"/>
      <c r="LH282" s="18"/>
      <c r="LI282" s="18"/>
      <c r="LJ282" s="18"/>
      <c r="LK282" s="18"/>
      <c r="LL282" s="18"/>
      <c r="LM282" s="18"/>
      <c r="LN282" s="18"/>
      <c r="LO282" s="18"/>
      <c r="LP282" s="18"/>
      <c r="LQ282" s="18"/>
      <c r="LR282" s="18"/>
      <c r="LS282" s="18"/>
      <c r="LT282" s="18"/>
      <c r="LU282" s="18"/>
      <c r="LV282" s="18"/>
      <c r="LW282" s="18"/>
      <c r="LX282" s="18"/>
      <c r="LY282" s="18"/>
      <c r="LZ282" s="18"/>
      <c r="MA282" s="18"/>
      <c r="MB282" s="18"/>
      <c r="MC282" s="18"/>
      <c r="MD282" s="18"/>
      <c r="ME282" s="18"/>
      <c r="MF282" s="18"/>
      <c r="MG282" s="18"/>
      <c r="MH282" s="18"/>
      <c r="MI282" s="18"/>
      <c r="MJ282" s="18"/>
      <c r="MK282" s="18"/>
      <c r="ML282" s="18"/>
      <c r="MM282" s="18"/>
      <c r="MN282" s="18"/>
      <c r="MO282" s="18"/>
      <c r="MP282" s="18"/>
      <c r="MQ282" s="18"/>
      <c r="MR282" s="18"/>
      <c r="MS282" s="18"/>
      <c r="MT282" s="18"/>
      <c r="MU282" s="18"/>
      <c r="MV282" s="18"/>
      <c r="MW282" s="18"/>
      <c r="MX282" s="18"/>
      <c r="MY282" s="18"/>
      <c r="MZ282" s="18"/>
      <c r="NA282" s="18"/>
      <c r="NB282" s="18"/>
      <c r="NC282" s="18"/>
      <c r="ND282" s="18"/>
      <c r="NE282" s="18"/>
      <c r="NF282" s="18"/>
      <c r="NG282" s="18"/>
      <c r="NH282" s="18"/>
      <c r="NI282" s="18"/>
      <c r="NJ282" s="18"/>
      <c r="NK282" s="18"/>
      <c r="NL282" s="18"/>
      <c r="NM282" s="18"/>
      <c r="NN282" s="18"/>
      <c r="NO282" s="18"/>
      <c r="NP282" s="18"/>
      <c r="NQ282" s="18"/>
      <c r="NR282" s="18"/>
      <c r="NS282" s="18"/>
      <c r="NT282" s="18"/>
      <c r="NU282" s="18"/>
      <c r="NV282" s="18"/>
      <c r="NW282" s="18"/>
      <c r="NX282" s="18"/>
      <c r="NY282" s="18"/>
      <c r="NZ282" s="18"/>
      <c r="OA282" s="18"/>
      <c r="OB282" s="18"/>
      <c r="OC282" s="18"/>
      <c r="OD282" s="18"/>
      <c r="OE282" s="18"/>
      <c r="OF282" s="18"/>
      <c r="OG282" s="18"/>
      <c r="OH282" s="18"/>
      <c r="OI282" s="18"/>
      <c r="OJ282" s="18"/>
      <c r="OK282" s="18"/>
      <c r="OL282" s="18"/>
      <c r="OM282" s="18"/>
      <c r="ON282" s="18"/>
      <c r="OO282" s="18"/>
      <c r="OP282" s="18"/>
      <c r="OQ282" s="18"/>
      <c r="OR282" s="18"/>
      <c r="OS282" s="18"/>
      <c r="OT282" s="18"/>
      <c r="OU282" s="18"/>
      <c r="OV282" s="18"/>
      <c r="OW282" s="18"/>
      <c r="OX282" s="18"/>
      <c r="OY282" s="18"/>
      <c r="OZ282" s="18"/>
      <c r="PA282" s="18"/>
      <c r="PB282" s="18"/>
      <c r="PC282" s="18"/>
      <c r="PD282" s="18"/>
      <c r="PE282" s="18"/>
    </row>
    <row r="283" spans="1:421" x14ac:dyDescent="0.3">
      <c r="A283" s="4"/>
      <c r="B283" s="4" t="s">
        <v>34</v>
      </c>
      <c r="C283" s="4">
        <v>1961</v>
      </c>
      <c r="D283" s="4">
        <v>6</v>
      </c>
      <c r="E283" s="4">
        <v>1</v>
      </c>
      <c r="F283" s="4">
        <v>2</v>
      </c>
      <c r="G283" s="4">
        <v>52</v>
      </c>
      <c r="H283" s="4" t="s">
        <v>205</v>
      </c>
      <c r="I283" s="5">
        <v>24</v>
      </c>
      <c r="J283" s="9">
        <v>150</v>
      </c>
      <c r="K283" s="76">
        <f t="shared" si="18"/>
        <v>3600</v>
      </c>
      <c r="L283" s="4">
        <v>1</v>
      </c>
      <c r="M283" s="4" t="s">
        <v>41</v>
      </c>
      <c r="N283" s="4" t="s">
        <v>35</v>
      </c>
      <c r="O283" s="4" t="s">
        <v>205</v>
      </c>
      <c r="P283" s="4">
        <v>96</v>
      </c>
      <c r="Q283" s="5">
        <v>100</v>
      </c>
      <c r="R283" s="5">
        <v>6750</v>
      </c>
      <c r="S283" s="59">
        <f>P283*R283</f>
        <v>648000</v>
      </c>
      <c r="T283" s="4">
        <v>3</v>
      </c>
      <c r="U283" s="5">
        <v>3</v>
      </c>
      <c r="V283" s="62">
        <f>S283*U283/100</f>
        <v>19440</v>
      </c>
      <c r="W283" s="63">
        <f>S283-V283</f>
        <v>628560</v>
      </c>
      <c r="X283" s="78">
        <f t="shared" si="20"/>
        <v>632160</v>
      </c>
      <c r="Y283" s="59">
        <f>X283*Q283/100</f>
        <v>632160</v>
      </c>
      <c r="Z283" s="5"/>
      <c r="AA283" s="78">
        <f>X283-Z283</f>
        <v>632160</v>
      </c>
      <c r="AB283" s="80">
        <v>0.02</v>
      </c>
      <c r="AC283" s="13"/>
      <c r="AD283" s="32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  <c r="BB283" s="18"/>
      <c r="BC283" s="18"/>
      <c r="BD283" s="18"/>
      <c r="BE283" s="18"/>
      <c r="BF283" s="18"/>
      <c r="BG283" s="18"/>
      <c r="BH283" s="18"/>
      <c r="BI283" s="18"/>
      <c r="BJ283" s="18"/>
      <c r="BK283" s="18"/>
      <c r="BL283" s="18"/>
      <c r="BM283" s="18"/>
      <c r="BN283" s="18"/>
      <c r="BO283" s="18"/>
      <c r="BP283" s="18"/>
      <c r="BQ283" s="18"/>
      <c r="BR283" s="18"/>
      <c r="BS283" s="18"/>
      <c r="BT283" s="18"/>
      <c r="BU283" s="18"/>
      <c r="BV283" s="18"/>
      <c r="BW283" s="18"/>
      <c r="BX283" s="18"/>
      <c r="BY283" s="18"/>
      <c r="BZ283" s="18"/>
      <c r="CA283" s="18"/>
      <c r="CB283" s="18"/>
      <c r="CC283" s="18"/>
      <c r="CD283" s="18"/>
      <c r="CE283" s="18"/>
      <c r="CF283" s="18"/>
      <c r="CG283" s="18"/>
      <c r="CH283" s="18"/>
      <c r="CI283" s="18"/>
      <c r="CJ283" s="18"/>
      <c r="CK283" s="18"/>
      <c r="CL283" s="18"/>
      <c r="CM283" s="18"/>
      <c r="CN283" s="18"/>
      <c r="CO283" s="18"/>
      <c r="CP283" s="18"/>
      <c r="CQ283" s="18"/>
      <c r="CR283" s="18"/>
      <c r="CS283" s="18"/>
      <c r="CT283" s="18"/>
      <c r="CU283" s="18"/>
      <c r="CV283" s="18"/>
      <c r="CW283" s="18"/>
      <c r="CX283" s="18"/>
      <c r="CY283" s="18"/>
      <c r="CZ283" s="18"/>
      <c r="DA283" s="18"/>
      <c r="DB283" s="18"/>
      <c r="DC283" s="18"/>
      <c r="DD283" s="18"/>
      <c r="DE283" s="18"/>
      <c r="DF283" s="18"/>
      <c r="DG283" s="18"/>
      <c r="DH283" s="18"/>
      <c r="DI283" s="18"/>
      <c r="DJ283" s="18"/>
      <c r="DK283" s="18"/>
      <c r="DL283" s="18"/>
      <c r="DM283" s="18"/>
      <c r="DN283" s="18"/>
      <c r="DO283" s="18"/>
      <c r="DP283" s="18"/>
      <c r="DQ283" s="18"/>
      <c r="DR283" s="18"/>
      <c r="DS283" s="18"/>
      <c r="DT283" s="18"/>
      <c r="DU283" s="18"/>
      <c r="DV283" s="18"/>
      <c r="DW283" s="18"/>
      <c r="DX283" s="18"/>
      <c r="DY283" s="18"/>
      <c r="DZ283" s="18"/>
      <c r="EA283" s="18"/>
      <c r="EB283" s="18"/>
      <c r="EC283" s="18"/>
      <c r="ED283" s="18"/>
      <c r="EE283" s="18"/>
      <c r="EF283" s="18"/>
      <c r="EG283" s="18"/>
      <c r="EH283" s="18"/>
      <c r="EI283" s="18"/>
      <c r="EJ283" s="18"/>
      <c r="EK283" s="18"/>
      <c r="EL283" s="18"/>
      <c r="EM283" s="18"/>
      <c r="EN283" s="18"/>
      <c r="EO283" s="18"/>
      <c r="EP283" s="18"/>
      <c r="EQ283" s="18"/>
      <c r="ER283" s="18"/>
      <c r="ES283" s="18"/>
      <c r="ET283" s="18"/>
      <c r="EU283" s="18"/>
      <c r="EV283" s="18"/>
      <c r="EW283" s="18"/>
      <c r="EX283" s="18"/>
      <c r="EY283" s="18"/>
      <c r="EZ283" s="18"/>
      <c r="FA283" s="18"/>
      <c r="FB283" s="18"/>
      <c r="FC283" s="18"/>
      <c r="FD283" s="18"/>
      <c r="FE283" s="18"/>
      <c r="FF283" s="18"/>
      <c r="FG283" s="18"/>
      <c r="FH283" s="18"/>
      <c r="FI283" s="18"/>
      <c r="FJ283" s="18"/>
      <c r="FK283" s="18"/>
      <c r="FL283" s="18"/>
      <c r="FM283" s="18"/>
      <c r="FN283" s="18"/>
      <c r="FO283" s="18"/>
      <c r="FP283" s="18"/>
      <c r="FQ283" s="18"/>
      <c r="FR283" s="18"/>
      <c r="FS283" s="18"/>
      <c r="FT283" s="18"/>
      <c r="FU283" s="18"/>
      <c r="FV283" s="18"/>
      <c r="FW283" s="18"/>
      <c r="FX283" s="18"/>
      <c r="FY283" s="18"/>
      <c r="FZ283" s="18"/>
      <c r="GA283" s="18"/>
      <c r="GB283" s="18"/>
      <c r="GC283" s="18"/>
      <c r="GD283" s="18"/>
      <c r="GE283" s="18"/>
      <c r="GF283" s="18"/>
      <c r="GG283" s="18"/>
      <c r="GH283" s="18"/>
      <c r="GI283" s="18"/>
      <c r="GJ283" s="18"/>
      <c r="GK283" s="18"/>
      <c r="GL283" s="18"/>
      <c r="GM283" s="18"/>
      <c r="GN283" s="18"/>
      <c r="GO283" s="18"/>
      <c r="GP283" s="18"/>
      <c r="GQ283" s="18"/>
      <c r="GR283" s="18"/>
      <c r="GS283" s="18"/>
      <c r="GT283" s="18"/>
      <c r="GU283" s="18"/>
      <c r="GV283" s="18"/>
      <c r="GW283" s="18"/>
      <c r="GX283" s="18"/>
      <c r="GY283" s="18"/>
      <c r="GZ283" s="18"/>
      <c r="HA283" s="18"/>
      <c r="HB283" s="18"/>
      <c r="HC283" s="18"/>
      <c r="HD283" s="18"/>
      <c r="HE283" s="18"/>
      <c r="HF283" s="18"/>
      <c r="HG283" s="18"/>
      <c r="HH283" s="18"/>
      <c r="HI283" s="18"/>
      <c r="HJ283" s="18"/>
      <c r="HK283" s="18"/>
      <c r="HL283" s="18"/>
      <c r="HM283" s="18"/>
      <c r="HN283" s="18"/>
      <c r="HO283" s="18"/>
      <c r="HP283" s="18"/>
      <c r="HQ283" s="18"/>
      <c r="HR283" s="18"/>
      <c r="HS283" s="18"/>
      <c r="HT283" s="18"/>
      <c r="HU283" s="18"/>
      <c r="HV283" s="18"/>
      <c r="HW283" s="18"/>
      <c r="HX283" s="18"/>
      <c r="HY283" s="18"/>
      <c r="HZ283" s="18"/>
      <c r="IA283" s="18"/>
      <c r="IB283" s="18"/>
      <c r="IC283" s="18"/>
      <c r="ID283" s="18"/>
      <c r="IE283" s="18"/>
      <c r="IF283" s="18"/>
      <c r="IG283" s="18"/>
      <c r="IH283" s="18"/>
      <c r="II283" s="18"/>
      <c r="IJ283" s="18"/>
      <c r="IK283" s="18"/>
      <c r="IL283" s="18"/>
      <c r="IM283" s="18"/>
      <c r="IN283" s="18"/>
      <c r="IO283" s="18"/>
      <c r="IP283" s="18"/>
      <c r="IQ283" s="18"/>
      <c r="IR283" s="18"/>
      <c r="IS283" s="18"/>
      <c r="IT283" s="18"/>
      <c r="IU283" s="18"/>
      <c r="IV283" s="18"/>
      <c r="IW283" s="18"/>
      <c r="IX283" s="18"/>
      <c r="IY283" s="18"/>
      <c r="IZ283" s="18"/>
      <c r="JA283" s="18"/>
      <c r="JB283" s="18"/>
      <c r="JC283" s="18"/>
      <c r="JD283" s="18"/>
      <c r="JE283" s="18"/>
      <c r="JF283" s="18"/>
      <c r="JG283" s="18"/>
      <c r="JH283" s="18"/>
      <c r="JI283" s="18"/>
      <c r="JJ283" s="18"/>
      <c r="JK283" s="18"/>
      <c r="JL283" s="18"/>
      <c r="JM283" s="18"/>
      <c r="JN283" s="18"/>
      <c r="JO283" s="18"/>
      <c r="JP283" s="18"/>
      <c r="JQ283" s="18"/>
      <c r="JR283" s="18"/>
      <c r="JS283" s="18"/>
      <c r="JT283" s="18"/>
      <c r="JU283" s="18"/>
      <c r="JV283" s="18"/>
      <c r="JW283" s="18"/>
      <c r="JX283" s="18"/>
      <c r="JY283" s="18"/>
      <c r="JZ283" s="18"/>
      <c r="KA283" s="18"/>
      <c r="KB283" s="18"/>
      <c r="KC283" s="18"/>
      <c r="KD283" s="18"/>
      <c r="KE283" s="18"/>
      <c r="KF283" s="18"/>
      <c r="KG283" s="18"/>
      <c r="KH283" s="18"/>
      <c r="KI283" s="18"/>
      <c r="KJ283" s="18"/>
      <c r="KK283" s="18"/>
      <c r="KL283" s="18"/>
      <c r="KM283" s="18"/>
      <c r="KN283" s="18"/>
      <c r="KO283" s="18"/>
      <c r="KP283" s="18"/>
      <c r="KQ283" s="18"/>
      <c r="KR283" s="18"/>
      <c r="KS283" s="18"/>
      <c r="KT283" s="18"/>
      <c r="KU283" s="18"/>
      <c r="KV283" s="18"/>
      <c r="KW283" s="18"/>
      <c r="KX283" s="18"/>
      <c r="KY283" s="18"/>
      <c r="KZ283" s="18"/>
      <c r="LA283" s="18"/>
      <c r="LB283" s="18"/>
      <c r="LC283" s="18"/>
      <c r="LD283" s="18"/>
      <c r="LE283" s="18"/>
      <c r="LF283" s="18"/>
      <c r="LG283" s="18"/>
      <c r="LH283" s="18"/>
      <c r="LI283" s="18"/>
      <c r="LJ283" s="18"/>
      <c r="LK283" s="18"/>
      <c r="LL283" s="18"/>
      <c r="LM283" s="18"/>
      <c r="LN283" s="18"/>
      <c r="LO283" s="18"/>
      <c r="LP283" s="18"/>
      <c r="LQ283" s="18"/>
      <c r="LR283" s="18"/>
      <c r="LS283" s="18"/>
      <c r="LT283" s="18"/>
      <c r="LU283" s="18"/>
      <c r="LV283" s="18"/>
      <c r="LW283" s="18"/>
      <c r="LX283" s="18"/>
      <c r="LY283" s="18"/>
      <c r="LZ283" s="18"/>
      <c r="MA283" s="18"/>
      <c r="MB283" s="18"/>
      <c r="MC283" s="18"/>
      <c r="MD283" s="18"/>
      <c r="ME283" s="18"/>
      <c r="MF283" s="18"/>
      <c r="MG283" s="18"/>
      <c r="MH283" s="18"/>
      <c r="MI283" s="18"/>
      <c r="MJ283" s="18"/>
      <c r="MK283" s="18"/>
      <c r="ML283" s="18"/>
      <c r="MM283" s="18"/>
      <c r="MN283" s="18"/>
      <c r="MO283" s="18"/>
      <c r="MP283" s="18"/>
      <c r="MQ283" s="18"/>
      <c r="MR283" s="18"/>
      <c r="MS283" s="18"/>
      <c r="MT283" s="18"/>
      <c r="MU283" s="18"/>
      <c r="MV283" s="18"/>
      <c r="MW283" s="18"/>
      <c r="MX283" s="18"/>
      <c r="MY283" s="18"/>
      <c r="MZ283" s="18"/>
      <c r="NA283" s="18"/>
      <c r="NB283" s="18"/>
      <c r="NC283" s="18"/>
      <c r="ND283" s="18"/>
      <c r="NE283" s="18"/>
      <c r="NF283" s="18"/>
      <c r="NG283" s="18"/>
      <c r="NH283" s="18"/>
      <c r="NI283" s="18"/>
      <c r="NJ283" s="18"/>
      <c r="NK283" s="18"/>
      <c r="NL283" s="18"/>
      <c r="NM283" s="18"/>
      <c r="NN283" s="18"/>
      <c r="NO283" s="18"/>
      <c r="NP283" s="18"/>
      <c r="NQ283" s="18"/>
      <c r="NR283" s="18"/>
      <c r="NS283" s="18"/>
      <c r="NT283" s="18"/>
      <c r="NU283" s="18"/>
      <c r="NV283" s="18"/>
      <c r="NW283" s="18"/>
      <c r="NX283" s="18"/>
      <c r="NY283" s="18"/>
      <c r="NZ283" s="18"/>
      <c r="OA283" s="18"/>
      <c r="OB283" s="18"/>
      <c r="OC283" s="18"/>
      <c r="OD283" s="18"/>
      <c r="OE283" s="18"/>
      <c r="OF283" s="18"/>
      <c r="OG283" s="18"/>
      <c r="OH283" s="18"/>
      <c r="OI283" s="18"/>
      <c r="OJ283" s="18"/>
      <c r="OK283" s="18"/>
      <c r="OL283" s="18"/>
      <c r="OM283" s="18"/>
      <c r="ON283" s="18"/>
      <c r="OO283" s="18"/>
      <c r="OP283" s="18"/>
      <c r="OQ283" s="18"/>
      <c r="OR283" s="18"/>
      <c r="OS283" s="18"/>
      <c r="OT283" s="18"/>
      <c r="OU283" s="18"/>
      <c r="OV283" s="18"/>
      <c r="OW283" s="18"/>
      <c r="OX283" s="18"/>
      <c r="OY283" s="18"/>
      <c r="OZ283" s="18"/>
      <c r="PA283" s="18"/>
      <c r="PB283" s="18"/>
      <c r="PC283" s="18"/>
      <c r="PD283" s="18"/>
      <c r="PE283" s="18"/>
    </row>
    <row r="284" spans="1:421" x14ac:dyDescent="0.3">
      <c r="A284" s="4"/>
      <c r="B284" s="4"/>
      <c r="C284" s="4"/>
      <c r="D284" s="4"/>
      <c r="E284" s="4"/>
      <c r="F284" s="4"/>
      <c r="G284" s="4"/>
      <c r="H284" s="61" t="s">
        <v>203</v>
      </c>
      <c r="I284" s="5">
        <v>628</v>
      </c>
      <c r="J284" s="9">
        <v>150</v>
      </c>
      <c r="K284" s="76">
        <f t="shared" si="18"/>
        <v>94200</v>
      </c>
      <c r="L284" s="4"/>
      <c r="M284" s="4"/>
      <c r="N284" s="4"/>
      <c r="O284" s="4"/>
      <c r="P284" s="4"/>
      <c r="Q284" s="5"/>
      <c r="R284" s="5"/>
      <c r="S284" s="5"/>
      <c r="T284" s="4"/>
      <c r="U284" s="5"/>
      <c r="V284" s="52"/>
      <c r="W284" s="5"/>
      <c r="X284" s="78">
        <f t="shared" si="20"/>
        <v>94200</v>
      </c>
      <c r="Y284" s="5"/>
      <c r="Z284" s="59">
        <v>50000000</v>
      </c>
      <c r="AA284" s="64">
        <v>0</v>
      </c>
      <c r="AB284" s="65">
        <v>0</v>
      </c>
      <c r="AC284" s="9"/>
      <c r="AD284" s="32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18"/>
      <c r="DZ284" s="18"/>
      <c r="EA284" s="18"/>
      <c r="EB284" s="18"/>
      <c r="EC284" s="18"/>
      <c r="ED284" s="18"/>
      <c r="EE284" s="18"/>
      <c r="EF284" s="18"/>
      <c r="EG284" s="18"/>
      <c r="EH284" s="18"/>
      <c r="EI284" s="18"/>
      <c r="EJ284" s="18"/>
      <c r="EK284" s="18"/>
      <c r="EL284" s="18"/>
      <c r="EM284" s="18"/>
      <c r="EN284" s="18"/>
      <c r="EO284" s="18"/>
      <c r="EP284" s="18"/>
      <c r="EQ284" s="18"/>
      <c r="ER284" s="18"/>
      <c r="ES284" s="18"/>
      <c r="ET284" s="18"/>
      <c r="EU284" s="18"/>
      <c r="EV284" s="18"/>
      <c r="EW284" s="18"/>
      <c r="EX284" s="18"/>
      <c r="EY284" s="18"/>
      <c r="EZ284" s="18"/>
      <c r="FA284" s="18"/>
      <c r="FB284" s="18"/>
      <c r="FC284" s="18"/>
      <c r="FD284" s="18"/>
      <c r="FE284" s="18"/>
      <c r="FF284" s="18"/>
      <c r="FG284" s="18"/>
      <c r="FH284" s="18"/>
      <c r="FI284" s="18"/>
      <c r="FJ284" s="18"/>
      <c r="FK284" s="18"/>
      <c r="FL284" s="18"/>
      <c r="FM284" s="18"/>
      <c r="FN284" s="18"/>
      <c r="FO284" s="18"/>
      <c r="FP284" s="18"/>
      <c r="FQ284" s="18"/>
      <c r="FR284" s="18"/>
      <c r="FS284" s="18"/>
      <c r="FT284" s="18"/>
      <c r="FU284" s="18"/>
      <c r="FV284" s="18"/>
      <c r="FW284" s="18"/>
      <c r="FX284" s="18"/>
      <c r="FY284" s="18"/>
      <c r="FZ284" s="18"/>
      <c r="GA284" s="18"/>
      <c r="GB284" s="18"/>
      <c r="GC284" s="18"/>
      <c r="GD284" s="18"/>
      <c r="GE284" s="18"/>
      <c r="GF284" s="18"/>
      <c r="GG284" s="18"/>
      <c r="GH284" s="18"/>
      <c r="GI284" s="18"/>
      <c r="GJ284" s="18"/>
      <c r="GK284" s="18"/>
      <c r="GL284" s="18"/>
      <c r="GM284" s="18"/>
      <c r="GN284" s="18"/>
      <c r="GO284" s="18"/>
      <c r="GP284" s="18"/>
      <c r="GQ284" s="18"/>
      <c r="GR284" s="18"/>
      <c r="GS284" s="18"/>
      <c r="GT284" s="18"/>
      <c r="GU284" s="18"/>
      <c r="GV284" s="18"/>
      <c r="GW284" s="18"/>
      <c r="GX284" s="18"/>
      <c r="GY284" s="18"/>
      <c r="GZ284" s="18"/>
      <c r="HA284" s="18"/>
      <c r="HB284" s="18"/>
      <c r="HC284" s="18"/>
      <c r="HD284" s="18"/>
      <c r="HE284" s="18"/>
      <c r="HF284" s="18"/>
      <c r="HG284" s="18"/>
      <c r="HH284" s="18"/>
      <c r="HI284" s="18"/>
      <c r="HJ284" s="18"/>
      <c r="HK284" s="18"/>
      <c r="HL284" s="18"/>
      <c r="HM284" s="18"/>
      <c r="HN284" s="18"/>
      <c r="HO284" s="18"/>
      <c r="HP284" s="18"/>
      <c r="HQ284" s="18"/>
      <c r="HR284" s="18"/>
      <c r="HS284" s="18"/>
      <c r="HT284" s="18"/>
      <c r="HU284" s="18"/>
      <c r="HV284" s="18"/>
      <c r="HW284" s="18"/>
      <c r="HX284" s="18"/>
      <c r="HY284" s="18"/>
      <c r="HZ284" s="18"/>
      <c r="IA284" s="18"/>
      <c r="IB284" s="18"/>
      <c r="IC284" s="18"/>
      <c r="ID284" s="18"/>
      <c r="IE284" s="18"/>
      <c r="IF284" s="18"/>
      <c r="IG284" s="18"/>
      <c r="IH284" s="18"/>
      <c r="II284" s="18"/>
      <c r="IJ284" s="18"/>
      <c r="IK284" s="18"/>
      <c r="IL284" s="18"/>
      <c r="IM284" s="18"/>
      <c r="IN284" s="18"/>
      <c r="IO284" s="18"/>
      <c r="IP284" s="18"/>
      <c r="IQ284" s="18"/>
      <c r="IR284" s="18"/>
      <c r="IS284" s="18"/>
      <c r="IT284" s="18"/>
      <c r="IU284" s="18"/>
      <c r="IV284" s="18"/>
      <c r="IW284" s="18"/>
      <c r="IX284" s="18"/>
      <c r="IY284" s="18"/>
      <c r="IZ284" s="18"/>
      <c r="JA284" s="18"/>
      <c r="JB284" s="18"/>
      <c r="JC284" s="18"/>
      <c r="JD284" s="18"/>
      <c r="JE284" s="18"/>
      <c r="JF284" s="18"/>
      <c r="JG284" s="18"/>
      <c r="JH284" s="18"/>
      <c r="JI284" s="18"/>
      <c r="JJ284" s="18"/>
      <c r="JK284" s="18"/>
      <c r="JL284" s="18"/>
      <c r="JM284" s="18"/>
      <c r="JN284" s="18"/>
      <c r="JO284" s="18"/>
      <c r="JP284" s="18"/>
      <c r="JQ284" s="18"/>
      <c r="JR284" s="18"/>
      <c r="JS284" s="18"/>
      <c r="JT284" s="18"/>
      <c r="JU284" s="18"/>
      <c r="JV284" s="18"/>
      <c r="JW284" s="18"/>
      <c r="JX284" s="18"/>
      <c r="JY284" s="18"/>
      <c r="JZ284" s="18"/>
      <c r="KA284" s="18"/>
      <c r="KB284" s="18"/>
      <c r="KC284" s="18"/>
      <c r="KD284" s="18"/>
      <c r="KE284" s="18"/>
      <c r="KF284" s="18"/>
      <c r="KG284" s="18"/>
      <c r="KH284" s="18"/>
      <c r="KI284" s="18"/>
      <c r="KJ284" s="18"/>
      <c r="KK284" s="18"/>
      <c r="KL284" s="18"/>
      <c r="KM284" s="18"/>
      <c r="KN284" s="18"/>
      <c r="KO284" s="18"/>
      <c r="KP284" s="18"/>
      <c r="KQ284" s="18"/>
      <c r="KR284" s="18"/>
      <c r="KS284" s="18"/>
      <c r="KT284" s="18"/>
      <c r="KU284" s="18"/>
      <c r="KV284" s="18"/>
      <c r="KW284" s="18"/>
      <c r="KX284" s="18"/>
      <c r="KY284" s="18"/>
      <c r="KZ284" s="18"/>
      <c r="LA284" s="18"/>
      <c r="LB284" s="18"/>
      <c r="LC284" s="18"/>
      <c r="LD284" s="18"/>
      <c r="LE284" s="18"/>
      <c r="LF284" s="18"/>
      <c r="LG284" s="18"/>
      <c r="LH284" s="18"/>
      <c r="LI284" s="18"/>
      <c r="LJ284" s="18"/>
      <c r="LK284" s="18"/>
      <c r="LL284" s="18"/>
      <c r="LM284" s="18"/>
      <c r="LN284" s="18"/>
      <c r="LO284" s="18"/>
      <c r="LP284" s="18"/>
      <c r="LQ284" s="18"/>
      <c r="LR284" s="18"/>
      <c r="LS284" s="18"/>
      <c r="LT284" s="18"/>
      <c r="LU284" s="18"/>
      <c r="LV284" s="18"/>
      <c r="LW284" s="18"/>
      <c r="LX284" s="18"/>
      <c r="LY284" s="18"/>
      <c r="LZ284" s="18"/>
      <c r="MA284" s="18"/>
      <c r="MB284" s="18"/>
      <c r="MC284" s="18"/>
      <c r="MD284" s="18"/>
      <c r="ME284" s="18"/>
      <c r="MF284" s="18"/>
      <c r="MG284" s="18"/>
      <c r="MH284" s="18"/>
      <c r="MI284" s="18"/>
      <c r="MJ284" s="18"/>
      <c r="MK284" s="18"/>
      <c r="ML284" s="18"/>
      <c r="MM284" s="18"/>
      <c r="MN284" s="18"/>
      <c r="MO284" s="18"/>
      <c r="MP284" s="18"/>
      <c r="MQ284" s="18"/>
      <c r="MR284" s="18"/>
      <c r="MS284" s="18"/>
      <c r="MT284" s="18"/>
      <c r="MU284" s="18"/>
      <c r="MV284" s="18"/>
      <c r="MW284" s="18"/>
      <c r="MX284" s="18"/>
      <c r="MY284" s="18"/>
      <c r="MZ284" s="18"/>
      <c r="NA284" s="18"/>
      <c r="NB284" s="18"/>
      <c r="NC284" s="18"/>
      <c r="ND284" s="18"/>
      <c r="NE284" s="18"/>
      <c r="NF284" s="18"/>
      <c r="NG284" s="18"/>
      <c r="NH284" s="18"/>
      <c r="NI284" s="18"/>
      <c r="NJ284" s="18"/>
      <c r="NK284" s="18"/>
      <c r="NL284" s="18"/>
      <c r="NM284" s="18"/>
      <c r="NN284" s="18"/>
      <c r="NO284" s="18"/>
      <c r="NP284" s="18"/>
      <c r="NQ284" s="18"/>
      <c r="NR284" s="18"/>
      <c r="NS284" s="18"/>
      <c r="NT284" s="18"/>
      <c r="NU284" s="18"/>
      <c r="NV284" s="18"/>
      <c r="NW284" s="18"/>
      <c r="NX284" s="18"/>
      <c r="NY284" s="18"/>
      <c r="NZ284" s="18"/>
      <c r="OA284" s="18"/>
      <c r="OB284" s="18"/>
      <c r="OC284" s="18"/>
      <c r="OD284" s="18"/>
      <c r="OE284" s="18"/>
      <c r="OF284" s="18"/>
      <c r="OG284" s="18"/>
      <c r="OH284" s="18"/>
      <c r="OI284" s="18"/>
      <c r="OJ284" s="18"/>
      <c r="OK284" s="18"/>
      <c r="OL284" s="18"/>
      <c r="OM284" s="18"/>
      <c r="ON284" s="18"/>
      <c r="OO284" s="18"/>
      <c r="OP284" s="18"/>
      <c r="OQ284" s="18"/>
      <c r="OR284" s="18"/>
      <c r="OS284" s="18"/>
      <c r="OT284" s="18"/>
      <c r="OU284" s="18"/>
      <c r="OV284" s="18"/>
      <c r="OW284" s="18"/>
      <c r="OX284" s="18"/>
      <c r="OY284" s="18"/>
      <c r="OZ284" s="18"/>
      <c r="PA284" s="18"/>
      <c r="PB284" s="18"/>
      <c r="PC284" s="18"/>
      <c r="PD284" s="18"/>
      <c r="PE284" s="18"/>
    </row>
    <row r="285" spans="1:421" x14ac:dyDescent="0.3">
      <c r="A285" s="4"/>
      <c r="B285" s="4" t="s">
        <v>34</v>
      </c>
      <c r="C285" s="4">
        <v>1185</v>
      </c>
      <c r="D285" s="4">
        <v>3</v>
      </c>
      <c r="E285" s="4">
        <v>3</v>
      </c>
      <c r="F285" s="4">
        <v>1</v>
      </c>
      <c r="G285" s="4">
        <v>2</v>
      </c>
      <c r="H285" s="61" t="s">
        <v>203</v>
      </c>
      <c r="I285" s="5">
        <v>1302</v>
      </c>
      <c r="J285" s="9">
        <v>330</v>
      </c>
      <c r="K285" s="76">
        <f t="shared" si="18"/>
        <v>429660</v>
      </c>
      <c r="L285" s="4"/>
      <c r="M285" s="4"/>
      <c r="N285" s="4"/>
      <c r="O285" s="4"/>
      <c r="P285" s="4"/>
      <c r="Q285" s="5"/>
      <c r="R285" s="5"/>
      <c r="S285" s="5"/>
      <c r="T285" s="4"/>
      <c r="U285" s="5"/>
      <c r="V285" s="52"/>
      <c r="W285" s="5"/>
      <c r="X285" s="78">
        <f t="shared" si="20"/>
        <v>429660</v>
      </c>
      <c r="Y285" s="5"/>
      <c r="Z285" s="59">
        <v>50000000</v>
      </c>
      <c r="AA285" s="64">
        <v>0</v>
      </c>
      <c r="AB285" s="65">
        <v>0</v>
      </c>
      <c r="AC285" s="9"/>
      <c r="AD285" s="32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  <c r="BB285" s="18"/>
      <c r="BC285" s="18"/>
      <c r="BD285" s="18"/>
      <c r="BE285" s="18"/>
      <c r="BF285" s="18"/>
      <c r="BG285" s="18"/>
      <c r="BH285" s="18"/>
      <c r="BI285" s="18"/>
      <c r="BJ285" s="18"/>
      <c r="BK285" s="18"/>
      <c r="BL285" s="18"/>
      <c r="BM285" s="18"/>
      <c r="BN285" s="18"/>
      <c r="BO285" s="18"/>
      <c r="BP285" s="18"/>
      <c r="BQ285" s="18"/>
      <c r="BR285" s="18"/>
      <c r="BS285" s="18"/>
      <c r="BT285" s="18"/>
      <c r="BU285" s="18"/>
      <c r="BV285" s="18"/>
      <c r="BW285" s="18"/>
      <c r="BX285" s="18"/>
      <c r="BY285" s="18"/>
      <c r="BZ285" s="18"/>
      <c r="CA285" s="18"/>
      <c r="CB285" s="18"/>
      <c r="CC285" s="18"/>
      <c r="CD285" s="18"/>
      <c r="CE285" s="18"/>
      <c r="CF285" s="18"/>
      <c r="CG285" s="18"/>
      <c r="CH285" s="18"/>
      <c r="CI285" s="18"/>
      <c r="CJ285" s="18"/>
      <c r="CK285" s="18"/>
      <c r="CL285" s="18"/>
      <c r="CM285" s="18"/>
      <c r="CN285" s="18"/>
      <c r="CO285" s="18"/>
      <c r="CP285" s="18"/>
      <c r="CQ285" s="18"/>
      <c r="CR285" s="18"/>
      <c r="CS285" s="18"/>
      <c r="CT285" s="18"/>
      <c r="CU285" s="18"/>
      <c r="CV285" s="18"/>
      <c r="CW285" s="18"/>
      <c r="CX285" s="18"/>
      <c r="CY285" s="18"/>
      <c r="CZ285" s="18"/>
      <c r="DA285" s="18"/>
      <c r="DB285" s="18"/>
      <c r="DC285" s="18"/>
      <c r="DD285" s="18"/>
      <c r="DE285" s="18"/>
      <c r="DF285" s="18"/>
      <c r="DG285" s="18"/>
      <c r="DH285" s="18"/>
      <c r="DI285" s="18"/>
      <c r="DJ285" s="18"/>
      <c r="DK285" s="18"/>
      <c r="DL285" s="18"/>
      <c r="DM285" s="18"/>
      <c r="DN285" s="18"/>
      <c r="DO285" s="18"/>
      <c r="DP285" s="18"/>
      <c r="DQ285" s="18"/>
      <c r="DR285" s="18"/>
      <c r="DS285" s="18"/>
      <c r="DT285" s="18"/>
      <c r="DU285" s="18"/>
      <c r="DV285" s="18"/>
      <c r="DW285" s="18"/>
      <c r="DX285" s="18"/>
      <c r="DY285" s="18"/>
      <c r="DZ285" s="18"/>
      <c r="EA285" s="18"/>
      <c r="EB285" s="18"/>
      <c r="EC285" s="18"/>
      <c r="ED285" s="18"/>
      <c r="EE285" s="18"/>
      <c r="EF285" s="18"/>
      <c r="EG285" s="18"/>
      <c r="EH285" s="18"/>
      <c r="EI285" s="18"/>
      <c r="EJ285" s="18"/>
      <c r="EK285" s="18"/>
      <c r="EL285" s="18"/>
      <c r="EM285" s="18"/>
      <c r="EN285" s="18"/>
      <c r="EO285" s="18"/>
      <c r="EP285" s="18"/>
      <c r="EQ285" s="18"/>
      <c r="ER285" s="18"/>
      <c r="ES285" s="18"/>
      <c r="ET285" s="18"/>
      <c r="EU285" s="18"/>
      <c r="EV285" s="18"/>
      <c r="EW285" s="18"/>
      <c r="EX285" s="18"/>
      <c r="EY285" s="18"/>
      <c r="EZ285" s="18"/>
      <c r="FA285" s="18"/>
      <c r="FB285" s="18"/>
      <c r="FC285" s="18"/>
      <c r="FD285" s="18"/>
      <c r="FE285" s="18"/>
      <c r="FF285" s="18"/>
      <c r="FG285" s="18"/>
      <c r="FH285" s="18"/>
      <c r="FI285" s="18"/>
      <c r="FJ285" s="18"/>
      <c r="FK285" s="18"/>
      <c r="FL285" s="18"/>
      <c r="FM285" s="18"/>
      <c r="FN285" s="18"/>
      <c r="FO285" s="18"/>
      <c r="FP285" s="18"/>
      <c r="FQ285" s="18"/>
      <c r="FR285" s="18"/>
      <c r="FS285" s="18"/>
      <c r="FT285" s="18"/>
      <c r="FU285" s="18"/>
      <c r="FV285" s="18"/>
      <c r="FW285" s="18"/>
      <c r="FX285" s="18"/>
      <c r="FY285" s="18"/>
      <c r="FZ285" s="18"/>
      <c r="GA285" s="18"/>
      <c r="GB285" s="18"/>
      <c r="GC285" s="18"/>
      <c r="GD285" s="18"/>
      <c r="GE285" s="18"/>
      <c r="GF285" s="18"/>
      <c r="GG285" s="18"/>
      <c r="GH285" s="18"/>
      <c r="GI285" s="18"/>
      <c r="GJ285" s="18"/>
      <c r="GK285" s="18"/>
      <c r="GL285" s="18"/>
      <c r="GM285" s="18"/>
      <c r="GN285" s="18"/>
      <c r="GO285" s="18"/>
      <c r="GP285" s="18"/>
      <c r="GQ285" s="18"/>
      <c r="GR285" s="18"/>
      <c r="GS285" s="18"/>
      <c r="GT285" s="18"/>
      <c r="GU285" s="18"/>
      <c r="GV285" s="18"/>
      <c r="GW285" s="18"/>
      <c r="GX285" s="18"/>
      <c r="GY285" s="18"/>
      <c r="GZ285" s="18"/>
      <c r="HA285" s="18"/>
      <c r="HB285" s="18"/>
      <c r="HC285" s="18"/>
      <c r="HD285" s="18"/>
      <c r="HE285" s="18"/>
      <c r="HF285" s="18"/>
      <c r="HG285" s="18"/>
      <c r="HH285" s="18"/>
      <c r="HI285" s="18"/>
      <c r="HJ285" s="18"/>
      <c r="HK285" s="18"/>
      <c r="HL285" s="18"/>
      <c r="HM285" s="18"/>
      <c r="HN285" s="18"/>
      <c r="HO285" s="18"/>
      <c r="HP285" s="18"/>
      <c r="HQ285" s="18"/>
      <c r="HR285" s="18"/>
      <c r="HS285" s="18"/>
      <c r="HT285" s="18"/>
      <c r="HU285" s="18"/>
      <c r="HV285" s="18"/>
      <c r="HW285" s="18"/>
      <c r="HX285" s="18"/>
      <c r="HY285" s="18"/>
      <c r="HZ285" s="18"/>
      <c r="IA285" s="18"/>
      <c r="IB285" s="18"/>
      <c r="IC285" s="18"/>
      <c r="ID285" s="18"/>
      <c r="IE285" s="18"/>
      <c r="IF285" s="18"/>
      <c r="IG285" s="18"/>
      <c r="IH285" s="18"/>
      <c r="II285" s="18"/>
      <c r="IJ285" s="18"/>
      <c r="IK285" s="18"/>
      <c r="IL285" s="18"/>
      <c r="IM285" s="18"/>
      <c r="IN285" s="18"/>
      <c r="IO285" s="18"/>
      <c r="IP285" s="18"/>
      <c r="IQ285" s="18"/>
      <c r="IR285" s="18"/>
      <c r="IS285" s="18"/>
      <c r="IT285" s="18"/>
      <c r="IU285" s="18"/>
      <c r="IV285" s="18"/>
      <c r="IW285" s="18"/>
      <c r="IX285" s="18"/>
      <c r="IY285" s="18"/>
      <c r="IZ285" s="18"/>
      <c r="JA285" s="18"/>
      <c r="JB285" s="18"/>
      <c r="JC285" s="18"/>
      <c r="JD285" s="18"/>
      <c r="JE285" s="18"/>
      <c r="JF285" s="18"/>
      <c r="JG285" s="18"/>
      <c r="JH285" s="18"/>
      <c r="JI285" s="18"/>
      <c r="JJ285" s="18"/>
      <c r="JK285" s="18"/>
      <c r="JL285" s="18"/>
      <c r="JM285" s="18"/>
      <c r="JN285" s="18"/>
      <c r="JO285" s="18"/>
      <c r="JP285" s="18"/>
      <c r="JQ285" s="18"/>
      <c r="JR285" s="18"/>
      <c r="JS285" s="18"/>
      <c r="JT285" s="18"/>
      <c r="JU285" s="18"/>
      <c r="JV285" s="18"/>
      <c r="JW285" s="18"/>
      <c r="JX285" s="18"/>
      <c r="JY285" s="18"/>
      <c r="JZ285" s="18"/>
      <c r="KA285" s="18"/>
      <c r="KB285" s="18"/>
      <c r="KC285" s="18"/>
      <c r="KD285" s="18"/>
      <c r="KE285" s="18"/>
      <c r="KF285" s="18"/>
      <c r="KG285" s="18"/>
      <c r="KH285" s="18"/>
      <c r="KI285" s="18"/>
      <c r="KJ285" s="18"/>
      <c r="KK285" s="18"/>
      <c r="KL285" s="18"/>
      <c r="KM285" s="18"/>
      <c r="KN285" s="18"/>
      <c r="KO285" s="18"/>
      <c r="KP285" s="18"/>
      <c r="KQ285" s="18"/>
      <c r="KR285" s="18"/>
      <c r="KS285" s="18"/>
      <c r="KT285" s="18"/>
      <c r="KU285" s="18"/>
      <c r="KV285" s="18"/>
      <c r="KW285" s="18"/>
      <c r="KX285" s="18"/>
      <c r="KY285" s="18"/>
      <c r="KZ285" s="18"/>
      <c r="LA285" s="18"/>
      <c r="LB285" s="18"/>
      <c r="LC285" s="18"/>
      <c r="LD285" s="18"/>
      <c r="LE285" s="18"/>
      <c r="LF285" s="18"/>
      <c r="LG285" s="18"/>
      <c r="LH285" s="18"/>
      <c r="LI285" s="18"/>
      <c r="LJ285" s="18"/>
      <c r="LK285" s="18"/>
      <c r="LL285" s="18"/>
      <c r="LM285" s="18"/>
      <c r="LN285" s="18"/>
      <c r="LO285" s="18"/>
      <c r="LP285" s="18"/>
      <c r="LQ285" s="18"/>
      <c r="LR285" s="18"/>
      <c r="LS285" s="18"/>
      <c r="LT285" s="18"/>
      <c r="LU285" s="18"/>
      <c r="LV285" s="18"/>
      <c r="LW285" s="18"/>
      <c r="LX285" s="18"/>
      <c r="LY285" s="18"/>
      <c r="LZ285" s="18"/>
      <c r="MA285" s="18"/>
      <c r="MB285" s="18"/>
      <c r="MC285" s="18"/>
      <c r="MD285" s="18"/>
      <c r="ME285" s="18"/>
      <c r="MF285" s="18"/>
      <c r="MG285" s="18"/>
      <c r="MH285" s="18"/>
      <c r="MI285" s="18"/>
      <c r="MJ285" s="18"/>
      <c r="MK285" s="18"/>
      <c r="ML285" s="18"/>
      <c r="MM285" s="18"/>
      <c r="MN285" s="18"/>
      <c r="MO285" s="18"/>
      <c r="MP285" s="18"/>
      <c r="MQ285" s="18"/>
      <c r="MR285" s="18"/>
      <c r="MS285" s="18"/>
      <c r="MT285" s="18"/>
      <c r="MU285" s="18"/>
      <c r="MV285" s="18"/>
      <c r="MW285" s="18"/>
      <c r="MX285" s="18"/>
      <c r="MY285" s="18"/>
      <c r="MZ285" s="18"/>
      <c r="NA285" s="18"/>
      <c r="NB285" s="18"/>
      <c r="NC285" s="18"/>
      <c r="ND285" s="18"/>
      <c r="NE285" s="18"/>
      <c r="NF285" s="18"/>
      <c r="NG285" s="18"/>
      <c r="NH285" s="18"/>
      <c r="NI285" s="18"/>
      <c r="NJ285" s="18"/>
      <c r="NK285" s="18"/>
      <c r="NL285" s="18"/>
      <c r="NM285" s="18"/>
      <c r="NN285" s="18"/>
      <c r="NO285" s="18"/>
      <c r="NP285" s="18"/>
      <c r="NQ285" s="18"/>
      <c r="NR285" s="18"/>
      <c r="NS285" s="18"/>
      <c r="NT285" s="18"/>
      <c r="NU285" s="18"/>
      <c r="NV285" s="18"/>
      <c r="NW285" s="18"/>
      <c r="NX285" s="18"/>
      <c r="NY285" s="18"/>
      <c r="NZ285" s="18"/>
      <c r="OA285" s="18"/>
      <c r="OB285" s="18"/>
      <c r="OC285" s="18"/>
      <c r="OD285" s="18"/>
      <c r="OE285" s="18"/>
      <c r="OF285" s="18"/>
      <c r="OG285" s="18"/>
      <c r="OH285" s="18"/>
      <c r="OI285" s="18"/>
      <c r="OJ285" s="18"/>
      <c r="OK285" s="18"/>
      <c r="OL285" s="18"/>
      <c r="OM285" s="18"/>
      <c r="ON285" s="18"/>
      <c r="OO285" s="18"/>
      <c r="OP285" s="18"/>
      <c r="OQ285" s="18"/>
      <c r="OR285" s="18"/>
      <c r="OS285" s="18"/>
      <c r="OT285" s="18"/>
      <c r="OU285" s="18"/>
      <c r="OV285" s="18"/>
      <c r="OW285" s="18"/>
      <c r="OX285" s="18"/>
      <c r="OY285" s="18"/>
      <c r="OZ285" s="18"/>
      <c r="PA285" s="18"/>
      <c r="PB285" s="18"/>
      <c r="PC285" s="18"/>
      <c r="PD285" s="18"/>
      <c r="PE285" s="18"/>
    </row>
    <row r="286" spans="1:421" x14ac:dyDescent="0.3">
      <c r="A286" s="4"/>
      <c r="B286" s="4" t="s">
        <v>34</v>
      </c>
      <c r="C286" s="4">
        <v>3048</v>
      </c>
      <c r="D286" s="4">
        <v>3</v>
      </c>
      <c r="E286" s="4">
        <v>7</v>
      </c>
      <c r="F286" s="4">
        <v>3</v>
      </c>
      <c r="G286" s="4">
        <v>99</v>
      </c>
      <c r="H286" s="61" t="s">
        <v>203</v>
      </c>
      <c r="I286" s="5">
        <v>3199</v>
      </c>
      <c r="J286" s="9">
        <v>220</v>
      </c>
      <c r="K286" s="76">
        <f t="shared" si="18"/>
        <v>703780</v>
      </c>
      <c r="L286" s="4"/>
      <c r="M286" s="4"/>
      <c r="N286" s="4"/>
      <c r="O286" s="4"/>
      <c r="P286" s="4"/>
      <c r="Q286" s="5"/>
      <c r="R286" s="5"/>
      <c r="S286" s="5"/>
      <c r="T286" s="4"/>
      <c r="U286" s="5"/>
      <c r="V286" s="52"/>
      <c r="W286" s="5"/>
      <c r="X286" s="78">
        <f t="shared" si="20"/>
        <v>703780</v>
      </c>
      <c r="Y286" s="5"/>
      <c r="Z286" s="59">
        <v>50000000</v>
      </c>
      <c r="AA286" s="64">
        <v>0</v>
      </c>
      <c r="AB286" s="65">
        <v>0</v>
      </c>
      <c r="AC286" s="9"/>
      <c r="AD286" s="32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  <c r="BB286" s="18"/>
      <c r="BC286" s="18"/>
      <c r="BD286" s="18"/>
      <c r="BE286" s="18"/>
      <c r="BF286" s="18"/>
      <c r="BG286" s="18"/>
      <c r="BH286" s="18"/>
      <c r="BI286" s="18"/>
      <c r="BJ286" s="18"/>
      <c r="BK286" s="18"/>
      <c r="BL286" s="18"/>
      <c r="BM286" s="18"/>
      <c r="BN286" s="18"/>
      <c r="BO286" s="18"/>
      <c r="BP286" s="18"/>
      <c r="BQ286" s="18"/>
      <c r="BR286" s="18"/>
      <c r="BS286" s="18"/>
      <c r="BT286" s="18"/>
      <c r="BU286" s="18"/>
      <c r="BV286" s="18"/>
      <c r="BW286" s="18"/>
      <c r="BX286" s="18"/>
      <c r="BY286" s="18"/>
      <c r="BZ286" s="18"/>
      <c r="CA286" s="18"/>
      <c r="CB286" s="18"/>
      <c r="CC286" s="18"/>
      <c r="CD286" s="18"/>
      <c r="CE286" s="18"/>
      <c r="CF286" s="18"/>
      <c r="CG286" s="18"/>
      <c r="CH286" s="18"/>
      <c r="CI286" s="18"/>
      <c r="CJ286" s="18"/>
      <c r="CK286" s="18"/>
      <c r="CL286" s="18"/>
      <c r="CM286" s="18"/>
      <c r="CN286" s="18"/>
      <c r="CO286" s="18"/>
      <c r="CP286" s="18"/>
      <c r="CQ286" s="18"/>
      <c r="CR286" s="18"/>
      <c r="CS286" s="18"/>
      <c r="CT286" s="18"/>
      <c r="CU286" s="18"/>
      <c r="CV286" s="18"/>
      <c r="CW286" s="18"/>
      <c r="CX286" s="18"/>
      <c r="CY286" s="18"/>
      <c r="CZ286" s="18"/>
      <c r="DA286" s="18"/>
      <c r="DB286" s="18"/>
      <c r="DC286" s="18"/>
      <c r="DD286" s="18"/>
      <c r="DE286" s="18"/>
      <c r="DF286" s="18"/>
      <c r="DG286" s="18"/>
      <c r="DH286" s="18"/>
      <c r="DI286" s="18"/>
      <c r="DJ286" s="18"/>
      <c r="DK286" s="18"/>
      <c r="DL286" s="18"/>
      <c r="DM286" s="18"/>
      <c r="DN286" s="18"/>
      <c r="DO286" s="18"/>
      <c r="DP286" s="18"/>
      <c r="DQ286" s="18"/>
      <c r="DR286" s="18"/>
      <c r="DS286" s="18"/>
      <c r="DT286" s="18"/>
      <c r="DU286" s="18"/>
      <c r="DV286" s="18"/>
      <c r="DW286" s="18"/>
      <c r="DX286" s="18"/>
      <c r="DY286" s="18"/>
      <c r="DZ286" s="18"/>
      <c r="EA286" s="18"/>
      <c r="EB286" s="18"/>
      <c r="EC286" s="18"/>
      <c r="ED286" s="18"/>
      <c r="EE286" s="18"/>
      <c r="EF286" s="18"/>
      <c r="EG286" s="18"/>
      <c r="EH286" s="18"/>
      <c r="EI286" s="18"/>
      <c r="EJ286" s="18"/>
      <c r="EK286" s="18"/>
      <c r="EL286" s="18"/>
      <c r="EM286" s="18"/>
      <c r="EN286" s="18"/>
      <c r="EO286" s="18"/>
      <c r="EP286" s="18"/>
      <c r="EQ286" s="18"/>
      <c r="ER286" s="18"/>
      <c r="ES286" s="18"/>
      <c r="ET286" s="18"/>
      <c r="EU286" s="18"/>
      <c r="EV286" s="18"/>
      <c r="EW286" s="18"/>
      <c r="EX286" s="18"/>
      <c r="EY286" s="18"/>
      <c r="EZ286" s="18"/>
      <c r="FA286" s="18"/>
      <c r="FB286" s="18"/>
      <c r="FC286" s="18"/>
      <c r="FD286" s="18"/>
      <c r="FE286" s="18"/>
      <c r="FF286" s="18"/>
      <c r="FG286" s="18"/>
      <c r="FH286" s="18"/>
      <c r="FI286" s="18"/>
      <c r="FJ286" s="18"/>
      <c r="FK286" s="18"/>
      <c r="FL286" s="18"/>
      <c r="FM286" s="18"/>
      <c r="FN286" s="18"/>
      <c r="FO286" s="18"/>
      <c r="FP286" s="18"/>
      <c r="FQ286" s="18"/>
      <c r="FR286" s="18"/>
      <c r="FS286" s="18"/>
      <c r="FT286" s="18"/>
      <c r="FU286" s="18"/>
      <c r="FV286" s="18"/>
      <c r="FW286" s="18"/>
      <c r="FX286" s="18"/>
      <c r="FY286" s="18"/>
      <c r="FZ286" s="18"/>
      <c r="GA286" s="18"/>
      <c r="GB286" s="18"/>
      <c r="GC286" s="18"/>
      <c r="GD286" s="18"/>
      <c r="GE286" s="18"/>
      <c r="GF286" s="18"/>
      <c r="GG286" s="18"/>
      <c r="GH286" s="18"/>
      <c r="GI286" s="18"/>
      <c r="GJ286" s="18"/>
      <c r="GK286" s="18"/>
      <c r="GL286" s="18"/>
      <c r="GM286" s="18"/>
      <c r="GN286" s="18"/>
      <c r="GO286" s="18"/>
      <c r="GP286" s="18"/>
      <c r="GQ286" s="18"/>
      <c r="GR286" s="18"/>
      <c r="GS286" s="18"/>
      <c r="GT286" s="18"/>
      <c r="GU286" s="18"/>
      <c r="GV286" s="18"/>
      <c r="GW286" s="18"/>
      <c r="GX286" s="18"/>
      <c r="GY286" s="18"/>
      <c r="GZ286" s="18"/>
      <c r="HA286" s="18"/>
      <c r="HB286" s="18"/>
      <c r="HC286" s="18"/>
      <c r="HD286" s="18"/>
      <c r="HE286" s="18"/>
      <c r="HF286" s="18"/>
      <c r="HG286" s="18"/>
      <c r="HH286" s="18"/>
      <c r="HI286" s="18"/>
      <c r="HJ286" s="18"/>
      <c r="HK286" s="18"/>
      <c r="HL286" s="18"/>
      <c r="HM286" s="18"/>
      <c r="HN286" s="18"/>
      <c r="HO286" s="18"/>
      <c r="HP286" s="18"/>
      <c r="HQ286" s="18"/>
      <c r="HR286" s="18"/>
      <c r="HS286" s="18"/>
      <c r="HT286" s="18"/>
      <c r="HU286" s="18"/>
      <c r="HV286" s="18"/>
      <c r="HW286" s="18"/>
      <c r="HX286" s="18"/>
      <c r="HY286" s="18"/>
      <c r="HZ286" s="18"/>
      <c r="IA286" s="18"/>
      <c r="IB286" s="18"/>
      <c r="IC286" s="18"/>
      <c r="ID286" s="18"/>
      <c r="IE286" s="18"/>
      <c r="IF286" s="18"/>
      <c r="IG286" s="18"/>
      <c r="IH286" s="18"/>
      <c r="II286" s="18"/>
      <c r="IJ286" s="18"/>
      <c r="IK286" s="18"/>
      <c r="IL286" s="18"/>
      <c r="IM286" s="18"/>
      <c r="IN286" s="18"/>
      <c r="IO286" s="18"/>
      <c r="IP286" s="18"/>
      <c r="IQ286" s="18"/>
      <c r="IR286" s="18"/>
      <c r="IS286" s="18"/>
      <c r="IT286" s="18"/>
      <c r="IU286" s="18"/>
      <c r="IV286" s="18"/>
      <c r="IW286" s="18"/>
      <c r="IX286" s="18"/>
      <c r="IY286" s="18"/>
      <c r="IZ286" s="18"/>
      <c r="JA286" s="18"/>
      <c r="JB286" s="18"/>
      <c r="JC286" s="18"/>
      <c r="JD286" s="18"/>
      <c r="JE286" s="18"/>
      <c r="JF286" s="18"/>
      <c r="JG286" s="18"/>
      <c r="JH286" s="18"/>
      <c r="JI286" s="18"/>
      <c r="JJ286" s="18"/>
      <c r="JK286" s="18"/>
      <c r="JL286" s="18"/>
      <c r="JM286" s="18"/>
      <c r="JN286" s="18"/>
      <c r="JO286" s="18"/>
      <c r="JP286" s="18"/>
      <c r="JQ286" s="18"/>
      <c r="JR286" s="18"/>
      <c r="JS286" s="18"/>
      <c r="JT286" s="18"/>
      <c r="JU286" s="18"/>
      <c r="JV286" s="18"/>
      <c r="JW286" s="18"/>
      <c r="JX286" s="18"/>
      <c r="JY286" s="18"/>
      <c r="JZ286" s="18"/>
      <c r="KA286" s="18"/>
      <c r="KB286" s="18"/>
      <c r="KC286" s="18"/>
      <c r="KD286" s="18"/>
      <c r="KE286" s="18"/>
      <c r="KF286" s="18"/>
      <c r="KG286" s="18"/>
      <c r="KH286" s="18"/>
      <c r="KI286" s="18"/>
      <c r="KJ286" s="18"/>
      <c r="KK286" s="18"/>
      <c r="KL286" s="18"/>
      <c r="KM286" s="18"/>
      <c r="KN286" s="18"/>
      <c r="KO286" s="18"/>
      <c r="KP286" s="18"/>
      <c r="KQ286" s="18"/>
      <c r="KR286" s="18"/>
      <c r="KS286" s="18"/>
      <c r="KT286" s="18"/>
      <c r="KU286" s="18"/>
      <c r="KV286" s="18"/>
      <c r="KW286" s="18"/>
      <c r="KX286" s="18"/>
      <c r="KY286" s="18"/>
      <c r="KZ286" s="18"/>
      <c r="LA286" s="18"/>
      <c r="LB286" s="18"/>
      <c r="LC286" s="18"/>
      <c r="LD286" s="18"/>
      <c r="LE286" s="18"/>
      <c r="LF286" s="18"/>
      <c r="LG286" s="18"/>
      <c r="LH286" s="18"/>
      <c r="LI286" s="18"/>
      <c r="LJ286" s="18"/>
      <c r="LK286" s="18"/>
      <c r="LL286" s="18"/>
      <c r="LM286" s="18"/>
      <c r="LN286" s="18"/>
      <c r="LO286" s="18"/>
      <c r="LP286" s="18"/>
      <c r="LQ286" s="18"/>
      <c r="LR286" s="18"/>
      <c r="LS286" s="18"/>
      <c r="LT286" s="18"/>
      <c r="LU286" s="18"/>
      <c r="LV286" s="18"/>
      <c r="LW286" s="18"/>
      <c r="LX286" s="18"/>
      <c r="LY286" s="18"/>
      <c r="LZ286" s="18"/>
      <c r="MA286" s="18"/>
      <c r="MB286" s="18"/>
      <c r="MC286" s="18"/>
      <c r="MD286" s="18"/>
      <c r="ME286" s="18"/>
      <c r="MF286" s="18"/>
      <c r="MG286" s="18"/>
      <c r="MH286" s="18"/>
      <c r="MI286" s="18"/>
      <c r="MJ286" s="18"/>
      <c r="MK286" s="18"/>
      <c r="ML286" s="18"/>
      <c r="MM286" s="18"/>
      <c r="MN286" s="18"/>
      <c r="MO286" s="18"/>
      <c r="MP286" s="18"/>
      <c r="MQ286" s="18"/>
      <c r="MR286" s="18"/>
      <c r="MS286" s="18"/>
      <c r="MT286" s="18"/>
      <c r="MU286" s="18"/>
      <c r="MV286" s="18"/>
      <c r="MW286" s="18"/>
      <c r="MX286" s="18"/>
      <c r="MY286" s="18"/>
      <c r="MZ286" s="18"/>
      <c r="NA286" s="18"/>
      <c r="NB286" s="18"/>
      <c r="NC286" s="18"/>
      <c r="ND286" s="18"/>
      <c r="NE286" s="18"/>
      <c r="NF286" s="18"/>
      <c r="NG286" s="18"/>
      <c r="NH286" s="18"/>
      <c r="NI286" s="18"/>
      <c r="NJ286" s="18"/>
      <c r="NK286" s="18"/>
      <c r="NL286" s="18"/>
      <c r="NM286" s="18"/>
      <c r="NN286" s="18"/>
      <c r="NO286" s="18"/>
      <c r="NP286" s="18"/>
      <c r="NQ286" s="18"/>
      <c r="NR286" s="18"/>
      <c r="NS286" s="18"/>
      <c r="NT286" s="18"/>
      <c r="NU286" s="18"/>
      <c r="NV286" s="18"/>
      <c r="NW286" s="18"/>
      <c r="NX286" s="18"/>
      <c r="NY286" s="18"/>
      <c r="NZ286" s="18"/>
      <c r="OA286" s="18"/>
      <c r="OB286" s="18"/>
      <c r="OC286" s="18"/>
      <c r="OD286" s="18"/>
      <c r="OE286" s="18"/>
      <c r="OF286" s="18"/>
      <c r="OG286" s="18"/>
      <c r="OH286" s="18"/>
      <c r="OI286" s="18"/>
      <c r="OJ286" s="18"/>
      <c r="OK286" s="18"/>
      <c r="OL286" s="18"/>
      <c r="OM286" s="18"/>
      <c r="ON286" s="18"/>
      <c r="OO286" s="18"/>
      <c r="OP286" s="18"/>
      <c r="OQ286" s="18"/>
      <c r="OR286" s="18"/>
      <c r="OS286" s="18"/>
      <c r="OT286" s="18"/>
      <c r="OU286" s="18"/>
      <c r="OV286" s="18"/>
      <c r="OW286" s="18"/>
      <c r="OX286" s="18"/>
      <c r="OY286" s="18"/>
      <c r="OZ286" s="18"/>
      <c r="PA286" s="18"/>
      <c r="PB286" s="18"/>
      <c r="PC286" s="18"/>
      <c r="PD286" s="18"/>
      <c r="PE286" s="18"/>
    </row>
    <row r="287" spans="1:421" x14ac:dyDescent="0.3">
      <c r="A287" s="4"/>
      <c r="B287" s="4" t="s">
        <v>34</v>
      </c>
      <c r="C287" s="4">
        <v>12752</v>
      </c>
      <c r="D287" s="4">
        <v>6</v>
      </c>
      <c r="E287" s="4">
        <v>4</v>
      </c>
      <c r="F287" s="4">
        <v>1</v>
      </c>
      <c r="G287" s="4">
        <v>31</v>
      </c>
      <c r="H287" s="61" t="s">
        <v>203</v>
      </c>
      <c r="I287" s="5">
        <v>1513</v>
      </c>
      <c r="J287" s="9">
        <v>150</v>
      </c>
      <c r="K287" s="76">
        <f t="shared" si="18"/>
        <v>226950</v>
      </c>
      <c r="L287" s="4">
        <v>1</v>
      </c>
      <c r="M287" s="4" t="s">
        <v>40</v>
      </c>
      <c r="N287" s="4" t="s">
        <v>35</v>
      </c>
      <c r="O287" s="61" t="s">
        <v>203</v>
      </c>
      <c r="P287" s="4">
        <v>1001</v>
      </c>
      <c r="Q287" s="5">
        <v>100</v>
      </c>
      <c r="R287" s="5">
        <v>2000</v>
      </c>
      <c r="S287" s="103">
        <f>P287*R287</f>
        <v>2002000</v>
      </c>
      <c r="T287" s="4">
        <v>8</v>
      </c>
      <c r="U287" s="5">
        <v>8</v>
      </c>
      <c r="V287" s="62">
        <f>S287*U287/100</f>
        <v>160160</v>
      </c>
      <c r="W287" s="63">
        <f>S287-V287</f>
        <v>1841840</v>
      </c>
      <c r="X287" s="78">
        <f t="shared" si="20"/>
        <v>2068790</v>
      </c>
      <c r="Y287" s="59">
        <f>X287*Q287/100</f>
        <v>2068790</v>
      </c>
      <c r="Z287" s="59">
        <v>50000000</v>
      </c>
      <c r="AA287" s="64">
        <v>0</v>
      </c>
      <c r="AB287" s="65">
        <v>0</v>
      </c>
      <c r="AC287" s="9"/>
      <c r="AD287" s="32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  <c r="BB287" s="18"/>
      <c r="BC287" s="18"/>
      <c r="BD287" s="18"/>
      <c r="BE287" s="18"/>
      <c r="BF287" s="18"/>
      <c r="BG287" s="18"/>
      <c r="BH287" s="18"/>
      <c r="BI287" s="18"/>
      <c r="BJ287" s="18"/>
      <c r="BK287" s="18"/>
      <c r="BL287" s="18"/>
      <c r="BM287" s="18"/>
      <c r="BN287" s="18"/>
      <c r="BO287" s="18"/>
      <c r="BP287" s="18"/>
      <c r="BQ287" s="18"/>
      <c r="BR287" s="18"/>
      <c r="BS287" s="18"/>
      <c r="BT287" s="18"/>
      <c r="BU287" s="18"/>
      <c r="BV287" s="18"/>
      <c r="BW287" s="18"/>
      <c r="BX287" s="18"/>
      <c r="BY287" s="18"/>
      <c r="BZ287" s="18"/>
      <c r="CA287" s="18"/>
      <c r="CB287" s="18"/>
      <c r="CC287" s="18"/>
      <c r="CD287" s="18"/>
      <c r="CE287" s="18"/>
      <c r="CF287" s="18"/>
      <c r="CG287" s="18"/>
      <c r="CH287" s="18"/>
      <c r="CI287" s="18"/>
      <c r="CJ287" s="18"/>
      <c r="CK287" s="18"/>
      <c r="CL287" s="18"/>
      <c r="CM287" s="18"/>
      <c r="CN287" s="18"/>
      <c r="CO287" s="18"/>
      <c r="CP287" s="18"/>
      <c r="CQ287" s="18"/>
      <c r="CR287" s="18"/>
      <c r="CS287" s="18"/>
      <c r="CT287" s="18"/>
      <c r="CU287" s="18"/>
      <c r="CV287" s="18"/>
      <c r="CW287" s="18"/>
      <c r="CX287" s="18"/>
      <c r="CY287" s="18"/>
      <c r="CZ287" s="18"/>
      <c r="DA287" s="18"/>
      <c r="DB287" s="18"/>
      <c r="DC287" s="18"/>
      <c r="DD287" s="18"/>
      <c r="DE287" s="18"/>
      <c r="DF287" s="18"/>
      <c r="DG287" s="18"/>
      <c r="DH287" s="18"/>
      <c r="DI287" s="18"/>
      <c r="DJ287" s="18"/>
      <c r="DK287" s="18"/>
      <c r="DL287" s="18"/>
      <c r="DM287" s="18"/>
      <c r="DN287" s="18"/>
      <c r="DO287" s="18"/>
      <c r="DP287" s="18"/>
      <c r="DQ287" s="18"/>
      <c r="DR287" s="18"/>
      <c r="DS287" s="18"/>
      <c r="DT287" s="18"/>
      <c r="DU287" s="18"/>
      <c r="DV287" s="18"/>
      <c r="DW287" s="18"/>
      <c r="DX287" s="18"/>
      <c r="DY287" s="18"/>
      <c r="DZ287" s="18"/>
      <c r="EA287" s="18"/>
      <c r="EB287" s="18"/>
      <c r="EC287" s="18"/>
      <c r="ED287" s="18"/>
      <c r="EE287" s="18"/>
      <c r="EF287" s="18"/>
      <c r="EG287" s="18"/>
      <c r="EH287" s="18"/>
      <c r="EI287" s="18"/>
      <c r="EJ287" s="18"/>
      <c r="EK287" s="18"/>
      <c r="EL287" s="18"/>
      <c r="EM287" s="18"/>
      <c r="EN287" s="18"/>
      <c r="EO287" s="18"/>
      <c r="EP287" s="18"/>
      <c r="EQ287" s="18"/>
      <c r="ER287" s="18"/>
      <c r="ES287" s="18"/>
      <c r="ET287" s="18"/>
      <c r="EU287" s="18"/>
      <c r="EV287" s="18"/>
      <c r="EW287" s="18"/>
      <c r="EX287" s="18"/>
      <c r="EY287" s="18"/>
      <c r="EZ287" s="18"/>
      <c r="FA287" s="18"/>
      <c r="FB287" s="18"/>
      <c r="FC287" s="18"/>
      <c r="FD287" s="18"/>
      <c r="FE287" s="18"/>
      <c r="FF287" s="18"/>
      <c r="FG287" s="18"/>
      <c r="FH287" s="18"/>
      <c r="FI287" s="18"/>
      <c r="FJ287" s="18"/>
      <c r="FK287" s="18"/>
      <c r="FL287" s="18"/>
      <c r="FM287" s="18"/>
      <c r="FN287" s="18"/>
      <c r="FO287" s="18"/>
      <c r="FP287" s="18"/>
      <c r="FQ287" s="18"/>
      <c r="FR287" s="18"/>
      <c r="FS287" s="18"/>
      <c r="FT287" s="18"/>
      <c r="FU287" s="18"/>
      <c r="FV287" s="18"/>
      <c r="FW287" s="18"/>
      <c r="FX287" s="18"/>
      <c r="FY287" s="18"/>
      <c r="FZ287" s="18"/>
      <c r="GA287" s="18"/>
      <c r="GB287" s="18"/>
      <c r="GC287" s="18"/>
      <c r="GD287" s="18"/>
      <c r="GE287" s="18"/>
      <c r="GF287" s="18"/>
      <c r="GG287" s="18"/>
      <c r="GH287" s="18"/>
      <c r="GI287" s="18"/>
      <c r="GJ287" s="18"/>
      <c r="GK287" s="18"/>
      <c r="GL287" s="18"/>
      <c r="GM287" s="18"/>
      <c r="GN287" s="18"/>
      <c r="GO287" s="18"/>
      <c r="GP287" s="18"/>
      <c r="GQ287" s="18"/>
      <c r="GR287" s="18"/>
      <c r="GS287" s="18"/>
      <c r="GT287" s="18"/>
      <c r="GU287" s="18"/>
      <c r="GV287" s="18"/>
      <c r="GW287" s="18"/>
      <c r="GX287" s="18"/>
      <c r="GY287" s="18"/>
      <c r="GZ287" s="18"/>
      <c r="HA287" s="18"/>
      <c r="HB287" s="18"/>
      <c r="HC287" s="18"/>
      <c r="HD287" s="18"/>
      <c r="HE287" s="18"/>
      <c r="HF287" s="18"/>
      <c r="HG287" s="18"/>
      <c r="HH287" s="18"/>
      <c r="HI287" s="18"/>
      <c r="HJ287" s="18"/>
      <c r="HK287" s="18"/>
      <c r="HL287" s="18"/>
      <c r="HM287" s="18"/>
      <c r="HN287" s="18"/>
      <c r="HO287" s="18"/>
      <c r="HP287" s="18"/>
      <c r="HQ287" s="18"/>
      <c r="HR287" s="18"/>
      <c r="HS287" s="18"/>
      <c r="HT287" s="18"/>
      <c r="HU287" s="18"/>
      <c r="HV287" s="18"/>
      <c r="HW287" s="18"/>
      <c r="HX287" s="18"/>
      <c r="HY287" s="18"/>
      <c r="HZ287" s="18"/>
      <c r="IA287" s="18"/>
      <c r="IB287" s="18"/>
      <c r="IC287" s="18"/>
      <c r="ID287" s="18"/>
      <c r="IE287" s="18"/>
      <c r="IF287" s="18"/>
      <c r="IG287" s="18"/>
      <c r="IH287" s="18"/>
      <c r="II287" s="18"/>
      <c r="IJ287" s="18"/>
      <c r="IK287" s="18"/>
      <c r="IL287" s="18"/>
      <c r="IM287" s="18"/>
      <c r="IN287" s="18"/>
      <c r="IO287" s="18"/>
      <c r="IP287" s="18"/>
      <c r="IQ287" s="18"/>
      <c r="IR287" s="18"/>
      <c r="IS287" s="18"/>
      <c r="IT287" s="18"/>
      <c r="IU287" s="18"/>
      <c r="IV287" s="18"/>
      <c r="IW287" s="18"/>
      <c r="IX287" s="18"/>
      <c r="IY287" s="18"/>
      <c r="IZ287" s="18"/>
      <c r="JA287" s="18"/>
      <c r="JB287" s="18"/>
      <c r="JC287" s="18"/>
      <c r="JD287" s="18"/>
      <c r="JE287" s="18"/>
      <c r="JF287" s="18"/>
      <c r="JG287" s="18"/>
      <c r="JH287" s="18"/>
      <c r="JI287" s="18"/>
      <c r="JJ287" s="18"/>
      <c r="JK287" s="18"/>
      <c r="JL287" s="18"/>
      <c r="JM287" s="18"/>
      <c r="JN287" s="18"/>
      <c r="JO287" s="18"/>
      <c r="JP287" s="18"/>
      <c r="JQ287" s="18"/>
      <c r="JR287" s="18"/>
      <c r="JS287" s="18"/>
      <c r="JT287" s="18"/>
      <c r="JU287" s="18"/>
      <c r="JV287" s="18"/>
      <c r="JW287" s="18"/>
      <c r="JX287" s="18"/>
      <c r="JY287" s="18"/>
      <c r="JZ287" s="18"/>
      <c r="KA287" s="18"/>
      <c r="KB287" s="18"/>
      <c r="KC287" s="18"/>
      <c r="KD287" s="18"/>
      <c r="KE287" s="18"/>
      <c r="KF287" s="18"/>
      <c r="KG287" s="18"/>
      <c r="KH287" s="18"/>
      <c r="KI287" s="18"/>
      <c r="KJ287" s="18"/>
      <c r="KK287" s="18"/>
      <c r="KL287" s="18"/>
      <c r="KM287" s="18"/>
      <c r="KN287" s="18"/>
      <c r="KO287" s="18"/>
      <c r="KP287" s="18"/>
      <c r="KQ287" s="18"/>
      <c r="KR287" s="18"/>
      <c r="KS287" s="18"/>
      <c r="KT287" s="18"/>
      <c r="KU287" s="18"/>
      <c r="KV287" s="18"/>
      <c r="KW287" s="18"/>
      <c r="KX287" s="18"/>
      <c r="KY287" s="18"/>
      <c r="KZ287" s="18"/>
      <c r="LA287" s="18"/>
      <c r="LB287" s="18"/>
      <c r="LC287" s="18"/>
      <c r="LD287" s="18"/>
      <c r="LE287" s="18"/>
      <c r="LF287" s="18"/>
      <c r="LG287" s="18"/>
      <c r="LH287" s="18"/>
      <c r="LI287" s="18"/>
      <c r="LJ287" s="18"/>
      <c r="LK287" s="18"/>
      <c r="LL287" s="18"/>
      <c r="LM287" s="18"/>
      <c r="LN287" s="18"/>
      <c r="LO287" s="18"/>
      <c r="LP287" s="18"/>
      <c r="LQ287" s="18"/>
      <c r="LR287" s="18"/>
      <c r="LS287" s="18"/>
      <c r="LT287" s="18"/>
      <c r="LU287" s="18"/>
      <c r="LV287" s="18"/>
      <c r="LW287" s="18"/>
      <c r="LX287" s="18"/>
      <c r="LY287" s="18"/>
      <c r="LZ287" s="18"/>
      <c r="MA287" s="18"/>
      <c r="MB287" s="18"/>
      <c r="MC287" s="18"/>
      <c r="MD287" s="18"/>
      <c r="ME287" s="18"/>
      <c r="MF287" s="18"/>
      <c r="MG287" s="18"/>
      <c r="MH287" s="18"/>
      <c r="MI287" s="18"/>
      <c r="MJ287" s="18"/>
      <c r="MK287" s="18"/>
      <c r="ML287" s="18"/>
      <c r="MM287" s="18"/>
      <c r="MN287" s="18"/>
      <c r="MO287" s="18"/>
      <c r="MP287" s="18"/>
      <c r="MQ287" s="18"/>
      <c r="MR287" s="18"/>
      <c r="MS287" s="18"/>
      <c r="MT287" s="18"/>
      <c r="MU287" s="18"/>
      <c r="MV287" s="18"/>
      <c r="MW287" s="18"/>
      <c r="MX287" s="18"/>
      <c r="MY287" s="18"/>
      <c r="MZ287" s="18"/>
      <c r="NA287" s="18"/>
      <c r="NB287" s="18"/>
      <c r="NC287" s="18"/>
      <c r="ND287" s="18"/>
      <c r="NE287" s="18"/>
      <c r="NF287" s="18"/>
      <c r="NG287" s="18"/>
      <c r="NH287" s="18"/>
      <c r="NI287" s="18"/>
      <c r="NJ287" s="18"/>
      <c r="NK287" s="18"/>
      <c r="NL287" s="18"/>
      <c r="NM287" s="18"/>
      <c r="NN287" s="18"/>
      <c r="NO287" s="18"/>
      <c r="NP287" s="18"/>
      <c r="NQ287" s="18"/>
      <c r="NR287" s="18"/>
      <c r="NS287" s="18"/>
      <c r="NT287" s="18"/>
      <c r="NU287" s="18"/>
      <c r="NV287" s="18"/>
      <c r="NW287" s="18"/>
      <c r="NX287" s="18"/>
      <c r="NY287" s="18"/>
      <c r="NZ287" s="18"/>
      <c r="OA287" s="18"/>
      <c r="OB287" s="18"/>
      <c r="OC287" s="18"/>
      <c r="OD287" s="18"/>
      <c r="OE287" s="18"/>
      <c r="OF287" s="18"/>
      <c r="OG287" s="18"/>
      <c r="OH287" s="18"/>
      <c r="OI287" s="18"/>
      <c r="OJ287" s="18"/>
      <c r="OK287" s="18"/>
      <c r="OL287" s="18"/>
      <c r="OM287" s="18"/>
      <c r="ON287" s="18"/>
      <c r="OO287" s="18"/>
      <c r="OP287" s="18"/>
      <c r="OQ287" s="18"/>
      <c r="OR287" s="18"/>
      <c r="OS287" s="18"/>
      <c r="OT287" s="18"/>
      <c r="OU287" s="18"/>
      <c r="OV287" s="18"/>
      <c r="OW287" s="18"/>
      <c r="OX287" s="18"/>
      <c r="OY287" s="18"/>
      <c r="OZ287" s="18"/>
      <c r="PA287" s="18"/>
      <c r="PB287" s="18"/>
      <c r="PC287" s="18"/>
      <c r="PD287" s="18"/>
      <c r="PE287" s="18"/>
    </row>
    <row r="288" spans="1:421" x14ac:dyDescent="0.3">
      <c r="A288" s="4"/>
      <c r="B288" s="4"/>
      <c r="C288" s="4"/>
      <c r="D288" s="4"/>
      <c r="E288" s="4"/>
      <c r="F288" s="4"/>
      <c r="G288" s="4"/>
      <c r="H288" s="61" t="s">
        <v>203</v>
      </c>
      <c r="I288" s="5">
        <v>218</v>
      </c>
      <c r="J288" s="9">
        <v>150</v>
      </c>
      <c r="K288" s="76">
        <f t="shared" si="18"/>
        <v>32700</v>
      </c>
      <c r="L288" s="4">
        <v>2</v>
      </c>
      <c r="M288" s="4" t="s">
        <v>40</v>
      </c>
      <c r="N288" s="4" t="s">
        <v>35</v>
      </c>
      <c r="O288" s="61" t="s">
        <v>203</v>
      </c>
      <c r="P288" s="4">
        <v>871</v>
      </c>
      <c r="Q288" s="5">
        <v>100</v>
      </c>
      <c r="R288" s="5">
        <v>2000</v>
      </c>
      <c r="S288" s="103">
        <f>P288*R288</f>
        <v>1742000</v>
      </c>
      <c r="T288" s="4">
        <v>8</v>
      </c>
      <c r="U288" s="5">
        <v>8</v>
      </c>
      <c r="V288" s="62">
        <f>S288*U288/100</f>
        <v>139360</v>
      </c>
      <c r="W288" s="63">
        <f>S288-V288</f>
        <v>1602640</v>
      </c>
      <c r="X288" s="78">
        <f t="shared" si="20"/>
        <v>1635340</v>
      </c>
      <c r="Y288" s="59">
        <f>X288*Q288/100</f>
        <v>1635340</v>
      </c>
      <c r="Z288" s="59">
        <v>50000000</v>
      </c>
      <c r="AA288" s="64">
        <v>0</v>
      </c>
      <c r="AB288" s="65">
        <v>0</v>
      </c>
      <c r="AC288" s="9"/>
      <c r="AD288" s="32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18"/>
      <c r="DZ288" s="18"/>
      <c r="EA288" s="18"/>
      <c r="EB288" s="18"/>
      <c r="EC288" s="18"/>
      <c r="ED288" s="18"/>
      <c r="EE288" s="18"/>
      <c r="EF288" s="18"/>
      <c r="EG288" s="18"/>
      <c r="EH288" s="18"/>
      <c r="EI288" s="18"/>
      <c r="EJ288" s="18"/>
      <c r="EK288" s="18"/>
      <c r="EL288" s="18"/>
      <c r="EM288" s="18"/>
      <c r="EN288" s="18"/>
      <c r="EO288" s="18"/>
      <c r="EP288" s="18"/>
      <c r="EQ288" s="18"/>
      <c r="ER288" s="18"/>
      <c r="ES288" s="18"/>
      <c r="ET288" s="18"/>
      <c r="EU288" s="18"/>
      <c r="EV288" s="18"/>
      <c r="EW288" s="18"/>
      <c r="EX288" s="18"/>
      <c r="EY288" s="18"/>
      <c r="EZ288" s="18"/>
      <c r="FA288" s="18"/>
      <c r="FB288" s="18"/>
      <c r="FC288" s="18"/>
      <c r="FD288" s="18"/>
      <c r="FE288" s="18"/>
      <c r="FF288" s="18"/>
      <c r="FG288" s="18"/>
      <c r="FH288" s="18"/>
      <c r="FI288" s="18"/>
      <c r="FJ288" s="18"/>
      <c r="FK288" s="18"/>
      <c r="FL288" s="18"/>
      <c r="FM288" s="18"/>
      <c r="FN288" s="18"/>
      <c r="FO288" s="18"/>
      <c r="FP288" s="18"/>
      <c r="FQ288" s="18"/>
      <c r="FR288" s="18"/>
      <c r="FS288" s="18"/>
      <c r="FT288" s="18"/>
      <c r="FU288" s="18"/>
      <c r="FV288" s="18"/>
      <c r="FW288" s="18"/>
      <c r="FX288" s="18"/>
      <c r="FY288" s="18"/>
      <c r="FZ288" s="18"/>
      <c r="GA288" s="18"/>
      <c r="GB288" s="18"/>
      <c r="GC288" s="18"/>
      <c r="GD288" s="18"/>
      <c r="GE288" s="18"/>
      <c r="GF288" s="18"/>
      <c r="GG288" s="18"/>
      <c r="GH288" s="18"/>
      <c r="GI288" s="18"/>
      <c r="GJ288" s="18"/>
      <c r="GK288" s="18"/>
      <c r="GL288" s="18"/>
      <c r="GM288" s="18"/>
      <c r="GN288" s="18"/>
      <c r="GO288" s="18"/>
      <c r="GP288" s="18"/>
      <c r="GQ288" s="18"/>
      <c r="GR288" s="18"/>
      <c r="GS288" s="18"/>
      <c r="GT288" s="18"/>
      <c r="GU288" s="18"/>
      <c r="GV288" s="18"/>
      <c r="GW288" s="18"/>
      <c r="GX288" s="18"/>
      <c r="GY288" s="18"/>
      <c r="GZ288" s="18"/>
      <c r="HA288" s="18"/>
      <c r="HB288" s="18"/>
      <c r="HC288" s="18"/>
      <c r="HD288" s="18"/>
      <c r="HE288" s="18"/>
      <c r="HF288" s="18"/>
      <c r="HG288" s="18"/>
      <c r="HH288" s="18"/>
      <c r="HI288" s="18"/>
      <c r="HJ288" s="18"/>
      <c r="HK288" s="18"/>
      <c r="HL288" s="18"/>
      <c r="HM288" s="18"/>
      <c r="HN288" s="18"/>
      <c r="HO288" s="18"/>
      <c r="HP288" s="18"/>
      <c r="HQ288" s="18"/>
      <c r="HR288" s="18"/>
      <c r="HS288" s="18"/>
      <c r="HT288" s="18"/>
      <c r="HU288" s="18"/>
      <c r="HV288" s="18"/>
      <c r="HW288" s="18"/>
      <c r="HX288" s="18"/>
      <c r="HY288" s="18"/>
      <c r="HZ288" s="18"/>
      <c r="IA288" s="18"/>
      <c r="IB288" s="18"/>
      <c r="IC288" s="18"/>
      <c r="ID288" s="18"/>
      <c r="IE288" s="18"/>
      <c r="IF288" s="18"/>
      <c r="IG288" s="18"/>
      <c r="IH288" s="18"/>
      <c r="II288" s="18"/>
      <c r="IJ288" s="18"/>
      <c r="IK288" s="18"/>
      <c r="IL288" s="18"/>
      <c r="IM288" s="18"/>
      <c r="IN288" s="18"/>
      <c r="IO288" s="18"/>
      <c r="IP288" s="18"/>
      <c r="IQ288" s="18"/>
      <c r="IR288" s="18"/>
      <c r="IS288" s="18"/>
      <c r="IT288" s="18"/>
      <c r="IU288" s="18"/>
      <c r="IV288" s="18"/>
      <c r="IW288" s="18"/>
      <c r="IX288" s="18"/>
      <c r="IY288" s="18"/>
      <c r="IZ288" s="18"/>
      <c r="JA288" s="18"/>
      <c r="JB288" s="18"/>
      <c r="JC288" s="18"/>
      <c r="JD288" s="18"/>
      <c r="JE288" s="18"/>
      <c r="JF288" s="18"/>
      <c r="JG288" s="18"/>
      <c r="JH288" s="18"/>
      <c r="JI288" s="18"/>
      <c r="JJ288" s="18"/>
      <c r="JK288" s="18"/>
      <c r="JL288" s="18"/>
      <c r="JM288" s="18"/>
      <c r="JN288" s="18"/>
      <c r="JO288" s="18"/>
      <c r="JP288" s="18"/>
      <c r="JQ288" s="18"/>
      <c r="JR288" s="18"/>
      <c r="JS288" s="18"/>
      <c r="JT288" s="18"/>
      <c r="JU288" s="18"/>
      <c r="JV288" s="18"/>
      <c r="JW288" s="18"/>
      <c r="JX288" s="18"/>
      <c r="JY288" s="18"/>
      <c r="JZ288" s="18"/>
      <c r="KA288" s="18"/>
      <c r="KB288" s="18"/>
      <c r="KC288" s="18"/>
      <c r="KD288" s="18"/>
      <c r="KE288" s="18"/>
      <c r="KF288" s="18"/>
      <c r="KG288" s="18"/>
      <c r="KH288" s="18"/>
      <c r="KI288" s="18"/>
      <c r="KJ288" s="18"/>
      <c r="KK288" s="18"/>
      <c r="KL288" s="18"/>
      <c r="KM288" s="18"/>
      <c r="KN288" s="18"/>
      <c r="KO288" s="18"/>
      <c r="KP288" s="18"/>
      <c r="KQ288" s="18"/>
      <c r="KR288" s="18"/>
      <c r="KS288" s="18"/>
      <c r="KT288" s="18"/>
      <c r="KU288" s="18"/>
      <c r="KV288" s="18"/>
      <c r="KW288" s="18"/>
      <c r="KX288" s="18"/>
      <c r="KY288" s="18"/>
      <c r="KZ288" s="18"/>
      <c r="LA288" s="18"/>
      <c r="LB288" s="18"/>
      <c r="LC288" s="18"/>
      <c r="LD288" s="18"/>
      <c r="LE288" s="18"/>
      <c r="LF288" s="18"/>
      <c r="LG288" s="18"/>
      <c r="LH288" s="18"/>
      <c r="LI288" s="18"/>
      <c r="LJ288" s="18"/>
      <c r="LK288" s="18"/>
      <c r="LL288" s="18"/>
      <c r="LM288" s="18"/>
      <c r="LN288" s="18"/>
      <c r="LO288" s="18"/>
      <c r="LP288" s="18"/>
      <c r="LQ288" s="18"/>
      <c r="LR288" s="18"/>
      <c r="LS288" s="18"/>
      <c r="LT288" s="18"/>
      <c r="LU288" s="18"/>
      <c r="LV288" s="18"/>
      <c r="LW288" s="18"/>
      <c r="LX288" s="18"/>
      <c r="LY288" s="18"/>
      <c r="LZ288" s="18"/>
      <c r="MA288" s="18"/>
      <c r="MB288" s="18"/>
      <c r="MC288" s="18"/>
      <c r="MD288" s="18"/>
      <c r="ME288" s="18"/>
      <c r="MF288" s="18"/>
      <c r="MG288" s="18"/>
      <c r="MH288" s="18"/>
      <c r="MI288" s="18"/>
      <c r="MJ288" s="18"/>
      <c r="MK288" s="18"/>
      <c r="ML288" s="18"/>
      <c r="MM288" s="18"/>
      <c r="MN288" s="18"/>
      <c r="MO288" s="18"/>
      <c r="MP288" s="18"/>
      <c r="MQ288" s="18"/>
      <c r="MR288" s="18"/>
      <c r="MS288" s="18"/>
      <c r="MT288" s="18"/>
      <c r="MU288" s="18"/>
      <c r="MV288" s="18"/>
      <c r="MW288" s="18"/>
      <c r="MX288" s="18"/>
      <c r="MY288" s="18"/>
      <c r="MZ288" s="18"/>
      <c r="NA288" s="18"/>
      <c r="NB288" s="18"/>
      <c r="NC288" s="18"/>
      <c r="ND288" s="18"/>
      <c r="NE288" s="18"/>
      <c r="NF288" s="18"/>
      <c r="NG288" s="18"/>
      <c r="NH288" s="18"/>
      <c r="NI288" s="18"/>
      <c r="NJ288" s="18"/>
      <c r="NK288" s="18"/>
      <c r="NL288" s="18"/>
      <c r="NM288" s="18"/>
      <c r="NN288" s="18"/>
      <c r="NO288" s="18"/>
      <c r="NP288" s="18"/>
      <c r="NQ288" s="18"/>
      <c r="NR288" s="18"/>
      <c r="NS288" s="18"/>
      <c r="NT288" s="18"/>
      <c r="NU288" s="18"/>
      <c r="NV288" s="18"/>
      <c r="NW288" s="18"/>
      <c r="NX288" s="18"/>
      <c r="NY288" s="18"/>
      <c r="NZ288" s="18"/>
      <c r="OA288" s="18"/>
      <c r="OB288" s="18"/>
      <c r="OC288" s="18"/>
      <c r="OD288" s="18"/>
      <c r="OE288" s="18"/>
      <c r="OF288" s="18"/>
      <c r="OG288" s="18"/>
      <c r="OH288" s="18"/>
      <c r="OI288" s="18"/>
      <c r="OJ288" s="18"/>
      <c r="OK288" s="18"/>
      <c r="OL288" s="18"/>
      <c r="OM288" s="18"/>
      <c r="ON288" s="18"/>
      <c r="OO288" s="18"/>
      <c r="OP288" s="18"/>
      <c r="OQ288" s="18"/>
      <c r="OR288" s="18"/>
      <c r="OS288" s="18"/>
      <c r="OT288" s="18"/>
      <c r="OU288" s="18"/>
      <c r="OV288" s="18"/>
      <c r="OW288" s="18"/>
      <c r="OX288" s="18"/>
      <c r="OY288" s="18"/>
      <c r="OZ288" s="18"/>
      <c r="PA288" s="18"/>
      <c r="PB288" s="18"/>
      <c r="PC288" s="18"/>
      <c r="PD288" s="18"/>
      <c r="PE288" s="18"/>
    </row>
    <row r="289" spans="1:421" s="21" customFormat="1" x14ac:dyDescent="0.3">
      <c r="A289" s="42"/>
      <c r="B289" s="42"/>
      <c r="C289" s="42"/>
      <c r="D289" s="42"/>
      <c r="E289" s="42"/>
      <c r="F289" s="42"/>
      <c r="G289" s="42"/>
      <c r="H289" s="43"/>
      <c r="I289" s="44"/>
      <c r="J289" s="30"/>
      <c r="K289" s="44"/>
      <c r="L289" s="42"/>
      <c r="M289" s="42"/>
      <c r="N289" s="42"/>
      <c r="O289" s="43"/>
      <c r="P289" s="42"/>
      <c r="Q289" s="44"/>
      <c r="R289" s="44"/>
      <c r="S289" s="44"/>
      <c r="T289" s="42"/>
      <c r="U289" s="44"/>
      <c r="V289" s="51"/>
      <c r="W289" s="44"/>
      <c r="X289" s="44"/>
      <c r="Y289" s="44"/>
      <c r="Z289" s="44"/>
      <c r="AA289" s="44"/>
      <c r="AB289" s="44"/>
      <c r="AC289" s="30"/>
      <c r="AD289" s="31"/>
    </row>
    <row r="290" spans="1:421" x14ac:dyDescent="0.3">
      <c r="A290" s="33">
        <v>1570</v>
      </c>
      <c r="B290" s="33" t="s">
        <v>34</v>
      </c>
      <c r="C290" s="33">
        <v>11334</v>
      </c>
      <c r="D290" s="33">
        <v>1</v>
      </c>
      <c r="E290" s="33">
        <v>6</v>
      </c>
      <c r="F290" s="33">
        <v>3</v>
      </c>
      <c r="G290" s="33">
        <v>17</v>
      </c>
      <c r="H290" s="34" t="s">
        <v>203</v>
      </c>
      <c r="I290" s="35">
        <v>2717</v>
      </c>
      <c r="J290" s="36">
        <v>150</v>
      </c>
      <c r="K290" s="37">
        <f t="shared" si="18"/>
        <v>407550</v>
      </c>
      <c r="L290" s="33"/>
      <c r="M290" s="33"/>
      <c r="N290" s="33"/>
      <c r="O290" s="33"/>
      <c r="P290" s="33"/>
      <c r="Q290" s="35"/>
      <c r="R290" s="35"/>
      <c r="S290" s="35"/>
      <c r="T290" s="33"/>
      <c r="U290" s="35"/>
      <c r="V290" s="71"/>
      <c r="W290" s="35"/>
      <c r="X290" s="38">
        <f t="shared" si="20"/>
        <v>407550</v>
      </c>
      <c r="Y290" s="35"/>
      <c r="Z290" s="39">
        <v>50000000</v>
      </c>
      <c r="AA290" s="40">
        <v>0</v>
      </c>
      <c r="AB290" s="41">
        <v>0</v>
      </c>
      <c r="AC290" s="28" t="s">
        <v>111</v>
      </c>
      <c r="AD290" s="29">
        <v>0</v>
      </c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8"/>
      <c r="BL290" s="18"/>
      <c r="BM290" s="18"/>
      <c r="BN290" s="18"/>
      <c r="BO290" s="18"/>
      <c r="BP290" s="18"/>
      <c r="BQ290" s="18"/>
      <c r="BR290" s="18"/>
      <c r="BS290" s="18"/>
      <c r="BT290" s="18"/>
      <c r="BU290" s="18"/>
      <c r="BV290" s="18"/>
      <c r="BW290" s="18"/>
      <c r="BX290" s="18"/>
      <c r="BY290" s="18"/>
      <c r="BZ290" s="18"/>
      <c r="CA290" s="18"/>
      <c r="CB290" s="18"/>
      <c r="CC290" s="18"/>
      <c r="CD290" s="18"/>
      <c r="CE290" s="18"/>
      <c r="CF290" s="18"/>
      <c r="CG290" s="18"/>
      <c r="CH290" s="18"/>
      <c r="CI290" s="18"/>
      <c r="CJ290" s="18"/>
      <c r="CK290" s="18"/>
      <c r="CL290" s="18"/>
      <c r="CM290" s="18"/>
      <c r="CN290" s="18"/>
      <c r="CO290" s="18"/>
      <c r="CP290" s="18"/>
      <c r="CQ290" s="18"/>
      <c r="CR290" s="18"/>
      <c r="CS290" s="18"/>
      <c r="CT290" s="18"/>
      <c r="CU290" s="18"/>
      <c r="CV290" s="18"/>
      <c r="CW290" s="18"/>
      <c r="CX290" s="18"/>
      <c r="CY290" s="18"/>
      <c r="CZ290" s="18"/>
      <c r="DA290" s="18"/>
      <c r="DB290" s="18"/>
      <c r="DC290" s="18"/>
      <c r="DD290" s="18"/>
      <c r="DE290" s="18"/>
      <c r="DF290" s="18"/>
      <c r="DG290" s="18"/>
      <c r="DH290" s="18"/>
      <c r="DI290" s="18"/>
      <c r="DJ290" s="18"/>
      <c r="DK290" s="18"/>
      <c r="DL290" s="18"/>
      <c r="DM290" s="18"/>
      <c r="DN290" s="18"/>
      <c r="DO290" s="18"/>
      <c r="DP290" s="18"/>
      <c r="DQ290" s="18"/>
      <c r="DR290" s="18"/>
      <c r="DS290" s="18"/>
      <c r="DT290" s="18"/>
      <c r="DU290" s="18"/>
      <c r="DV290" s="18"/>
      <c r="DW290" s="18"/>
      <c r="DX290" s="18"/>
      <c r="DY290" s="18"/>
      <c r="DZ290" s="18"/>
      <c r="EA290" s="18"/>
      <c r="EB290" s="18"/>
      <c r="EC290" s="18"/>
      <c r="ED290" s="18"/>
      <c r="EE290" s="18"/>
      <c r="EF290" s="18"/>
      <c r="EG290" s="18"/>
      <c r="EH290" s="18"/>
      <c r="EI290" s="18"/>
      <c r="EJ290" s="18"/>
      <c r="EK290" s="18"/>
      <c r="EL290" s="18"/>
      <c r="EM290" s="18"/>
      <c r="EN290" s="18"/>
      <c r="EO290" s="18"/>
      <c r="EP290" s="18"/>
      <c r="EQ290" s="18"/>
      <c r="ER290" s="18"/>
      <c r="ES290" s="18"/>
      <c r="ET290" s="18"/>
      <c r="EU290" s="18"/>
      <c r="EV290" s="18"/>
      <c r="EW290" s="18"/>
      <c r="EX290" s="18"/>
      <c r="EY290" s="18"/>
      <c r="EZ290" s="18"/>
      <c r="FA290" s="18"/>
      <c r="FB290" s="18"/>
      <c r="FC290" s="18"/>
      <c r="FD290" s="18"/>
      <c r="FE290" s="18"/>
      <c r="FF290" s="18"/>
      <c r="FG290" s="18"/>
      <c r="FH290" s="18"/>
      <c r="FI290" s="18"/>
      <c r="FJ290" s="18"/>
      <c r="FK290" s="18"/>
      <c r="FL290" s="18"/>
      <c r="FM290" s="18"/>
      <c r="FN290" s="18"/>
      <c r="FO290" s="18"/>
      <c r="FP290" s="18"/>
      <c r="FQ290" s="18"/>
      <c r="FR290" s="18"/>
      <c r="FS290" s="18"/>
      <c r="FT290" s="18"/>
      <c r="FU290" s="18"/>
      <c r="FV290" s="18"/>
      <c r="FW290" s="18"/>
      <c r="FX290" s="18"/>
      <c r="FY290" s="18"/>
      <c r="FZ290" s="18"/>
      <c r="GA290" s="18"/>
      <c r="GB290" s="18"/>
      <c r="GC290" s="18"/>
      <c r="GD290" s="18"/>
      <c r="GE290" s="18"/>
      <c r="GF290" s="18"/>
      <c r="GG290" s="18"/>
      <c r="GH290" s="18"/>
      <c r="GI290" s="18"/>
      <c r="GJ290" s="18"/>
      <c r="GK290" s="18"/>
      <c r="GL290" s="18"/>
      <c r="GM290" s="18"/>
      <c r="GN290" s="18"/>
      <c r="GO290" s="18"/>
      <c r="GP290" s="18"/>
      <c r="GQ290" s="18"/>
      <c r="GR290" s="18"/>
      <c r="GS290" s="18"/>
      <c r="GT290" s="18"/>
      <c r="GU290" s="18"/>
      <c r="GV290" s="18"/>
      <c r="GW290" s="18"/>
      <c r="GX290" s="18"/>
      <c r="GY290" s="18"/>
      <c r="GZ290" s="18"/>
      <c r="HA290" s="18"/>
      <c r="HB290" s="18"/>
      <c r="HC290" s="18"/>
      <c r="HD290" s="18"/>
      <c r="HE290" s="18"/>
      <c r="HF290" s="18"/>
      <c r="HG290" s="18"/>
      <c r="HH290" s="18"/>
      <c r="HI290" s="18"/>
      <c r="HJ290" s="18"/>
      <c r="HK290" s="18"/>
      <c r="HL290" s="18"/>
      <c r="HM290" s="18"/>
      <c r="HN290" s="18"/>
      <c r="HO290" s="18"/>
      <c r="HP290" s="18"/>
      <c r="HQ290" s="18"/>
      <c r="HR290" s="18"/>
      <c r="HS290" s="18"/>
      <c r="HT290" s="18"/>
      <c r="HU290" s="18"/>
      <c r="HV290" s="18"/>
      <c r="HW290" s="18"/>
      <c r="HX290" s="18"/>
      <c r="HY290" s="18"/>
      <c r="HZ290" s="18"/>
      <c r="IA290" s="18"/>
      <c r="IB290" s="18"/>
      <c r="IC290" s="18"/>
      <c r="ID290" s="18"/>
      <c r="IE290" s="18"/>
      <c r="IF290" s="18"/>
      <c r="IG290" s="18"/>
      <c r="IH290" s="18"/>
      <c r="II290" s="18"/>
      <c r="IJ290" s="18"/>
      <c r="IK290" s="18"/>
      <c r="IL290" s="18"/>
      <c r="IM290" s="18"/>
      <c r="IN290" s="18"/>
      <c r="IO290" s="18"/>
      <c r="IP290" s="18"/>
      <c r="IQ290" s="18"/>
      <c r="IR290" s="18"/>
      <c r="IS290" s="18"/>
      <c r="IT290" s="18"/>
      <c r="IU290" s="18"/>
      <c r="IV290" s="18"/>
      <c r="IW290" s="18"/>
      <c r="IX290" s="18"/>
      <c r="IY290" s="18"/>
      <c r="IZ290" s="18"/>
      <c r="JA290" s="18"/>
      <c r="JB290" s="18"/>
      <c r="JC290" s="18"/>
      <c r="JD290" s="18"/>
      <c r="JE290" s="18"/>
      <c r="JF290" s="18"/>
      <c r="JG290" s="18"/>
      <c r="JH290" s="18"/>
      <c r="JI290" s="18"/>
      <c r="JJ290" s="18"/>
      <c r="JK290" s="18"/>
      <c r="JL290" s="18"/>
      <c r="JM290" s="18"/>
      <c r="JN290" s="18"/>
      <c r="JO290" s="18"/>
      <c r="JP290" s="18"/>
      <c r="JQ290" s="18"/>
      <c r="JR290" s="18"/>
      <c r="JS290" s="18"/>
      <c r="JT290" s="18"/>
      <c r="JU290" s="18"/>
      <c r="JV290" s="18"/>
      <c r="JW290" s="18"/>
      <c r="JX290" s="18"/>
      <c r="JY290" s="18"/>
      <c r="JZ290" s="18"/>
      <c r="KA290" s="18"/>
      <c r="KB290" s="18"/>
      <c r="KC290" s="18"/>
      <c r="KD290" s="18"/>
      <c r="KE290" s="18"/>
      <c r="KF290" s="18"/>
      <c r="KG290" s="18"/>
      <c r="KH290" s="18"/>
      <c r="KI290" s="18"/>
      <c r="KJ290" s="18"/>
      <c r="KK290" s="18"/>
      <c r="KL290" s="18"/>
      <c r="KM290" s="18"/>
      <c r="KN290" s="18"/>
      <c r="KO290" s="18"/>
      <c r="KP290" s="18"/>
      <c r="KQ290" s="18"/>
      <c r="KR290" s="18"/>
      <c r="KS290" s="18"/>
      <c r="KT290" s="18"/>
      <c r="KU290" s="18"/>
      <c r="KV290" s="18"/>
      <c r="KW290" s="18"/>
      <c r="KX290" s="18"/>
      <c r="KY290" s="18"/>
      <c r="KZ290" s="18"/>
      <c r="LA290" s="18"/>
      <c r="LB290" s="18"/>
      <c r="LC290" s="18"/>
      <c r="LD290" s="18"/>
      <c r="LE290" s="18"/>
      <c r="LF290" s="18"/>
      <c r="LG290" s="18"/>
      <c r="LH290" s="18"/>
      <c r="LI290" s="18"/>
      <c r="LJ290" s="18"/>
      <c r="LK290" s="18"/>
      <c r="LL290" s="18"/>
      <c r="LM290" s="18"/>
      <c r="LN290" s="18"/>
      <c r="LO290" s="18"/>
      <c r="LP290" s="18"/>
      <c r="LQ290" s="18"/>
      <c r="LR290" s="18"/>
      <c r="LS290" s="18"/>
      <c r="LT290" s="18"/>
      <c r="LU290" s="18"/>
      <c r="LV290" s="18"/>
      <c r="LW290" s="18"/>
      <c r="LX290" s="18"/>
      <c r="LY290" s="18"/>
      <c r="LZ290" s="18"/>
      <c r="MA290" s="18"/>
      <c r="MB290" s="18"/>
      <c r="MC290" s="18"/>
      <c r="MD290" s="18"/>
      <c r="ME290" s="18"/>
      <c r="MF290" s="18"/>
      <c r="MG290" s="18"/>
      <c r="MH290" s="18"/>
      <c r="MI290" s="18"/>
      <c r="MJ290" s="18"/>
      <c r="MK290" s="18"/>
      <c r="ML290" s="18"/>
      <c r="MM290" s="18"/>
      <c r="MN290" s="18"/>
      <c r="MO290" s="18"/>
      <c r="MP290" s="18"/>
      <c r="MQ290" s="18"/>
      <c r="MR290" s="18"/>
      <c r="MS290" s="18"/>
      <c r="MT290" s="18"/>
      <c r="MU290" s="18"/>
      <c r="MV290" s="18"/>
      <c r="MW290" s="18"/>
      <c r="MX290" s="18"/>
      <c r="MY290" s="18"/>
      <c r="MZ290" s="18"/>
      <c r="NA290" s="18"/>
      <c r="NB290" s="18"/>
      <c r="NC290" s="18"/>
      <c r="ND290" s="18"/>
      <c r="NE290" s="18"/>
      <c r="NF290" s="18"/>
      <c r="NG290" s="18"/>
      <c r="NH290" s="18"/>
      <c r="NI290" s="18"/>
      <c r="NJ290" s="18"/>
      <c r="NK290" s="18"/>
      <c r="NL290" s="18"/>
      <c r="NM290" s="18"/>
      <c r="NN290" s="18"/>
      <c r="NO290" s="18"/>
      <c r="NP290" s="18"/>
      <c r="NQ290" s="18"/>
      <c r="NR290" s="18"/>
      <c r="NS290" s="18"/>
      <c r="NT290" s="18"/>
      <c r="NU290" s="18"/>
      <c r="NV290" s="18"/>
      <c r="NW290" s="18"/>
      <c r="NX290" s="18"/>
      <c r="NY290" s="18"/>
      <c r="NZ290" s="18"/>
      <c r="OA290" s="18"/>
      <c r="OB290" s="18"/>
      <c r="OC290" s="18"/>
      <c r="OD290" s="18"/>
      <c r="OE290" s="18"/>
      <c r="OF290" s="18"/>
      <c r="OG290" s="18"/>
      <c r="OH290" s="18"/>
      <c r="OI290" s="18"/>
      <c r="OJ290" s="18"/>
      <c r="OK290" s="18"/>
      <c r="OL290" s="18"/>
      <c r="OM290" s="18"/>
      <c r="ON290" s="18"/>
      <c r="OO290" s="18"/>
      <c r="OP290" s="18"/>
      <c r="OQ290" s="18"/>
      <c r="OR290" s="18"/>
      <c r="OS290" s="18"/>
      <c r="OT290" s="18"/>
      <c r="OU290" s="18"/>
      <c r="OV290" s="18"/>
      <c r="OW290" s="18"/>
      <c r="OX290" s="18"/>
      <c r="OY290" s="18"/>
      <c r="OZ290" s="18"/>
      <c r="PA290" s="18"/>
      <c r="PB290" s="18"/>
      <c r="PC290" s="18"/>
      <c r="PD290" s="18"/>
      <c r="PE290" s="18"/>
    </row>
    <row r="291" spans="1:421" x14ac:dyDescent="0.3">
      <c r="A291" s="4"/>
      <c r="B291" s="4" t="s">
        <v>34</v>
      </c>
      <c r="C291" s="4">
        <v>11577</v>
      </c>
      <c r="D291" s="4">
        <v>1</v>
      </c>
      <c r="E291" s="4">
        <v>4</v>
      </c>
      <c r="F291" s="4">
        <v>0</v>
      </c>
      <c r="G291" s="4">
        <v>22</v>
      </c>
      <c r="H291" s="61" t="s">
        <v>204</v>
      </c>
      <c r="I291" s="5">
        <v>222</v>
      </c>
      <c r="J291" s="9">
        <v>220</v>
      </c>
      <c r="K291" s="76">
        <f t="shared" si="18"/>
        <v>48840</v>
      </c>
      <c r="L291" s="4"/>
      <c r="M291" s="4"/>
      <c r="N291" s="4"/>
      <c r="O291" s="61"/>
      <c r="P291" s="4"/>
      <c r="Q291" s="5"/>
      <c r="R291" s="5"/>
      <c r="S291" s="5"/>
      <c r="T291" s="4"/>
      <c r="U291" s="5"/>
      <c r="V291" s="52"/>
      <c r="W291" s="5"/>
      <c r="X291" s="78">
        <f t="shared" si="20"/>
        <v>48840</v>
      </c>
      <c r="Y291" s="5"/>
      <c r="Z291" s="5"/>
      <c r="AA291" s="78">
        <f>X291-Z291</f>
        <v>48840</v>
      </c>
      <c r="AB291" s="80">
        <v>0.02</v>
      </c>
      <c r="AC291" s="9"/>
      <c r="AD291" s="32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8"/>
      <c r="BL291" s="18"/>
      <c r="BM291" s="18"/>
      <c r="BN291" s="18"/>
      <c r="BO291" s="18"/>
      <c r="BP291" s="18"/>
      <c r="BQ291" s="18"/>
      <c r="BR291" s="18"/>
      <c r="BS291" s="18"/>
      <c r="BT291" s="18"/>
      <c r="BU291" s="18"/>
      <c r="BV291" s="18"/>
      <c r="BW291" s="18"/>
      <c r="BX291" s="18"/>
      <c r="BY291" s="18"/>
      <c r="BZ291" s="18"/>
      <c r="CA291" s="18"/>
      <c r="CB291" s="18"/>
      <c r="CC291" s="18"/>
      <c r="CD291" s="18"/>
      <c r="CE291" s="18"/>
      <c r="CF291" s="18"/>
      <c r="CG291" s="18"/>
      <c r="CH291" s="18"/>
      <c r="CI291" s="18"/>
      <c r="CJ291" s="18"/>
      <c r="CK291" s="18"/>
      <c r="CL291" s="18"/>
      <c r="CM291" s="18"/>
      <c r="CN291" s="18"/>
      <c r="CO291" s="18"/>
      <c r="CP291" s="18"/>
      <c r="CQ291" s="18"/>
      <c r="CR291" s="18"/>
      <c r="CS291" s="18"/>
      <c r="CT291" s="18"/>
      <c r="CU291" s="18"/>
      <c r="CV291" s="18"/>
      <c r="CW291" s="18"/>
      <c r="CX291" s="18"/>
      <c r="CY291" s="18"/>
      <c r="CZ291" s="18"/>
      <c r="DA291" s="18"/>
      <c r="DB291" s="18"/>
      <c r="DC291" s="18"/>
      <c r="DD291" s="18"/>
      <c r="DE291" s="18"/>
      <c r="DF291" s="18"/>
      <c r="DG291" s="18"/>
      <c r="DH291" s="18"/>
      <c r="DI291" s="18"/>
      <c r="DJ291" s="18"/>
      <c r="DK291" s="18"/>
      <c r="DL291" s="18"/>
      <c r="DM291" s="18"/>
      <c r="DN291" s="18"/>
      <c r="DO291" s="18"/>
      <c r="DP291" s="18"/>
      <c r="DQ291" s="18"/>
      <c r="DR291" s="18"/>
      <c r="DS291" s="18"/>
      <c r="DT291" s="18"/>
      <c r="DU291" s="18"/>
      <c r="DV291" s="18"/>
      <c r="DW291" s="18"/>
      <c r="DX291" s="18"/>
      <c r="DY291" s="18"/>
      <c r="DZ291" s="18"/>
      <c r="EA291" s="18"/>
      <c r="EB291" s="18"/>
      <c r="EC291" s="18"/>
      <c r="ED291" s="18"/>
      <c r="EE291" s="18"/>
      <c r="EF291" s="18"/>
      <c r="EG291" s="18"/>
      <c r="EH291" s="18"/>
      <c r="EI291" s="18"/>
      <c r="EJ291" s="18"/>
      <c r="EK291" s="18"/>
      <c r="EL291" s="18"/>
      <c r="EM291" s="18"/>
      <c r="EN291" s="18"/>
      <c r="EO291" s="18"/>
      <c r="EP291" s="18"/>
      <c r="EQ291" s="18"/>
      <c r="ER291" s="18"/>
      <c r="ES291" s="18"/>
      <c r="ET291" s="18"/>
      <c r="EU291" s="18"/>
      <c r="EV291" s="18"/>
      <c r="EW291" s="18"/>
      <c r="EX291" s="18"/>
      <c r="EY291" s="18"/>
      <c r="EZ291" s="18"/>
      <c r="FA291" s="18"/>
      <c r="FB291" s="18"/>
      <c r="FC291" s="18"/>
      <c r="FD291" s="18"/>
      <c r="FE291" s="18"/>
      <c r="FF291" s="18"/>
      <c r="FG291" s="18"/>
      <c r="FH291" s="18"/>
      <c r="FI291" s="18"/>
      <c r="FJ291" s="18"/>
      <c r="FK291" s="18"/>
      <c r="FL291" s="18"/>
      <c r="FM291" s="18"/>
      <c r="FN291" s="18"/>
      <c r="FO291" s="18"/>
      <c r="FP291" s="18"/>
      <c r="FQ291" s="18"/>
      <c r="FR291" s="18"/>
      <c r="FS291" s="18"/>
      <c r="FT291" s="18"/>
      <c r="FU291" s="18"/>
      <c r="FV291" s="18"/>
      <c r="FW291" s="18"/>
      <c r="FX291" s="18"/>
      <c r="FY291" s="18"/>
      <c r="FZ291" s="18"/>
      <c r="GA291" s="18"/>
      <c r="GB291" s="18"/>
      <c r="GC291" s="18"/>
      <c r="GD291" s="18"/>
      <c r="GE291" s="18"/>
      <c r="GF291" s="18"/>
      <c r="GG291" s="18"/>
      <c r="GH291" s="18"/>
      <c r="GI291" s="18"/>
      <c r="GJ291" s="18"/>
      <c r="GK291" s="18"/>
      <c r="GL291" s="18"/>
      <c r="GM291" s="18"/>
      <c r="GN291" s="18"/>
      <c r="GO291" s="18"/>
      <c r="GP291" s="18"/>
      <c r="GQ291" s="18"/>
      <c r="GR291" s="18"/>
      <c r="GS291" s="18"/>
      <c r="GT291" s="18"/>
      <c r="GU291" s="18"/>
      <c r="GV291" s="18"/>
      <c r="GW291" s="18"/>
      <c r="GX291" s="18"/>
      <c r="GY291" s="18"/>
      <c r="GZ291" s="18"/>
      <c r="HA291" s="18"/>
      <c r="HB291" s="18"/>
      <c r="HC291" s="18"/>
      <c r="HD291" s="18"/>
      <c r="HE291" s="18"/>
      <c r="HF291" s="18"/>
      <c r="HG291" s="18"/>
      <c r="HH291" s="18"/>
      <c r="HI291" s="18"/>
      <c r="HJ291" s="18"/>
      <c r="HK291" s="18"/>
      <c r="HL291" s="18"/>
      <c r="HM291" s="18"/>
      <c r="HN291" s="18"/>
      <c r="HO291" s="18"/>
      <c r="HP291" s="18"/>
      <c r="HQ291" s="18"/>
      <c r="HR291" s="18"/>
      <c r="HS291" s="18"/>
      <c r="HT291" s="18"/>
      <c r="HU291" s="18"/>
      <c r="HV291" s="18"/>
      <c r="HW291" s="18"/>
      <c r="HX291" s="18"/>
      <c r="HY291" s="18"/>
      <c r="HZ291" s="18"/>
      <c r="IA291" s="18"/>
      <c r="IB291" s="18"/>
      <c r="IC291" s="18"/>
      <c r="ID291" s="18"/>
      <c r="IE291" s="18"/>
      <c r="IF291" s="18"/>
      <c r="IG291" s="18"/>
      <c r="IH291" s="18"/>
      <c r="II291" s="18"/>
      <c r="IJ291" s="18"/>
      <c r="IK291" s="18"/>
      <c r="IL291" s="18"/>
      <c r="IM291" s="18"/>
      <c r="IN291" s="18"/>
      <c r="IO291" s="18"/>
      <c r="IP291" s="18"/>
      <c r="IQ291" s="18"/>
      <c r="IR291" s="18"/>
      <c r="IS291" s="18"/>
      <c r="IT291" s="18"/>
      <c r="IU291" s="18"/>
      <c r="IV291" s="18"/>
      <c r="IW291" s="18"/>
      <c r="IX291" s="18"/>
      <c r="IY291" s="18"/>
      <c r="IZ291" s="18"/>
      <c r="JA291" s="18"/>
      <c r="JB291" s="18"/>
      <c r="JC291" s="18"/>
      <c r="JD291" s="18"/>
      <c r="JE291" s="18"/>
      <c r="JF291" s="18"/>
      <c r="JG291" s="18"/>
      <c r="JH291" s="18"/>
      <c r="JI291" s="18"/>
      <c r="JJ291" s="18"/>
      <c r="JK291" s="18"/>
      <c r="JL291" s="18"/>
      <c r="JM291" s="18"/>
      <c r="JN291" s="18"/>
      <c r="JO291" s="18"/>
      <c r="JP291" s="18"/>
      <c r="JQ291" s="18"/>
      <c r="JR291" s="18"/>
      <c r="JS291" s="18"/>
      <c r="JT291" s="18"/>
      <c r="JU291" s="18"/>
      <c r="JV291" s="18"/>
      <c r="JW291" s="18"/>
      <c r="JX291" s="18"/>
      <c r="JY291" s="18"/>
      <c r="JZ291" s="18"/>
      <c r="KA291" s="18"/>
      <c r="KB291" s="18"/>
      <c r="KC291" s="18"/>
      <c r="KD291" s="18"/>
      <c r="KE291" s="18"/>
      <c r="KF291" s="18"/>
      <c r="KG291" s="18"/>
      <c r="KH291" s="18"/>
      <c r="KI291" s="18"/>
      <c r="KJ291" s="18"/>
      <c r="KK291" s="18"/>
      <c r="KL291" s="18"/>
      <c r="KM291" s="18"/>
      <c r="KN291" s="18"/>
      <c r="KO291" s="18"/>
      <c r="KP291" s="18"/>
      <c r="KQ291" s="18"/>
      <c r="KR291" s="18"/>
      <c r="KS291" s="18"/>
      <c r="KT291" s="18"/>
      <c r="KU291" s="18"/>
      <c r="KV291" s="18"/>
      <c r="KW291" s="18"/>
      <c r="KX291" s="18"/>
      <c r="KY291" s="18"/>
      <c r="KZ291" s="18"/>
      <c r="LA291" s="18"/>
      <c r="LB291" s="18"/>
      <c r="LC291" s="18"/>
      <c r="LD291" s="18"/>
      <c r="LE291" s="18"/>
      <c r="LF291" s="18"/>
      <c r="LG291" s="18"/>
      <c r="LH291" s="18"/>
      <c r="LI291" s="18"/>
      <c r="LJ291" s="18"/>
      <c r="LK291" s="18"/>
      <c r="LL291" s="18"/>
      <c r="LM291" s="18"/>
      <c r="LN291" s="18"/>
      <c r="LO291" s="18"/>
      <c r="LP291" s="18"/>
      <c r="LQ291" s="18"/>
      <c r="LR291" s="18"/>
      <c r="LS291" s="18"/>
      <c r="LT291" s="18"/>
      <c r="LU291" s="18"/>
      <c r="LV291" s="18"/>
      <c r="LW291" s="18"/>
      <c r="LX291" s="18"/>
      <c r="LY291" s="18"/>
      <c r="LZ291" s="18"/>
      <c r="MA291" s="18"/>
      <c r="MB291" s="18"/>
      <c r="MC291" s="18"/>
      <c r="MD291" s="18"/>
      <c r="ME291" s="18"/>
      <c r="MF291" s="18"/>
      <c r="MG291" s="18"/>
      <c r="MH291" s="18"/>
      <c r="MI291" s="18"/>
      <c r="MJ291" s="18"/>
      <c r="MK291" s="18"/>
      <c r="ML291" s="18"/>
      <c r="MM291" s="18"/>
      <c r="MN291" s="18"/>
      <c r="MO291" s="18"/>
      <c r="MP291" s="18"/>
      <c r="MQ291" s="18"/>
      <c r="MR291" s="18"/>
      <c r="MS291" s="18"/>
      <c r="MT291" s="18"/>
      <c r="MU291" s="18"/>
      <c r="MV291" s="18"/>
      <c r="MW291" s="18"/>
      <c r="MX291" s="18"/>
      <c r="MY291" s="18"/>
      <c r="MZ291" s="18"/>
      <c r="NA291" s="18"/>
      <c r="NB291" s="18"/>
      <c r="NC291" s="18"/>
      <c r="ND291" s="18"/>
      <c r="NE291" s="18"/>
      <c r="NF291" s="18"/>
      <c r="NG291" s="18"/>
      <c r="NH291" s="18"/>
      <c r="NI291" s="18"/>
      <c r="NJ291" s="18"/>
      <c r="NK291" s="18"/>
      <c r="NL291" s="18"/>
      <c r="NM291" s="18"/>
      <c r="NN291" s="18"/>
      <c r="NO291" s="18"/>
      <c r="NP291" s="18"/>
      <c r="NQ291" s="18"/>
      <c r="NR291" s="18"/>
      <c r="NS291" s="18"/>
      <c r="NT291" s="18"/>
      <c r="NU291" s="18"/>
      <c r="NV291" s="18"/>
      <c r="NW291" s="18"/>
      <c r="NX291" s="18"/>
      <c r="NY291" s="18"/>
      <c r="NZ291" s="18"/>
      <c r="OA291" s="18"/>
      <c r="OB291" s="18"/>
      <c r="OC291" s="18"/>
      <c r="OD291" s="18"/>
      <c r="OE291" s="18"/>
      <c r="OF291" s="18"/>
      <c r="OG291" s="18"/>
      <c r="OH291" s="18"/>
      <c r="OI291" s="18"/>
      <c r="OJ291" s="18"/>
      <c r="OK291" s="18"/>
      <c r="OL291" s="18"/>
      <c r="OM291" s="18"/>
      <c r="ON291" s="18"/>
      <c r="OO291" s="18"/>
      <c r="OP291" s="18"/>
      <c r="OQ291" s="18"/>
      <c r="OR291" s="18"/>
      <c r="OS291" s="18"/>
      <c r="OT291" s="18"/>
      <c r="OU291" s="18"/>
      <c r="OV291" s="18"/>
      <c r="OW291" s="18"/>
      <c r="OX291" s="18"/>
      <c r="OY291" s="18"/>
      <c r="OZ291" s="18"/>
      <c r="PA291" s="18"/>
      <c r="PB291" s="18"/>
      <c r="PC291" s="18"/>
      <c r="PD291" s="18"/>
      <c r="PE291" s="18"/>
    </row>
    <row r="292" spans="1:421" x14ac:dyDescent="0.3">
      <c r="A292" s="4"/>
      <c r="B292" s="4"/>
      <c r="C292" s="4"/>
      <c r="D292" s="4"/>
      <c r="E292" s="4"/>
      <c r="F292" s="4"/>
      <c r="G292" s="4"/>
      <c r="H292" s="61"/>
      <c r="I292" s="5"/>
      <c r="J292" s="9"/>
      <c r="K292" s="76"/>
      <c r="L292" s="4">
        <v>1</v>
      </c>
      <c r="M292" s="4" t="s">
        <v>41</v>
      </c>
      <c r="N292" s="4" t="s">
        <v>35</v>
      </c>
      <c r="O292" s="61" t="s">
        <v>204</v>
      </c>
      <c r="P292" s="4">
        <v>60</v>
      </c>
      <c r="Q292" s="5">
        <v>100</v>
      </c>
      <c r="R292" s="5">
        <v>6750</v>
      </c>
      <c r="S292" s="59">
        <f>P292*R292</f>
        <v>405000</v>
      </c>
      <c r="T292" s="4">
        <v>31</v>
      </c>
      <c r="U292" s="5">
        <v>52</v>
      </c>
      <c r="V292" s="62">
        <f>S292*U292/100</f>
        <v>210600</v>
      </c>
      <c r="W292" s="63">
        <f>S292-V292</f>
        <v>194400</v>
      </c>
      <c r="X292" s="78">
        <f t="shared" si="20"/>
        <v>194400</v>
      </c>
      <c r="Y292" s="59">
        <f>X292*Q292/100</f>
        <v>194400</v>
      </c>
      <c r="Z292" s="59">
        <v>10000000</v>
      </c>
      <c r="AA292" s="64">
        <v>0</v>
      </c>
      <c r="AB292" s="65">
        <v>0</v>
      </c>
      <c r="AC292" s="9"/>
      <c r="AD292" s="32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18"/>
      <c r="DZ292" s="18"/>
      <c r="EA292" s="18"/>
      <c r="EB292" s="18"/>
      <c r="EC292" s="18"/>
      <c r="ED292" s="18"/>
      <c r="EE292" s="18"/>
      <c r="EF292" s="18"/>
      <c r="EG292" s="18"/>
      <c r="EH292" s="18"/>
      <c r="EI292" s="18"/>
      <c r="EJ292" s="18"/>
      <c r="EK292" s="18"/>
      <c r="EL292" s="18"/>
      <c r="EM292" s="18"/>
      <c r="EN292" s="18"/>
      <c r="EO292" s="18"/>
      <c r="EP292" s="18"/>
      <c r="EQ292" s="18"/>
      <c r="ER292" s="18"/>
      <c r="ES292" s="18"/>
      <c r="ET292" s="18"/>
      <c r="EU292" s="18"/>
      <c r="EV292" s="18"/>
      <c r="EW292" s="18"/>
      <c r="EX292" s="18"/>
      <c r="EY292" s="18"/>
      <c r="EZ292" s="18"/>
      <c r="FA292" s="18"/>
      <c r="FB292" s="18"/>
      <c r="FC292" s="18"/>
      <c r="FD292" s="18"/>
      <c r="FE292" s="18"/>
      <c r="FF292" s="18"/>
      <c r="FG292" s="18"/>
      <c r="FH292" s="18"/>
      <c r="FI292" s="18"/>
      <c r="FJ292" s="18"/>
      <c r="FK292" s="18"/>
      <c r="FL292" s="18"/>
      <c r="FM292" s="18"/>
      <c r="FN292" s="18"/>
      <c r="FO292" s="18"/>
      <c r="FP292" s="18"/>
      <c r="FQ292" s="18"/>
      <c r="FR292" s="18"/>
      <c r="FS292" s="18"/>
      <c r="FT292" s="18"/>
      <c r="FU292" s="18"/>
      <c r="FV292" s="18"/>
      <c r="FW292" s="18"/>
      <c r="FX292" s="18"/>
      <c r="FY292" s="18"/>
      <c r="FZ292" s="18"/>
      <c r="GA292" s="18"/>
      <c r="GB292" s="18"/>
      <c r="GC292" s="18"/>
      <c r="GD292" s="18"/>
      <c r="GE292" s="18"/>
      <c r="GF292" s="18"/>
      <c r="GG292" s="18"/>
      <c r="GH292" s="18"/>
      <c r="GI292" s="18"/>
      <c r="GJ292" s="18"/>
      <c r="GK292" s="18"/>
      <c r="GL292" s="18"/>
      <c r="GM292" s="18"/>
      <c r="GN292" s="18"/>
      <c r="GO292" s="18"/>
      <c r="GP292" s="18"/>
      <c r="GQ292" s="18"/>
      <c r="GR292" s="18"/>
      <c r="GS292" s="18"/>
      <c r="GT292" s="18"/>
      <c r="GU292" s="18"/>
      <c r="GV292" s="18"/>
      <c r="GW292" s="18"/>
      <c r="GX292" s="18"/>
      <c r="GY292" s="18"/>
      <c r="GZ292" s="18"/>
      <c r="HA292" s="18"/>
      <c r="HB292" s="18"/>
      <c r="HC292" s="18"/>
      <c r="HD292" s="18"/>
      <c r="HE292" s="18"/>
      <c r="HF292" s="18"/>
      <c r="HG292" s="18"/>
      <c r="HH292" s="18"/>
      <c r="HI292" s="18"/>
      <c r="HJ292" s="18"/>
      <c r="HK292" s="18"/>
      <c r="HL292" s="18"/>
      <c r="HM292" s="18"/>
      <c r="HN292" s="18"/>
      <c r="HO292" s="18"/>
      <c r="HP292" s="18"/>
      <c r="HQ292" s="18"/>
      <c r="HR292" s="18"/>
      <c r="HS292" s="18"/>
      <c r="HT292" s="18"/>
      <c r="HU292" s="18"/>
      <c r="HV292" s="18"/>
      <c r="HW292" s="18"/>
      <c r="HX292" s="18"/>
      <c r="HY292" s="18"/>
      <c r="HZ292" s="18"/>
      <c r="IA292" s="18"/>
      <c r="IB292" s="18"/>
      <c r="IC292" s="18"/>
      <c r="ID292" s="18"/>
      <c r="IE292" s="18"/>
      <c r="IF292" s="18"/>
      <c r="IG292" s="18"/>
      <c r="IH292" s="18"/>
      <c r="II292" s="18"/>
      <c r="IJ292" s="18"/>
      <c r="IK292" s="18"/>
      <c r="IL292" s="18"/>
      <c r="IM292" s="18"/>
      <c r="IN292" s="18"/>
      <c r="IO292" s="18"/>
      <c r="IP292" s="18"/>
      <c r="IQ292" s="18"/>
      <c r="IR292" s="18"/>
      <c r="IS292" s="18"/>
      <c r="IT292" s="18"/>
      <c r="IU292" s="18"/>
      <c r="IV292" s="18"/>
      <c r="IW292" s="18"/>
      <c r="IX292" s="18"/>
      <c r="IY292" s="18"/>
      <c r="IZ292" s="18"/>
      <c r="JA292" s="18"/>
      <c r="JB292" s="18"/>
      <c r="JC292" s="18"/>
      <c r="JD292" s="18"/>
      <c r="JE292" s="18"/>
      <c r="JF292" s="18"/>
      <c r="JG292" s="18"/>
      <c r="JH292" s="18"/>
      <c r="JI292" s="18"/>
      <c r="JJ292" s="18"/>
      <c r="JK292" s="18"/>
      <c r="JL292" s="18"/>
      <c r="JM292" s="18"/>
      <c r="JN292" s="18"/>
      <c r="JO292" s="18"/>
      <c r="JP292" s="18"/>
      <c r="JQ292" s="18"/>
      <c r="JR292" s="18"/>
      <c r="JS292" s="18"/>
      <c r="JT292" s="18"/>
      <c r="JU292" s="18"/>
      <c r="JV292" s="18"/>
      <c r="JW292" s="18"/>
      <c r="JX292" s="18"/>
      <c r="JY292" s="18"/>
      <c r="JZ292" s="18"/>
      <c r="KA292" s="18"/>
      <c r="KB292" s="18"/>
      <c r="KC292" s="18"/>
      <c r="KD292" s="18"/>
      <c r="KE292" s="18"/>
      <c r="KF292" s="18"/>
      <c r="KG292" s="18"/>
      <c r="KH292" s="18"/>
      <c r="KI292" s="18"/>
      <c r="KJ292" s="18"/>
      <c r="KK292" s="18"/>
      <c r="KL292" s="18"/>
      <c r="KM292" s="18"/>
      <c r="KN292" s="18"/>
      <c r="KO292" s="18"/>
      <c r="KP292" s="18"/>
      <c r="KQ292" s="18"/>
      <c r="KR292" s="18"/>
      <c r="KS292" s="18"/>
      <c r="KT292" s="18"/>
      <c r="KU292" s="18"/>
      <c r="KV292" s="18"/>
      <c r="KW292" s="18"/>
      <c r="KX292" s="18"/>
      <c r="KY292" s="18"/>
      <c r="KZ292" s="18"/>
      <c r="LA292" s="18"/>
      <c r="LB292" s="18"/>
      <c r="LC292" s="18"/>
      <c r="LD292" s="18"/>
      <c r="LE292" s="18"/>
      <c r="LF292" s="18"/>
      <c r="LG292" s="18"/>
      <c r="LH292" s="18"/>
      <c r="LI292" s="18"/>
      <c r="LJ292" s="18"/>
      <c r="LK292" s="18"/>
      <c r="LL292" s="18"/>
      <c r="LM292" s="18"/>
      <c r="LN292" s="18"/>
      <c r="LO292" s="18"/>
      <c r="LP292" s="18"/>
      <c r="LQ292" s="18"/>
      <c r="LR292" s="18"/>
      <c r="LS292" s="18"/>
      <c r="LT292" s="18"/>
      <c r="LU292" s="18"/>
      <c r="LV292" s="18"/>
      <c r="LW292" s="18"/>
      <c r="LX292" s="18"/>
      <c r="LY292" s="18"/>
      <c r="LZ292" s="18"/>
      <c r="MA292" s="18"/>
      <c r="MB292" s="18"/>
      <c r="MC292" s="18"/>
      <c r="MD292" s="18"/>
      <c r="ME292" s="18"/>
      <c r="MF292" s="18"/>
      <c r="MG292" s="18"/>
      <c r="MH292" s="18"/>
      <c r="MI292" s="18"/>
      <c r="MJ292" s="18"/>
      <c r="MK292" s="18"/>
      <c r="ML292" s="18"/>
      <c r="MM292" s="18"/>
      <c r="MN292" s="18"/>
      <c r="MO292" s="18"/>
      <c r="MP292" s="18"/>
      <c r="MQ292" s="18"/>
      <c r="MR292" s="18"/>
      <c r="MS292" s="18"/>
      <c r="MT292" s="18"/>
      <c r="MU292" s="18"/>
      <c r="MV292" s="18"/>
      <c r="MW292" s="18"/>
      <c r="MX292" s="18"/>
      <c r="MY292" s="18"/>
      <c r="MZ292" s="18"/>
      <c r="NA292" s="18"/>
      <c r="NB292" s="18"/>
      <c r="NC292" s="18"/>
      <c r="ND292" s="18"/>
      <c r="NE292" s="18"/>
      <c r="NF292" s="18"/>
      <c r="NG292" s="18"/>
      <c r="NH292" s="18"/>
      <c r="NI292" s="18"/>
      <c r="NJ292" s="18"/>
      <c r="NK292" s="18"/>
      <c r="NL292" s="18"/>
      <c r="NM292" s="18"/>
      <c r="NN292" s="18"/>
      <c r="NO292" s="18"/>
      <c r="NP292" s="18"/>
      <c r="NQ292" s="18"/>
      <c r="NR292" s="18"/>
      <c r="NS292" s="18"/>
      <c r="NT292" s="18"/>
      <c r="NU292" s="18"/>
      <c r="NV292" s="18"/>
      <c r="NW292" s="18"/>
      <c r="NX292" s="18"/>
      <c r="NY292" s="18"/>
      <c r="NZ292" s="18"/>
      <c r="OA292" s="18"/>
      <c r="OB292" s="18"/>
      <c r="OC292" s="18"/>
      <c r="OD292" s="18"/>
      <c r="OE292" s="18"/>
      <c r="OF292" s="18"/>
      <c r="OG292" s="18"/>
      <c r="OH292" s="18"/>
      <c r="OI292" s="18"/>
      <c r="OJ292" s="18"/>
      <c r="OK292" s="18"/>
      <c r="OL292" s="18"/>
      <c r="OM292" s="18"/>
      <c r="ON292" s="18"/>
      <c r="OO292" s="18"/>
      <c r="OP292" s="18"/>
      <c r="OQ292" s="18"/>
      <c r="OR292" s="18"/>
      <c r="OS292" s="18"/>
      <c r="OT292" s="18"/>
      <c r="OU292" s="18"/>
      <c r="OV292" s="18"/>
      <c r="OW292" s="18"/>
      <c r="OX292" s="18"/>
      <c r="OY292" s="18"/>
      <c r="OZ292" s="18"/>
      <c r="PA292" s="18"/>
      <c r="PB292" s="18"/>
      <c r="PC292" s="18"/>
      <c r="PD292" s="18"/>
      <c r="PE292" s="18"/>
    </row>
    <row r="293" spans="1:421" x14ac:dyDescent="0.3">
      <c r="A293" s="4"/>
      <c r="B293" s="4"/>
      <c r="C293" s="4"/>
      <c r="D293" s="4"/>
      <c r="E293" s="4"/>
      <c r="F293" s="4"/>
      <c r="G293" s="4"/>
      <c r="H293" s="61" t="s">
        <v>203</v>
      </c>
      <c r="I293" s="5">
        <v>1400</v>
      </c>
      <c r="J293" s="9">
        <v>220</v>
      </c>
      <c r="K293" s="76">
        <f t="shared" si="18"/>
        <v>308000</v>
      </c>
      <c r="L293" s="4"/>
      <c r="M293" s="4"/>
      <c r="N293" s="4"/>
      <c r="O293" s="4"/>
      <c r="P293" s="4"/>
      <c r="Q293" s="5"/>
      <c r="R293" s="5"/>
      <c r="S293" s="5"/>
      <c r="T293" s="4"/>
      <c r="U293" s="5"/>
      <c r="V293" s="52"/>
      <c r="W293" s="5"/>
      <c r="X293" s="78">
        <f t="shared" si="20"/>
        <v>308000</v>
      </c>
      <c r="Y293" s="5"/>
      <c r="Z293" s="59">
        <v>50000000</v>
      </c>
      <c r="AA293" s="64">
        <v>0</v>
      </c>
      <c r="AB293" s="65">
        <v>0</v>
      </c>
      <c r="AC293" s="9"/>
      <c r="AD293" s="32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18"/>
      <c r="DZ293" s="18"/>
      <c r="EA293" s="18"/>
      <c r="EB293" s="18"/>
      <c r="EC293" s="18"/>
      <c r="ED293" s="18"/>
      <c r="EE293" s="18"/>
      <c r="EF293" s="18"/>
      <c r="EG293" s="18"/>
      <c r="EH293" s="18"/>
      <c r="EI293" s="18"/>
      <c r="EJ293" s="18"/>
      <c r="EK293" s="18"/>
      <c r="EL293" s="18"/>
      <c r="EM293" s="18"/>
      <c r="EN293" s="18"/>
      <c r="EO293" s="18"/>
      <c r="EP293" s="18"/>
      <c r="EQ293" s="18"/>
      <c r="ER293" s="18"/>
      <c r="ES293" s="18"/>
      <c r="ET293" s="18"/>
      <c r="EU293" s="18"/>
      <c r="EV293" s="18"/>
      <c r="EW293" s="18"/>
      <c r="EX293" s="18"/>
      <c r="EY293" s="18"/>
      <c r="EZ293" s="18"/>
      <c r="FA293" s="18"/>
      <c r="FB293" s="18"/>
      <c r="FC293" s="18"/>
      <c r="FD293" s="18"/>
      <c r="FE293" s="18"/>
      <c r="FF293" s="18"/>
      <c r="FG293" s="18"/>
      <c r="FH293" s="18"/>
      <c r="FI293" s="18"/>
      <c r="FJ293" s="18"/>
      <c r="FK293" s="18"/>
      <c r="FL293" s="18"/>
      <c r="FM293" s="18"/>
      <c r="FN293" s="18"/>
      <c r="FO293" s="18"/>
      <c r="FP293" s="18"/>
      <c r="FQ293" s="18"/>
      <c r="FR293" s="18"/>
      <c r="FS293" s="18"/>
      <c r="FT293" s="18"/>
      <c r="FU293" s="18"/>
      <c r="FV293" s="18"/>
      <c r="FW293" s="18"/>
      <c r="FX293" s="18"/>
      <c r="FY293" s="18"/>
      <c r="FZ293" s="18"/>
      <c r="GA293" s="18"/>
      <c r="GB293" s="18"/>
      <c r="GC293" s="18"/>
      <c r="GD293" s="18"/>
      <c r="GE293" s="18"/>
      <c r="GF293" s="18"/>
      <c r="GG293" s="18"/>
      <c r="GH293" s="18"/>
      <c r="GI293" s="18"/>
      <c r="GJ293" s="18"/>
      <c r="GK293" s="18"/>
      <c r="GL293" s="18"/>
      <c r="GM293" s="18"/>
      <c r="GN293" s="18"/>
      <c r="GO293" s="18"/>
      <c r="GP293" s="18"/>
      <c r="GQ293" s="18"/>
      <c r="GR293" s="18"/>
      <c r="GS293" s="18"/>
      <c r="GT293" s="18"/>
      <c r="GU293" s="18"/>
      <c r="GV293" s="18"/>
      <c r="GW293" s="18"/>
      <c r="GX293" s="18"/>
      <c r="GY293" s="18"/>
      <c r="GZ293" s="18"/>
      <c r="HA293" s="18"/>
      <c r="HB293" s="18"/>
      <c r="HC293" s="18"/>
      <c r="HD293" s="18"/>
      <c r="HE293" s="18"/>
      <c r="HF293" s="18"/>
      <c r="HG293" s="18"/>
      <c r="HH293" s="18"/>
      <c r="HI293" s="18"/>
      <c r="HJ293" s="18"/>
      <c r="HK293" s="18"/>
      <c r="HL293" s="18"/>
      <c r="HM293" s="18"/>
      <c r="HN293" s="18"/>
      <c r="HO293" s="18"/>
      <c r="HP293" s="18"/>
      <c r="HQ293" s="18"/>
      <c r="HR293" s="18"/>
      <c r="HS293" s="18"/>
      <c r="HT293" s="18"/>
      <c r="HU293" s="18"/>
      <c r="HV293" s="18"/>
      <c r="HW293" s="18"/>
      <c r="HX293" s="18"/>
      <c r="HY293" s="18"/>
      <c r="HZ293" s="18"/>
      <c r="IA293" s="18"/>
      <c r="IB293" s="18"/>
      <c r="IC293" s="18"/>
      <c r="ID293" s="18"/>
      <c r="IE293" s="18"/>
      <c r="IF293" s="18"/>
      <c r="IG293" s="18"/>
      <c r="IH293" s="18"/>
      <c r="II293" s="18"/>
      <c r="IJ293" s="18"/>
      <c r="IK293" s="18"/>
      <c r="IL293" s="18"/>
      <c r="IM293" s="18"/>
      <c r="IN293" s="18"/>
      <c r="IO293" s="18"/>
      <c r="IP293" s="18"/>
      <c r="IQ293" s="18"/>
      <c r="IR293" s="18"/>
      <c r="IS293" s="18"/>
      <c r="IT293" s="18"/>
      <c r="IU293" s="18"/>
      <c r="IV293" s="18"/>
      <c r="IW293" s="18"/>
      <c r="IX293" s="18"/>
      <c r="IY293" s="18"/>
      <c r="IZ293" s="18"/>
      <c r="JA293" s="18"/>
      <c r="JB293" s="18"/>
      <c r="JC293" s="18"/>
      <c r="JD293" s="18"/>
      <c r="JE293" s="18"/>
      <c r="JF293" s="18"/>
      <c r="JG293" s="18"/>
      <c r="JH293" s="18"/>
      <c r="JI293" s="18"/>
      <c r="JJ293" s="18"/>
      <c r="JK293" s="18"/>
      <c r="JL293" s="18"/>
      <c r="JM293" s="18"/>
      <c r="JN293" s="18"/>
      <c r="JO293" s="18"/>
      <c r="JP293" s="18"/>
      <c r="JQ293" s="18"/>
      <c r="JR293" s="18"/>
      <c r="JS293" s="18"/>
      <c r="JT293" s="18"/>
      <c r="JU293" s="18"/>
      <c r="JV293" s="18"/>
      <c r="JW293" s="18"/>
      <c r="JX293" s="18"/>
      <c r="JY293" s="18"/>
      <c r="JZ293" s="18"/>
      <c r="KA293" s="18"/>
      <c r="KB293" s="18"/>
      <c r="KC293" s="18"/>
      <c r="KD293" s="18"/>
      <c r="KE293" s="18"/>
      <c r="KF293" s="18"/>
      <c r="KG293" s="18"/>
      <c r="KH293" s="18"/>
      <c r="KI293" s="18"/>
      <c r="KJ293" s="18"/>
      <c r="KK293" s="18"/>
      <c r="KL293" s="18"/>
      <c r="KM293" s="18"/>
      <c r="KN293" s="18"/>
      <c r="KO293" s="18"/>
      <c r="KP293" s="18"/>
      <c r="KQ293" s="18"/>
      <c r="KR293" s="18"/>
      <c r="KS293" s="18"/>
      <c r="KT293" s="18"/>
      <c r="KU293" s="18"/>
      <c r="KV293" s="18"/>
      <c r="KW293" s="18"/>
      <c r="KX293" s="18"/>
      <c r="KY293" s="18"/>
      <c r="KZ293" s="18"/>
      <c r="LA293" s="18"/>
      <c r="LB293" s="18"/>
      <c r="LC293" s="18"/>
      <c r="LD293" s="18"/>
      <c r="LE293" s="18"/>
      <c r="LF293" s="18"/>
      <c r="LG293" s="18"/>
      <c r="LH293" s="18"/>
      <c r="LI293" s="18"/>
      <c r="LJ293" s="18"/>
      <c r="LK293" s="18"/>
      <c r="LL293" s="18"/>
      <c r="LM293" s="18"/>
      <c r="LN293" s="18"/>
      <c r="LO293" s="18"/>
      <c r="LP293" s="18"/>
      <c r="LQ293" s="18"/>
      <c r="LR293" s="18"/>
      <c r="LS293" s="18"/>
      <c r="LT293" s="18"/>
      <c r="LU293" s="18"/>
      <c r="LV293" s="18"/>
      <c r="LW293" s="18"/>
      <c r="LX293" s="18"/>
      <c r="LY293" s="18"/>
      <c r="LZ293" s="18"/>
      <c r="MA293" s="18"/>
      <c r="MB293" s="18"/>
      <c r="MC293" s="18"/>
      <c r="MD293" s="18"/>
      <c r="ME293" s="18"/>
      <c r="MF293" s="18"/>
      <c r="MG293" s="18"/>
      <c r="MH293" s="18"/>
      <c r="MI293" s="18"/>
      <c r="MJ293" s="18"/>
      <c r="MK293" s="18"/>
      <c r="ML293" s="18"/>
      <c r="MM293" s="18"/>
      <c r="MN293" s="18"/>
      <c r="MO293" s="18"/>
      <c r="MP293" s="18"/>
      <c r="MQ293" s="18"/>
      <c r="MR293" s="18"/>
      <c r="MS293" s="18"/>
      <c r="MT293" s="18"/>
      <c r="MU293" s="18"/>
      <c r="MV293" s="18"/>
      <c r="MW293" s="18"/>
      <c r="MX293" s="18"/>
      <c r="MY293" s="18"/>
      <c r="MZ293" s="18"/>
      <c r="NA293" s="18"/>
      <c r="NB293" s="18"/>
      <c r="NC293" s="18"/>
      <c r="ND293" s="18"/>
      <c r="NE293" s="18"/>
      <c r="NF293" s="18"/>
      <c r="NG293" s="18"/>
      <c r="NH293" s="18"/>
      <c r="NI293" s="18"/>
      <c r="NJ293" s="18"/>
      <c r="NK293" s="18"/>
      <c r="NL293" s="18"/>
      <c r="NM293" s="18"/>
      <c r="NN293" s="18"/>
      <c r="NO293" s="18"/>
      <c r="NP293" s="18"/>
      <c r="NQ293" s="18"/>
      <c r="NR293" s="18"/>
      <c r="NS293" s="18"/>
      <c r="NT293" s="18"/>
      <c r="NU293" s="18"/>
      <c r="NV293" s="18"/>
      <c r="NW293" s="18"/>
      <c r="NX293" s="18"/>
      <c r="NY293" s="18"/>
      <c r="NZ293" s="18"/>
      <c r="OA293" s="18"/>
      <c r="OB293" s="18"/>
      <c r="OC293" s="18"/>
      <c r="OD293" s="18"/>
      <c r="OE293" s="18"/>
      <c r="OF293" s="18"/>
      <c r="OG293" s="18"/>
      <c r="OH293" s="18"/>
      <c r="OI293" s="18"/>
      <c r="OJ293" s="18"/>
      <c r="OK293" s="18"/>
      <c r="OL293" s="18"/>
      <c r="OM293" s="18"/>
      <c r="ON293" s="18"/>
      <c r="OO293" s="18"/>
      <c r="OP293" s="18"/>
      <c r="OQ293" s="18"/>
      <c r="OR293" s="18"/>
      <c r="OS293" s="18"/>
      <c r="OT293" s="18"/>
      <c r="OU293" s="18"/>
      <c r="OV293" s="18"/>
      <c r="OW293" s="18"/>
      <c r="OX293" s="18"/>
      <c r="OY293" s="18"/>
      <c r="OZ293" s="18"/>
      <c r="PA293" s="18"/>
      <c r="PB293" s="18"/>
      <c r="PC293" s="18"/>
      <c r="PD293" s="18"/>
      <c r="PE293" s="18"/>
    </row>
    <row r="294" spans="1:421" s="21" customFormat="1" x14ac:dyDescent="0.3">
      <c r="A294" s="42"/>
      <c r="B294" s="42"/>
      <c r="C294" s="42"/>
      <c r="D294" s="42"/>
      <c r="E294" s="42"/>
      <c r="F294" s="42"/>
      <c r="G294" s="42"/>
      <c r="H294" s="43"/>
      <c r="I294" s="44"/>
      <c r="J294" s="30"/>
      <c r="K294" s="44"/>
      <c r="L294" s="42"/>
      <c r="M294" s="42"/>
      <c r="N294" s="42"/>
      <c r="O294" s="42"/>
      <c r="P294" s="42"/>
      <c r="Q294" s="44"/>
      <c r="R294" s="44"/>
      <c r="S294" s="44"/>
      <c r="T294" s="42"/>
      <c r="U294" s="44"/>
      <c r="V294" s="51"/>
      <c r="W294" s="44"/>
      <c r="X294" s="44"/>
      <c r="Y294" s="44"/>
      <c r="Z294" s="44"/>
      <c r="AA294" s="44"/>
      <c r="AB294" s="44"/>
      <c r="AC294" s="30"/>
      <c r="AD294" s="31"/>
    </row>
    <row r="295" spans="1:421" x14ac:dyDescent="0.3">
      <c r="A295" s="33">
        <v>1571</v>
      </c>
      <c r="B295" s="33" t="s">
        <v>34</v>
      </c>
      <c r="C295" s="33">
        <v>1887</v>
      </c>
      <c r="D295" s="33">
        <v>2</v>
      </c>
      <c r="E295" s="33">
        <v>1</v>
      </c>
      <c r="F295" s="33">
        <v>0</v>
      </c>
      <c r="G295" s="33">
        <v>81</v>
      </c>
      <c r="H295" s="34" t="s">
        <v>203</v>
      </c>
      <c r="I295" s="35">
        <v>481</v>
      </c>
      <c r="J295" s="36">
        <v>150</v>
      </c>
      <c r="K295" s="37">
        <f t="shared" si="18"/>
        <v>72150</v>
      </c>
      <c r="L295" s="33"/>
      <c r="M295" s="33"/>
      <c r="N295" s="33"/>
      <c r="O295" s="33"/>
      <c r="P295" s="33"/>
      <c r="Q295" s="35"/>
      <c r="R295" s="35"/>
      <c r="S295" s="35"/>
      <c r="T295" s="33"/>
      <c r="U295" s="35"/>
      <c r="V295" s="71"/>
      <c r="W295" s="35"/>
      <c r="X295" s="38">
        <f t="shared" si="20"/>
        <v>72150</v>
      </c>
      <c r="Y295" s="35"/>
      <c r="Z295" s="39">
        <v>50000000</v>
      </c>
      <c r="AA295" s="40">
        <v>0</v>
      </c>
      <c r="AB295" s="41">
        <v>0</v>
      </c>
      <c r="AC295" s="28" t="s">
        <v>112</v>
      </c>
      <c r="AD295" s="29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8"/>
      <c r="BL295" s="18"/>
      <c r="BM295" s="18"/>
      <c r="BN295" s="18"/>
      <c r="BO295" s="18"/>
      <c r="BP295" s="18"/>
      <c r="BQ295" s="18"/>
      <c r="BR295" s="18"/>
      <c r="BS295" s="18"/>
      <c r="BT295" s="18"/>
      <c r="BU295" s="18"/>
      <c r="BV295" s="18"/>
      <c r="BW295" s="18"/>
      <c r="BX295" s="18"/>
      <c r="BY295" s="18"/>
      <c r="BZ295" s="18"/>
      <c r="CA295" s="18"/>
      <c r="CB295" s="18"/>
      <c r="CC295" s="18"/>
      <c r="CD295" s="18"/>
      <c r="CE295" s="18"/>
      <c r="CF295" s="18"/>
      <c r="CG295" s="18"/>
      <c r="CH295" s="18"/>
      <c r="CI295" s="18"/>
      <c r="CJ295" s="18"/>
      <c r="CK295" s="18"/>
      <c r="CL295" s="18"/>
      <c r="CM295" s="18"/>
      <c r="CN295" s="18"/>
      <c r="CO295" s="18"/>
      <c r="CP295" s="18"/>
      <c r="CQ295" s="18"/>
      <c r="CR295" s="18"/>
      <c r="CS295" s="18"/>
      <c r="CT295" s="18"/>
      <c r="CU295" s="18"/>
      <c r="CV295" s="18"/>
      <c r="CW295" s="18"/>
      <c r="CX295" s="18"/>
      <c r="CY295" s="18"/>
      <c r="CZ295" s="18"/>
      <c r="DA295" s="18"/>
      <c r="DB295" s="18"/>
      <c r="DC295" s="18"/>
      <c r="DD295" s="18"/>
      <c r="DE295" s="18"/>
      <c r="DF295" s="18"/>
      <c r="DG295" s="18"/>
      <c r="DH295" s="18"/>
      <c r="DI295" s="18"/>
      <c r="DJ295" s="18"/>
      <c r="DK295" s="18"/>
      <c r="DL295" s="18"/>
      <c r="DM295" s="18"/>
      <c r="DN295" s="18"/>
      <c r="DO295" s="18"/>
      <c r="DP295" s="18"/>
      <c r="DQ295" s="18"/>
      <c r="DR295" s="18"/>
      <c r="DS295" s="18"/>
      <c r="DT295" s="18"/>
      <c r="DU295" s="18"/>
      <c r="DV295" s="18"/>
      <c r="DW295" s="18"/>
      <c r="DX295" s="18"/>
      <c r="DY295" s="18"/>
      <c r="DZ295" s="18"/>
      <c r="EA295" s="18"/>
      <c r="EB295" s="18"/>
      <c r="EC295" s="18"/>
      <c r="ED295" s="18"/>
      <c r="EE295" s="18"/>
      <c r="EF295" s="18"/>
      <c r="EG295" s="18"/>
      <c r="EH295" s="18"/>
      <c r="EI295" s="18"/>
      <c r="EJ295" s="18"/>
      <c r="EK295" s="18"/>
      <c r="EL295" s="18"/>
      <c r="EM295" s="18"/>
      <c r="EN295" s="18"/>
      <c r="EO295" s="18"/>
      <c r="EP295" s="18"/>
      <c r="EQ295" s="18"/>
      <c r="ER295" s="18"/>
      <c r="ES295" s="18"/>
      <c r="ET295" s="18"/>
      <c r="EU295" s="18"/>
      <c r="EV295" s="18"/>
      <c r="EW295" s="18"/>
      <c r="EX295" s="18"/>
      <c r="EY295" s="18"/>
      <c r="EZ295" s="18"/>
      <c r="FA295" s="18"/>
      <c r="FB295" s="18"/>
      <c r="FC295" s="18"/>
      <c r="FD295" s="18"/>
      <c r="FE295" s="18"/>
      <c r="FF295" s="18"/>
      <c r="FG295" s="18"/>
      <c r="FH295" s="18"/>
      <c r="FI295" s="18"/>
      <c r="FJ295" s="18"/>
      <c r="FK295" s="18"/>
      <c r="FL295" s="18"/>
      <c r="FM295" s="18"/>
      <c r="FN295" s="18"/>
      <c r="FO295" s="18"/>
      <c r="FP295" s="18"/>
      <c r="FQ295" s="18"/>
      <c r="FR295" s="18"/>
      <c r="FS295" s="18"/>
      <c r="FT295" s="18"/>
      <c r="FU295" s="18"/>
      <c r="FV295" s="18"/>
      <c r="FW295" s="18"/>
      <c r="FX295" s="18"/>
      <c r="FY295" s="18"/>
      <c r="FZ295" s="18"/>
      <c r="GA295" s="18"/>
      <c r="GB295" s="18"/>
      <c r="GC295" s="18"/>
      <c r="GD295" s="18"/>
      <c r="GE295" s="18"/>
      <c r="GF295" s="18"/>
      <c r="GG295" s="18"/>
      <c r="GH295" s="18"/>
      <c r="GI295" s="18"/>
      <c r="GJ295" s="18"/>
      <c r="GK295" s="18"/>
      <c r="GL295" s="18"/>
      <c r="GM295" s="18"/>
      <c r="GN295" s="18"/>
      <c r="GO295" s="18"/>
      <c r="GP295" s="18"/>
      <c r="GQ295" s="18"/>
      <c r="GR295" s="18"/>
      <c r="GS295" s="18"/>
      <c r="GT295" s="18"/>
      <c r="GU295" s="18"/>
      <c r="GV295" s="18"/>
      <c r="GW295" s="18"/>
      <c r="GX295" s="18"/>
      <c r="GY295" s="18"/>
      <c r="GZ295" s="18"/>
      <c r="HA295" s="18"/>
      <c r="HB295" s="18"/>
      <c r="HC295" s="18"/>
      <c r="HD295" s="18"/>
      <c r="HE295" s="18"/>
      <c r="HF295" s="18"/>
      <c r="HG295" s="18"/>
      <c r="HH295" s="18"/>
      <c r="HI295" s="18"/>
      <c r="HJ295" s="18"/>
      <c r="HK295" s="18"/>
      <c r="HL295" s="18"/>
      <c r="HM295" s="18"/>
      <c r="HN295" s="18"/>
      <c r="HO295" s="18"/>
      <c r="HP295" s="18"/>
      <c r="HQ295" s="18"/>
      <c r="HR295" s="18"/>
      <c r="HS295" s="18"/>
      <c r="HT295" s="18"/>
      <c r="HU295" s="18"/>
      <c r="HV295" s="18"/>
      <c r="HW295" s="18"/>
      <c r="HX295" s="18"/>
      <c r="HY295" s="18"/>
      <c r="HZ295" s="18"/>
      <c r="IA295" s="18"/>
      <c r="IB295" s="18"/>
      <c r="IC295" s="18"/>
      <c r="ID295" s="18"/>
      <c r="IE295" s="18"/>
      <c r="IF295" s="18"/>
      <c r="IG295" s="18"/>
      <c r="IH295" s="18"/>
      <c r="II295" s="18"/>
      <c r="IJ295" s="18"/>
      <c r="IK295" s="18"/>
      <c r="IL295" s="18"/>
      <c r="IM295" s="18"/>
      <c r="IN295" s="18"/>
      <c r="IO295" s="18"/>
      <c r="IP295" s="18"/>
      <c r="IQ295" s="18"/>
      <c r="IR295" s="18"/>
      <c r="IS295" s="18"/>
      <c r="IT295" s="18"/>
      <c r="IU295" s="18"/>
      <c r="IV295" s="18"/>
      <c r="IW295" s="18"/>
      <c r="IX295" s="18"/>
      <c r="IY295" s="18"/>
      <c r="IZ295" s="18"/>
      <c r="JA295" s="18"/>
      <c r="JB295" s="18"/>
      <c r="JC295" s="18"/>
      <c r="JD295" s="18"/>
      <c r="JE295" s="18"/>
      <c r="JF295" s="18"/>
      <c r="JG295" s="18"/>
      <c r="JH295" s="18"/>
      <c r="JI295" s="18"/>
      <c r="JJ295" s="18"/>
      <c r="JK295" s="18"/>
      <c r="JL295" s="18"/>
      <c r="JM295" s="18"/>
      <c r="JN295" s="18"/>
      <c r="JO295" s="18"/>
      <c r="JP295" s="18"/>
      <c r="JQ295" s="18"/>
      <c r="JR295" s="18"/>
      <c r="JS295" s="18"/>
      <c r="JT295" s="18"/>
      <c r="JU295" s="18"/>
      <c r="JV295" s="18"/>
      <c r="JW295" s="18"/>
      <c r="JX295" s="18"/>
      <c r="JY295" s="18"/>
      <c r="JZ295" s="18"/>
      <c r="KA295" s="18"/>
      <c r="KB295" s="18"/>
      <c r="KC295" s="18"/>
      <c r="KD295" s="18"/>
      <c r="KE295" s="18"/>
      <c r="KF295" s="18"/>
      <c r="KG295" s="18"/>
      <c r="KH295" s="18"/>
      <c r="KI295" s="18"/>
      <c r="KJ295" s="18"/>
      <c r="KK295" s="18"/>
      <c r="KL295" s="18"/>
      <c r="KM295" s="18"/>
      <c r="KN295" s="18"/>
      <c r="KO295" s="18"/>
      <c r="KP295" s="18"/>
      <c r="KQ295" s="18"/>
      <c r="KR295" s="18"/>
      <c r="KS295" s="18"/>
      <c r="KT295" s="18"/>
      <c r="KU295" s="18"/>
      <c r="KV295" s="18"/>
      <c r="KW295" s="18"/>
      <c r="KX295" s="18"/>
      <c r="KY295" s="18"/>
      <c r="KZ295" s="18"/>
      <c r="LA295" s="18"/>
      <c r="LB295" s="18"/>
      <c r="LC295" s="18"/>
      <c r="LD295" s="18"/>
      <c r="LE295" s="18"/>
      <c r="LF295" s="18"/>
      <c r="LG295" s="18"/>
      <c r="LH295" s="18"/>
      <c r="LI295" s="18"/>
      <c r="LJ295" s="18"/>
      <c r="LK295" s="18"/>
      <c r="LL295" s="18"/>
      <c r="LM295" s="18"/>
      <c r="LN295" s="18"/>
      <c r="LO295" s="18"/>
      <c r="LP295" s="18"/>
      <c r="LQ295" s="18"/>
      <c r="LR295" s="18"/>
      <c r="LS295" s="18"/>
      <c r="LT295" s="18"/>
      <c r="LU295" s="18"/>
      <c r="LV295" s="18"/>
      <c r="LW295" s="18"/>
      <c r="LX295" s="18"/>
      <c r="LY295" s="18"/>
      <c r="LZ295" s="18"/>
      <c r="MA295" s="18"/>
      <c r="MB295" s="18"/>
      <c r="MC295" s="18"/>
      <c r="MD295" s="18"/>
      <c r="ME295" s="18"/>
      <c r="MF295" s="18"/>
      <c r="MG295" s="18"/>
      <c r="MH295" s="18"/>
      <c r="MI295" s="18"/>
      <c r="MJ295" s="18"/>
      <c r="MK295" s="18"/>
      <c r="ML295" s="18"/>
      <c r="MM295" s="18"/>
      <c r="MN295" s="18"/>
      <c r="MO295" s="18"/>
      <c r="MP295" s="18"/>
      <c r="MQ295" s="18"/>
      <c r="MR295" s="18"/>
      <c r="MS295" s="18"/>
      <c r="MT295" s="18"/>
      <c r="MU295" s="18"/>
      <c r="MV295" s="18"/>
      <c r="MW295" s="18"/>
      <c r="MX295" s="18"/>
      <c r="MY295" s="18"/>
      <c r="MZ295" s="18"/>
      <c r="NA295" s="18"/>
      <c r="NB295" s="18"/>
      <c r="NC295" s="18"/>
      <c r="ND295" s="18"/>
      <c r="NE295" s="18"/>
      <c r="NF295" s="18"/>
      <c r="NG295" s="18"/>
      <c r="NH295" s="18"/>
      <c r="NI295" s="18"/>
      <c r="NJ295" s="18"/>
      <c r="NK295" s="18"/>
      <c r="NL295" s="18"/>
      <c r="NM295" s="18"/>
      <c r="NN295" s="18"/>
      <c r="NO295" s="18"/>
      <c r="NP295" s="18"/>
      <c r="NQ295" s="18"/>
      <c r="NR295" s="18"/>
      <c r="NS295" s="18"/>
      <c r="NT295" s="18"/>
      <c r="NU295" s="18"/>
      <c r="NV295" s="18"/>
      <c r="NW295" s="18"/>
      <c r="NX295" s="18"/>
      <c r="NY295" s="18"/>
      <c r="NZ295" s="18"/>
      <c r="OA295" s="18"/>
      <c r="OB295" s="18"/>
      <c r="OC295" s="18"/>
      <c r="OD295" s="18"/>
      <c r="OE295" s="18"/>
      <c r="OF295" s="18"/>
      <c r="OG295" s="18"/>
      <c r="OH295" s="18"/>
      <c r="OI295" s="18"/>
      <c r="OJ295" s="18"/>
      <c r="OK295" s="18"/>
      <c r="OL295" s="18"/>
      <c r="OM295" s="18"/>
      <c r="ON295" s="18"/>
      <c r="OO295" s="18"/>
      <c r="OP295" s="18"/>
      <c r="OQ295" s="18"/>
      <c r="OR295" s="18"/>
      <c r="OS295" s="18"/>
      <c r="OT295" s="18"/>
      <c r="OU295" s="18"/>
      <c r="OV295" s="18"/>
      <c r="OW295" s="18"/>
      <c r="OX295" s="18"/>
      <c r="OY295" s="18"/>
      <c r="OZ295" s="18"/>
      <c r="PA295" s="18"/>
      <c r="PB295" s="18"/>
      <c r="PC295" s="18"/>
      <c r="PD295" s="18"/>
      <c r="PE295" s="18"/>
    </row>
    <row r="296" spans="1:421" x14ac:dyDescent="0.3">
      <c r="A296" s="4"/>
      <c r="B296" s="4" t="s">
        <v>34</v>
      </c>
      <c r="C296" s="4">
        <v>1892</v>
      </c>
      <c r="D296" s="4">
        <v>2</v>
      </c>
      <c r="E296" s="4">
        <v>0</v>
      </c>
      <c r="F296" s="4">
        <v>3</v>
      </c>
      <c r="G296" s="4">
        <v>49</v>
      </c>
      <c r="H296" s="61" t="s">
        <v>203</v>
      </c>
      <c r="I296" s="5">
        <v>349</v>
      </c>
      <c r="J296" s="9">
        <v>150</v>
      </c>
      <c r="K296" s="76">
        <f t="shared" si="18"/>
        <v>52350</v>
      </c>
      <c r="L296" s="4"/>
      <c r="M296" s="4"/>
      <c r="N296" s="4"/>
      <c r="O296" s="4"/>
      <c r="P296" s="4"/>
      <c r="Q296" s="5"/>
      <c r="R296" s="5"/>
      <c r="S296" s="5"/>
      <c r="T296" s="4"/>
      <c r="U296" s="5"/>
      <c r="V296" s="52"/>
      <c r="W296" s="5"/>
      <c r="X296" s="78">
        <f t="shared" si="20"/>
        <v>52350</v>
      </c>
      <c r="Y296" s="5"/>
      <c r="Z296" s="59">
        <v>50000000</v>
      </c>
      <c r="AA296" s="64">
        <v>0</v>
      </c>
      <c r="AB296" s="65">
        <v>0</v>
      </c>
      <c r="AC296" s="9">
        <v>0</v>
      </c>
      <c r="AD296" s="32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18"/>
      <c r="DZ296" s="18"/>
      <c r="EA296" s="18"/>
      <c r="EB296" s="18"/>
      <c r="EC296" s="18"/>
      <c r="ED296" s="18"/>
      <c r="EE296" s="18"/>
      <c r="EF296" s="18"/>
      <c r="EG296" s="18"/>
      <c r="EH296" s="18"/>
      <c r="EI296" s="18"/>
      <c r="EJ296" s="18"/>
      <c r="EK296" s="18"/>
      <c r="EL296" s="18"/>
      <c r="EM296" s="18"/>
      <c r="EN296" s="18"/>
      <c r="EO296" s="18"/>
      <c r="EP296" s="18"/>
      <c r="EQ296" s="18"/>
      <c r="ER296" s="18"/>
      <c r="ES296" s="18"/>
      <c r="ET296" s="18"/>
      <c r="EU296" s="18"/>
      <c r="EV296" s="18"/>
      <c r="EW296" s="18"/>
      <c r="EX296" s="18"/>
      <c r="EY296" s="18"/>
      <c r="EZ296" s="18"/>
      <c r="FA296" s="18"/>
      <c r="FB296" s="18"/>
      <c r="FC296" s="18"/>
      <c r="FD296" s="18"/>
      <c r="FE296" s="18"/>
      <c r="FF296" s="18"/>
      <c r="FG296" s="18"/>
      <c r="FH296" s="18"/>
      <c r="FI296" s="18"/>
      <c r="FJ296" s="18"/>
      <c r="FK296" s="18"/>
      <c r="FL296" s="18"/>
      <c r="FM296" s="18"/>
      <c r="FN296" s="18"/>
      <c r="FO296" s="18"/>
      <c r="FP296" s="18"/>
      <c r="FQ296" s="18"/>
      <c r="FR296" s="18"/>
      <c r="FS296" s="18"/>
      <c r="FT296" s="18"/>
      <c r="FU296" s="18"/>
      <c r="FV296" s="18"/>
      <c r="FW296" s="18"/>
      <c r="FX296" s="18"/>
      <c r="FY296" s="18"/>
      <c r="FZ296" s="18"/>
      <c r="GA296" s="18"/>
      <c r="GB296" s="18"/>
      <c r="GC296" s="18"/>
      <c r="GD296" s="18"/>
      <c r="GE296" s="18"/>
      <c r="GF296" s="18"/>
      <c r="GG296" s="18"/>
      <c r="GH296" s="18"/>
      <c r="GI296" s="18"/>
      <c r="GJ296" s="18"/>
      <c r="GK296" s="18"/>
      <c r="GL296" s="18"/>
      <c r="GM296" s="18"/>
      <c r="GN296" s="18"/>
      <c r="GO296" s="18"/>
      <c r="GP296" s="18"/>
      <c r="GQ296" s="18"/>
      <c r="GR296" s="18"/>
      <c r="GS296" s="18"/>
      <c r="GT296" s="18"/>
      <c r="GU296" s="18"/>
      <c r="GV296" s="18"/>
      <c r="GW296" s="18"/>
      <c r="GX296" s="18"/>
      <c r="GY296" s="18"/>
      <c r="GZ296" s="18"/>
      <c r="HA296" s="18"/>
      <c r="HB296" s="18"/>
      <c r="HC296" s="18"/>
      <c r="HD296" s="18"/>
      <c r="HE296" s="18"/>
      <c r="HF296" s="18"/>
      <c r="HG296" s="18"/>
      <c r="HH296" s="18"/>
      <c r="HI296" s="18"/>
      <c r="HJ296" s="18"/>
      <c r="HK296" s="18"/>
      <c r="HL296" s="18"/>
      <c r="HM296" s="18"/>
      <c r="HN296" s="18"/>
      <c r="HO296" s="18"/>
      <c r="HP296" s="18"/>
      <c r="HQ296" s="18"/>
      <c r="HR296" s="18"/>
      <c r="HS296" s="18"/>
      <c r="HT296" s="18"/>
      <c r="HU296" s="18"/>
      <c r="HV296" s="18"/>
      <c r="HW296" s="18"/>
      <c r="HX296" s="18"/>
      <c r="HY296" s="18"/>
      <c r="HZ296" s="18"/>
      <c r="IA296" s="18"/>
      <c r="IB296" s="18"/>
      <c r="IC296" s="18"/>
      <c r="ID296" s="18"/>
      <c r="IE296" s="18"/>
      <c r="IF296" s="18"/>
      <c r="IG296" s="18"/>
      <c r="IH296" s="18"/>
      <c r="II296" s="18"/>
      <c r="IJ296" s="18"/>
      <c r="IK296" s="18"/>
      <c r="IL296" s="18"/>
      <c r="IM296" s="18"/>
      <c r="IN296" s="18"/>
      <c r="IO296" s="18"/>
      <c r="IP296" s="18"/>
      <c r="IQ296" s="18"/>
      <c r="IR296" s="18"/>
      <c r="IS296" s="18"/>
      <c r="IT296" s="18"/>
      <c r="IU296" s="18"/>
      <c r="IV296" s="18"/>
      <c r="IW296" s="18"/>
      <c r="IX296" s="18"/>
      <c r="IY296" s="18"/>
      <c r="IZ296" s="18"/>
      <c r="JA296" s="18"/>
      <c r="JB296" s="18"/>
      <c r="JC296" s="18"/>
      <c r="JD296" s="18"/>
      <c r="JE296" s="18"/>
      <c r="JF296" s="18"/>
      <c r="JG296" s="18"/>
      <c r="JH296" s="18"/>
      <c r="JI296" s="18"/>
      <c r="JJ296" s="18"/>
      <c r="JK296" s="18"/>
      <c r="JL296" s="18"/>
      <c r="JM296" s="18"/>
      <c r="JN296" s="18"/>
      <c r="JO296" s="18"/>
      <c r="JP296" s="18"/>
      <c r="JQ296" s="18"/>
      <c r="JR296" s="18"/>
      <c r="JS296" s="18"/>
      <c r="JT296" s="18"/>
      <c r="JU296" s="18"/>
      <c r="JV296" s="18"/>
      <c r="JW296" s="18"/>
      <c r="JX296" s="18"/>
      <c r="JY296" s="18"/>
      <c r="JZ296" s="18"/>
      <c r="KA296" s="18"/>
      <c r="KB296" s="18"/>
      <c r="KC296" s="18"/>
      <c r="KD296" s="18"/>
      <c r="KE296" s="18"/>
      <c r="KF296" s="18"/>
      <c r="KG296" s="18"/>
      <c r="KH296" s="18"/>
      <c r="KI296" s="18"/>
      <c r="KJ296" s="18"/>
      <c r="KK296" s="18"/>
      <c r="KL296" s="18"/>
      <c r="KM296" s="18"/>
      <c r="KN296" s="18"/>
      <c r="KO296" s="18"/>
      <c r="KP296" s="18"/>
      <c r="KQ296" s="18"/>
      <c r="KR296" s="18"/>
      <c r="KS296" s="18"/>
      <c r="KT296" s="18"/>
      <c r="KU296" s="18"/>
      <c r="KV296" s="18"/>
      <c r="KW296" s="18"/>
      <c r="KX296" s="18"/>
      <c r="KY296" s="18"/>
      <c r="KZ296" s="18"/>
      <c r="LA296" s="18"/>
      <c r="LB296" s="18"/>
      <c r="LC296" s="18"/>
      <c r="LD296" s="18"/>
      <c r="LE296" s="18"/>
      <c r="LF296" s="18"/>
      <c r="LG296" s="18"/>
      <c r="LH296" s="18"/>
      <c r="LI296" s="18"/>
      <c r="LJ296" s="18"/>
      <c r="LK296" s="18"/>
      <c r="LL296" s="18"/>
      <c r="LM296" s="18"/>
      <c r="LN296" s="18"/>
      <c r="LO296" s="18"/>
      <c r="LP296" s="18"/>
      <c r="LQ296" s="18"/>
      <c r="LR296" s="18"/>
      <c r="LS296" s="18"/>
      <c r="LT296" s="18"/>
      <c r="LU296" s="18"/>
      <c r="LV296" s="18"/>
      <c r="LW296" s="18"/>
      <c r="LX296" s="18"/>
      <c r="LY296" s="18"/>
      <c r="LZ296" s="18"/>
      <c r="MA296" s="18"/>
      <c r="MB296" s="18"/>
      <c r="MC296" s="18"/>
      <c r="MD296" s="18"/>
      <c r="ME296" s="18"/>
      <c r="MF296" s="18"/>
      <c r="MG296" s="18"/>
      <c r="MH296" s="18"/>
      <c r="MI296" s="18"/>
      <c r="MJ296" s="18"/>
      <c r="MK296" s="18"/>
      <c r="ML296" s="18"/>
      <c r="MM296" s="18"/>
      <c r="MN296" s="18"/>
      <c r="MO296" s="18"/>
      <c r="MP296" s="18"/>
      <c r="MQ296" s="18"/>
      <c r="MR296" s="18"/>
      <c r="MS296" s="18"/>
      <c r="MT296" s="18"/>
      <c r="MU296" s="18"/>
      <c r="MV296" s="18"/>
      <c r="MW296" s="18"/>
      <c r="MX296" s="18"/>
      <c r="MY296" s="18"/>
      <c r="MZ296" s="18"/>
      <c r="NA296" s="18"/>
      <c r="NB296" s="18"/>
      <c r="NC296" s="18"/>
      <c r="ND296" s="18"/>
      <c r="NE296" s="18"/>
      <c r="NF296" s="18"/>
      <c r="NG296" s="18"/>
      <c r="NH296" s="18"/>
      <c r="NI296" s="18"/>
      <c r="NJ296" s="18"/>
      <c r="NK296" s="18"/>
      <c r="NL296" s="18"/>
      <c r="NM296" s="18"/>
      <c r="NN296" s="18"/>
      <c r="NO296" s="18"/>
      <c r="NP296" s="18"/>
      <c r="NQ296" s="18"/>
      <c r="NR296" s="18"/>
      <c r="NS296" s="18"/>
      <c r="NT296" s="18"/>
      <c r="NU296" s="18"/>
      <c r="NV296" s="18"/>
      <c r="NW296" s="18"/>
      <c r="NX296" s="18"/>
      <c r="NY296" s="18"/>
      <c r="NZ296" s="18"/>
      <c r="OA296" s="18"/>
      <c r="OB296" s="18"/>
      <c r="OC296" s="18"/>
      <c r="OD296" s="18"/>
      <c r="OE296" s="18"/>
      <c r="OF296" s="18"/>
      <c r="OG296" s="18"/>
      <c r="OH296" s="18"/>
      <c r="OI296" s="18"/>
      <c r="OJ296" s="18"/>
      <c r="OK296" s="18"/>
      <c r="OL296" s="18"/>
      <c r="OM296" s="18"/>
      <c r="ON296" s="18"/>
      <c r="OO296" s="18"/>
      <c r="OP296" s="18"/>
      <c r="OQ296" s="18"/>
      <c r="OR296" s="18"/>
      <c r="OS296" s="18"/>
      <c r="OT296" s="18"/>
      <c r="OU296" s="18"/>
      <c r="OV296" s="18"/>
      <c r="OW296" s="18"/>
      <c r="OX296" s="18"/>
      <c r="OY296" s="18"/>
      <c r="OZ296" s="18"/>
      <c r="PA296" s="18"/>
      <c r="PB296" s="18"/>
      <c r="PC296" s="18"/>
      <c r="PD296" s="18"/>
      <c r="PE296" s="18"/>
    </row>
    <row r="297" spans="1:421" s="21" customFormat="1" x14ac:dyDescent="0.3">
      <c r="A297" s="42"/>
      <c r="B297" s="42"/>
      <c r="C297" s="42"/>
      <c r="D297" s="42"/>
      <c r="E297" s="42"/>
      <c r="F297" s="42"/>
      <c r="G297" s="42"/>
      <c r="H297" s="43"/>
      <c r="I297" s="44"/>
      <c r="J297" s="30"/>
      <c r="K297" s="44"/>
      <c r="L297" s="42"/>
      <c r="M297" s="42"/>
      <c r="N297" s="42"/>
      <c r="O297" s="42"/>
      <c r="P297" s="42"/>
      <c r="Q297" s="44"/>
      <c r="R297" s="44"/>
      <c r="S297" s="44"/>
      <c r="T297" s="42"/>
      <c r="U297" s="44"/>
      <c r="V297" s="51"/>
      <c r="W297" s="44"/>
      <c r="X297" s="44"/>
      <c r="Y297" s="44"/>
      <c r="Z297" s="44"/>
      <c r="AA297" s="44"/>
      <c r="AB297" s="44"/>
      <c r="AC297" s="30"/>
      <c r="AD297" s="31"/>
    </row>
    <row r="298" spans="1:421" x14ac:dyDescent="0.3">
      <c r="A298" s="33">
        <v>1572</v>
      </c>
      <c r="B298" s="33" t="s">
        <v>34</v>
      </c>
      <c r="C298" s="33">
        <v>3906</v>
      </c>
      <c r="D298" s="33">
        <v>5</v>
      </c>
      <c r="E298" s="33">
        <v>8</v>
      </c>
      <c r="F298" s="33">
        <v>0</v>
      </c>
      <c r="G298" s="33">
        <v>34</v>
      </c>
      <c r="H298" s="34" t="s">
        <v>204</v>
      </c>
      <c r="I298" s="35">
        <v>400</v>
      </c>
      <c r="J298" s="36">
        <v>150</v>
      </c>
      <c r="K298" s="37">
        <f t="shared" ref="K298:K310" si="21">I298*J298</f>
        <v>60000</v>
      </c>
      <c r="L298" s="33"/>
      <c r="M298" s="33"/>
      <c r="N298" s="33"/>
      <c r="O298" s="34"/>
      <c r="P298" s="33"/>
      <c r="Q298" s="35"/>
      <c r="R298" s="35"/>
      <c r="S298" s="35"/>
      <c r="T298" s="33"/>
      <c r="U298" s="35"/>
      <c r="V298" s="71"/>
      <c r="W298" s="35"/>
      <c r="X298" s="38">
        <f t="shared" ref="X298:X310" si="22">K298+W298</f>
        <v>60000</v>
      </c>
      <c r="Y298" s="35"/>
      <c r="Z298" s="35"/>
      <c r="AA298" s="38">
        <f>X298-Z298</f>
        <v>60000</v>
      </c>
      <c r="AB298" s="79">
        <v>0.02</v>
      </c>
      <c r="AC298" s="28" t="s">
        <v>113</v>
      </c>
      <c r="AD298" s="29">
        <v>0</v>
      </c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8"/>
      <c r="BL298" s="18"/>
      <c r="BM298" s="18"/>
      <c r="BN298" s="18"/>
      <c r="BO298" s="18"/>
      <c r="BP298" s="18"/>
      <c r="BQ298" s="18"/>
      <c r="BR298" s="18"/>
      <c r="BS298" s="18"/>
      <c r="BT298" s="18"/>
      <c r="BU298" s="18"/>
      <c r="BV298" s="18"/>
      <c r="BW298" s="18"/>
      <c r="BX298" s="18"/>
      <c r="BY298" s="18"/>
      <c r="BZ298" s="18"/>
      <c r="CA298" s="18"/>
      <c r="CB298" s="18"/>
      <c r="CC298" s="18"/>
      <c r="CD298" s="18"/>
      <c r="CE298" s="18"/>
      <c r="CF298" s="18"/>
      <c r="CG298" s="18"/>
      <c r="CH298" s="18"/>
      <c r="CI298" s="18"/>
      <c r="CJ298" s="18"/>
      <c r="CK298" s="18"/>
      <c r="CL298" s="18"/>
      <c r="CM298" s="18"/>
      <c r="CN298" s="18"/>
      <c r="CO298" s="18"/>
      <c r="CP298" s="18"/>
      <c r="CQ298" s="18"/>
      <c r="CR298" s="18"/>
      <c r="CS298" s="18"/>
      <c r="CT298" s="18"/>
      <c r="CU298" s="18"/>
      <c r="CV298" s="18"/>
      <c r="CW298" s="18"/>
      <c r="CX298" s="18"/>
      <c r="CY298" s="18"/>
      <c r="CZ298" s="18"/>
      <c r="DA298" s="18"/>
      <c r="DB298" s="18"/>
      <c r="DC298" s="18"/>
      <c r="DD298" s="18"/>
      <c r="DE298" s="18"/>
      <c r="DF298" s="18"/>
      <c r="DG298" s="18"/>
      <c r="DH298" s="18"/>
      <c r="DI298" s="18"/>
      <c r="DJ298" s="18"/>
      <c r="DK298" s="18"/>
      <c r="DL298" s="18"/>
      <c r="DM298" s="18"/>
      <c r="DN298" s="18"/>
      <c r="DO298" s="18"/>
      <c r="DP298" s="18"/>
      <c r="DQ298" s="18"/>
      <c r="DR298" s="18"/>
      <c r="DS298" s="18"/>
      <c r="DT298" s="18"/>
      <c r="DU298" s="18"/>
      <c r="DV298" s="18"/>
      <c r="DW298" s="18"/>
      <c r="DX298" s="18"/>
      <c r="DY298" s="18"/>
      <c r="DZ298" s="18"/>
      <c r="EA298" s="18"/>
      <c r="EB298" s="18"/>
      <c r="EC298" s="18"/>
      <c r="ED298" s="18"/>
      <c r="EE298" s="18"/>
      <c r="EF298" s="18"/>
      <c r="EG298" s="18"/>
      <c r="EH298" s="18"/>
      <c r="EI298" s="18"/>
      <c r="EJ298" s="18"/>
      <c r="EK298" s="18"/>
      <c r="EL298" s="18"/>
      <c r="EM298" s="18"/>
      <c r="EN298" s="18"/>
      <c r="EO298" s="18"/>
      <c r="EP298" s="18"/>
      <c r="EQ298" s="18"/>
      <c r="ER298" s="18"/>
      <c r="ES298" s="18"/>
      <c r="ET298" s="18"/>
      <c r="EU298" s="18"/>
      <c r="EV298" s="18"/>
      <c r="EW298" s="18"/>
      <c r="EX298" s="18"/>
      <c r="EY298" s="18"/>
      <c r="EZ298" s="18"/>
      <c r="FA298" s="18"/>
      <c r="FB298" s="18"/>
      <c r="FC298" s="18"/>
      <c r="FD298" s="18"/>
      <c r="FE298" s="18"/>
      <c r="FF298" s="18"/>
      <c r="FG298" s="18"/>
      <c r="FH298" s="18"/>
      <c r="FI298" s="18"/>
      <c r="FJ298" s="18"/>
      <c r="FK298" s="18"/>
      <c r="FL298" s="18"/>
      <c r="FM298" s="18"/>
      <c r="FN298" s="18"/>
      <c r="FO298" s="18"/>
      <c r="FP298" s="18"/>
      <c r="FQ298" s="18"/>
      <c r="FR298" s="18"/>
      <c r="FS298" s="18"/>
      <c r="FT298" s="18"/>
      <c r="FU298" s="18"/>
      <c r="FV298" s="18"/>
      <c r="FW298" s="18"/>
      <c r="FX298" s="18"/>
      <c r="FY298" s="18"/>
      <c r="FZ298" s="18"/>
      <c r="GA298" s="18"/>
      <c r="GB298" s="18"/>
      <c r="GC298" s="18"/>
      <c r="GD298" s="18"/>
      <c r="GE298" s="18"/>
      <c r="GF298" s="18"/>
      <c r="GG298" s="18"/>
      <c r="GH298" s="18"/>
      <c r="GI298" s="18"/>
      <c r="GJ298" s="18"/>
      <c r="GK298" s="18"/>
      <c r="GL298" s="18"/>
      <c r="GM298" s="18"/>
      <c r="GN298" s="18"/>
      <c r="GO298" s="18"/>
      <c r="GP298" s="18"/>
      <c r="GQ298" s="18"/>
      <c r="GR298" s="18"/>
      <c r="GS298" s="18"/>
      <c r="GT298" s="18"/>
      <c r="GU298" s="18"/>
      <c r="GV298" s="18"/>
      <c r="GW298" s="18"/>
      <c r="GX298" s="18"/>
      <c r="GY298" s="18"/>
      <c r="GZ298" s="18"/>
      <c r="HA298" s="18"/>
      <c r="HB298" s="18"/>
      <c r="HC298" s="18"/>
      <c r="HD298" s="18"/>
      <c r="HE298" s="18"/>
      <c r="HF298" s="18"/>
      <c r="HG298" s="18"/>
      <c r="HH298" s="18"/>
      <c r="HI298" s="18"/>
      <c r="HJ298" s="18"/>
      <c r="HK298" s="18"/>
      <c r="HL298" s="18"/>
      <c r="HM298" s="18"/>
      <c r="HN298" s="18"/>
      <c r="HO298" s="18"/>
      <c r="HP298" s="18"/>
      <c r="HQ298" s="18"/>
      <c r="HR298" s="18"/>
      <c r="HS298" s="18"/>
      <c r="HT298" s="18"/>
      <c r="HU298" s="18"/>
      <c r="HV298" s="18"/>
      <c r="HW298" s="18"/>
      <c r="HX298" s="18"/>
      <c r="HY298" s="18"/>
      <c r="HZ298" s="18"/>
      <c r="IA298" s="18"/>
      <c r="IB298" s="18"/>
      <c r="IC298" s="18"/>
      <c r="ID298" s="18"/>
      <c r="IE298" s="18"/>
      <c r="IF298" s="18"/>
      <c r="IG298" s="18"/>
      <c r="IH298" s="18"/>
      <c r="II298" s="18"/>
      <c r="IJ298" s="18"/>
      <c r="IK298" s="18"/>
      <c r="IL298" s="18"/>
      <c r="IM298" s="18"/>
      <c r="IN298" s="18"/>
      <c r="IO298" s="18"/>
      <c r="IP298" s="18"/>
      <c r="IQ298" s="18"/>
      <c r="IR298" s="18"/>
      <c r="IS298" s="18"/>
      <c r="IT298" s="18"/>
      <c r="IU298" s="18"/>
      <c r="IV298" s="18"/>
      <c r="IW298" s="18"/>
      <c r="IX298" s="18"/>
      <c r="IY298" s="18"/>
      <c r="IZ298" s="18"/>
      <c r="JA298" s="18"/>
      <c r="JB298" s="18"/>
      <c r="JC298" s="18"/>
      <c r="JD298" s="18"/>
      <c r="JE298" s="18"/>
      <c r="JF298" s="18"/>
      <c r="JG298" s="18"/>
      <c r="JH298" s="18"/>
      <c r="JI298" s="18"/>
      <c r="JJ298" s="18"/>
      <c r="JK298" s="18"/>
      <c r="JL298" s="18"/>
      <c r="JM298" s="18"/>
      <c r="JN298" s="18"/>
      <c r="JO298" s="18"/>
      <c r="JP298" s="18"/>
      <c r="JQ298" s="18"/>
      <c r="JR298" s="18"/>
      <c r="JS298" s="18"/>
      <c r="JT298" s="18"/>
      <c r="JU298" s="18"/>
      <c r="JV298" s="18"/>
      <c r="JW298" s="18"/>
      <c r="JX298" s="18"/>
      <c r="JY298" s="18"/>
      <c r="JZ298" s="18"/>
      <c r="KA298" s="18"/>
      <c r="KB298" s="18"/>
      <c r="KC298" s="18"/>
      <c r="KD298" s="18"/>
      <c r="KE298" s="18"/>
      <c r="KF298" s="18"/>
      <c r="KG298" s="18"/>
      <c r="KH298" s="18"/>
      <c r="KI298" s="18"/>
      <c r="KJ298" s="18"/>
      <c r="KK298" s="18"/>
      <c r="KL298" s="18"/>
      <c r="KM298" s="18"/>
      <c r="KN298" s="18"/>
      <c r="KO298" s="18"/>
      <c r="KP298" s="18"/>
      <c r="KQ298" s="18"/>
      <c r="KR298" s="18"/>
      <c r="KS298" s="18"/>
      <c r="KT298" s="18"/>
      <c r="KU298" s="18"/>
      <c r="KV298" s="18"/>
      <c r="KW298" s="18"/>
      <c r="KX298" s="18"/>
      <c r="KY298" s="18"/>
      <c r="KZ298" s="18"/>
      <c r="LA298" s="18"/>
      <c r="LB298" s="18"/>
      <c r="LC298" s="18"/>
      <c r="LD298" s="18"/>
      <c r="LE298" s="18"/>
      <c r="LF298" s="18"/>
      <c r="LG298" s="18"/>
      <c r="LH298" s="18"/>
      <c r="LI298" s="18"/>
      <c r="LJ298" s="18"/>
      <c r="LK298" s="18"/>
      <c r="LL298" s="18"/>
      <c r="LM298" s="18"/>
      <c r="LN298" s="18"/>
      <c r="LO298" s="18"/>
      <c r="LP298" s="18"/>
      <c r="LQ298" s="18"/>
      <c r="LR298" s="18"/>
      <c r="LS298" s="18"/>
      <c r="LT298" s="18"/>
      <c r="LU298" s="18"/>
      <c r="LV298" s="18"/>
      <c r="LW298" s="18"/>
      <c r="LX298" s="18"/>
      <c r="LY298" s="18"/>
      <c r="LZ298" s="18"/>
      <c r="MA298" s="18"/>
      <c r="MB298" s="18"/>
      <c r="MC298" s="18"/>
      <c r="MD298" s="18"/>
      <c r="ME298" s="18"/>
      <c r="MF298" s="18"/>
      <c r="MG298" s="18"/>
      <c r="MH298" s="18"/>
      <c r="MI298" s="18"/>
      <c r="MJ298" s="18"/>
      <c r="MK298" s="18"/>
      <c r="ML298" s="18"/>
      <c r="MM298" s="18"/>
      <c r="MN298" s="18"/>
      <c r="MO298" s="18"/>
      <c r="MP298" s="18"/>
      <c r="MQ298" s="18"/>
      <c r="MR298" s="18"/>
      <c r="MS298" s="18"/>
      <c r="MT298" s="18"/>
      <c r="MU298" s="18"/>
      <c r="MV298" s="18"/>
      <c r="MW298" s="18"/>
      <c r="MX298" s="18"/>
      <c r="MY298" s="18"/>
      <c r="MZ298" s="18"/>
      <c r="NA298" s="18"/>
      <c r="NB298" s="18"/>
      <c r="NC298" s="18"/>
      <c r="ND298" s="18"/>
      <c r="NE298" s="18"/>
      <c r="NF298" s="18"/>
      <c r="NG298" s="18"/>
      <c r="NH298" s="18"/>
      <c r="NI298" s="18"/>
      <c r="NJ298" s="18"/>
      <c r="NK298" s="18"/>
      <c r="NL298" s="18"/>
      <c r="NM298" s="18"/>
      <c r="NN298" s="18"/>
      <c r="NO298" s="18"/>
      <c r="NP298" s="18"/>
      <c r="NQ298" s="18"/>
      <c r="NR298" s="18"/>
      <c r="NS298" s="18"/>
      <c r="NT298" s="18"/>
      <c r="NU298" s="18"/>
      <c r="NV298" s="18"/>
      <c r="NW298" s="18"/>
      <c r="NX298" s="18"/>
      <c r="NY298" s="18"/>
      <c r="NZ298" s="18"/>
      <c r="OA298" s="18"/>
      <c r="OB298" s="18"/>
      <c r="OC298" s="18"/>
      <c r="OD298" s="18"/>
      <c r="OE298" s="18"/>
      <c r="OF298" s="18"/>
      <c r="OG298" s="18"/>
      <c r="OH298" s="18"/>
      <c r="OI298" s="18"/>
      <c r="OJ298" s="18"/>
      <c r="OK298" s="18"/>
      <c r="OL298" s="18"/>
      <c r="OM298" s="18"/>
      <c r="ON298" s="18"/>
      <c r="OO298" s="18"/>
      <c r="OP298" s="18"/>
      <c r="OQ298" s="18"/>
      <c r="OR298" s="18"/>
      <c r="OS298" s="18"/>
      <c r="OT298" s="18"/>
      <c r="OU298" s="18"/>
      <c r="OV298" s="18"/>
      <c r="OW298" s="18"/>
      <c r="OX298" s="18"/>
      <c r="OY298" s="18"/>
      <c r="OZ298" s="18"/>
      <c r="PA298" s="18"/>
      <c r="PB298" s="18"/>
      <c r="PC298" s="18"/>
      <c r="PD298" s="18"/>
      <c r="PE298" s="18"/>
    </row>
    <row r="299" spans="1:421" x14ac:dyDescent="0.3">
      <c r="A299" s="4"/>
      <c r="B299" s="4"/>
      <c r="C299" s="4"/>
      <c r="D299" s="4"/>
      <c r="E299" s="4"/>
      <c r="F299" s="4"/>
      <c r="G299" s="4"/>
      <c r="H299" s="61"/>
      <c r="I299" s="5"/>
      <c r="J299" s="9"/>
      <c r="K299" s="76"/>
      <c r="L299" s="4">
        <v>1</v>
      </c>
      <c r="M299" s="4" t="s">
        <v>41</v>
      </c>
      <c r="N299" s="4" t="s">
        <v>35</v>
      </c>
      <c r="O299" s="61" t="s">
        <v>204</v>
      </c>
      <c r="P299" s="4">
        <v>108</v>
      </c>
      <c r="Q299" s="5">
        <v>100</v>
      </c>
      <c r="R299" s="5">
        <v>6750</v>
      </c>
      <c r="S299" s="59">
        <f>P299*R299</f>
        <v>729000</v>
      </c>
      <c r="T299" s="4">
        <v>24</v>
      </c>
      <c r="U299" s="5">
        <v>38</v>
      </c>
      <c r="V299" s="62">
        <f>S299*U299/100</f>
        <v>277020</v>
      </c>
      <c r="W299" s="63">
        <f>S299-V299</f>
        <v>451980</v>
      </c>
      <c r="X299" s="78">
        <f t="shared" si="22"/>
        <v>451980</v>
      </c>
      <c r="Y299" s="59">
        <f>X299*Q299/100</f>
        <v>451980</v>
      </c>
      <c r="Z299" s="59">
        <v>10000000</v>
      </c>
      <c r="AA299" s="64">
        <v>0</v>
      </c>
      <c r="AB299" s="65">
        <v>0</v>
      </c>
      <c r="AC299" s="9"/>
      <c r="AD299" s="32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8"/>
      <c r="BL299" s="18"/>
      <c r="BM299" s="18"/>
      <c r="BN299" s="18"/>
      <c r="BO299" s="18"/>
      <c r="BP299" s="18"/>
      <c r="BQ299" s="18"/>
      <c r="BR299" s="18"/>
      <c r="BS299" s="18"/>
      <c r="BT299" s="18"/>
      <c r="BU299" s="18"/>
      <c r="BV299" s="18"/>
      <c r="BW299" s="18"/>
      <c r="BX299" s="18"/>
      <c r="BY299" s="18"/>
      <c r="BZ299" s="18"/>
      <c r="CA299" s="18"/>
      <c r="CB299" s="18"/>
      <c r="CC299" s="18"/>
      <c r="CD299" s="18"/>
      <c r="CE299" s="18"/>
      <c r="CF299" s="18"/>
      <c r="CG299" s="18"/>
      <c r="CH299" s="18"/>
      <c r="CI299" s="18"/>
      <c r="CJ299" s="18"/>
      <c r="CK299" s="18"/>
      <c r="CL299" s="18"/>
      <c r="CM299" s="18"/>
      <c r="CN299" s="18"/>
      <c r="CO299" s="18"/>
      <c r="CP299" s="18"/>
      <c r="CQ299" s="18"/>
      <c r="CR299" s="18"/>
      <c r="CS299" s="18"/>
      <c r="CT299" s="18"/>
      <c r="CU299" s="18"/>
      <c r="CV299" s="18"/>
      <c r="CW299" s="18"/>
      <c r="CX299" s="18"/>
      <c r="CY299" s="18"/>
      <c r="CZ299" s="18"/>
      <c r="DA299" s="18"/>
      <c r="DB299" s="18"/>
      <c r="DC299" s="18"/>
      <c r="DD299" s="18"/>
      <c r="DE299" s="18"/>
      <c r="DF299" s="18"/>
      <c r="DG299" s="18"/>
      <c r="DH299" s="18"/>
      <c r="DI299" s="18"/>
      <c r="DJ299" s="18"/>
      <c r="DK299" s="18"/>
      <c r="DL299" s="18"/>
      <c r="DM299" s="18"/>
      <c r="DN299" s="18"/>
      <c r="DO299" s="18"/>
      <c r="DP299" s="18"/>
      <c r="DQ299" s="18"/>
      <c r="DR299" s="18"/>
      <c r="DS299" s="18"/>
      <c r="DT299" s="18"/>
      <c r="DU299" s="18"/>
      <c r="DV299" s="18"/>
      <c r="DW299" s="18"/>
      <c r="DX299" s="18"/>
      <c r="DY299" s="18"/>
      <c r="DZ299" s="18"/>
      <c r="EA299" s="18"/>
      <c r="EB299" s="18"/>
      <c r="EC299" s="18"/>
      <c r="ED299" s="18"/>
      <c r="EE299" s="18"/>
      <c r="EF299" s="18"/>
      <c r="EG299" s="18"/>
      <c r="EH299" s="18"/>
      <c r="EI299" s="18"/>
      <c r="EJ299" s="18"/>
      <c r="EK299" s="18"/>
      <c r="EL299" s="18"/>
      <c r="EM299" s="18"/>
      <c r="EN299" s="18"/>
      <c r="EO299" s="18"/>
      <c r="EP299" s="18"/>
      <c r="EQ299" s="18"/>
      <c r="ER299" s="18"/>
      <c r="ES299" s="18"/>
      <c r="ET299" s="18"/>
      <c r="EU299" s="18"/>
      <c r="EV299" s="18"/>
      <c r="EW299" s="18"/>
      <c r="EX299" s="18"/>
      <c r="EY299" s="18"/>
      <c r="EZ299" s="18"/>
      <c r="FA299" s="18"/>
      <c r="FB299" s="18"/>
      <c r="FC299" s="18"/>
      <c r="FD299" s="18"/>
      <c r="FE299" s="18"/>
      <c r="FF299" s="18"/>
      <c r="FG299" s="18"/>
      <c r="FH299" s="18"/>
      <c r="FI299" s="18"/>
      <c r="FJ299" s="18"/>
      <c r="FK299" s="18"/>
      <c r="FL299" s="18"/>
      <c r="FM299" s="18"/>
      <c r="FN299" s="18"/>
      <c r="FO299" s="18"/>
      <c r="FP299" s="18"/>
      <c r="FQ299" s="18"/>
      <c r="FR299" s="18"/>
      <c r="FS299" s="18"/>
      <c r="FT299" s="18"/>
      <c r="FU299" s="18"/>
      <c r="FV299" s="18"/>
      <c r="FW299" s="18"/>
      <c r="FX299" s="18"/>
      <c r="FY299" s="18"/>
      <c r="FZ299" s="18"/>
      <c r="GA299" s="18"/>
      <c r="GB299" s="18"/>
      <c r="GC299" s="18"/>
      <c r="GD299" s="18"/>
      <c r="GE299" s="18"/>
      <c r="GF299" s="18"/>
      <c r="GG299" s="18"/>
      <c r="GH299" s="18"/>
      <c r="GI299" s="18"/>
      <c r="GJ299" s="18"/>
      <c r="GK299" s="18"/>
      <c r="GL299" s="18"/>
      <c r="GM299" s="18"/>
      <c r="GN299" s="18"/>
      <c r="GO299" s="18"/>
      <c r="GP299" s="18"/>
      <c r="GQ299" s="18"/>
      <c r="GR299" s="18"/>
      <c r="GS299" s="18"/>
      <c r="GT299" s="18"/>
      <c r="GU299" s="18"/>
      <c r="GV299" s="18"/>
      <c r="GW299" s="18"/>
      <c r="GX299" s="18"/>
      <c r="GY299" s="18"/>
      <c r="GZ299" s="18"/>
      <c r="HA299" s="18"/>
      <c r="HB299" s="18"/>
      <c r="HC299" s="18"/>
      <c r="HD299" s="18"/>
      <c r="HE299" s="18"/>
      <c r="HF299" s="18"/>
      <c r="HG299" s="18"/>
      <c r="HH299" s="18"/>
      <c r="HI299" s="18"/>
      <c r="HJ299" s="18"/>
      <c r="HK299" s="18"/>
      <c r="HL299" s="18"/>
      <c r="HM299" s="18"/>
      <c r="HN299" s="18"/>
      <c r="HO299" s="18"/>
      <c r="HP299" s="18"/>
      <c r="HQ299" s="18"/>
      <c r="HR299" s="18"/>
      <c r="HS299" s="18"/>
      <c r="HT299" s="18"/>
      <c r="HU299" s="18"/>
      <c r="HV299" s="18"/>
      <c r="HW299" s="18"/>
      <c r="HX299" s="18"/>
      <c r="HY299" s="18"/>
      <c r="HZ299" s="18"/>
      <c r="IA299" s="18"/>
      <c r="IB299" s="18"/>
      <c r="IC299" s="18"/>
      <c r="ID299" s="18"/>
      <c r="IE299" s="18"/>
      <c r="IF299" s="18"/>
      <c r="IG299" s="18"/>
      <c r="IH299" s="18"/>
      <c r="II299" s="18"/>
      <c r="IJ299" s="18"/>
      <c r="IK299" s="18"/>
      <c r="IL299" s="18"/>
      <c r="IM299" s="18"/>
      <c r="IN299" s="18"/>
      <c r="IO299" s="18"/>
      <c r="IP299" s="18"/>
      <c r="IQ299" s="18"/>
      <c r="IR299" s="18"/>
      <c r="IS299" s="18"/>
      <c r="IT299" s="18"/>
      <c r="IU299" s="18"/>
      <c r="IV299" s="18"/>
      <c r="IW299" s="18"/>
      <c r="IX299" s="18"/>
      <c r="IY299" s="18"/>
      <c r="IZ299" s="18"/>
      <c r="JA299" s="18"/>
      <c r="JB299" s="18"/>
      <c r="JC299" s="18"/>
      <c r="JD299" s="18"/>
      <c r="JE299" s="18"/>
      <c r="JF299" s="18"/>
      <c r="JG299" s="18"/>
      <c r="JH299" s="18"/>
      <c r="JI299" s="18"/>
      <c r="JJ299" s="18"/>
      <c r="JK299" s="18"/>
      <c r="JL299" s="18"/>
      <c r="JM299" s="18"/>
      <c r="JN299" s="18"/>
      <c r="JO299" s="18"/>
      <c r="JP299" s="18"/>
      <c r="JQ299" s="18"/>
      <c r="JR299" s="18"/>
      <c r="JS299" s="18"/>
      <c r="JT299" s="18"/>
      <c r="JU299" s="18"/>
      <c r="JV299" s="18"/>
      <c r="JW299" s="18"/>
      <c r="JX299" s="18"/>
      <c r="JY299" s="18"/>
      <c r="JZ299" s="18"/>
      <c r="KA299" s="18"/>
      <c r="KB299" s="18"/>
      <c r="KC299" s="18"/>
      <c r="KD299" s="18"/>
      <c r="KE299" s="18"/>
      <c r="KF299" s="18"/>
      <c r="KG299" s="18"/>
      <c r="KH299" s="18"/>
      <c r="KI299" s="18"/>
      <c r="KJ299" s="18"/>
      <c r="KK299" s="18"/>
      <c r="KL299" s="18"/>
      <c r="KM299" s="18"/>
      <c r="KN299" s="18"/>
      <c r="KO299" s="18"/>
      <c r="KP299" s="18"/>
      <c r="KQ299" s="18"/>
      <c r="KR299" s="18"/>
      <c r="KS299" s="18"/>
      <c r="KT299" s="18"/>
      <c r="KU299" s="18"/>
      <c r="KV299" s="18"/>
      <c r="KW299" s="18"/>
      <c r="KX299" s="18"/>
      <c r="KY299" s="18"/>
      <c r="KZ299" s="18"/>
      <c r="LA299" s="18"/>
      <c r="LB299" s="18"/>
      <c r="LC299" s="18"/>
      <c r="LD299" s="18"/>
      <c r="LE299" s="18"/>
      <c r="LF299" s="18"/>
      <c r="LG299" s="18"/>
      <c r="LH299" s="18"/>
      <c r="LI299" s="18"/>
      <c r="LJ299" s="18"/>
      <c r="LK299" s="18"/>
      <c r="LL299" s="18"/>
      <c r="LM299" s="18"/>
      <c r="LN299" s="18"/>
      <c r="LO299" s="18"/>
      <c r="LP299" s="18"/>
      <c r="LQ299" s="18"/>
      <c r="LR299" s="18"/>
      <c r="LS299" s="18"/>
      <c r="LT299" s="18"/>
      <c r="LU299" s="18"/>
      <c r="LV299" s="18"/>
      <c r="LW299" s="18"/>
      <c r="LX299" s="18"/>
      <c r="LY299" s="18"/>
      <c r="LZ299" s="18"/>
      <c r="MA299" s="18"/>
      <c r="MB299" s="18"/>
      <c r="MC299" s="18"/>
      <c r="MD299" s="18"/>
      <c r="ME299" s="18"/>
      <c r="MF299" s="18"/>
      <c r="MG299" s="18"/>
      <c r="MH299" s="18"/>
      <c r="MI299" s="18"/>
      <c r="MJ299" s="18"/>
      <c r="MK299" s="18"/>
      <c r="ML299" s="18"/>
      <c r="MM299" s="18"/>
      <c r="MN299" s="18"/>
      <c r="MO299" s="18"/>
      <c r="MP299" s="18"/>
      <c r="MQ299" s="18"/>
      <c r="MR299" s="18"/>
      <c r="MS299" s="18"/>
      <c r="MT299" s="18"/>
      <c r="MU299" s="18"/>
      <c r="MV299" s="18"/>
      <c r="MW299" s="18"/>
      <c r="MX299" s="18"/>
      <c r="MY299" s="18"/>
      <c r="MZ299" s="18"/>
      <c r="NA299" s="18"/>
      <c r="NB299" s="18"/>
      <c r="NC299" s="18"/>
      <c r="ND299" s="18"/>
      <c r="NE299" s="18"/>
      <c r="NF299" s="18"/>
      <c r="NG299" s="18"/>
      <c r="NH299" s="18"/>
      <c r="NI299" s="18"/>
      <c r="NJ299" s="18"/>
      <c r="NK299" s="18"/>
      <c r="NL299" s="18"/>
      <c r="NM299" s="18"/>
      <c r="NN299" s="18"/>
      <c r="NO299" s="18"/>
      <c r="NP299" s="18"/>
      <c r="NQ299" s="18"/>
      <c r="NR299" s="18"/>
      <c r="NS299" s="18"/>
      <c r="NT299" s="18"/>
      <c r="NU299" s="18"/>
      <c r="NV299" s="18"/>
      <c r="NW299" s="18"/>
      <c r="NX299" s="18"/>
      <c r="NY299" s="18"/>
      <c r="NZ299" s="18"/>
      <c r="OA299" s="18"/>
      <c r="OB299" s="18"/>
      <c r="OC299" s="18"/>
      <c r="OD299" s="18"/>
      <c r="OE299" s="18"/>
      <c r="OF299" s="18"/>
      <c r="OG299" s="18"/>
      <c r="OH299" s="18"/>
      <c r="OI299" s="18"/>
      <c r="OJ299" s="18"/>
      <c r="OK299" s="18"/>
      <c r="OL299" s="18"/>
      <c r="OM299" s="18"/>
      <c r="ON299" s="18"/>
      <c r="OO299" s="18"/>
      <c r="OP299" s="18"/>
      <c r="OQ299" s="18"/>
      <c r="OR299" s="18"/>
      <c r="OS299" s="18"/>
      <c r="OT299" s="18"/>
      <c r="OU299" s="18"/>
      <c r="OV299" s="18"/>
      <c r="OW299" s="18"/>
      <c r="OX299" s="18"/>
      <c r="OY299" s="18"/>
      <c r="OZ299" s="18"/>
      <c r="PA299" s="18"/>
      <c r="PB299" s="18"/>
      <c r="PC299" s="18"/>
      <c r="PD299" s="18"/>
      <c r="PE299" s="18"/>
    </row>
    <row r="300" spans="1:421" x14ac:dyDescent="0.3">
      <c r="A300" s="4"/>
      <c r="B300" s="4"/>
      <c r="C300" s="4"/>
      <c r="D300" s="4"/>
      <c r="E300" s="4"/>
      <c r="F300" s="4"/>
      <c r="G300" s="4"/>
      <c r="H300" s="61" t="s">
        <v>203</v>
      </c>
      <c r="I300" s="5">
        <v>2834</v>
      </c>
      <c r="J300" s="9">
        <v>150</v>
      </c>
      <c r="K300" s="76">
        <f t="shared" si="21"/>
        <v>425100</v>
      </c>
      <c r="L300" s="4"/>
      <c r="M300" s="4"/>
      <c r="N300" s="4"/>
      <c r="O300" s="4"/>
      <c r="P300" s="4"/>
      <c r="Q300" s="5"/>
      <c r="R300" s="5"/>
      <c r="S300" s="5"/>
      <c r="T300" s="4"/>
      <c r="U300" s="5"/>
      <c r="V300" s="52"/>
      <c r="W300" s="5"/>
      <c r="X300" s="78">
        <f t="shared" si="22"/>
        <v>425100</v>
      </c>
      <c r="Y300" s="5"/>
      <c r="Z300" s="59">
        <v>50000000</v>
      </c>
      <c r="AA300" s="64">
        <v>0</v>
      </c>
      <c r="AB300" s="65">
        <v>0</v>
      </c>
      <c r="AC300" s="9"/>
      <c r="AD300" s="32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8"/>
      <c r="BL300" s="18"/>
      <c r="BM300" s="18"/>
      <c r="BN300" s="18"/>
      <c r="BO300" s="18"/>
      <c r="BP300" s="18"/>
      <c r="BQ300" s="18"/>
      <c r="BR300" s="18"/>
      <c r="BS300" s="18"/>
      <c r="BT300" s="18"/>
      <c r="BU300" s="18"/>
      <c r="BV300" s="18"/>
      <c r="BW300" s="18"/>
      <c r="BX300" s="18"/>
      <c r="BY300" s="18"/>
      <c r="BZ300" s="18"/>
      <c r="CA300" s="18"/>
      <c r="CB300" s="18"/>
      <c r="CC300" s="18"/>
      <c r="CD300" s="18"/>
      <c r="CE300" s="18"/>
      <c r="CF300" s="18"/>
      <c r="CG300" s="18"/>
      <c r="CH300" s="18"/>
      <c r="CI300" s="18"/>
      <c r="CJ300" s="18"/>
      <c r="CK300" s="18"/>
      <c r="CL300" s="18"/>
      <c r="CM300" s="18"/>
      <c r="CN300" s="18"/>
      <c r="CO300" s="18"/>
      <c r="CP300" s="18"/>
      <c r="CQ300" s="18"/>
      <c r="CR300" s="18"/>
      <c r="CS300" s="18"/>
      <c r="CT300" s="18"/>
      <c r="CU300" s="18"/>
      <c r="CV300" s="18"/>
      <c r="CW300" s="18"/>
      <c r="CX300" s="18"/>
      <c r="CY300" s="18"/>
      <c r="CZ300" s="18"/>
      <c r="DA300" s="18"/>
      <c r="DB300" s="18"/>
      <c r="DC300" s="18"/>
      <c r="DD300" s="18"/>
      <c r="DE300" s="18"/>
      <c r="DF300" s="18"/>
      <c r="DG300" s="18"/>
      <c r="DH300" s="18"/>
      <c r="DI300" s="18"/>
      <c r="DJ300" s="18"/>
      <c r="DK300" s="18"/>
      <c r="DL300" s="18"/>
      <c r="DM300" s="18"/>
      <c r="DN300" s="18"/>
      <c r="DO300" s="18"/>
      <c r="DP300" s="18"/>
      <c r="DQ300" s="18"/>
      <c r="DR300" s="18"/>
      <c r="DS300" s="18"/>
      <c r="DT300" s="18"/>
      <c r="DU300" s="18"/>
      <c r="DV300" s="18"/>
      <c r="DW300" s="18"/>
      <c r="DX300" s="18"/>
      <c r="DY300" s="18"/>
      <c r="DZ300" s="18"/>
      <c r="EA300" s="18"/>
      <c r="EB300" s="18"/>
      <c r="EC300" s="18"/>
      <c r="ED300" s="18"/>
      <c r="EE300" s="18"/>
      <c r="EF300" s="18"/>
      <c r="EG300" s="18"/>
      <c r="EH300" s="18"/>
      <c r="EI300" s="18"/>
      <c r="EJ300" s="18"/>
      <c r="EK300" s="18"/>
      <c r="EL300" s="18"/>
      <c r="EM300" s="18"/>
      <c r="EN300" s="18"/>
      <c r="EO300" s="18"/>
      <c r="EP300" s="18"/>
      <c r="EQ300" s="18"/>
      <c r="ER300" s="18"/>
      <c r="ES300" s="18"/>
      <c r="ET300" s="18"/>
      <c r="EU300" s="18"/>
      <c r="EV300" s="18"/>
      <c r="EW300" s="18"/>
      <c r="EX300" s="18"/>
      <c r="EY300" s="18"/>
      <c r="EZ300" s="18"/>
      <c r="FA300" s="18"/>
      <c r="FB300" s="18"/>
      <c r="FC300" s="18"/>
      <c r="FD300" s="18"/>
      <c r="FE300" s="18"/>
      <c r="FF300" s="18"/>
      <c r="FG300" s="18"/>
      <c r="FH300" s="18"/>
      <c r="FI300" s="18"/>
      <c r="FJ300" s="18"/>
      <c r="FK300" s="18"/>
      <c r="FL300" s="18"/>
      <c r="FM300" s="18"/>
      <c r="FN300" s="18"/>
      <c r="FO300" s="18"/>
      <c r="FP300" s="18"/>
      <c r="FQ300" s="18"/>
      <c r="FR300" s="18"/>
      <c r="FS300" s="18"/>
      <c r="FT300" s="18"/>
      <c r="FU300" s="18"/>
      <c r="FV300" s="18"/>
      <c r="FW300" s="18"/>
      <c r="FX300" s="18"/>
      <c r="FY300" s="18"/>
      <c r="FZ300" s="18"/>
      <c r="GA300" s="18"/>
      <c r="GB300" s="18"/>
      <c r="GC300" s="18"/>
      <c r="GD300" s="18"/>
      <c r="GE300" s="18"/>
      <c r="GF300" s="18"/>
      <c r="GG300" s="18"/>
      <c r="GH300" s="18"/>
      <c r="GI300" s="18"/>
      <c r="GJ300" s="18"/>
      <c r="GK300" s="18"/>
      <c r="GL300" s="18"/>
      <c r="GM300" s="18"/>
      <c r="GN300" s="18"/>
      <c r="GO300" s="18"/>
      <c r="GP300" s="18"/>
      <c r="GQ300" s="18"/>
      <c r="GR300" s="18"/>
      <c r="GS300" s="18"/>
      <c r="GT300" s="18"/>
      <c r="GU300" s="18"/>
      <c r="GV300" s="18"/>
      <c r="GW300" s="18"/>
      <c r="GX300" s="18"/>
      <c r="GY300" s="18"/>
      <c r="GZ300" s="18"/>
      <c r="HA300" s="18"/>
      <c r="HB300" s="18"/>
      <c r="HC300" s="18"/>
      <c r="HD300" s="18"/>
      <c r="HE300" s="18"/>
      <c r="HF300" s="18"/>
      <c r="HG300" s="18"/>
      <c r="HH300" s="18"/>
      <c r="HI300" s="18"/>
      <c r="HJ300" s="18"/>
      <c r="HK300" s="18"/>
      <c r="HL300" s="18"/>
      <c r="HM300" s="18"/>
      <c r="HN300" s="18"/>
      <c r="HO300" s="18"/>
      <c r="HP300" s="18"/>
      <c r="HQ300" s="18"/>
      <c r="HR300" s="18"/>
      <c r="HS300" s="18"/>
      <c r="HT300" s="18"/>
      <c r="HU300" s="18"/>
      <c r="HV300" s="18"/>
      <c r="HW300" s="18"/>
      <c r="HX300" s="18"/>
      <c r="HY300" s="18"/>
      <c r="HZ300" s="18"/>
      <c r="IA300" s="18"/>
      <c r="IB300" s="18"/>
      <c r="IC300" s="18"/>
      <c r="ID300" s="18"/>
      <c r="IE300" s="18"/>
      <c r="IF300" s="18"/>
      <c r="IG300" s="18"/>
      <c r="IH300" s="18"/>
      <c r="II300" s="18"/>
      <c r="IJ300" s="18"/>
      <c r="IK300" s="18"/>
      <c r="IL300" s="18"/>
      <c r="IM300" s="18"/>
      <c r="IN300" s="18"/>
      <c r="IO300" s="18"/>
      <c r="IP300" s="18"/>
      <c r="IQ300" s="18"/>
      <c r="IR300" s="18"/>
      <c r="IS300" s="18"/>
      <c r="IT300" s="18"/>
      <c r="IU300" s="18"/>
      <c r="IV300" s="18"/>
      <c r="IW300" s="18"/>
      <c r="IX300" s="18"/>
      <c r="IY300" s="18"/>
      <c r="IZ300" s="18"/>
      <c r="JA300" s="18"/>
      <c r="JB300" s="18"/>
      <c r="JC300" s="18"/>
      <c r="JD300" s="18"/>
      <c r="JE300" s="18"/>
      <c r="JF300" s="18"/>
      <c r="JG300" s="18"/>
      <c r="JH300" s="18"/>
      <c r="JI300" s="18"/>
      <c r="JJ300" s="18"/>
      <c r="JK300" s="18"/>
      <c r="JL300" s="18"/>
      <c r="JM300" s="18"/>
      <c r="JN300" s="18"/>
      <c r="JO300" s="18"/>
      <c r="JP300" s="18"/>
      <c r="JQ300" s="18"/>
      <c r="JR300" s="18"/>
      <c r="JS300" s="18"/>
      <c r="JT300" s="18"/>
      <c r="JU300" s="18"/>
      <c r="JV300" s="18"/>
      <c r="JW300" s="18"/>
      <c r="JX300" s="18"/>
      <c r="JY300" s="18"/>
      <c r="JZ300" s="18"/>
      <c r="KA300" s="18"/>
      <c r="KB300" s="18"/>
      <c r="KC300" s="18"/>
      <c r="KD300" s="18"/>
      <c r="KE300" s="18"/>
      <c r="KF300" s="18"/>
      <c r="KG300" s="18"/>
      <c r="KH300" s="18"/>
      <c r="KI300" s="18"/>
      <c r="KJ300" s="18"/>
      <c r="KK300" s="18"/>
      <c r="KL300" s="18"/>
      <c r="KM300" s="18"/>
      <c r="KN300" s="18"/>
      <c r="KO300" s="18"/>
      <c r="KP300" s="18"/>
      <c r="KQ300" s="18"/>
      <c r="KR300" s="18"/>
      <c r="KS300" s="18"/>
      <c r="KT300" s="18"/>
      <c r="KU300" s="18"/>
      <c r="KV300" s="18"/>
      <c r="KW300" s="18"/>
      <c r="KX300" s="18"/>
      <c r="KY300" s="18"/>
      <c r="KZ300" s="18"/>
      <c r="LA300" s="18"/>
      <c r="LB300" s="18"/>
      <c r="LC300" s="18"/>
      <c r="LD300" s="18"/>
      <c r="LE300" s="18"/>
      <c r="LF300" s="18"/>
      <c r="LG300" s="18"/>
      <c r="LH300" s="18"/>
      <c r="LI300" s="18"/>
      <c r="LJ300" s="18"/>
      <c r="LK300" s="18"/>
      <c r="LL300" s="18"/>
      <c r="LM300" s="18"/>
      <c r="LN300" s="18"/>
      <c r="LO300" s="18"/>
      <c r="LP300" s="18"/>
      <c r="LQ300" s="18"/>
      <c r="LR300" s="18"/>
      <c r="LS300" s="18"/>
      <c r="LT300" s="18"/>
      <c r="LU300" s="18"/>
      <c r="LV300" s="18"/>
      <c r="LW300" s="18"/>
      <c r="LX300" s="18"/>
      <c r="LY300" s="18"/>
      <c r="LZ300" s="18"/>
      <c r="MA300" s="18"/>
      <c r="MB300" s="18"/>
      <c r="MC300" s="18"/>
      <c r="MD300" s="18"/>
      <c r="ME300" s="18"/>
      <c r="MF300" s="18"/>
      <c r="MG300" s="18"/>
      <c r="MH300" s="18"/>
      <c r="MI300" s="18"/>
      <c r="MJ300" s="18"/>
      <c r="MK300" s="18"/>
      <c r="ML300" s="18"/>
      <c r="MM300" s="18"/>
      <c r="MN300" s="18"/>
      <c r="MO300" s="18"/>
      <c r="MP300" s="18"/>
      <c r="MQ300" s="18"/>
      <c r="MR300" s="18"/>
      <c r="MS300" s="18"/>
      <c r="MT300" s="18"/>
      <c r="MU300" s="18"/>
      <c r="MV300" s="18"/>
      <c r="MW300" s="18"/>
      <c r="MX300" s="18"/>
      <c r="MY300" s="18"/>
      <c r="MZ300" s="18"/>
      <c r="NA300" s="18"/>
      <c r="NB300" s="18"/>
      <c r="NC300" s="18"/>
      <c r="ND300" s="18"/>
      <c r="NE300" s="18"/>
      <c r="NF300" s="18"/>
      <c r="NG300" s="18"/>
      <c r="NH300" s="18"/>
      <c r="NI300" s="18"/>
      <c r="NJ300" s="18"/>
      <c r="NK300" s="18"/>
      <c r="NL300" s="18"/>
      <c r="NM300" s="18"/>
      <c r="NN300" s="18"/>
      <c r="NO300" s="18"/>
      <c r="NP300" s="18"/>
      <c r="NQ300" s="18"/>
      <c r="NR300" s="18"/>
      <c r="NS300" s="18"/>
      <c r="NT300" s="18"/>
      <c r="NU300" s="18"/>
      <c r="NV300" s="18"/>
      <c r="NW300" s="18"/>
      <c r="NX300" s="18"/>
      <c r="NY300" s="18"/>
      <c r="NZ300" s="18"/>
      <c r="OA300" s="18"/>
      <c r="OB300" s="18"/>
      <c r="OC300" s="18"/>
      <c r="OD300" s="18"/>
      <c r="OE300" s="18"/>
      <c r="OF300" s="18"/>
      <c r="OG300" s="18"/>
      <c r="OH300" s="18"/>
      <c r="OI300" s="18"/>
      <c r="OJ300" s="18"/>
      <c r="OK300" s="18"/>
      <c r="OL300" s="18"/>
      <c r="OM300" s="18"/>
      <c r="ON300" s="18"/>
      <c r="OO300" s="18"/>
      <c r="OP300" s="18"/>
      <c r="OQ300" s="18"/>
      <c r="OR300" s="18"/>
      <c r="OS300" s="18"/>
      <c r="OT300" s="18"/>
      <c r="OU300" s="18"/>
      <c r="OV300" s="18"/>
      <c r="OW300" s="18"/>
      <c r="OX300" s="18"/>
      <c r="OY300" s="18"/>
      <c r="OZ300" s="18"/>
      <c r="PA300" s="18"/>
      <c r="PB300" s="18"/>
      <c r="PC300" s="18"/>
      <c r="PD300" s="18"/>
      <c r="PE300" s="18"/>
    </row>
    <row r="301" spans="1:421" x14ac:dyDescent="0.3">
      <c r="A301" s="4"/>
      <c r="B301" s="4" t="s">
        <v>34</v>
      </c>
      <c r="C301" s="4">
        <v>3905</v>
      </c>
      <c r="D301" s="4">
        <v>5</v>
      </c>
      <c r="E301" s="4">
        <v>3</v>
      </c>
      <c r="F301" s="4">
        <v>1</v>
      </c>
      <c r="G301" s="4">
        <v>85</v>
      </c>
      <c r="H301" s="61" t="s">
        <v>203</v>
      </c>
      <c r="I301" s="5">
        <v>1385</v>
      </c>
      <c r="J301" s="9">
        <v>200</v>
      </c>
      <c r="K301" s="76">
        <f t="shared" si="21"/>
        <v>277000</v>
      </c>
      <c r="L301" s="4"/>
      <c r="M301" s="4"/>
      <c r="N301" s="4"/>
      <c r="O301" s="4"/>
      <c r="P301" s="4"/>
      <c r="Q301" s="5"/>
      <c r="R301" s="5"/>
      <c r="S301" s="5"/>
      <c r="T301" s="4"/>
      <c r="U301" s="5"/>
      <c r="V301" s="52"/>
      <c r="W301" s="5"/>
      <c r="X301" s="78">
        <f t="shared" si="22"/>
        <v>277000</v>
      </c>
      <c r="Y301" s="5"/>
      <c r="Z301" s="59">
        <v>50000000</v>
      </c>
      <c r="AA301" s="64">
        <v>0</v>
      </c>
      <c r="AB301" s="65">
        <v>0</v>
      </c>
      <c r="AC301" s="9"/>
      <c r="AD301" s="32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8"/>
      <c r="BL301" s="18"/>
      <c r="BM301" s="18"/>
      <c r="BN301" s="18"/>
      <c r="BO301" s="18"/>
      <c r="BP301" s="18"/>
      <c r="BQ301" s="18"/>
      <c r="BR301" s="18"/>
      <c r="BS301" s="18"/>
      <c r="BT301" s="18"/>
      <c r="BU301" s="18"/>
      <c r="BV301" s="18"/>
      <c r="BW301" s="18"/>
      <c r="BX301" s="18"/>
      <c r="BY301" s="18"/>
      <c r="BZ301" s="18"/>
      <c r="CA301" s="18"/>
      <c r="CB301" s="18"/>
      <c r="CC301" s="18"/>
      <c r="CD301" s="18"/>
      <c r="CE301" s="18"/>
      <c r="CF301" s="18"/>
      <c r="CG301" s="18"/>
      <c r="CH301" s="18"/>
      <c r="CI301" s="18"/>
      <c r="CJ301" s="18"/>
      <c r="CK301" s="18"/>
      <c r="CL301" s="18"/>
      <c r="CM301" s="18"/>
      <c r="CN301" s="18"/>
      <c r="CO301" s="18"/>
      <c r="CP301" s="18"/>
      <c r="CQ301" s="18"/>
      <c r="CR301" s="18"/>
      <c r="CS301" s="18"/>
      <c r="CT301" s="18"/>
      <c r="CU301" s="18"/>
      <c r="CV301" s="18"/>
      <c r="CW301" s="18"/>
      <c r="CX301" s="18"/>
      <c r="CY301" s="18"/>
      <c r="CZ301" s="18"/>
      <c r="DA301" s="18"/>
      <c r="DB301" s="18"/>
      <c r="DC301" s="18"/>
      <c r="DD301" s="18"/>
      <c r="DE301" s="18"/>
      <c r="DF301" s="18"/>
      <c r="DG301" s="18"/>
      <c r="DH301" s="18"/>
      <c r="DI301" s="18"/>
      <c r="DJ301" s="18"/>
      <c r="DK301" s="18"/>
      <c r="DL301" s="18"/>
      <c r="DM301" s="18"/>
      <c r="DN301" s="18"/>
      <c r="DO301" s="18"/>
      <c r="DP301" s="18"/>
      <c r="DQ301" s="18"/>
      <c r="DR301" s="18"/>
      <c r="DS301" s="18"/>
      <c r="DT301" s="18"/>
      <c r="DU301" s="18"/>
      <c r="DV301" s="18"/>
      <c r="DW301" s="18"/>
      <c r="DX301" s="18"/>
      <c r="DY301" s="18"/>
      <c r="DZ301" s="18"/>
      <c r="EA301" s="18"/>
      <c r="EB301" s="18"/>
      <c r="EC301" s="18"/>
      <c r="ED301" s="18"/>
      <c r="EE301" s="18"/>
      <c r="EF301" s="18"/>
      <c r="EG301" s="18"/>
      <c r="EH301" s="18"/>
      <c r="EI301" s="18"/>
      <c r="EJ301" s="18"/>
      <c r="EK301" s="18"/>
      <c r="EL301" s="18"/>
      <c r="EM301" s="18"/>
      <c r="EN301" s="18"/>
      <c r="EO301" s="18"/>
      <c r="EP301" s="18"/>
      <c r="EQ301" s="18"/>
      <c r="ER301" s="18"/>
      <c r="ES301" s="18"/>
      <c r="ET301" s="18"/>
      <c r="EU301" s="18"/>
      <c r="EV301" s="18"/>
      <c r="EW301" s="18"/>
      <c r="EX301" s="18"/>
      <c r="EY301" s="18"/>
      <c r="EZ301" s="18"/>
      <c r="FA301" s="18"/>
      <c r="FB301" s="18"/>
      <c r="FC301" s="18"/>
      <c r="FD301" s="18"/>
      <c r="FE301" s="18"/>
      <c r="FF301" s="18"/>
      <c r="FG301" s="18"/>
      <c r="FH301" s="18"/>
      <c r="FI301" s="18"/>
      <c r="FJ301" s="18"/>
      <c r="FK301" s="18"/>
      <c r="FL301" s="18"/>
      <c r="FM301" s="18"/>
      <c r="FN301" s="18"/>
      <c r="FO301" s="18"/>
      <c r="FP301" s="18"/>
      <c r="FQ301" s="18"/>
      <c r="FR301" s="18"/>
      <c r="FS301" s="18"/>
      <c r="FT301" s="18"/>
      <c r="FU301" s="18"/>
      <c r="FV301" s="18"/>
      <c r="FW301" s="18"/>
      <c r="FX301" s="18"/>
      <c r="FY301" s="18"/>
      <c r="FZ301" s="18"/>
      <c r="GA301" s="18"/>
      <c r="GB301" s="18"/>
      <c r="GC301" s="18"/>
      <c r="GD301" s="18"/>
      <c r="GE301" s="18"/>
      <c r="GF301" s="18"/>
      <c r="GG301" s="18"/>
      <c r="GH301" s="18"/>
      <c r="GI301" s="18"/>
      <c r="GJ301" s="18"/>
      <c r="GK301" s="18"/>
      <c r="GL301" s="18"/>
      <c r="GM301" s="18"/>
      <c r="GN301" s="18"/>
      <c r="GO301" s="18"/>
      <c r="GP301" s="18"/>
      <c r="GQ301" s="18"/>
      <c r="GR301" s="18"/>
      <c r="GS301" s="18"/>
      <c r="GT301" s="18"/>
      <c r="GU301" s="18"/>
      <c r="GV301" s="18"/>
      <c r="GW301" s="18"/>
      <c r="GX301" s="18"/>
      <c r="GY301" s="18"/>
      <c r="GZ301" s="18"/>
      <c r="HA301" s="18"/>
      <c r="HB301" s="18"/>
      <c r="HC301" s="18"/>
      <c r="HD301" s="18"/>
      <c r="HE301" s="18"/>
      <c r="HF301" s="18"/>
      <c r="HG301" s="18"/>
      <c r="HH301" s="18"/>
      <c r="HI301" s="18"/>
      <c r="HJ301" s="18"/>
      <c r="HK301" s="18"/>
      <c r="HL301" s="18"/>
      <c r="HM301" s="18"/>
      <c r="HN301" s="18"/>
      <c r="HO301" s="18"/>
      <c r="HP301" s="18"/>
      <c r="HQ301" s="18"/>
      <c r="HR301" s="18"/>
      <c r="HS301" s="18"/>
      <c r="HT301" s="18"/>
      <c r="HU301" s="18"/>
      <c r="HV301" s="18"/>
      <c r="HW301" s="18"/>
      <c r="HX301" s="18"/>
      <c r="HY301" s="18"/>
      <c r="HZ301" s="18"/>
      <c r="IA301" s="18"/>
      <c r="IB301" s="18"/>
      <c r="IC301" s="18"/>
      <c r="ID301" s="18"/>
      <c r="IE301" s="18"/>
      <c r="IF301" s="18"/>
      <c r="IG301" s="18"/>
      <c r="IH301" s="18"/>
      <c r="II301" s="18"/>
      <c r="IJ301" s="18"/>
      <c r="IK301" s="18"/>
      <c r="IL301" s="18"/>
      <c r="IM301" s="18"/>
      <c r="IN301" s="18"/>
      <c r="IO301" s="18"/>
      <c r="IP301" s="18"/>
      <c r="IQ301" s="18"/>
      <c r="IR301" s="18"/>
      <c r="IS301" s="18"/>
      <c r="IT301" s="18"/>
      <c r="IU301" s="18"/>
      <c r="IV301" s="18"/>
      <c r="IW301" s="18"/>
      <c r="IX301" s="18"/>
      <c r="IY301" s="18"/>
      <c r="IZ301" s="18"/>
      <c r="JA301" s="18"/>
      <c r="JB301" s="18"/>
      <c r="JC301" s="18"/>
      <c r="JD301" s="18"/>
      <c r="JE301" s="18"/>
      <c r="JF301" s="18"/>
      <c r="JG301" s="18"/>
      <c r="JH301" s="18"/>
      <c r="JI301" s="18"/>
      <c r="JJ301" s="18"/>
      <c r="JK301" s="18"/>
      <c r="JL301" s="18"/>
      <c r="JM301" s="18"/>
      <c r="JN301" s="18"/>
      <c r="JO301" s="18"/>
      <c r="JP301" s="18"/>
      <c r="JQ301" s="18"/>
      <c r="JR301" s="18"/>
      <c r="JS301" s="18"/>
      <c r="JT301" s="18"/>
      <c r="JU301" s="18"/>
      <c r="JV301" s="18"/>
      <c r="JW301" s="18"/>
      <c r="JX301" s="18"/>
      <c r="JY301" s="18"/>
      <c r="JZ301" s="18"/>
      <c r="KA301" s="18"/>
      <c r="KB301" s="18"/>
      <c r="KC301" s="18"/>
      <c r="KD301" s="18"/>
      <c r="KE301" s="18"/>
      <c r="KF301" s="18"/>
      <c r="KG301" s="18"/>
      <c r="KH301" s="18"/>
      <c r="KI301" s="18"/>
      <c r="KJ301" s="18"/>
      <c r="KK301" s="18"/>
      <c r="KL301" s="18"/>
      <c r="KM301" s="18"/>
      <c r="KN301" s="18"/>
      <c r="KO301" s="18"/>
      <c r="KP301" s="18"/>
      <c r="KQ301" s="18"/>
      <c r="KR301" s="18"/>
      <c r="KS301" s="18"/>
      <c r="KT301" s="18"/>
      <c r="KU301" s="18"/>
      <c r="KV301" s="18"/>
      <c r="KW301" s="18"/>
      <c r="KX301" s="18"/>
      <c r="KY301" s="18"/>
      <c r="KZ301" s="18"/>
      <c r="LA301" s="18"/>
      <c r="LB301" s="18"/>
      <c r="LC301" s="18"/>
      <c r="LD301" s="18"/>
      <c r="LE301" s="18"/>
      <c r="LF301" s="18"/>
      <c r="LG301" s="18"/>
      <c r="LH301" s="18"/>
      <c r="LI301" s="18"/>
      <c r="LJ301" s="18"/>
      <c r="LK301" s="18"/>
      <c r="LL301" s="18"/>
      <c r="LM301" s="18"/>
      <c r="LN301" s="18"/>
      <c r="LO301" s="18"/>
      <c r="LP301" s="18"/>
      <c r="LQ301" s="18"/>
      <c r="LR301" s="18"/>
      <c r="LS301" s="18"/>
      <c r="LT301" s="18"/>
      <c r="LU301" s="18"/>
      <c r="LV301" s="18"/>
      <c r="LW301" s="18"/>
      <c r="LX301" s="18"/>
      <c r="LY301" s="18"/>
      <c r="LZ301" s="18"/>
      <c r="MA301" s="18"/>
      <c r="MB301" s="18"/>
      <c r="MC301" s="18"/>
      <c r="MD301" s="18"/>
      <c r="ME301" s="18"/>
      <c r="MF301" s="18"/>
      <c r="MG301" s="18"/>
      <c r="MH301" s="18"/>
      <c r="MI301" s="18"/>
      <c r="MJ301" s="18"/>
      <c r="MK301" s="18"/>
      <c r="ML301" s="18"/>
      <c r="MM301" s="18"/>
      <c r="MN301" s="18"/>
      <c r="MO301" s="18"/>
      <c r="MP301" s="18"/>
      <c r="MQ301" s="18"/>
      <c r="MR301" s="18"/>
      <c r="MS301" s="18"/>
      <c r="MT301" s="18"/>
      <c r="MU301" s="18"/>
      <c r="MV301" s="18"/>
      <c r="MW301" s="18"/>
      <c r="MX301" s="18"/>
      <c r="MY301" s="18"/>
      <c r="MZ301" s="18"/>
      <c r="NA301" s="18"/>
      <c r="NB301" s="18"/>
      <c r="NC301" s="18"/>
      <c r="ND301" s="18"/>
      <c r="NE301" s="18"/>
      <c r="NF301" s="18"/>
      <c r="NG301" s="18"/>
      <c r="NH301" s="18"/>
      <c r="NI301" s="18"/>
      <c r="NJ301" s="18"/>
      <c r="NK301" s="18"/>
      <c r="NL301" s="18"/>
      <c r="NM301" s="18"/>
      <c r="NN301" s="18"/>
      <c r="NO301" s="18"/>
      <c r="NP301" s="18"/>
      <c r="NQ301" s="18"/>
      <c r="NR301" s="18"/>
      <c r="NS301" s="18"/>
      <c r="NT301" s="18"/>
      <c r="NU301" s="18"/>
      <c r="NV301" s="18"/>
      <c r="NW301" s="18"/>
      <c r="NX301" s="18"/>
      <c r="NY301" s="18"/>
      <c r="NZ301" s="18"/>
      <c r="OA301" s="18"/>
      <c r="OB301" s="18"/>
      <c r="OC301" s="18"/>
      <c r="OD301" s="18"/>
      <c r="OE301" s="18"/>
      <c r="OF301" s="18"/>
      <c r="OG301" s="18"/>
      <c r="OH301" s="18"/>
      <c r="OI301" s="18"/>
      <c r="OJ301" s="18"/>
      <c r="OK301" s="18"/>
      <c r="OL301" s="18"/>
      <c r="OM301" s="18"/>
      <c r="ON301" s="18"/>
      <c r="OO301" s="18"/>
      <c r="OP301" s="18"/>
      <c r="OQ301" s="18"/>
      <c r="OR301" s="18"/>
      <c r="OS301" s="18"/>
      <c r="OT301" s="18"/>
      <c r="OU301" s="18"/>
      <c r="OV301" s="18"/>
      <c r="OW301" s="18"/>
      <c r="OX301" s="18"/>
      <c r="OY301" s="18"/>
      <c r="OZ301" s="18"/>
      <c r="PA301" s="18"/>
      <c r="PB301" s="18"/>
      <c r="PC301" s="18"/>
      <c r="PD301" s="18"/>
      <c r="PE301" s="18"/>
    </row>
    <row r="302" spans="1:421" s="21" customFormat="1" x14ac:dyDescent="0.3">
      <c r="A302" s="42"/>
      <c r="B302" s="42"/>
      <c r="C302" s="42"/>
      <c r="D302" s="42"/>
      <c r="E302" s="42"/>
      <c r="F302" s="42"/>
      <c r="G302" s="42"/>
      <c r="H302" s="43"/>
      <c r="I302" s="44"/>
      <c r="J302" s="30"/>
      <c r="K302" s="44"/>
      <c r="L302" s="42"/>
      <c r="M302" s="42"/>
      <c r="N302" s="42"/>
      <c r="O302" s="42"/>
      <c r="P302" s="42"/>
      <c r="Q302" s="44"/>
      <c r="R302" s="44"/>
      <c r="S302" s="44"/>
      <c r="T302" s="42"/>
      <c r="U302" s="44"/>
      <c r="V302" s="51"/>
      <c r="W302" s="44"/>
      <c r="X302" s="44"/>
      <c r="Y302" s="44"/>
      <c r="Z302" s="44"/>
      <c r="AA302" s="44"/>
      <c r="AB302" s="44"/>
      <c r="AC302" s="30"/>
      <c r="AD302" s="31"/>
    </row>
    <row r="303" spans="1:421" x14ac:dyDescent="0.3">
      <c r="A303" s="33">
        <v>1573</v>
      </c>
      <c r="B303" s="33" t="s">
        <v>34</v>
      </c>
      <c r="C303" s="33">
        <v>12463</v>
      </c>
      <c r="D303" s="33">
        <v>5</v>
      </c>
      <c r="E303" s="33">
        <v>3</v>
      </c>
      <c r="F303" s="33">
        <v>0</v>
      </c>
      <c r="G303" s="33">
        <v>80</v>
      </c>
      <c r="H303" s="34" t="s">
        <v>203</v>
      </c>
      <c r="I303" s="35">
        <v>1280</v>
      </c>
      <c r="J303" s="36">
        <v>150</v>
      </c>
      <c r="K303" s="37">
        <f t="shared" si="21"/>
        <v>192000</v>
      </c>
      <c r="L303" s="33"/>
      <c r="M303" s="33"/>
      <c r="N303" s="33"/>
      <c r="O303" s="33"/>
      <c r="P303" s="33"/>
      <c r="Q303" s="35"/>
      <c r="R303" s="35"/>
      <c r="S303" s="35"/>
      <c r="T303" s="33"/>
      <c r="U303" s="35"/>
      <c r="V303" s="71"/>
      <c r="W303" s="35"/>
      <c r="X303" s="38">
        <f t="shared" si="22"/>
        <v>192000</v>
      </c>
      <c r="Y303" s="35"/>
      <c r="Z303" s="39">
        <v>50000000</v>
      </c>
      <c r="AA303" s="40">
        <v>0</v>
      </c>
      <c r="AB303" s="41">
        <v>0</v>
      </c>
      <c r="AC303" s="28" t="s">
        <v>114</v>
      </c>
      <c r="AD303" s="29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8"/>
      <c r="BL303" s="18"/>
      <c r="BM303" s="18"/>
      <c r="BN303" s="18"/>
      <c r="BO303" s="18"/>
      <c r="BP303" s="18"/>
      <c r="BQ303" s="18"/>
      <c r="BR303" s="18"/>
      <c r="BS303" s="18"/>
      <c r="BT303" s="18"/>
      <c r="BU303" s="18"/>
      <c r="BV303" s="18"/>
      <c r="BW303" s="18"/>
      <c r="BX303" s="18"/>
      <c r="BY303" s="18"/>
      <c r="BZ303" s="18"/>
      <c r="CA303" s="18"/>
      <c r="CB303" s="18"/>
      <c r="CC303" s="18"/>
      <c r="CD303" s="18"/>
      <c r="CE303" s="18"/>
      <c r="CF303" s="18"/>
      <c r="CG303" s="18"/>
      <c r="CH303" s="18"/>
      <c r="CI303" s="18"/>
      <c r="CJ303" s="18"/>
      <c r="CK303" s="18"/>
      <c r="CL303" s="18"/>
      <c r="CM303" s="18"/>
      <c r="CN303" s="18"/>
      <c r="CO303" s="18"/>
      <c r="CP303" s="18"/>
      <c r="CQ303" s="18"/>
      <c r="CR303" s="18"/>
      <c r="CS303" s="18"/>
      <c r="CT303" s="18"/>
      <c r="CU303" s="18"/>
      <c r="CV303" s="18"/>
      <c r="CW303" s="18"/>
      <c r="CX303" s="18"/>
      <c r="CY303" s="18"/>
      <c r="CZ303" s="18"/>
      <c r="DA303" s="18"/>
      <c r="DB303" s="18"/>
      <c r="DC303" s="18"/>
      <c r="DD303" s="18"/>
      <c r="DE303" s="18"/>
      <c r="DF303" s="18"/>
      <c r="DG303" s="18"/>
      <c r="DH303" s="18"/>
      <c r="DI303" s="18"/>
      <c r="DJ303" s="18"/>
      <c r="DK303" s="18"/>
      <c r="DL303" s="18"/>
      <c r="DM303" s="18"/>
      <c r="DN303" s="18"/>
      <c r="DO303" s="18"/>
      <c r="DP303" s="18"/>
      <c r="DQ303" s="18"/>
      <c r="DR303" s="18"/>
      <c r="DS303" s="18"/>
      <c r="DT303" s="18"/>
      <c r="DU303" s="18"/>
      <c r="DV303" s="18"/>
      <c r="DW303" s="18"/>
      <c r="DX303" s="18"/>
      <c r="DY303" s="18"/>
      <c r="DZ303" s="18"/>
      <c r="EA303" s="18"/>
      <c r="EB303" s="18"/>
      <c r="EC303" s="18"/>
      <c r="ED303" s="18"/>
      <c r="EE303" s="18"/>
      <c r="EF303" s="18"/>
      <c r="EG303" s="18"/>
      <c r="EH303" s="18"/>
      <c r="EI303" s="18"/>
      <c r="EJ303" s="18"/>
      <c r="EK303" s="18"/>
      <c r="EL303" s="18"/>
      <c r="EM303" s="18"/>
      <c r="EN303" s="18"/>
      <c r="EO303" s="18"/>
      <c r="EP303" s="18"/>
      <c r="EQ303" s="18"/>
      <c r="ER303" s="18"/>
      <c r="ES303" s="18"/>
      <c r="ET303" s="18"/>
      <c r="EU303" s="18"/>
      <c r="EV303" s="18"/>
      <c r="EW303" s="18"/>
      <c r="EX303" s="18"/>
      <c r="EY303" s="18"/>
      <c r="EZ303" s="18"/>
      <c r="FA303" s="18"/>
      <c r="FB303" s="18"/>
      <c r="FC303" s="18"/>
      <c r="FD303" s="18"/>
      <c r="FE303" s="18"/>
      <c r="FF303" s="18"/>
      <c r="FG303" s="18"/>
      <c r="FH303" s="18"/>
      <c r="FI303" s="18"/>
      <c r="FJ303" s="18"/>
      <c r="FK303" s="18"/>
      <c r="FL303" s="18"/>
      <c r="FM303" s="18"/>
      <c r="FN303" s="18"/>
      <c r="FO303" s="18"/>
      <c r="FP303" s="18"/>
      <c r="FQ303" s="18"/>
      <c r="FR303" s="18"/>
      <c r="FS303" s="18"/>
      <c r="FT303" s="18"/>
      <c r="FU303" s="18"/>
      <c r="FV303" s="18"/>
      <c r="FW303" s="18"/>
      <c r="FX303" s="18"/>
      <c r="FY303" s="18"/>
      <c r="FZ303" s="18"/>
      <c r="GA303" s="18"/>
      <c r="GB303" s="18"/>
      <c r="GC303" s="18"/>
      <c r="GD303" s="18"/>
      <c r="GE303" s="18"/>
      <c r="GF303" s="18"/>
      <c r="GG303" s="18"/>
      <c r="GH303" s="18"/>
      <c r="GI303" s="18"/>
      <c r="GJ303" s="18"/>
      <c r="GK303" s="18"/>
      <c r="GL303" s="18"/>
      <c r="GM303" s="18"/>
      <c r="GN303" s="18"/>
      <c r="GO303" s="18"/>
      <c r="GP303" s="18"/>
      <c r="GQ303" s="18"/>
      <c r="GR303" s="18"/>
      <c r="GS303" s="18"/>
      <c r="GT303" s="18"/>
      <c r="GU303" s="18"/>
      <c r="GV303" s="18"/>
      <c r="GW303" s="18"/>
      <c r="GX303" s="18"/>
      <c r="GY303" s="18"/>
      <c r="GZ303" s="18"/>
      <c r="HA303" s="18"/>
      <c r="HB303" s="18"/>
      <c r="HC303" s="18"/>
      <c r="HD303" s="18"/>
      <c r="HE303" s="18"/>
      <c r="HF303" s="18"/>
      <c r="HG303" s="18"/>
      <c r="HH303" s="18"/>
      <c r="HI303" s="18"/>
      <c r="HJ303" s="18"/>
      <c r="HK303" s="18"/>
      <c r="HL303" s="18"/>
      <c r="HM303" s="18"/>
      <c r="HN303" s="18"/>
      <c r="HO303" s="18"/>
      <c r="HP303" s="18"/>
      <c r="HQ303" s="18"/>
      <c r="HR303" s="18"/>
      <c r="HS303" s="18"/>
      <c r="HT303" s="18"/>
      <c r="HU303" s="18"/>
      <c r="HV303" s="18"/>
      <c r="HW303" s="18"/>
      <c r="HX303" s="18"/>
      <c r="HY303" s="18"/>
      <c r="HZ303" s="18"/>
      <c r="IA303" s="18"/>
      <c r="IB303" s="18"/>
      <c r="IC303" s="18"/>
      <c r="ID303" s="18"/>
      <c r="IE303" s="18"/>
      <c r="IF303" s="18"/>
      <c r="IG303" s="18"/>
      <c r="IH303" s="18"/>
      <c r="II303" s="18"/>
      <c r="IJ303" s="18"/>
      <c r="IK303" s="18"/>
      <c r="IL303" s="18"/>
      <c r="IM303" s="18"/>
      <c r="IN303" s="18"/>
      <c r="IO303" s="18"/>
      <c r="IP303" s="18"/>
      <c r="IQ303" s="18"/>
      <c r="IR303" s="18"/>
      <c r="IS303" s="18"/>
      <c r="IT303" s="18"/>
      <c r="IU303" s="18"/>
      <c r="IV303" s="18"/>
      <c r="IW303" s="18"/>
      <c r="IX303" s="18"/>
      <c r="IY303" s="18"/>
      <c r="IZ303" s="18"/>
      <c r="JA303" s="18"/>
      <c r="JB303" s="18"/>
      <c r="JC303" s="18"/>
      <c r="JD303" s="18"/>
      <c r="JE303" s="18"/>
      <c r="JF303" s="18"/>
      <c r="JG303" s="18"/>
      <c r="JH303" s="18"/>
      <c r="JI303" s="18"/>
      <c r="JJ303" s="18"/>
      <c r="JK303" s="18"/>
      <c r="JL303" s="18"/>
      <c r="JM303" s="18"/>
      <c r="JN303" s="18"/>
      <c r="JO303" s="18"/>
      <c r="JP303" s="18"/>
      <c r="JQ303" s="18"/>
      <c r="JR303" s="18"/>
      <c r="JS303" s="18"/>
      <c r="JT303" s="18"/>
      <c r="JU303" s="18"/>
      <c r="JV303" s="18"/>
      <c r="JW303" s="18"/>
      <c r="JX303" s="18"/>
      <c r="JY303" s="18"/>
      <c r="JZ303" s="18"/>
      <c r="KA303" s="18"/>
      <c r="KB303" s="18"/>
      <c r="KC303" s="18"/>
      <c r="KD303" s="18"/>
      <c r="KE303" s="18"/>
      <c r="KF303" s="18"/>
      <c r="KG303" s="18"/>
      <c r="KH303" s="18"/>
      <c r="KI303" s="18"/>
      <c r="KJ303" s="18"/>
      <c r="KK303" s="18"/>
      <c r="KL303" s="18"/>
      <c r="KM303" s="18"/>
      <c r="KN303" s="18"/>
      <c r="KO303" s="18"/>
      <c r="KP303" s="18"/>
      <c r="KQ303" s="18"/>
      <c r="KR303" s="18"/>
      <c r="KS303" s="18"/>
      <c r="KT303" s="18"/>
      <c r="KU303" s="18"/>
      <c r="KV303" s="18"/>
      <c r="KW303" s="18"/>
      <c r="KX303" s="18"/>
      <c r="KY303" s="18"/>
      <c r="KZ303" s="18"/>
      <c r="LA303" s="18"/>
      <c r="LB303" s="18"/>
      <c r="LC303" s="18"/>
      <c r="LD303" s="18"/>
      <c r="LE303" s="18"/>
      <c r="LF303" s="18"/>
      <c r="LG303" s="18"/>
      <c r="LH303" s="18"/>
      <c r="LI303" s="18"/>
      <c r="LJ303" s="18"/>
      <c r="LK303" s="18"/>
      <c r="LL303" s="18"/>
      <c r="LM303" s="18"/>
      <c r="LN303" s="18"/>
      <c r="LO303" s="18"/>
      <c r="LP303" s="18"/>
      <c r="LQ303" s="18"/>
      <c r="LR303" s="18"/>
      <c r="LS303" s="18"/>
      <c r="LT303" s="18"/>
      <c r="LU303" s="18"/>
      <c r="LV303" s="18"/>
      <c r="LW303" s="18"/>
      <c r="LX303" s="18"/>
      <c r="LY303" s="18"/>
      <c r="LZ303" s="18"/>
      <c r="MA303" s="18"/>
      <c r="MB303" s="18"/>
      <c r="MC303" s="18"/>
      <c r="MD303" s="18"/>
      <c r="ME303" s="18"/>
      <c r="MF303" s="18"/>
      <c r="MG303" s="18"/>
      <c r="MH303" s="18"/>
      <c r="MI303" s="18"/>
      <c r="MJ303" s="18"/>
      <c r="MK303" s="18"/>
      <c r="ML303" s="18"/>
      <c r="MM303" s="18"/>
      <c r="MN303" s="18"/>
      <c r="MO303" s="18"/>
      <c r="MP303" s="18"/>
      <c r="MQ303" s="18"/>
      <c r="MR303" s="18"/>
      <c r="MS303" s="18"/>
      <c r="MT303" s="18"/>
      <c r="MU303" s="18"/>
      <c r="MV303" s="18"/>
      <c r="MW303" s="18"/>
      <c r="MX303" s="18"/>
      <c r="MY303" s="18"/>
      <c r="MZ303" s="18"/>
      <c r="NA303" s="18"/>
      <c r="NB303" s="18"/>
      <c r="NC303" s="18"/>
      <c r="ND303" s="18"/>
      <c r="NE303" s="18"/>
      <c r="NF303" s="18"/>
      <c r="NG303" s="18"/>
      <c r="NH303" s="18"/>
      <c r="NI303" s="18"/>
      <c r="NJ303" s="18"/>
      <c r="NK303" s="18"/>
      <c r="NL303" s="18"/>
      <c r="NM303" s="18"/>
      <c r="NN303" s="18"/>
      <c r="NO303" s="18"/>
      <c r="NP303" s="18"/>
      <c r="NQ303" s="18"/>
      <c r="NR303" s="18"/>
      <c r="NS303" s="18"/>
      <c r="NT303" s="18"/>
      <c r="NU303" s="18"/>
      <c r="NV303" s="18"/>
      <c r="NW303" s="18"/>
      <c r="NX303" s="18"/>
      <c r="NY303" s="18"/>
      <c r="NZ303" s="18"/>
      <c r="OA303" s="18"/>
      <c r="OB303" s="18"/>
      <c r="OC303" s="18"/>
      <c r="OD303" s="18"/>
      <c r="OE303" s="18"/>
      <c r="OF303" s="18"/>
      <c r="OG303" s="18"/>
      <c r="OH303" s="18"/>
      <c r="OI303" s="18"/>
      <c r="OJ303" s="18"/>
      <c r="OK303" s="18"/>
      <c r="OL303" s="18"/>
      <c r="OM303" s="18"/>
      <c r="ON303" s="18"/>
      <c r="OO303" s="18"/>
      <c r="OP303" s="18"/>
      <c r="OQ303" s="18"/>
      <c r="OR303" s="18"/>
      <c r="OS303" s="18"/>
      <c r="OT303" s="18"/>
      <c r="OU303" s="18"/>
      <c r="OV303" s="18"/>
      <c r="OW303" s="18"/>
      <c r="OX303" s="18"/>
      <c r="OY303" s="18"/>
      <c r="OZ303" s="18"/>
      <c r="PA303" s="18"/>
      <c r="PB303" s="18"/>
      <c r="PC303" s="18"/>
      <c r="PD303" s="18"/>
      <c r="PE303" s="18"/>
    </row>
    <row r="304" spans="1:421" x14ac:dyDescent="0.3">
      <c r="A304" s="4"/>
      <c r="B304" s="4" t="s">
        <v>34</v>
      </c>
      <c r="C304" s="4">
        <v>11178</v>
      </c>
      <c r="D304" s="4">
        <v>5</v>
      </c>
      <c r="E304" s="4">
        <v>6</v>
      </c>
      <c r="F304" s="4">
        <v>0</v>
      </c>
      <c r="G304" s="4">
        <v>36</v>
      </c>
      <c r="H304" s="61" t="s">
        <v>203</v>
      </c>
      <c r="I304" s="5">
        <v>2436</v>
      </c>
      <c r="J304" s="9">
        <v>220</v>
      </c>
      <c r="K304" s="76">
        <f t="shared" si="21"/>
        <v>535920</v>
      </c>
      <c r="L304" s="4"/>
      <c r="M304" s="4"/>
      <c r="N304" s="4"/>
      <c r="O304" s="4"/>
      <c r="P304" s="4"/>
      <c r="Q304" s="5"/>
      <c r="R304" s="5"/>
      <c r="S304" s="5"/>
      <c r="T304" s="4"/>
      <c r="U304" s="5"/>
      <c r="V304" s="52"/>
      <c r="W304" s="5"/>
      <c r="X304" s="78">
        <f t="shared" si="22"/>
        <v>535920</v>
      </c>
      <c r="Y304" s="5"/>
      <c r="Z304" s="59">
        <v>50000000</v>
      </c>
      <c r="AA304" s="64">
        <v>0</v>
      </c>
      <c r="AB304" s="65">
        <v>0</v>
      </c>
      <c r="AC304" s="9">
        <v>0</v>
      </c>
      <c r="AD304" s="32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8"/>
      <c r="BL304" s="18"/>
      <c r="BM304" s="18"/>
      <c r="BN304" s="18"/>
      <c r="BO304" s="18"/>
      <c r="BP304" s="18"/>
      <c r="BQ304" s="18"/>
      <c r="BR304" s="18"/>
      <c r="BS304" s="18"/>
      <c r="BT304" s="18"/>
      <c r="BU304" s="18"/>
      <c r="BV304" s="18"/>
      <c r="BW304" s="18"/>
      <c r="BX304" s="18"/>
      <c r="BY304" s="18"/>
      <c r="BZ304" s="18"/>
      <c r="CA304" s="18"/>
      <c r="CB304" s="18"/>
      <c r="CC304" s="18"/>
      <c r="CD304" s="18"/>
      <c r="CE304" s="18"/>
      <c r="CF304" s="18"/>
      <c r="CG304" s="18"/>
      <c r="CH304" s="18"/>
      <c r="CI304" s="18"/>
      <c r="CJ304" s="18"/>
      <c r="CK304" s="18"/>
      <c r="CL304" s="18"/>
      <c r="CM304" s="18"/>
      <c r="CN304" s="18"/>
      <c r="CO304" s="18"/>
      <c r="CP304" s="18"/>
      <c r="CQ304" s="18"/>
      <c r="CR304" s="18"/>
      <c r="CS304" s="18"/>
      <c r="CT304" s="18"/>
      <c r="CU304" s="18"/>
      <c r="CV304" s="18"/>
      <c r="CW304" s="18"/>
      <c r="CX304" s="18"/>
      <c r="CY304" s="18"/>
      <c r="CZ304" s="18"/>
      <c r="DA304" s="18"/>
      <c r="DB304" s="18"/>
      <c r="DC304" s="18"/>
      <c r="DD304" s="18"/>
      <c r="DE304" s="18"/>
      <c r="DF304" s="18"/>
      <c r="DG304" s="18"/>
      <c r="DH304" s="18"/>
      <c r="DI304" s="18"/>
      <c r="DJ304" s="18"/>
      <c r="DK304" s="18"/>
      <c r="DL304" s="18"/>
      <c r="DM304" s="18"/>
      <c r="DN304" s="18"/>
      <c r="DO304" s="18"/>
      <c r="DP304" s="18"/>
      <c r="DQ304" s="18"/>
      <c r="DR304" s="18"/>
      <c r="DS304" s="18"/>
      <c r="DT304" s="18"/>
      <c r="DU304" s="18"/>
      <c r="DV304" s="18"/>
      <c r="DW304" s="18"/>
      <c r="DX304" s="18"/>
      <c r="DY304" s="18"/>
      <c r="DZ304" s="18"/>
      <c r="EA304" s="18"/>
      <c r="EB304" s="18"/>
      <c r="EC304" s="18"/>
      <c r="ED304" s="18"/>
      <c r="EE304" s="18"/>
      <c r="EF304" s="18"/>
      <c r="EG304" s="18"/>
      <c r="EH304" s="18"/>
      <c r="EI304" s="18"/>
      <c r="EJ304" s="18"/>
      <c r="EK304" s="18"/>
      <c r="EL304" s="18"/>
      <c r="EM304" s="18"/>
      <c r="EN304" s="18"/>
      <c r="EO304" s="18"/>
      <c r="EP304" s="18"/>
      <c r="EQ304" s="18"/>
      <c r="ER304" s="18"/>
      <c r="ES304" s="18"/>
      <c r="ET304" s="18"/>
      <c r="EU304" s="18"/>
      <c r="EV304" s="18"/>
      <c r="EW304" s="18"/>
      <c r="EX304" s="18"/>
      <c r="EY304" s="18"/>
      <c r="EZ304" s="18"/>
      <c r="FA304" s="18"/>
      <c r="FB304" s="18"/>
      <c r="FC304" s="18"/>
      <c r="FD304" s="18"/>
      <c r="FE304" s="18"/>
      <c r="FF304" s="18"/>
      <c r="FG304" s="18"/>
      <c r="FH304" s="18"/>
      <c r="FI304" s="18"/>
      <c r="FJ304" s="18"/>
      <c r="FK304" s="18"/>
      <c r="FL304" s="18"/>
      <c r="FM304" s="18"/>
      <c r="FN304" s="18"/>
      <c r="FO304" s="18"/>
      <c r="FP304" s="18"/>
      <c r="FQ304" s="18"/>
      <c r="FR304" s="18"/>
      <c r="FS304" s="18"/>
      <c r="FT304" s="18"/>
      <c r="FU304" s="18"/>
      <c r="FV304" s="18"/>
      <c r="FW304" s="18"/>
      <c r="FX304" s="18"/>
      <c r="FY304" s="18"/>
      <c r="FZ304" s="18"/>
      <c r="GA304" s="18"/>
      <c r="GB304" s="18"/>
      <c r="GC304" s="18"/>
      <c r="GD304" s="18"/>
      <c r="GE304" s="18"/>
      <c r="GF304" s="18"/>
      <c r="GG304" s="18"/>
      <c r="GH304" s="18"/>
      <c r="GI304" s="18"/>
      <c r="GJ304" s="18"/>
      <c r="GK304" s="18"/>
      <c r="GL304" s="18"/>
      <c r="GM304" s="18"/>
      <c r="GN304" s="18"/>
      <c r="GO304" s="18"/>
      <c r="GP304" s="18"/>
      <c r="GQ304" s="18"/>
      <c r="GR304" s="18"/>
      <c r="GS304" s="18"/>
      <c r="GT304" s="18"/>
      <c r="GU304" s="18"/>
      <c r="GV304" s="18"/>
      <c r="GW304" s="18"/>
      <c r="GX304" s="18"/>
      <c r="GY304" s="18"/>
      <c r="GZ304" s="18"/>
      <c r="HA304" s="18"/>
      <c r="HB304" s="18"/>
      <c r="HC304" s="18"/>
      <c r="HD304" s="18"/>
      <c r="HE304" s="18"/>
      <c r="HF304" s="18"/>
      <c r="HG304" s="18"/>
      <c r="HH304" s="18"/>
      <c r="HI304" s="18"/>
      <c r="HJ304" s="18"/>
      <c r="HK304" s="18"/>
      <c r="HL304" s="18"/>
      <c r="HM304" s="18"/>
      <c r="HN304" s="18"/>
      <c r="HO304" s="18"/>
      <c r="HP304" s="18"/>
      <c r="HQ304" s="18"/>
      <c r="HR304" s="18"/>
      <c r="HS304" s="18"/>
      <c r="HT304" s="18"/>
      <c r="HU304" s="18"/>
      <c r="HV304" s="18"/>
      <c r="HW304" s="18"/>
      <c r="HX304" s="18"/>
      <c r="HY304" s="18"/>
      <c r="HZ304" s="18"/>
      <c r="IA304" s="18"/>
      <c r="IB304" s="18"/>
      <c r="IC304" s="18"/>
      <c r="ID304" s="18"/>
      <c r="IE304" s="18"/>
      <c r="IF304" s="18"/>
      <c r="IG304" s="18"/>
      <c r="IH304" s="18"/>
      <c r="II304" s="18"/>
      <c r="IJ304" s="18"/>
      <c r="IK304" s="18"/>
      <c r="IL304" s="18"/>
      <c r="IM304" s="18"/>
      <c r="IN304" s="18"/>
      <c r="IO304" s="18"/>
      <c r="IP304" s="18"/>
      <c r="IQ304" s="18"/>
      <c r="IR304" s="18"/>
      <c r="IS304" s="18"/>
      <c r="IT304" s="18"/>
      <c r="IU304" s="18"/>
      <c r="IV304" s="18"/>
      <c r="IW304" s="18"/>
      <c r="IX304" s="18"/>
      <c r="IY304" s="18"/>
      <c r="IZ304" s="18"/>
      <c r="JA304" s="18"/>
      <c r="JB304" s="18"/>
      <c r="JC304" s="18"/>
      <c r="JD304" s="18"/>
      <c r="JE304" s="18"/>
      <c r="JF304" s="18"/>
      <c r="JG304" s="18"/>
      <c r="JH304" s="18"/>
      <c r="JI304" s="18"/>
      <c r="JJ304" s="18"/>
      <c r="JK304" s="18"/>
      <c r="JL304" s="18"/>
      <c r="JM304" s="18"/>
      <c r="JN304" s="18"/>
      <c r="JO304" s="18"/>
      <c r="JP304" s="18"/>
      <c r="JQ304" s="18"/>
      <c r="JR304" s="18"/>
      <c r="JS304" s="18"/>
      <c r="JT304" s="18"/>
      <c r="JU304" s="18"/>
      <c r="JV304" s="18"/>
      <c r="JW304" s="18"/>
      <c r="JX304" s="18"/>
      <c r="JY304" s="18"/>
      <c r="JZ304" s="18"/>
      <c r="KA304" s="18"/>
      <c r="KB304" s="18"/>
      <c r="KC304" s="18"/>
      <c r="KD304" s="18"/>
      <c r="KE304" s="18"/>
      <c r="KF304" s="18"/>
      <c r="KG304" s="18"/>
      <c r="KH304" s="18"/>
      <c r="KI304" s="18"/>
      <c r="KJ304" s="18"/>
      <c r="KK304" s="18"/>
      <c r="KL304" s="18"/>
      <c r="KM304" s="18"/>
      <c r="KN304" s="18"/>
      <c r="KO304" s="18"/>
      <c r="KP304" s="18"/>
      <c r="KQ304" s="18"/>
      <c r="KR304" s="18"/>
      <c r="KS304" s="18"/>
      <c r="KT304" s="18"/>
      <c r="KU304" s="18"/>
      <c r="KV304" s="18"/>
      <c r="KW304" s="18"/>
      <c r="KX304" s="18"/>
      <c r="KY304" s="18"/>
      <c r="KZ304" s="18"/>
      <c r="LA304" s="18"/>
      <c r="LB304" s="18"/>
      <c r="LC304" s="18"/>
      <c r="LD304" s="18"/>
      <c r="LE304" s="18"/>
      <c r="LF304" s="18"/>
      <c r="LG304" s="18"/>
      <c r="LH304" s="18"/>
      <c r="LI304" s="18"/>
      <c r="LJ304" s="18"/>
      <c r="LK304" s="18"/>
      <c r="LL304" s="18"/>
      <c r="LM304" s="18"/>
      <c r="LN304" s="18"/>
      <c r="LO304" s="18"/>
      <c r="LP304" s="18"/>
      <c r="LQ304" s="18"/>
      <c r="LR304" s="18"/>
      <c r="LS304" s="18"/>
      <c r="LT304" s="18"/>
      <c r="LU304" s="18"/>
      <c r="LV304" s="18"/>
      <c r="LW304" s="18"/>
      <c r="LX304" s="18"/>
      <c r="LY304" s="18"/>
      <c r="LZ304" s="18"/>
      <c r="MA304" s="18"/>
      <c r="MB304" s="18"/>
      <c r="MC304" s="18"/>
      <c r="MD304" s="18"/>
      <c r="ME304" s="18"/>
      <c r="MF304" s="18"/>
      <c r="MG304" s="18"/>
      <c r="MH304" s="18"/>
      <c r="MI304" s="18"/>
      <c r="MJ304" s="18"/>
      <c r="MK304" s="18"/>
      <c r="ML304" s="18"/>
      <c r="MM304" s="18"/>
      <c r="MN304" s="18"/>
      <c r="MO304" s="18"/>
      <c r="MP304" s="18"/>
      <c r="MQ304" s="18"/>
      <c r="MR304" s="18"/>
      <c r="MS304" s="18"/>
      <c r="MT304" s="18"/>
      <c r="MU304" s="18"/>
      <c r="MV304" s="18"/>
      <c r="MW304" s="18"/>
      <c r="MX304" s="18"/>
      <c r="MY304" s="18"/>
      <c r="MZ304" s="18"/>
      <c r="NA304" s="18"/>
      <c r="NB304" s="18"/>
      <c r="NC304" s="18"/>
      <c r="ND304" s="18"/>
      <c r="NE304" s="18"/>
      <c r="NF304" s="18"/>
      <c r="NG304" s="18"/>
      <c r="NH304" s="18"/>
      <c r="NI304" s="18"/>
      <c r="NJ304" s="18"/>
      <c r="NK304" s="18"/>
      <c r="NL304" s="18"/>
      <c r="NM304" s="18"/>
      <c r="NN304" s="18"/>
      <c r="NO304" s="18"/>
      <c r="NP304" s="18"/>
      <c r="NQ304" s="18"/>
      <c r="NR304" s="18"/>
      <c r="NS304" s="18"/>
      <c r="NT304" s="18"/>
      <c r="NU304" s="18"/>
      <c r="NV304" s="18"/>
      <c r="NW304" s="18"/>
      <c r="NX304" s="18"/>
      <c r="NY304" s="18"/>
      <c r="NZ304" s="18"/>
      <c r="OA304" s="18"/>
      <c r="OB304" s="18"/>
      <c r="OC304" s="18"/>
      <c r="OD304" s="18"/>
      <c r="OE304" s="18"/>
      <c r="OF304" s="18"/>
      <c r="OG304" s="18"/>
      <c r="OH304" s="18"/>
      <c r="OI304" s="18"/>
      <c r="OJ304" s="18"/>
      <c r="OK304" s="18"/>
      <c r="OL304" s="18"/>
      <c r="OM304" s="18"/>
      <c r="ON304" s="18"/>
      <c r="OO304" s="18"/>
      <c r="OP304" s="18"/>
      <c r="OQ304" s="18"/>
      <c r="OR304" s="18"/>
      <c r="OS304" s="18"/>
      <c r="OT304" s="18"/>
      <c r="OU304" s="18"/>
      <c r="OV304" s="18"/>
      <c r="OW304" s="18"/>
      <c r="OX304" s="18"/>
      <c r="OY304" s="18"/>
      <c r="OZ304" s="18"/>
      <c r="PA304" s="18"/>
      <c r="PB304" s="18"/>
      <c r="PC304" s="18"/>
      <c r="PD304" s="18"/>
      <c r="PE304" s="18"/>
    </row>
    <row r="305" spans="1:421" s="21" customFormat="1" x14ac:dyDescent="0.3">
      <c r="A305" s="42"/>
      <c r="B305" s="42"/>
      <c r="C305" s="42"/>
      <c r="D305" s="42"/>
      <c r="E305" s="42"/>
      <c r="F305" s="42"/>
      <c r="G305" s="42"/>
      <c r="H305" s="43"/>
      <c r="I305" s="44"/>
      <c r="J305" s="30"/>
      <c r="K305" s="44"/>
      <c r="L305" s="42"/>
      <c r="M305" s="42"/>
      <c r="N305" s="42"/>
      <c r="O305" s="42"/>
      <c r="P305" s="42"/>
      <c r="Q305" s="44"/>
      <c r="R305" s="44"/>
      <c r="S305" s="44"/>
      <c r="T305" s="42"/>
      <c r="U305" s="44"/>
      <c r="V305" s="51"/>
      <c r="W305" s="44"/>
      <c r="X305" s="44"/>
      <c r="Y305" s="44"/>
      <c r="Z305" s="44"/>
      <c r="AA305" s="44"/>
      <c r="AB305" s="44"/>
      <c r="AC305" s="30"/>
      <c r="AD305" s="31"/>
    </row>
    <row r="306" spans="1:421" x14ac:dyDescent="0.3">
      <c r="A306" s="33">
        <v>1574</v>
      </c>
      <c r="B306" s="33" t="s">
        <v>34</v>
      </c>
      <c r="C306" s="33">
        <v>14579</v>
      </c>
      <c r="D306" s="33">
        <v>4</v>
      </c>
      <c r="E306" s="33">
        <v>2</v>
      </c>
      <c r="F306" s="33">
        <v>1</v>
      </c>
      <c r="G306" s="33">
        <v>89</v>
      </c>
      <c r="H306" s="34" t="s">
        <v>203</v>
      </c>
      <c r="I306" s="35">
        <v>989</v>
      </c>
      <c r="J306" s="36">
        <v>150</v>
      </c>
      <c r="K306" s="37">
        <f t="shared" si="21"/>
        <v>148350</v>
      </c>
      <c r="L306" s="33"/>
      <c r="M306" s="33"/>
      <c r="N306" s="33"/>
      <c r="O306" s="33"/>
      <c r="P306" s="33"/>
      <c r="Q306" s="35"/>
      <c r="R306" s="35"/>
      <c r="S306" s="35"/>
      <c r="T306" s="33"/>
      <c r="U306" s="35"/>
      <c r="V306" s="71"/>
      <c r="W306" s="35"/>
      <c r="X306" s="38">
        <f t="shared" si="22"/>
        <v>148350</v>
      </c>
      <c r="Y306" s="35"/>
      <c r="Z306" s="39">
        <v>50000000</v>
      </c>
      <c r="AA306" s="40">
        <v>0</v>
      </c>
      <c r="AB306" s="41">
        <v>0</v>
      </c>
      <c r="AC306" s="28" t="s">
        <v>115</v>
      </c>
      <c r="AD306" s="29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18"/>
      <c r="DZ306" s="18"/>
      <c r="EA306" s="18"/>
      <c r="EB306" s="18"/>
      <c r="EC306" s="18"/>
      <c r="ED306" s="18"/>
      <c r="EE306" s="18"/>
      <c r="EF306" s="18"/>
      <c r="EG306" s="18"/>
      <c r="EH306" s="18"/>
      <c r="EI306" s="18"/>
      <c r="EJ306" s="18"/>
      <c r="EK306" s="18"/>
      <c r="EL306" s="18"/>
      <c r="EM306" s="18"/>
      <c r="EN306" s="18"/>
      <c r="EO306" s="18"/>
      <c r="EP306" s="18"/>
      <c r="EQ306" s="18"/>
      <c r="ER306" s="18"/>
      <c r="ES306" s="18"/>
      <c r="ET306" s="18"/>
      <c r="EU306" s="18"/>
      <c r="EV306" s="18"/>
      <c r="EW306" s="18"/>
      <c r="EX306" s="18"/>
      <c r="EY306" s="18"/>
      <c r="EZ306" s="18"/>
      <c r="FA306" s="18"/>
      <c r="FB306" s="18"/>
      <c r="FC306" s="18"/>
      <c r="FD306" s="18"/>
      <c r="FE306" s="18"/>
      <c r="FF306" s="18"/>
      <c r="FG306" s="18"/>
      <c r="FH306" s="18"/>
      <c r="FI306" s="18"/>
      <c r="FJ306" s="18"/>
      <c r="FK306" s="18"/>
      <c r="FL306" s="18"/>
      <c r="FM306" s="18"/>
      <c r="FN306" s="18"/>
      <c r="FO306" s="18"/>
      <c r="FP306" s="18"/>
      <c r="FQ306" s="18"/>
      <c r="FR306" s="18"/>
      <c r="FS306" s="18"/>
      <c r="FT306" s="18"/>
      <c r="FU306" s="18"/>
      <c r="FV306" s="18"/>
      <c r="FW306" s="18"/>
      <c r="FX306" s="18"/>
      <c r="FY306" s="18"/>
      <c r="FZ306" s="18"/>
      <c r="GA306" s="18"/>
      <c r="GB306" s="18"/>
      <c r="GC306" s="18"/>
      <c r="GD306" s="18"/>
      <c r="GE306" s="18"/>
      <c r="GF306" s="18"/>
      <c r="GG306" s="18"/>
      <c r="GH306" s="18"/>
      <c r="GI306" s="18"/>
      <c r="GJ306" s="18"/>
      <c r="GK306" s="18"/>
      <c r="GL306" s="18"/>
      <c r="GM306" s="18"/>
      <c r="GN306" s="18"/>
      <c r="GO306" s="18"/>
      <c r="GP306" s="18"/>
      <c r="GQ306" s="18"/>
      <c r="GR306" s="18"/>
      <c r="GS306" s="18"/>
      <c r="GT306" s="18"/>
      <c r="GU306" s="18"/>
      <c r="GV306" s="18"/>
      <c r="GW306" s="18"/>
      <c r="GX306" s="18"/>
      <c r="GY306" s="18"/>
      <c r="GZ306" s="18"/>
      <c r="HA306" s="18"/>
      <c r="HB306" s="18"/>
      <c r="HC306" s="18"/>
      <c r="HD306" s="18"/>
      <c r="HE306" s="18"/>
      <c r="HF306" s="18"/>
      <c r="HG306" s="18"/>
      <c r="HH306" s="18"/>
      <c r="HI306" s="18"/>
      <c r="HJ306" s="18"/>
      <c r="HK306" s="18"/>
      <c r="HL306" s="18"/>
      <c r="HM306" s="18"/>
      <c r="HN306" s="18"/>
      <c r="HO306" s="18"/>
      <c r="HP306" s="18"/>
      <c r="HQ306" s="18"/>
      <c r="HR306" s="18"/>
      <c r="HS306" s="18"/>
      <c r="HT306" s="18"/>
      <c r="HU306" s="18"/>
      <c r="HV306" s="18"/>
      <c r="HW306" s="18"/>
      <c r="HX306" s="18"/>
      <c r="HY306" s="18"/>
      <c r="HZ306" s="18"/>
      <c r="IA306" s="18"/>
      <c r="IB306" s="18"/>
      <c r="IC306" s="18"/>
      <c r="ID306" s="18"/>
      <c r="IE306" s="18"/>
      <c r="IF306" s="18"/>
      <c r="IG306" s="18"/>
      <c r="IH306" s="18"/>
      <c r="II306" s="18"/>
      <c r="IJ306" s="18"/>
      <c r="IK306" s="18"/>
      <c r="IL306" s="18"/>
      <c r="IM306" s="18"/>
      <c r="IN306" s="18"/>
      <c r="IO306" s="18"/>
      <c r="IP306" s="18"/>
      <c r="IQ306" s="18"/>
      <c r="IR306" s="18"/>
      <c r="IS306" s="18"/>
      <c r="IT306" s="18"/>
      <c r="IU306" s="18"/>
      <c r="IV306" s="18"/>
      <c r="IW306" s="18"/>
      <c r="IX306" s="18"/>
      <c r="IY306" s="18"/>
      <c r="IZ306" s="18"/>
      <c r="JA306" s="18"/>
      <c r="JB306" s="18"/>
      <c r="JC306" s="18"/>
      <c r="JD306" s="18"/>
      <c r="JE306" s="18"/>
      <c r="JF306" s="18"/>
      <c r="JG306" s="18"/>
      <c r="JH306" s="18"/>
      <c r="JI306" s="18"/>
      <c r="JJ306" s="18"/>
      <c r="JK306" s="18"/>
      <c r="JL306" s="18"/>
      <c r="JM306" s="18"/>
      <c r="JN306" s="18"/>
      <c r="JO306" s="18"/>
      <c r="JP306" s="18"/>
      <c r="JQ306" s="18"/>
      <c r="JR306" s="18"/>
      <c r="JS306" s="18"/>
      <c r="JT306" s="18"/>
      <c r="JU306" s="18"/>
      <c r="JV306" s="18"/>
      <c r="JW306" s="18"/>
      <c r="JX306" s="18"/>
      <c r="JY306" s="18"/>
      <c r="JZ306" s="18"/>
      <c r="KA306" s="18"/>
      <c r="KB306" s="18"/>
      <c r="KC306" s="18"/>
      <c r="KD306" s="18"/>
      <c r="KE306" s="18"/>
      <c r="KF306" s="18"/>
      <c r="KG306" s="18"/>
      <c r="KH306" s="18"/>
      <c r="KI306" s="18"/>
      <c r="KJ306" s="18"/>
      <c r="KK306" s="18"/>
      <c r="KL306" s="18"/>
      <c r="KM306" s="18"/>
      <c r="KN306" s="18"/>
      <c r="KO306" s="18"/>
      <c r="KP306" s="18"/>
      <c r="KQ306" s="18"/>
      <c r="KR306" s="18"/>
      <c r="KS306" s="18"/>
      <c r="KT306" s="18"/>
      <c r="KU306" s="18"/>
      <c r="KV306" s="18"/>
      <c r="KW306" s="18"/>
      <c r="KX306" s="18"/>
      <c r="KY306" s="18"/>
      <c r="KZ306" s="18"/>
      <c r="LA306" s="18"/>
      <c r="LB306" s="18"/>
      <c r="LC306" s="18"/>
      <c r="LD306" s="18"/>
      <c r="LE306" s="18"/>
      <c r="LF306" s="18"/>
      <c r="LG306" s="18"/>
      <c r="LH306" s="18"/>
      <c r="LI306" s="18"/>
      <c r="LJ306" s="18"/>
      <c r="LK306" s="18"/>
      <c r="LL306" s="18"/>
      <c r="LM306" s="18"/>
      <c r="LN306" s="18"/>
      <c r="LO306" s="18"/>
      <c r="LP306" s="18"/>
      <c r="LQ306" s="18"/>
      <c r="LR306" s="18"/>
      <c r="LS306" s="18"/>
      <c r="LT306" s="18"/>
      <c r="LU306" s="18"/>
      <c r="LV306" s="18"/>
      <c r="LW306" s="18"/>
      <c r="LX306" s="18"/>
      <c r="LY306" s="18"/>
      <c r="LZ306" s="18"/>
      <c r="MA306" s="18"/>
      <c r="MB306" s="18"/>
      <c r="MC306" s="18"/>
      <c r="MD306" s="18"/>
      <c r="ME306" s="18"/>
      <c r="MF306" s="18"/>
      <c r="MG306" s="18"/>
      <c r="MH306" s="18"/>
      <c r="MI306" s="18"/>
      <c r="MJ306" s="18"/>
      <c r="MK306" s="18"/>
      <c r="ML306" s="18"/>
      <c r="MM306" s="18"/>
      <c r="MN306" s="18"/>
      <c r="MO306" s="18"/>
      <c r="MP306" s="18"/>
      <c r="MQ306" s="18"/>
      <c r="MR306" s="18"/>
      <c r="MS306" s="18"/>
      <c r="MT306" s="18"/>
      <c r="MU306" s="18"/>
      <c r="MV306" s="18"/>
      <c r="MW306" s="18"/>
      <c r="MX306" s="18"/>
      <c r="MY306" s="18"/>
      <c r="MZ306" s="18"/>
      <c r="NA306" s="18"/>
      <c r="NB306" s="18"/>
      <c r="NC306" s="18"/>
      <c r="ND306" s="18"/>
      <c r="NE306" s="18"/>
      <c r="NF306" s="18"/>
      <c r="NG306" s="18"/>
      <c r="NH306" s="18"/>
      <c r="NI306" s="18"/>
      <c r="NJ306" s="18"/>
      <c r="NK306" s="18"/>
      <c r="NL306" s="18"/>
      <c r="NM306" s="18"/>
      <c r="NN306" s="18"/>
      <c r="NO306" s="18"/>
      <c r="NP306" s="18"/>
      <c r="NQ306" s="18"/>
      <c r="NR306" s="18"/>
      <c r="NS306" s="18"/>
      <c r="NT306" s="18"/>
      <c r="NU306" s="18"/>
      <c r="NV306" s="18"/>
      <c r="NW306" s="18"/>
      <c r="NX306" s="18"/>
      <c r="NY306" s="18"/>
      <c r="NZ306" s="18"/>
      <c r="OA306" s="18"/>
      <c r="OB306" s="18"/>
      <c r="OC306" s="18"/>
      <c r="OD306" s="18"/>
      <c r="OE306" s="18"/>
      <c r="OF306" s="18"/>
      <c r="OG306" s="18"/>
      <c r="OH306" s="18"/>
      <c r="OI306" s="18"/>
      <c r="OJ306" s="18"/>
      <c r="OK306" s="18"/>
      <c r="OL306" s="18"/>
      <c r="OM306" s="18"/>
      <c r="ON306" s="18"/>
      <c r="OO306" s="18"/>
      <c r="OP306" s="18"/>
      <c r="OQ306" s="18"/>
      <c r="OR306" s="18"/>
      <c r="OS306" s="18"/>
      <c r="OT306" s="18"/>
      <c r="OU306" s="18"/>
      <c r="OV306" s="18"/>
      <c r="OW306" s="18"/>
      <c r="OX306" s="18"/>
      <c r="OY306" s="18"/>
      <c r="OZ306" s="18"/>
      <c r="PA306" s="18"/>
      <c r="PB306" s="18"/>
      <c r="PC306" s="18"/>
      <c r="PD306" s="18"/>
      <c r="PE306" s="18"/>
    </row>
    <row r="307" spans="1:421" x14ac:dyDescent="0.3">
      <c r="A307" s="4"/>
      <c r="B307" s="4" t="s">
        <v>34</v>
      </c>
      <c r="C307" s="4">
        <v>14578</v>
      </c>
      <c r="D307" s="4">
        <v>4</v>
      </c>
      <c r="E307" s="4">
        <v>2</v>
      </c>
      <c r="F307" s="4">
        <v>1</v>
      </c>
      <c r="G307" s="4">
        <v>43</v>
      </c>
      <c r="H307" s="61" t="s">
        <v>203</v>
      </c>
      <c r="I307" s="5">
        <v>943</v>
      </c>
      <c r="J307" s="9">
        <v>150</v>
      </c>
      <c r="K307" s="76">
        <f t="shared" si="21"/>
        <v>141450</v>
      </c>
      <c r="L307" s="4"/>
      <c r="M307" s="4"/>
      <c r="N307" s="4"/>
      <c r="O307" s="4"/>
      <c r="P307" s="4"/>
      <c r="Q307" s="5"/>
      <c r="R307" s="5"/>
      <c r="S307" s="5"/>
      <c r="T307" s="4"/>
      <c r="U307" s="5"/>
      <c r="V307" s="52"/>
      <c r="W307" s="5"/>
      <c r="X307" s="78">
        <f t="shared" si="22"/>
        <v>141450</v>
      </c>
      <c r="Y307" s="5"/>
      <c r="Z307" s="59">
        <v>50000000</v>
      </c>
      <c r="AA307" s="64">
        <v>0</v>
      </c>
      <c r="AB307" s="65">
        <v>0</v>
      </c>
      <c r="AC307" s="9">
        <v>0</v>
      </c>
      <c r="AD307" s="32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8"/>
      <c r="BL307" s="18"/>
      <c r="BM307" s="18"/>
      <c r="BN307" s="18"/>
      <c r="BO307" s="18"/>
      <c r="BP307" s="18"/>
      <c r="BQ307" s="18"/>
      <c r="BR307" s="18"/>
      <c r="BS307" s="18"/>
      <c r="BT307" s="18"/>
      <c r="BU307" s="18"/>
      <c r="BV307" s="18"/>
      <c r="BW307" s="18"/>
      <c r="BX307" s="18"/>
      <c r="BY307" s="18"/>
      <c r="BZ307" s="18"/>
      <c r="CA307" s="18"/>
      <c r="CB307" s="18"/>
      <c r="CC307" s="18"/>
      <c r="CD307" s="18"/>
      <c r="CE307" s="18"/>
      <c r="CF307" s="18"/>
      <c r="CG307" s="18"/>
      <c r="CH307" s="18"/>
      <c r="CI307" s="18"/>
      <c r="CJ307" s="18"/>
      <c r="CK307" s="18"/>
      <c r="CL307" s="18"/>
      <c r="CM307" s="18"/>
      <c r="CN307" s="18"/>
      <c r="CO307" s="18"/>
      <c r="CP307" s="18"/>
      <c r="CQ307" s="18"/>
      <c r="CR307" s="18"/>
      <c r="CS307" s="18"/>
      <c r="CT307" s="18"/>
      <c r="CU307" s="18"/>
      <c r="CV307" s="18"/>
      <c r="CW307" s="18"/>
      <c r="CX307" s="18"/>
      <c r="CY307" s="18"/>
      <c r="CZ307" s="18"/>
      <c r="DA307" s="18"/>
      <c r="DB307" s="18"/>
      <c r="DC307" s="18"/>
      <c r="DD307" s="18"/>
      <c r="DE307" s="18"/>
      <c r="DF307" s="18"/>
      <c r="DG307" s="18"/>
      <c r="DH307" s="18"/>
      <c r="DI307" s="18"/>
      <c r="DJ307" s="18"/>
      <c r="DK307" s="18"/>
      <c r="DL307" s="18"/>
      <c r="DM307" s="18"/>
      <c r="DN307" s="18"/>
      <c r="DO307" s="18"/>
      <c r="DP307" s="18"/>
      <c r="DQ307" s="18"/>
      <c r="DR307" s="18"/>
      <c r="DS307" s="18"/>
      <c r="DT307" s="18"/>
      <c r="DU307" s="18"/>
      <c r="DV307" s="18"/>
      <c r="DW307" s="18"/>
      <c r="DX307" s="18"/>
      <c r="DY307" s="18"/>
      <c r="DZ307" s="18"/>
      <c r="EA307" s="18"/>
      <c r="EB307" s="18"/>
      <c r="EC307" s="18"/>
      <c r="ED307" s="18"/>
      <c r="EE307" s="18"/>
      <c r="EF307" s="18"/>
      <c r="EG307" s="18"/>
      <c r="EH307" s="18"/>
      <c r="EI307" s="18"/>
      <c r="EJ307" s="18"/>
      <c r="EK307" s="18"/>
      <c r="EL307" s="18"/>
      <c r="EM307" s="18"/>
      <c r="EN307" s="18"/>
      <c r="EO307" s="18"/>
      <c r="EP307" s="18"/>
      <c r="EQ307" s="18"/>
      <c r="ER307" s="18"/>
      <c r="ES307" s="18"/>
      <c r="ET307" s="18"/>
      <c r="EU307" s="18"/>
      <c r="EV307" s="18"/>
      <c r="EW307" s="18"/>
      <c r="EX307" s="18"/>
      <c r="EY307" s="18"/>
      <c r="EZ307" s="18"/>
      <c r="FA307" s="18"/>
      <c r="FB307" s="18"/>
      <c r="FC307" s="18"/>
      <c r="FD307" s="18"/>
      <c r="FE307" s="18"/>
      <c r="FF307" s="18"/>
      <c r="FG307" s="18"/>
      <c r="FH307" s="18"/>
      <c r="FI307" s="18"/>
      <c r="FJ307" s="18"/>
      <c r="FK307" s="18"/>
      <c r="FL307" s="18"/>
      <c r="FM307" s="18"/>
      <c r="FN307" s="18"/>
      <c r="FO307" s="18"/>
      <c r="FP307" s="18"/>
      <c r="FQ307" s="18"/>
      <c r="FR307" s="18"/>
      <c r="FS307" s="18"/>
      <c r="FT307" s="18"/>
      <c r="FU307" s="18"/>
      <c r="FV307" s="18"/>
      <c r="FW307" s="18"/>
      <c r="FX307" s="18"/>
      <c r="FY307" s="18"/>
      <c r="FZ307" s="18"/>
      <c r="GA307" s="18"/>
      <c r="GB307" s="18"/>
      <c r="GC307" s="18"/>
      <c r="GD307" s="18"/>
      <c r="GE307" s="18"/>
      <c r="GF307" s="18"/>
      <c r="GG307" s="18"/>
      <c r="GH307" s="18"/>
      <c r="GI307" s="18"/>
      <c r="GJ307" s="18"/>
      <c r="GK307" s="18"/>
      <c r="GL307" s="18"/>
      <c r="GM307" s="18"/>
      <c r="GN307" s="18"/>
      <c r="GO307" s="18"/>
      <c r="GP307" s="18"/>
      <c r="GQ307" s="18"/>
      <c r="GR307" s="18"/>
      <c r="GS307" s="18"/>
      <c r="GT307" s="18"/>
      <c r="GU307" s="18"/>
      <c r="GV307" s="18"/>
      <c r="GW307" s="18"/>
      <c r="GX307" s="18"/>
      <c r="GY307" s="18"/>
      <c r="GZ307" s="18"/>
      <c r="HA307" s="18"/>
      <c r="HB307" s="18"/>
      <c r="HC307" s="18"/>
      <c r="HD307" s="18"/>
      <c r="HE307" s="18"/>
      <c r="HF307" s="18"/>
      <c r="HG307" s="18"/>
      <c r="HH307" s="18"/>
      <c r="HI307" s="18"/>
      <c r="HJ307" s="18"/>
      <c r="HK307" s="18"/>
      <c r="HL307" s="18"/>
      <c r="HM307" s="18"/>
      <c r="HN307" s="18"/>
      <c r="HO307" s="18"/>
      <c r="HP307" s="18"/>
      <c r="HQ307" s="18"/>
      <c r="HR307" s="18"/>
      <c r="HS307" s="18"/>
      <c r="HT307" s="18"/>
      <c r="HU307" s="18"/>
      <c r="HV307" s="18"/>
      <c r="HW307" s="18"/>
      <c r="HX307" s="18"/>
      <c r="HY307" s="18"/>
      <c r="HZ307" s="18"/>
      <c r="IA307" s="18"/>
      <c r="IB307" s="18"/>
      <c r="IC307" s="18"/>
      <c r="ID307" s="18"/>
      <c r="IE307" s="18"/>
      <c r="IF307" s="18"/>
      <c r="IG307" s="18"/>
      <c r="IH307" s="18"/>
      <c r="II307" s="18"/>
      <c r="IJ307" s="18"/>
      <c r="IK307" s="18"/>
      <c r="IL307" s="18"/>
      <c r="IM307" s="18"/>
      <c r="IN307" s="18"/>
      <c r="IO307" s="18"/>
      <c r="IP307" s="18"/>
      <c r="IQ307" s="18"/>
      <c r="IR307" s="18"/>
      <c r="IS307" s="18"/>
      <c r="IT307" s="18"/>
      <c r="IU307" s="18"/>
      <c r="IV307" s="18"/>
      <c r="IW307" s="18"/>
      <c r="IX307" s="18"/>
      <c r="IY307" s="18"/>
      <c r="IZ307" s="18"/>
      <c r="JA307" s="18"/>
      <c r="JB307" s="18"/>
      <c r="JC307" s="18"/>
      <c r="JD307" s="18"/>
      <c r="JE307" s="18"/>
      <c r="JF307" s="18"/>
      <c r="JG307" s="18"/>
      <c r="JH307" s="18"/>
      <c r="JI307" s="18"/>
      <c r="JJ307" s="18"/>
      <c r="JK307" s="18"/>
      <c r="JL307" s="18"/>
      <c r="JM307" s="18"/>
      <c r="JN307" s="18"/>
      <c r="JO307" s="18"/>
      <c r="JP307" s="18"/>
      <c r="JQ307" s="18"/>
      <c r="JR307" s="18"/>
      <c r="JS307" s="18"/>
      <c r="JT307" s="18"/>
      <c r="JU307" s="18"/>
      <c r="JV307" s="18"/>
      <c r="JW307" s="18"/>
      <c r="JX307" s="18"/>
      <c r="JY307" s="18"/>
      <c r="JZ307" s="18"/>
      <c r="KA307" s="18"/>
      <c r="KB307" s="18"/>
      <c r="KC307" s="18"/>
      <c r="KD307" s="18"/>
      <c r="KE307" s="18"/>
      <c r="KF307" s="18"/>
      <c r="KG307" s="18"/>
      <c r="KH307" s="18"/>
      <c r="KI307" s="18"/>
      <c r="KJ307" s="18"/>
      <c r="KK307" s="18"/>
      <c r="KL307" s="18"/>
      <c r="KM307" s="18"/>
      <c r="KN307" s="18"/>
      <c r="KO307" s="18"/>
      <c r="KP307" s="18"/>
      <c r="KQ307" s="18"/>
      <c r="KR307" s="18"/>
      <c r="KS307" s="18"/>
      <c r="KT307" s="18"/>
      <c r="KU307" s="18"/>
      <c r="KV307" s="18"/>
      <c r="KW307" s="18"/>
      <c r="KX307" s="18"/>
      <c r="KY307" s="18"/>
      <c r="KZ307" s="18"/>
      <c r="LA307" s="18"/>
      <c r="LB307" s="18"/>
      <c r="LC307" s="18"/>
      <c r="LD307" s="18"/>
      <c r="LE307" s="18"/>
      <c r="LF307" s="18"/>
      <c r="LG307" s="18"/>
      <c r="LH307" s="18"/>
      <c r="LI307" s="18"/>
      <c r="LJ307" s="18"/>
      <c r="LK307" s="18"/>
      <c r="LL307" s="18"/>
      <c r="LM307" s="18"/>
      <c r="LN307" s="18"/>
      <c r="LO307" s="18"/>
      <c r="LP307" s="18"/>
      <c r="LQ307" s="18"/>
      <c r="LR307" s="18"/>
      <c r="LS307" s="18"/>
      <c r="LT307" s="18"/>
      <c r="LU307" s="18"/>
      <c r="LV307" s="18"/>
      <c r="LW307" s="18"/>
      <c r="LX307" s="18"/>
      <c r="LY307" s="18"/>
      <c r="LZ307" s="18"/>
      <c r="MA307" s="18"/>
      <c r="MB307" s="18"/>
      <c r="MC307" s="18"/>
      <c r="MD307" s="18"/>
      <c r="ME307" s="18"/>
      <c r="MF307" s="18"/>
      <c r="MG307" s="18"/>
      <c r="MH307" s="18"/>
      <c r="MI307" s="18"/>
      <c r="MJ307" s="18"/>
      <c r="MK307" s="18"/>
      <c r="ML307" s="18"/>
      <c r="MM307" s="18"/>
      <c r="MN307" s="18"/>
      <c r="MO307" s="18"/>
      <c r="MP307" s="18"/>
      <c r="MQ307" s="18"/>
      <c r="MR307" s="18"/>
      <c r="MS307" s="18"/>
      <c r="MT307" s="18"/>
      <c r="MU307" s="18"/>
      <c r="MV307" s="18"/>
      <c r="MW307" s="18"/>
      <c r="MX307" s="18"/>
      <c r="MY307" s="18"/>
      <c r="MZ307" s="18"/>
      <c r="NA307" s="18"/>
      <c r="NB307" s="18"/>
      <c r="NC307" s="18"/>
      <c r="ND307" s="18"/>
      <c r="NE307" s="18"/>
      <c r="NF307" s="18"/>
      <c r="NG307" s="18"/>
      <c r="NH307" s="18"/>
      <c r="NI307" s="18"/>
      <c r="NJ307" s="18"/>
      <c r="NK307" s="18"/>
      <c r="NL307" s="18"/>
      <c r="NM307" s="18"/>
      <c r="NN307" s="18"/>
      <c r="NO307" s="18"/>
      <c r="NP307" s="18"/>
      <c r="NQ307" s="18"/>
      <c r="NR307" s="18"/>
      <c r="NS307" s="18"/>
      <c r="NT307" s="18"/>
      <c r="NU307" s="18"/>
      <c r="NV307" s="18"/>
      <c r="NW307" s="18"/>
      <c r="NX307" s="18"/>
      <c r="NY307" s="18"/>
      <c r="NZ307" s="18"/>
      <c r="OA307" s="18"/>
      <c r="OB307" s="18"/>
      <c r="OC307" s="18"/>
      <c r="OD307" s="18"/>
      <c r="OE307" s="18"/>
      <c r="OF307" s="18"/>
      <c r="OG307" s="18"/>
      <c r="OH307" s="18"/>
      <c r="OI307" s="18"/>
      <c r="OJ307" s="18"/>
      <c r="OK307" s="18"/>
      <c r="OL307" s="18"/>
      <c r="OM307" s="18"/>
      <c r="ON307" s="18"/>
      <c r="OO307" s="18"/>
      <c r="OP307" s="18"/>
      <c r="OQ307" s="18"/>
      <c r="OR307" s="18"/>
      <c r="OS307" s="18"/>
      <c r="OT307" s="18"/>
      <c r="OU307" s="18"/>
      <c r="OV307" s="18"/>
      <c r="OW307" s="18"/>
      <c r="OX307" s="18"/>
      <c r="OY307" s="18"/>
      <c r="OZ307" s="18"/>
      <c r="PA307" s="18"/>
      <c r="PB307" s="18"/>
      <c r="PC307" s="18"/>
      <c r="PD307" s="18"/>
      <c r="PE307" s="18"/>
    </row>
    <row r="308" spans="1:421" s="21" customFormat="1" x14ac:dyDescent="0.3">
      <c r="A308" s="42"/>
      <c r="B308" s="42"/>
      <c r="C308" s="42"/>
      <c r="D308" s="42"/>
      <c r="E308" s="42"/>
      <c r="F308" s="42"/>
      <c r="G308" s="42"/>
      <c r="H308" s="43"/>
      <c r="I308" s="44"/>
      <c r="J308" s="30"/>
      <c r="K308" s="44"/>
      <c r="L308" s="42"/>
      <c r="M308" s="42"/>
      <c r="N308" s="42"/>
      <c r="O308" s="42"/>
      <c r="P308" s="42"/>
      <c r="Q308" s="44"/>
      <c r="R308" s="44"/>
      <c r="S308" s="44"/>
      <c r="T308" s="42"/>
      <c r="U308" s="44"/>
      <c r="V308" s="51"/>
      <c r="W308" s="44"/>
      <c r="X308" s="44"/>
      <c r="Y308" s="44"/>
      <c r="Z308" s="44"/>
      <c r="AA308" s="44"/>
      <c r="AB308" s="44"/>
      <c r="AC308" s="30"/>
      <c r="AD308" s="31"/>
    </row>
    <row r="309" spans="1:421" x14ac:dyDescent="0.3">
      <c r="A309" s="33">
        <v>1575</v>
      </c>
      <c r="B309" s="33" t="s">
        <v>34</v>
      </c>
      <c r="C309" s="33">
        <v>1656</v>
      </c>
      <c r="D309" s="33">
        <v>5</v>
      </c>
      <c r="E309" s="33">
        <v>1</v>
      </c>
      <c r="F309" s="33">
        <v>0</v>
      </c>
      <c r="G309" s="33">
        <v>0</v>
      </c>
      <c r="H309" s="34" t="s">
        <v>204</v>
      </c>
      <c r="I309" s="35">
        <v>400</v>
      </c>
      <c r="J309" s="36">
        <v>330</v>
      </c>
      <c r="K309" s="37">
        <f t="shared" si="21"/>
        <v>132000</v>
      </c>
      <c r="L309" s="33">
        <v>1</v>
      </c>
      <c r="M309" s="33" t="s">
        <v>41</v>
      </c>
      <c r="N309" s="33" t="s">
        <v>35</v>
      </c>
      <c r="O309" s="34" t="s">
        <v>204</v>
      </c>
      <c r="P309" s="33">
        <v>144</v>
      </c>
      <c r="Q309" s="35"/>
      <c r="R309" s="35">
        <v>6750</v>
      </c>
      <c r="S309" s="35"/>
      <c r="T309" s="33">
        <v>11</v>
      </c>
      <c r="U309" s="35">
        <v>12</v>
      </c>
      <c r="V309" s="71"/>
      <c r="W309" s="35"/>
      <c r="X309" s="38">
        <f t="shared" si="22"/>
        <v>132000</v>
      </c>
      <c r="Y309" s="35"/>
      <c r="Z309" s="39">
        <v>50000000</v>
      </c>
      <c r="AA309" s="40">
        <v>0</v>
      </c>
      <c r="AB309" s="41">
        <v>0</v>
      </c>
      <c r="AC309" s="28" t="s">
        <v>116</v>
      </c>
      <c r="AD309" s="29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8"/>
      <c r="BL309" s="18"/>
      <c r="BM309" s="18"/>
      <c r="BN309" s="18"/>
      <c r="BO309" s="18"/>
      <c r="BP309" s="18"/>
      <c r="BQ309" s="18"/>
      <c r="BR309" s="18"/>
      <c r="BS309" s="18"/>
      <c r="BT309" s="18"/>
      <c r="BU309" s="18"/>
      <c r="BV309" s="18"/>
      <c r="BW309" s="18"/>
      <c r="BX309" s="18"/>
      <c r="BY309" s="18"/>
      <c r="BZ309" s="18"/>
      <c r="CA309" s="18"/>
      <c r="CB309" s="18"/>
      <c r="CC309" s="18"/>
      <c r="CD309" s="18"/>
      <c r="CE309" s="18"/>
      <c r="CF309" s="18"/>
      <c r="CG309" s="18"/>
      <c r="CH309" s="18"/>
      <c r="CI309" s="18"/>
      <c r="CJ309" s="18"/>
      <c r="CK309" s="18"/>
      <c r="CL309" s="18"/>
      <c r="CM309" s="18"/>
      <c r="CN309" s="18"/>
      <c r="CO309" s="18"/>
      <c r="CP309" s="18"/>
      <c r="CQ309" s="18"/>
      <c r="CR309" s="18"/>
      <c r="CS309" s="18"/>
      <c r="CT309" s="18"/>
      <c r="CU309" s="18"/>
      <c r="CV309" s="18"/>
      <c r="CW309" s="18"/>
      <c r="CX309" s="18"/>
      <c r="CY309" s="18"/>
      <c r="CZ309" s="18"/>
      <c r="DA309" s="18"/>
      <c r="DB309" s="18"/>
      <c r="DC309" s="18"/>
      <c r="DD309" s="18"/>
      <c r="DE309" s="18"/>
      <c r="DF309" s="18"/>
      <c r="DG309" s="18"/>
      <c r="DH309" s="18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  <c r="EK309" s="18"/>
      <c r="EL309" s="18"/>
      <c r="EM309" s="18"/>
      <c r="EN309" s="18"/>
      <c r="EO309" s="18"/>
      <c r="EP309" s="18"/>
      <c r="EQ309" s="18"/>
      <c r="ER309" s="18"/>
      <c r="ES309" s="18"/>
      <c r="ET309" s="18"/>
      <c r="EU309" s="18"/>
      <c r="EV309" s="18"/>
      <c r="EW309" s="18"/>
      <c r="EX309" s="18"/>
      <c r="EY309" s="18"/>
      <c r="EZ309" s="18"/>
      <c r="FA309" s="18"/>
      <c r="FB309" s="18"/>
      <c r="FC309" s="18"/>
      <c r="FD309" s="18"/>
      <c r="FE309" s="18"/>
      <c r="FF309" s="18"/>
      <c r="FG309" s="18"/>
      <c r="FH309" s="18"/>
      <c r="FI309" s="18"/>
      <c r="FJ309" s="18"/>
      <c r="FK309" s="18"/>
      <c r="FL309" s="18"/>
      <c r="FM309" s="18"/>
      <c r="FN309" s="18"/>
      <c r="FO309" s="18"/>
      <c r="FP309" s="18"/>
      <c r="FQ309" s="18"/>
      <c r="FR309" s="18"/>
      <c r="FS309" s="18"/>
      <c r="FT309" s="18"/>
      <c r="FU309" s="18"/>
      <c r="FV309" s="18"/>
      <c r="FW309" s="18"/>
      <c r="FX309" s="18"/>
      <c r="FY309" s="18"/>
      <c r="FZ309" s="18"/>
      <c r="GA309" s="18"/>
      <c r="GB309" s="18"/>
      <c r="GC309" s="18"/>
      <c r="GD309" s="18"/>
      <c r="GE309" s="18"/>
      <c r="GF309" s="18"/>
      <c r="GG309" s="18"/>
      <c r="GH309" s="18"/>
      <c r="GI309" s="18"/>
      <c r="GJ309" s="18"/>
      <c r="GK309" s="18"/>
      <c r="GL309" s="18"/>
      <c r="GM309" s="18"/>
      <c r="GN309" s="18"/>
      <c r="GO309" s="18"/>
      <c r="GP309" s="18"/>
      <c r="GQ309" s="18"/>
      <c r="GR309" s="18"/>
      <c r="GS309" s="18"/>
      <c r="GT309" s="18"/>
      <c r="GU309" s="18"/>
      <c r="GV309" s="18"/>
      <c r="GW309" s="18"/>
      <c r="GX309" s="18"/>
      <c r="GY309" s="18"/>
      <c r="GZ309" s="18"/>
      <c r="HA309" s="18"/>
      <c r="HB309" s="18"/>
      <c r="HC309" s="18"/>
      <c r="HD309" s="18"/>
      <c r="HE309" s="18"/>
      <c r="HF309" s="18"/>
      <c r="HG309" s="18"/>
      <c r="HH309" s="18"/>
      <c r="HI309" s="18"/>
      <c r="HJ309" s="18"/>
      <c r="HK309" s="18"/>
      <c r="HL309" s="18"/>
      <c r="HM309" s="18"/>
      <c r="HN309" s="18"/>
      <c r="HO309" s="18"/>
      <c r="HP309" s="18"/>
      <c r="HQ309" s="18"/>
      <c r="HR309" s="18"/>
      <c r="HS309" s="18"/>
      <c r="HT309" s="18"/>
      <c r="HU309" s="18"/>
      <c r="HV309" s="18"/>
      <c r="HW309" s="18"/>
      <c r="HX309" s="18"/>
      <c r="HY309" s="18"/>
      <c r="HZ309" s="18"/>
      <c r="IA309" s="18"/>
      <c r="IB309" s="18"/>
      <c r="IC309" s="18"/>
      <c r="ID309" s="18"/>
      <c r="IE309" s="18"/>
      <c r="IF309" s="18"/>
      <c r="IG309" s="18"/>
      <c r="IH309" s="18"/>
      <c r="II309" s="18"/>
      <c r="IJ309" s="18"/>
      <c r="IK309" s="18"/>
      <c r="IL309" s="18"/>
      <c r="IM309" s="18"/>
      <c r="IN309" s="18"/>
      <c r="IO309" s="18"/>
      <c r="IP309" s="18"/>
      <c r="IQ309" s="18"/>
      <c r="IR309" s="18"/>
      <c r="IS309" s="18"/>
      <c r="IT309" s="18"/>
      <c r="IU309" s="18"/>
      <c r="IV309" s="18"/>
      <c r="IW309" s="18"/>
      <c r="IX309" s="18"/>
      <c r="IY309" s="18"/>
      <c r="IZ309" s="18"/>
      <c r="JA309" s="18"/>
      <c r="JB309" s="18"/>
      <c r="JC309" s="18"/>
      <c r="JD309" s="18"/>
      <c r="JE309" s="18"/>
      <c r="JF309" s="18"/>
      <c r="JG309" s="18"/>
      <c r="JH309" s="18"/>
      <c r="JI309" s="18"/>
      <c r="JJ309" s="18"/>
      <c r="JK309" s="18"/>
      <c r="JL309" s="18"/>
      <c r="JM309" s="18"/>
      <c r="JN309" s="18"/>
      <c r="JO309" s="18"/>
      <c r="JP309" s="18"/>
      <c r="JQ309" s="18"/>
      <c r="JR309" s="18"/>
      <c r="JS309" s="18"/>
      <c r="JT309" s="18"/>
      <c r="JU309" s="18"/>
      <c r="JV309" s="18"/>
      <c r="JW309" s="18"/>
      <c r="JX309" s="18"/>
      <c r="JY309" s="18"/>
      <c r="JZ309" s="18"/>
      <c r="KA309" s="18"/>
      <c r="KB309" s="18"/>
      <c r="KC309" s="18"/>
      <c r="KD309" s="18"/>
      <c r="KE309" s="18"/>
      <c r="KF309" s="18"/>
      <c r="KG309" s="18"/>
      <c r="KH309" s="18"/>
      <c r="KI309" s="18"/>
      <c r="KJ309" s="18"/>
      <c r="KK309" s="18"/>
      <c r="KL309" s="18"/>
      <c r="KM309" s="18"/>
      <c r="KN309" s="18"/>
      <c r="KO309" s="18"/>
      <c r="KP309" s="18"/>
      <c r="KQ309" s="18"/>
      <c r="KR309" s="18"/>
      <c r="KS309" s="18"/>
      <c r="KT309" s="18"/>
      <c r="KU309" s="18"/>
      <c r="KV309" s="18"/>
      <c r="KW309" s="18"/>
      <c r="KX309" s="18"/>
      <c r="KY309" s="18"/>
      <c r="KZ309" s="18"/>
      <c r="LA309" s="18"/>
      <c r="LB309" s="18"/>
      <c r="LC309" s="18"/>
      <c r="LD309" s="18"/>
      <c r="LE309" s="18"/>
      <c r="LF309" s="18"/>
      <c r="LG309" s="18"/>
      <c r="LH309" s="18"/>
      <c r="LI309" s="18"/>
      <c r="LJ309" s="18"/>
      <c r="LK309" s="18"/>
      <c r="LL309" s="18"/>
      <c r="LM309" s="18"/>
      <c r="LN309" s="18"/>
      <c r="LO309" s="18"/>
      <c r="LP309" s="18"/>
      <c r="LQ309" s="18"/>
      <c r="LR309" s="18"/>
      <c r="LS309" s="18"/>
      <c r="LT309" s="18"/>
      <c r="LU309" s="18"/>
      <c r="LV309" s="18"/>
      <c r="LW309" s="18"/>
      <c r="LX309" s="18"/>
      <c r="LY309" s="18"/>
      <c r="LZ309" s="18"/>
      <c r="MA309" s="18"/>
      <c r="MB309" s="18"/>
      <c r="MC309" s="18"/>
      <c r="MD309" s="18"/>
      <c r="ME309" s="18"/>
      <c r="MF309" s="18"/>
      <c r="MG309" s="18"/>
      <c r="MH309" s="18"/>
      <c r="MI309" s="18"/>
      <c r="MJ309" s="18"/>
      <c r="MK309" s="18"/>
      <c r="ML309" s="18"/>
      <c r="MM309" s="18"/>
      <c r="MN309" s="18"/>
      <c r="MO309" s="18"/>
      <c r="MP309" s="18"/>
      <c r="MQ309" s="18"/>
      <c r="MR309" s="18"/>
      <c r="MS309" s="18"/>
      <c r="MT309" s="18"/>
      <c r="MU309" s="18"/>
      <c r="MV309" s="18"/>
      <c r="MW309" s="18"/>
      <c r="MX309" s="18"/>
      <c r="MY309" s="18"/>
      <c r="MZ309" s="18"/>
      <c r="NA309" s="18"/>
      <c r="NB309" s="18"/>
      <c r="NC309" s="18"/>
      <c r="ND309" s="18"/>
      <c r="NE309" s="18"/>
      <c r="NF309" s="18"/>
      <c r="NG309" s="18"/>
      <c r="NH309" s="18"/>
      <c r="NI309" s="18"/>
      <c r="NJ309" s="18"/>
      <c r="NK309" s="18"/>
      <c r="NL309" s="18"/>
      <c r="NM309" s="18"/>
      <c r="NN309" s="18"/>
      <c r="NO309" s="18"/>
      <c r="NP309" s="18"/>
      <c r="NQ309" s="18"/>
      <c r="NR309" s="18"/>
      <c r="NS309" s="18"/>
      <c r="NT309" s="18"/>
      <c r="NU309" s="18"/>
      <c r="NV309" s="18"/>
      <c r="NW309" s="18"/>
      <c r="NX309" s="18"/>
      <c r="NY309" s="18"/>
      <c r="NZ309" s="18"/>
      <c r="OA309" s="18"/>
      <c r="OB309" s="18"/>
      <c r="OC309" s="18"/>
      <c r="OD309" s="18"/>
      <c r="OE309" s="18"/>
      <c r="OF309" s="18"/>
      <c r="OG309" s="18"/>
      <c r="OH309" s="18"/>
      <c r="OI309" s="18"/>
      <c r="OJ309" s="18"/>
      <c r="OK309" s="18"/>
      <c r="OL309" s="18"/>
      <c r="OM309" s="18"/>
      <c r="ON309" s="18"/>
      <c r="OO309" s="18"/>
      <c r="OP309" s="18"/>
      <c r="OQ309" s="18"/>
      <c r="OR309" s="18"/>
      <c r="OS309" s="18"/>
      <c r="OT309" s="18"/>
      <c r="OU309" s="18"/>
      <c r="OV309" s="18"/>
      <c r="OW309" s="18"/>
      <c r="OX309" s="18"/>
      <c r="OY309" s="18"/>
      <c r="OZ309" s="18"/>
      <c r="PA309" s="18"/>
      <c r="PB309" s="18"/>
      <c r="PC309" s="18"/>
      <c r="PD309" s="18"/>
      <c r="PE309" s="18"/>
    </row>
    <row r="310" spans="1:421" x14ac:dyDescent="0.3">
      <c r="A310" s="4"/>
      <c r="B310" s="4" t="s">
        <v>34</v>
      </c>
      <c r="C310" s="4">
        <v>14949</v>
      </c>
      <c r="D310" s="4">
        <v>5</v>
      </c>
      <c r="E310" s="4">
        <v>1</v>
      </c>
      <c r="F310" s="4">
        <v>0</v>
      </c>
      <c r="G310" s="4">
        <v>0</v>
      </c>
      <c r="H310" s="61" t="s">
        <v>203</v>
      </c>
      <c r="I310" s="5">
        <v>400</v>
      </c>
      <c r="J310" s="9">
        <v>150</v>
      </c>
      <c r="K310" s="76">
        <f t="shared" si="21"/>
        <v>60000</v>
      </c>
      <c r="L310" s="4"/>
      <c r="M310" s="4"/>
      <c r="N310" s="4"/>
      <c r="O310" s="4"/>
      <c r="P310" s="4"/>
      <c r="Q310" s="5"/>
      <c r="R310" s="5"/>
      <c r="S310" s="5"/>
      <c r="T310" s="4"/>
      <c r="U310" s="5"/>
      <c r="V310" s="52"/>
      <c r="W310" s="5"/>
      <c r="X310" s="78">
        <f t="shared" si="22"/>
        <v>60000</v>
      </c>
      <c r="Y310" s="5"/>
      <c r="Z310" s="59">
        <v>50000000</v>
      </c>
      <c r="AA310" s="64">
        <v>0</v>
      </c>
      <c r="AB310" s="65">
        <v>0</v>
      </c>
      <c r="AC310" s="9">
        <v>0</v>
      </c>
      <c r="AD310" s="32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8"/>
      <c r="BL310" s="18"/>
      <c r="BM310" s="18"/>
      <c r="BN310" s="18"/>
      <c r="BO310" s="18"/>
      <c r="BP310" s="18"/>
      <c r="BQ310" s="18"/>
      <c r="BR310" s="18"/>
      <c r="BS310" s="18"/>
      <c r="BT310" s="18"/>
      <c r="BU310" s="18"/>
      <c r="BV310" s="18"/>
      <c r="BW310" s="18"/>
      <c r="BX310" s="18"/>
      <c r="BY310" s="18"/>
      <c r="BZ310" s="18"/>
      <c r="CA310" s="18"/>
      <c r="CB310" s="18"/>
      <c r="CC310" s="18"/>
      <c r="CD310" s="18"/>
      <c r="CE310" s="18"/>
      <c r="CF310" s="18"/>
      <c r="CG310" s="18"/>
      <c r="CH310" s="18"/>
      <c r="CI310" s="18"/>
      <c r="CJ310" s="18"/>
      <c r="CK310" s="18"/>
      <c r="CL310" s="18"/>
      <c r="CM310" s="18"/>
      <c r="CN310" s="18"/>
      <c r="CO310" s="18"/>
      <c r="CP310" s="18"/>
      <c r="CQ310" s="18"/>
      <c r="CR310" s="18"/>
      <c r="CS310" s="18"/>
      <c r="CT310" s="18"/>
      <c r="CU310" s="18"/>
      <c r="CV310" s="18"/>
      <c r="CW310" s="18"/>
      <c r="CX310" s="18"/>
      <c r="CY310" s="18"/>
      <c r="CZ310" s="18"/>
      <c r="DA310" s="18"/>
      <c r="DB310" s="18"/>
      <c r="DC310" s="18"/>
      <c r="DD310" s="18"/>
      <c r="DE310" s="18"/>
      <c r="DF310" s="18"/>
      <c r="DG310" s="18"/>
      <c r="DH310" s="18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  <c r="EK310" s="18"/>
      <c r="EL310" s="18"/>
      <c r="EM310" s="18"/>
      <c r="EN310" s="18"/>
      <c r="EO310" s="18"/>
      <c r="EP310" s="18"/>
      <c r="EQ310" s="18"/>
      <c r="ER310" s="18"/>
      <c r="ES310" s="18"/>
      <c r="ET310" s="18"/>
      <c r="EU310" s="18"/>
      <c r="EV310" s="18"/>
      <c r="EW310" s="18"/>
      <c r="EX310" s="18"/>
      <c r="EY310" s="18"/>
      <c r="EZ310" s="18"/>
      <c r="FA310" s="18"/>
      <c r="FB310" s="18"/>
      <c r="FC310" s="18"/>
      <c r="FD310" s="18"/>
      <c r="FE310" s="18"/>
      <c r="FF310" s="18"/>
      <c r="FG310" s="18"/>
      <c r="FH310" s="18"/>
      <c r="FI310" s="18"/>
      <c r="FJ310" s="18"/>
      <c r="FK310" s="18"/>
      <c r="FL310" s="18"/>
      <c r="FM310" s="18"/>
      <c r="FN310" s="18"/>
      <c r="FO310" s="18"/>
      <c r="FP310" s="18"/>
      <c r="FQ310" s="18"/>
      <c r="FR310" s="18"/>
      <c r="FS310" s="18"/>
      <c r="FT310" s="18"/>
      <c r="FU310" s="18"/>
      <c r="FV310" s="18"/>
      <c r="FW310" s="18"/>
      <c r="FX310" s="18"/>
      <c r="FY310" s="18"/>
      <c r="FZ310" s="18"/>
      <c r="GA310" s="18"/>
      <c r="GB310" s="18"/>
      <c r="GC310" s="18"/>
      <c r="GD310" s="18"/>
      <c r="GE310" s="18"/>
      <c r="GF310" s="18"/>
      <c r="GG310" s="18"/>
      <c r="GH310" s="18"/>
      <c r="GI310" s="18"/>
      <c r="GJ310" s="18"/>
      <c r="GK310" s="18"/>
      <c r="GL310" s="18"/>
      <c r="GM310" s="18"/>
      <c r="GN310" s="18"/>
      <c r="GO310" s="18"/>
      <c r="GP310" s="18"/>
      <c r="GQ310" s="18"/>
      <c r="GR310" s="18"/>
      <c r="GS310" s="18"/>
      <c r="GT310" s="18"/>
      <c r="GU310" s="18"/>
      <c r="GV310" s="18"/>
      <c r="GW310" s="18"/>
      <c r="GX310" s="18"/>
      <c r="GY310" s="18"/>
      <c r="GZ310" s="18"/>
      <c r="HA310" s="18"/>
      <c r="HB310" s="18"/>
      <c r="HC310" s="18"/>
      <c r="HD310" s="18"/>
      <c r="HE310" s="18"/>
      <c r="HF310" s="18"/>
      <c r="HG310" s="18"/>
      <c r="HH310" s="18"/>
      <c r="HI310" s="18"/>
      <c r="HJ310" s="18"/>
      <c r="HK310" s="18"/>
      <c r="HL310" s="18"/>
      <c r="HM310" s="18"/>
      <c r="HN310" s="18"/>
      <c r="HO310" s="18"/>
      <c r="HP310" s="18"/>
      <c r="HQ310" s="18"/>
      <c r="HR310" s="18"/>
      <c r="HS310" s="18"/>
      <c r="HT310" s="18"/>
      <c r="HU310" s="18"/>
      <c r="HV310" s="18"/>
      <c r="HW310" s="18"/>
      <c r="HX310" s="18"/>
      <c r="HY310" s="18"/>
      <c r="HZ310" s="18"/>
      <c r="IA310" s="18"/>
      <c r="IB310" s="18"/>
      <c r="IC310" s="18"/>
      <c r="ID310" s="18"/>
      <c r="IE310" s="18"/>
      <c r="IF310" s="18"/>
      <c r="IG310" s="18"/>
      <c r="IH310" s="18"/>
      <c r="II310" s="18"/>
      <c r="IJ310" s="18"/>
      <c r="IK310" s="18"/>
      <c r="IL310" s="18"/>
      <c r="IM310" s="18"/>
      <c r="IN310" s="18"/>
      <c r="IO310" s="18"/>
      <c r="IP310" s="18"/>
      <c r="IQ310" s="18"/>
      <c r="IR310" s="18"/>
      <c r="IS310" s="18"/>
      <c r="IT310" s="18"/>
      <c r="IU310" s="18"/>
      <c r="IV310" s="18"/>
      <c r="IW310" s="18"/>
      <c r="IX310" s="18"/>
      <c r="IY310" s="18"/>
      <c r="IZ310" s="18"/>
      <c r="JA310" s="18"/>
      <c r="JB310" s="18"/>
      <c r="JC310" s="18"/>
      <c r="JD310" s="18"/>
      <c r="JE310" s="18"/>
      <c r="JF310" s="18"/>
      <c r="JG310" s="18"/>
      <c r="JH310" s="18"/>
      <c r="JI310" s="18"/>
      <c r="JJ310" s="18"/>
      <c r="JK310" s="18"/>
      <c r="JL310" s="18"/>
      <c r="JM310" s="18"/>
      <c r="JN310" s="18"/>
      <c r="JO310" s="18"/>
      <c r="JP310" s="18"/>
      <c r="JQ310" s="18"/>
      <c r="JR310" s="18"/>
      <c r="JS310" s="18"/>
      <c r="JT310" s="18"/>
      <c r="JU310" s="18"/>
      <c r="JV310" s="18"/>
      <c r="JW310" s="18"/>
      <c r="JX310" s="18"/>
      <c r="JY310" s="18"/>
      <c r="JZ310" s="18"/>
      <c r="KA310" s="18"/>
      <c r="KB310" s="18"/>
      <c r="KC310" s="18"/>
      <c r="KD310" s="18"/>
      <c r="KE310" s="18"/>
      <c r="KF310" s="18"/>
      <c r="KG310" s="18"/>
      <c r="KH310" s="18"/>
      <c r="KI310" s="18"/>
      <c r="KJ310" s="18"/>
      <c r="KK310" s="18"/>
      <c r="KL310" s="18"/>
      <c r="KM310" s="18"/>
      <c r="KN310" s="18"/>
      <c r="KO310" s="18"/>
      <c r="KP310" s="18"/>
      <c r="KQ310" s="18"/>
      <c r="KR310" s="18"/>
      <c r="KS310" s="18"/>
      <c r="KT310" s="18"/>
      <c r="KU310" s="18"/>
      <c r="KV310" s="18"/>
      <c r="KW310" s="18"/>
      <c r="KX310" s="18"/>
      <c r="KY310" s="18"/>
      <c r="KZ310" s="18"/>
      <c r="LA310" s="18"/>
      <c r="LB310" s="18"/>
      <c r="LC310" s="18"/>
      <c r="LD310" s="18"/>
      <c r="LE310" s="18"/>
      <c r="LF310" s="18"/>
      <c r="LG310" s="18"/>
      <c r="LH310" s="18"/>
      <c r="LI310" s="18"/>
      <c r="LJ310" s="18"/>
      <c r="LK310" s="18"/>
      <c r="LL310" s="18"/>
      <c r="LM310" s="18"/>
      <c r="LN310" s="18"/>
      <c r="LO310" s="18"/>
      <c r="LP310" s="18"/>
      <c r="LQ310" s="18"/>
      <c r="LR310" s="18"/>
      <c r="LS310" s="18"/>
      <c r="LT310" s="18"/>
      <c r="LU310" s="18"/>
      <c r="LV310" s="18"/>
      <c r="LW310" s="18"/>
      <c r="LX310" s="18"/>
      <c r="LY310" s="18"/>
      <c r="LZ310" s="18"/>
      <c r="MA310" s="18"/>
      <c r="MB310" s="18"/>
      <c r="MC310" s="18"/>
      <c r="MD310" s="18"/>
      <c r="ME310" s="18"/>
      <c r="MF310" s="18"/>
      <c r="MG310" s="18"/>
      <c r="MH310" s="18"/>
      <c r="MI310" s="18"/>
      <c r="MJ310" s="18"/>
      <c r="MK310" s="18"/>
      <c r="ML310" s="18"/>
      <c r="MM310" s="18"/>
      <c r="MN310" s="18"/>
      <c r="MO310" s="18"/>
      <c r="MP310" s="18"/>
      <c r="MQ310" s="18"/>
      <c r="MR310" s="18"/>
      <c r="MS310" s="18"/>
      <c r="MT310" s="18"/>
      <c r="MU310" s="18"/>
      <c r="MV310" s="18"/>
      <c r="MW310" s="18"/>
      <c r="MX310" s="18"/>
      <c r="MY310" s="18"/>
      <c r="MZ310" s="18"/>
      <c r="NA310" s="18"/>
      <c r="NB310" s="18"/>
      <c r="NC310" s="18"/>
      <c r="ND310" s="18"/>
      <c r="NE310" s="18"/>
      <c r="NF310" s="18"/>
      <c r="NG310" s="18"/>
      <c r="NH310" s="18"/>
      <c r="NI310" s="18"/>
      <c r="NJ310" s="18"/>
      <c r="NK310" s="18"/>
      <c r="NL310" s="18"/>
      <c r="NM310" s="18"/>
      <c r="NN310" s="18"/>
      <c r="NO310" s="18"/>
      <c r="NP310" s="18"/>
      <c r="NQ310" s="18"/>
      <c r="NR310" s="18"/>
      <c r="NS310" s="18"/>
      <c r="NT310" s="18"/>
      <c r="NU310" s="18"/>
      <c r="NV310" s="18"/>
      <c r="NW310" s="18"/>
      <c r="NX310" s="18"/>
      <c r="NY310" s="18"/>
      <c r="NZ310" s="18"/>
      <c r="OA310" s="18"/>
      <c r="OB310" s="18"/>
      <c r="OC310" s="18"/>
      <c r="OD310" s="18"/>
      <c r="OE310" s="18"/>
      <c r="OF310" s="18"/>
      <c r="OG310" s="18"/>
      <c r="OH310" s="18"/>
      <c r="OI310" s="18"/>
      <c r="OJ310" s="18"/>
      <c r="OK310" s="18"/>
      <c r="OL310" s="18"/>
      <c r="OM310" s="18"/>
      <c r="ON310" s="18"/>
      <c r="OO310" s="18"/>
      <c r="OP310" s="18"/>
      <c r="OQ310" s="18"/>
      <c r="OR310" s="18"/>
      <c r="OS310" s="18"/>
      <c r="OT310" s="18"/>
      <c r="OU310" s="18"/>
      <c r="OV310" s="18"/>
      <c r="OW310" s="18"/>
      <c r="OX310" s="18"/>
      <c r="OY310" s="18"/>
      <c r="OZ310" s="18"/>
      <c r="PA310" s="18"/>
      <c r="PB310" s="18"/>
      <c r="PC310" s="18"/>
      <c r="PD310" s="18"/>
      <c r="PE310" s="18"/>
    </row>
    <row r="311" spans="1:421" s="21" customFormat="1" x14ac:dyDescent="0.3">
      <c r="A311" s="42"/>
      <c r="B311" s="42"/>
      <c r="C311" s="42"/>
      <c r="D311" s="42"/>
      <c r="E311" s="42"/>
      <c r="F311" s="42"/>
      <c r="G311" s="42"/>
      <c r="H311" s="43"/>
      <c r="I311" s="44"/>
      <c r="J311" s="30"/>
      <c r="K311" s="44"/>
      <c r="L311" s="42"/>
      <c r="M311" s="42"/>
      <c r="N311" s="42"/>
      <c r="O311" s="42"/>
      <c r="P311" s="42"/>
      <c r="Q311" s="44"/>
      <c r="R311" s="44"/>
      <c r="S311" s="44"/>
      <c r="T311" s="42"/>
      <c r="U311" s="44"/>
      <c r="V311" s="51"/>
      <c r="W311" s="44"/>
      <c r="X311" s="44"/>
      <c r="Y311" s="44"/>
      <c r="Z311" s="44"/>
      <c r="AA311" s="44"/>
      <c r="AB311" s="44"/>
      <c r="AC311" s="30"/>
      <c r="AD311" s="31"/>
    </row>
    <row r="312" spans="1:421" x14ac:dyDescent="0.3">
      <c r="A312" s="33">
        <v>1576</v>
      </c>
      <c r="B312" s="33" t="s">
        <v>34</v>
      </c>
      <c r="C312" s="33">
        <v>4040</v>
      </c>
      <c r="D312" s="33">
        <v>3</v>
      </c>
      <c r="E312" s="33">
        <v>2</v>
      </c>
      <c r="F312" s="33">
        <v>0</v>
      </c>
      <c r="G312" s="33">
        <v>56</v>
      </c>
      <c r="H312" s="34" t="s">
        <v>204</v>
      </c>
      <c r="I312" s="35">
        <v>248</v>
      </c>
      <c r="J312" s="36">
        <v>250</v>
      </c>
      <c r="K312" s="37">
        <f t="shared" ref="K312:K349" si="23">I312*J312</f>
        <v>62000</v>
      </c>
      <c r="L312" s="33"/>
      <c r="M312" s="33"/>
      <c r="N312" s="33"/>
      <c r="O312" s="34"/>
      <c r="P312" s="33"/>
      <c r="Q312" s="35"/>
      <c r="R312" s="35"/>
      <c r="S312" s="39"/>
      <c r="T312" s="33"/>
      <c r="U312" s="35"/>
      <c r="V312" s="74"/>
      <c r="W312" s="74"/>
      <c r="X312" s="38">
        <f t="shared" ref="X312:X321" si="24">K312+W312</f>
        <v>62000</v>
      </c>
      <c r="Y312" s="35"/>
      <c r="Z312" s="35"/>
      <c r="AA312" s="38">
        <f>X312-Z312</f>
        <v>62000</v>
      </c>
      <c r="AB312" s="79">
        <v>0.02</v>
      </c>
      <c r="AC312" s="28" t="s">
        <v>117</v>
      </c>
      <c r="AD312" s="29">
        <v>0</v>
      </c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8"/>
      <c r="BE312" s="18"/>
      <c r="BF312" s="18"/>
      <c r="BG312" s="18"/>
      <c r="BH312" s="18"/>
      <c r="BI312" s="18"/>
      <c r="BJ312" s="18"/>
      <c r="BK312" s="18"/>
      <c r="BL312" s="18"/>
      <c r="BM312" s="18"/>
      <c r="BN312" s="18"/>
      <c r="BO312" s="18"/>
      <c r="BP312" s="18"/>
      <c r="BQ312" s="18"/>
      <c r="BR312" s="18"/>
      <c r="BS312" s="18"/>
      <c r="BT312" s="18"/>
      <c r="BU312" s="18"/>
      <c r="BV312" s="18"/>
      <c r="BW312" s="18"/>
      <c r="BX312" s="18"/>
      <c r="BY312" s="18"/>
      <c r="BZ312" s="18"/>
      <c r="CA312" s="18"/>
      <c r="CB312" s="18"/>
      <c r="CC312" s="18"/>
      <c r="CD312" s="18"/>
      <c r="CE312" s="18"/>
      <c r="CF312" s="18"/>
      <c r="CG312" s="18"/>
      <c r="CH312" s="18"/>
      <c r="CI312" s="18"/>
      <c r="CJ312" s="18"/>
      <c r="CK312" s="18"/>
      <c r="CL312" s="18"/>
      <c r="CM312" s="18"/>
      <c r="CN312" s="18"/>
      <c r="CO312" s="18"/>
      <c r="CP312" s="18"/>
      <c r="CQ312" s="18"/>
      <c r="CR312" s="18"/>
      <c r="CS312" s="18"/>
      <c r="CT312" s="18"/>
      <c r="CU312" s="18"/>
      <c r="CV312" s="18"/>
      <c r="CW312" s="18"/>
      <c r="CX312" s="18"/>
      <c r="CY312" s="18"/>
      <c r="CZ312" s="18"/>
      <c r="DA312" s="18"/>
      <c r="DB312" s="18"/>
      <c r="DC312" s="18"/>
      <c r="DD312" s="18"/>
      <c r="DE312" s="18"/>
      <c r="DF312" s="18"/>
      <c r="DG312" s="18"/>
      <c r="DH312" s="18"/>
      <c r="DI312" s="18"/>
      <c r="DJ312" s="18"/>
      <c r="DK312" s="18"/>
      <c r="DL312" s="18"/>
      <c r="DM312" s="18"/>
      <c r="DN312" s="18"/>
      <c r="DO312" s="18"/>
      <c r="DP312" s="18"/>
      <c r="DQ312" s="18"/>
      <c r="DR312" s="18"/>
      <c r="DS312" s="18"/>
      <c r="DT312" s="18"/>
      <c r="DU312" s="18"/>
      <c r="DV312" s="18"/>
      <c r="DW312" s="18"/>
      <c r="DX312" s="18"/>
      <c r="DY312" s="18"/>
      <c r="DZ312" s="18"/>
      <c r="EA312" s="18"/>
      <c r="EB312" s="18"/>
      <c r="EC312" s="18"/>
      <c r="ED312" s="18"/>
      <c r="EE312" s="18"/>
      <c r="EF312" s="18"/>
      <c r="EG312" s="18"/>
      <c r="EH312" s="18"/>
      <c r="EI312" s="18"/>
      <c r="EJ312" s="18"/>
      <c r="EK312" s="18"/>
      <c r="EL312" s="18"/>
      <c r="EM312" s="18"/>
      <c r="EN312" s="18"/>
      <c r="EO312" s="18"/>
      <c r="EP312" s="18"/>
      <c r="EQ312" s="18"/>
      <c r="ER312" s="18"/>
      <c r="ES312" s="18"/>
      <c r="ET312" s="18"/>
      <c r="EU312" s="18"/>
      <c r="EV312" s="18"/>
      <c r="EW312" s="18"/>
      <c r="EX312" s="18"/>
      <c r="EY312" s="18"/>
      <c r="EZ312" s="18"/>
      <c r="FA312" s="18"/>
      <c r="FB312" s="18"/>
      <c r="FC312" s="18"/>
      <c r="FD312" s="18"/>
      <c r="FE312" s="18"/>
      <c r="FF312" s="18"/>
      <c r="FG312" s="18"/>
      <c r="FH312" s="18"/>
      <c r="FI312" s="18"/>
      <c r="FJ312" s="18"/>
      <c r="FK312" s="18"/>
      <c r="FL312" s="18"/>
      <c r="FM312" s="18"/>
      <c r="FN312" s="18"/>
      <c r="FO312" s="18"/>
      <c r="FP312" s="18"/>
      <c r="FQ312" s="18"/>
      <c r="FR312" s="18"/>
      <c r="FS312" s="18"/>
      <c r="FT312" s="18"/>
      <c r="FU312" s="18"/>
      <c r="FV312" s="18"/>
      <c r="FW312" s="18"/>
      <c r="FX312" s="18"/>
      <c r="FY312" s="18"/>
      <c r="FZ312" s="18"/>
      <c r="GA312" s="18"/>
      <c r="GB312" s="18"/>
      <c r="GC312" s="18"/>
      <c r="GD312" s="18"/>
      <c r="GE312" s="18"/>
      <c r="GF312" s="18"/>
      <c r="GG312" s="18"/>
      <c r="GH312" s="18"/>
      <c r="GI312" s="18"/>
      <c r="GJ312" s="18"/>
      <c r="GK312" s="18"/>
      <c r="GL312" s="18"/>
      <c r="GM312" s="18"/>
      <c r="GN312" s="18"/>
      <c r="GO312" s="18"/>
      <c r="GP312" s="18"/>
      <c r="GQ312" s="18"/>
      <c r="GR312" s="18"/>
      <c r="GS312" s="18"/>
      <c r="GT312" s="18"/>
      <c r="GU312" s="18"/>
      <c r="GV312" s="18"/>
      <c r="GW312" s="18"/>
      <c r="GX312" s="18"/>
      <c r="GY312" s="18"/>
      <c r="GZ312" s="18"/>
      <c r="HA312" s="18"/>
      <c r="HB312" s="18"/>
      <c r="HC312" s="18"/>
      <c r="HD312" s="18"/>
      <c r="HE312" s="18"/>
      <c r="HF312" s="18"/>
      <c r="HG312" s="18"/>
      <c r="HH312" s="18"/>
      <c r="HI312" s="18"/>
      <c r="HJ312" s="18"/>
      <c r="HK312" s="18"/>
      <c r="HL312" s="18"/>
      <c r="HM312" s="18"/>
      <c r="HN312" s="18"/>
      <c r="HO312" s="18"/>
      <c r="HP312" s="18"/>
      <c r="HQ312" s="18"/>
      <c r="HR312" s="18"/>
      <c r="HS312" s="18"/>
      <c r="HT312" s="18"/>
      <c r="HU312" s="18"/>
      <c r="HV312" s="18"/>
      <c r="HW312" s="18"/>
      <c r="HX312" s="18"/>
      <c r="HY312" s="18"/>
      <c r="HZ312" s="18"/>
      <c r="IA312" s="18"/>
      <c r="IB312" s="18"/>
      <c r="IC312" s="18"/>
      <c r="ID312" s="18"/>
      <c r="IE312" s="18"/>
      <c r="IF312" s="18"/>
      <c r="IG312" s="18"/>
      <c r="IH312" s="18"/>
      <c r="II312" s="18"/>
      <c r="IJ312" s="18"/>
      <c r="IK312" s="18"/>
      <c r="IL312" s="18"/>
      <c r="IM312" s="18"/>
      <c r="IN312" s="18"/>
      <c r="IO312" s="18"/>
      <c r="IP312" s="18"/>
      <c r="IQ312" s="18"/>
      <c r="IR312" s="18"/>
      <c r="IS312" s="18"/>
      <c r="IT312" s="18"/>
      <c r="IU312" s="18"/>
      <c r="IV312" s="18"/>
      <c r="IW312" s="18"/>
      <c r="IX312" s="18"/>
      <c r="IY312" s="18"/>
      <c r="IZ312" s="18"/>
      <c r="JA312" s="18"/>
      <c r="JB312" s="18"/>
      <c r="JC312" s="18"/>
      <c r="JD312" s="18"/>
      <c r="JE312" s="18"/>
      <c r="JF312" s="18"/>
      <c r="JG312" s="18"/>
      <c r="JH312" s="18"/>
      <c r="JI312" s="18"/>
      <c r="JJ312" s="18"/>
      <c r="JK312" s="18"/>
      <c r="JL312" s="18"/>
      <c r="JM312" s="18"/>
      <c r="JN312" s="18"/>
      <c r="JO312" s="18"/>
      <c r="JP312" s="18"/>
      <c r="JQ312" s="18"/>
      <c r="JR312" s="18"/>
      <c r="JS312" s="18"/>
      <c r="JT312" s="18"/>
      <c r="JU312" s="18"/>
      <c r="JV312" s="18"/>
      <c r="JW312" s="18"/>
      <c r="JX312" s="18"/>
      <c r="JY312" s="18"/>
      <c r="JZ312" s="18"/>
      <c r="KA312" s="18"/>
      <c r="KB312" s="18"/>
      <c r="KC312" s="18"/>
      <c r="KD312" s="18"/>
      <c r="KE312" s="18"/>
      <c r="KF312" s="18"/>
      <c r="KG312" s="18"/>
      <c r="KH312" s="18"/>
      <c r="KI312" s="18"/>
      <c r="KJ312" s="18"/>
      <c r="KK312" s="18"/>
      <c r="KL312" s="18"/>
      <c r="KM312" s="18"/>
      <c r="KN312" s="18"/>
      <c r="KO312" s="18"/>
      <c r="KP312" s="18"/>
      <c r="KQ312" s="18"/>
      <c r="KR312" s="18"/>
      <c r="KS312" s="18"/>
      <c r="KT312" s="18"/>
      <c r="KU312" s="18"/>
      <c r="KV312" s="18"/>
      <c r="KW312" s="18"/>
      <c r="KX312" s="18"/>
      <c r="KY312" s="18"/>
      <c r="KZ312" s="18"/>
      <c r="LA312" s="18"/>
      <c r="LB312" s="18"/>
      <c r="LC312" s="18"/>
      <c r="LD312" s="18"/>
      <c r="LE312" s="18"/>
      <c r="LF312" s="18"/>
      <c r="LG312" s="18"/>
      <c r="LH312" s="18"/>
      <c r="LI312" s="18"/>
      <c r="LJ312" s="18"/>
      <c r="LK312" s="18"/>
      <c r="LL312" s="18"/>
      <c r="LM312" s="18"/>
      <c r="LN312" s="18"/>
      <c r="LO312" s="18"/>
      <c r="LP312" s="18"/>
      <c r="LQ312" s="18"/>
      <c r="LR312" s="18"/>
      <c r="LS312" s="18"/>
      <c r="LT312" s="18"/>
      <c r="LU312" s="18"/>
      <c r="LV312" s="18"/>
      <c r="LW312" s="18"/>
      <c r="LX312" s="18"/>
      <c r="LY312" s="18"/>
      <c r="LZ312" s="18"/>
      <c r="MA312" s="18"/>
      <c r="MB312" s="18"/>
      <c r="MC312" s="18"/>
      <c r="MD312" s="18"/>
      <c r="ME312" s="18"/>
      <c r="MF312" s="18"/>
      <c r="MG312" s="18"/>
      <c r="MH312" s="18"/>
      <c r="MI312" s="18"/>
      <c r="MJ312" s="18"/>
      <c r="MK312" s="18"/>
      <c r="ML312" s="18"/>
      <c r="MM312" s="18"/>
      <c r="MN312" s="18"/>
      <c r="MO312" s="18"/>
      <c r="MP312" s="18"/>
      <c r="MQ312" s="18"/>
      <c r="MR312" s="18"/>
      <c r="MS312" s="18"/>
      <c r="MT312" s="18"/>
      <c r="MU312" s="18"/>
      <c r="MV312" s="18"/>
      <c r="MW312" s="18"/>
      <c r="MX312" s="18"/>
      <c r="MY312" s="18"/>
      <c r="MZ312" s="18"/>
      <c r="NA312" s="18"/>
      <c r="NB312" s="18"/>
      <c r="NC312" s="18"/>
      <c r="ND312" s="18"/>
      <c r="NE312" s="18"/>
      <c r="NF312" s="18"/>
      <c r="NG312" s="18"/>
      <c r="NH312" s="18"/>
      <c r="NI312" s="18"/>
      <c r="NJ312" s="18"/>
      <c r="NK312" s="18"/>
      <c r="NL312" s="18"/>
      <c r="NM312" s="18"/>
      <c r="NN312" s="18"/>
      <c r="NO312" s="18"/>
      <c r="NP312" s="18"/>
      <c r="NQ312" s="18"/>
      <c r="NR312" s="18"/>
      <c r="NS312" s="18"/>
      <c r="NT312" s="18"/>
      <c r="NU312" s="18"/>
      <c r="NV312" s="18"/>
      <c r="NW312" s="18"/>
      <c r="NX312" s="18"/>
      <c r="NY312" s="18"/>
      <c r="NZ312" s="18"/>
      <c r="OA312" s="18"/>
      <c r="OB312" s="18"/>
      <c r="OC312" s="18"/>
      <c r="OD312" s="18"/>
      <c r="OE312" s="18"/>
      <c r="OF312" s="18"/>
      <c r="OG312" s="18"/>
      <c r="OH312" s="18"/>
      <c r="OI312" s="18"/>
      <c r="OJ312" s="18"/>
      <c r="OK312" s="18"/>
      <c r="OL312" s="18"/>
      <c r="OM312" s="18"/>
      <c r="ON312" s="18"/>
      <c r="OO312" s="18"/>
      <c r="OP312" s="18"/>
      <c r="OQ312" s="18"/>
      <c r="OR312" s="18"/>
      <c r="OS312" s="18"/>
      <c r="OT312" s="18"/>
      <c r="OU312" s="18"/>
      <c r="OV312" s="18"/>
      <c r="OW312" s="18"/>
      <c r="OX312" s="18"/>
      <c r="OY312" s="18"/>
      <c r="OZ312" s="18"/>
      <c r="PA312" s="18"/>
      <c r="PB312" s="18"/>
      <c r="PC312" s="18"/>
      <c r="PD312" s="18"/>
      <c r="PE312" s="18"/>
    </row>
    <row r="313" spans="1:421" x14ac:dyDescent="0.3">
      <c r="A313" s="4"/>
      <c r="B313" s="4"/>
      <c r="C313" s="4"/>
      <c r="D313" s="4"/>
      <c r="E313" s="4"/>
      <c r="F313" s="4"/>
      <c r="G313" s="4"/>
      <c r="H313" s="61"/>
      <c r="I313" s="5"/>
      <c r="J313" s="9"/>
      <c r="K313" s="76"/>
      <c r="L313" s="4">
        <v>1</v>
      </c>
      <c r="M313" s="4" t="s">
        <v>41</v>
      </c>
      <c r="N313" s="4" t="s">
        <v>35</v>
      </c>
      <c r="O313" s="61" t="s">
        <v>204</v>
      </c>
      <c r="P313" s="4">
        <v>72</v>
      </c>
      <c r="Q313" s="5">
        <v>100</v>
      </c>
      <c r="R313" s="5">
        <v>6750</v>
      </c>
      <c r="S313" s="59">
        <f>P313*R313</f>
        <v>486000</v>
      </c>
      <c r="T313" s="4">
        <v>11</v>
      </c>
      <c r="U313" s="5">
        <v>12</v>
      </c>
      <c r="V313" s="62">
        <f>S313*U313/100</f>
        <v>58320</v>
      </c>
      <c r="W313" s="63">
        <f>S313-V313</f>
        <v>427680</v>
      </c>
      <c r="X313" s="78">
        <f t="shared" si="24"/>
        <v>427680</v>
      </c>
      <c r="Y313" s="59">
        <f>X313*Q313/100</f>
        <v>427680</v>
      </c>
      <c r="Z313" s="59">
        <v>10000000</v>
      </c>
      <c r="AA313" s="64">
        <v>0</v>
      </c>
      <c r="AB313" s="65">
        <v>0</v>
      </c>
      <c r="AC313" s="9"/>
      <c r="AD313" s="32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  <c r="BB313" s="18"/>
      <c r="BC313" s="18"/>
      <c r="BD313" s="18"/>
      <c r="BE313" s="18"/>
      <c r="BF313" s="18"/>
      <c r="BG313" s="18"/>
      <c r="BH313" s="18"/>
      <c r="BI313" s="18"/>
      <c r="BJ313" s="18"/>
      <c r="BK313" s="18"/>
      <c r="BL313" s="18"/>
      <c r="BM313" s="18"/>
      <c r="BN313" s="18"/>
      <c r="BO313" s="18"/>
      <c r="BP313" s="18"/>
      <c r="BQ313" s="18"/>
      <c r="BR313" s="18"/>
      <c r="BS313" s="18"/>
      <c r="BT313" s="18"/>
      <c r="BU313" s="18"/>
      <c r="BV313" s="18"/>
      <c r="BW313" s="18"/>
      <c r="BX313" s="18"/>
      <c r="BY313" s="18"/>
      <c r="BZ313" s="18"/>
      <c r="CA313" s="18"/>
      <c r="CB313" s="18"/>
      <c r="CC313" s="18"/>
      <c r="CD313" s="18"/>
      <c r="CE313" s="18"/>
      <c r="CF313" s="18"/>
      <c r="CG313" s="18"/>
      <c r="CH313" s="18"/>
      <c r="CI313" s="18"/>
      <c r="CJ313" s="18"/>
      <c r="CK313" s="18"/>
      <c r="CL313" s="18"/>
      <c r="CM313" s="18"/>
      <c r="CN313" s="18"/>
      <c r="CO313" s="18"/>
      <c r="CP313" s="18"/>
      <c r="CQ313" s="18"/>
      <c r="CR313" s="18"/>
      <c r="CS313" s="18"/>
      <c r="CT313" s="18"/>
      <c r="CU313" s="18"/>
      <c r="CV313" s="18"/>
      <c r="CW313" s="18"/>
      <c r="CX313" s="18"/>
      <c r="CY313" s="18"/>
      <c r="CZ313" s="18"/>
      <c r="DA313" s="18"/>
      <c r="DB313" s="18"/>
      <c r="DC313" s="18"/>
      <c r="DD313" s="18"/>
      <c r="DE313" s="18"/>
      <c r="DF313" s="18"/>
      <c r="DG313" s="18"/>
      <c r="DH313" s="18"/>
      <c r="DI313" s="18"/>
      <c r="DJ313" s="18"/>
      <c r="DK313" s="18"/>
      <c r="DL313" s="18"/>
      <c r="DM313" s="18"/>
      <c r="DN313" s="18"/>
      <c r="DO313" s="18"/>
      <c r="DP313" s="18"/>
      <c r="DQ313" s="18"/>
      <c r="DR313" s="18"/>
      <c r="DS313" s="18"/>
      <c r="DT313" s="18"/>
      <c r="DU313" s="18"/>
      <c r="DV313" s="18"/>
      <c r="DW313" s="18"/>
      <c r="DX313" s="18"/>
      <c r="DY313" s="18"/>
      <c r="DZ313" s="18"/>
      <c r="EA313" s="18"/>
      <c r="EB313" s="18"/>
      <c r="EC313" s="18"/>
      <c r="ED313" s="18"/>
      <c r="EE313" s="18"/>
      <c r="EF313" s="18"/>
      <c r="EG313" s="18"/>
      <c r="EH313" s="18"/>
      <c r="EI313" s="18"/>
      <c r="EJ313" s="18"/>
      <c r="EK313" s="18"/>
      <c r="EL313" s="18"/>
      <c r="EM313" s="18"/>
      <c r="EN313" s="18"/>
      <c r="EO313" s="18"/>
      <c r="EP313" s="18"/>
      <c r="EQ313" s="18"/>
      <c r="ER313" s="18"/>
      <c r="ES313" s="18"/>
      <c r="ET313" s="18"/>
      <c r="EU313" s="18"/>
      <c r="EV313" s="18"/>
      <c r="EW313" s="18"/>
      <c r="EX313" s="18"/>
      <c r="EY313" s="18"/>
      <c r="EZ313" s="18"/>
      <c r="FA313" s="18"/>
      <c r="FB313" s="18"/>
      <c r="FC313" s="18"/>
      <c r="FD313" s="18"/>
      <c r="FE313" s="18"/>
      <c r="FF313" s="18"/>
      <c r="FG313" s="18"/>
      <c r="FH313" s="18"/>
      <c r="FI313" s="18"/>
      <c r="FJ313" s="18"/>
      <c r="FK313" s="18"/>
      <c r="FL313" s="18"/>
      <c r="FM313" s="18"/>
      <c r="FN313" s="18"/>
      <c r="FO313" s="18"/>
      <c r="FP313" s="18"/>
      <c r="FQ313" s="18"/>
      <c r="FR313" s="18"/>
      <c r="FS313" s="18"/>
      <c r="FT313" s="18"/>
      <c r="FU313" s="18"/>
      <c r="FV313" s="18"/>
      <c r="FW313" s="18"/>
      <c r="FX313" s="18"/>
      <c r="FY313" s="18"/>
      <c r="FZ313" s="18"/>
      <c r="GA313" s="18"/>
      <c r="GB313" s="18"/>
      <c r="GC313" s="18"/>
      <c r="GD313" s="18"/>
      <c r="GE313" s="18"/>
      <c r="GF313" s="18"/>
      <c r="GG313" s="18"/>
      <c r="GH313" s="18"/>
      <c r="GI313" s="18"/>
      <c r="GJ313" s="18"/>
      <c r="GK313" s="18"/>
      <c r="GL313" s="18"/>
      <c r="GM313" s="18"/>
      <c r="GN313" s="18"/>
      <c r="GO313" s="18"/>
      <c r="GP313" s="18"/>
      <c r="GQ313" s="18"/>
      <c r="GR313" s="18"/>
      <c r="GS313" s="18"/>
      <c r="GT313" s="18"/>
      <c r="GU313" s="18"/>
      <c r="GV313" s="18"/>
      <c r="GW313" s="18"/>
      <c r="GX313" s="18"/>
      <c r="GY313" s="18"/>
      <c r="GZ313" s="18"/>
      <c r="HA313" s="18"/>
      <c r="HB313" s="18"/>
      <c r="HC313" s="18"/>
      <c r="HD313" s="18"/>
      <c r="HE313" s="18"/>
      <c r="HF313" s="18"/>
      <c r="HG313" s="18"/>
      <c r="HH313" s="18"/>
      <c r="HI313" s="18"/>
      <c r="HJ313" s="18"/>
      <c r="HK313" s="18"/>
      <c r="HL313" s="18"/>
      <c r="HM313" s="18"/>
      <c r="HN313" s="18"/>
      <c r="HO313" s="18"/>
      <c r="HP313" s="18"/>
      <c r="HQ313" s="18"/>
      <c r="HR313" s="18"/>
      <c r="HS313" s="18"/>
      <c r="HT313" s="18"/>
      <c r="HU313" s="18"/>
      <c r="HV313" s="18"/>
      <c r="HW313" s="18"/>
      <c r="HX313" s="18"/>
      <c r="HY313" s="18"/>
      <c r="HZ313" s="18"/>
      <c r="IA313" s="18"/>
      <c r="IB313" s="18"/>
      <c r="IC313" s="18"/>
      <c r="ID313" s="18"/>
      <c r="IE313" s="18"/>
      <c r="IF313" s="18"/>
      <c r="IG313" s="18"/>
      <c r="IH313" s="18"/>
      <c r="II313" s="18"/>
      <c r="IJ313" s="18"/>
      <c r="IK313" s="18"/>
      <c r="IL313" s="18"/>
      <c r="IM313" s="18"/>
      <c r="IN313" s="18"/>
      <c r="IO313" s="18"/>
      <c r="IP313" s="18"/>
      <c r="IQ313" s="18"/>
      <c r="IR313" s="18"/>
      <c r="IS313" s="18"/>
      <c r="IT313" s="18"/>
      <c r="IU313" s="18"/>
      <c r="IV313" s="18"/>
      <c r="IW313" s="18"/>
      <c r="IX313" s="18"/>
      <c r="IY313" s="18"/>
      <c r="IZ313" s="18"/>
      <c r="JA313" s="18"/>
      <c r="JB313" s="18"/>
      <c r="JC313" s="18"/>
      <c r="JD313" s="18"/>
      <c r="JE313" s="18"/>
      <c r="JF313" s="18"/>
      <c r="JG313" s="18"/>
      <c r="JH313" s="18"/>
      <c r="JI313" s="18"/>
      <c r="JJ313" s="18"/>
      <c r="JK313" s="18"/>
      <c r="JL313" s="18"/>
      <c r="JM313" s="18"/>
      <c r="JN313" s="18"/>
      <c r="JO313" s="18"/>
      <c r="JP313" s="18"/>
      <c r="JQ313" s="18"/>
      <c r="JR313" s="18"/>
      <c r="JS313" s="18"/>
      <c r="JT313" s="18"/>
      <c r="JU313" s="18"/>
      <c r="JV313" s="18"/>
      <c r="JW313" s="18"/>
      <c r="JX313" s="18"/>
      <c r="JY313" s="18"/>
      <c r="JZ313" s="18"/>
      <c r="KA313" s="18"/>
      <c r="KB313" s="18"/>
      <c r="KC313" s="18"/>
      <c r="KD313" s="18"/>
      <c r="KE313" s="18"/>
      <c r="KF313" s="18"/>
      <c r="KG313" s="18"/>
      <c r="KH313" s="18"/>
      <c r="KI313" s="18"/>
      <c r="KJ313" s="18"/>
      <c r="KK313" s="18"/>
      <c r="KL313" s="18"/>
      <c r="KM313" s="18"/>
      <c r="KN313" s="18"/>
      <c r="KO313" s="18"/>
      <c r="KP313" s="18"/>
      <c r="KQ313" s="18"/>
      <c r="KR313" s="18"/>
      <c r="KS313" s="18"/>
      <c r="KT313" s="18"/>
      <c r="KU313" s="18"/>
      <c r="KV313" s="18"/>
      <c r="KW313" s="18"/>
      <c r="KX313" s="18"/>
      <c r="KY313" s="18"/>
      <c r="KZ313" s="18"/>
      <c r="LA313" s="18"/>
      <c r="LB313" s="18"/>
      <c r="LC313" s="18"/>
      <c r="LD313" s="18"/>
      <c r="LE313" s="18"/>
      <c r="LF313" s="18"/>
      <c r="LG313" s="18"/>
      <c r="LH313" s="18"/>
      <c r="LI313" s="18"/>
      <c r="LJ313" s="18"/>
      <c r="LK313" s="18"/>
      <c r="LL313" s="18"/>
      <c r="LM313" s="18"/>
      <c r="LN313" s="18"/>
      <c r="LO313" s="18"/>
      <c r="LP313" s="18"/>
      <c r="LQ313" s="18"/>
      <c r="LR313" s="18"/>
      <c r="LS313" s="18"/>
      <c r="LT313" s="18"/>
      <c r="LU313" s="18"/>
      <c r="LV313" s="18"/>
      <c r="LW313" s="18"/>
      <c r="LX313" s="18"/>
      <c r="LY313" s="18"/>
      <c r="LZ313" s="18"/>
      <c r="MA313" s="18"/>
      <c r="MB313" s="18"/>
      <c r="MC313" s="18"/>
      <c r="MD313" s="18"/>
      <c r="ME313" s="18"/>
      <c r="MF313" s="18"/>
      <c r="MG313" s="18"/>
      <c r="MH313" s="18"/>
      <c r="MI313" s="18"/>
      <c r="MJ313" s="18"/>
      <c r="MK313" s="18"/>
      <c r="ML313" s="18"/>
      <c r="MM313" s="18"/>
      <c r="MN313" s="18"/>
      <c r="MO313" s="18"/>
      <c r="MP313" s="18"/>
      <c r="MQ313" s="18"/>
      <c r="MR313" s="18"/>
      <c r="MS313" s="18"/>
      <c r="MT313" s="18"/>
      <c r="MU313" s="18"/>
      <c r="MV313" s="18"/>
      <c r="MW313" s="18"/>
      <c r="MX313" s="18"/>
      <c r="MY313" s="18"/>
      <c r="MZ313" s="18"/>
      <c r="NA313" s="18"/>
      <c r="NB313" s="18"/>
      <c r="NC313" s="18"/>
      <c r="ND313" s="18"/>
      <c r="NE313" s="18"/>
      <c r="NF313" s="18"/>
      <c r="NG313" s="18"/>
      <c r="NH313" s="18"/>
      <c r="NI313" s="18"/>
      <c r="NJ313" s="18"/>
      <c r="NK313" s="18"/>
      <c r="NL313" s="18"/>
      <c r="NM313" s="18"/>
      <c r="NN313" s="18"/>
      <c r="NO313" s="18"/>
      <c r="NP313" s="18"/>
      <c r="NQ313" s="18"/>
      <c r="NR313" s="18"/>
      <c r="NS313" s="18"/>
      <c r="NT313" s="18"/>
      <c r="NU313" s="18"/>
      <c r="NV313" s="18"/>
      <c r="NW313" s="18"/>
      <c r="NX313" s="18"/>
      <c r="NY313" s="18"/>
      <c r="NZ313" s="18"/>
      <c r="OA313" s="18"/>
      <c r="OB313" s="18"/>
      <c r="OC313" s="18"/>
      <c r="OD313" s="18"/>
      <c r="OE313" s="18"/>
      <c r="OF313" s="18"/>
      <c r="OG313" s="18"/>
      <c r="OH313" s="18"/>
      <c r="OI313" s="18"/>
      <c r="OJ313" s="18"/>
      <c r="OK313" s="18"/>
      <c r="OL313" s="18"/>
      <c r="OM313" s="18"/>
      <c r="ON313" s="18"/>
      <c r="OO313" s="18"/>
      <c r="OP313" s="18"/>
      <c r="OQ313" s="18"/>
      <c r="OR313" s="18"/>
      <c r="OS313" s="18"/>
      <c r="OT313" s="18"/>
      <c r="OU313" s="18"/>
      <c r="OV313" s="18"/>
      <c r="OW313" s="18"/>
      <c r="OX313" s="18"/>
      <c r="OY313" s="18"/>
      <c r="OZ313" s="18"/>
      <c r="PA313" s="18"/>
      <c r="PB313" s="18"/>
      <c r="PC313" s="18"/>
      <c r="PD313" s="18"/>
      <c r="PE313" s="18"/>
    </row>
    <row r="314" spans="1:421" x14ac:dyDescent="0.3">
      <c r="A314" s="4"/>
      <c r="B314" s="4"/>
      <c r="C314" s="4"/>
      <c r="D314" s="4"/>
      <c r="E314" s="4"/>
      <c r="F314" s="4"/>
      <c r="G314" s="4"/>
      <c r="H314" s="61" t="s">
        <v>204</v>
      </c>
      <c r="I314" s="5">
        <v>8</v>
      </c>
      <c r="J314" s="9">
        <v>250</v>
      </c>
      <c r="K314" s="76">
        <f t="shared" si="23"/>
        <v>2000</v>
      </c>
      <c r="L314" s="4"/>
      <c r="M314" s="4"/>
      <c r="N314" s="4"/>
      <c r="O314" s="61"/>
      <c r="P314" s="4"/>
      <c r="Q314" s="5"/>
      <c r="R314" s="5"/>
      <c r="S314" s="59"/>
      <c r="T314" s="4"/>
      <c r="U314" s="5"/>
      <c r="V314" s="62"/>
      <c r="W314" s="62"/>
      <c r="X314" s="78">
        <f t="shared" si="24"/>
        <v>2000</v>
      </c>
      <c r="Y314" s="5"/>
      <c r="Z314" s="5"/>
      <c r="AA314" s="78">
        <f>X314-Z314</f>
        <v>2000</v>
      </c>
      <c r="AB314" s="80">
        <v>0.02</v>
      </c>
      <c r="AC314" s="9"/>
      <c r="AD314" s="32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  <c r="BB314" s="18"/>
      <c r="BC314" s="18"/>
      <c r="BD314" s="18"/>
      <c r="BE314" s="18"/>
      <c r="BF314" s="18"/>
      <c r="BG314" s="18"/>
      <c r="BH314" s="18"/>
      <c r="BI314" s="18"/>
      <c r="BJ314" s="18"/>
      <c r="BK314" s="18"/>
      <c r="BL314" s="18"/>
      <c r="BM314" s="18"/>
      <c r="BN314" s="18"/>
      <c r="BO314" s="18"/>
      <c r="BP314" s="18"/>
      <c r="BQ314" s="18"/>
      <c r="BR314" s="18"/>
      <c r="BS314" s="18"/>
      <c r="BT314" s="18"/>
      <c r="BU314" s="18"/>
      <c r="BV314" s="18"/>
      <c r="BW314" s="18"/>
      <c r="BX314" s="18"/>
      <c r="BY314" s="18"/>
      <c r="BZ314" s="18"/>
      <c r="CA314" s="18"/>
      <c r="CB314" s="18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18"/>
      <c r="DJ314" s="18"/>
      <c r="DK314" s="18"/>
      <c r="DL314" s="18"/>
      <c r="DM314" s="18"/>
      <c r="DN314" s="18"/>
      <c r="DO314" s="18"/>
      <c r="DP314" s="18"/>
      <c r="DQ314" s="18"/>
      <c r="DR314" s="18"/>
      <c r="DS314" s="18"/>
      <c r="DT314" s="18"/>
      <c r="DU314" s="18"/>
      <c r="DV314" s="18"/>
      <c r="DW314" s="18"/>
      <c r="DX314" s="18"/>
      <c r="DY314" s="18"/>
      <c r="DZ314" s="18"/>
      <c r="EA314" s="18"/>
      <c r="EB314" s="18"/>
      <c r="EC314" s="18"/>
      <c r="ED314" s="18"/>
      <c r="EE314" s="18"/>
      <c r="EF314" s="18"/>
      <c r="EG314" s="18"/>
      <c r="EH314" s="18"/>
      <c r="EI314" s="18"/>
      <c r="EJ314" s="18"/>
      <c r="EK314" s="18"/>
      <c r="EL314" s="18"/>
      <c r="EM314" s="18"/>
      <c r="EN314" s="18"/>
      <c r="EO314" s="18"/>
      <c r="EP314" s="18"/>
      <c r="EQ314" s="18"/>
      <c r="ER314" s="18"/>
      <c r="ES314" s="18"/>
      <c r="ET314" s="18"/>
      <c r="EU314" s="18"/>
      <c r="EV314" s="18"/>
      <c r="EW314" s="18"/>
      <c r="EX314" s="18"/>
      <c r="EY314" s="18"/>
      <c r="EZ314" s="18"/>
      <c r="FA314" s="18"/>
      <c r="FB314" s="18"/>
      <c r="FC314" s="18"/>
      <c r="FD314" s="18"/>
      <c r="FE314" s="18"/>
      <c r="FF314" s="18"/>
      <c r="FG314" s="18"/>
      <c r="FH314" s="18"/>
      <c r="FI314" s="18"/>
      <c r="FJ314" s="18"/>
      <c r="FK314" s="18"/>
      <c r="FL314" s="18"/>
      <c r="FM314" s="18"/>
      <c r="FN314" s="18"/>
      <c r="FO314" s="18"/>
      <c r="FP314" s="18"/>
      <c r="FQ314" s="18"/>
      <c r="FR314" s="18"/>
      <c r="FS314" s="18"/>
      <c r="FT314" s="18"/>
      <c r="FU314" s="18"/>
      <c r="FV314" s="18"/>
      <c r="FW314" s="18"/>
      <c r="FX314" s="18"/>
      <c r="FY314" s="18"/>
      <c r="FZ314" s="18"/>
      <c r="GA314" s="18"/>
      <c r="GB314" s="18"/>
      <c r="GC314" s="18"/>
      <c r="GD314" s="18"/>
      <c r="GE314" s="18"/>
      <c r="GF314" s="18"/>
      <c r="GG314" s="18"/>
      <c r="GH314" s="18"/>
      <c r="GI314" s="18"/>
      <c r="GJ314" s="18"/>
      <c r="GK314" s="18"/>
      <c r="GL314" s="18"/>
      <c r="GM314" s="18"/>
      <c r="GN314" s="18"/>
      <c r="GO314" s="18"/>
      <c r="GP314" s="18"/>
      <c r="GQ314" s="18"/>
      <c r="GR314" s="18"/>
      <c r="GS314" s="18"/>
      <c r="GT314" s="18"/>
      <c r="GU314" s="18"/>
      <c r="GV314" s="18"/>
      <c r="GW314" s="18"/>
      <c r="GX314" s="18"/>
      <c r="GY314" s="18"/>
      <c r="GZ314" s="18"/>
      <c r="HA314" s="18"/>
      <c r="HB314" s="18"/>
      <c r="HC314" s="18"/>
      <c r="HD314" s="18"/>
      <c r="HE314" s="18"/>
      <c r="HF314" s="18"/>
      <c r="HG314" s="18"/>
      <c r="HH314" s="18"/>
      <c r="HI314" s="18"/>
      <c r="HJ314" s="18"/>
      <c r="HK314" s="18"/>
      <c r="HL314" s="18"/>
      <c r="HM314" s="18"/>
      <c r="HN314" s="18"/>
      <c r="HO314" s="18"/>
      <c r="HP314" s="18"/>
      <c r="HQ314" s="18"/>
      <c r="HR314" s="18"/>
      <c r="HS314" s="18"/>
      <c r="HT314" s="18"/>
      <c r="HU314" s="18"/>
      <c r="HV314" s="18"/>
      <c r="HW314" s="18"/>
      <c r="HX314" s="18"/>
      <c r="HY314" s="18"/>
      <c r="HZ314" s="18"/>
      <c r="IA314" s="18"/>
      <c r="IB314" s="18"/>
      <c r="IC314" s="18"/>
      <c r="ID314" s="18"/>
      <c r="IE314" s="18"/>
      <c r="IF314" s="18"/>
      <c r="IG314" s="18"/>
      <c r="IH314" s="18"/>
      <c r="II314" s="18"/>
      <c r="IJ314" s="18"/>
      <c r="IK314" s="18"/>
      <c r="IL314" s="18"/>
      <c r="IM314" s="18"/>
      <c r="IN314" s="18"/>
      <c r="IO314" s="18"/>
      <c r="IP314" s="18"/>
      <c r="IQ314" s="18"/>
      <c r="IR314" s="18"/>
      <c r="IS314" s="18"/>
      <c r="IT314" s="18"/>
      <c r="IU314" s="18"/>
      <c r="IV314" s="18"/>
      <c r="IW314" s="18"/>
      <c r="IX314" s="18"/>
      <c r="IY314" s="18"/>
      <c r="IZ314" s="18"/>
      <c r="JA314" s="18"/>
      <c r="JB314" s="18"/>
      <c r="JC314" s="18"/>
      <c r="JD314" s="18"/>
      <c r="JE314" s="18"/>
      <c r="JF314" s="18"/>
      <c r="JG314" s="18"/>
      <c r="JH314" s="18"/>
      <c r="JI314" s="18"/>
      <c r="JJ314" s="18"/>
      <c r="JK314" s="18"/>
      <c r="JL314" s="18"/>
      <c r="JM314" s="18"/>
      <c r="JN314" s="18"/>
      <c r="JO314" s="18"/>
      <c r="JP314" s="18"/>
      <c r="JQ314" s="18"/>
      <c r="JR314" s="18"/>
      <c r="JS314" s="18"/>
      <c r="JT314" s="18"/>
      <c r="JU314" s="18"/>
      <c r="JV314" s="18"/>
      <c r="JW314" s="18"/>
      <c r="JX314" s="18"/>
      <c r="JY314" s="18"/>
      <c r="JZ314" s="18"/>
      <c r="KA314" s="18"/>
      <c r="KB314" s="18"/>
      <c r="KC314" s="18"/>
      <c r="KD314" s="18"/>
      <c r="KE314" s="18"/>
      <c r="KF314" s="18"/>
      <c r="KG314" s="18"/>
      <c r="KH314" s="18"/>
      <c r="KI314" s="18"/>
      <c r="KJ314" s="18"/>
      <c r="KK314" s="18"/>
      <c r="KL314" s="18"/>
      <c r="KM314" s="18"/>
      <c r="KN314" s="18"/>
      <c r="KO314" s="18"/>
      <c r="KP314" s="18"/>
      <c r="KQ314" s="18"/>
      <c r="KR314" s="18"/>
      <c r="KS314" s="18"/>
      <c r="KT314" s="18"/>
      <c r="KU314" s="18"/>
      <c r="KV314" s="18"/>
      <c r="KW314" s="18"/>
      <c r="KX314" s="18"/>
      <c r="KY314" s="18"/>
      <c r="KZ314" s="18"/>
      <c r="LA314" s="18"/>
      <c r="LB314" s="18"/>
      <c r="LC314" s="18"/>
      <c r="LD314" s="18"/>
      <c r="LE314" s="18"/>
      <c r="LF314" s="18"/>
      <c r="LG314" s="18"/>
      <c r="LH314" s="18"/>
      <c r="LI314" s="18"/>
      <c r="LJ314" s="18"/>
      <c r="LK314" s="18"/>
      <c r="LL314" s="18"/>
      <c r="LM314" s="18"/>
      <c r="LN314" s="18"/>
      <c r="LO314" s="18"/>
      <c r="LP314" s="18"/>
      <c r="LQ314" s="18"/>
      <c r="LR314" s="18"/>
      <c r="LS314" s="18"/>
      <c r="LT314" s="18"/>
      <c r="LU314" s="18"/>
      <c r="LV314" s="18"/>
      <c r="LW314" s="18"/>
      <c r="LX314" s="18"/>
      <c r="LY314" s="18"/>
      <c r="LZ314" s="18"/>
      <c r="MA314" s="18"/>
      <c r="MB314" s="18"/>
      <c r="MC314" s="18"/>
      <c r="MD314" s="18"/>
      <c r="ME314" s="18"/>
      <c r="MF314" s="18"/>
      <c r="MG314" s="18"/>
      <c r="MH314" s="18"/>
      <c r="MI314" s="18"/>
      <c r="MJ314" s="18"/>
      <c r="MK314" s="18"/>
      <c r="ML314" s="18"/>
      <c r="MM314" s="18"/>
      <c r="MN314" s="18"/>
      <c r="MO314" s="18"/>
      <c r="MP314" s="18"/>
      <c r="MQ314" s="18"/>
      <c r="MR314" s="18"/>
      <c r="MS314" s="18"/>
      <c r="MT314" s="18"/>
      <c r="MU314" s="18"/>
      <c r="MV314" s="18"/>
      <c r="MW314" s="18"/>
      <c r="MX314" s="18"/>
      <c r="MY314" s="18"/>
      <c r="MZ314" s="18"/>
      <c r="NA314" s="18"/>
      <c r="NB314" s="18"/>
      <c r="NC314" s="18"/>
      <c r="ND314" s="18"/>
      <c r="NE314" s="18"/>
      <c r="NF314" s="18"/>
      <c r="NG314" s="18"/>
      <c r="NH314" s="18"/>
      <c r="NI314" s="18"/>
      <c r="NJ314" s="18"/>
      <c r="NK314" s="18"/>
      <c r="NL314" s="18"/>
      <c r="NM314" s="18"/>
      <c r="NN314" s="18"/>
      <c r="NO314" s="18"/>
      <c r="NP314" s="18"/>
      <c r="NQ314" s="18"/>
      <c r="NR314" s="18"/>
      <c r="NS314" s="18"/>
      <c r="NT314" s="18"/>
      <c r="NU314" s="18"/>
      <c r="NV314" s="18"/>
      <c r="NW314" s="18"/>
      <c r="NX314" s="18"/>
      <c r="NY314" s="18"/>
      <c r="NZ314" s="18"/>
      <c r="OA314" s="18"/>
      <c r="OB314" s="18"/>
      <c r="OC314" s="18"/>
      <c r="OD314" s="18"/>
      <c r="OE314" s="18"/>
      <c r="OF314" s="18"/>
      <c r="OG314" s="18"/>
      <c r="OH314" s="18"/>
      <c r="OI314" s="18"/>
      <c r="OJ314" s="18"/>
      <c r="OK314" s="18"/>
      <c r="OL314" s="18"/>
      <c r="OM314" s="18"/>
      <c r="ON314" s="18"/>
      <c r="OO314" s="18"/>
      <c r="OP314" s="18"/>
      <c r="OQ314" s="18"/>
      <c r="OR314" s="18"/>
      <c r="OS314" s="18"/>
      <c r="OT314" s="18"/>
      <c r="OU314" s="18"/>
      <c r="OV314" s="18"/>
      <c r="OW314" s="18"/>
      <c r="OX314" s="18"/>
      <c r="OY314" s="18"/>
      <c r="OZ314" s="18"/>
      <c r="PA314" s="18"/>
      <c r="PB314" s="18"/>
      <c r="PC314" s="18"/>
      <c r="PD314" s="18"/>
      <c r="PE314" s="18"/>
    </row>
    <row r="315" spans="1:421" x14ac:dyDescent="0.3">
      <c r="A315" s="4"/>
      <c r="B315" s="4"/>
      <c r="C315" s="4"/>
      <c r="D315" s="4"/>
      <c r="E315" s="4"/>
      <c r="F315" s="4"/>
      <c r="G315" s="4"/>
      <c r="H315" s="61"/>
      <c r="I315" s="5"/>
      <c r="J315" s="9"/>
      <c r="K315" s="76"/>
      <c r="L315" s="4">
        <v>2</v>
      </c>
      <c r="M315" s="4" t="s">
        <v>183</v>
      </c>
      <c r="N315" s="4" t="s">
        <v>35</v>
      </c>
      <c r="O315" s="61" t="s">
        <v>204</v>
      </c>
      <c r="P315" s="4">
        <v>32</v>
      </c>
      <c r="Q315" s="5">
        <v>100</v>
      </c>
      <c r="R315" s="5">
        <v>2450</v>
      </c>
      <c r="S315" s="59">
        <f>P315*R315</f>
        <v>78400</v>
      </c>
      <c r="T315" s="4">
        <v>5</v>
      </c>
      <c r="U315" s="5">
        <v>5</v>
      </c>
      <c r="V315" s="62">
        <f>S315*U315/100</f>
        <v>3920</v>
      </c>
      <c r="W315" s="63">
        <f>S315-V315</f>
        <v>74480</v>
      </c>
      <c r="X315" s="78">
        <f t="shared" si="24"/>
        <v>74480</v>
      </c>
      <c r="Y315" s="59">
        <f>X315*Q315/100</f>
        <v>74480</v>
      </c>
      <c r="Z315" s="59">
        <v>10000000</v>
      </c>
      <c r="AA315" s="64">
        <v>0</v>
      </c>
      <c r="AB315" s="65">
        <v>0</v>
      </c>
      <c r="AC315" s="9"/>
      <c r="AD315" s="32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  <c r="BB315" s="18"/>
      <c r="BC315" s="18"/>
      <c r="BD315" s="18"/>
      <c r="BE315" s="18"/>
      <c r="BF315" s="18"/>
      <c r="BG315" s="18"/>
      <c r="BH315" s="18"/>
      <c r="BI315" s="18"/>
      <c r="BJ315" s="18"/>
      <c r="BK315" s="18"/>
      <c r="BL315" s="18"/>
      <c r="BM315" s="18"/>
      <c r="BN315" s="18"/>
      <c r="BO315" s="18"/>
      <c r="BP315" s="18"/>
      <c r="BQ315" s="18"/>
      <c r="BR315" s="18"/>
      <c r="BS315" s="18"/>
      <c r="BT315" s="18"/>
      <c r="BU315" s="18"/>
      <c r="BV315" s="18"/>
      <c r="BW315" s="18"/>
      <c r="BX315" s="18"/>
      <c r="BY315" s="18"/>
      <c r="BZ315" s="18"/>
      <c r="CA315" s="18"/>
      <c r="CB315" s="18"/>
      <c r="CC315" s="18"/>
      <c r="CD315" s="18"/>
      <c r="CE315" s="18"/>
      <c r="CF315" s="18"/>
      <c r="CG315" s="18"/>
      <c r="CH315" s="18"/>
      <c r="CI315" s="18"/>
      <c r="CJ315" s="18"/>
      <c r="CK315" s="18"/>
      <c r="CL315" s="18"/>
      <c r="CM315" s="18"/>
      <c r="CN315" s="18"/>
      <c r="CO315" s="18"/>
      <c r="CP315" s="18"/>
      <c r="CQ315" s="18"/>
      <c r="CR315" s="18"/>
      <c r="CS315" s="18"/>
      <c r="CT315" s="18"/>
      <c r="CU315" s="18"/>
      <c r="CV315" s="18"/>
      <c r="CW315" s="18"/>
      <c r="CX315" s="18"/>
      <c r="CY315" s="18"/>
      <c r="CZ315" s="18"/>
      <c r="DA315" s="18"/>
      <c r="DB315" s="18"/>
      <c r="DC315" s="18"/>
      <c r="DD315" s="18"/>
      <c r="DE315" s="18"/>
      <c r="DF315" s="18"/>
      <c r="DG315" s="18"/>
      <c r="DH315" s="18"/>
      <c r="DI315" s="18"/>
      <c r="DJ315" s="18"/>
      <c r="DK315" s="18"/>
      <c r="DL315" s="18"/>
      <c r="DM315" s="18"/>
      <c r="DN315" s="18"/>
      <c r="DO315" s="18"/>
      <c r="DP315" s="18"/>
      <c r="DQ315" s="18"/>
      <c r="DR315" s="18"/>
      <c r="DS315" s="18"/>
      <c r="DT315" s="18"/>
      <c r="DU315" s="18"/>
      <c r="DV315" s="18"/>
      <c r="DW315" s="18"/>
      <c r="DX315" s="18"/>
      <c r="DY315" s="18"/>
      <c r="DZ315" s="18"/>
      <c r="EA315" s="18"/>
      <c r="EB315" s="18"/>
      <c r="EC315" s="18"/>
      <c r="ED315" s="18"/>
      <c r="EE315" s="18"/>
      <c r="EF315" s="18"/>
      <c r="EG315" s="18"/>
      <c r="EH315" s="18"/>
      <c r="EI315" s="18"/>
      <c r="EJ315" s="18"/>
      <c r="EK315" s="18"/>
      <c r="EL315" s="18"/>
      <c r="EM315" s="18"/>
      <c r="EN315" s="18"/>
      <c r="EO315" s="18"/>
      <c r="EP315" s="18"/>
      <c r="EQ315" s="18"/>
      <c r="ER315" s="18"/>
      <c r="ES315" s="18"/>
      <c r="ET315" s="18"/>
      <c r="EU315" s="18"/>
      <c r="EV315" s="18"/>
      <c r="EW315" s="18"/>
      <c r="EX315" s="18"/>
      <c r="EY315" s="18"/>
      <c r="EZ315" s="18"/>
      <c r="FA315" s="18"/>
      <c r="FB315" s="18"/>
      <c r="FC315" s="18"/>
      <c r="FD315" s="18"/>
      <c r="FE315" s="18"/>
      <c r="FF315" s="18"/>
      <c r="FG315" s="18"/>
      <c r="FH315" s="18"/>
      <c r="FI315" s="18"/>
      <c r="FJ315" s="18"/>
      <c r="FK315" s="18"/>
      <c r="FL315" s="18"/>
      <c r="FM315" s="18"/>
      <c r="FN315" s="18"/>
      <c r="FO315" s="18"/>
      <c r="FP315" s="18"/>
      <c r="FQ315" s="18"/>
      <c r="FR315" s="18"/>
      <c r="FS315" s="18"/>
      <c r="FT315" s="18"/>
      <c r="FU315" s="18"/>
      <c r="FV315" s="18"/>
      <c r="FW315" s="18"/>
      <c r="FX315" s="18"/>
      <c r="FY315" s="18"/>
      <c r="FZ315" s="18"/>
      <c r="GA315" s="18"/>
      <c r="GB315" s="18"/>
      <c r="GC315" s="18"/>
      <c r="GD315" s="18"/>
      <c r="GE315" s="18"/>
      <c r="GF315" s="18"/>
      <c r="GG315" s="18"/>
      <c r="GH315" s="18"/>
      <c r="GI315" s="18"/>
      <c r="GJ315" s="18"/>
      <c r="GK315" s="18"/>
      <c r="GL315" s="18"/>
      <c r="GM315" s="18"/>
      <c r="GN315" s="18"/>
      <c r="GO315" s="18"/>
      <c r="GP315" s="18"/>
      <c r="GQ315" s="18"/>
      <c r="GR315" s="18"/>
      <c r="GS315" s="18"/>
      <c r="GT315" s="18"/>
      <c r="GU315" s="18"/>
      <c r="GV315" s="18"/>
      <c r="GW315" s="18"/>
      <c r="GX315" s="18"/>
      <c r="GY315" s="18"/>
      <c r="GZ315" s="18"/>
      <c r="HA315" s="18"/>
      <c r="HB315" s="18"/>
      <c r="HC315" s="18"/>
      <c r="HD315" s="18"/>
      <c r="HE315" s="18"/>
      <c r="HF315" s="18"/>
      <c r="HG315" s="18"/>
      <c r="HH315" s="18"/>
      <c r="HI315" s="18"/>
      <c r="HJ315" s="18"/>
      <c r="HK315" s="18"/>
      <c r="HL315" s="18"/>
      <c r="HM315" s="18"/>
      <c r="HN315" s="18"/>
      <c r="HO315" s="18"/>
      <c r="HP315" s="18"/>
      <c r="HQ315" s="18"/>
      <c r="HR315" s="18"/>
      <c r="HS315" s="18"/>
      <c r="HT315" s="18"/>
      <c r="HU315" s="18"/>
      <c r="HV315" s="18"/>
      <c r="HW315" s="18"/>
      <c r="HX315" s="18"/>
      <c r="HY315" s="18"/>
      <c r="HZ315" s="18"/>
      <c r="IA315" s="18"/>
      <c r="IB315" s="18"/>
      <c r="IC315" s="18"/>
      <c r="ID315" s="18"/>
      <c r="IE315" s="18"/>
      <c r="IF315" s="18"/>
      <c r="IG315" s="18"/>
      <c r="IH315" s="18"/>
      <c r="II315" s="18"/>
      <c r="IJ315" s="18"/>
      <c r="IK315" s="18"/>
      <c r="IL315" s="18"/>
      <c r="IM315" s="18"/>
      <c r="IN315" s="18"/>
      <c r="IO315" s="18"/>
      <c r="IP315" s="18"/>
      <c r="IQ315" s="18"/>
      <c r="IR315" s="18"/>
      <c r="IS315" s="18"/>
      <c r="IT315" s="18"/>
      <c r="IU315" s="18"/>
      <c r="IV315" s="18"/>
      <c r="IW315" s="18"/>
      <c r="IX315" s="18"/>
      <c r="IY315" s="18"/>
      <c r="IZ315" s="18"/>
      <c r="JA315" s="18"/>
      <c r="JB315" s="18"/>
      <c r="JC315" s="18"/>
      <c r="JD315" s="18"/>
      <c r="JE315" s="18"/>
      <c r="JF315" s="18"/>
      <c r="JG315" s="18"/>
      <c r="JH315" s="18"/>
      <c r="JI315" s="18"/>
      <c r="JJ315" s="18"/>
      <c r="JK315" s="18"/>
      <c r="JL315" s="18"/>
      <c r="JM315" s="18"/>
      <c r="JN315" s="18"/>
      <c r="JO315" s="18"/>
      <c r="JP315" s="18"/>
      <c r="JQ315" s="18"/>
      <c r="JR315" s="18"/>
      <c r="JS315" s="18"/>
      <c r="JT315" s="18"/>
      <c r="JU315" s="18"/>
      <c r="JV315" s="18"/>
      <c r="JW315" s="18"/>
      <c r="JX315" s="18"/>
      <c r="JY315" s="18"/>
      <c r="JZ315" s="18"/>
      <c r="KA315" s="18"/>
      <c r="KB315" s="18"/>
      <c r="KC315" s="18"/>
      <c r="KD315" s="18"/>
      <c r="KE315" s="18"/>
      <c r="KF315" s="18"/>
      <c r="KG315" s="18"/>
      <c r="KH315" s="18"/>
      <c r="KI315" s="18"/>
      <c r="KJ315" s="18"/>
      <c r="KK315" s="18"/>
      <c r="KL315" s="18"/>
      <c r="KM315" s="18"/>
      <c r="KN315" s="18"/>
      <c r="KO315" s="18"/>
      <c r="KP315" s="18"/>
      <c r="KQ315" s="18"/>
      <c r="KR315" s="18"/>
      <c r="KS315" s="18"/>
      <c r="KT315" s="18"/>
      <c r="KU315" s="18"/>
      <c r="KV315" s="18"/>
      <c r="KW315" s="18"/>
      <c r="KX315" s="18"/>
      <c r="KY315" s="18"/>
      <c r="KZ315" s="18"/>
      <c r="LA315" s="18"/>
      <c r="LB315" s="18"/>
      <c r="LC315" s="18"/>
      <c r="LD315" s="18"/>
      <c r="LE315" s="18"/>
      <c r="LF315" s="18"/>
      <c r="LG315" s="18"/>
      <c r="LH315" s="18"/>
      <c r="LI315" s="18"/>
      <c r="LJ315" s="18"/>
      <c r="LK315" s="18"/>
      <c r="LL315" s="18"/>
      <c r="LM315" s="18"/>
      <c r="LN315" s="18"/>
      <c r="LO315" s="18"/>
      <c r="LP315" s="18"/>
      <c r="LQ315" s="18"/>
      <c r="LR315" s="18"/>
      <c r="LS315" s="18"/>
      <c r="LT315" s="18"/>
      <c r="LU315" s="18"/>
      <c r="LV315" s="18"/>
      <c r="LW315" s="18"/>
      <c r="LX315" s="18"/>
      <c r="LY315" s="18"/>
      <c r="LZ315" s="18"/>
      <c r="MA315" s="18"/>
      <c r="MB315" s="18"/>
      <c r="MC315" s="18"/>
      <c r="MD315" s="18"/>
      <c r="ME315" s="18"/>
      <c r="MF315" s="18"/>
      <c r="MG315" s="18"/>
      <c r="MH315" s="18"/>
      <c r="MI315" s="18"/>
      <c r="MJ315" s="18"/>
      <c r="MK315" s="18"/>
      <c r="ML315" s="18"/>
      <c r="MM315" s="18"/>
      <c r="MN315" s="18"/>
      <c r="MO315" s="18"/>
      <c r="MP315" s="18"/>
      <c r="MQ315" s="18"/>
      <c r="MR315" s="18"/>
      <c r="MS315" s="18"/>
      <c r="MT315" s="18"/>
      <c r="MU315" s="18"/>
      <c r="MV315" s="18"/>
      <c r="MW315" s="18"/>
      <c r="MX315" s="18"/>
      <c r="MY315" s="18"/>
      <c r="MZ315" s="18"/>
      <c r="NA315" s="18"/>
      <c r="NB315" s="18"/>
      <c r="NC315" s="18"/>
      <c r="ND315" s="18"/>
      <c r="NE315" s="18"/>
      <c r="NF315" s="18"/>
      <c r="NG315" s="18"/>
      <c r="NH315" s="18"/>
      <c r="NI315" s="18"/>
      <c r="NJ315" s="18"/>
      <c r="NK315" s="18"/>
      <c r="NL315" s="18"/>
      <c r="NM315" s="18"/>
      <c r="NN315" s="18"/>
      <c r="NO315" s="18"/>
      <c r="NP315" s="18"/>
      <c r="NQ315" s="18"/>
      <c r="NR315" s="18"/>
      <c r="NS315" s="18"/>
      <c r="NT315" s="18"/>
      <c r="NU315" s="18"/>
      <c r="NV315" s="18"/>
      <c r="NW315" s="18"/>
      <c r="NX315" s="18"/>
      <c r="NY315" s="18"/>
      <c r="NZ315" s="18"/>
      <c r="OA315" s="18"/>
      <c r="OB315" s="18"/>
      <c r="OC315" s="18"/>
      <c r="OD315" s="18"/>
      <c r="OE315" s="18"/>
      <c r="OF315" s="18"/>
      <c r="OG315" s="18"/>
      <c r="OH315" s="18"/>
      <c r="OI315" s="18"/>
      <c r="OJ315" s="18"/>
      <c r="OK315" s="18"/>
      <c r="OL315" s="18"/>
      <c r="OM315" s="18"/>
      <c r="ON315" s="18"/>
      <c r="OO315" s="18"/>
      <c r="OP315" s="18"/>
      <c r="OQ315" s="18"/>
      <c r="OR315" s="18"/>
      <c r="OS315" s="18"/>
      <c r="OT315" s="18"/>
      <c r="OU315" s="18"/>
      <c r="OV315" s="18"/>
      <c r="OW315" s="18"/>
      <c r="OX315" s="18"/>
      <c r="OY315" s="18"/>
      <c r="OZ315" s="18"/>
      <c r="PA315" s="18"/>
      <c r="PB315" s="18"/>
      <c r="PC315" s="18"/>
      <c r="PD315" s="18"/>
      <c r="PE315" s="18"/>
    </row>
    <row r="316" spans="1:421" x14ac:dyDescent="0.3">
      <c r="A316" s="4"/>
      <c r="B316" s="4"/>
      <c r="C316" s="4"/>
      <c r="D316" s="4"/>
      <c r="E316" s="4"/>
      <c r="F316" s="4"/>
      <c r="G316" s="4"/>
      <c r="H316" s="61" t="s">
        <v>203</v>
      </c>
      <c r="I316" s="5">
        <v>600</v>
      </c>
      <c r="J316" s="9">
        <v>250</v>
      </c>
      <c r="K316" s="76">
        <f t="shared" si="23"/>
        <v>150000</v>
      </c>
      <c r="L316" s="4"/>
      <c r="M316" s="4"/>
      <c r="N316" s="4"/>
      <c r="O316" s="4"/>
      <c r="P316" s="4"/>
      <c r="Q316" s="5"/>
      <c r="R316" s="5"/>
      <c r="S316" s="5"/>
      <c r="T316" s="4"/>
      <c r="U316" s="5"/>
      <c r="V316" s="52"/>
      <c r="W316" s="5"/>
      <c r="X316" s="78">
        <f t="shared" si="24"/>
        <v>150000</v>
      </c>
      <c r="Y316" s="59"/>
      <c r="Z316" s="59">
        <v>50000000</v>
      </c>
      <c r="AA316" s="64">
        <v>0</v>
      </c>
      <c r="AB316" s="65">
        <v>0</v>
      </c>
      <c r="AC316" s="9"/>
      <c r="AD316" s="32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  <c r="BB316" s="18"/>
      <c r="BC316" s="18"/>
      <c r="BD316" s="18"/>
      <c r="BE316" s="18"/>
      <c r="BF316" s="18"/>
      <c r="BG316" s="18"/>
      <c r="BH316" s="18"/>
      <c r="BI316" s="18"/>
      <c r="BJ316" s="18"/>
      <c r="BK316" s="18"/>
      <c r="BL316" s="18"/>
      <c r="BM316" s="18"/>
      <c r="BN316" s="18"/>
      <c r="BO316" s="18"/>
      <c r="BP316" s="18"/>
      <c r="BQ316" s="18"/>
      <c r="BR316" s="18"/>
      <c r="BS316" s="18"/>
      <c r="BT316" s="18"/>
      <c r="BU316" s="18"/>
      <c r="BV316" s="18"/>
      <c r="BW316" s="18"/>
      <c r="BX316" s="18"/>
      <c r="BY316" s="18"/>
      <c r="BZ316" s="18"/>
      <c r="CA316" s="18"/>
      <c r="CB316" s="18"/>
      <c r="CC316" s="18"/>
      <c r="CD316" s="18"/>
      <c r="CE316" s="18"/>
      <c r="CF316" s="18"/>
      <c r="CG316" s="18"/>
      <c r="CH316" s="18"/>
      <c r="CI316" s="18"/>
      <c r="CJ316" s="18"/>
      <c r="CK316" s="18"/>
      <c r="CL316" s="18"/>
      <c r="CM316" s="18"/>
      <c r="CN316" s="18"/>
      <c r="CO316" s="18"/>
      <c r="CP316" s="18"/>
      <c r="CQ316" s="18"/>
      <c r="CR316" s="18"/>
      <c r="CS316" s="18"/>
      <c r="CT316" s="18"/>
      <c r="CU316" s="18"/>
      <c r="CV316" s="18"/>
      <c r="CW316" s="18"/>
      <c r="CX316" s="18"/>
      <c r="CY316" s="18"/>
      <c r="CZ316" s="18"/>
      <c r="DA316" s="18"/>
      <c r="DB316" s="18"/>
      <c r="DC316" s="18"/>
      <c r="DD316" s="18"/>
      <c r="DE316" s="18"/>
      <c r="DF316" s="18"/>
      <c r="DG316" s="18"/>
      <c r="DH316" s="18"/>
      <c r="DI316" s="18"/>
      <c r="DJ316" s="18"/>
      <c r="DK316" s="18"/>
      <c r="DL316" s="18"/>
      <c r="DM316" s="18"/>
      <c r="DN316" s="18"/>
      <c r="DO316" s="18"/>
      <c r="DP316" s="18"/>
      <c r="DQ316" s="18"/>
      <c r="DR316" s="18"/>
      <c r="DS316" s="18"/>
      <c r="DT316" s="18"/>
      <c r="DU316" s="18"/>
      <c r="DV316" s="18"/>
      <c r="DW316" s="18"/>
      <c r="DX316" s="18"/>
      <c r="DY316" s="18"/>
      <c r="DZ316" s="18"/>
      <c r="EA316" s="18"/>
      <c r="EB316" s="18"/>
      <c r="EC316" s="18"/>
      <c r="ED316" s="18"/>
      <c r="EE316" s="18"/>
      <c r="EF316" s="18"/>
      <c r="EG316" s="18"/>
      <c r="EH316" s="18"/>
      <c r="EI316" s="18"/>
      <c r="EJ316" s="18"/>
      <c r="EK316" s="18"/>
      <c r="EL316" s="18"/>
      <c r="EM316" s="18"/>
      <c r="EN316" s="18"/>
      <c r="EO316" s="18"/>
      <c r="EP316" s="18"/>
      <c r="EQ316" s="18"/>
      <c r="ER316" s="18"/>
      <c r="ES316" s="18"/>
      <c r="ET316" s="18"/>
      <c r="EU316" s="18"/>
      <c r="EV316" s="18"/>
      <c r="EW316" s="18"/>
      <c r="EX316" s="18"/>
      <c r="EY316" s="18"/>
      <c r="EZ316" s="18"/>
      <c r="FA316" s="18"/>
      <c r="FB316" s="18"/>
      <c r="FC316" s="18"/>
      <c r="FD316" s="18"/>
      <c r="FE316" s="18"/>
      <c r="FF316" s="18"/>
      <c r="FG316" s="18"/>
      <c r="FH316" s="18"/>
      <c r="FI316" s="18"/>
      <c r="FJ316" s="18"/>
      <c r="FK316" s="18"/>
      <c r="FL316" s="18"/>
      <c r="FM316" s="18"/>
      <c r="FN316" s="18"/>
      <c r="FO316" s="18"/>
      <c r="FP316" s="18"/>
      <c r="FQ316" s="18"/>
      <c r="FR316" s="18"/>
      <c r="FS316" s="18"/>
      <c r="FT316" s="18"/>
      <c r="FU316" s="18"/>
      <c r="FV316" s="18"/>
      <c r="FW316" s="18"/>
      <c r="FX316" s="18"/>
      <c r="FY316" s="18"/>
      <c r="FZ316" s="18"/>
      <c r="GA316" s="18"/>
      <c r="GB316" s="18"/>
      <c r="GC316" s="18"/>
      <c r="GD316" s="18"/>
      <c r="GE316" s="18"/>
      <c r="GF316" s="18"/>
      <c r="GG316" s="18"/>
      <c r="GH316" s="18"/>
      <c r="GI316" s="18"/>
      <c r="GJ316" s="18"/>
      <c r="GK316" s="18"/>
      <c r="GL316" s="18"/>
      <c r="GM316" s="18"/>
      <c r="GN316" s="18"/>
      <c r="GO316" s="18"/>
      <c r="GP316" s="18"/>
      <c r="GQ316" s="18"/>
      <c r="GR316" s="18"/>
      <c r="GS316" s="18"/>
      <c r="GT316" s="18"/>
      <c r="GU316" s="18"/>
      <c r="GV316" s="18"/>
      <c r="GW316" s="18"/>
      <c r="GX316" s="18"/>
      <c r="GY316" s="18"/>
      <c r="GZ316" s="18"/>
      <c r="HA316" s="18"/>
      <c r="HB316" s="18"/>
      <c r="HC316" s="18"/>
      <c r="HD316" s="18"/>
      <c r="HE316" s="18"/>
      <c r="HF316" s="18"/>
      <c r="HG316" s="18"/>
      <c r="HH316" s="18"/>
      <c r="HI316" s="18"/>
      <c r="HJ316" s="18"/>
      <c r="HK316" s="18"/>
      <c r="HL316" s="18"/>
      <c r="HM316" s="18"/>
      <c r="HN316" s="18"/>
      <c r="HO316" s="18"/>
      <c r="HP316" s="18"/>
      <c r="HQ316" s="18"/>
      <c r="HR316" s="18"/>
      <c r="HS316" s="18"/>
      <c r="HT316" s="18"/>
      <c r="HU316" s="18"/>
      <c r="HV316" s="18"/>
      <c r="HW316" s="18"/>
      <c r="HX316" s="18"/>
      <c r="HY316" s="18"/>
      <c r="HZ316" s="18"/>
      <c r="IA316" s="18"/>
      <c r="IB316" s="18"/>
      <c r="IC316" s="18"/>
      <c r="ID316" s="18"/>
      <c r="IE316" s="18"/>
      <c r="IF316" s="18"/>
      <c r="IG316" s="18"/>
      <c r="IH316" s="18"/>
      <c r="II316" s="18"/>
      <c r="IJ316" s="18"/>
      <c r="IK316" s="18"/>
      <c r="IL316" s="18"/>
      <c r="IM316" s="18"/>
      <c r="IN316" s="18"/>
      <c r="IO316" s="18"/>
      <c r="IP316" s="18"/>
      <c r="IQ316" s="18"/>
      <c r="IR316" s="18"/>
      <c r="IS316" s="18"/>
      <c r="IT316" s="18"/>
      <c r="IU316" s="18"/>
      <c r="IV316" s="18"/>
      <c r="IW316" s="18"/>
      <c r="IX316" s="18"/>
      <c r="IY316" s="18"/>
      <c r="IZ316" s="18"/>
      <c r="JA316" s="18"/>
      <c r="JB316" s="18"/>
      <c r="JC316" s="18"/>
      <c r="JD316" s="18"/>
      <c r="JE316" s="18"/>
      <c r="JF316" s="18"/>
      <c r="JG316" s="18"/>
      <c r="JH316" s="18"/>
      <c r="JI316" s="18"/>
      <c r="JJ316" s="18"/>
      <c r="JK316" s="18"/>
      <c r="JL316" s="18"/>
      <c r="JM316" s="18"/>
      <c r="JN316" s="18"/>
      <c r="JO316" s="18"/>
      <c r="JP316" s="18"/>
      <c r="JQ316" s="18"/>
      <c r="JR316" s="18"/>
      <c r="JS316" s="18"/>
      <c r="JT316" s="18"/>
      <c r="JU316" s="18"/>
      <c r="JV316" s="18"/>
      <c r="JW316" s="18"/>
      <c r="JX316" s="18"/>
      <c r="JY316" s="18"/>
      <c r="JZ316" s="18"/>
      <c r="KA316" s="18"/>
      <c r="KB316" s="18"/>
      <c r="KC316" s="18"/>
      <c r="KD316" s="18"/>
      <c r="KE316" s="18"/>
      <c r="KF316" s="18"/>
      <c r="KG316" s="18"/>
      <c r="KH316" s="18"/>
      <c r="KI316" s="18"/>
      <c r="KJ316" s="18"/>
      <c r="KK316" s="18"/>
      <c r="KL316" s="18"/>
      <c r="KM316" s="18"/>
      <c r="KN316" s="18"/>
      <c r="KO316" s="18"/>
      <c r="KP316" s="18"/>
      <c r="KQ316" s="18"/>
      <c r="KR316" s="18"/>
      <c r="KS316" s="18"/>
      <c r="KT316" s="18"/>
      <c r="KU316" s="18"/>
      <c r="KV316" s="18"/>
      <c r="KW316" s="18"/>
      <c r="KX316" s="18"/>
      <c r="KY316" s="18"/>
      <c r="KZ316" s="18"/>
      <c r="LA316" s="18"/>
      <c r="LB316" s="18"/>
      <c r="LC316" s="18"/>
      <c r="LD316" s="18"/>
      <c r="LE316" s="18"/>
      <c r="LF316" s="18"/>
      <c r="LG316" s="18"/>
      <c r="LH316" s="18"/>
      <c r="LI316" s="18"/>
      <c r="LJ316" s="18"/>
      <c r="LK316" s="18"/>
      <c r="LL316" s="18"/>
      <c r="LM316" s="18"/>
      <c r="LN316" s="18"/>
      <c r="LO316" s="18"/>
      <c r="LP316" s="18"/>
      <c r="LQ316" s="18"/>
      <c r="LR316" s="18"/>
      <c r="LS316" s="18"/>
      <c r="LT316" s="18"/>
      <c r="LU316" s="18"/>
      <c r="LV316" s="18"/>
      <c r="LW316" s="18"/>
      <c r="LX316" s="18"/>
      <c r="LY316" s="18"/>
      <c r="LZ316" s="18"/>
      <c r="MA316" s="18"/>
      <c r="MB316" s="18"/>
      <c r="MC316" s="18"/>
      <c r="MD316" s="18"/>
      <c r="ME316" s="18"/>
      <c r="MF316" s="18"/>
      <c r="MG316" s="18"/>
      <c r="MH316" s="18"/>
      <c r="MI316" s="18"/>
      <c r="MJ316" s="18"/>
      <c r="MK316" s="18"/>
      <c r="ML316" s="18"/>
      <c r="MM316" s="18"/>
      <c r="MN316" s="18"/>
      <c r="MO316" s="18"/>
      <c r="MP316" s="18"/>
      <c r="MQ316" s="18"/>
      <c r="MR316" s="18"/>
      <c r="MS316" s="18"/>
      <c r="MT316" s="18"/>
      <c r="MU316" s="18"/>
      <c r="MV316" s="18"/>
      <c r="MW316" s="18"/>
      <c r="MX316" s="18"/>
      <c r="MY316" s="18"/>
      <c r="MZ316" s="18"/>
      <c r="NA316" s="18"/>
      <c r="NB316" s="18"/>
      <c r="NC316" s="18"/>
      <c r="ND316" s="18"/>
      <c r="NE316" s="18"/>
      <c r="NF316" s="18"/>
      <c r="NG316" s="18"/>
      <c r="NH316" s="18"/>
      <c r="NI316" s="18"/>
      <c r="NJ316" s="18"/>
      <c r="NK316" s="18"/>
      <c r="NL316" s="18"/>
      <c r="NM316" s="18"/>
      <c r="NN316" s="18"/>
      <c r="NO316" s="18"/>
      <c r="NP316" s="18"/>
      <c r="NQ316" s="18"/>
      <c r="NR316" s="18"/>
      <c r="NS316" s="18"/>
      <c r="NT316" s="18"/>
      <c r="NU316" s="18"/>
      <c r="NV316" s="18"/>
      <c r="NW316" s="18"/>
      <c r="NX316" s="18"/>
      <c r="NY316" s="18"/>
      <c r="NZ316" s="18"/>
      <c r="OA316" s="18"/>
      <c r="OB316" s="18"/>
      <c r="OC316" s="18"/>
      <c r="OD316" s="18"/>
      <c r="OE316" s="18"/>
      <c r="OF316" s="18"/>
      <c r="OG316" s="18"/>
      <c r="OH316" s="18"/>
      <c r="OI316" s="18"/>
      <c r="OJ316" s="18"/>
      <c r="OK316" s="18"/>
      <c r="OL316" s="18"/>
      <c r="OM316" s="18"/>
      <c r="ON316" s="18"/>
      <c r="OO316" s="18"/>
      <c r="OP316" s="18"/>
      <c r="OQ316" s="18"/>
      <c r="OR316" s="18"/>
      <c r="OS316" s="18"/>
      <c r="OT316" s="18"/>
      <c r="OU316" s="18"/>
      <c r="OV316" s="18"/>
      <c r="OW316" s="18"/>
      <c r="OX316" s="18"/>
      <c r="OY316" s="18"/>
      <c r="OZ316" s="18"/>
      <c r="PA316" s="18"/>
      <c r="PB316" s="18"/>
      <c r="PC316" s="18"/>
      <c r="PD316" s="18"/>
      <c r="PE316" s="18"/>
    </row>
    <row r="317" spans="1:421" x14ac:dyDescent="0.3">
      <c r="A317" s="4"/>
      <c r="B317" s="4" t="s">
        <v>34</v>
      </c>
      <c r="C317" s="4">
        <v>3085</v>
      </c>
      <c r="D317" s="4">
        <v>3</v>
      </c>
      <c r="E317" s="4">
        <v>1</v>
      </c>
      <c r="F317" s="4">
        <v>2</v>
      </c>
      <c r="G317" s="4">
        <v>4</v>
      </c>
      <c r="H317" s="61" t="s">
        <v>203</v>
      </c>
      <c r="I317" s="5">
        <v>604</v>
      </c>
      <c r="J317" s="9">
        <v>150</v>
      </c>
      <c r="K317" s="76">
        <f t="shared" si="23"/>
        <v>90600</v>
      </c>
      <c r="L317" s="4"/>
      <c r="M317" s="4"/>
      <c r="N317" s="4"/>
      <c r="O317" s="4"/>
      <c r="P317" s="4"/>
      <c r="Q317" s="5"/>
      <c r="R317" s="5"/>
      <c r="S317" s="5"/>
      <c r="T317" s="4"/>
      <c r="U317" s="5"/>
      <c r="V317" s="52"/>
      <c r="W317" s="5"/>
      <c r="X317" s="78">
        <f t="shared" si="24"/>
        <v>90600</v>
      </c>
      <c r="Y317" s="59"/>
      <c r="Z317" s="59">
        <v>50000000</v>
      </c>
      <c r="AA317" s="64">
        <v>0</v>
      </c>
      <c r="AB317" s="65">
        <v>0</v>
      </c>
      <c r="AC317" s="9"/>
      <c r="AD317" s="32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18"/>
      <c r="DZ317" s="18"/>
      <c r="EA317" s="18"/>
      <c r="EB317" s="18"/>
      <c r="EC317" s="18"/>
      <c r="ED317" s="18"/>
      <c r="EE317" s="18"/>
      <c r="EF317" s="18"/>
      <c r="EG317" s="18"/>
      <c r="EH317" s="18"/>
      <c r="EI317" s="18"/>
      <c r="EJ317" s="18"/>
      <c r="EK317" s="18"/>
      <c r="EL317" s="18"/>
      <c r="EM317" s="18"/>
      <c r="EN317" s="18"/>
      <c r="EO317" s="18"/>
      <c r="EP317" s="18"/>
      <c r="EQ317" s="18"/>
      <c r="ER317" s="18"/>
      <c r="ES317" s="18"/>
      <c r="ET317" s="18"/>
      <c r="EU317" s="18"/>
      <c r="EV317" s="18"/>
      <c r="EW317" s="18"/>
      <c r="EX317" s="18"/>
      <c r="EY317" s="18"/>
      <c r="EZ317" s="18"/>
      <c r="FA317" s="18"/>
      <c r="FB317" s="18"/>
      <c r="FC317" s="18"/>
      <c r="FD317" s="18"/>
      <c r="FE317" s="18"/>
      <c r="FF317" s="18"/>
      <c r="FG317" s="18"/>
      <c r="FH317" s="18"/>
      <c r="FI317" s="18"/>
      <c r="FJ317" s="18"/>
      <c r="FK317" s="18"/>
      <c r="FL317" s="18"/>
      <c r="FM317" s="18"/>
      <c r="FN317" s="18"/>
      <c r="FO317" s="18"/>
      <c r="FP317" s="18"/>
      <c r="FQ317" s="18"/>
      <c r="FR317" s="18"/>
      <c r="FS317" s="18"/>
      <c r="FT317" s="18"/>
      <c r="FU317" s="18"/>
      <c r="FV317" s="18"/>
      <c r="FW317" s="18"/>
      <c r="FX317" s="18"/>
      <c r="FY317" s="18"/>
      <c r="FZ317" s="18"/>
      <c r="GA317" s="18"/>
      <c r="GB317" s="18"/>
      <c r="GC317" s="18"/>
      <c r="GD317" s="18"/>
      <c r="GE317" s="18"/>
      <c r="GF317" s="18"/>
      <c r="GG317" s="18"/>
      <c r="GH317" s="18"/>
      <c r="GI317" s="18"/>
      <c r="GJ317" s="18"/>
      <c r="GK317" s="18"/>
      <c r="GL317" s="18"/>
      <c r="GM317" s="18"/>
      <c r="GN317" s="18"/>
      <c r="GO317" s="18"/>
      <c r="GP317" s="18"/>
      <c r="GQ317" s="18"/>
      <c r="GR317" s="18"/>
      <c r="GS317" s="18"/>
      <c r="GT317" s="18"/>
      <c r="GU317" s="18"/>
      <c r="GV317" s="18"/>
      <c r="GW317" s="18"/>
      <c r="GX317" s="18"/>
      <c r="GY317" s="18"/>
      <c r="GZ317" s="18"/>
      <c r="HA317" s="18"/>
      <c r="HB317" s="18"/>
      <c r="HC317" s="18"/>
      <c r="HD317" s="18"/>
      <c r="HE317" s="18"/>
      <c r="HF317" s="18"/>
      <c r="HG317" s="18"/>
      <c r="HH317" s="18"/>
      <c r="HI317" s="18"/>
      <c r="HJ317" s="18"/>
      <c r="HK317" s="18"/>
      <c r="HL317" s="18"/>
      <c r="HM317" s="18"/>
      <c r="HN317" s="18"/>
      <c r="HO317" s="18"/>
      <c r="HP317" s="18"/>
      <c r="HQ317" s="18"/>
      <c r="HR317" s="18"/>
      <c r="HS317" s="18"/>
      <c r="HT317" s="18"/>
      <c r="HU317" s="18"/>
      <c r="HV317" s="18"/>
      <c r="HW317" s="18"/>
      <c r="HX317" s="18"/>
      <c r="HY317" s="18"/>
      <c r="HZ317" s="18"/>
      <c r="IA317" s="18"/>
      <c r="IB317" s="18"/>
      <c r="IC317" s="18"/>
      <c r="ID317" s="18"/>
      <c r="IE317" s="18"/>
      <c r="IF317" s="18"/>
      <c r="IG317" s="18"/>
      <c r="IH317" s="18"/>
      <c r="II317" s="18"/>
      <c r="IJ317" s="18"/>
      <c r="IK317" s="18"/>
      <c r="IL317" s="18"/>
      <c r="IM317" s="18"/>
      <c r="IN317" s="18"/>
      <c r="IO317" s="18"/>
      <c r="IP317" s="18"/>
      <c r="IQ317" s="18"/>
      <c r="IR317" s="18"/>
      <c r="IS317" s="18"/>
      <c r="IT317" s="18"/>
      <c r="IU317" s="18"/>
      <c r="IV317" s="18"/>
      <c r="IW317" s="18"/>
      <c r="IX317" s="18"/>
      <c r="IY317" s="18"/>
      <c r="IZ317" s="18"/>
      <c r="JA317" s="18"/>
      <c r="JB317" s="18"/>
      <c r="JC317" s="18"/>
      <c r="JD317" s="18"/>
      <c r="JE317" s="18"/>
      <c r="JF317" s="18"/>
      <c r="JG317" s="18"/>
      <c r="JH317" s="18"/>
      <c r="JI317" s="18"/>
      <c r="JJ317" s="18"/>
      <c r="JK317" s="18"/>
      <c r="JL317" s="18"/>
      <c r="JM317" s="18"/>
      <c r="JN317" s="18"/>
      <c r="JO317" s="18"/>
      <c r="JP317" s="18"/>
      <c r="JQ317" s="18"/>
      <c r="JR317" s="18"/>
      <c r="JS317" s="18"/>
      <c r="JT317" s="18"/>
      <c r="JU317" s="18"/>
      <c r="JV317" s="18"/>
      <c r="JW317" s="18"/>
      <c r="JX317" s="18"/>
      <c r="JY317" s="18"/>
      <c r="JZ317" s="18"/>
      <c r="KA317" s="18"/>
      <c r="KB317" s="18"/>
      <c r="KC317" s="18"/>
      <c r="KD317" s="18"/>
      <c r="KE317" s="18"/>
      <c r="KF317" s="18"/>
      <c r="KG317" s="18"/>
      <c r="KH317" s="18"/>
      <c r="KI317" s="18"/>
      <c r="KJ317" s="18"/>
      <c r="KK317" s="18"/>
      <c r="KL317" s="18"/>
      <c r="KM317" s="18"/>
      <c r="KN317" s="18"/>
      <c r="KO317" s="18"/>
      <c r="KP317" s="18"/>
      <c r="KQ317" s="18"/>
      <c r="KR317" s="18"/>
      <c r="KS317" s="18"/>
      <c r="KT317" s="18"/>
      <c r="KU317" s="18"/>
      <c r="KV317" s="18"/>
      <c r="KW317" s="18"/>
      <c r="KX317" s="18"/>
      <c r="KY317" s="18"/>
      <c r="KZ317" s="18"/>
      <c r="LA317" s="18"/>
      <c r="LB317" s="18"/>
      <c r="LC317" s="18"/>
      <c r="LD317" s="18"/>
      <c r="LE317" s="18"/>
      <c r="LF317" s="18"/>
      <c r="LG317" s="18"/>
      <c r="LH317" s="18"/>
      <c r="LI317" s="18"/>
      <c r="LJ317" s="18"/>
      <c r="LK317" s="18"/>
      <c r="LL317" s="18"/>
      <c r="LM317" s="18"/>
      <c r="LN317" s="18"/>
      <c r="LO317" s="18"/>
      <c r="LP317" s="18"/>
      <c r="LQ317" s="18"/>
      <c r="LR317" s="18"/>
      <c r="LS317" s="18"/>
      <c r="LT317" s="18"/>
      <c r="LU317" s="18"/>
      <c r="LV317" s="18"/>
      <c r="LW317" s="18"/>
      <c r="LX317" s="18"/>
      <c r="LY317" s="18"/>
      <c r="LZ317" s="18"/>
      <c r="MA317" s="18"/>
      <c r="MB317" s="18"/>
      <c r="MC317" s="18"/>
      <c r="MD317" s="18"/>
      <c r="ME317" s="18"/>
      <c r="MF317" s="18"/>
      <c r="MG317" s="18"/>
      <c r="MH317" s="18"/>
      <c r="MI317" s="18"/>
      <c r="MJ317" s="18"/>
      <c r="MK317" s="18"/>
      <c r="ML317" s="18"/>
      <c r="MM317" s="18"/>
      <c r="MN317" s="18"/>
      <c r="MO317" s="18"/>
      <c r="MP317" s="18"/>
      <c r="MQ317" s="18"/>
      <c r="MR317" s="18"/>
      <c r="MS317" s="18"/>
      <c r="MT317" s="18"/>
      <c r="MU317" s="18"/>
      <c r="MV317" s="18"/>
      <c r="MW317" s="18"/>
      <c r="MX317" s="18"/>
      <c r="MY317" s="18"/>
      <c r="MZ317" s="18"/>
      <c r="NA317" s="18"/>
      <c r="NB317" s="18"/>
      <c r="NC317" s="18"/>
      <c r="ND317" s="18"/>
      <c r="NE317" s="18"/>
      <c r="NF317" s="18"/>
      <c r="NG317" s="18"/>
      <c r="NH317" s="18"/>
      <c r="NI317" s="18"/>
      <c r="NJ317" s="18"/>
      <c r="NK317" s="18"/>
      <c r="NL317" s="18"/>
      <c r="NM317" s="18"/>
      <c r="NN317" s="18"/>
      <c r="NO317" s="18"/>
      <c r="NP317" s="18"/>
      <c r="NQ317" s="18"/>
      <c r="NR317" s="18"/>
      <c r="NS317" s="18"/>
      <c r="NT317" s="18"/>
      <c r="NU317" s="18"/>
      <c r="NV317" s="18"/>
      <c r="NW317" s="18"/>
      <c r="NX317" s="18"/>
      <c r="NY317" s="18"/>
      <c r="NZ317" s="18"/>
      <c r="OA317" s="18"/>
      <c r="OB317" s="18"/>
      <c r="OC317" s="18"/>
      <c r="OD317" s="18"/>
      <c r="OE317" s="18"/>
      <c r="OF317" s="18"/>
      <c r="OG317" s="18"/>
      <c r="OH317" s="18"/>
      <c r="OI317" s="18"/>
      <c r="OJ317" s="18"/>
      <c r="OK317" s="18"/>
      <c r="OL317" s="18"/>
      <c r="OM317" s="18"/>
      <c r="ON317" s="18"/>
      <c r="OO317" s="18"/>
      <c r="OP317" s="18"/>
      <c r="OQ317" s="18"/>
      <c r="OR317" s="18"/>
      <c r="OS317" s="18"/>
      <c r="OT317" s="18"/>
      <c r="OU317" s="18"/>
      <c r="OV317" s="18"/>
      <c r="OW317" s="18"/>
      <c r="OX317" s="18"/>
      <c r="OY317" s="18"/>
      <c r="OZ317" s="18"/>
      <c r="PA317" s="18"/>
      <c r="PB317" s="18"/>
      <c r="PC317" s="18"/>
      <c r="PD317" s="18"/>
      <c r="PE317" s="18"/>
    </row>
    <row r="318" spans="1:421" s="21" customFormat="1" x14ac:dyDescent="0.3">
      <c r="A318" s="42"/>
      <c r="B318" s="42"/>
      <c r="C318" s="42"/>
      <c r="D318" s="42"/>
      <c r="E318" s="42"/>
      <c r="F318" s="42"/>
      <c r="G318" s="42"/>
      <c r="H318" s="43"/>
      <c r="I318" s="44"/>
      <c r="J318" s="30"/>
      <c r="K318" s="44"/>
      <c r="L318" s="42"/>
      <c r="M318" s="42"/>
      <c r="N318" s="42"/>
      <c r="O318" s="42"/>
      <c r="P318" s="42"/>
      <c r="Q318" s="44"/>
      <c r="R318" s="44"/>
      <c r="S318" s="44"/>
      <c r="T318" s="42"/>
      <c r="U318" s="44"/>
      <c r="V318" s="51"/>
      <c r="W318" s="44"/>
      <c r="X318" s="44"/>
      <c r="Y318" s="44"/>
      <c r="Z318" s="44"/>
      <c r="AA318" s="44"/>
      <c r="AB318" s="44"/>
      <c r="AC318" s="30"/>
      <c r="AD318" s="31"/>
    </row>
    <row r="319" spans="1:421" x14ac:dyDescent="0.3">
      <c r="A319" s="33">
        <v>1577</v>
      </c>
      <c r="B319" s="33" t="s">
        <v>34</v>
      </c>
      <c r="C319" s="33">
        <v>8350</v>
      </c>
      <c r="D319" s="33">
        <v>9</v>
      </c>
      <c r="E319" s="33">
        <v>1</v>
      </c>
      <c r="F319" s="33">
        <v>1</v>
      </c>
      <c r="G319" s="33">
        <v>30</v>
      </c>
      <c r="H319" s="34" t="s">
        <v>204</v>
      </c>
      <c r="I319" s="35">
        <v>130</v>
      </c>
      <c r="J319" s="36">
        <v>250</v>
      </c>
      <c r="K319" s="37">
        <f t="shared" si="23"/>
        <v>32500</v>
      </c>
      <c r="L319" s="33">
        <v>1</v>
      </c>
      <c r="M319" s="33" t="s">
        <v>41</v>
      </c>
      <c r="N319" s="33" t="s">
        <v>35</v>
      </c>
      <c r="O319" s="34" t="s">
        <v>204</v>
      </c>
      <c r="P319" s="33">
        <v>120</v>
      </c>
      <c r="Q319" s="35">
        <v>100</v>
      </c>
      <c r="R319" s="35">
        <v>6750</v>
      </c>
      <c r="S319" s="39">
        <f>P319*R319</f>
        <v>810000</v>
      </c>
      <c r="T319" s="33">
        <v>16</v>
      </c>
      <c r="U319" s="35">
        <v>22</v>
      </c>
      <c r="V319" s="74">
        <f>S319*U319/100</f>
        <v>178200</v>
      </c>
      <c r="W319" s="75">
        <f>S319-V319</f>
        <v>631800</v>
      </c>
      <c r="X319" s="38">
        <f t="shared" si="24"/>
        <v>664300</v>
      </c>
      <c r="Y319" s="35"/>
      <c r="Z319" s="39">
        <v>50000000</v>
      </c>
      <c r="AA319" s="40">
        <v>0</v>
      </c>
      <c r="AB319" s="41">
        <v>0</v>
      </c>
      <c r="AC319" s="28" t="s">
        <v>118</v>
      </c>
      <c r="AD319" s="29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  <c r="BB319" s="18"/>
      <c r="BC319" s="18"/>
      <c r="BD319" s="18"/>
      <c r="BE319" s="18"/>
      <c r="BF319" s="18"/>
      <c r="BG319" s="18"/>
      <c r="BH319" s="18"/>
      <c r="BI319" s="18"/>
      <c r="BJ319" s="18"/>
      <c r="BK319" s="18"/>
      <c r="BL319" s="18"/>
      <c r="BM319" s="18"/>
      <c r="BN319" s="18"/>
      <c r="BO319" s="18"/>
      <c r="BP319" s="18"/>
      <c r="BQ319" s="18"/>
      <c r="BR319" s="18"/>
      <c r="BS319" s="18"/>
      <c r="BT319" s="18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  <c r="IJ319" s="18"/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  <c r="IU319" s="18"/>
      <c r="IV319" s="18"/>
      <c r="IW319" s="18"/>
      <c r="IX319" s="18"/>
      <c r="IY319" s="18"/>
      <c r="IZ319" s="18"/>
      <c r="JA319" s="18"/>
      <c r="JB319" s="18"/>
      <c r="JC319" s="18"/>
      <c r="JD319" s="18"/>
      <c r="JE319" s="18"/>
      <c r="JF319" s="18"/>
      <c r="JG319" s="18"/>
      <c r="JH319" s="18"/>
      <c r="JI319" s="18"/>
      <c r="JJ319" s="18"/>
      <c r="JK319" s="18"/>
      <c r="JL319" s="18"/>
      <c r="JM319" s="18"/>
      <c r="JN319" s="18"/>
      <c r="JO319" s="18"/>
      <c r="JP319" s="18"/>
      <c r="JQ319" s="18"/>
      <c r="JR319" s="18"/>
      <c r="JS319" s="18"/>
      <c r="JT319" s="18"/>
      <c r="JU319" s="18"/>
      <c r="JV319" s="18"/>
      <c r="JW319" s="18"/>
      <c r="JX319" s="18"/>
      <c r="JY319" s="18"/>
      <c r="JZ319" s="18"/>
      <c r="KA319" s="18"/>
      <c r="KB319" s="18"/>
      <c r="KC319" s="18"/>
      <c r="KD319" s="18"/>
      <c r="KE319" s="18"/>
      <c r="KF319" s="18"/>
      <c r="KG319" s="18"/>
      <c r="KH319" s="18"/>
      <c r="KI319" s="18"/>
      <c r="KJ319" s="18"/>
      <c r="KK319" s="18"/>
      <c r="KL319" s="18"/>
      <c r="KM319" s="18"/>
      <c r="KN319" s="18"/>
      <c r="KO319" s="18"/>
      <c r="KP319" s="18"/>
      <c r="KQ319" s="18"/>
      <c r="KR319" s="18"/>
      <c r="KS319" s="18"/>
      <c r="KT319" s="18"/>
      <c r="KU319" s="18"/>
      <c r="KV319" s="18"/>
      <c r="KW319" s="18"/>
      <c r="KX319" s="18"/>
      <c r="KY319" s="18"/>
      <c r="KZ319" s="18"/>
      <c r="LA319" s="18"/>
      <c r="LB319" s="18"/>
      <c r="LC319" s="18"/>
      <c r="LD319" s="18"/>
      <c r="LE319" s="18"/>
      <c r="LF319" s="18"/>
      <c r="LG319" s="18"/>
      <c r="LH319" s="18"/>
      <c r="LI319" s="18"/>
      <c r="LJ319" s="18"/>
      <c r="LK319" s="18"/>
      <c r="LL319" s="18"/>
      <c r="LM319" s="18"/>
      <c r="LN319" s="18"/>
      <c r="LO319" s="18"/>
      <c r="LP319" s="18"/>
      <c r="LQ319" s="18"/>
      <c r="LR319" s="18"/>
      <c r="LS319" s="18"/>
      <c r="LT319" s="18"/>
      <c r="LU319" s="18"/>
      <c r="LV319" s="18"/>
      <c r="LW319" s="18"/>
      <c r="LX319" s="18"/>
      <c r="LY319" s="18"/>
      <c r="LZ319" s="18"/>
      <c r="MA319" s="18"/>
      <c r="MB319" s="18"/>
      <c r="MC319" s="18"/>
      <c r="MD319" s="18"/>
      <c r="ME319" s="18"/>
      <c r="MF319" s="18"/>
      <c r="MG319" s="18"/>
      <c r="MH319" s="18"/>
      <c r="MI319" s="18"/>
      <c r="MJ319" s="18"/>
      <c r="MK319" s="18"/>
      <c r="ML319" s="18"/>
      <c r="MM319" s="18"/>
      <c r="MN319" s="18"/>
      <c r="MO319" s="18"/>
      <c r="MP319" s="18"/>
      <c r="MQ319" s="18"/>
      <c r="MR319" s="18"/>
      <c r="MS319" s="18"/>
      <c r="MT319" s="18"/>
      <c r="MU319" s="18"/>
      <c r="MV319" s="18"/>
      <c r="MW319" s="18"/>
      <c r="MX319" s="18"/>
      <c r="MY319" s="18"/>
      <c r="MZ319" s="18"/>
      <c r="NA319" s="18"/>
      <c r="NB319" s="18"/>
      <c r="NC319" s="18"/>
      <c r="ND319" s="18"/>
      <c r="NE319" s="18"/>
      <c r="NF319" s="18"/>
      <c r="NG319" s="18"/>
      <c r="NH319" s="18"/>
      <c r="NI319" s="18"/>
      <c r="NJ319" s="18"/>
      <c r="NK319" s="18"/>
      <c r="NL319" s="18"/>
      <c r="NM319" s="18"/>
      <c r="NN319" s="18"/>
      <c r="NO319" s="18"/>
      <c r="NP319" s="18"/>
      <c r="NQ319" s="18"/>
      <c r="NR319" s="18"/>
      <c r="NS319" s="18"/>
      <c r="NT319" s="18"/>
      <c r="NU319" s="18"/>
      <c r="NV319" s="18"/>
      <c r="NW319" s="18"/>
      <c r="NX319" s="18"/>
      <c r="NY319" s="18"/>
      <c r="NZ319" s="18"/>
      <c r="OA319" s="18"/>
      <c r="OB319" s="18"/>
      <c r="OC319" s="18"/>
      <c r="OD319" s="18"/>
      <c r="OE319" s="18"/>
      <c r="OF319" s="18"/>
      <c r="OG319" s="18"/>
      <c r="OH319" s="18"/>
      <c r="OI319" s="18"/>
      <c r="OJ319" s="18"/>
      <c r="OK319" s="18"/>
      <c r="OL319" s="18"/>
      <c r="OM319" s="18"/>
      <c r="ON319" s="18"/>
      <c r="OO319" s="18"/>
      <c r="OP319" s="18"/>
      <c r="OQ319" s="18"/>
      <c r="OR319" s="18"/>
      <c r="OS319" s="18"/>
      <c r="OT319" s="18"/>
      <c r="OU319" s="18"/>
      <c r="OV319" s="18"/>
      <c r="OW319" s="18"/>
      <c r="OX319" s="18"/>
      <c r="OY319" s="18"/>
      <c r="OZ319" s="18"/>
      <c r="PA319" s="18"/>
      <c r="PB319" s="18"/>
      <c r="PC319" s="18"/>
      <c r="PD319" s="18"/>
      <c r="PE319" s="18"/>
    </row>
    <row r="320" spans="1:421" x14ac:dyDescent="0.3">
      <c r="A320" s="4"/>
      <c r="B320" s="4"/>
      <c r="C320" s="4"/>
      <c r="D320" s="4"/>
      <c r="E320" s="4"/>
      <c r="F320" s="4"/>
      <c r="G320" s="4"/>
      <c r="H320" s="61" t="s">
        <v>203</v>
      </c>
      <c r="I320" s="5">
        <v>400</v>
      </c>
      <c r="J320" s="9">
        <v>250</v>
      </c>
      <c r="K320" s="76">
        <f t="shared" si="23"/>
        <v>100000</v>
      </c>
      <c r="L320" s="4"/>
      <c r="M320" s="4"/>
      <c r="N320" s="4"/>
      <c r="O320" s="4"/>
      <c r="P320" s="4"/>
      <c r="Q320" s="5"/>
      <c r="R320" s="5"/>
      <c r="S320" s="5"/>
      <c r="T320" s="4"/>
      <c r="U320" s="5"/>
      <c r="V320" s="52"/>
      <c r="W320" s="5"/>
      <c r="X320" s="78">
        <f t="shared" si="24"/>
        <v>100000</v>
      </c>
      <c r="Y320" s="5"/>
      <c r="Z320" s="59">
        <v>50000000</v>
      </c>
      <c r="AA320" s="64">
        <v>0</v>
      </c>
      <c r="AB320" s="65">
        <v>0</v>
      </c>
      <c r="AC320" s="9"/>
      <c r="AD320" s="32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18"/>
      <c r="DU320" s="18"/>
      <c r="DV320" s="18"/>
      <c r="DW320" s="18"/>
      <c r="DX320" s="18"/>
      <c r="DY320" s="18"/>
      <c r="DZ320" s="18"/>
      <c r="EA320" s="18"/>
      <c r="EB320" s="18"/>
      <c r="EC320" s="18"/>
      <c r="ED320" s="18"/>
      <c r="EE320" s="18"/>
      <c r="EF320" s="18"/>
      <c r="EG320" s="18"/>
      <c r="EH320" s="18"/>
      <c r="EI320" s="18"/>
      <c r="EJ320" s="18"/>
      <c r="EK320" s="18"/>
      <c r="EL320" s="18"/>
      <c r="EM320" s="18"/>
      <c r="EN320" s="18"/>
      <c r="EO320" s="18"/>
      <c r="EP320" s="18"/>
      <c r="EQ320" s="18"/>
      <c r="ER320" s="18"/>
      <c r="ES320" s="18"/>
      <c r="ET320" s="18"/>
      <c r="EU320" s="18"/>
      <c r="EV320" s="18"/>
      <c r="EW320" s="18"/>
      <c r="EX320" s="18"/>
      <c r="EY320" s="18"/>
      <c r="EZ320" s="18"/>
      <c r="FA320" s="18"/>
      <c r="FB320" s="18"/>
      <c r="FC320" s="18"/>
      <c r="FD320" s="18"/>
      <c r="FE320" s="18"/>
      <c r="FF320" s="18"/>
      <c r="FG320" s="18"/>
      <c r="FH320" s="18"/>
      <c r="FI320" s="18"/>
      <c r="FJ320" s="18"/>
      <c r="FK320" s="18"/>
      <c r="FL320" s="18"/>
      <c r="FM320" s="18"/>
      <c r="FN320" s="18"/>
      <c r="FO320" s="18"/>
      <c r="FP320" s="18"/>
      <c r="FQ320" s="18"/>
      <c r="FR320" s="18"/>
      <c r="FS320" s="18"/>
      <c r="FT320" s="18"/>
      <c r="FU320" s="18"/>
      <c r="FV320" s="18"/>
      <c r="FW320" s="18"/>
      <c r="FX320" s="18"/>
      <c r="FY320" s="18"/>
      <c r="FZ320" s="18"/>
      <c r="GA320" s="18"/>
      <c r="GB320" s="18"/>
      <c r="GC320" s="18"/>
      <c r="GD320" s="18"/>
      <c r="GE320" s="18"/>
      <c r="GF320" s="18"/>
      <c r="GG320" s="18"/>
      <c r="GH320" s="18"/>
      <c r="GI320" s="18"/>
      <c r="GJ320" s="18"/>
      <c r="GK320" s="18"/>
      <c r="GL320" s="18"/>
      <c r="GM320" s="18"/>
      <c r="GN320" s="18"/>
      <c r="GO320" s="18"/>
      <c r="GP320" s="18"/>
      <c r="GQ320" s="18"/>
      <c r="GR320" s="18"/>
      <c r="GS320" s="18"/>
      <c r="GT320" s="18"/>
      <c r="GU320" s="18"/>
      <c r="GV320" s="18"/>
      <c r="GW320" s="18"/>
      <c r="GX320" s="18"/>
      <c r="GY320" s="18"/>
      <c r="GZ320" s="18"/>
      <c r="HA320" s="18"/>
      <c r="HB320" s="18"/>
      <c r="HC320" s="18"/>
      <c r="HD320" s="18"/>
      <c r="HE320" s="18"/>
      <c r="HF320" s="18"/>
      <c r="HG320" s="18"/>
      <c r="HH320" s="18"/>
      <c r="HI320" s="18"/>
      <c r="HJ320" s="18"/>
      <c r="HK320" s="18"/>
      <c r="HL320" s="18"/>
      <c r="HM320" s="18"/>
      <c r="HN320" s="18"/>
      <c r="HO320" s="18"/>
      <c r="HP320" s="18"/>
      <c r="HQ320" s="18"/>
      <c r="HR320" s="18"/>
      <c r="HS320" s="18"/>
      <c r="HT320" s="18"/>
      <c r="HU320" s="18"/>
      <c r="HV320" s="18"/>
      <c r="HW320" s="18"/>
      <c r="HX320" s="18"/>
      <c r="HY320" s="18"/>
      <c r="HZ320" s="18"/>
      <c r="IA320" s="18"/>
      <c r="IB320" s="18"/>
      <c r="IC320" s="18"/>
      <c r="ID320" s="18"/>
      <c r="IE320" s="18"/>
      <c r="IF320" s="18"/>
      <c r="IG320" s="18"/>
      <c r="IH320" s="18"/>
      <c r="II320" s="18"/>
      <c r="IJ320" s="18"/>
      <c r="IK320" s="18"/>
      <c r="IL320" s="18"/>
      <c r="IM320" s="18"/>
      <c r="IN320" s="18"/>
      <c r="IO320" s="18"/>
      <c r="IP320" s="18"/>
      <c r="IQ320" s="18"/>
      <c r="IR320" s="18"/>
      <c r="IS320" s="18"/>
      <c r="IT320" s="18"/>
      <c r="IU320" s="18"/>
      <c r="IV320" s="18"/>
      <c r="IW320" s="18"/>
      <c r="IX320" s="18"/>
      <c r="IY320" s="18"/>
      <c r="IZ320" s="18"/>
      <c r="JA320" s="18"/>
      <c r="JB320" s="18"/>
      <c r="JC320" s="18"/>
      <c r="JD320" s="18"/>
      <c r="JE320" s="18"/>
      <c r="JF320" s="18"/>
      <c r="JG320" s="18"/>
      <c r="JH320" s="18"/>
      <c r="JI320" s="18"/>
      <c r="JJ320" s="18"/>
      <c r="JK320" s="18"/>
      <c r="JL320" s="18"/>
      <c r="JM320" s="18"/>
      <c r="JN320" s="18"/>
      <c r="JO320" s="18"/>
      <c r="JP320" s="18"/>
      <c r="JQ320" s="18"/>
      <c r="JR320" s="18"/>
      <c r="JS320" s="18"/>
      <c r="JT320" s="18"/>
      <c r="JU320" s="18"/>
      <c r="JV320" s="18"/>
      <c r="JW320" s="18"/>
      <c r="JX320" s="18"/>
      <c r="JY320" s="18"/>
      <c r="JZ320" s="18"/>
      <c r="KA320" s="18"/>
      <c r="KB320" s="18"/>
      <c r="KC320" s="18"/>
      <c r="KD320" s="18"/>
      <c r="KE320" s="18"/>
      <c r="KF320" s="18"/>
      <c r="KG320" s="18"/>
      <c r="KH320" s="18"/>
      <c r="KI320" s="18"/>
      <c r="KJ320" s="18"/>
      <c r="KK320" s="18"/>
      <c r="KL320" s="18"/>
      <c r="KM320" s="18"/>
      <c r="KN320" s="18"/>
      <c r="KO320" s="18"/>
      <c r="KP320" s="18"/>
      <c r="KQ320" s="18"/>
      <c r="KR320" s="18"/>
      <c r="KS320" s="18"/>
      <c r="KT320" s="18"/>
      <c r="KU320" s="18"/>
      <c r="KV320" s="18"/>
      <c r="KW320" s="18"/>
      <c r="KX320" s="18"/>
      <c r="KY320" s="18"/>
      <c r="KZ320" s="18"/>
      <c r="LA320" s="18"/>
      <c r="LB320" s="18"/>
      <c r="LC320" s="18"/>
      <c r="LD320" s="18"/>
      <c r="LE320" s="18"/>
      <c r="LF320" s="18"/>
      <c r="LG320" s="18"/>
      <c r="LH320" s="18"/>
      <c r="LI320" s="18"/>
      <c r="LJ320" s="18"/>
      <c r="LK320" s="18"/>
      <c r="LL320" s="18"/>
      <c r="LM320" s="18"/>
      <c r="LN320" s="18"/>
      <c r="LO320" s="18"/>
      <c r="LP320" s="18"/>
      <c r="LQ320" s="18"/>
      <c r="LR320" s="18"/>
      <c r="LS320" s="18"/>
      <c r="LT320" s="18"/>
      <c r="LU320" s="18"/>
      <c r="LV320" s="18"/>
      <c r="LW320" s="18"/>
      <c r="LX320" s="18"/>
      <c r="LY320" s="18"/>
      <c r="LZ320" s="18"/>
      <c r="MA320" s="18"/>
      <c r="MB320" s="18"/>
      <c r="MC320" s="18"/>
      <c r="MD320" s="18"/>
      <c r="ME320" s="18"/>
      <c r="MF320" s="18"/>
      <c r="MG320" s="18"/>
      <c r="MH320" s="18"/>
      <c r="MI320" s="18"/>
      <c r="MJ320" s="18"/>
      <c r="MK320" s="18"/>
      <c r="ML320" s="18"/>
      <c r="MM320" s="18"/>
      <c r="MN320" s="18"/>
      <c r="MO320" s="18"/>
      <c r="MP320" s="18"/>
      <c r="MQ320" s="18"/>
      <c r="MR320" s="18"/>
      <c r="MS320" s="18"/>
      <c r="MT320" s="18"/>
      <c r="MU320" s="18"/>
      <c r="MV320" s="18"/>
      <c r="MW320" s="18"/>
      <c r="MX320" s="18"/>
      <c r="MY320" s="18"/>
      <c r="MZ320" s="18"/>
      <c r="NA320" s="18"/>
      <c r="NB320" s="18"/>
      <c r="NC320" s="18"/>
      <c r="ND320" s="18"/>
      <c r="NE320" s="18"/>
      <c r="NF320" s="18"/>
      <c r="NG320" s="18"/>
      <c r="NH320" s="18"/>
      <c r="NI320" s="18"/>
      <c r="NJ320" s="18"/>
      <c r="NK320" s="18"/>
      <c r="NL320" s="18"/>
      <c r="NM320" s="18"/>
      <c r="NN320" s="18"/>
      <c r="NO320" s="18"/>
      <c r="NP320" s="18"/>
      <c r="NQ320" s="18"/>
      <c r="NR320" s="18"/>
      <c r="NS320" s="18"/>
      <c r="NT320" s="18"/>
      <c r="NU320" s="18"/>
      <c r="NV320" s="18"/>
      <c r="NW320" s="18"/>
      <c r="NX320" s="18"/>
      <c r="NY320" s="18"/>
      <c r="NZ320" s="18"/>
      <c r="OA320" s="18"/>
      <c r="OB320" s="18"/>
      <c r="OC320" s="18"/>
      <c r="OD320" s="18"/>
      <c r="OE320" s="18"/>
      <c r="OF320" s="18"/>
      <c r="OG320" s="18"/>
      <c r="OH320" s="18"/>
      <c r="OI320" s="18"/>
      <c r="OJ320" s="18"/>
      <c r="OK320" s="18"/>
      <c r="OL320" s="18"/>
      <c r="OM320" s="18"/>
      <c r="ON320" s="18"/>
      <c r="OO320" s="18"/>
      <c r="OP320" s="18"/>
      <c r="OQ320" s="18"/>
      <c r="OR320" s="18"/>
      <c r="OS320" s="18"/>
      <c r="OT320" s="18"/>
      <c r="OU320" s="18"/>
      <c r="OV320" s="18"/>
      <c r="OW320" s="18"/>
      <c r="OX320" s="18"/>
      <c r="OY320" s="18"/>
      <c r="OZ320" s="18"/>
      <c r="PA320" s="18"/>
      <c r="PB320" s="18"/>
      <c r="PC320" s="18"/>
      <c r="PD320" s="18"/>
      <c r="PE320" s="18"/>
    </row>
    <row r="321" spans="1:421" x14ac:dyDescent="0.3">
      <c r="A321" s="4"/>
      <c r="B321" s="4" t="s">
        <v>34</v>
      </c>
      <c r="C321" s="4">
        <v>10682</v>
      </c>
      <c r="D321" s="4">
        <v>9</v>
      </c>
      <c r="E321" s="4">
        <v>4</v>
      </c>
      <c r="F321" s="4">
        <v>1</v>
      </c>
      <c r="G321" s="4">
        <v>39</v>
      </c>
      <c r="H321" s="61" t="s">
        <v>203</v>
      </c>
      <c r="I321" s="5">
        <v>1739</v>
      </c>
      <c r="J321" s="9">
        <v>150</v>
      </c>
      <c r="K321" s="76">
        <f t="shared" si="23"/>
        <v>260850</v>
      </c>
      <c r="L321" s="4"/>
      <c r="M321" s="4"/>
      <c r="N321" s="4"/>
      <c r="O321" s="4"/>
      <c r="P321" s="4"/>
      <c r="Q321" s="5"/>
      <c r="R321" s="5"/>
      <c r="S321" s="5"/>
      <c r="T321" s="4"/>
      <c r="U321" s="5"/>
      <c r="V321" s="52"/>
      <c r="W321" s="5"/>
      <c r="X321" s="78">
        <f t="shared" si="24"/>
        <v>260850</v>
      </c>
      <c r="Y321" s="5"/>
      <c r="Z321" s="59">
        <v>50000000</v>
      </c>
      <c r="AA321" s="64">
        <v>0</v>
      </c>
      <c r="AB321" s="65">
        <v>0</v>
      </c>
      <c r="AC321" s="9">
        <v>0</v>
      </c>
      <c r="AD321" s="32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18"/>
      <c r="DU321" s="18"/>
      <c r="DV321" s="18"/>
      <c r="DW321" s="18"/>
      <c r="DX321" s="18"/>
      <c r="DY321" s="18"/>
      <c r="DZ321" s="18"/>
      <c r="EA321" s="18"/>
      <c r="EB321" s="18"/>
      <c r="EC321" s="18"/>
      <c r="ED321" s="18"/>
      <c r="EE321" s="18"/>
      <c r="EF321" s="18"/>
      <c r="EG321" s="18"/>
      <c r="EH321" s="18"/>
      <c r="EI321" s="18"/>
      <c r="EJ321" s="18"/>
      <c r="EK321" s="18"/>
      <c r="EL321" s="18"/>
      <c r="EM321" s="18"/>
      <c r="EN321" s="18"/>
      <c r="EO321" s="18"/>
      <c r="EP321" s="18"/>
      <c r="EQ321" s="18"/>
      <c r="ER321" s="18"/>
      <c r="ES321" s="18"/>
      <c r="ET321" s="18"/>
      <c r="EU321" s="18"/>
      <c r="EV321" s="18"/>
      <c r="EW321" s="18"/>
      <c r="EX321" s="18"/>
      <c r="EY321" s="18"/>
      <c r="EZ321" s="18"/>
      <c r="FA321" s="18"/>
      <c r="FB321" s="18"/>
      <c r="FC321" s="18"/>
      <c r="FD321" s="18"/>
      <c r="FE321" s="18"/>
      <c r="FF321" s="18"/>
      <c r="FG321" s="18"/>
      <c r="FH321" s="18"/>
      <c r="FI321" s="18"/>
      <c r="FJ321" s="18"/>
      <c r="FK321" s="18"/>
      <c r="FL321" s="18"/>
      <c r="FM321" s="18"/>
      <c r="FN321" s="18"/>
      <c r="FO321" s="18"/>
      <c r="FP321" s="18"/>
      <c r="FQ321" s="18"/>
      <c r="FR321" s="18"/>
      <c r="FS321" s="18"/>
      <c r="FT321" s="18"/>
      <c r="FU321" s="18"/>
      <c r="FV321" s="18"/>
      <c r="FW321" s="18"/>
      <c r="FX321" s="18"/>
      <c r="FY321" s="18"/>
      <c r="FZ321" s="18"/>
      <c r="GA321" s="18"/>
      <c r="GB321" s="18"/>
      <c r="GC321" s="18"/>
      <c r="GD321" s="18"/>
      <c r="GE321" s="18"/>
      <c r="GF321" s="18"/>
      <c r="GG321" s="18"/>
      <c r="GH321" s="18"/>
      <c r="GI321" s="18"/>
      <c r="GJ321" s="18"/>
      <c r="GK321" s="18"/>
      <c r="GL321" s="18"/>
      <c r="GM321" s="18"/>
      <c r="GN321" s="18"/>
      <c r="GO321" s="18"/>
      <c r="GP321" s="18"/>
      <c r="GQ321" s="18"/>
      <c r="GR321" s="18"/>
      <c r="GS321" s="18"/>
      <c r="GT321" s="18"/>
      <c r="GU321" s="18"/>
      <c r="GV321" s="18"/>
      <c r="GW321" s="18"/>
      <c r="GX321" s="18"/>
      <c r="GY321" s="18"/>
      <c r="GZ321" s="18"/>
      <c r="HA321" s="18"/>
      <c r="HB321" s="18"/>
      <c r="HC321" s="18"/>
      <c r="HD321" s="18"/>
      <c r="HE321" s="18"/>
      <c r="HF321" s="18"/>
      <c r="HG321" s="18"/>
      <c r="HH321" s="18"/>
      <c r="HI321" s="18"/>
      <c r="HJ321" s="18"/>
      <c r="HK321" s="18"/>
      <c r="HL321" s="18"/>
      <c r="HM321" s="18"/>
      <c r="HN321" s="18"/>
      <c r="HO321" s="18"/>
      <c r="HP321" s="18"/>
      <c r="HQ321" s="18"/>
      <c r="HR321" s="18"/>
      <c r="HS321" s="18"/>
      <c r="HT321" s="18"/>
      <c r="HU321" s="18"/>
      <c r="HV321" s="18"/>
      <c r="HW321" s="18"/>
      <c r="HX321" s="18"/>
      <c r="HY321" s="18"/>
      <c r="HZ321" s="18"/>
      <c r="IA321" s="18"/>
      <c r="IB321" s="18"/>
      <c r="IC321" s="18"/>
      <c r="ID321" s="18"/>
      <c r="IE321" s="18"/>
      <c r="IF321" s="18"/>
      <c r="IG321" s="18"/>
      <c r="IH321" s="18"/>
      <c r="II321" s="18"/>
      <c r="IJ321" s="18"/>
      <c r="IK321" s="18"/>
      <c r="IL321" s="18"/>
      <c r="IM321" s="18"/>
      <c r="IN321" s="18"/>
      <c r="IO321" s="18"/>
      <c r="IP321" s="18"/>
      <c r="IQ321" s="18"/>
      <c r="IR321" s="18"/>
      <c r="IS321" s="18"/>
      <c r="IT321" s="18"/>
      <c r="IU321" s="18"/>
      <c r="IV321" s="18"/>
      <c r="IW321" s="18"/>
      <c r="IX321" s="18"/>
      <c r="IY321" s="18"/>
      <c r="IZ321" s="18"/>
      <c r="JA321" s="18"/>
      <c r="JB321" s="18"/>
      <c r="JC321" s="18"/>
      <c r="JD321" s="18"/>
      <c r="JE321" s="18"/>
      <c r="JF321" s="18"/>
      <c r="JG321" s="18"/>
      <c r="JH321" s="18"/>
      <c r="JI321" s="18"/>
      <c r="JJ321" s="18"/>
      <c r="JK321" s="18"/>
      <c r="JL321" s="18"/>
      <c r="JM321" s="18"/>
      <c r="JN321" s="18"/>
      <c r="JO321" s="18"/>
      <c r="JP321" s="18"/>
      <c r="JQ321" s="18"/>
      <c r="JR321" s="18"/>
      <c r="JS321" s="18"/>
      <c r="JT321" s="18"/>
      <c r="JU321" s="18"/>
      <c r="JV321" s="18"/>
      <c r="JW321" s="18"/>
      <c r="JX321" s="18"/>
      <c r="JY321" s="18"/>
      <c r="JZ321" s="18"/>
      <c r="KA321" s="18"/>
      <c r="KB321" s="18"/>
      <c r="KC321" s="18"/>
      <c r="KD321" s="18"/>
      <c r="KE321" s="18"/>
      <c r="KF321" s="18"/>
      <c r="KG321" s="18"/>
      <c r="KH321" s="18"/>
      <c r="KI321" s="18"/>
      <c r="KJ321" s="18"/>
      <c r="KK321" s="18"/>
      <c r="KL321" s="18"/>
      <c r="KM321" s="18"/>
      <c r="KN321" s="18"/>
      <c r="KO321" s="18"/>
      <c r="KP321" s="18"/>
      <c r="KQ321" s="18"/>
      <c r="KR321" s="18"/>
      <c r="KS321" s="18"/>
      <c r="KT321" s="18"/>
      <c r="KU321" s="18"/>
      <c r="KV321" s="18"/>
      <c r="KW321" s="18"/>
      <c r="KX321" s="18"/>
      <c r="KY321" s="18"/>
      <c r="KZ321" s="18"/>
      <c r="LA321" s="18"/>
      <c r="LB321" s="18"/>
      <c r="LC321" s="18"/>
      <c r="LD321" s="18"/>
      <c r="LE321" s="18"/>
      <c r="LF321" s="18"/>
      <c r="LG321" s="18"/>
      <c r="LH321" s="18"/>
      <c r="LI321" s="18"/>
      <c r="LJ321" s="18"/>
      <c r="LK321" s="18"/>
      <c r="LL321" s="18"/>
      <c r="LM321" s="18"/>
      <c r="LN321" s="18"/>
      <c r="LO321" s="18"/>
      <c r="LP321" s="18"/>
      <c r="LQ321" s="18"/>
      <c r="LR321" s="18"/>
      <c r="LS321" s="18"/>
      <c r="LT321" s="18"/>
      <c r="LU321" s="18"/>
      <c r="LV321" s="18"/>
      <c r="LW321" s="18"/>
      <c r="LX321" s="18"/>
      <c r="LY321" s="18"/>
      <c r="LZ321" s="18"/>
      <c r="MA321" s="18"/>
      <c r="MB321" s="18"/>
      <c r="MC321" s="18"/>
      <c r="MD321" s="18"/>
      <c r="ME321" s="18"/>
      <c r="MF321" s="18"/>
      <c r="MG321" s="18"/>
      <c r="MH321" s="18"/>
      <c r="MI321" s="18"/>
      <c r="MJ321" s="18"/>
      <c r="MK321" s="18"/>
      <c r="ML321" s="18"/>
      <c r="MM321" s="18"/>
      <c r="MN321" s="18"/>
      <c r="MO321" s="18"/>
      <c r="MP321" s="18"/>
      <c r="MQ321" s="18"/>
      <c r="MR321" s="18"/>
      <c r="MS321" s="18"/>
      <c r="MT321" s="18"/>
      <c r="MU321" s="18"/>
      <c r="MV321" s="18"/>
      <c r="MW321" s="18"/>
      <c r="MX321" s="18"/>
      <c r="MY321" s="18"/>
      <c r="MZ321" s="18"/>
      <c r="NA321" s="18"/>
      <c r="NB321" s="18"/>
      <c r="NC321" s="18"/>
      <c r="ND321" s="18"/>
      <c r="NE321" s="18"/>
      <c r="NF321" s="18"/>
      <c r="NG321" s="18"/>
      <c r="NH321" s="18"/>
      <c r="NI321" s="18"/>
      <c r="NJ321" s="18"/>
      <c r="NK321" s="18"/>
      <c r="NL321" s="18"/>
      <c r="NM321" s="18"/>
      <c r="NN321" s="18"/>
      <c r="NO321" s="18"/>
      <c r="NP321" s="18"/>
      <c r="NQ321" s="18"/>
      <c r="NR321" s="18"/>
      <c r="NS321" s="18"/>
      <c r="NT321" s="18"/>
      <c r="NU321" s="18"/>
      <c r="NV321" s="18"/>
      <c r="NW321" s="18"/>
      <c r="NX321" s="18"/>
      <c r="NY321" s="18"/>
      <c r="NZ321" s="18"/>
      <c r="OA321" s="18"/>
      <c r="OB321" s="18"/>
      <c r="OC321" s="18"/>
      <c r="OD321" s="18"/>
      <c r="OE321" s="18"/>
      <c r="OF321" s="18"/>
      <c r="OG321" s="18"/>
      <c r="OH321" s="18"/>
      <c r="OI321" s="18"/>
      <c r="OJ321" s="18"/>
      <c r="OK321" s="18"/>
      <c r="OL321" s="18"/>
      <c r="OM321" s="18"/>
      <c r="ON321" s="18"/>
      <c r="OO321" s="18"/>
      <c r="OP321" s="18"/>
      <c r="OQ321" s="18"/>
      <c r="OR321" s="18"/>
      <c r="OS321" s="18"/>
      <c r="OT321" s="18"/>
      <c r="OU321" s="18"/>
      <c r="OV321" s="18"/>
      <c r="OW321" s="18"/>
      <c r="OX321" s="18"/>
      <c r="OY321" s="18"/>
      <c r="OZ321" s="18"/>
      <c r="PA321" s="18"/>
      <c r="PB321" s="18"/>
      <c r="PC321" s="18"/>
      <c r="PD321" s="18"/>
      <c r="PE321" s="18"/>
    </row>
    <row r="322" spans="1:421" s="21" customFormat="1" x14ac:dyDescent="0.3">
      <c r="A322" s="42"/>
      <c r="B322" s="42"/>
      <c r="C322" s="42"/>
      <c r="D322" s="42"/>
      <c r="E322" s="42"/>
      <c r="F322" s="42"/>
      <c r="G322" s="42"/>
      <c r="H322" s="43"/>
      <c r="I322" s="44"/>
      <c r="J322" s="30"/>
      <c r="K322" s="44"/>
      <c r="L322" s="42"/>
      <c r="M322" s="42"/>
      <c r="N322" s="42"/>
      <c r="O322" s="42"/>
      <c r="P322" s="42"/>
      <c r="Q322" s="44"/>
      <c r="R322" s="44"/>
      <c r="S322" s="44"/>
      <c r="T322" s="42"/>
      <c r="U322" s="44"/>
      <c r="V322" s="51"/>
      <c r="W322" s="44"/>
      <c r="X322" s="44"/>
      <c r="Y322" s="44"/>
      <c r="Z322" s="44"/>
      <c r="AA322" s="44"/>
      <c r="AB322" s="44"/>
      <c r="AC322" s="30"/>
      <c r="AD322" s="31"/>
    </row>
    <row r="323" spans="1:421" x14ac:dyDescent="0.3">
      <c r="A323" s="33">
        <v>1578</v>
      </c>
      <c r="B323" s="33" t="s">
        <v>34</v>
      </c>
      <c r="C323" s="33">
        <v>1003</v>
      </c>
      <c r="D323" s="33">
        <v>7</v>
      </c>
      <c r="E323" s="33">
        <v>5</v>
      </c>
      <c r="F323" s="33">
        <v>1</v>
      </c>
      <c r="G323" s="33">
        <v>15</v>
      </c>
      <c r="H323" s="34" t="s">
        <v>203</v>
      </c>
      <c r="I323" s="35">
        <v>2115</v>
      </c>
      <c r="J323" s="36">
        <v>150</v>
      </c>
      <c r="K323" s="37">
        <f t="shared" si="23"/>
        <v>317250</v>
      </c>
      <c r="L323" s="33"/>
      <c r="M323" s="33"/>
      <c r="N323" s="33"/>
      <c r="O323" s="33"/>
      <c r="P323" s="33"/>
      <c r="Q323" s="35"/>
      <c r="R323" s="35"/>
      <c r="S323" s="35"/>
      <c r="T323" s="33"/>
      <c r="U323" s="35"/>
      <c r="V323" s="71"/>
      <c r="W323" s="35"/>
      <c r="X323" s="38">
        <f t="shared" ref="X323:X335" si="25">K323+W323</f>
        <v>317250</v>
      </c>
      <c r="Y323" s="35"/>
      <c r="Z323" s="39">
        <v>50000000</v>
      </c>
      <c r="AA323" s="40">
        <v>0</v>
      </c>
      <c r="AB323" s="41">
        <v>0</v>
      </c>
      <c r="AC323" s="28" t="s">
        <v>119</v>
      </c>
      <c r="AD323" s="29">
        <v>32</v>
      </c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18"/>
      <c r="DU323" s="18"/>
      <c r="DV323" s="18"/>
      <c r="DW323" s="18"/>
      <c r="DX323" s="18"/>
      <c r="DY323" s="18"/>
      <c r="DZ323" s="18"/>
      <c r="EA323" s="18"/>
      <c r="EB323" s="18"/>
      <c r="EC323" s="18"/>
      <c r="ED323" s="18"/>
      <c r="EE323" s="18"/>
      <c r="EF323" s="18"/>
      <c r="EG323" s="18"/>
      <c r="EH323" s="18"/>
      <c r="EI323" s="18"/>
      <c r="EJ323" s="18"/>
      <c r="EK323" s="18"/>
      <c r="EL323" s="18"/>
      <c r="EM323" s="18"/>
      <c r="EN323" s="18"/>
      <c r="EO323" s="18"/>
      <c r="EP323" s="18"/>
      <c r="EQ323" s="18"/>
      <c r="ER323" s="18"/>
      <c r="ES323" s="18"/>
      <c r="ET323" s="18"/>
      <c r="EU323" s="18"/>
      <c r="EV323" s="18"/>
      <c r="EW323" s="18"/>
      <c r="EX323" s="18"/>
      <c r="EY323" s="18"/>
      <c r="EZ323" s="18"/>
      <c r="FA323" s="18"/>
      <c r="FB323" s="18"/>
      <c r="FC323" s="18"/>
      <c r="FD323" s="18"/>
      <c r="FE323" s="18"/>
      <c r="FF323" s="18"/>
      <c r="FG323" s="18"/>
      <c r="FH323" s="18"/>
      <c r="FI323" s="18"/>
      <c r="FJ323" s="18"/>
      <c r="FK323" s="18"/>
      <c r="FL323" s="18"/>
      <c r="FM323" s="18"/>
      <c r="FN323" s="18"/>
      <c r="FO323" s="18"/>
      <c r="FP323" s="18"/>
      <c r="FQ323" s="18"/>
      <c r="FR323" s="18"/>
      <c r="FS323" s="18"/>
      <c r="FT323" s="18"/>
      <c r="FU323" s="18"/>
      <c r="FV323" s="18"/>
      <c r="FW323" s="18"/>
      <c r="FX323" s="18"/>
      <c r="FY323" s="18"/>
      <c r="FZ323" s="18"/>
      <c r="GA323" s="18"/>
      <c r="GB323" s="18"/>
      <c r="GC323" s="18"/>
      <c r="GD323" s="18"/>
      <c r="GE323" s="18"/>
      <c r="GF323" s="18"/>
      <c r="GG323" s="18"/>
      <c r="GH323" s="18"/>
      <c r="GI323" s="18"/>
      <c r="GJ323" s="18"/>
      <c r="GK323" s="18"/>
      <c r="GL323" s="18"/>
      <c r="GM323" s="18"/>
      <c r="GN323" s="18"/>
      <c r="GO323" s="18"/>
      <c r="GP323" s="18"/>
      <c r="GQ323" s="18"/>
      <c r="GR323" s="18"/>
      <c r="GS323" s="18"/>
      <c r="GT323" s="18"/>
      <c r="GU323" s="18"/>
      <c r="GV323" s="18"/>
      <c r="GW323" s="18"/>
      <c r="GX323" s="18"/>
      <c r="GY323" s="18"/>
      <c r="GZ323" s="18"/>
      <c r="HA323" s="18"/>
      <c r="HB323" s="18"/>
      <c r="HC323" s="18"/>
      <c r="HD323" s="18"/>
      <c r="HE323" s="18"/>
      <c r="HF323" s="18"/>
      <c r="HG323" s="18"/>
      <c r="HH323" s="18"/>
      <c r="HI323" s="18"/>
      <c r="HJ323" s="18"/>
      <c r="HK323" s="18"/>
      <c r="HL323" s="18"/>
      <c r="HM323" s="18"/>
      <c r="HN323" s="18"/>
      <c r="HO323" s="18"/>
      <c r="HP323" s="18"/>
      <c r="HQ323" s="18"/>
      <c r="HR323" s="18"/>
      <c r="HS323" s="18"/>
      <c r="HT323" s="18"/>
      <c r="HU323" s="18"/>
      <c r="HV323" s="18"/>
      <c r="HW323" s="18"/>
      <c r="HX323" s="18"/>
      <c r="HY323" s="18"/>
      <c r="HZ323" s="18"/>
      <c r="IA323" s="18"/>
      <c r="IB323" s="18"/>
      <c r="IC323" s="18"/>
      <c r="ID323" s="18"/>
      <c r="IE323" s="18"/>
      <c r="IF323" s="18"/>
      <c r="IG323" s="18"/>
      <c r="IH323" s="18"/>
      <c r="II323" s="18"/>
      <c r="IJ323" s="18"/>
      <c r="IK323" s="18"/>
      <c r="IL323" s="18"/>
      <c r="IM323" s="18"/>
      <c r="IN323" s="18"/>
      <c r="IO323" s="18"/>
      <c r="IP323" s="18"/>
      <c r="IQ323" s="18"/>
      <c r="IR323" s="18"/>
      <c r="IS323" s="18"/>
      <c r="IT323" s="18"/>
      <c r="IU323" s="18"/>
      <c r="IV323" s="18"/>
      <c r="IW323" s="18"/>
      <c r="IX323" s="18"/>
      <c r="IY323" s="18"/>
      <c r="IZ323" s="18"/>
      <c r="JA323" s="18"/>
      <c r="JB323" s="18"/>
      <c r="JC323" s="18"/>
      <c r="JD323" s="18"/>
      <c r="JE323" s="18"/>
      <c r="JF323" s="18"/>
      <c r="JG323" s="18"/>
      <c r="JH323" s="18"/>
      <c r="JI323" s="18"/>
      <c r="JJ323" s="18"/>
      <c r="JK323" s="18"/>
      <c r="JL323" s="18"/>
      <c r="JM323" s="18"/>
      <c r="JN323" s="18"/>
      <c r="JO323" s="18"/>
      <c r="JP323" s="18"/>
      <c r="JQ323" s="18"/>
      <c r="JR323" s="18"/>
      <c r="JS323" s="18"/>
      <c r="JT323" s="18"/>
      <c r="JU323" s="18"/>
      <c r="JV323" s="18"/>
      <c r="JW323" s="18"/>
      <c r="JX323" s="18"/>
      <c r="JY323" s="18"/>
      <c r="JZ323" s="18"/>
      <c r="KA323" s="18"/>
      <c r="KB323" s="18"/>
      <c r="KC323" s="18"/>
      <c r="KD323" s="18"/>
      <c r="KE323" s="18"/>
      <c r="KF323" s="18"/>
      <c r="KG323" s="18"/>
      <c r="KH323" s="18"/>
      <c r="KI323" s="18"/>
      <c r="KJ323" s="18"/>
      <c r="KK323" s="18"/>
      <c r="KL323" s="18"/>
      <c r="KM323" s="18"/>
      <c r="KN323" s="18"/>
      <c r="KO323" s="18"/>
      <c r="KP323" s="18"/>
      <c r="KQ323" s="18"/>
      <c r="KR323" s="18"/>
      <c r="KS323" s="18"/>
      <c r="KT323" s="18"/>
      <c r="KU323" s="18"/>
      <c r="KV323" s="18"/>
      <c r="KW323" s="18"/>
      <c r="KX323" s="18"/>
      <c r="KY323" s="18"/>
      <c r="KZ323" s="18"/>
      <c r="LA323" s="18"/>
      <c r="LB323" s="18"/>
      <c r="LC323" s="18"/>
      <c r="LD323" s="18"/>
      <c r="LE323" s="18"/>
      <c r="LF323" s="18"/>
      <c r="LG323" s="18"/>
      <c r="LH323" s="18"/>
      <c r="LI323" s="18"/>
      <c r="LJ323" s="18"/>
      <c r="LK323" s="18"/>
      <c r="LL323" s="18"/>
      <c r="LM323" s="18"/>
      <c r="LN323" s="18"/>
      <c r="LO323" s="18"/>
      <c r="LP323" s="18"/>
      <c r="LQ323" s="18"/>
      <c r="LR323" s="18"/>
      <c r="LS323" s="18"/>
      <c r="LT323" s="18"/>
      <c r="LU323" s="18"/>
      <c r="LV323" s="18"/>
      <c r="LW323" s="18"/>
      <c r="LX323" s="18"/>
      <c r="LY323" s="18"/>
      <c r="LZ323" s="18"/>
      <c r="MA323" s="18"/>
      <c r="MB323" s="18"/>
      <c r="MC323" s="18"/>
      <c r="MD323" s="18"/>
      <c r="ME323" s="18"/>
      <c r="MF323" s="18"/>
      <c r="MG323" s="18"/>
      <c r="MH323" s="18"/>
      <c r="MI323" s="18"/>
      <c r="MJ323" s="18"/>
      <c r="MK323" s="18"/>
      <c r="ML323" s="18"/>
      <c r="MM323" s="18"/>
      <c r="MN323" s="18"/>
      <c r="MO323" s="18"/>
      <c r="MP323" s="18"/>
      <c r="MQ323" s="18"/>
      <c r="MR323" s="18"/>
      <c r="MS323" s="18"/>
      <c r="MT323" s="18"/>
      <c r="MU323" s="18"/>
      <c r="MV323" s="18"/>
      <c r="MW323" s="18"/>
      <c r="MX323" s="18"/>
      <c r="MY323" s="18"/>
      <c r="MZ323" s="18"/>
      <c r="NA323" s="18"/>
      <c r="NB323" s="18"/>
      <c r="NC323" s="18"/>
      <c r="ND323" s="18"/>
      <c r="NE323" s="18"/>
      <c r="NF323" s="18"/>
      <c r="NG323" s="18"/>
      <c r="NH323" s="18"/>
      <c r="NI323" s="18"/>
      <c r="NJ323" s="18"/>
      <c r="NK323" s="18"/>
      <c r="NL323" s="18"/>
      <c r="NM323" s="18"/>
      <c r="NN323" s="18"/>
      <c r="NO323" s="18"/>
      <c r="NP323" s="18"/>
      <c r="NQ323" s="18"/>
      <c r="NR323" s="18"/>
      <c r="NS323" s="18"/>
      <c r="NT323" s="18"/>
      <c r="NU323" s="18"/>
      <c r="NV323" s="18"/>
      <c r="NW323" s="18"/>
      <c r="NX323" s="18"/>
      <c r="NY323" s="18"/>
      <c r="NZ323" s="18"/>
      <c r="OA323" s="18"/>
      <c r="OB323" s="18"/>
      <c r="OC323" s="18"/>
      <c r="OD323" s="18"/>
      <c r="OE323" s="18"/>
      <c r="OF323" s="18"/>
      <c r="OG323" s="18"/>
      <c r="OH323" s="18"/>
      <c r="OI323" s="18"/>
      <c r="OJ323" s="18"/>
      <c r="OK323" s="18"/>
      <c r="OL323" s="18"/>
      <c r="OM323" s="18"/>
      <c r="ON323" s="18"/>
      <c r="OO323" s="18"/>
      <c r="OP323" s="18"/>
      <c r="OQ323" s="18"/>
      <c r="OR323" s="18"/>
      <c r="OS323" s="18"/>
      <c r="OT323" s="18"/>
      <c r="OU323" s="18"/>
      <c r="OV323" s="18"/>
      <c r="OW323" s="18"/>
      <c r="OX323" s="18"/>
      <c r="OY323" s="18"/>
      <c r="OZ323" s="18"/>
      <c r="PA323" s="18"/>
      <c r="PB323" s="18"/>
      <c r="PC323" s="18"/>
      <c r="PD323" s="18"/>
      <c r="PE323" s="18"/>
    </row>
    <row r="324" spans="1:421" x14ac:dyDescent="0.3">
      <c r="A324" s="4"/>
      <c r="B324" s="4" t="s">
        <v>34</v>
      </c>
      <c r="C324" s="4">
        <v>1001</v>
      </c>
      <c r="D324" s="4">
        <v>7</v>
      </c>
      <c r="E324" s="4">
        <v>1</v>
      </c>
      <c r="F324" s="4">
        <v>1</v>
      </c>
      <c r="G324" s="4">
        <v>44</v>
      </c>
      <c r="H324" s="61" t="s">
        <v>204</v>
      </c>
      <c r="I324" s="5">
        <v>144</v>
      </c>
      <c r="J324" s="9">
        <v>330</v>
      </c>
      <c r="K324" s="76">
        <f t="shared" si="23"/>
        <v>47520</v>
      </c>
      <c r="L324" s="4"/>
      <c r="M324" s="4"/>
      <c r="N324" s="4"/>
      <c r="O324" s="61"/>
      <c r="P324" s="4"/>
      <c r="Q324" s="5"/>
      <c r="R324" s="5"/>
      <c r="S324" s="5"/>
      <c r="T324" s="4"/>
      <c r="U324" s="5"/>
      <c r="V324" s="52"/>
      <c r="W324" s="5"/>
      <c r="X324" s="78">
        <f t="shared" si="25"/>
        <v>47520</v>
      </c>
      <c r="Y324" s="5"/>
      <c r="Z324" s="5"/>
      <c r="AA324" s="78">
        <f>X324-Z324</f>
        <v>47520</v>
      </c>
      <c r="AB324" s="80">
        <v>0.02</v>
      </c>
      <c r="AC324" s="9">
        <v>0</v>
      </c>
      <c r="AD324" s="32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18"/>
      <c r="DU324" s="18"/>
      <c r="DV324" s="18"/>
      <c r="DW324" s="18"/>
      <c r="DX324" s="18"/>
      <c r="DY324" s="18"/>
      <c r="DZ324" s="18"/>
      <c r="EA324" s="18"/>
      <c r="EB324" s="18"/>
      <c r="EC324" s="18"/>
      <c r="ED324" s="18"/>
      <c r="EE324" s="18"/>
      <c r="EF324" s="18"/>
      <c r="EG324" s="18"/>
      <c r="EH324" s="18"/>
      <c r="EI324" s="18"/>
      <c r="EJ324" s="18"/>
      <c r="EK324" s="18"/>
      <c r="EL324" s="18"/>
      <c r="EM324" s="18"/>
      <c r="EN324" s="18"/>
      <c r="EO324" s="18"/>
      <c r="EP324" s="18"/>
      <c r="EQ324" s="18"/>
      <c r="ER324" s="18"/>
      <c r="ES324" s="18"/>
      <c r="ET324" s="18"/>
      <c r="EU324" s="18"/>
      <c r="EV324" s="18"/>
      <c r="EW324" s="18"/>
      <c r="EX324" s="18"/>
      <c r="EY324" s="18"/>
      <c r="EZ324" s="18"/>
      <c r="FA324" s="18"/>
      <c r="FB324" s="18"/>
      <c r="FC324" s="18"/>
      <c r="FD324" s="18"/>
      <c r="FE324" s="18"/>
      <c r="FF324" s="18"/>
      <c r="FG324" s="18"/>
      <c r="FH324" s="18"/>
      <c r="FI324" s="18"/>
      <c r="FJ324" s="18"/>
      <c r="FK324" s="18"/>
      <c r="FL324" s="18"/>
      <c r="FM324" s="18"/>
      <c r="FN324" s="18"/>
      <c r="FO324" s="18"/>
      <c r="FP324" s="18"/>
      <c r="FQ324" s="18"/>
      <c r="FR324" s="18"/>
      <c r="FS324" s="18"/>
      <c r="FT324" s="18"/>
      <c r="FU324" s="18"/>
      <c r="FV324" s="18"/>
      <c r="FW324" s="18"/>
      <c r="FX324" s="18"/>
      <c r="FY324" s="18"/>
      <c r="FZ324" s="18"/>
      <c r="GA324" s="18"/>
      <c r="GB324" s="18"/>
      <c r="GC324" s="18"/>
      <c r="GD324" s="18"/>
      <c r="GE324" s="18"/>
      <c r="GF324" s="18"/>
      <c r="GG324" s="18"/>
      <c r="GH324" s="18"/>
      <c r="GI324" s="18"/>
      <c r="GJ324" s="18"/>
      <c r="GK324" s="18"/>
      <c r="GL324" s="18"/>
      <c r="GM324" s="18"/>
      <c r="GN324" s="18"/>
      <c r="GO324" s="18"/>
      <c r="GP324" s="18"/>
      <c r="GQ324" s="18"/>
      <c r="GR324" s="18"/>
      <c r="GS324" s="18"/>
      <c r="GT324" s="18"/>
      <c r="GU324" s="18"/>
      <c r="GV324" s="18"/>
      <c r="GW324" s="18"/>
      <c r="GX324" s="18"/>
      <c r="GY324" s="18"/>
      <c r="GZ324" s="18"/>
      <c r="HA324" s="18"/>
      <c r="HB324" s="18"/>
      <c r="HC324" s="18"/>
      <c r="HD324" s="18"/>
      <c r="HE324" s="18"/>
      <c r="HF324" s="18"/>
      <c r="HG324" s="18"/>
      <c r="HH324" s="18"/>
      <c r="HI324" s="18"/>
      <c r="HJ324" s="18"/>
      <c r="HK324" s="18"/>
      <c r="HL324" s="18"/>
      <c r="HM324" s="18"/>
      <c r="HN324" s="18"/>
      <c r="HO324" s="18"/>
      <c r="HP324" s="18"/>
      <c r="HQ324" s="18"/>
      <c r="HR324" s="18"/>
      <c r="HS324" s="18"/>
      <c r="HT324" s="18"/>
      <c r="HU324" s="18"/>
      <c r="HV324" s="18"/>
      <c r="HW324" s="18"/>
      <c r="HX324" s="18"/>
      <c r="HY324" s="18"/>
      <c r="HZ324" s="18"/>
      <c r="IA324" s="18"/>
      <c r="IB324" s="18"/>
      <c r="IC324" s="18"/>
      <c r="ID324" s="18"/>
      <c r="IE324" s="18"/>
      <c r="IF324" s="18"/>
      <c r="IG324" s="18"/>
      <c r="IH324" s="18"/>
      <c r="II324" s="18"/>
      <c r="IJ324" s="18"/>
      <c r="IK324" s="18"/>
      <c r="IL324" s="18"/>
      <c r="IM324" s="18"/>
      <c r="IN324" s="18"/>
      <c r="IO324" s="18"/>
      <c r="IP324" s="18"/>
      <c r="IQ324" s="18"/>
      <c r="IR324" s="18"/>
      <c r="IS324" s="18"/>
      <c r="IT324" s="18"/>
      <c r="IU324" s="18"/>
      <c r="IV324" s="18"/>
      <c r="IW324" s="18"/>
      <c r="IX324" s="18"/>
      <c r="IY324" s="18"/>
      <c r="IZ324" s="18"/>
      <c r="JA324" s="18"/>
      <c r="JB324" s="18"/>
      <c r="JC324" s="18"/>
      <c r="JD324" s="18"/>
      <c r="JE324" s="18"/>
      <c r="JF324" s="18"/>
      <c r="JG324" s="18"/>
      <c r="JH324" s="18"/>
      <c r="JI324" s="18"/>
      <c r="JJ324" s="18"/>
      <c r="JK324" s="18"/>
      <c r="JL324" s="18"/>
      <c r="JM324" s="18"/>
      <c r="JN324" s="18"/>
      <c r="JO324" s="18"/>
      <c r="JP324" s="18"/>
      <c r="JQ324" s="18"/>
      <c r="JR324" s="18"/>
      <c r="JS324" s="18"/>
      <c r="JT324" s="18"/>
      <c r="JU324" s="18"/>
      <c r="JV324" s="18"/>
      <c r="JW324" s="18"/>
      <c r="JX324" s="18"/>
      <c r="JY324" s="18"/>
      <c r="JZ324" s="18"/>
      <c r="KA324" s="18"/>
      <c r="KB324" s="18"/>
      <c r="KC324" s="18"/>
      <c r="KD324" s="18"/>
      <c r="KE324" s="18"/>
      <c r="KF324" s="18"/>
      <c r="KG324" s="18"/>
      <c r="KH324" s="18"/>
      <c r="KI324" s="18"/>
      <c r="KJ324" s="18"/>
      <c r="KK324" s="18"/>
      <c r="KL324" s="18"/>
      <c r="KM324" s="18"/>
      <c r="KN324" s="18"/>
      <c r="KO324" s="18"/>
      <c r="KP324" s="18"/>
      <c r="KQ324" s="18"/>
      <c r="KR324" s="18"/>
      <c r="KS324" s="18"/>
      <c r="KT324" s="18"/>
      <c r="KU324" s="18"/>
      <c r="KV324" s="18"/>
      <c r="KW324" s="18"/>
      <c r="KX324" s="18"/>
      <c r="KY324" s="18"/>
      <c r="KZ324" s="18"/>
      <c r="LA324" s="18"/>
      <c r="LB324" s="18"/>
      <c r="LC324" s="18"/>
      <c r="LD324" s="18"/>
      <c r="LE324" s="18"/>
      <c r="LF324" s="18"/>
      <c r="LG324" s="18"/>
      <c r="LH324" s="18"/>
      <c r="LI324" s="18"/>
      <c r="LJ324" s="18"/>
      <c r="LK324" s="18"/>
      <c r="LL324" s="18"/>
      <c r="LM324" s="18"/>
      <c r="LN324" s="18"/>
      <c r="LO324" s="18"/>
      <c r="LP324" s="18"/>
      <c r="LQ324" s="18"/>
      <c r="LR324" s="18"/>
      <c r="LS324" s="18"/>
      <c r="LT324" s="18"/>
      <c r="LU324" s="18"/>
      <c r="LV324" s="18"/>
      <c r="LW324" s="18"/>
      <c r="LX324" s="18"/>
      <c r="LY324" s="18"/>
      <c r="LZ324" s="18"/>
      <c r="MA324" s="18"/>
      <c r="MB324" s="18"/>
      <c r="MC324" s="18"/>
      <c r="MD324" s="18"/>
      <c r="ME324" s="18"/>
      <c r="MF324" s="18"/>
      <c r="MG324" s="18"/>
      <c r="MH324" s="18"/>
      <c r="MI324" s="18"/>
      <c r="MJ324" s="18"/>
      <c r="MK324" s="18"/>
      <c r="ML324" s="18"/>
      <c r="MM324" s="18"/>
      <c r="MN324" s="18"/>
      <c r="MO324" s="18"/>
      <c r="MP324" s="18"/>
      <c r="MQ324" s="18"/>
      <c r="MR324" s="18"/>
      <c r="MS324" s="18"/>
      <c r="MT324" s="18"/>
      <c r="MU324" s="18"/>
      <c r="MV324" s="18"/>
      <c r="MW324" s="18"/>
      <c r="MX324" s="18"/>
      <c r="MY324" s="18"/>
      <c r="MZ324" s="18"/>
      <c r="NA324" s="18"/>
      <c r="NB324" s="18"/>
      <c r="NC324" s="18"/>
      <c r="ND324" s="18"/>
      <c r="NE324" s="18"/>
      <c r="NF324" s="18"/>
      <c r="NG324" s="18"/>
      <c r="NH324" s="18"/>
      <c r="NI324" s="18"/>
      <c r="NJ324" s="18"/>
      <c r="NK324" s="18"/>
      <c r="NL324" s="18"/>
      <c r="NM324" s="18"/>
      <c r="NN324" s="18"/>
      <c r="NO324" s="18"/>
      <c r="NP324" s="18"/>
      <c r="NQ324" s="18"/>
      <c r="NR324" s="18"/>
      <c r="NS324" s="18"/>
      <c r="NT324" s="18"/>
      <c r="NU324" s="18"/>
      <c r="NV324" s="18"/>
      <c r="NW324" s="18"/>
      <c r="NX324" s="18"/>
      <c r="NY324" s="18"/>
      <c r="NZ324" s="18"/>
      <c r="OA324" s="18"/>
      <c r="OB324" s="18"/>
      <c r="OC324" s="18"/>
      <c r="OD324" s="18"/>
      <c r="OE324" s="18"/>
      <c r="OF324" s="18"/>
      <c r="OG324" s="18"/>
      <c r="OH324" s="18"/>
      <c r="OI324" s="18"/>
      <c r="OJ324" s="18"/>
      <c r="OK324" s="18"/>
      <c r="OL324" s="18"/>
      <c r="OM324" s="18"/>
      <c r="ON324" s="18"/>
      <c r="OO324" s="18"/>
      <c r="OP324" s="18"/>
      <c r="OQ324" s="18"/>
      <c r="OR324" s="18"/>
      <c r="OS324" s="18"/>
      <c r="OT324" s="18"/>
      <c r="OU324" s="18"/>
      <c r="OV324" s="18"/>
      <c r="OW324" s="18"/>
      <c r="OX324" s="18"/>
      <c r="OY324" s="18"/>
      <c r="OZ324" s="18"/>
      <c r="PA324" s="18"/>
      <c r="PB324" s="18"/>
      <c r="PC324" s="18"/>
      <c r="PD324" s="18"/>
      <c r="PE324" s="18"/>
    </row>
    <row r="325" spans="1:421" x14ac:dyDescent="0.3">
      <c r="A325" s="4"/>
      <c r="B325" s="4"/>
      <c r="C325" s="4"/>
      <c r="D325" s="4"/>
      <c r="E325" s="4"/>
      <c r="F325" s="4"/>
      <c r="G325" s="4"/>
      <c r="H325" s="61"/>
      <c r="I325" s="5"/>
      <c r="J325" s="9"/>
      <c r="K325" s="76"/>
      <c r="L325" s="4">
        <v>1</v>
      </c>
      <c r="M325" s="4" t="s">
        <v>41</v>
      </c>
      <c r="N325" s="4" t="s">
        <v>50</v>
      </c>
      <c r="O325" s="61" t="s">
        <v>204</v>
      </c>
      <c r="P325" s="4">
        <v>120</v>
      </c>
      <c r="Q325" s="5">
        <v>100</v>
      </c>
      <c r="R325" s="5">
        <v>6750</v>
      </c>
      <c r="S325" s="59">
        <f>P325*R325</f>
        <v>810000</v>
      </c>
      <c r="T325" s="4">
        <v>41</v>
      </c>
      <c r="U325" s="5">
        <v>85</v>
      </c>
      <c r="V325" s="62">
        <f>S325*U325/100</f>
        <v>688500</v>
      </c>
      <c r="W325" s="63">
        <f>S325-V325</f>
        <v>121500</v>
      </c>
      <c r="X325" s="78">
        <f t="shared" si="25"/>
        <v>121500</v>
      </c>
      <c r="Y325" s="59">
        <f>X325*Q325/100</f>
        <v>121500</v>
      </c>
      <c r="Z325" s="59">
        <v>10000000</v>
      </c>
      <c r="AA325" s="64">
        <v>0</v>
      </c>
      <c r="AB325" s="65">
        <v>0</v>
      </c>
      <c r="AC325" s="9"/>
      <c r="AD325" s="32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18"/>
      <c r="DU325" s="18"/>
      <c r="DV325" s="18"/>
      <c r="DW325" s="18"/>
      <c r="DX325" s="18"/>
      <c r="DY325" s="18"/>
      <c r="DZ325" s="18"/>
      <c r="EA325" s="18"/>
      <c r="EB325" s="18"/>
      <c r="EC325" s="18"/>
      <c r="ED325" s="18"/>
      <c r="EE325" s="18"/>
      <c r="EF325" s="18"/>
      <c r="EG325" s="18"/>
      <c r="EH325" s="18"/>
      <c r="EI325" s="18"/>
      <c r="EJ325" s="18"/>
      <c r="EK325" s="18"/>
      <c r="EL325" s="18"/>
      <c r="EM325" s="18"/>
      <c r="EN325" s="18"/>
      <c r="EO325" s="18"/>
      <c r="EP325" s="18"/>
      <c r="EQ325" s="18"/>
      <c r="ER325" s="18"/>
      <c r="ES325" s="18"/>
      <c r="ET325" s="18"/>
      <c r="EU325" s="18"/>
      <c r="EV325" s="18"/>
      <c r="EW325" s="18"/>
      <c r="EX325" s="18"/>
      <c r="EY325" s="18"/>
      <c r="EZ325" s="18"/>
      <c r="FA325" s="18"/>
      <c r="FB325" s="18"/>
      <c r="FC325" s="18"/>
      <c r="FD325" s="18"/>
      <c r="FE325" s="18"/>
      <c r="FF325" s="18"/>
      <c r="FG325" s="18"/>
      <c r="FH325" s="18"/>
      <c r="FI325" s="18"/>
      <c r="FJ325" s="18"/>
      <c r="FK325" s="18"/>
      <c r="FL325" s="18"/>
      <c r="FM325" s="18"/>
      <c r="FN325" s="18"/>
      <c r="FO325" s="18"/>
      <c r="FP325" s="18"/>
      <c r="FQ325" s="18"/>
      <c r="FR325" s="18"/>
      <c r="FS325" s="18"/>
      <c r="FT325" s="18"/>
      <c r="FU325" s="18"/>
      <c r="FV325" s="18"/>
      <c r="FW325" s="18"/>
      <c r="FX325" s="18"/>
      <c r="FY325" s="18"/>
      <c r="FZ325" s="18"/>
      <c r="GA325" s="18"/>
      <c r="GB325" s="18"/>
      <c r="GC325" s="18"/>
      <c r="GD325" s="18"/>
      <c r="GE325" s="18"/>
      <c r="GF325" s="18"/>
      <c r="GG325" s="18"/>
      <c r="GH325" s="18"/>
      <c r="GI325" s="18"/>
      <c r="GJ325" s="18"/>
      <c r="GK325" s="18"/>
      <c r="GL325" s="18"/>
      <c r="GM325" s="18"/>
      <c r="GN325" s="18"/>
      <c r="GO325" s="18"/>
      <c r="GP325" s="18"/>
      <c r="GQ325" s="18"/>
      <c r="GR325" s="18"/>
      <c r="GS325" s="18"/>
      <c r="GT325" s="18"/>
      <c r="GU325" s="18"/>
      <c r="GV325" s="18"/>
      <c r="GW325" s="18"/>
      <c r="GX325" s="18"/>
      <c r="GY325" s="18"/>
      <c r="GZ325" s="18"/>
      <c r="HA325" s="18"/>
      <c r="HB325" s="18"/>
      <c r="HC325" s="18"/>
      <c r="HD325" s="18"/>
      <c r="HE325" s="18"/>
      <c r="HF325" s="18"/>
      <c r="HG325" s="18"/>
      <c r="HH325" s="18"/>
      <c r="HI325" s="18"/>
      <c r="HJ325" s="18"/>
      <c r="HK325" s="18"/>
      <c r="HL325" s="18"/>
      <c r="HM325" s="18"/>
      <c r="HN325" s="18"/>
      <c r="HO325" s="18"/>
      <c r="HP325" s="18"/>
      <c r="HQ325" s="18"/>
      <c r="HR325" s="18"/>
      <c r="HS325" s="18"/>
      <c r="HT325" s="18"/>
      <c r="HU325" s="18"/>
      <c r="HV325" s="18"/>
      <c r="HW325" s="18"/>
      <c r="HX325" s="18"/>
      <c r="HY325" s="18"/>
      <c r="HZ325" s="18"/>
      <c r="IA325" s="18"/>
      <c r="IB325" s="18"/>
      <c r="IC325" s="18"/>
      <c r="ID325" s="18"/>
      <c r="IE325" s="18"/>
      <c r="IF325" s="18"/>
      <c r="IG325" s="18"/>
      <c r="IH325" s="18"/>
      <c r="II325" s="18"/>
      <c r="IJ325" s="18"/>
      <c r="IK325" s="18"/>
      <c r="IL325" s="18"/>
      <c r="IM325" s="18"/>
      <c r="IN325" s="18"/>
      <c r="IO325" s="18"/>
      <c r="IP325" s="18"/>
      <c r="IQ325" s="18"/>
      <c r="IR325" s="18"/>
      <c r="IS325" s="18"/>
      <c r="IT325" s="18"/>
      <c r="IU325" s="18"/>
      <c r="IV325" s="18"/>
      <c r="IW325" s="18"/>
      <c r="IX325" s="18"/>
      <c r="IY325" s="18"/>
      <c r="IZ325" s="18"/>
      <c r="JA325" s="18"/>
      <c r="JB325" s="18"/>
      <c r="JC325" s="18"/>
      <c r="JD325" s="18"/>
      <c r="JE325" s="18"/>
      <c r="JF325" s="18"/>
      <c r="JG325" s="18"/>
      <c r="JH325" s="18"/>
      <c r="JI325" s="18"/>
      <c r="JJ325" s="18"/>
      <c r="JK325" s="18"/>
      <c r="JL325" s="18"/>
      <c r="JM325" s="18"/>
      <c r="JN325" s="18"/>
      <c r="JO325" s="18"/>
      <c r="JP325" s="18"/>
      <c r="JQ325" s="18"/>
      <c r="JR325" s="18"/>
      <c r="JS325" s="18"/>
      <c r="JT325" s="18"/>
      <c r="JU325" s="18"/>
      <c r="JV325" s="18"/>
      <c r="JW325" s="18"/>
      <c r="JX325" s="18"/>
      <c r="JY325" s="18"/>
      <c r="JZ325" s="18"/>
      <c r="KA325" s="18"/>
      <c r="KB325" s="18"/>
      <c r="KC325" s="18"/>
      <c r="KD325" s="18"/>
      <c r="KE325" s="18"/>
      <c r="KF325" s="18"/>
      <c r="KG325" s="18"/>
      <c r="KH325" s="18"/>
      <c r="KI325" s="18"/>
      <c r="KJ325" s="18"/>
      <c r="KK325" s="18"/>
      <c r="KL325" s="18"/>
      <c r="KM325" s="18"/>
      <c r="KN325" s="18"/>
      <c r="KO325" s="18"/>
      <c r="KP325" s="18"/>
      <c r="KQ325" s="18"/>
      <c r="KR325" s="18"/>
      <c r="KS325" s="18"/>
      <c r="KT325" s="18"/>
      <c r="KU325" s="18"/>
      <c r="KV325" s="18"/>
      <c r="KW325" s="18"/>
      <c r="KX325" s="18"/>
      <c r="KY325" s="18"/>
      <c r="KZ325" s="18"/>
      <c r="LA325" s="18"/>
      <c r="LB325" s="18"/>
      <c r="LC325" s="18"/>
      <c r="LD325" s="18"/>
      <c r="LE325" s="18"/>
      <c r="LF325" s="18"/>
      <c r="LG325" s="18"/>
      <c r="LH325" s="18"/>
      <c r="LI325" s="18"/>
      <c r="LJ325" s="18"/>
      <c r="LK325" s="18"/>
      <c r="LL325" s="18"/>
      <c r="LM325" s="18"/>
      <c r="LN325" s="18"/>
      <c r="LO325" s="18"/>
      <c r="LP325" s="18"/>
      <c r="LQ325" s="18"/>
      <c r="LR325" s="18"/>
      <c r="LS325" s="18"/>
      <c r="LT325" s="18"/>
      <c r="LU325" s="18"/>
      <c r="LV325" s="18"/>
      <c r="LW325" s="18"/>
      <c r="LX325" s="18"/>
      <c r="LY325" s="18"/>
      <c r="LZ325" s="18"/>
      <c r="MA325" s="18"/>
      <c r="MB325" s="18"/>
      <c r="MC325" s="18"/>
      <c r="MD325" s="18"/>
      <c r="ME325" s="18"/>
      <c r="MF325" s="18"/>
      <c r="MG325" s="18"/>
      <c r="MH325" s="18"/>
      <c r="MI325" s="18"/>
      <c r="MJ325" s="18"/>
      <c r="MK325" s="18"/>
      <c r="ML325" s="18"/>
      <c r="MM325" s="18"/>
      <c r="MN325" s="18"/>
      <c r="MO325" s="18"/>
      <c r="MP325" s="18"/>
      <c r="MQ325" s="18"/>
      <c r="MR325" s="18"/>
      <c r="MS325" s="18"/>
      <c r="MT325" s="18"/>
      <c r="MU325" s="18"/>
      <c r="MV325" s="18"/>
      <c r="MW325" s="18"/>
      <c r="MX325" s="18"/>
      <c r="MY325" s="18"/>
      <c r="MZ325" s="18"/>
      <c r="NA325" s="18"/>
      <c r="NB325" s="18"/>
      <c r="NC325" s="18"/>
      <c r="ND325" s="18"/>
      <c r="NE325" s="18"/>
      <c r="NF325" s="18"/>
      <c r="NG325" s="18"/>
      <c r="NH325" s="18"/>
      <c r="NI325" s="18"/>
      <c r="NJ325" s="18"/>
      <c r="NK325" s="18"/>
      <c r="NL325" s="18"/>
      <c r="NM325" s="18"/>
      <c r="NN325" s="18"/>
      <c r="NO325" s="18"/>
      <c r="NP325" s="18"/>
      <c r="NQ325" s="18"/>
      <c r="NR325" s="18"/>
      <c r="NS325" s="18"/>
      <c r="NT325" s="18"/>
      <c r="NU325" s="18"/>
      <c r="NV325" s="18"/>
      <c r="NW325" s="18"/>
      <c r="NX325" s="18"/>
      <c r="NY325" s="18"/>
      <c r="NZ325" s="18"/>
      <c r="OA325" s="18"/>
      <c r="OB325" s="18"/>
      <c r="OC325" s="18"/>
      <c r="OD325" s="18"/>
      <c r="OE325" s="18"/>
      <c r="OF325" s="18"/>
      <c r="OG325" s="18"/>
      <c r="OH325" s="18"/>
      <c r="OI325" s="18"/>
      <c r="OJ325" s="18"/>
      <c r="OK325" s="18"/>
      <c r="OL325" s="18"/>
      <c r="OM325" s="18"/>
      <c r="ON325" s="18"/>
      <c r="OO325" s="18"/>
      <c r="OP325" s="18"/>
      <c r="OQ325" s="18"/>
      <c r="OR325" s="18"/>
      <c r="OS325" s="18"/>
      <c r="OT325" s="18"/>
      <c r="OU325" s="18"/>
      <c r="OV325" s="18"/>
      <c r="OW325" s="18"/>
      <c r="OX325" s="18"/>
      <c r="OY325" s="18"/>
      <c r="OZ325" s="18"/>
      <c r="PA325" s="18"/>
      <c r="PB325" s="18"/>
      <c r="PC325" s="18"/>
      <c r="PD325" s="18"/>
      <c r="PE325" s="18"/>
    </row>
    <row r="326" spans="1:421" x14ac:dyDescent="0.3">
      <c r="A326" s="4"/>
      <c r="B326" s="4"/>
      <c r="C326" s="4"/>
      <c r="D326" s="4"/>
      <c r="E326" s="4"/>
      <c r="F326" s="4"/>
      <c r="G326" s="4"/>
      <c r="H326" s="61" t="s">
        <v>203</v>
      </c>
      <c r="I326" s="5">
        <v>400</v>
      </c>
      <c r="J326" s="9">
        <v>330</v>
      </c>
      <c r="K326" s="76">
        <f t="shared" si="23"/>
        <v>132000</v>
      </c>
      <c r="L326" s="4"/>
      <c r="M326" s="4"/>
      <c r="N326" s="4"/>
      <c r="O326" s="4"/>
      <c r="P326" s="4"/>
      <c r="Q326" s="5"/>
      <c r="R326" s="5"/>
      <c r="S326" s="5"/>
      <c r="T326" s="4"/>
      <c r="U326" s="5"/>
      <c r="V326" s="52"/>
      <c r="W326" s="5"/>
      <c r="X326" s="78">
        <f t="shared" si="25"/>
        <v>132000</v>
      </c>
      <c r="Y326" s="5"/>
      <c r="Z326" s="59">
        <v>50000000</v>
      </c>
      <c r="AA326" s="64">
        <v>0</v>
      </c>
      <c r="AB326" s="65">
        <v>0</v>
      </c>
      <c r="AC326" s="9"/>
      <c r="AD326" s="32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18"/>
      <c r="DZ326" s="18"/>
      <c r="EA326" s="18"/>
      <c r="EB326" s="18"/>
      <c r="EC326" s="18"/>
      <c r="ED326" s="18"/>
      <c r="EE326" s="18"/>
      <c r="EF326" s="18"/>
      <c r="EG326" s="18"/>
      <c r="EH326" s="18"/>
      <c r="EI326" s="18"/>
      <c r="EJ326" s="18"/>
      <c r="EK326" s="18"/>
      <c r="EL326" s="18"/>
      <c r="EM326" s="18"/>
      <c r="EN326" s="18"/>
      <c r="EO326" s="18"/>
      <c r="EP326" s="18"/>
      <c r="EQ326" s="18"/>
      <c r="ER326" s="18"/>
      <c r="ES326" s="18"/>
      <c r="ET326" s="18"/>
      <c r="EU326" s="18"/>
      <c r="EV326" s="18"/>
      <c r="EW326" s="18"/>
      <c r="EX326" s="18"/>
      <c r="EY326" s="18"/>
      <c r="EZ326" s="18"/>
      <c r="FA326" s="18"/>
      <c r="FB326" s="18"/>
      <c r="FC326" s="18"/>
      <c r="FD326" s="18"/>
      <c r="FE326" s="18"/>
      <c r="FF326" s="18"/>
      <c r="FG326" s="18"/>
      <c r="FH326" s="18"/>
      <c r="FI326" s="18"/>
      <c r="FJ326" s="18"/>
      <c r="FK326" s="18"/>
      <c r="FL326" s="18"/>
      <c r="FM326" s="18"/>
      <c r="FN326" s="18"/>
      <c r="FO326" s="18"/>
      <c r="FP326" s="18"/>
      <c r="FQ326" s="18"/>
      <c r="FR326" s="18"/>
      <c r="FS326" s="18"/>
      <c r="FT326" s="18"/>
      <c r="FU326" s="18"/>
      <c r="FV326" s="18"/>
      <c r="FW326" s="18"/>
      <c r="FX326" s="18"/>
      <c r="FY326" s="18"/>
      <c r="FZ326" s="18"/>
      <c r="GA326" s="18"/>
      <c r="GB326" s="18"/>
      <c r="GC326" s="18"/>
      <c r="GD326" s="18"/>
      <c r="GE326" s="18"/>
      <c r="GF326" s="18"/>
      <c r="GG326" s="18"/>
      <c r="GH326" s="18"/>
      <c r="GI326" s="18"/>
      <c r="GJ326" s="18"/>
      <c r="GK326" s="18"/>
      <c r="GL326" s="18"/>
      <c r="GM326" s="18"/>
      <c r="GN326" s="18"/>
      <c r="GO326" s="18"/>
      <c r="GP326" s="18"/>
      <c r="GQ326" s="18"/>
      <c r="GR326" s="18"/>
      <c r="GS326" s="18"/>
      <c r="GT326" s="18"/>
      <c r="GU326" s="18"/>
      <c r="GV326" s="18"/>
      <c r="GW326" s="18"/>
      <c r="GX326" s="18"/>
      <c r="GY326" s="18"/>
      <c r="GZ326" s="18"/>
      <c r="HA326" s="18"/>
      <c r="HB326" s="18"/>
      <c r="HC326" s="18"/>
      <c r="HD326" s="18"/>
      <c r="HE326" s="18"/>
      <c r="HF326" s="18"/>
      <c r="HG326" s="18"/>
      <c r="HH326" s="18"/>
      <c r="HI326" s="18"/>
      <c r="HJ326" s="18"/>
      <c r="HK326" s="18"/>
      <c r="HL326" s="18"/>
      <c r="HM326" s="18"/>
      <c r="HN326" s="18"/>
      <c r="HO326" s="18"/>
      <c r="HP326" s="18"/>
      <c r="HQ326" s="18"/>
      <c r="HR326" s="18"/>
      <c r="HS326" s="18"/>
      <c r="HT326" s="18"/>
      <c r="HU326" s="18"/>
      <c r="HV326" s="18"/>
      <c r="HW326" s="18"/>
      <c r="HX326" s="18"/>
      <c r="HY326" s="18"/>
      <c r="HZ326" s="18"/>
      <c r="IA326" s="18"/>
      <c r="IB326" s="18"/>
      <c r="IC326" s="18"/>
      <c r="ID326" s="18"/>
      <c r="IE326" s="18"/>
      <c r="IF326" s="18"/>
      <c r="IG326" s="18"/>
      <c r="IH326" s="18"/>
      <c r="II326" s="18"/>
      <c r="IJ326" s="18"/>
      <c r="IK326" s="18"/>
      <c r="IL326" s="18"/>
      <c r="IM326" s="18"/>
      <c r="IN326" s="18"/>
      <c r="IO326" s="18"/>
      <c r="IP326" s="18"/>
      <c r="IQ326" s="18"/>
      <c r="IR326" s="18"/>
      <c r="IS326" s="18"/>
      <c r="IT326" s="18"/>
      <c r="IU326" s="18"/>
      <c r="IV326" s="18"/>
      <c r="IW326" s="18"/>
      <c r="IX326" s="18"/>
      <c r="IY326" s="18"/>
      <c r="IZ326" s="18"/>
      <c r="JA326" s="18"/>
      <c r="JB326" s="18"/>
      <c r="JC326" s="18"/>
      <c r="JD326" s="18"/>
      <c r="JE326" s="18"/>
      <c r="JF326" s="18"/>
      <c r="JG326" s="18"/>
      <c r="JH326" s="18"/>
      <c r="JI326" s="18"/>
      <c r="JJ326" s="18"/>
      <c r="JK326" s="18"/>
      <c r="JL326" s="18"/>
      <c r="JM326" s="18"/>
      <c r="JN326" s="18"/>
      <c r="JO326" s="18"/>
      <c r="JP326" s="18"/>
      <c r="JQ326" s="18"/>
      <c r="JR326" s="18"/>
      <c r="JS326" s="18"/>
      <c r="JT326" s="18"/>
      <c r="JU326" s="18"/>
      <c r="JV326" s="18"/>
      <c r="JW326" s="18"/>
      <c r="JX326" s="18"/>
      <c r="JY326" s="18"/>
      <c r="JZ326" s="18"/>
      <c r="KA326" s="18"/>
      <c r="KB326" s="18"/>
      <c r="KC326" s="18"/>
      <c r="KD326" s="18"/>
      <c r="KE326" s="18"/>
      <c r="KF326" s="18"/>
      <c r="KG326" s="18"/>
      <c r="KH326" s="18"/>
      <c r="KI326" s="18"/>
      <c r="KJ326" s="18"/>
      <c r="KK326" s="18"/>
      <c r="KL326" s="18"/>
      <c r="KM326" s="18"/>
      <c r="KN326" s="18"/>
      <c r="KO326" s="18"/>
      <c r="KP326" s="18"/>
      <c r="KQ326" s="18"/>
      <c r="KR326" s="18"/>
      <c r="KS326" s="18"/>
      <c r="KT326" s="18"/>
      <c r="KU326" s="18"/>
      <c r="KV326" s="18"/>
      <c r="KW326" s="18"/>
      <c r="KX326" s="18"/>
      <c r="KY326" s="18"/>
      <c r="KZ326" s="18"/>
      <c r="LA326" s="18"/>
      <c r="LB326" s="18"/>
      <c r="LC326" s="18"/>
      <c r="LD326" s="18"/>
      <c r="LE326" s="18"/>
      <c r="LF326" s="18"/>
      <c r="LG326" s="18"/>
      <c r="LH326" s="18"/>
      <c r="LI326" s="18"/>
      <c r="LJ326" s="18"/>
      <c r="LK326" s="18"/>
      <c r="LL326" s="18"/>
      <c r="LM326" s="18"/>
      <c r="LN326" s="18"/>
      <c r="LO326" s="18"/>
      <c r="LP326" s="18"/>
      <c r="LQ326" s="18"/>
      <c r="LR326" s="18"/>
      <c r="LS326" s="18"/>
      <c r="LT326" s="18"/>
      <c r="LU326" s="18"/>
      <c r="LV326" s="18"/>
      <c r="LW326" s="18"/>
      <c r="LX326" s="18"/>
      <c r="LY326" s="18"/>
      <c r="LZ326" s="18"/>
      <c r="MA326" s="18"/>
      <c r="MB326" s="18"/>
      <c r="MC326" s="18"/>
      <c r="MD326" s="18"/>
      <c r="ME326" s="18"/>
      <c r="MF326" s="18"/>
      <c r="MG326" s="18"/>
      <c r="MH326" s="18"/>
      <c r="MI326" s="18"/>
      <c r="MJ326" s="18"/>
      <c r="MK326" s="18"/>
      <c r="ML326" s="18"/>
      <c r="MM326" s="18"/>
      <c r="MN326" s="18"/>
      <c r="MO326" s="18"/>
      <c r="MP326" s="18"/>
      <c r="MQ326" s="18"/>
      <c r="MR326" s="18"/>
      <c r="MS326" s="18"/>
      <c r="MT326" s="18"/>
      <c r="MU326" s="18"/>
      <c r="MV326" s="18"/>
      <c r="MW326" s="18"/>
      <c r="MX326" s="18"/>
      <c r="MY326" s="18"/>
      <c r="MZ326" s="18"/>
      <c r="NA326" s="18"/>
      <c r="NB326" s="18"/>
      <c r="NC326" s="18"/>
      <c r="ND326" s="18"/>
      <c r="NE326" s="18"/>
      <c r="NF326" s="18"/>
      <c r="NG326" s="18"/>
      <c r="NH326" s="18"/>
      <c r="NI326" s="18"/>
      <c r="NJ326" s="18"/>
      <c r="NK326" s="18"/>
      <c r="NL326" s="18"/>
      <c r="NM326" s="18"/>
      <c r="NN326" s="18"/>
      <c r="NO326" s="18"/>
      <c r="NP326" s="18"/>
      <c r="NQ326" s="18"/>
      <c r="NR326" s="18"/>
      <c r="NS326" s="18"/>
      <c r="NT326" s="18"/>
      <c r="NU326" s="18"/>
      <c r="NV326" s="18"/>
      <c r="NW326" s="18"/>
      <c r="NX326" s="18"/>
      <c r="NY326" s="18"/>
      <c r="NZ326" s="18"/>
      <c r="OA326" s="18"/>
      <c r="OB326" s="18"/>
      <c r="OC326" s="18"/>
      <c r="OD326" s="18"/>
      <c r="OE326" s="18"/>
      <c r="OF326" s="18"/>
      <c r="OG326" s="18"/>
      <c r="OH326" s="18"/>
      <c r="OI326" s="18"/>
      <c r="OJ326" s="18"/>
      <c r="OK326" s="18"/>
      <c r="OL326" s="18"/>
      <c r="OM326" s="18"/>
      <c r="ON326" s="18"/>
      <c r="OO326" s="18"/>
      <c r="OP326" s="18"/>
      <c r="OQ326" s="18"/>
      <c r="OR326" s="18"/>
      <c r="OS326" s="18"/>
      <c r="OT326" s="18"/>
      <c r="OU326" s="18"/>
      <c r="OV326" s="18"/>
      <c r="OW326" s="18"/>
      <c r="OX326" s="18"/>
      <c r="OY326" s="18"/>
      <c r="OZ326" s="18"/>
      <c r="PA326" s="18"/>
      <c r="PB326" s="18"/>
      <c r="PC326" s="18"/>
      <c r="PD326" s="18"/>
      <c r="PE326" s="18"/>
    </row>
    <row r="327" spans="1:421" x14ac:dyDescent="0.3">
      <c r="A327" s="4"/>
      <c r="B327" s="4" t="s">
        <v>34</v>
      </c>
      <c r="C327" s="4">
        <v>1148</v>
      </c>
      <c r="D327" s="4">
        <v>7</v>
      </c>
      <c r="E327" s="4">
        <v>2</v>
      </c>
      <c r="F327" s="4">
        <v>3</v>
      </c>
      <c r="G327" s="4">
        <v>17</v>
      </c>
      <c r="H327" s="61" t="s">
        <v>203</v>
      </c>
      <c r="I327" s="5">
        <v>1117</v>
      </c>
      <c r="J327" s="9">
        <v>150</v>
      </c>
      <c r="K327" s="76">
        <f t="shared" si="23"/>
        <v>167550</v>
      </c>
      <c r="L327" s="4"/>
      <c r="M327" s="4"/>
      <c r="N327" s="4"/>
      <c r="O327" s="4"/>
      <c r="P327" s="4"/>
      <c r="Q327" s="5"/>
      <c r="R327" s="5"/>
      <c r="S327" s="5"/>
      <c r="T327" s="4"/>
      <c r="U327" s="5"/>
      <c r="V327" s="52"/>
      <c r="W327" s="5"/>
      <c r="X327" s="78">
        <f t="shared" si="25"/>
        <v>167550</v>
      </c>
      <c r="Y327" s="5"/>
      <c r="Z327" s="59">
        <v>50000000</v>
      </c>
      <c r="AA327" s="64">
        <v>0</v>
      </c>
      <c r="AB327" s="65">
        <v>0</v>
      </c>
      <c r="AC327" s="9">
        <v>0</v>
      </c>
      <c r="AD327" s="32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18"/>
      <c r="DU327" s="18"/>
      <c r="DV327" s="18"/>
      <c r="DW327" s="18"/>
      <c r="DX327" s="18"/>
      <c r="DY327" s="18"/>
      <c r="DZ327" s="18"/>
      <c r="EA327" s="18"/>
      <c r="EB327" s="18"/>
      <c r="EC327" s="18"/>
      <c r="ED327" s="18"/>
      <c r="EE327" s="18"/>
      <c r="EF327" s="18"/>
      <c r="EG327" s="18"/>
      <c r="EH327" s="18"/>
      <c r="EI327" s="18"/>
      <c r="EJ327" s="18"/>
      <c r="EK327" s="18"/>
      <c r="EL327" s="18"/>
      <c r="EM327" s="18"/>
      <c r="EN327" s="18"/>
      <c r="EO327" s="18"/>
      <c r="EP327" s="18"/>
      <c r="EQ327" s="18"/>
      <c r="ER327" s="18"/>
      <c r="ES327" s="18"/>
      <c r="ET327" s="18"/>
      <c r="EU327" s="18"/>
      <c r="EV327" s="18"/>
      <c r="EW327" s="18"/>
      <c r="EX327" s="18"/>
      <c r="EY327" s="18"/>
      <c r="EZ327" s="18"/>
      <c r="FA327" s="18"/>
      <c r="FB327" s="18"/>
      <c r="FC327" s="18"/>
      <c r="FD327" s="18"/>
      <c r="FE327" s="18"/>
      <c r="FF327" s="18"/>
      <c r="FG327" s="18"/>
      <c r="FH327" s="18"/>
      <c r="FI327" s="18"/>
      <c r="FJ327" s="18"/>
      <c r="FK327" s="18"/>
      <c r="FL327" s="18"/>
      <c r="FM327" s="18"/>
      <c r="FN327" s="18"/>
      <c r="FO327" s="18"/>
      <c r="FP327" s="18"/>
      <c r="FQ327" s="18"/>
      <c r="FR327" s="18"/>
      <c r="FS327" s="18"/>
      <c r="FT327" s="18"/>
      <c r="FU327" s="18"/>
      <c r="FV327" s="18"/>
      <c r="FW327" s="18"/>
      <c r="FX327" s="18"/>
      <c r="FY327" s="18"/>
      <c r="FZ327" s="18"/>
      <c r="GA327" s="18"/>
      <c r="GB327" s="18"/>
      <c r="GC327" s="18"/>
      <c r="GD327" s="18"/>
      <c r="GE327" s="18"/>
      <c r="GF327" s="18"/>
      <c r="GG327" s="18"/>
      <c r="GH327" s="18"/>
      <c r="GI327" s="18"/>
      <c r="GJ327" s="18"/>
      <c r="GK327" s="18"/>
      <c r="GL327" s="18"/>
      <c r="GM327" s="18"/>
      <c r="GN327" s="18"/>
      <c r="GO327" s="18"/>
      <c r="GP327" s="18"/>
      <c r="GQ327" s="18"/>
      <c r="GR327" s="18"/>
      <c r="GS327" s="18"/>
      <c r="GT327" s="18"/>
      <c r="GU327" s="18"/>
      <c r="GV327" s="18"/>
      <c r="GW327" s="18"/>
      <c r="GX327" s="18"/>
      <c r="GY327" s="18"/>
      <c r="GZ327" s="18"/>
      <c r="HA327" s="18"/>
      <c r="HB327" s="18"/>
      <c r="HC327" s="18"/>
      <c r="HD327" s="18"/>
      <c r="HE327" s="18"/>
      <c r="HF327" s="18"/>
      <c r="HG327" s="18"/>
      <c r="HH327" s="18"/>
      <c r="HI327" s="18"/>
      <c r="HJ327" s="18"/>
      <c r="HK327" s="18"/>
      <c r="HL327" s="18"/>
      <c r="HM327" s="18"/>
      <c r="HN327" s="18"/>
      <c r="HO327" s="18"/>
      <c r="HP327" s="18"/>
      <c r="HQ327" s="18"/>
      <c r="HR327" s="18"/>
      <c r="HS327" s="18"/>
      <c r="HT327" s="18"/>
      <c r="HU327" s="18"/>
      <c r="HV327" s="18"/>
      <c r="HW327" s="18"/>
      <c r="HX327" s="18"/>
      <c r="HY327" s="18"/>
      <c r="HZ327" s="18"/>
      <c r="IA327" s="18"/>
      <c r="IB327" s="18"/>
      <c r="IC327" s="18"/>
      <c r="ID327" s="18"/>
      <c r="IE327" s="18"/>
      <c r="IF327" s="18"/>
      <c r="IG327" s="18"/>
      <c r="IH327" s="18"/>
      <c r="II327" s="18"/>
      <c r="IJ327" s="18"/>
      <c r="IK327" s="18"/>
      <c r="IL327" s="18"/>
      <c r="IM327" s="18"/>
      <c r="IN327" s="18"/>
      <c r="IO327" s="18"/>
      <c r="IP327" s="18"/>
      <c r="IQ327" s="18"/>
      <c r="IR327" s="18"/>
      <c r="IS327" s="18"/>
      <c r="IT327" s="18"/>
      <c r="IU327" s="18"/>
      <c r="IV327" s="18"/>
      <c r="IW327" s="18"/>
      <c r="IX327" s="18"/>
      <c r="IY327" s="18"/>
      <c r="IZ327" s="18"/>
      <c r="JA327" s="18"/>
      <c r="JB327" s="18"/>
      <c r="JC327" s="18"/>
      <c r="JD327" s="18"/>
      <c r="JE327" s="18"/>
      <c r="JF327" s="18"/>
      <c r="JG327" s="18"/>
      <c r="JH327" s="18"/>
      <c r="JI327" s="18"/>
      <c r="JJ327" s="18"/>
      <c r="JK327" s="18"/>
      <c r="JL327" s="18"/>
      <c r="JM327" s="18"/>
      <c r="JN327" s="18"/>
      <c r="JO327" s="18"/>
      <c r="JP327" s="18"/>
      <c r="JQ327" s="18"/>
      <c r="JR327" s="18"/>
      <c r="JS327" s="18"/>
      <c r="JT327" s="18"/>
      <c r="JU327" s="18"/>
      <c r="JV327" s="18"/>
      <c r="JW327" s="18"/>
      <c r="JX327" s="18"/>
      <c r="JY327" s="18"/>
      <c r="JZ327" s="18"/>
      <c r="KA327" s="18"/>
      <c r="KB327" s="18"/>
      <c r="KC327" s="18"/>
      <c r="KD327" s="18"/>
      <c r="KE327" s="18"/>
      <c r="KF327" s="18"/>
      <c r="KG327" s="18"/>
      <c r="KH327" s="18"/>
      <c r="KI327" s="18"/>
      <c r="KJ327" s="18"/>
      <c r="KK327" s="18"/>
      <c r="KL327" s="18"/>
      <c r="KM327" s="18"/>
      <c r="KN327" s="18"/>
      <c r="KO327" s="18"/>
      <c r="KP327" s="18"/>
      <c r="KQ327" s="18"/>
      <c r="KR327" s="18"/>
      <c r="KS327" s="18"/>
      <c r="KT327" s="18"/>
      <c r="KU327" s="18"/>
      <c r="KV327" s="18"/>
      <c r="KW327" s="18"/>
      <c r="KX327" s="18"/>
      <c r="KY327" s="18"/>
      <c r="KZ327" s="18"/>
      <c r="LA327" s="18"/>
      <c r="LB327" s="18"/>
      <c r="LC327" s="18"/>
      <c r="LD327" s="18"/>
      <c r="LE327" s="18"/>
      <c r="LF327" s="18"/>
      <c r="LG327" s="18"/>
      <c r="LH327" s="18"/>
      <c r="LI327" s="18"/>
      <c r="LJ327" s="18"/>
      <c r="LK327" s="18"/>
      <c r="LL327" s="18"/>
      <c r="LM327" s="18"/>
      <c r="LN327" s="18"/>
      <c r="LO327" s="18"/>
      <c r="LP327" s="18"/>
      <c r="LQ327" s="18"/>
      <c r="LR327" s="18"/>
      <c r="LS327" s="18"/>
      <c r="LT327" s="18"/>
      <c r="LU327" s="18"/>
      <c r="LV327" s="18"/>
      <c r="LW327" s="18"/>
      <c r="LX327" s="18"/>
      <c r="LY327" s="18"/>
      <c r="LZ327" s="18"/>
      <c r="MA327" s="18"/>
      <c r="MB327" s="18"/>
      <c r="MC327" s="18"/>
      <c r="MD327" s="18"/>
      <c r="ME327" s="18"/>
      <c r="MF327" s="18"/>
      <c r="MG327" s="18"/>
      <c r="MH327" s="18"/>
      <c r="MI327" s="18"/>
      <c r="MJ327" s="18"/>
      <c r="MK327" s="18"/>
      <c r="ML327" s="18"/>
      <c r="MM327" s="18"/>
      <c r="MN327" s="18"/>
      <c r="MO327" s="18"/>
      <c r="MP327" s="18"/>
      <c r="MQ327" s="18"/>
      <c r="MR327" s="18"/>
      <c r="MS327" s="18"/>
      <c r="MT327" s="18"/>
      <c r="MU327" s="18"/>
      <c r="MV327" s="18"/>
      <c r="MW327" s="18"/>
      <c r="MX327" s="18"/>
      <c r="MY327" s="18"/>
      <c r="MZ327" s="18"/>
      <c r="NA327" s="18"/>
      <c r="NB327" s="18"/>
      <c r="NC327" s="18"/>
      <c r="ND327" s="18"/>
      <c r="NE327" s="18"/>
      <c r="NF327" s="18"/>
      <c r="NG327" s="18"/>
      <c r="NH327" s="18"/>
      <c r="NI327" s="18"/>
      <c r="NJ327" s="18"/>
      <c r="NK327" s="18"/>
      <c r="NL327" s="18"/>
      <c r="NM327" s="18"/>
      <c r="NN327" s="18"/>
      <c r="NO327" s="18"/>
      <c r="NP327" s="18"/>
      <c r="NQ327" s="18"/>
      <c r="NR327" s="18"/>
      <c r="NS327" s="18"/>
      <c r="NT327" s="18"/>
      <c r="NU327" s="18"/>
      <c r="NV327" s="18"/>
      <c r="NW327" s="18"/>
      <c r="NX327" s="18"/>
      <c r="NY327" s="18"/>
      <c r="NZ327" s="18"/>
      <c r="OA327" s="18"/>
      <c r="OB327" s="18"/>
      <c r="OC327" s="18"/>
      <c r="OD327" s="18"/>
      <c r="OE327" s="18"/>
      <c r="OF327" s="18"/>
      <c r="OG327" s="18"/>
      <c r="OH327" s="18"/>
      <c r="OI327" s="18"/>
      <c r="OJ327" s="18"/>
      <c r="OK327" s="18"/>
      <c r="OL327" s="18"/>
      <c r="OM327" s="18"/>
      <c r="ON327" s="18"/>
      <c r="OO327" s="18"/>
      <c r="OP327" s="18"/>
      <c r="OQ327" s="18"/>
      <c r="OR327" s="18"/>
      <c r="OS327" s="18"/>
      <c r="OT327" s="18"/>
      <c r="OU327" s="18"/>
      <c r="OV327" s="18"/>
      <c r="OW327" s="18"/>
      <c r="OX327" s="18"/>
      <c r="OY327" s="18"/>
      <c r="OZ327" s="18"/>
      <c r="PA327" s="18"/>
      <c r="PB327" s="18"/>
      <c r="PC327" s="18"/>
      <c r="PD327" s="18"/>
      <c r="PE327" s="18"/>
    </row>
    <row r="328" spans="1:421" s="21" customFormat="1" x14ac:dyDescent="0.3">
      <c r="A328" s="42"/>
      <c r="B328" s="42"/>
      <c r="C328" s="42"/>
      <c r="D328" s="42"/>
      <c r="E328" s="42"/>
      <c r="F328" s="42"/>
      <c r="G328" s="42"/>
      <c r="H328" s="43"/>
      <c r="I328" s="44"/>
      <c r="J328" s="30"/>
      <c r="K328" s="44"/>
      <c r="L328" s="42"/>
      <c r="M328" s="42"/>
      <c r="N328" s="42"/>
      <c r="O328" s="42"/>
      <c r="P328" s="42"/>
      <c r="Q328" s="44"/>
      <c r="R328" s="44"/>
      <c r="S328" s="44"/>
      <c r="T328" s="42"/>
      <c r="U328" s="44"/>
      <c r="V328" s="51"/>
      <c r="W328" s="44"/>
      <c r="X328" s="44"/>
      <c r="Y328" s="44"/>
      <c r="Z328" s="44"/>
      <c r="AA328" s="44"/>
      <c r="AB328" s="44"/>
      <c r="AC328" s="30"/>
      <c r="AD328" s="31"/>
    </row>
    <row r="329" spans="1:421" x14ac:dyDescent="0.3">
      <c r="A329" s="33">
        <v>1579</v>
      </c>
      <c r="B329" s="33" t="s">
        <v>34</v>
      </c>
      <c r="C329" s="33">
        <v>978</v>
      </c>
      <c r="D329" s="33">
        <v>1</v>
      </c>
      <c r="E329" s="33">
        <v>7</v>
      </c>
      <c r="F329" s="33">
        <v>1</v>
      </c>
      <c r="G329" s="33">
        <v>51</v>
      </c>
      <c r="H329" s="34" t="s">
        <v>203</v>
      </c>
      <c r="I329" s="35">
        <v>2951</v>
      </c>
      <c r="J329" s="36">
        <v>150</v>
      </c>
      <c r="K329" s="37">
        <f t="shared" si="23"/>
        <v>442650</v>
      </c>
      <c r="L329" s="33"/>
      <c r="M329" s="33"/>
      <c r="N329" s="33"/>
      <c r="O329" s="33"/>
      <c r="P329" s="33"/>
      <c r="Q329" s="35"/>
      <c r="R329" s="35"/>
      <c r="S329" s="35"/>
      <c r="T329" s="33"/>
      <c r="U329" s="35"/>
      <c r="V329" s="71"/>
      <c r="W329" s="35"/>
      <c r="X329" s="38">
        <f t="shared" si="25"/>
        <v>442650</v>
      </c>
      <c r="Y329" s="35"/>
      <c r="Z329" s="39">
        <v>50000000</v>
      </c>
      <c r="AA329" s="40">
        <v>0</v>
      </c>
      <c r="AB329" s="41">
        <v>0</v>
      </c>
      <c r="AC329" s="28" t="s">
        <v>178</v>
      </c>
      <c r="AD329" s="29">
        <v>45</v>
      </c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18"/>
      <c r="DU329" s="18"/>
      <c r="DV329" s="18"/>
      <c r="DW329" s="18"/>
      <c r="DX329" s="18"/>
      <c r="DY329" s="18"/>
      <c r="DZ329" s="18"/>
      <c r="EA329" s="18"/>
      <c r="EB329" s="18"/>
      <c r="EC329" s="18"/>
      <c r="ED329" s="18"/>
      <c r="EE329" s="18"/>
      <c r="EF329" s="18"/>
      <c r="EG329" s="18"/>
      <c r="EH329" s="18"/>
      <c r="EI329" s="18"/>
      <c r="EJ329" s="18"/>
      <c r="EK329" s="18"/>
      <c r="EL329" s="18"/>
      <c r="EM329" s="18"/>
      <c r="EN329" s="18"/>
      <c r="EO329" s="18"/>
      <c r="EP329" s="18"/>
      <c r="EQ329" s="18"/>
      <c r="ER329" s="18"/>
      <c r="ES329" s="18"/>
      <c r="ET329" s="18"/>
      <c r="EU329" s="18"/>
      <c r="EV329" s="18"/>
      <c r="EW329" s="18"/>
      <c r="EX329" s="18"/>
      <c r="EY329" s="18"/>
      <c r="EZ329" s="18"/>
      <c r="FA329" s="18"/>
      <c r="FB329" s="18"/>
      <c r="FC329" s="18"/>
      <c r="FD329" s="18"/>
      <c r="FE329" s="18"/>
      <c r="FF329" s="18"/>
      <c r="FG329" s="18"/>
      <c r="FH329" s="18"/>
      <c r="FI329" s="18"/>
      <c r="FJ329" s="18"/>
      <c r="FK329" s="18"/>
      <c r="FL329" s="18"/>
      <c r="FM329" s="18"/>
      <c r="FN329" s="18"/>
      <c r="FO329" s="18"/>
      <c r="FP329" s="18"/>
      <c r="FQ329" s="18"/>
      <c r="FR329" s="18"/>
      <c r="FS329" s="18"/>
      <c r="FT329" s="18"/>
      <c r="FU329" s="18"/>
      <c r="FV329" s="18"/>
      <c r="FW329" s="18"/>
      <c r="FX329" s="18"/>
      <c r="FY329" s="18"/>
      <c r="FZ329" s="18"/>
      <c r="GA329" s="18"/>
      <c r="GB329" s="18"/>
      <c r="GC329" s="18"/>
      <c r="GD329" s="18"/>
      <c r="GE329" s="18"/>
      <c r="GF329" s="18"/>
      <c r="GG329" s="18"/>
      <c r="GH329" s="18"/>
      <c r="GI329" s="18"/>
      <c r="GJ329" s="18"/>
      <c r="GK329" s="18"/>
      <c r="GL329" s="18"/>
      <c r="GM329" s="18"/>
      <c r="GN329" s="18"/>
      <c r="GO329" s="18"/>
      <c r="GP329" s="18"/>
      <c r="GQ329" s="18"/>
      <c r="GR329" s="18"/>
      <c r="GS329" s="18"/>
      <c r="GT329" s="18"/>
      <c r="GU329" s="18"/>
      <c r="GV329" s="18"/>
      <c r="GW329" s="18"/>
      <c r="GX329" s="18"/>
      <c r="GY329" s="18"/>
      <c r="GZ329" s="18"/>
      <c r="HA329" s="18"/>
      <c r="HB329" s="18"/>
      <c r="HC329" s="18"/>
      <c r="HD329" s="18"/>
      <c r="HE329" s="18"/>
      <c r="HF329" s="18"/>
      <c r="HG329" s="18"/>
      <c r="HH329" s="18"/>
      <c r="HI329" s="18"/>
      <c r="HJ329" s="18"/>
      <c r="HK329" s="18"/>
      <c r="HL329" s="18"/>
      <c r="HM329" s="18"/>
      <c r="HN329" s="18"/>
      <c r="HO329" s="18"/>
      <c r="HP329" s="18"/>
      <c r="HQ329" s="18"/>
      <c r="HR329" s="18"/>
      <c r="HS329" s="18"/>
      <c r="HT329" s="18"/>
      <c r="HU329" s="18"/>
      <c r="HV329" s="18"/>
      <c r="HW329" s="18"/>
      <c r="HX329" s="18"/>
      <c r="HY329" s="18"/>
      <c r="HZ329" s="18"/>
      <c r="IA329" s="18"/>
      <c r="IB329" s="18"/>
      <c r="IC329" s="18"/>
      <c r="ID329" s="18"/>
      <c r="IE329" s="18"/>
      <c r="IF329" s="18"/>
      <c r="IG329" s="18"/>
      <c r="IH329" s="18"/>
      <c r="II329" s="18"/>
      <c r="IJ329" s="18"/>
      <c r="IK329" s="18"/>
      <c r="IL329" s="18"/>
      <c r="IM329" s="18"/>
      <c r="IN329" s="18"/>
      <c r="IO329" s="18"/>
      <c r="IP329" s="18"/>
      <c r="IQ329" s="18"/>
      <c r="IR329" s="18"/>
      <c r="IS329" s="18"/>
      <c r="IT329" s="18"/>
      <c r="IU329" s="18"/>
      <c r="IV329" s="18"/>
      <c r="IW329" s="18"/>
      <c r="IX329" s="18"/>
      <c r="IY329" s="18"/>
      <c r="IZ329" s="18"/>
      <c r="JA329" s="18"/>
      <c r="JB329" s="18"/>
      <c r="JC329" s="18"/>
      <c r="JD329" s="18"/>
      <c r="JE329" s="18"/>
      <c r="JF329" s="18"/>
      <c r="JG329" s="18"/>
      <c r="JH329" s="18"/>
      <c r="JI329" s="18"/>
      <c r="JJ329" s="18"/>
      <c r="JK329" s="18"/>
      <c r="JL329" s="18"/>
      <c r="JM329" s="18"/>
      <c r="JN329" s="18"/>
      <c r="JO329" s="18"/>
      <c r="JP329" s="18"/>
      <c r="JQ329" s="18"/>
      <c r="JR329" s="18"/>
      <c r="JS329" s="18"/>
      <c r="JT329" s="18"/>
      <c r="JU329" s="18"/>
      <c r="JV329" s="18"/>
      <c r="JW329" s="18"/>
      <c r="JX329" s="18"/>
      <c r="JY329" s="18"/>
      <c r="JZ329" s="18"/>
      <c r="KA329" s="18"/>
      <c r="KB329" s="18"/>
      <c r="KC329" s="18"/>
      <c r="KD329" s="18"/>
      <c r="KE329" s="18"/>
      <c r="KF329" s="18"/>
      <c r="KG329" s="18"/>
      <c r="KH329" s="18"/>
      <c r="KI329" s="18"/>
      <c r="KJ329" s="18"/>
      <c r="KK329" s="18"/>
      <c r="KL329" s="18"/>
      <c r="KM329" s="18"/>
      <c r="KN329" s="18"/>
      <c r="KO329" s="18"/>
      <c r="KP329" s="18"/>
      <c r="KQ329" s="18"/>
      <c r="KR329" s="18"/>
      <c r="KS329" s="18"/>
      <c r="KT329" s="18"/>
      <c r="KU329" s="18"/>
      <c r="KV329" s="18"/>
      <c r="KW329" s="18"/>
      <c r="KX329" s="18"/>
      <c r="KY329" s="18"/>
      <c r="KZ329" s="18"/>
      <c r="LA329" s="18"/>
      <c r="LB329" s="18"/>
      <c r="LC329" s="18"/>
      <c r="LD329" s="18"/>
      <c r="LE329" s="18"/>
      <c r="LF329" s="18"/>
      <c r="LG329" s="18"/>
      <c r="LH329" s="18"/>
      <c r="LI329" s="18"/>
      <c r="LJ329" s="18"/>
      <c r="LK329" s="18"/>
      <c r="LL329" s="18"/>
      <c r="LM329" s="18"/>
      <c r="LN329" s="18"/>
      <c r="LO329" s="18"/>
      <c r="LP329" s="18"/>
      <c r="LQ329" s="18"/>
      <c r="LR329" s="18"/>
      <c r="LS329" s="18"/>
      <c r="LT329" s="18"/>
      <c r="LU329" s="18"/>
      <c r="LV329" s="18"/>
      <c r="LW329" s="18"/>
      <c r="LX329" s="18"/>
      <c r="LY329" s="18"/>
      <c r="LZ329" s="18"/>
      <c r="MA329" s="18"/>
      <c r="MB329" s="18"/>
      <c r="MC329" s="18"/>
      <c r="MD329" s="18"/>
      <c r="ME329" s="18"/>
      <c r="MF329" s="18"/>
      <c r="MG329" s="18"/>
      <c r="MH329" s="18"/>
      <c r="MI329" s="18"/>
      <c r="MJ329" s="18"/>
      <c r="MK329" s="18"/>
      <c r="ML329" s="18"/>
      <c r="MM329" s="18"/>
      <c r="MN329" s="18"/>
      <c r="MO329" s="18"/>
      <c r="MP329" s="18"/>
      <c r="MQ329" s="18"/>
      <c r="MR329" s="18"/>
      <c r="MS329" s="18"/>
      <c r="MT329" s="18"/>
      <c r="MU329" s="18"/>
      <c r="MV329" s="18"/>
      <c r="MW329" s="18"/>
      <c r="MX329" s="18"/>
      <c r="MY329" s="18"/>
      <c r="MZ329" s="18"/>
      <c r="NA329" s="18"/>
      <c r="NB329" s="18"/>
      <c r="NC329" s="18"/>
      <c r="ND329" s="18"/>
      <c r="NE329" s="18"/>
      <c r="NF329" s="18"/>
      <c r="NG329" s="18"/>
      <c r="NH329" s="18"/>
      <c r="NI329" s="18"/>
      <c r="NJ329" s="18"/>
      <c r="NK329" s="18"/>
      <c r="NL329" s="18"/>
      <c r="NM329" s="18"/>
      <c r="NN329" s="18"/>
      <c r="NO329" s="18"/>
      <c r="NP329" s="18"/>
      <c r="NQ329" s="18"/>
      <c r="NR329" s="18"/>
      <c r="NS329" s="18"/>
      <c r="NT329" s="18"/>
      <c r="NU329" s="18"/>
      <c r="NV329" s="18"/>
      <c r="NW329" s="18"/>
      <c r="NX329" s="18"/>
      <c r="NY329" s="18"/>
      <c r="NZ329" s="18"/>
      <c r="OA329" s="18"/>
      <c r="OB329" s="18"/>
      <c r="OC329" s="18"/>
      <c r="OD329" s="18"/>
      <c r="OE329" s="18"/>
      <c r="OF329" s="18"/>
      <c r="OG329" s="18"/>
      <c r="OH329" s="18"/>
      <c r="OI329" s="18"/>
      <c r="OJ329" s="18"/>
      <c r="OK329" s="18"/>
      <c r="OL329" s="18"/>
      <c r="OM329" s="18"/>
      <c r="ON329" s="18"/>
      <c r="OO329" s="18"/>
      <c r="OP329" s="18"/>
      <c r="OQ329" s="18"/>
      <c r="OR329" s="18"/>
      <c r="OS329" s="18"/>
      <c r="OT329" s="18"/>
      <c r="OU329" s="18"/>
      <c r="OV329" s="18"/>
      <c r="OW329" s="18"/>
      <c r="OX329" s="18"/>
      <c r="OY329" s="18"/>
      <c r="OZ329" s="18"/>
      <c r="PA329" s="18"/>
      <c r="PB329" s="18"/>
      <c r="PC329" s="18"/>
      <c r="PD329" s="18"/>
      <c r="PE329" s="18"/>
    </row>
    <row r="330" spans="1:421" x14ac:dyDescent="0.3">
      <c r="A330" s="4"/>
      <c r="B330" s="4" t="s">
        <v>34</v>
      </c>
      <c r="C330" s="4">
        <v>10789</v>
      </c>
      <c r="D330" s="4">
        <v>1</v>
      </c>
      <c r="E330" s="4">
        <v>3</v>
      </c>
      <c r="F330" s="4">
        <v>2</v>
      </c>
      <c r="G330" s="4">
        <v>51</v>
      </c>
      <c r="H330" s="61" t="s">
        <v>203</v>
      </c>
      <c r="I330" s="5">
        <v>1451</v>
      </c>
      <c r="J330" s="9">
        <v>250</v>
      </c>
      <c r="K330" s="76">
        <f t="shared" si="23"/>
        <v>362750</v>
      </c>
      <c r="L330" s="4"/>
      <c r="M330" s="4"/>
      <c r="N330" s="4"/>
      <c r="O330" s="4"/>
      <c r="P330" s="4"/>
      <c r="Q330" s="5"/>
      <c r="R330" s="5"/>
      <c r="S330" s="5"/>
      <c r="T330" s="4"/>
      <c r="U330" s="5"/>
      <c r="V330" s="52"/>
      <c r="W330" s="5"/>
      <c r="X330" s="78">
        <f t="shared" si="25"/>
        <v>362750</v>
      </c>
      <c r="Y330" s="5"/>
      <c r="Z330" s="59">
        <v>50000000</v>
      </c>
      <c r="AA330" s="64">
        <v>0</v>
      </c>
      <c r="AB330" s="65">
        <v>0</v>
      </c>
      <c r="AC330" s="9"/>
      <c r="AD330" s="32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18"/>
      <c r="DU330" s="18"/>
      <c r="DV330" s="18"/>
      <c r="DW330" s="18"/>
      <c r="DX330" s="18"/>
      <c r="DY330" s="18"/>
      <c r="DZ330" s="18"/>
      <c r="EA330" s="18"/>
      <c r="EB330" s="18"/>
      <c r="EC330" s="18"/>
      <c r="ED330" s="18"/>
      <c r="EE330" s="18"/>
      <c r="EF330" s="18"/>
      <c r="EG330" s="18"/>
      <c r="EH330" s="18"/>
      <c r="EI330" s="18"/>
      <c r="EJ330" s="18"/>
      <c r="EK330" s="18"/>
      <c r="EL330" s="18"/>
      <c r="EM330" s="18"/>
      <c r="EN330" s="18"/>
      <c r="EO330" s="18"/>
      <c r="EP330" s="18"/>
      <c r="EQ330" s="18"/>
      <c r="ER330" s="18"/>
      <c r="ES330" s="18"/>
      <c r="ET330" s="18"/>
      <c r="EU330" s="18"/>
      <c r="EV330" s="18"/>
      <c r="EW330" s="18"/>
      <c r="EX330" s="18"/>
      <c r="EY330" s="18"/>
      <c r="EZ330" s="18"/>
      <c r="FA330" s="18"/>
      <c r="FB330" s="18"/>
      <c r="FC330" s="18"/>
      <c r="FD330" s="18"/>
      <c r="FE330" s="18"/>
      <c r="FF330" s="18"/>
      <c r="FG330" s="18"/>
      <c r="FH330" s="18"/>
      <c r="FI330" s="18"/>
      <c r="FJ330" s="18"/>
      <c r="FK330" s="18"/>
      <c r="FL330" s="18"/>
      <c r="FM330" s="18"/>
      <c r="FN330" s="18"/>
      <c r="FO330" s="18"/>
      <c r="FP330" s="18"/>
      <c r="FQ330" s="18"/>
      <c r="FR330" s="18"/>
      <c r="FS330" s="18"/>
      <c r="FT330" s="18"/>
      <c r="FU330" s="18"/>
      <c r="FV330" s="18"/>
      <c r="FW330" s="18"/>
      <c r="FX330" s="18"/>
      <c r="FY330" s="18"/>
      <c r="FZ330" s="18"/>
      <c r="GA330" s="18"/>
      <c r="GB330" s="18"/>
      <c r="GC330" s="18"/>
      <c r="GD330" s="18"/>
      <c r="GE330" s="18"/>
      <c r="GF330" s="18"/>
      <c r="GG330" s="18"/>
      <c r="GH330" s="18"/>
      <c r="GI330" s="18"/>
      <c r="GJ330" s="18"/>
      <c r="GK330" s="18"/>
      <c r="GL330" s="18"/>
      <c r="GM330" s="18"/>
      <c r="GN330" s="18"/>
      <c r="GO330" s="18"/>
      <c r="GP330" s="18"/>
      <c r="GQ330" s="18"/>
      <c r="GR330" s="18"/>
      <c r="GS330" s="18"/>
      <c r="GT330" s="18"/>
      <c r="GU330" s="18"/>
      <c r="GV330" s="18"/>
      <c r="GW330" s="18"/>
      <c r="GX330" s="18"/>
      <c r="GY330" s="18"/>
      <c r="GZ330" s="18"/>
      <c r="HA330" s="18"/>
      <c r="HB330" s="18"/>
      <c r="HC330" s="18"/>
      <c r="HD330" s="18"/>
      <c r="HE330" s="18"/>
      <c r="HF330" s="18"/>
      <c r="HG330" s="18"/>
      <c r="HH330" s="18"/>
      <c r="HI330" s="18"/>
      <c r="HJ330" s="18"/>
      <c r="HK330" s="18"/>
      <c r="HL330" s="18"/>
      <c r="HM330" s="18"/>
      <c r="HN330" s="18"/>
      <c r="HO330" s="18"/>
      <c r="HP330" s="18"/>
      <c r="HQ330" s="18"/>
      <c r="HR330" s="18"/>
      <c r="HS330" s="18"/>
      <c r="HT330" s="18"/>
      <c r="HU330" s="18"/>
      <c r="HV330" s="18"/>
      <c r="HW330" s="18"/>
      <c r="HX330" s="18"/>
      <c r="HY330" s="18"/>
      <c r="HZ330" s="18"/>
      <c r="IA330" s="18"/>
      <c r="IB330" s="18"/>
      <c r="IC330" s="18"/>
      <c r="ID330" s="18"/>
      <c r="IE330" s="18"/>
      <c r="IF330" s="18"/>
      <c r="IG330" s="18"/>
      <c r="IH330" s="18"/>
      <c r="II330" s="18"/>
      <c r="IJ330" s="18"/>
      <c r="IK330" s="18"/>
      <c r="IL330" s="18"/>
      <c r="IM330" s="18"/>
      <c r="IN330" s="18"/>
      <c r="IO330" s="18"/>
      <c r="IP330" s="18"/>
      <c r="IQ330" s="18"/>
      <c r="IR330" s="18"/>
      <c r="IS330" s="18"/>
      <c r="IT330" s="18"/>
      <c r="IU330" s="18"/>
      <c r="IV330" s="18"/>
      <c r="IW330" s="18"/>
      <c r="IX330" s="18"/>
      <c r="IY330" s="18"/>
      <c r="IZ330" s="18"/>
      <c r="JA330" s="18"/>
      <c r="JB330" s="18"/>
      <c r="JC330" s="18"/>
      <c r="JD330" s="18"/>
      <c r="JE330" s="18"/>
      <c r="JF330" s="18"/>
      <c r="JG330" s="18"/>
      <c r="JH330" s="18"/>
      <c r="JI330" s="18"/>
      <c r="JJ330" s="18"/>
      <c r="JK330" s="18"/>
      <c r="JL330" s="18"/>
      <c r="JM330" s="18"/>
      <c r="JN330" s="18"/>
      <c r="JO330" s="18"/>
      <c r="JP330" s="18"/>
      <c r="JQ330" s="18"/>
      <c r="JR330" s="18"/>
      <c r="JS330" s="18"/>
      <c r="JT330" s="18"/>
      <c r="JU330" s="18"/>
      <c r="JV330" s="18"/>
      <c r="JW330" s="18"/>
      <c r="JX330" s="18"/>
      <c r="JY330" s="18"/>
      <c r="JZ330" s="18"/>
      <c r="KA330" s="18"/>
      <c r="KB330" s="18"/>
      <c r="KC330" s="18"/>
      <c r="KD330" s="18"/>
      <c r="KE330" s="18"/>
      <c r="KF330" s="18"/>
      <c r="KG330" s="18"/>
      <c r="KH330" s="18"/>
      <c r="KI330" s="18"/>
      <c r="KJ330" s="18"/>
      <c r="KK330" s="18"/>
      <c r="KL330" s="18"/>
      <c r="KM330" s="18"/>
      <c r="KN330" s="18"/>
      <c r="KO330" s="18"/>
      <c r="KP330" s="18"/>
      <c r="KQ330" s="18"/>
      <c r="KR330" s="18"/>
      <c r="KS330" s="18"/>
      <c r="KT330" s="18"/>
      <c r="KU330" s="18"/>
      <c r="KV330" s="18"/>
      <c r="KW330" s="18"/>
      <c r="KX330" s="18"/>
      <c r="KY330" s="18"/>
      <c r="KZ330" s="18"/>
      <c r="LA330" s="18"/>
      <c r="LB330" s="18"/>
      <c r="LC330" s="18"/>
      <c r="LD330" s="18"/>
      <c r="LE330" s="18"/>
      <c r="LF330" s="18"/>
      <c r="LG330" s="18"/>
      <c r="LH330" s="18"/>
      <c r="LI330" s="18"/>
      <c r="LJ330" s="18"/>
      <c r="LK330" s="18"/>
      <c r="LL330" s="18"/>
      <c r="LM330" s="18"/>
      <c r="LN330" s="18"/>
      <c r="LO330" s="18"/>
      <c r="LP330" s="18"/>
      <c r="LQ330" s="18"/>
      <c r="LR330" s="18"/>
      <c r="LS330" s="18"/>
      <c r="LT330" s="18"/>
      <c r="LU330" s="18"/>
      <c r="LV330" s="18"/>
      <c r="LW330" s="18"/>
      <c r="LX330" s="18"/>
      <c r="LY330" s="18"/>
      <c r="LZ330" s="18"/>
      <c r="MA330" s="18"/>
      <c r="MB330" s="18"/>
      <c r="MC330" s="18"/>
      <c r="MD330" s="18"/>
      <c r="ME330" s="18"/>
      <c r="MF330" s="18"/>
      <c r="MG330" s="18"/>
      <c r="MH330" s="18"/>
      <c r="MI330" s="18"/>
      <c r="MJ330" s="18"/>
      <c r="MK330" s="18"/>
      <c r="ML330" s="18"/>
      <c r="MM330" s="18"/>
      <c r="MN330" s="18"/>
      <c r="MO330" s="18"/>
      <c r="MP330" s="18"/>
      <c r="MQ330" s="18"/>
      <c r="MR330" s="18"/>
      <c r="MS330" s="18"/>
      <c r="MT330" s="18"/>
      <c r="MU330" s="18"/>
      <c r="MV330" s="18"/>
      <c r="MW330" s="18"/>
      <c r="MX330" s="18"/>
      <c r="MY330" s="18"/>
      <c r="MZ330" s="18"/>
      <c r="NA330" s="18"/>
      <c r="NB330" s="18"/>
      <c r="NC330" s="18"/>
      <c r="ND330" s="18"/>
      <c r="NE330" s="18"/>
      <c r="NF330" s="18"/>
      <c r="NG330" s="18"/>
      <c r="NH330" s="18"/>
      <c r="NI330" s="18"/>
      <c r="NJ330" s="18"/>
      <c r="NK330" s="18"/>
      <c r="NL330" s="18"/>
      <c r="NM330" s="18"/>
      <c r="NN330" s="18"/>
      <c r="NO330" s="18"/>
      <c r="NP330" s="18"/>
      <c r="NQ330" s="18"/>
      <c r="NR330" s="18"/>
      <c r="NS330" s="18"/>
      <c r="NT330" s="18"/>
      <c r="NU330" s="18"/>
      <c r="NV330" s="18"/>
      <c r="NW330" s="18"/>
      <c r="NX330" s="18"/>
      <c r="NY330" s="18"/>
      <c r="NZ330" s="18"/>
      <c r="OA330" s="18"/>
      <c r="OB330" s="18"/>
      <c r="OC330" s="18"/>
      <c r="OD330" s="18"/>
      <c r="OE330" s="18"/>
      <c r="OF330" s="18"/>
      <c r="OG330" s="18"/>
      <c r="OH330" s="18"/>
      <c r="OI330" s="18"/>
      <c r="OJ330" s="18"/>
      <c r="OK330" s="18"/>
      <c r="OL330" s="18"/>
      <c r="OM330" s="18"/>
      <c r="ON330" s="18"/>
      <c r="OO330" s="18"/>
      <c r="OP330" s="18"/>
      <c r="OQ330" s="18"/>
      <c r="OR330" s="18"/>
      <c r="OS330" s="18"/>
      <c r="OT330" s="18"/>
      <c r="OU330" s="18"/>
      <c r="OV330" s="18"/>
      <c r="OW330" s="18"/>
      <c r="OX330" s="18"/>
      <c r="OY330" s="18"/>
      <c r="OZ330" s="18"/>
      <c r="PA330" s="18"/>
      <c r="PB330" s="18"/>
      <c r="PC330" s="18"/>
      <c r="PD330" s="18"/>
      <c r="PE330" s="18"/>
    </row>
    <row r="331" spans="1:421" x14ac:dyDescent="0.3">
      <c r="A331" s="4"/>
      <c r="B331" s="4" t="s">
        <v>34</v>
      </c>
      <c r="C331" s="4">
        <v>10788</v>
      </c>
      <c r="D331" s="4">
        <v>1</v>
      </c>
      <c r="E331" s="4">
        <v>3</v>
      </c>
      <c r="F331" s="4">
        <v>0</v>
      </c>
      <c r="G331" s="4">
        <v>67</v>
      </c>
      <c r="H331" s="61" t="s">
        <v>204</v>
      </c>
      <c r="I331" s="5">
        <v>200</v>
      </c>
      <c r="J331" s="9">
        <v>290</v>
      </c>
      <c r="K331" s="76">
        <f t="shared" si="23"/>
        <v>58000</v>
      </c>
      <c r="L331" s="4">
        <v>1</v>
      </c>
      <c r="M331" s="4" t="s">
        <v>41</v>
      </c>
      <c r="N331" s="4" t="s">
        <v>50</v>
      </c>
      <c r="O331" s="61" t="s">
        <v>204</v>
      </c>
      <c r="P331" s="4">
        <v>180</v>
      </c>
      <c r="Q331" s="5">
        <v>100</v>
      </c>
      <c r="R331" s="5">
        <v>6750</v>
      </c>
      <c r="S331" s="103">
        <f>P331*R331</f>
        <v>1215000</v>
      </c>
      <c r="T331" s="104">
        <v>51</v>
      </c>
      <c r="U331" s="105">
        <v>85</v>
      </c>
      <c r="V331" s="106">
        <f>S331*U331/100</f>
        <v>1032750</v>
      </c>
      <c r="W331" s="63">
        <f>S331-V331</f>
        <v>182250</v>
      </c>
      <c r="X331" s="78">
        <f t="shared" si="25"/>
        <v>240250</v>
      </c>
      <c r="Y331" s="59">
        <f>X331*Q331/100</f>
        <v>240250</v>
      </c>
      <c r="Z331" s="59">
        <v>50000000</v>
      </c>
      <c r="AA331" s="64">
        <v>0</v>
      </c>
      <c r="AB331" s="65">
        <v>0</v>
      </c>
      <c r="AC331" s="9"/>
      <c r="AD331" s="32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18"/>
      <c r="DU331" s="18"/>
      <c r="DV331" s="18"/>
      <c r="DW331" s="18"/>
      <c r="DX331" s="18"/>
      <c r="DY331" s="18"/>
      <c r="DZ331" s="18"/>
      <c r="EA331" s="18"/>
      <c r="EB331" s="18"/>
      <c r="EC331" s="18"/>
      <c r="ED331" s="18"/>
      <c r="EE331" s="18"/>
      <c r="EF331" s="18"/>
      <c r="EG331" s="18"/>
      <c r="EH331" s="18"/>
      <c r="EI331" s="18"/>
      <c r="EJ331" s="18"/>
      <c r="EK331" s="18"/>
      <c r="EL331" s="18"/>
      <c r="EM331" s="18"/>
      <c r="EN331" s="18"/>
      <c r="EO331" s="18"/>
      <c r="EP331" s="18"/>
      <c r="EQ331" s="18"/>
      <c r="ER331" s="18"/>
      <c r="ES331" s="18"/>
      <c r="ET331" s="18"/>
      <c r="EU331" s="18"/>
      <c r="EV331" s="18"/>
      <c r="EW331" s="18"/>
      <c r="EX331" s="18"/>
      <c r="EY331" s="18"/>
      <c r="EZ331" s="18"/>
      <c r="FA331" s="18"/>
      <c r="FB331" s="18"/>
      <c r="FC331" s="18"/>
      <c r="FD331" s="18"/>
      <c r="FE331" s="18"/>
      <c r="FF331" s="18"/>
      <c r="FG331" s="18"/>
      <c r="FH331" s="18"/>
      <c r="FI331" s="18"/>
      <c r="FJ331" s="18"/>
      <c r="FK331" s="18"/>
      <c r="FL331" s="18"/>
      <c r="FM331" s="18"/>
      <c r="FN331" s="18"/>
      <c r="FO331" s="18"/>
      <c r="FP331" s="18"/>
      <c r="FQ331" s="18"/>
      <c r="FR331" s="18"/>
      <c r="FS331" s="18"/>
      <c r="FT331" s="18"/>
      <c r="FU331" s="18"/>
      <c r="FV331" s="18"/>
      <c r="FW331" s="18"/>
      <c r="FX331" s="18"/>
      <c r="FY331" s="18"/>
      <c r="FZ331" s="18"/>
      <c r="GA331" s="18"/>
      <c r="GB331" s="18"/>
      <c r="GC331" s="18"/>
      <c r="GD331" s="18"/>
      <c r="GE331" s="18"/>
      <c r="GF331" s="18"/>
      <c r="GG331" s="18"/>
      <c r="GH331" s="18"/>
      <c r="GI331" s="18"/>
      <c r="GJ331" s="18"/>
      <c r="GK331" s="18"/>
      <c r="GL331" s="18"/>
      <c r="GM331" s="18"/>
      <c r="GN331" s="18"/>
      <c r="GO331" s="18"/>
      <c r="GP331" s="18"/>
      <c r="GQ331" s="18"/>
      <c r="GR331" s="18"/>
      <c r="GS331" s="18"/>
      <c r="GT331" s="18"/>
      <c r="GU331" s="18"/>
      <c r="GV331" s="18"/>
      <c r="GW331" s="18"/>
      <c r="GX331" s="18"/>
      <c r="GY331" s="18"/>
      <c r="GZ331" s="18"/>
      <c r="HA331" s="18"/>
      <c r="HB331" s="18"/>
      <c r="HC331" s="18"/>
      <c r="HD331" s="18"/>
      <c r="HE331" s="18"/>
      <c r="HF331" s="18"/>
      <c r="HG331" s="18"/>
      <c r="HH331" s="18"/>
      <c r="HI331" s="18"/>
      <c r="HJ331" s="18"/>
      <c r="HK331" s="18"/>
      <c r="HL331" s="18"/>
      <c r="HM331" s="18"/>
      <c r="HN331" s="18"/>
      <c r="HO331" s="18"/>
      <c r="HP331" s="18"/>
      <c r="HQ331" s="18"/>
      <c r="HR331" s="18"/>
      <c r="HS331" s="18"/>
      <c r="HT331" s="18"/>
      <c r="HU331" s="18"/>
      <c r="HV331" s="18"/>
      <c r="HW331" s="18"/>
      <c r="HX331" s="18"/>
      <c r="HY331" s="18"/>
      <c r="HZ331" s="18"/>
      <c r="IA331" s="18"/>
      <c r="IB331" s="18"/>
      <c r="IC331" s="18"/>
      <c r="ID331" s="18"/>
      <c r="IE331" s="18"/>
      <c r="IF331" s="18"/>
      <c r="IG331" s="18"/>
      <c r="IH331" s="18"/>
      <c r="II331" s="18"/>
      <c r="IJ331" s="18"/>
      <c r="IK331" s="18"/>
      <c r="IL331" s="18"/>
      <c r="IM331" s="18"/>
      <c r="IN331" s="18"/>
      <c r="IO331" s="18"/>
      <c r="IP331" s="18"/>
      <c r="IQ331" s="18"/>
      <c r="IR331" s="18"/>
      <c r="IS331" s="18"/>
      <c r="IT331" s="18"/>
      <c r="IU331" s="18"/>
      <c r="IV331" s="18"/>
      <c r="IW331" s="18"/>
      <c r="IX331" s="18"/>
      <c r="IY331" s="18"/>
      <c r="IZ331" s="18"/>
      <c r="JA331" s="18"/>
      <c r="JB331" s="18"/>
      <c r="JC331" s="18"/>
      <c r="JD331" s="18"/>
      <c r="JE331" s="18"/>
      <c r="JF331" s="18"/>
      <c r="JG331" s="18"/>
      <c r="JH331" s="18"/>
      <c r="JI331" s="18"/>
      <c r="JJ331" s="18"/>
      <c r="JK331" s="18"/>
      <c r="JL331" s="18"/>
      <c r="JM331" s="18"/>
      <c r="JN331" s="18"/>
      <c r="JO331" s="18"/>
      <c r="JP331" s="18"/>
      <c r="JQ331" s="18"/>
      <c r="JR331" s="18"/>
      <c r="JS331" s="18"/>
      <c r="JT331" s="18"/>
      <c r="JU331" s="18"/>
      <c r="JV331" s="18"/>
      <c r="JW331" s="18"/>
      <c r="JX331" s="18"/>
      <c r="JY331" s="18"/>
      <c r="JZ331" s="18"/>
      <c r="KA331" s="18"/>
      <c r="KB331" s="18"/>
      <c r="KC331" s="18"/>
      <c r="KD331" s="18"/>
      <c r="KE331" s="18"/>
      <c r="KF331" s="18"/>
      <c r="KG331" s="18"/>
      <c r="KH331" s="18"/>
      <c r="KI331" s="18"/>
      <c r="KJ331" s="18"/>
      <c r="KK331" s="18"/>
      <c r="KL331" s="18"/>
      <c r="KM331" s="18"/>
      <c r="KN331" s="18"/>
      <c r="KO331" s="18"/>
      <c r="KP331" s="18"/>
      <c r="KQ331" s="18"/>
      <c r="KR331" s="18"/>
      <c r="KS331" s="18"/>
      <c r="KT331" s="18"/>
      <c r="KU331" s="18"/>
      <c r="KV331" s="18"/>
      <c r="KW331" s="18"/>
      <c r="KX331" s="18"/>
      <c r="KY331" s="18"/>
      <c r="KZ331" s="18"/>
      <c r="LA331" s="18"/>
      <c r="LB331" s="18"/>
      <c r="LC331" s="18"/>
      <c r="LD331" s="18"/>
      <c r="LE331" s="18"/>
      <c r="LF331" s="18"/>
      <c r="LG331" s="18"/>
      <c r="LH331" s="18"/>
      <c r="LI331" s="18"/>
      <c r="LJ331" s="18"/>
      <c r="LK331" s="18"/>
      <c r="LL331" s="18"/>
      <c r="LM331" s="18"/>
      <c r="LN331" s="18"/>
      <c r="LO331" s="18"/>
      <c r="LP331" s="18"/>
      <c r="LQ331" s="18"/>
      <c r="LR331" s="18"/>
      <c r="LS331" s="18"/>
      <c r="LT331" s="18"/>
      <c r="LU331" s="18"/>
      <c r="LV331" s="18"/>
      <c r="LW331" s="18"/>
      <c r="LX331" s="18"/>
      <c r="LY331" s="18"/>
      <c r="LZ331" s="18"/>
      <c r="MA331" s="18"/>
      <c r="MB331" s="18"/>
      <c r="MC331" s="18"/>
      <c r="MD331" s="18"/>
      <c r="ME331" s="18"/>
      <c r="MF331" s="18"/>
      <c r="MG331" s="18"/>
      <c r="MH331" s="18"/>
      <c r="MI331" s="18"/>
      <c r="MJ331" s="18"/>
      <c r="MK331" s="18"/>
      <c r="ML331" s="18"/>
      <c r="MM331" s="18"/>
      <c r="MN331" s="18"/>
      <c r="MO331" s="18"/>
      <c r="MP331" s="18"/>
      <c r="MQ331" s="18"/>
      <c r="MR331" s="18"/>
      <c r="MS331" s="18"/>
      <c r="MT331" s="18"/>
      <c r="MU331" s="18"/>
      <c r="MV331" s="18"/>
      <c r="MW331" s="18"/>
      <c r="MX331" s="18"/>
      <c r="MY331" s="18"/>
      <c r="MZ331" s="18"/>
      <c r="NA331" s="18"/>
      <c r="NB331" s="18"/>
      <c r="NC331" s="18"/>
      <c r="ND331" s="18"/>
      <c r="NE331" s="18"/>
      <c r="NF331" s="18"/>
      <c r="NG331" s="18"/>
      <c r="NH331" s="18"/>
      <c r="NI331" s="18"/>
      <c r="NJ331" s="18"/>
      <c r="NK331" s="18"/>
      <c r="NL331" s="18"/>
      <c r="NM331" s="18"/>
      <c r="NN331" s="18"/>
      <c r="NO331" s="18"/>
      <c r="NP331" s="18"/>
      <c r="NQ331" s="18"/>
      <c r="NR331" s="18"/>
      <c r="NS331" s="18"/>
      <c r="NT331" s="18"/>
      <c r="NU331" s="18"/>
      <c r="NV331" s="18"/>
      <c r="NW331" s="18"/>
      <c r="NX331" s="18"/>
      <c r="NY331" s="18"/>
      <c r="NZ331" s="18"/>
      <c r="OA331" s="18"/>
      <c r="OB331" s="18"/>
      <c r="OC331" s="18"/>
      <c r="OD331" s="18"/>
      <c r="OE331" s="18"/>
      <c r="OF331" s="18"/>
      <c r="OG331" s="18"/>
      <c r="OH331" s="18"/>
      <c r="OI331" s="18"/>
      <c r="OJ331" s="18"/>
      <c r="OK331" s="18"/>
      <c r="OL331" s="18"/>
      <c r="OM331" s="18"/>
      <c r="ON331" s="18"/>
      <c r="OO331" s="18"/>
      <c r="OP331" s="18"/>
      <c r="OQ331" s="18"/>
      <c r="OR331" s="18"/>
      <c r="OS331" s="18"/>
      <c r="OT331" s="18"/>
      <c r="OU331" s="18"/>
      <c r="OV331" s="18"/>
      <c r="OW331" s="18"/>
      <c r="OX331" s="18"/>
      <c r="OY331" s="18"/>
      <c r="OZ331" s="18"/>
      <c r="PA331" s="18"/>
      <c r="PB331" s="18"/>
      <c r="PC331" s="18"/>
      <c r="PD331" s="18"/>
      <c r="PE331" s="18"/>
    </row>
    <row r="332" spans="1:421" x14ac:dyDescent="0.3">
      <c r="A332" s="4"/>
      <c r="B332" s="4"/>
      <c r="C332" s="4"/>
      <c r="D332" s="4"/>
      <c r="E332" s="4"/>
      <c r="F332" s="4"/>
      <c r="G332" s="4"/>
      <c r="H332" s="61" t="s">
        <v>204</v>
      </c>
      <c r="I332" s="5">
        <v>12</v>
      </c>
      <c r="J332" s="9">
        <v>290</v>
      </c>
      <c r="K332" s="76">
        <f t="shared" si="23"/>
        <v>3480</v>
      </c>
      <c r="L332" s="4">
        <v>2</v>
      </c>
      <c r="M332" s="4" t="s">
        <v>41</v>
      </c>
      <c r="N332" s="4" t="s">
        <v>49</v>
      </c>
      <c r="O332" s="61" t="s">
        <v>204</v>
      </c>
      <c r="P332" s="4">
        <v>48</v>
      </c>
      <c r="Q332" s="5">
        <v>100</v>
      </c>
      <c r="R332" s="5">
        <v>6750</v>
      </c>
      <c r="S332" s="59">
        <f>P332*R332</f>
        <v>324000</v>
      </c>
      <c r="T332" s="4">
        <v>11</v>
      </c>
      <c r="U332" s="5">
        <v>45</v>
      </c>
      <c r="V332" s="62">
        <f>S332*U332/100</f>
        <v>145800</v>
      </c>
      <c r="W332" s="63">
        <f>S332-V332</f>
        <v>178200</v>
      </c>
      <c r="X332" s="78">
        <f>K332+W332</f>
        <v>181680</v>
      </c>
      <c r="Y332" s="59">
        <f>X332*Q332/100</f>
        <v>181680</v>
      </c>
      <c r="Z332" s="5"/>
      <c r="AA332" s="78">
        <f>X332-Z332</f>
        <v>181680</v>
      </c>
      <c r="AB332" s="80">
        <v>0.02</v>
      </c>
      <c r="AC332" s="9"/>
      <c r="AD332" s="32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18"/>
      <c r="DU332" s="18"/>
      <c r="DV332" s="18"/>
      <c r="DW332" s="18"/>
      <c r="DX332" s="18"/>
      <c r="DY332" s="18"/>
      <c r="DZ332" s="18"/>
      <c r="EA332" s="18"/>
      <c r="EB332" s="18"/>
      <c r="EC332" s="18"/>
      <c r="ED332" s="18"/>
      <c r="EE332" s="18"/>
      <c r="EF332" s="18"/>
      <c r="EG332" s="18"/>
      <c r="EH332" s="18"/>
      <c r="EI332" s="18"/>
      <c r="EJ332" s="18"/>
      <c r="EK332" s="18"/>
      <c r="EL332" s="18"/>
      <c r="EM332" s="18"/>
      <c r="EN332" s="18"/>
      <c r="EO332" s="18"/>
      <c r="EP332" s="18"/>
      <c r="EQ332" s="18"/>
      <c r="ER332" s="18"/>
      <c r="ES332" s="18"/>
      <c r="ET332" s="18"/>
      <c r="EU332" s="18"/>
      <c r="EV332" s="18"/>
      <c r="EW332" s="18"/>
      <c r="EX332" s="18"/>
      <c r="EY332" s="18"/>
      <c r="EZ332" s="18"/>
      <c r="FA332" s="18"/>
      <c r="FB332" s="18"/>
      <c r="FC332" s="18"/>
      <c r="FD332" s="18"/>
      <c r="FE332" s="18"/>
      <c r="FF332" s="18"/>
      <c r="FG332" s="18"/>
      <c r="FH332" s="18"/>
      <c r="FI332" s="18"/>
      <c r="FJ332" s="18"/>
      <c r="FK332" s="18"/>
      <c r="FL332" s="18"/>
      <c r="FM332" s="18"/>
      <c r="FN332" s="18"/>
      <c r="FO332" s="18"/>
      <c r="FP332" s="18"/>
      <c r="FQ332" s="18"/>
      <c r="FR332" s="18"/>
      <c r="FS332" s="18"/>
      <c r="FT332" s="18"/>
      <c r="FU332" s="18"/>
      <c r="FV332" s="18"/>
      <c r="FW332" s="18"/>
      <c r="FX332" s="18"/>
      <c r="FY332" s="18"/>
      <c r="FZ332" s="18"/>
      <c r="GA332" s="18"/>
      <c r="GB332" s="18"/>
      <c r="GC332" s="18"/>
      <c r="GD332" s="18"/>
      <c r="GE332" s="18"/>
      <c r="GF332" s="18"/>
      <c r="GG332" s="18"/>
      <c r="GH332" s="18"/>
      <c r="GI332" s="18"/>
      <c r="GJ332" s="18"/>
      <c r="GK332" s="18"/>
      <c r="GL332" s="18"/>
      <c r="GM332" s="18"/>
      <c r="GN332" s="18"/>
      <c r="GO332" s="18"/>
      <c r="GP332" s="18"/>
      <c r="GQ332" s="18"/>
      <c r="GR332" s="18"/>
      <c r="GS332" s="18"/>
      <c r="GT332" s="18"/>
      <c r="GU332" s="18"/>
      <c r="GV332" s="18"/>
      <c r="GW332" s="18"/>
      <c r="GX332" s="18"/>
      <c r="GY332" s="18"/>
      <c r="GZ332" s="18"/>
      <c r="HA332" s="18"/>
      <c r="HB332" s="18"/>
      <c r="HC332" s="18"/>
      <c r="HD332" s="18"/>
      <c r="HE332" s="18"/>
      <c r="HF332" s="18"/>
      <c r="HG332" s="18"/>
      <c r="HH332" s="18"/>
      <c r="HI332" s="18"/>
      <c r="HJ332" s="18"/>
      <c r="HK332" s="18"/>
      <c r="HL332" s="18"/>
      <c r="HM332" s="18"/>
      <c r="HN332" s="18"/>
      <c r="HO332" s="18"/>
      <c r="HP332" s="18"/>
      <c r="HQ332" s="18"/>
      <c r="HR332" s="18"/>
      <c r="HS332" s="18"/>
      <c r="HT332" s="18"/>
      <c r="HU332" s="18"/>
      <c r="HV332" s="18"/>
      <c r="HW332" s="18"/>
      <c r="HX332" s="18"/>
      <c r="HY332" s="18"/>
      <c r="HZ332" s="18"/>
      <c r="IA332" s="18"/>
      <c r="IB332" s="18"/>
      <c r="IC332" s="18"/>
      <c r="ID332" s="18"/>
      <c r="IE332" s="18"/>
      <c r="IF332" s="18"/>
      <c r="IG332" s="18"/>
      <c r="IH332" s="18"/>
      <c r="II332" s="18"/>
      <c r="IJ332" s="18"/>
      <c r="IK332" s="18"/>
      <c r="IL332" s="18"/>
      <c r="IM332" s="18"/>
      <c r="IN332" s="18"/>
      <c r="IO332" s="18"/>
      <c r="IP332" s="18"/>
      <c r="IQ332" s="18"/>
      <c r="IR332" s="18"/>
      <c r="IS332" s="18"/>
      <c r="IT332" s="18"/>
      <c r="IU332" s="18"/>
      <c r="IV332" s="18"/>
      <c r="IW332" s="18"/>
      <c r="IX332" s="18"/>
      <c r="IY332" s="18"/>
      <c r="IZ332" s="18"/>
      <c r="JA332" s="18"/>
      <c r="JB332" s="18"/>
      <c r="JC332" s="18"/>
      <c r="JD332" s="18"/>
      <c r="JE332" s="18"/>
      <c r="JF332" s="18"/>
      <c r="JG332" s="18"/>
      <c r="JH332" s="18"/>
      <c r="JI332" s="18"/>
      <c r="JJ332" s="18"/>
      <c r="JK332" s="18"/>
      <c r="JL332" s="18"/>
      <c r="JM332" s="18"/>
      <c r="JN332" s="18"/>
      <c r="JO332" s="18"/>
      <c r="JP332" s="18"/>
      <c r="JQ332" s="18"/>
      <c r="JR332" s="18"/>
      <c r="JS332" s="18"/>
      <c r="JT332" s="18"/>
      <c r="JU332" s="18"/>
      <c r="JV332" s="18"/>
      <c r="JW332" s="18"/>
      <c r="JX332" s="18"/>
      <c r="JY332" s="18"/>
      <c r="JZ332" s="18"/>
      <c r="KA332" s="18"/>
      <c r="KB332" s="18"/>
      <c r="KC332" s="18"/>
      <c r="KD332" s="18"/>
      <c r="KE332" s="18"/>
      <c r="KF332" s="18"/>
      <c r="KG332" s="18"/>
      <c r="KH332" s="18"/>
      <c r="KI332" s="18"/>
      <c r="KJ332" s="18"/>
      <c r="KK332" s="18"/>
      <c r="KL332" s="18"/>
      <c r="KM332" s="18"/>
      <c r="KN332" s="18"/>
      <c r="KO332" s="18"/>
      <c r="KP332" s="18"/>
      <c r="KQ332" s="18"/>
      <c r="KR332" s="18"/>
      <c r="KS332" s="18"/>
      <c r="KT332" s="18"/>
      <c r="KU332" s="18"/>
      <c r="KV332" s="18"/>
      <c r="KW332" s="18"/>
      <c r="KX332" s="18"/>
      <c r="KY332" s="18"/>
      <c r="KZ332" s="18"/>
      <c r="LA332" s="18"/>
      <c r="LB332" s="18"/>
      <c r="LC332" s="18"/>
      <c r="LD332" s="18"/>
      <c r="LE332" s="18"/>
      <c r="LF332" s="18"/>
      <c r="LG332" s="18"/>
      <c r="LH332" s="18"/>
      <c r="LI332" s="18"/>
      <c r="LJ332" s="18"/>
      <c r="LK332" s="18"/>
      <c r="LL332" s="18"/>
      <c r="LM332" s="18"/>
      <c r="LN332" s="18"/>
      <c r="LO332" s="18"/>
      <c r="LP332" s="18"/>
      <c r="LQ332" s="18"/>
      <c r="LR332" s="18"/>
      <c r="LS332" s="18"/>
      <c r="LT332" s="18"/>
      <c r="LU332" s="18"/>
      <c r="LV332" s="18"/>
      <c r="LW332" s="18"/>
      <c r="LX332" s="18"/>
      <c r="LY332" s="18"/>
      <c r="LZ332" s="18"/>
      <c r="MA332" s="18"/>
      <c r="MB332" s="18"/>
      <c r="MC332" s="18"/>
      <c r="MD332" s="18"/>
      <c r="ME332" s="18"/>
      <c r="MF332" s="18"/>
      <c r="MG332" s="18"/>
      <c r="MH332" s="18"/>
      <c r="MI332" s="18"/>
      <c r="MJ332" s="18"/>
      <c r="MK332" s="18"/>
      <c r="ML332" s="18"/>
      <c r="MM332" s="18"/>
      <c r="MN332" s="18"/>
      <c r="MO332" s="18"/>
      <c r="MP332" s="18"/>
      <c r="MQ332" s="18"/>
      <c r="MR332" s="18"/>
      <c r="MS332" s="18"/>
      <c r="MT332" s="18"/>
      <c r="MU332" s="18"/>
      <c r="MV332" s="18"/>
      <c r="MW332" s="18"/>
      <c r="MX332" s="18"/>
      <c r="MY332" s="18"/>
      <c r="MZ332" s="18"/>
      <c r="NA332" s="18"/>
      <c r="NB332" s="18"/>
      <c r="NC332" s="18"/>
      <c r="ND332" s="18"/>
      <c r="NE332" s="18"/>
      <c r="NF332" s="18"/>
      <c r="NG332" s="18"/>
      <c r="NH332" s="18"/>
      <c r="NI332" s="18"/>
      <c r="NJ332" s="18"/>
      <c r="NK332" s="18"/>
      <c r="NL332" s="18"/>
      <c r="NM332" s="18"/>
      <c r="NN332" s="18"/>
      <c r="NO332" s="18"/>
      <c r="NP332" s="18"/>
      <c r="NQ332" s="18"/>
      <c r="NR332" s="18"/>
      <c r="NS332" s="18"/>
      <c r="NT332" s="18"/>
      <c r="NU332" s="18"/>
      <c r="NV332" s="18"/>
      <c r="NW332" s="18"/>
      <c r="NX332" s="18"/>
      <c r="NY332" s="18"/>
      <c r="NZ332" s="18"/>
      <c r="OA332" s="18"/>
      <c r="OB332" s="18"/>
      <c r="OC332" s="18"/>
      <c r="OD332" s="18"/>
      <c r="OE332" s="18"/>
      <c r="OF332" s="18"/>
      <c r="OG332" s="18"/>
      <c r="OH332" s="18"/>
      <c r="OI332" s="18"/>
      <c r="OJ332" s="18"/>
      <c r="OK332" s="18"/>
      <c r="OL332" s="18"/>
      <c r="OM332" s="18"/>
      <c r="ON332" s="18"/>
      <c r="OO332" s="18"/>
      <c r="OP332" s="18"/>
      <c r="OQ332" s="18"/>
      <c r="OR332" s="18"/>
      <c r="OS332" s="18"/>
      <c r="OT332" s="18"/>
      <c r="OU332" s="18"/>
      <c r="OV332" s="18"/>
      <c r="OW332" s="18"/>
      <c r="OX332" s="18"/>
      <c r="OY332" s="18"/>
      <c r="OZ332" s="18"/>
      <c r="PA332" s="18"/>
      <c r="PB332" s="18"/>
      <c r="PC332" s="18"/>
      <c r="PD332" s="18"/>
      <c r="PE332" s="18"/>
    </row>
    <row r="333" spans="1:421" x14ac:dyDescent="0.3">
      <c r="A333" s="4"/>
      <c r="B333" s="4"/>
      <c r="C333" s="4"/>
      <c r="D333" s="4"/>
      <c r="E333" s="4"/>
      <c r="F333" s="4"/>
      <c r="G333" s="4"/>
      <c r="H333" s="61" t="s">
        <v>203</v>
      </c>
      <c r="I333" s="5">
        <v>1055</v>
      </c>
      <c r="J333" s="9">
        <v>290</v>
      </c>
      <c r="K333" s="76">
        <f t="shared" si="23"/>
        <v>305950</v>
      </c>
      <c r="L333" s="4"/>
      <c r="M333" s="4"/>
      <c r="N333" s="4"/>
      <c r="O333" s="4"/>
      <c r="P333" s="4"/>
      <c r="Q333" s="5"/>
      <c r="R333" s="5"/>
      <c r="S333" s="5"/>
      <c r="T333" s="4"/>
      <c r="U333" s="5"/>
      <c r="V333" s="52"/>
      <c r="W333" s="5"/>
      <c r="X333" s="78">
        <f t="shared" si="25"/>
        <v>305950</v>
      </c>
      <c r="Y333" s="5"/>
      <c r="Z333" s="59">
        <v>50000000</v>
      </c>
      <c r="AA333" s="64">
        <v>0</v>
      </c>
      <c r="AB333" s="65">
        <v>0</v>
      </c>
      <c r="AC333" s="9"/>
      <c r="AD333" s="32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18"/>
      <c r="DU333" s="18"/>
      <c r="DV333" s="18"/>
      <c r="DW333" s="18"/>
      <c r="DX333" s="18"/>
      <c r="DY333" s="18"/>
      <c r="DZ333" s="18"/>
      <c r="EA333" s="18"/>
      <c r="EB333" s="18"/>
      <c r="EC333" s="18"/>
      <c r="ED333" s="18"/>
      <c r="EE333" s="18"/>
      <c r="EF333" s="18"/>
      <c r="EG333" s="18"/>
      <c r="EH333" s="18"/>
      <c r="EI333" s="18"/>
      <c r="EJ333" s="18"/>
      <c r="EK333" s="18"/>
      <c r="EL333" s="18"/>
      <c r="EM333" s="18"/>
      <c r="EN333" s="18"/>
      <c r="EO333" s="18"/>
      <c r="EP333" s="18"/>
      <c r="EQ333" s="18"/>
      <c r="ER333" s="18"/>
      <c r="ES333" s="18"/>
      <c r="ET333" s="18"/>
      <c r="EU333" s="18"/>
      <c r="EV333" s="18"/>
      <c r="EW333" s="18"/>
      <c r="EX333" s="18"/>
      <c r="EY333" s="18"/>
      <c r="EZ333" s="18"/>
      <c r="FA333" s="18"/>
      <c r="FB333" s="18"/>
      <c r="FC333" s="18"/>
      <c r="FD333" s="18"/>
      <c r="FE333" s="18"/>
      <c r="FF333" s="18"/>
      <c r="FG333" s="18"/>
      <c r="FH333" s="18"/>
      <c r="FI333" s="18"/>
      <c r="FJ333" s="18"/>
      <c r="FK333" s="18"/>
      <c r="FL333" s="18"/>
      <c r="FM333" s="18"/>
      <c r="FN333" s="18"/>
      <c r="FO333" s="18"/>
      <c r="FP333" s="18"/>
      <c r="FQ333" s="18"/>
      <c r="FR333" s="18"/>
      <c r="FS333" s="18"/>
      <c r="FT333" s="18"/>
      <c r="FU333" s="18"/>
      <c r="FV333" s="18"/>
      <c r="FW333" s="18"/>
      <c r="FX333" s="18"/>
      <c r="FY333" s="18"/>
      <c r="FZ333" s="18"/>
      <c r="GA333" s="18"/>
      <c r="GB333" s="18"/>
      <c r="GC333" s="18"/>
      <c r="GD333" s="18"/>
      <c r="GE333" s="18"/>
      <c r="GF333" s="18"/>
      <c r="GG333" s="18"/>
      <c r="GH333" s="18"/>
      <c r="GI333" s="18"/>
      <c r="GJ333" s="18"/>
      <c r="GK333" s="18"/>
      <c r="GL333" s="18"/>
      <c r="GM333" s="18"/>
      <c r="GN333" s="18"/>
      <c r="GO333" s="18"/>
      <c r="GP333" s="18"/>
      <c r="GQ333" s="18"/>
      <c r="GR333" s="18"/>
      <c r="GS333" s="18"/>
      <c r="GT333" s="18"/>
      <c r="GU333" s="18"/>
      <c r="GV333" s="18"/>
      <c r="GW333" s="18"/>
      <c r="GX333" s="18"/>
      <c r="GY333" s="18"/>
      <c r="GZ333" s="18"/>
      <c r="HA333" s="18"/>
      <c r="HB333" s="18"/>
      <c r="HC333" s="18"/>
      <c r="HD333" s="18"/>
      <c r="HE333" s="18"/>
      <c r="HF333" s="18"/>
      <c r="HG333" s="18"/>
      <c r="HH333" s="18"/>
      <c r="HI333" s="18"/>
      <c r="HJ333" s="18"/>
      <c r="HK333" s="18"/>
      <c r="HL333" s="18"/>
      <c r="HM333" s="18"/>
      <c r="HN333" s="18"/>
      <c r="HO333" s="18"/>
      <c r="HP333" s="18"/>
      <c r="HQ333" s="18"/>
      <c r="HR333" s="18"/>
      <c r="HS333" s="18"/>
      <c r="HT333" s="18"/>
      <c r="HU333" s="18"/>
      <c r="HV333" s="18"/>
      <c r="HW333" s="18"/>
      <c r="HX333" s="18"/>
      <c r="HY333" s="18"/>
      <c r="HZ333" s="18"/>
      <c r="IA333" s="18"/>
      <c r="IB333" s="18"/>
      <c r="IC333" s="18"/>
      <c r="ID333" s="18"/>
      <c r="IE333" s="18"/>
      <c r="IF333" s="18"/>
      <c r="IG333" s="18"/>
      <c r="IH333" s="18"/>
      <c r="II333" s="18"/>
      <c r="IJ333" s="18"/>
      <c r="IK333" s="18"/>
      <c r="IL333" s="18"/>
      <c r="IM333" s="18"/>
      <c r="IN333" s="18"/>
      <c r="IO333" s="18"/>
      <c r="IP333" s="18"/>
      <c r="IQ333" s="18"/>
      <c r="IR333" s="18"/>
      <c r="IS333" s="18"/>
      <c r="IT333" s="18"/>
      <c r="IU333" s="18"/>
      <c r="IV333" s="18"/>
      <c r="IW333" s="18"/>
      <c r="IX333" s="18"/>
      <c r="IY333" s="18"/>
      <c r="IZ333" s="18"/>
      <c r="JA333" s="18"/>
      <c r="JB333" s="18"/>
      <c r="JC333" s="18"/>
      <c r="JD333" s="18"/>
      <c r="JE333" s="18"/>
      <c r="JF333" s="18"/>
      <c r="JG333" s="18"/>
      <c r="JH333" s="18"/>
      <c r="JI333" s="18"/>
      <c r="JJ333" s="18"/>
      <c r="JK333" s="18"/>
      <c r="JL333" s="18"/>
      <c r="JM333" s="18"/>
      <c r="JN333" s="18"/>
      <c r="JO333" s="18"/>
      <c r="JP333" s="18"/>
      <c r="JQ333" s="18"/>
      <c r="JR333" s="18"/>
      <c r="JS333" s="18"/>
      <c r="JT333" s="18"/>
      <c r="JU333" s="18"/>
      <c r="JV333" s="18"/>
      <c r="JW333" s="18"/>
      <c r="JX333" s="18"/>
      <c r="JY333" s="18"/>
      <c r="JZ333" s="18"/>
      <c r="KA333" s="18"/>
      <c r="KB333" s="18"/>
      <c r="KC333" s="18"/>
      <c r="KD333" s="18"/>
      <c r="KE333" s="18"/>
      <c r="KF333" s="18"/>
      <c r="KG333" s="18"/>
      <c r="KH333" s="18"/>
      <c r="KI333" s="18"/>
      <c r="KJ333" s="18"/>
      <c r="KK333" s="18"/>
      <c r="KL333" s="18"/>
      <c r="KM333" s="18"/>
      <c r="KN333" s="18"/>
      <c r="KO333" s="18"/>
      <c r="KP333" s="18"/>
      <c r="KQ333" s="18"/>
      <c r="KR333" s="18"/>
      <c r="KS333" s="18"/>
      <c r="KT333" s="18"/>
      <c r="KU333" s="18"/>
      <c r="KV333" s="18"/>
      <c r="KW333" s="18"/>
      <c r="KX333" s="18"/>
      <c r="KY333" s="18"/>
      <c r="KZ333" s="18"/>
      <c r="LA333" s="18"/>
      <c r="LB333" s="18"/>
      <c r="LC333" s="18"/>
      <c r="LD333" s="18"/>
      <c r="LE333" s="18"/>
      <c r="LF333" s="18"/>
      <c r="LG333" s="18"/>
      <c r="LH333" s="18"/>
      <c r="LI333" s="18"/>
      <c r="LJ333" s="18"/>
      <c r="LK333" s="18"/>
      <c r="LL333" s="18"/>
      <c r="LM333" s="18"/>
      <c r="LN333" s="18"/>
      <c r="LO333" s="18"/>
      <c r="LP333" s="18"/>
      <c r="LQ333" s="18"/>
      <c r="LR333" s="18"/>
      <c r="LS333" s="18"/>
      <c r="LT333" s="18"/>
      <c r="LU333" s="18"/>
      <c r="LV333" s="18"/>
      <c r="LW333" s="18"/>
      <c r="LX333" s="18"/>
      <c r="LY333" s="18"/>
      <c r="LZ333" s="18"/>
      <c r="MA333" s="18"/>
      <c r="MB333" s="18"/>
      <c r="MC333" s="18"/>
      <c r="MD333" s="18"/>
      <c r="ME333" s="18"/>
      <c r="MF333" s="18"/>
      <c r="MG333" s="18"/>
      <c r="MH333" s="18"/>
      <c r="MI333" s="18"/>
      <c r="MJ333" s="18"/>
      <c r="MK333" s="18"/>
      <c r="ML333" s="18"/>
      <c r="MM333" s="18"/>
      <c r="MN333" s="18"/>
      <c r="MO333" s="18"/>
      <c r="MP333" s="18"/>
      <c r="MQ333" s="18"/>
      <c r="MR333" s="18"/>
      <c r="MS333" s="18"/>
      <c r="MT333" s="18"/>
      <c r="MU333" s="18"/>
      <c r="MV333" s="18"/>
      <c r="MW333" s="18"/>
      <c r="MX333" s="18"/>
      <c r="MY333" s="18"/>
      <c r="MZ333" s="18"/>
      <c r="NA333" s="18"/>
      <c r="NB333" s="18"/>
      <c r="NC333" s="18"/>
      <c r="ND333" s="18"/>
      <c r="NE333" s="18"/>
      <c r="NF333" s="18"/>
      <c r="NG333" s="18"/>
      <c r="NH333" s="18"/>
      <c r="NI333" s="18"/>
      <c r="NJ333" s="18"/>
      <c r="NK333" s="18"/>
      <c r="NL333" s="18"/>
      <c r="NM333" s="18"/>
      <c r="NN333" s="18"/>
      <c r="NO333" s="18"/>
      <c r="NP333" s="18"/>
      <c r="NQ333" s="18"/>
      <c r="NR333" s="18"/>
      <c r="NS333" s="18"/>
      <c r="NT333" s="18"/>
      <c r="NU333" s="18"/>
      <c r="NV333" s="18"/>
      <c r="NW333" s="18"/>
      <c r="NX333" s="18"/>
      <c r="NY333" s="18"/>
      <c r="NZ333" s="18"/>
      <c r="OA333" s="18"/>
      <c r="OB333" s="18"/>
      <c r="OC333" s="18"/>
      <c r="OD333" s="18"/>
      <c r="OE333" s="18"/>
      <c r="OF333" s="18"/>
      <c r="OG333" s="18"/>
      <c r="OH333" s="18"/>
      <c r="OI333" s="18"/>
      <c r="OJ333" s="18"/>
      <c r="OK333" s="18"/>
      <c r="OL333" s="18"/>
      <c r="OM333" s="18"/>
      <c r="ON333" s="18"/>
      <c r="OO333" s="18"/>
      <c r="OP333" s="18"/>
      <c r="OQ333" s="18"/>
      <c r="OR333" s="18"/>
      <c r="OS333" s="18"/>
      <c r="OT333" s="18"/>
      <c r="OU333" s="18"/>
      <c r="OV333" s="18"/>
      <c r="OW333" s="18"/>
      <c r="OX333" s="18"/>
      <c r="OY333" s="18"/>
      <c r="OZ333" s="18"/>
      <c r="PA333" s="18"/>
      <c r="PB333" s="18"/>
      <c r="PC333" s="18"/>
      <c r="PD333" s="18"/>
      <c r="PE333" s="18"/>
    </row>
    <row r="334" spans="1:421" s="21" customFormat="1" x14ac:dyDescent="0.3">
      <c r="A334" s="42"/>
      <c r="B334" s="42"/>
      <c r="C334" s="42"/>
      <c r="D334" s="42"/>
      <c r="E334" s="42"/>
      <c r="F334" s="42"/>
      <c r="G334" s="42"/>
      <c r="H334" s="43"/>
      <c r="I334" s="44"/>
      <c r="J334" s="30"/>
      <c r="K334" s="44"/>
      <c r="L334" s="42"/>
      <c r="M334" s="42"/>
      <c r="N334" s="42"/>
      <c r="O334" s="42"/>
      <c r="P334" s="42"/>
      <c r="Q334" s="44"/>
      <c r="R334" s="44"/>
      <c r="S334" s="44"/>
      <c r="T334" s="42"/>
      <c r="U334" s="44"/>
      <c r="V334" s="51"/>
      <c r="W334" s="44"/>
      <c r="X334" s="44"/>
      <c r="Y334" s="44"/>
      <c r="Z334" s="44"/>
      <c r="AA334" s="44"/>
      <c r="AB334" s="44"/>
      <c r="AC334" s="30"/>
      <c r="AD334" s="31"/>
    </row>
    <row r="335" spans="1:421" x14ac:dyDescent="0.3">
      <c r="A335" s="33">
        <v>1580</v>
      </c>
      <c r="B335" s="33" t="s">
        <v>34</v>
      </c>
      <c r="C335" s="33">
        <v>1928</v>
      </c>
      <c r="D335" s="33">
        <v>8</v>
      </c>
      <c r="E335" s="33">
        <v>1</v>
      </c>
      <c r="F335" s="33">
        <v>0</v>
      </c>
      <c r="G335" s="33">
        <v>2</v>
      </c>
      <c r="H335" s="34" t="s">
        <v>203</v>
      </c>
      <c r="I335" s="35">
        <v>402</v>
      </c>
      <c r="J335" s="36">
        <v>1050</v>
      </c>
      <c r="K335" s="37">
        <f t="shared" si="23"/>
        <v>422100</v>
      </c>
      <c r="L335" s="33"/>
      <c r="M335" s="33"/>
      <c r="N335" s="33"/>
      <c r="O335" s="33"/>
      <c r="P335" s="33"/>
      <c r="Q335" s="35"/>
      <c r="R335" s="35"/>
      <c r="S335" s="35"/>
      <c r="T335" s="33"/>
      <c r="U335" s="35"/>
      <c r="V335" s="71"/>
      <c r="W335" s="35"/>
      <c r="X335" s="38">
        <f t="shared" si="25"/>
        <v>422100</v>
      </c>
      <c r="Y335" s="35"/>
      <c r="Z335" s="39">
        <v>50000000</v>
      </c>
      <c r="AA335" s="40">
        <v>0</v>
      </c>
      <c r="AB335" s="41">
        <v>0</v>
      </c>
      <c r="AC335" s="28" t="s">
        <v>120</v>
      </c>
      <c r="AD335" s="29" t="s">
        <v>43</v>
      </c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18"/>
      <c r="DZ335" s="18"/>
      <c r="EA335" s="18"/>
      <c r="EB335" s="18"/>
      <c r="EC335" s="18"/>
      <c r="ED335" s="18"/>
      <c r="EE335" s="18"/>
      <c r="EF335" s="18"/>
      <c r="EG335" s="18"/>
      <c r="EH335" s="18"/>
      <c r="EI335" s="18"/>
      <c r="EJ335" s="18"/>
      <c r="EK335" s="18"/>
      <c r="EL335" s="18"/>
      <c r="EM335" s="18"/>
      <c r="EN335" s="18"/>
      <c r="EO335" s="18"/>
      <c r="EP335" s="18"/>
      <c r="EQ335" s="18"/>
      <c r="ER335" s="18"/>
      <c r="ES335" s="18"/>
      <c r="ET335" s="18"/>
      <c r="EU335" s="18"/>
      <c r="EV335" s="18"/>
      <c r="EW335" s="18"/>
      <c r="EX335" s="18"/>
      <c r="EY335" s="18"/>
      <c r="EZ335" s="18"/>
      <c r="FA335" s="18"/>
      <c r="FB335" s="18"/>
      <c r="FC335" s="18"/>
      <c r="FD335" s="18"/>
      <c r="FE335" s="18"/>
      <c r="FF335" s="18"/>
      <c r="FG335" s="18"/>
      <c r="FH335" s="18"/>
      <c r="FI335" s="18"/>
      <c r="FJ335" s="18"/>
      <c r="FK335" s="18"/>
      <c r="FL335" s="18"/>
      <c r="FM335" s="18"/>
      <c r="FN335" s="18"/>
      <c r="FO335" s="18"/>
      <c r="FP335" s="18"/>
      <c r="FQ335" s="18"/>
      <c r="FR335" s="18"/>
      <c r="FS335" s="18"/>
      <c r="FT335" s="18"/>
      <c r="FU335" s="18"/>
      <c r="FV335" s="18"/>
      <c r="FW335" s="18"/>
      <c r="FX335" s="18"/>
      <c r="FY335" s="18"/>
      <c r="FZ335" s="18"/>
      <c r="GA335" s="18"/>
      <c r="GB335" s="18"/>
      <c r="GC335" s="18"/>
      <c r="GD335" s="18"/>
      <c r="GE335" s="18"/>
      <c r="GF335" s="18"/>
      <c r="GG335" s="18"/>
      <c r="GH335" s="18"/>
      <c r="GI335" s="18"/>
      <c r="GJ335" s="18"/>
      <c r="GK335" s="18"/>
      <c r="GL335" s="18"/>
      <c r="GM335" s="18"/>
      <c r="GN335" s="18"/>
      <c r="GO335" s="18"/>
      <c r="GP335" s="18"/>
      <c r="GQ335" s="18"/>
      <c r="GR335" s="18"/>
      <c r="GS335" s="18"/>
      <c r="GT335" s="18"/>
      <c r="GU335" s="18"/>
      <c r="GV335" s="18"/>
      <c r="GW335" s="18"/>
      <c r="GX335" s="18"/>
      <c r="GY335" s="18"/>
      <c r="GZ335" s="18"/>
      <c r="HA335" s="18"/>
      <c r="HB335" s="18"/>
      <c r="HC335" s="18"/>
      <c r="HD335" s="18"/>
      <c r="HE335" s="18"/>
      <c r="HF335" s="18"/>
      <c r="HG335" s="18"/>
      <c r="HH335" s="18"/>
      <c r="HI335" s="18"/>
      <c r="HJ335" s="18"/>
      <c r="HK335" s="18"/>
      <c r="HL335" s="18"/>
      <c r="HM335" s="18"/>
      <c r="HN335" s="18"/>
      <c r="HO335" s="18"/>
      <c r="HP335" s="18"/>
      <c r="HQ335" s="18"/>
      <c r="HR335" s="18"/>
      <c r="HS335" s="18"/>
      <c r="HT335" s="18"/>
      <c r="HU335" s="18"/>
      <c r="HV335" s="18"/>
      <c r="HW335" s="18"/>
      <c r="HX335" s="18"/>
      <c r="HY335" s="18"/>
      <c r="HZ335" s="18"/>
      <c r="IA335" s="18"/>
      <c r="IB335" s="18"/>
      <c r="IC335" s="18"/>
      <c r="ID335" s="18"/>
      <c r="IE335" s="18"/>
      <c r="IF335" s="18"/>
      <c r="IG335" s="18"/>
      <c r="IH335" s="18"/>
      <c r="II335" s="18"/>
      <c r="IJ335" s="18"/>
      <c r="IK335" s="18"/>
      <c r="IL335" s="18"/>
      <c r="IM335" s="18"/>
      <c r="IN335" s="18"/>
      <c r="IO335" s="18"/>
      <c r="IP335" s="18"/>
      <c r="IQ335" s="18"/>
      <c r="IR335" s="18"/>
      <c r="IS335" s="18"/>
      <c r="IT335" s="18"/>
      <c r="IU335" s="18"/>
      <c r="IV335" s="18"/>
      <c r="IW335" s="18"/>
      <c r="IX335" s="18"/>
      <c r="IY335" s="18"/>
      <c r="IZ335" s="18"/>
      <c r="JA335" s="18"/>
      <c r="JB335" s="18"/>
      <c r="JC335" s="18"/>
      <c r="JD335" s="18"/>
      <c r="JE335" s="18"/>
      <c r="JF335" s="18"/>
      <c r="JG335" s="18"/>
      <c r="JH335" s="18"/>
      <c r="JI335" s="18"/>
      <c r="JJ335" s="18"/>
      <c r="JK335" s="18"/>
      <c r="JL335" s="18"/>
      <c r="JM335" s="18"/>
      <c r="JN335" s="18"/>
      <c r="JO335" s="18"/>
      <c r="JP335" s="18"/>
      <c r="JQ335" s="18"/>
      <c r="JR335" s="18"/>
      <c r="JS335" s="18"/>
      <c r="JT335" s="18"/>
      <c r="JU335" s="18"/>
      <c r="JV335" s="18"/>
      <c r="JW335" s="18"/>
      <c r="JX335" s="18"/>
      <c r="JY335" s="18"/>
      <c r="JZ335" s="18"/>
      <c r="KA335" s="18"/>
      <c r="KB335" s="18"/>
      <c r="KC335" s="18"/>
      <c r="KD335" s="18"/>
      <c r="KE335" s="18"/>
      <c r="KF335" s="18"/>
      <c r="KG335" s="18"/>
      <c r="KH335" s="18"/>
      <c r="KI335" s="18"/>
      <c r="KJ335" s="18"/>
      <c r="KK335" s="18"/>
      <c r="KL335" s="18"/>
      <c r="KM335" s="18"/>
      <c r="KN335" s="18"/>
      <c r="KO335" s="18"/>
      <c r="KP335" s="18"/>
      <c r="KQ335" s="18"/>
      <c r="KR335" s="18"/>
      <c r="KS335" s="18"/>
      <c r="KT335" s="18"/>
      <c r="KU335" s="18"/>
      <c r="KV335" s="18"/>
      <c r="KW335" s="18"/>
      <c r="KX335" s="18"/>
      <c r="KY335" s="18"/>
      <c r="KZ335" s="18"/>
      <c r="LA335" s="18"/>
      <c r="LB335" s="18"/>
      <c r="LC335" s="18"/>
      <c r="LD335" s="18"/>
      <c r="LE335" s="18"/>
      <c r="LF335" s="18"/>
      <c r="LG335" s="18"/>
      <c r="LH335" s="18"/>
      <c r="LI335" s="18"/>
      <c r="LJ335" s="18"/>
      <c r="LK335" s="18"/>
      <c r="LL335" s="18"/>
      <c r="LM335" s="18"/>
      <c r="LN335" s="18"/>
      <c r="LO335" s="18"/>
      <c r="LP335" s="18"/>
      <c r="LQ335" s="18"/>
      <c r="LR335" s="18"/>
      <c r="LS335" s="18"/>
      <c r="LT335" s="18"/>
      <c r="LU335" s="18"/>
      <c r="LV335" s="18"/>
      <c r="LW335" s="18"/>
      <c r="LX335" s="18"/>
      <c r="LY335" s="18"/>
      <c r="LZ335" s="18"/>
      <c r="MA335" s="18"/>
      <c r="MB335" s="18"/>
      <c r="MC335" s="18"/>
      <c r="MD335" s="18"/>
      <c r="ME335" s="18"/>
      <c r="MF335" s="18"/>
      <c r="MG335" s="18"/>
      <c r="MH335" s="18"/>
      <c r="MI335" s="18"/>
      <c r="MJ335" s="18"/>
      <c r="MK335" s="18"/>
      <c r="ML335" s="18"/>
      <c r="MM335" s="18"/>
      <c r="MN335" s="18"/>
      <c r="MO335" s="18"/>
      <c r="MP335" s="18"/>
      <c r="MQ335" s="18"/>
      <c r="MR335" s="18"/>
      <c r="MS335" s="18"/>
      <c r="MT335" s="18"/>
      <c r="MU335" s="18"/>
      <c r="MV335" s="18"/>
      <c r="MW335" s="18"/>
      <c r="MX335" s="18"/>
      <c r="MY335" s="18"/>
      <c r="MZ335" s="18"/>
      <c r="NA335" s="18"/>
      <c r="NB335" s="18"/>
      <c r="NC335" s="18"/>
      <c r="ND335" s="18"/>
      <c r="NE335" s="18"/>
      <c r="NF335" s="18"/>
      <c r="NG335" s="18"/>
      <c r="NH335" s="18"/>
      <c r="NI335" s="18"/>
      <c r="NJ335" s="18"/>
      <c r="NK335" s="18"/>
      <c r="NL335" s="18"/>
      <c r="NM335" s="18"/>
      <c r="NN335" s="18"/>
      <c r="NO335" s="18"/>
      <c r="NP335" s="18"/>
      <c r="NQ335" s="18"/>
      <c r="NR335" s="18"/>
      <c r="NS335" s="18"/>
      <c r="NT335" s="18"/>
      <c r="NU335" s="18"/>
      <c r="NV335" s="18"/>
      <c r="NW335" s="18"/>
      <c r="NX335" s="18"/>
      <c r="NY335" s="18"/>
      <c r="NZ335" s="18"/>
      <c r="OA335" s="18"/>
      <c r="OB335" s="18"/>
      <c r="OC335" s="18"/>
      <c r="OD335" s="18"/>
      <c r="OE335" s="18"/>
      <c r="OF335" s="18"/>
      <c r="OG335" s="18"/>
      <c r="OH335" s="18"/>
      <c r="OI335" s="18"/>
      <c r="OJ335" s="18"/>
      <c r="OK335" s="18"/>
      <c r="OL335" s="18"/>
      <c r="OM335" s="18"/>
      <c r="ON335" s="18"/>
      <c r="OO335" s="18"/>
      <c r="OP335" s="18"/>
      <c r="OQ335" s="18"/>
      <c r="OR335" s="18"/>
      <c r="OS335" s="18"/>
      <c r="OT335" s="18"/>
      <c r="OU335" s="18"/>
      <c r="OV335" s="18"/>
      <c r="OW335" s="18"/>
      <c r="OX335" s="18"/>
      <c r="OY335" s="18"/>
      <c r="OZ335" s="18"/>
      <c r="PA335" s="18"/>
      <c r="PB335" s="18"/>
      <c r="PC335" s="18"/>
      <c r="PD335" s="18"/>
      <c r="PE335" s="18"/>
    </row>
    <row r="336" spans="1:421" s="21" customFormat="1" x14ac:dyDescent="0.3">
      <c r="A336" s="42"/>
      <c r="B336" s="42"/>
      <c r="C336" s="42"/>
      <c r="D336" s="42"/>
      <c r="E336" s="42"/>
      <c r="F336" s="42"/>
      <c r="G336" s="42"/>
      <c r="H336" s="43"/>
      <c r="I336" s="44"/>
      <c r="J336" s="30"/>
      <c r="K336" s="95"/>
      <c r="L336" s="42"/>
      <c r="M336" s="42"/>
      <c r="N336" s="42"/>
      <c r="O336" s="42"/>
      <c r="P336" s="42"/>
      <c r="Q336" s="44"/>
      <c r="R336" s="44"/>
      <c r="S336" s="44"/>
      <c r="T336" s="42"/>
      <c r="U336" s="44"/>
      <c r="V336" s="51"/>
      <c r="W336" s="44"/>
      <c r="X336" s="44"/>
      <c r="Y336" s="44"/>
      <c r="Z336" s="44"/>
      <c r="AA336" s="44"/>
      <c r="AB336" s="44"/>
      <c r="AC336" s="30"/>
      <c r="AD336" s="31"/>
    </row>
    <row r="337" spans="1:421" x14ac:dyDescent="0.3">
      <c r="A337" s="33">
        <v>1581</v>
      </c>
      <c r="B337" s="33" t="s">
        <v>34</v>
      </c>
      <c r="C337" s="33">
        <v>11051</v>
      </c>
      <c r="D337" s="33">
        <v>1</v>
      </c>
      <c r="E337" s="33">
        <v>3</v>
      </c>
      <c r="F337" s="33">
        <v>3</v>
      </c>
      <c r="G337" s="33">
        <v>66</v>
      </c>
      <c r="H337" s="34" t="s">
        <v>203</v>
      </c>
      <c r="I337" s="35">
        <v>402</v>
      </c>
      <c r="J337" s="36">
        <v>220</v>
      </c>
      <c r="K337" s="37">
        <f t="shared" si="23"/>
        <v>88440</v>
      </c>
      <c r="L337" s="33"/>
      <c r="M337" s="33"/>
      <c r="N337" s="33"/>
      <c r="O337" s="33"/>
      <c r="P337" s="33"/>
      <c r="Q337" s="35"/>
      <c r="R337" s="35"/>
      <c r="S337" s="35"/>
      <c r="T337" s="33"/>
      <c r="U337" s="35"/>
      <c r="V337" s="71"/>
      <c r="W337" s="35"/>
      <c r="X337" s="38">
        <f t="shared" ref="X337:X349" si="26">K337+W337</f>
        <v>88440</v>
      </c>
      <c r="Y337" s="35"/>
      <c r="Z337" s="39">
        <v>50000000</v>
      </c>
      <c r="AA337" s="40">
        <v>0</v>
      </c>
      <c r="AB337" s="41">
        <v>0</v>
      </c>
      <c r="AC337" s="28" t="s">
        <v>121</v>
      </c>
      <c r="AD337" s="29">
        <v>43</v>
      </c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18"/>
      <c r="DU337" s="18"/>
      <c r="DV337" s="18"/>
      <c r="DW337" s="18"/>
      <c r="DX337" s="18"/>
      <c r="DY337" s="18"/>
      <c r="DZ337" s="18"/>
      <c r="EA337" s="18"/>
      <c r="EB337" s="18"/>
      <c r="EC337" s="18"/>
      <c r="ED337" s="18"/>
      <c r="EE337" s="18"/>
      <c r="EF337" s="18"/>
      <c r="EG337" s="18"/>
      <c r="EH337" s="18"/>
      <c r="EI337" s="18"/>
      <c r="EJ337" s="18"/>
      <c r="EK337" s="18"/>
      <c r="EL337" s="18"/>
      <c r="EM337" s="18"/>
      <c r="EN337" s="18"/>
      <c r="EO337" s="18"/>
      <c r="EP337" s="18"/>
      <c r="EQ337" s="18"/>
      <c r="ER337" s="18"/>
      <c r="ES337" s="18"/>
      <c r="ET337" s="18"/>
      <c r="EU337" s="18"/>
      <c r="EV337" s="18"/>
      <c r="EW337" s="18"/>
      <c r="EX337" s="18"/>
      <c r="EY337" s="18"/>
      <c r="EZ337" s="18"/>
      <c r="FA337" s="18"/>
      <c r="FB337" s="18"/>
      <c r="FC337" s="18"/>
      <c r="FD337" s="18"/>
      <c r="FE337" s="18"/>
      <c r="FF337" s="18"/>
      <c r="FG337" s="18"/>
      <c r="FH337" s="18"/>
      <c r="FI337" s="18"/>
      <c r="FJ337" s="18"/>
      <c r="FK337" s="18"/>
      <c r="FL337" s="18"/>
      <c r="FM337" s="18"/>
      <c r="FN337" s="18"/>
      <c r="FO337" s="18"/>
      <c r="FP337" s="18"/>
      <c r="FQ337" s="18"/>
      <c r="FR337" s="18"/>
      <c r="FS337" s="18"/>
      <c r="FT337" s="18"/>
      <c r="FU337" s="18"/>
      <c r="FV337" s="18"/>
      <c r="FW337" s="18"/>
      <c r="FX337" s="18"/>
      <c r="FY337" s="18"/>
      <c r="FZ337" s="18"/>
      <c r="GA337" s="18"/>
      <c r="GB337" s="18"/>
      <c r="GC337" s="18"/>
      <c r="GD337" s="18"/>
      <c r="GE337" s="18"/>
      <c r="GF337" s="18"/>
      <c r="GG337" s="18"/>
      <c r="GH337" s="18"/>
      <c r="GI337" s="18"/>
      <c r="GJ337" s="18"/>
      <c r="GK337" s="18"/>
      <c r="GL337" s="18"/>
      <c r="GM337" s="18"/>
      <c r="GN337" s="18"/>
      <c r="GO337" s="18"/>
      <c r="GP337" s="18"/>
      <c r="GQ337" s="18"/>
      <c r="GR337" s="18"/>
      <c r="GS337" s="18"/>
      <c r="GT337" s="18"/>
      <c r="GU337" s="18"/>
      <c r="GV337" s="18"/>
      <c r="GW337" s="18"/>
      <c r="GX337" s="18"/>
      <c r="GY337" s="18"/>
      <c r="GZ337" s="18"/>
      <c r="HA337" s="18"/>
      <c r="HB337" s="18"/>
      <c r="HC337" s="18"/>
      <c r="HD337" s="18"/>
      <c r="HE337" s="18"/>
      <c r="HF337" s="18"/>
      <c r="HG337" s="18"/>
      <c r="HH337" s="18"/>
      <c r="HI337" s="18"/>
      <c r="HJ337" s="18"/>
      <c r="HK337" s="18"/>
      <c r="HL337" s="18"/>
      <c r="HM337" s="18"/>
      <c r="HN337" s="18"/>
      <c r="HO337" s="18"/>
      <c r="HP337" s="18"/>
      <c r="HQ337" s="18"/>
      <c r="HR337" s="18"/>
      <c r="HS337" s="18"/>
      <c r="HT337" s="18"/>
      <c r="HU337" s="18"/>
      <c r="HV337" s="18"/>
      <c r="HW337" s="18"/>
      <c r="HX337" s="18"/>
      <c r="HY337" s="18"/>
      <c r="HZ337" s="18"/>
      <c r="IA337" s="18"/>
      <c r="IB337" s="18"/>
      <c r="IC337" s="18"/>
      <c r="ID337" s="18"/>
      <c r="IE337" s="18"/>
      <c r="IF337" s="18"/>
      <c r="IG337" s="18"/>
      <c r="IH337" s="18"/>
      <c r="II337" s="18"/>
      <c r="IJ337" s="18"/>
      <c r="IK337" s="18"/>
      <c r="IL337" s="18"/>
      <c r="IM337" s="18"/>
      <c r="IN337" s="18"/>
      <c r="IO337" s="18"/>
      <c r="IP337" s="18"/>
      <c r="IQ337" s="18"/>
      <c r="IR337" s="18"/>
      <c r="IS337" s="18"/>
      <c r="IT337" s="18"/>
      <c r="IU337" s="18"/>
      <c r="IV337" s="18"/>
      <c r="IW337" s="18"/>
      <c r="IX337" s="18"/>
      <c r="IY337" s="18"/>
      <c r="IZ337" s="18"/>
      <c r="JA337" s="18"/>
      <c r="JB337" s="18"/>
      <c r="JC337" s="18"/>
      <c r="JD337" s="18"/>
      <c r="JE337" s="18"/>
      <c r="JF337" s="18"/>
      <c r="JG337" s="18"/>
      <c r="JH337" s="18"/>
      <c r="JI337" s="18"/>
      <c r="JJ337" s="18"/>
      <c r="JK337" s="18"/>
      <c r="JL337" s="18"/>
      <c r="JM337" s="18"/>
      <c r="JN337" s="18"/>
      <c r="JO337" s="18"/>
      <c r="JP337" s="18"/>
      <c r="JQ337" s="18"/>
      <c r="JR337" s="18"/>
      <c r="JS337" s="18"/>
      <c r="JT337" s="18"/>
      <c r="JU337" s="18"/>
      <c r="JV337" s="18"/>
      <c r="JW337" s="18"/>
      <c r="JX337" s="18"/>
      <c r="JY337" s="18"/>
      <c r="JZ337" s="18"/>
      <c r="KA337" s="18"/>
      <c r="KB337" s="18"/>
      <c r="KC337" s="18"/>
      <c r="KD337" s="18"/>
      <c r="KE337" s="18"/>
      <c r="KF337" s="18"/>
      <c r="KG337" s="18"/>
      <c r="KH337" s="18"/>
      <c r="KI337" s="18"/>
      <c r="KJ337" s="18"/>
      <c r="KK337" s="18"/>
      <c r="KL337" s="18"/>
      <c r="KM337" s="18"/>
      <c r="KN337" s="18"/>
      <c r="KO337" s="18"/>
      <c r="KP337" s="18"/>
      <c r="KQ337" s="18"/>
      <c r="KR337" s="18"/>
      <c r="KS337" s="18"/>
      <c r="KT337" s="18"/>
      <c r="KU337" s="18"/>
      <c r="KV337" s="18"/>
      <c r="KW337" s="18"/>
      <c r="KX337" s="18"/>
      <c r="KY337" s="18"/>
      <c r="KZ337" s="18"/>
      <c r="LA337" s="18"/>
      <c r="LB337" s="18"/>
      <c r="LC337" s="18"/>
      <c r="LD337" s="18"/>
      <c r="LE337" s="18"/>
      <c r="LF337" s="18"/>
      <c r="LG337" s="18"/>
      <c r="LH337" s="18"/>
      <c r="LI337" s="18"/>
      <c r="LJ337" s="18"/>
      <c r="LK337" s="18"/>
      <c r="LL337" s="18"/>
      <c r="LM337" s="18"/>
      <c r="LN337" s="18"/>
      <c r="LO337" s="18"/>
      <c r="LP337" s="18"/>
      <c r="LQ337" s="18"/>
      <c r="LR337" s="18"/>
      <c r="LS337" s="18"/>
      <c r="LT337" s="18"/>
      <c r="LU337" s="18"/>
      <c r="LV337" s="18"/>
      <c r="LW337" s="18"/>
      <c r="LX337" s="18"/>
      <c r="LY337" s="18"/>
      <c r="LZ337" s="18"/>
      <c r="MA337" s="18"/>
      <c r="MB337" s="18"/>
      <c r="MC337" s="18"/>
      <c r="MD337" s="18"/>
      <c r="ME337" s="18"/>
      <c r="MF337" s="18"/>
      <c r="MG337" s="18"/>
      <c r="MH337" s="18"/>
      <c r="MI337" s="18"/>
      <c r="MJ337" s="18"/>
      <c r="MK337" s="18"/>
      <c r="ML337" s="18"/>
      <c r="MM337" s="18"/>
      <c r="MN337" s="18"/>
      <c r="MO337" s="18"/>
      <c r="MP337" s="18"/>
      <c r="MQ337" s="18"/>
      <c r="MR337" s="18"/>
      <c r="MS337" s="18"/>
      <c r="MT337" s="18"/>
      <c r="MU337" s="18"/>
      <c r="MV337" s="18"/>
      <c r="MW337" s="18"/>
      <c r="MX337" s="18"/>
      <c r="MY337" s="18"/>
      <c r="MZ337" s="18"/>
      <c r="NA337" s="18"/>
      <c r="NB337" s="18"/>
      <c r="NC337" s="18"/>
      <c r="ND337" s="18"/>
      <c r="NE337" s="18"/>
      <c r="NF337" s="18"/>
      <c r="NG337" s="18"/>
      <c r="NH337" s="18"/>
      <c r="NI337" s="18"/>
      <c r="NJ337" s="18"/>
      <c r="NK337" s="18"/>
      <c r="NL337" s="18"/>
      <c r="NM337" s="18"/>
      <c r="NN337" s="18"/>
      <c r="NO337" s="18"/>
      <c r="NP337" s="18"/>
      <c r="NQ337" s="18"/>
      <c r="NR337" s="18"/>
      <c r="NS337" s="18"/>
      <c r="NT337" s="18"/>
      <c r="NU337" s="18"/>
      <c r="NV337" s="18"/>
      <c r="NW337" s="18"/>
      <c r="NX337" s="18"/>
      <c r="NY337" s="18"/>
      <c r="NZ337" s="18"/>
      <c r="OA337" s="18"/>
      <c r="OB337" s="18"/>
      <c r="OC337" s="18"/>
      <c r="OD337" s="18"/>
      <c r="OE337" s="18"/>
      <c r="OF337" s="18"/>
      <c r="OG337" s="18"/>
      <c r="OH337" s="18"/>
      <c r="OI337" s="18"/>
      <c r="OJ337" s="18"/>
      <c r="OK337" s="18"/>
      <c r="OL337" s="18"/>
      <c r="OM337" s="18"/>
      <c r="ON337" s="18"/>
      <c r="OO337" s="18"/>
      <c r="OP337" s="18"/>
      <c r="OQ337" s="18"/>
      <c r="OR337" s="18"/>
      <c r="OS337" s="18"/>
      <c r="OT337" s="18"/>
      <c r="OU337" s="18"/>
      <c r="OV337" s="18"/>
      <c r="OW337" s="18"/>
      <c r="OX337" s="18"/>
      <c r="OY337" s="18"/>
      <c r="OZ337" s="18"/>
      <c r="PA337" s="18"/>
      <c r="PB337" s="18"/>
      <c r="PC337" s="18"/>
      <c r="PD337" s="18"/>
      <c r="PE337" s="18"/>
    </row>
    <row r="338" spans="1:421" x14ac:dyDescent="0.3">
      <c r="A338" s="4"/>
      <c r="B338" s="4" t="s">
        <v>34</v>
      </c>
      <c r="C338" s="4">
        <v>11023</v>
      </c>
      <c r="D338" s="4">
        <v>1</v>
      </c>
      <c r="E338" s="4">
        <v>6</v>
      </c>
      <c r="F338" s="4">
        <v>3</v>
      </c>
      <c r="G338" s="4">
        <v>2</v>
      </c>
      <c r="H338" s="61" t="s">
        <v>203</v>
      </c>
      <c r="I338" s="5">
        <v>1566</v>
      </c>
      <c r="J338" s="9">
        <v>200</v>
      </c>
      <c r="K338" s="76">
        <f t="shared" si="23"/>
        <v>313200</v>
      </c>
      <c r="L338" s="4"/>
      <c r="M338" s="4"/>
      <c r="N338" s="4"/>
      <c r="O338" s="4"/>
      <c r="P338" s="4"/>
      <c r="Q338" s="5"/>
      <c r="R338" s="5"/>
      <c r="S338" s="5"/>
      <c r="T338" s="4"/>
      <c r="U338" s="5"/>
      <c r="V338" s="52"/>
      <c r="W338" s="5"/>
      <c r="X338" s="78">
        <f t="shared" si="26"/>
        <v>313200</v>
      </c>
      <c r="Y338" s="5"/>
      <c r="Z338" s="59">
        <v>50000000</v>
      </c>
      <c r="AA338" s="64">
        <v>0</v>
      </c>
      <c r="AB338" s="65">
        <v>0</v>
      </c>
      <c r="AC338" s="9"/>
      <c r="AD338" s="32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18"/>
      <c r="DU338" s="18"/>
      <c r="DV338" s="18"/>
      <c r="DW338" s="18"/>
      <c r="DX338" s="18"/>
      <c r="DY338" s="18"/>
      <c r="DZ338" s="18"/>
      <c r="EA338" s="18"/>
      <c r="EB338" s="18"/>
      <c r="EC338" s="18"/>
      <c r="ED338" s="18"/>
      <c r="EE338" s="18"/>
      <c r="EF338" s="18"/>
      <c r="EG338" s="18"/>
      <c r="EH338" s="18"/>
      <c r="EI338" s="18"/>
      <c r="EJ338" s="18"/>
      <c r="EK338" s="18"/>
      <c r="EL338" s="18"/>
      <c r="EM338" s="18"/>
      <c r="EN338" s="18"/>
      <c r="EO338" s="18"/>
      <c r="EP338" s="18"/>
      <c r="EQ338" s="18"/>
      <c r="ER338" s="18"/>
      <c r="ES338" s="18"/>
      <c r="ET338" s="18"/>
      <c r="EU338" s="18"/>
      <c r="EV338" s="18"/>
      <c r="EW338" s="18"/>
      <c r="EX338" s="18"/>
      <c r="EY338" s="18"/>
      <c r="EZ338" s="18"/>
      <c r="FA338" s="18"/>
      <c r="FB338" s="18"/>
      <c r="FC338" s="18"/>
      <c r="FD338" s="18"/>
      <c r="FE338" s="18"/>
      <c r="FF338" s="18"/>
      <c r="FG338" s="18"/>
      <c r="FH338" s="18"/>
      <c r="FI338" s="18"/>
      <c r="FJ338" s="18"/>
      <c r="FK338" s="18"/>
      <c r="FL338" s="18"/>
      <c r="FM338" s="18"/>
      <c r="FN338" s="18"/>
      <c r="FO338" s="18"/>
      <c r="FP338" s="18"/>
      <c r="FQ338" s="18"/>
      <c r="FR338" s="18"/>
      <c r="FS338" s="18"/>
      <c r="FT338" s="18"/>
      <c r="FU338" s="18"/>
      <c r="FV338" s="18"/>
      <c r="FW338" s="18"/>
      <c r="FX338" s="18"/>
      <c r="FY338" s="18"/>
      <c r="FZ338" s="18"/>
      <c r="GA338" s="18"/>
      <c r="GB338" s="18"/>
      <c r="GC338" s="18"/>
      <c r="GD338" s="18"/>
      <c r="GE338" s="18"/>
      <c r="GF338" s="18"/>
      <c r="GG338" s="18"/>
      <c r="GH338" s="18"/>
      <c r="GI338" s="18"/>
      <c r="GJ338" s="18"/>
      <c r="GK338" s="18"/>
      <c r="GL338" s="18"/>
      <c r="GM338" s="18"/>
      <c r="GN338" s="18"/>
      <c r="GO338" s="18"/>
      <c r="GP338" s="18"/>
      <c r="GQ338" s="18"/>
      <c r="GR338" s="18"/>
      <c r="GS338" s="18"/>
      <c r="GT338" s="18"/>
      <c r="GU338" s="18"/>
      <c r="GV338" s="18"/>
      <c r="GW338" s="18"/>
      <c r="GX338" s="18"/>
      <c r="GY338" s="18"/>
      <c r="GZ338" s="18"/>
      <c r="HA338" s="18"/>
      <c r="HB338" s="18"/>
      <c r="HC338" s="18"/>
      <c r="HD338" s="18"/>
      <c r="HE338" s="18"/>
      <c r="HF338" s="18"/>
      <c r="HG338" s="18"/>
      <c r="HH338" s="18"/>
      <c r="HI338" s="18"/>
      <c r="HJ338" s="18"/>
      <c r="HK338" s="18"/>
      <c r="HL338" s="18"/>
      <c r="HM338" s="18"/>
      <c r="HN338" s="18"/>
      <c r="HO338" s="18"/>
      <c r="HP338" s="18"/>
      <c r="HQ338" s="18"/>
      <c r="HR338" s="18"/>
      <c r="HS338" s="18"/>
      <c r="HT338" s="18"/>
      <c r="HU338" s="18"/>
      <c r="HV338" s="18"/>
      <c r="HW338" s="18"/>
      <c r="HX338" s="18"/>
      <c r="HY338" s="18"/>
      <c r="HZ338" s="18"/>
      <c r="IA338" s="18"/>
      <c r="IB338" s="18"/>
      <c r="IC338" s="18"/>
      <c r="ID338" s="18"/>
      <c r="IE338" s="18"/>
      <c r="IF338" s="18"/>
      <c r="IG338" s="18"/>
      <c r="IH338" s="18"/>
      <c r="II338" s="18"/>
      <c r="IJ338" s="18"/>
      <c r="IK338" s="18"/>
      <c r="IL338" s="18"/>
      <c r="IM338" s="18"/>
      <c r="IN338" s="18"/>
      <c r="IO338" s="18"/>
      <c r="IP338" s="18"/>
      <c r="IQ338" s="18"/>
      <c r="IR338" s="18"/>
      <c r="IS338" s="18"/>
      <c r="IT338" s="18"/>
      <c r="IU338" s="18"/>
      <c r="IV338" s="18"/>
      <c r="IW338" s="18"/>
      <c r="IX338" s="18"/>
      <c r="IY338" s="18"/>
      <c r="IZ338" s="18"/>
      <c r="JA338" s="18"/>
      <c r="JB338" s="18"/>
      <c r="JC338" s="18"/>
      <c r="JD338" s="18"/>
      <c r="JE338" s="18"/>
      <c r="JF338" s="18"/>
      <c r="JG338" s="18"/>
      <c r="JH338" s="18"/>
      <c r="JI338" s="18"/>
      <c r="JJ338" s="18"/>
      <c r="JK338" s="18"/>
      <c r="JL338" s="18"/>
      <c r="JM338" s="18"/>
      <c r="JN338" s="18"/>
      <c r="JO338" s="18"/>
      <c r="JP338" s="18"/>
      <c r="JQ338" s="18"/>
      <c r="JR338" s="18"/>
      <c r="JS338" s="18"/>
      <c r="JT338" s="18"/>
      <c r="JU338" s="18"/>
      <c r="JV338" s="18"/>
      <c r="JW338" s="18"/>
      <c r="JX338" s="18"/>
      <c r="JY338" s="18"/>
      <c r="JZ338" s="18"/>
      <c r="KA338" s="18"/>
      <c r="KB338" s="18"/>
      <c r="KC338" s="18"/>
      <c r="KD338" s="18"/>
      <c r="KE338" s="18"/>
      <c r="KF338" s="18"/>
      <c r="KG338" s="18"/>
      <c r="KH338" s="18"/>
      <c r="KI338" s="18"/>
      <c r="KJ338" s="18"/>
      <c r="KK338" s="18"/>
      <c r="KL338" s="18"/>
      <c r="KM338" s="18"/>
      <c r="KN338" s="18"/>
      <c r="KO338" s="18"/>
      <c r="KP338" s="18"/>
      <c r="KQ338" s="18"/>
      <c r="KR338" s="18"/>
      <c r="KS338" s="18"/>
      <c r="KT338" s="18"/>
      <c r="KU338" s="18"/>
      <c r="KV338" s="18"/>
      <c r="KW338" s="18"/>
      <c r="KX338" s="18"/>
      <c r="KY338" s="18"/>
      <c r="KZ338" s="18"/>
      <c r="LA338" s="18"/>
      <c r="LB338" s="18"/>
      <c r="LC338" s="18"/>
      <c r="LD338" s="18"/>
      <c r="LE338" s="18"/>
      <c r="LF338" s="18"/>
      <c r="LG338" s="18"/>
      <c r="LH338" s="18"/>
      <c r="LI338" s="18"/>
      <c r="LJ338" s="18"/>
      <c r="LK338" s="18"/>
      <c r="LL338" s="18"/>
      <c r="LM338" s="18"/>
      <c r="LN338" s="18"/>
      <c r="LO338" s="18"/>
      <c r="LP338" s="18"/>
      <c r="LQ338" s="18"/>
      <c r="LR338" s="18"/>
      <c r="LS338" s="18"/>
      <c r="LT338" s="18"/>
      <c r="LU338" s="18"/>
      <c r="LV338" s="18"/>
      <c r="LW338" s="18"/>
      <c r="LX338" s="18"/>
      <c r="LY338" s="18"/>
      <c r="LZ338" s="18"/>
      <c r="MA338" s="18"/>
      <c r="MB338" s="18"/>
      <c r="MC338" s="18"/>
      <c r="MD338" s="18"/>
      <c r="ME338" s="18"/>
      <c r="MF338" s="18"/>
      <c r="MG338" s="18"/>
      <c r="MH338" s="18"/>
      <c r="MI338" s="18"/>
      <c r="MJ338" s="18"/>
      <c r="MK338" s="18"/>
      <c r="ML338" s="18"/>
      <c r="MM338" s="18"/>
      <c r="MN338" s="18"/>
      <c r="MO338" s="18"/>
      <c r="MP338" s="18"/>
      <c r="MQ338" s="18"/>
      <c r="MR338" s="18"/>
      <c r="MS338" s="18"/>
      <c r="MT338" s="18"/>
      <c r="MU338" s="18"/>
      <c r="MV338" s="18"/>
      <c r="MW338" s="18"/>
      <c r="MX338" s="18"/>
      <c r="MY338" s="18"/>
      <c r="MZ338" s="18"/>
      <c r="NA338" s="18"/>
      <c r="NB338" s="18"/>
      <c r="NC338" s="18"/>
      <c r="ND338" s="18"/>
      <c r="NE338" s="18"/>
      <c r="NF338" s="18"/>
      <c r="NG338" s="18"/>
      <c r="NH338" s="18"/>
      <c r="NI338" s="18"/>
      <c r="NJ338" s="18"/>
      <c r="NK338" s="18"/>
      <c r="NL338" s="18"/>
      <c r="NM338" s="18"/>
      <c r="NN338" s="18"/>
      <c r="NO338" s="18"/>
      <c r="NP338" s="18"/>
      <c r="NQ338" s="18"/>
      <c r="NR338" s="18"/>
      <c r="NS338" s="18"/>
      <c r="NT338" s="18"/>
      <c r="NU338" s="18"/>
      <c r="NV338" s="18"/>
      <c r="NW338" s="18"/>
      <c r="NX338" s="18"/>
      <c r="NY338" s="18"/>
      <c r="NZ338" s="18"/>
      <c r="OA338" s="18"/>
      <c r="OB338" s="18"/>
      <c r="OC338" s="18"/>
      <c r="OD338" s="18"/>
      <c r="OE338" s="18"/>
      <c r="OF338" s="18"/>
      <c r="OG338" s="18"/>
      <c r="OH338" s="18"/>
      <c r="OI338" s="18"/>
      <c r="OJ338" s="18"/>
      <c r="OK338" s="18"/>
      <c r="OL338" s="18"/>
      <c r="OM338" s="18"/>
      <c r="ON338" s="18"/>
      <c r="OO338" s="18"/>
      <c r="OP338" s="18"/>
      <c r="OQ338" s="18"/>
      <c r="OR338" s="18"/>
      <c r="OS338" s="18"/>
      <c r="OT338" s="18"/>
      <c r="OU338" s="18"/>
      <c r="OV338" s="18"/>
      <c r="OW338" s="18"/>
      <c r="OX338" s="18"/>
      <c r="OY338" s="18"/>
      <c r="OZ338" s="18"/>
      <c r="PA338" s="18"/>
      <c r="PB338" s="18"/>
      <c r="PC338" s="18"/>
      <c r="PD338" s="18"/>
      <c r="PE338" s="18"/>
    </row>
    <row r="339" spans="1:421" x14ac:dyDescent="0.3">
      <c r="A339" s="4"/>
      <c r="B339" s="4" t="s">
        <v>34</v>
      </c>
      <c r="C339" s="4">
        <v>1043</v>
      </c>
      <c r="D339" s="4">
        <v>7</v>
      </c>
      <c r="E339" s="4">
        <v>4</v>
      </c>
      <c r="F339" s="4">
        <v>2</v>
      </c>
      <c r="G339" s="4">
        <v>7</v>
      </c>
      <c r="H339" s="61" t="s">
        <v>204</v>
      </c>
      <c r="I339" s="5">
        <v>400</v>
      </c>
      <c r="J339" s="9">
        <v>150</v>
      </c>
      <c r="K339" s="76">
        <f t="shared" si="23"/>
        <v>60000</v>
      </c>
      <c r="L339" s="4"/>
      <c r="M339" s="4"/>
      <c r="N339" s="4"/>
      <c r="O339" s="61"/>
      <c r="P339" s="4"/>
      <c r="Q339" s="5"/>
      <c r="R339" s="5"/>
      <c r="S339" s="5"/>
      <c r="T339" s="4"/>
      <c r="U339" s="5"/>
      <c r="V339" s="52"/>
      <c r="W339" s="5"/>
      <c r="X339" s="78">
        <f t="shared" si="26"/>
        <v>60000</v>
      </c>
      <c r="Y339" s="5"/>
      <c r="Z339" s="5"/>
      <c r="AA339" s="78">
        <f>X339-Z339</f>
        <v>60000</v>
      </c>
      <c r="AB339" s="80">
        <v>0.02</v>
      </c>
      <c r="AC339" s="9"/>
      <c r="AD339" s="32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18"/>
      <c r="DU339" s="18"/>
      <c r="DV339" s="18"/>
      <c r="DW339" s="18"/>
      <c r="DX339" s="18"/>
      <c r="DY339" s="18"/>
      <c r="DZ339" s="18"/>
      <c r="EA339" s="18"/>
      <c r="EB339" s="18"/>
      <c r="EC339" s="18"/>
      <c r="ED339" s="18"/>
      <c r="EE339" s="18"/>
      <c r="EF339" s="18"/>
      <c r="EG339" s="18"/>
      <c r="EH339" s="18"/>
      <c r="EI339" s="18"/>
      <c r="EJ339" s="18"/>
      <c r="EK339" s="18"/>
      <c r="EL339" s="18"/>
      <c r="EM339" s="18"/>
      <c r="EN339" s="18"/>
      <c r="EO339" s="18"/>
      <c r="EP339" s="18"/>
      <c r="EQ339" s="18"/>
      <c r="ER339" s="18"/>
      <c r="ES339" s="18"/>
      <c r="ET339" s="18"/>
      <c r="EU339" s="18"/>
      <c r="EV339" s="18"/>
      <c r="EW339" s="18"/>
      <c r="EX339" s="18"/>
      <c r="EY339" s="18"/>
      <c r="EZ339" s="18"/>
      <c r="FA339" s="18"/>
      <c r="FB339" s="18"/>
      <c r="FC339" s="18"/>
      <c r="FD339" s="18"/>
      <c r="FE339" s="18"/>
      <c r="FF339" s="18"/>
      <c r="FG339" s="18"/>
      <c r="FH339" s="18"/>
      <c r="FI339" s="18"/>
      <c r="FJ339" s="18"/>
      <c r="FK339" s="18"/>
      <c r="FL339" s="18"/>
      <c r="FM339" s="18"/>
      <c r="FN339" s="18"/>
      <c r="FO339" s="18"/>
      <c r="FP339" s="18"/>
      <c r="FQ339" s="18"/>
      <c r="FR339" s="18"/>
      <c r="FS339" s="18"/>
      <c r="FT339" s="18"/>
      <c r="FU339" s="18"/>
      <c r="FV339" s="18"/>
      <c r="FW339" s="18"/>
      <c r="FX339" s="18"/>
      <c r="FY339" s="18"/>
      <c r="FZ339" s="18"/>
      <c r="GA339" s="18"/>
      <c r="GB339" s="18"/>
      <c r="GC339" s="18"/>
      <c r="GD339" s="18"/>
      <c r="GE339" s="18"/>
      <c r="GF339" s="18"/>
      <c r="GG339" s="18"/>
      <c r="GH339" s="18"/>
      <c r="GI339" s="18"/>
      <c r="GJ339" s="18"/>
      <c r="GK339" s="18"/>
      <c r="GL339" s="18"/>
      <c r="GM339" s="18"/>
      <c r="GN339" s="18"/>
      <c r="GO339" s="18"/>
      <c r="GP339" s="18"/>
      <c r="GQ339" s="18"/>
      <c r="GR339" s="18"/>
      <c r="GS339" s="18"/>
      <c r="GT339" s="18"/>
      <c r="GU339" s="18"/>
      <c r="GV339" s="18"/>
      <c r="GW339" s="18"/>
      <c r="GX339" s="18"/>
      <c r="GY339" s="18"/>
      <c r="GZ339" s="18"/>
      <c r="HA339" s="18"/>
      <c r="HB339" s="18"/>
      <c r="HC339" s="18"/>
      <c r="HD339" s="18"/>
      <c r="HE339" s="18"/>
      <c r="HF339" s="18"/>
      <c r="HG339" s="18"/>
      <c r="HH339" s="18"/>
      <c r="HI339" s="18"/>
      <c r="HJ339" s="18"/>
      <c r="HK339" s="18"/>
      <c r="HL339" s="18"/>
      <c r="HM339" s="18"/>
      <c r="HN339" s="18"/>
      <c r="HO339" s="18"/>
      <c r="HP339" s="18"/>
      <c r="HQ339" s="18"/>
      <c r="HR339" s="18"/>
      <c r="HS339" s="18"/>
      <c r="HT339" s="18"/>
      <c r="HU339" s="18"/>
      <c r="HV339" s="18"/>
      <c r="HW339" s="18"/>
      <c r="HX339" s="18"/>
      <c r="HY339" s="18"/>
      <c r="HZ339" s="18"/>
      <c r="IA339" s="18"/>
      <c r="IB339" s="18"/>
      <c r="IC339" s="18"/>
      <c r="ID339" s="18"/>
      <c r="IE339" s="18"/>
      <c r="IF339" s="18"/>
      <c r="IG339" s="18"/>
      <c r="IH339" s="18"/>
      <c r="II339" s="18"/>
      <c r="IJ339" s="18"/>
      <c r="IK339" s="18"/>
      <c r="IL339" s="18"/>
      <c r="IM339" s="18"/>
      <c r="IN339" s="18"/>
      <c r="IO339" s="18"/>
      <c r="IP339" s="18"/>
      <c r="IQ339" s="18"/>
      <c r="IR339" s="18"/>
      <c r="IS339" s="18"/>
      <c r="IT339" s="18"/>
      <c r="IU339" s="18"/>
      <c r="IV339" s="18"/>
      <c r="IW339" s="18"/>
      <c r="IX339" s="18"/>
      <c r="IY339" s="18"/>
      <c r="IZ339" s="18"/>
      <c r="JA339" s="18"/>
      <c r="JB339" s="18"/>
      <c r="JC339" s="18"/>
      <c r="JD339" s="18"/>
      <c r="JE339" s="18"/>
      <c r="JF339" s="18"/>
      <c r="JG339" s="18"/>
      <c r="JH339" s="18"/>
      <c r="JI339" s="18"/>
      <c r="JJ339" s="18"/>
      <c r="JK339" s="18"/>
      <c r="JL339" s="18"/>
      <c r="JM339" s="18"/>
      <c r="JN339" s="18"/>
      <c r="JO339" s="18"/>
      <c r="JP339" s="18"/>
      <c r="JQ339" s="18"/>
      <c r="JR339" s="18"/>
      <c r="JS339" s="18"/>
      <c r="JT339" s="18"/>
      <c r="JU339" s="18"/>
      <c r="JV339" s="18"/>
      <c r="JW339" s="18"/>
      <c r="JX339" s="18"/>
      <c r="JY339" s="18"/>
      <c r="JZ339" s="18"/>
      <c r="KA339" s="18"/>
      <c r="KB339" s="18"/>
      <c r="KC339" s="18"/>
      <c r="KD339" s="18"/>
      <c r="KE339" s="18"/>
      <c r="KF339" s="18"/>
      <c r="KG339" s="18"/>
      <c r="KH339" s="18"/>
      <c r="KI339" s="18"/>
      <c r="KJ339" s="18"/>
      <c r="KK339" s="18"/>
      <c r="KL339" s="18"/>
      <c r="KM339" s="18"/>
      <c r="KN339" s="18"/>
      <c r="KO339" s="18"/>
      <c r="KP339" s="18"/>
      <c r="KQ339" s="18"/>
      <c r="KR339" s="18"/>
      <c r="KS339" s="18"/>
      <c r="KT339" s="18"/>
      <c r="KU339" s="18"/>
      <c r="KV339" s="18"/>
      <c r="KW339" s="18"/>
      <c r="KX339" s="18"/>
      <c r="KY339" s="18"/>
      <c r="KZ339" s="18"/>
      <c r="LA339" s="18"/>
      <c r="LB339" s="18"/>
      <c r="LC339" s="18"/>
      <c r="LD339" s="18"/>
      <c r="LE339" s="18"/>
      <c r="LF339" s="18"/>
      <c r="LG339" s="18"/>
      <c r="LH339" s="18"/>
      <c r="LI339" s="18"/>
      <c r="LJ339" s="18"/>
      <c r="LK339" s="18"/>
      <c r="LL339" s="18"/>
      <c r="LM339" s="18"/>
      <c r="LN339" s="18"/>
      <c r="LO339" s="18"/>
      <c r="LP339" s="18"/>
      <c r="LQ339" s="18"/>
      <c r="LR339" s="18"/>
      <c r="LS339" s="18"/>
      <c r="LT339" s="18"/>
      <c r="LU339" s="18"/>
      <c r="LV339" s="18"/>
      <c r="LW339" s="18"/>
      <c r="LX339" s="18"/>
      <c r="LY339" s="18"/>
      <c r="LZ339" s="18"/>
      <c r="MA339" s="18"/>
      <c r="MB339" s="18"/>
      <c r="MC339" s="18"/>
      <c r="MD339" s="18"/>
      <c r="ME339" s="18"/>
      <c r="MF339" s="18"/>
      <c r="MG339" s="18"/>
      <c r="MH339" s="18"/>
      <c r="MI339" s="18"/>
      <c r="MJ339" s="18"/>
      <c r="MK339" s="18"/>
      <c r="ML339" s="18"/>
      <c r="MM339" s="18"/>
      <c r="MN339" s="18"/>
      <c r="MO339" s="18"/>
      <c r="MP339" s="18"/>
      <c r="MQ339" s="18"/>
      <c r="MR339" s="18"/>
      <c r="MS339" s="18"/>
      <c r="MT339" s="18"/>
      <c r="MU339" s="18"/>
      <c r="MV339" s="18"/>
      <c r="MW339" s="18"/>
      <c r="MX339" s="18"/>
      <c r="MY339" s="18"/>
      <c r="MZ339" s="18"/>
      <c r="NA339" s="18"/>
      <c r="NB339" s="18"/>
      <c r="NC339" s="18"/>
      <c r="ND339" s="18"/>
      <c r="NE339" s="18"/>
      <c r="NF339" s="18"/>
      <c r="NG339" s="18"/>
      <c r="NH339" s="18"/>
      <c r="NI339" s="18"/>
      <c r="NJ339" s="18"/>
      <c r="NK339" s="18"/>
      <c r="NL339" s="18"/>
      <c r="NM339" s="18"/>
      <c r="NN339" s="18"/>
      <c r="NO339" s="18"/>
      <c r="NP339" s="18"/>
      <c r="NQ339" s="18"/>
      <c r="NR339" s="18"/>
      <c r="NS339" s="18"/>
      <c r="NT339" s="18"/>
      <c r="NU339" s="18"/>
      <c r="NV339" s="18"/>
      <c r="NW339" s="18"/>
      <c r="NX339" s="18"/>
      <c r="NY339" s="18"/>
      <c r="NZ339" s="18"/>
      <c r="OA339" s="18"/>
      <c r="OB339" s="18"/>
      <c r="OC339" s="18"/>
      <c r="OD339" s="18"/>
      <c r="OE339" s="18"/>
      <c r="OF339" s="18"/>
      <c r="OG339" s="18"/>
      <c r="OH339" s="18"/>
      <c r="OI339" s="18"/>
      <c r="OJ339" s="18"/>
      <c r="OK339" s="18"/>
      <c r="OL339" s="18"/>
      <c r="OM339" s="18"/>
      <c r="ON339" s="18"/>
      <c r="OO339" s="18"/>
      <c r="OP339" s="18"/>
      <c r="OQ339" s="18"/>
      <c r="OR339" s="18"/>
      <c r="OS339" s="18"/>
      <c r="OT339" s="18"/>
      <c r="OU339" s="18"/>
      <c r="OV339" s="18"/>
      <c r="OW339" s="18"/>
      <c r="OX339" s="18"/>
      <c r="OY339" s="18"/>
      <c r="OZ339" s="18"/>
      <c r="PA339" s="18"/>
      <c r="PB339" s="18"/>
      <c r="PC339" s="18"/>
      <c r="PD339" s="18"/>
      <c r="PE339" s="18"/>
    </row>
    <row r="340" spans="1:421" x14ac:dyDescent="0.3">
      <c r="A340" s="4"/>
      <c r="B340" s="4"/>
      <c r="C340" s="4"/>
      <c r="D340" s="4"/>
      <c r="E340" s="4"/>
      <c r="F340" s="4"/>
      <c r="G340" s="4"/>
      <c r="H340" s="61"/>
      <c r="I340" s="5"/>
      <c r="J340" s="9"/>
      <c r="K340" s="76"/>
      <c r="L340" s="4">
        <v>1</v>
      </c>
      <c r="M340" s="4" t="s">
        <v>41</v>
      </c>
      <c r="N340" s="4" t="s">
        <v>49</v>
      </c>
      <c r="O340" s="61" t="s">
        <v>204</v>
      </c>
      <c r="P340" s="4">
        <v>180</v>
      </c>
      <c r="Q340" s="5">
        <v>100</v>
      </c>
      <c r="R340" s="5">
        <v>6750</v>
      </c>
      <c r="S340" s="103">
        <f>P340*R340</f>
        <v>1215000</v>
      </c>
      <c r="T340" s="104">
        <v>51</v>
      </c>
      <c r="U340" s="105">
        <v>93</v>
      </c>
      <c r="V340" s="106">
        <f>S340*U340/100</f>
        <v>1129950</v>
      </c>
      <c r="W340" s="63">
        <f>S340-V340</f>
        <v>85050</v>
      </c>
      <c r="X340" s="78">
        <f t="shared" si="26"/>
        <v>85050</v>
      </c>
      <c r="Y340" s="59">
        <f>X340*Q340/100</f>
        <v>85050</v>
      </c>
      <c r="Z340" s="59">
        <v>10000000</v>
      </c>
      <c r="AA340" s="64">
        <v>0</v>
      </c>
      <c r="AB340" s="65">
        <v>0</v>
      </c>
      <c r="AC340" s="9"/>
      <c r="AD340" s="32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  <c r="IU340" s="18"/>
      <c r="IV340" s="18"/>
      <c r="IW340" s="18"/>
      <c r="IX340" s="18"/>
      <c r="IY340" s="18"/>
      <c r="IZ340" s="18"/>
      <c r="JA340" s="18"/>
      <c r="JB340" s="18"/>
      <c r="JC340" s="18"/>
      <c r="JD340" s="18"/>
      <c r="JE340" s="18"/>
      <c r="JF340" s="18"/>
      <c r="JG340" s="18"/>
      <c r="JH340" s="18"/>
      <c r="JI340" s="18"/>
      <c r="JJ340" s="18"/>
      <c r="JK340" s="18"/>
      <c r="JL340" s="18"/>
      <c r="JM340" s="18"/>
      <c r="JN340" s="18"/>
      <c r="JO340" s="18"/>
      <c r="JP340" s="18"/>
      <c r="JQ340" s="18"/>
      <c r="JR340" s="18"/>
      <c r="JS340" s="18"/>
      <c r="JT340" s="18"/>
      <c r="JU340" s="18"/>
      <c r="JV340" s="18"/>
      <c r="JW340" s="18"/>
      <c r="JX340" s="18"/>
      <c r="JY340" s="18"/>
      <c r="JZ340" s="18"/>
      <c r="KA340" s="18"/>
      <c r="KB340" s="18"/>
      <c r="KC340" s="18"/>
      <c r="KD340" s="18"/>
      <c r="KE340" s="18"/>
      <c r="KF340" s="18"/>
      <c r="KG340" s="18"/>
      <c r="KH340" s="18"/>
      <c r="KI340" s="18"/>
      <c r="KJ340" s="18"/>
      <c r="KK340" s="18"/>
      <c r="KL340" s="18"/>
      <c r="KM340" s="18"/>
      <c r="KN340" s="18"/>
      <c r="KO340" s="18"/>
      <c r="KP340" s="18"/>
      <c r="KQ340" s="18"/>
      <c r="KR340" s="18"/>
      <c r="KS340" s="18"/>
      <c r="KT340" s="18"/>
      <c r="KU340" s="18"/>
      <c r="KV340" s="18"/>
      <c r="KW340" s="18"/>
      <c r="KX340" s="18"/>
      <c r="KY340" s="18"/>
      <c r="KZ340" s="18"/>
      <c r="LA340" s="18"/>
      <c r="LB340" s="18"/>
      <c r="LC340" s="18"/>
      <c r="LD340" s="18"/>
      <c r="LE340" s="18"/>
      <c r="LF340" s="18"/>
      <c r="LG340" s="18"/>
      <c r="LH340" s="18"/>
      <c r="LI340" s="18"/>
      <c r="LJ340" s="18"/>
      <c r="LK340" s="18"/>
      <c r="LL340" s="18"/>
      <c r="LM340" s="18"/>
      <c r="LN340" s="18"/>
      <c r="LO340" s="18"/>
      <c r="LP340" s="18"/>
      <c r="LQ340" s="18"/>
      <c r="LR340" s="18"/>
      <c r="LS340" s="18"/>
      <c r="LT340" s="18"/>
      <c r="LU340" s="18"/>
      <c r="LV340" s="18"/>
      <c r="LW340" s="18"/>
      <c r="LX340" s="18"/>
      <c r="LY340" s="18"/>
      <c r="LZ340" s="18"/>
      <c r="MA340" s="18"/>
      <c r="MB340" s="18"/>
      <c r="MC340" s="18"/>
      <c r="MD340" s="18"/>
      <c r="ME340" s="18"/>
      <c r="MF340" s="18"/>
      <c r="MG340" s="18"/>
      <c r="MH340" s="18"/>
      <c r="MI340" s="18"/>
      <c r="MJ340" s="18"/>
      <c r="MK340" s="18"/>
      <c r="ML340" s="18"/>
      <c r="MM340" s="18"/>
      <c r="MN340" s="18"/>
      <c r="MO340" s="18"/>
      <c r="MP340" s="18"/>
      <c r="MQ340" s="18"/>
      <c r="MR340" s="18"/>
      <c r="MS340" s="18"/>
      <c r="MT340" s="18"/>
      <c r="MU340" s="18"/>
      <c r="MV340" s="18"/>
      <c r="MW340" s="18"/>
      <c r="MX340" s="18"/>
      <c r="MY340" s="18"/>
      <c r="MZ340" s="18"/>
      <c r="NA340" s="18"/>
      <c r="NB340" s="18"/>
      <c r="NC340" s="18"/>
      <c r="ND340" s="18"/>
      <c r="NE340" s="18"/>
      <c r="NF340" s="18"/>
      <c r="NG340" s="18"/>
      <c r="NH340" s="18"/>
      <c r="NI340" s="18"/>
      <c r="NJ340" s="18"/>
      <c r="NK340" s="18"/>
      <c r="NL340" s="18"/>
      <c r="NM340" s="18"/>
      <c r="NN340" s="18"/>
      <c r="NO340" s="18"/>
      <c r="NP340" s="18"/>
      <c r="NQ340" s="18"/>
      <c r="NR340" s="18"/>
      <c r="NS340" s="18"/>
      <c r="NT340" s="18"/>
      <c r="NU340" s="18"/>
      <c r="NV340" s="18"/>
      <c r="NW340" s="18"/>
      <c r="NX340" s="18"/>
      <c r="NY340" s="18"/>
      <c r="NZ340" s="18"/>
      <c r="OA340" s="18"/>
      <c r="OB340" s="18"/>
      <c r="OC340" s="18"/>
      <c r="OD340" s="18"/>
      <c r="OE340" s="18"/>
      <c r="OF340" s="18"/>
      <c r="OG340" s="18"/>
      <c r="OH340" s="18"/>
      <c r="OI340" s="18"/>
      <c r="OJ340" s="18"/>
      <c r="OK340" s="18"/>
      <c r="OL340" s="18"/>
      <c r="OM340" s="18"/>
      <c r="ON340" s="18"/>
      <c r="OO340" s="18"/>
      <c r="OP340" s="18"/>
      <c r="OQ340" s="18"/>
      <c r="OR340" s="18"/>
      <c r="OS340" s="18"/>
      <c r="OT340" s="18"/>
      <c r="OU340" s="18"/>
      <c r="OV340" s="18"/>
      <c r="OW340" s="18"/>
      <c r="OX340" s="18"/>
      <c r="OY340" s="18"/>
      <c r="OZ340" s="18"/>
      <c r="PA340" s="18"/>
      <c r="PB340" s="18"/>
      <c r="PC340" s="18"/>
      <c r="PD340" s="18"/>
      <c r="PE340" s="18"/>
    </row>
    <row r="341" spans="1:421" x14ac:dyDescent="0.3">
      <c r="A341" s="4"/>
      <c r="B341" s="4"/>
      <c r="C341" s="4"/>
      <c r="D341" s="4"/>
      <c r="E341" s="4"/>
      <c r="F341" s="4"/>
      <c r="G341" s="4"/>
      <c r="H341" s="61" t="s">
        <v>203</v>
      </c>
      <c r="I341" s="5">
        <v>1407</v>
      </c>
      <c r="J341" s="9">
        <v>150</v>
      </c>
      <c r="K341" s="76">
        <f t="shared" si="23"/>
        <v>211050</v>
      </c>
      <c r="L341" s="4"/>
      <c r="M341" s="4"/>
      <c r="N341" s="4"/>
      <c r="O341" s="4"/>
      <c r="P341" s="4"/>
      <c r="Q341" s="5"/>
      <c r="R341" s="5"/>
      <c r="S341" s="5"/>
      <c r="T341" s="4"/>
      <c r="U341" s="5"/>
      <c r="V341" s="52"/>
      <c r="W341" s="5"/>
      <c r="X341" s="78">
        <f t="shared" si="26"/>
        <v>211050</v>
      </c>
      <c r="Y341" s="5"/>
      <c r="Z341" s="59">
        <v>50000000</v>
      </c>
      <c r="AA341" s="64">
        <v>0</v>
      </c>
      <c r="AB341" s="65">
        <v>0</v>
      </c>
      <c r="AC341" s="9"/>
      <c r="AD341" s="32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18"/>
      <c r="DU341" s="18"/>
      <c r="DV341" s="18"/>
      <c r="DW341" s="18"/>
      <c r="DX341" s="18"/>
      <c r="DY341" s="18"/>
      <c r="DZ341" s="18"/>
      <c r="EA341" s="18"/>
      <c r="EB341" s="18"/>
      <c r="EC341" s="18"/>
      <c r="ED341" s="18"/>
      <c r="EE341" s="18"/>
      <c r="EF341" s="18"/>
      <c r="EG341" s="18"/>
      <c r="EH341" s="18"/>
      <c r="EI341" s="18"/>
      <c r="EJ341" s="18"/>
      <c r="EK341" s="18"/>
      <c r="EL341" s="18"/>
      <c r="EM341" s="18"/>
      <c r="EN341" s="18"/>
      <c r="EO341" s="18"/>
      <c r="EP341" s="18"/>
      <c r="EQ341" s="18"/>
      <c r="ER341" s="18"/>
      <c r="ES341" s="18"/>
      <c r="ET341" s="18"/>
      <c r="EU341" s="18"/>
      <c r="EV341" s="18"/>
      <c r="EW341" s="18"/>
      <c r="EX341" s="18"/>
      <c r="EY341" s="18"/>
      <c r="EZ341" s="18"/>
      <c r="FA341" s="18"/>
      <c r="FB341" s="18"/>
      <c r="FC341" s="18"/>
      <c r="FD341" s="18"/>
      <c r="FE341" s="18"/>
      <c r="FF341" s="18"/>
      <c r="FG341" s="18"/>
      <c r="FH341" s="18"/>
      <c r="FI341" s="18"/>
      <c r="FJ341" s="18"/>
      <c r="FK341" s="18"/>
      <c r="FL341" s="18"/>
      <c r="FM341" s="18"/>
      <c r="FN341" s="18"/>
      <c r="FO341" s="18"/>
      <c r="FP341" s="18"/>
      <c r="FQ341" s="18"/>
      <c r="FR341" s="18"/>
      <c r="FS341" s="18"/>
      <c r="FT341" s="18"/>
      <c r="FU341" s="18"/>
      <c r="FV341" s="18"/>
      <c r="FW341" s="18"/>
      <c r="FX341" s="18"/>
      <c r="FY341" s="18"/>
      <c r="FZ341" s="18"/>
      <c r="GA341" s="18"/>
      <c r="GB341" s="18"/>
      <c r="GC341" s="18"/>
      <c r="GD341" s="18"/>
      <c r="GE341" s="18"/>
      <c r="GF341" s="18"/>
      <c r="GG341" s="18"/>
      <c r="GH341" s="18"/>
      <c r="GI341" s="18"/>
      <c r="GJ341" s="18"/>
      <c r="GK341" s="18"/>
      <c r="GL341" s="18"/>
      <c r="GM341" s="18"/>
      <c r="GN341" s="18"/>
      <c r="GO341" s="18"/>
      <c r="GP341" s="18"/>
      <c r="GQ341" s="18"/>
      <c r="GR341" s="18"/>
      <c r="GS341" s="18"/>
      <c r="GT341" s="18"/>
      <c r="GU341" s="18"/>
      <c r="GV341" s="18"/>
      <c r="GW341" s="18"/>
      <c r="GX341" s="18"/>
      <c r="GY341" s="18"/>
      <c r="GZ341" s="18"/>
      <c r="HA341" s="18"/>
      <c r="HB341" s="18"/>
      <c r="HC341" s="18"/>
      <c r="HD341" s="18"/>
      <c r="HE341" s="18"/>
      <c r="HF341" s="18"/>
      <c r="HG341" s="18"/>
      <c r="HH341" s="18"/>
      <c r="HI341" s="18"/>
      <c r="HJ341" s="18"/>
      <c r="HK341" s="18"/>
      <c r="HL341" s="18"/>
      <c r="HM341" s="18"/>
      <c r="HN341" s="18"/>
      <c r="HO341" s="18"/>
      <c r="HP341" s="18"/>
      <c r="HQ341" s="18"/>
      <c r="HR341" s="18"/>
      <c r="HS341" s="18"/>
      <c r="HT341" s="18"/>
      <c r="HU341" s="18"/>
      <c r="HV341" s="18"/>
      <c r="HW341" s="18"/>
      <c r="HX341" s="18"/>
      <c r="HY341" s="18"/>
      <c r="HZ341" s="18"/>
      <c r="IA341" s="18"/>
      <c r="IB341" s="18"/>
      <c r="IC341" s="18"/>
      <c r="ID341" s="18"/>
      <c r="IE341" s="18"/>
      <c r="IF341" s="18"/>
      <c r="IG341" s="18"/>
      <c r="IH341" s="18"/>
      <c r="II341" s="18"/>
      <c r="IJ341" s="18"/>
      <c r="IK341" s="18"/>
      <c r="IL341" s="18"/>
      <c r="IM341" s="18"/>
      <c r="IN341" s="18"/>
      <c r="IO341" s="18"/>
      <c r="IP341" s="18"/>
      <c r="IQ341" s="18"/>
      <c r="IR341" s="18"/>
      <c r="IS341" s="18"/>
      <c r="IT341" s="18"/>
      <c r="IU341" s="18"/>
      <c r="IV341" s="18"/>
      <c r="IW341" s="18"/>
      <c r="IX341" s="18"/>
      <c r="IY341" s="18"/>
      <c r="IZ341" s="18"/>
      <c r="JA341" s="18"/>
      <c r="JB341" s="18"/>
      <c r="JC341" s="18"/>
      <c r="JD341" s="18"/>
      <c r="JE341" s="18"/>
      <c r="JF341" s="18"/>
      <c r="JG341" s="18"/>
      <c r="JH341" s="18"/>
      <c r="JI341" s="18"/>
      <c r="JJ341" s="18"/>
      <c r="JK341" s="18"/>
      <c r="JL341" s="18"/>
      <c r="JM341" s="18"/>
      <c r="JN341" s="18"/>
      <c r="JO341" s="18"/>
      <c r="JP341" s="18"/>
      <c r="JQ341" s="18"/>
      <c r="JR341" s="18"/>
      <c r="JS341" s="18"/>
      <c r="JT341" s="18"/>
      <c r="JU341" s="18"/>
      <c r="JV341" s="18"/>
      <c r="JW341" s="18"/>
      <c r="JX341" s="18"/>
      <c r="JY341" s="18"/>
      <c r="JZ341" s="18"/>
      <c r="KA341" s="18"/>
      <c r="KB341" s="18"/>
      <c r="KC341" s="18"/>
      <c r="KD341" s="18"/>
      <c r="KE341" s="18"/>
      <c r="KF341" s="18"/>
      <c r="KG341" s="18"/>
      <c r="KH341" s="18"/>
      <c r="KI341" s="18"/>
      <c r="KJ341" s="18"/>
      <c r="KK341" s="18"/>
      <c r="KL341" s="18"/>
      <c r="KM341" s="18"/>
      <c r="KN341" s="18"/>
      <c r="KO341" s="18"/>
      <c r="KP341" s="18"/>
      <c r="KQ341" s="18"/>
      <c r="KR341" s="18"/>
      <c r="KS341" s="18"/>
      <c r="KT341" s="18"/>
      <c r="KU341" s="18"/>
      <c r="KV341" s="18"/>
      <c r="KW341" s="18"/>
      <c r="KX341" s="18"/>
      <c r="KY341" s="18"/>
      <c r="KZ341" s="18"/>
      <c r="LA341" s="18"/>
      <c r="LB341" s="18"/>
      <c r="LC341" s="18"/>
      <c r="LD341" s="18"/>
      <c r="LE341" s="18"/>
      <c r="LF341" s="18"/>
      <c r="LG341" s="18"/>
      <c r="LH341" s="18"/>
      <c r="LI341" s="18"/>
      <c r="LJ341" s="18"/>
      <c r="LK341" s="18"/>
      <c r="LL341" s="18"/>
      <c r="LM341" s="18"/>
      <c r="LN341" s="18"/>
      <c r="LO341" s="18"/>
      <c r="LP341" s="18"/>
      <c r="LQ341" s="18"/>
      <c r="LR341" s="18"/>
      <c r="LS341" s="18"/>
      <c r="LT341" s="18"/>
      <c r="LU341" s="18"/>
      <c r="LV341" s="18"/>
      <c r="LW341" s="18"/>
      <c r="LX341" s="18"/>
      <c r="LY341" s="18"/>
      <c r="LZ341" s="18"/>
      <c r="MA341" s="18"/>
      <c r="MB341" s="18"/>
      <c r="MC341" s="18"/>
      <c r="MD341" s="18"/>
      <c r="ME341" s="18"/>
      <c r="MF341" s="18"/>
      <c r="MG341" s="18"/>
      <c r="MH341" s="18"/>
      <c r="MI341" s="18"/>
      <c r="MJ341" s="18"/>
      <c r="MK341" s="18"/>
      <c r="ML341" s="18"/>
      <c r="MM341" s="18"/>
      <c r="MN341" s="18"/>
      <c r="MO341" s="18"/>
      <c r="MP341" s="18"/>
      <c r="MQ341" s="18"/>
      <c r="MR341" s="18"/>
      <c r="MS341" s="18"/>
      <c r="MT341" s="18"/>
      <c r="MU341" s="18"/>
      <c r="MV341" s="18"/>
      <c r="MW341" s="18"/>
      <c r="MX341" s="18"/>
      <c r="MY341" s="18"/>
      <c r="MZ341" s="18"/>
      <c r="NA341" s="18"/>
      <c r="NB341" s="18"/>
      <c r="NC341" s="18"/>
      <c r="ND341" s="18"/>
      <c r="NE341" s="18"/>
      <c r="NF341" s="18"/>
      <c r="NG341" s="18"/>
      <c r="NH341" s="18"/>
      <c r="NI341" s="18"/>
      <c r="NJ341" s="18"/>
      <c r="NK341" s="18"/>
      <c r="NL341" s="18"/>
      <c r="NM341" s="18"/>
      <c r="NN341" s="18"/>
      <c r="NO341" s="18"/>
      <c r="NP341" s="18"/>
      <c r="NQ341" s="18"/>
      <c r="NR341" s="18"/>
      <c r="NS341" s="18"/>
      <c r="NT341" s="18"/>
      <c r="NU341" s="18"/>
      <c r="NV341" s="18"/>
      <c r="NW341" s="18"/>
      <c r="NX341" s="18"/>
      <c r="NY341" s="18"/>
      <c r="NZ341" s="18"/>
      <c r="OA341" s="18"/>
      <c r="OB341" s="18"/>
      <c r="OC341" s="18"/>
      <c r="OD341" s="18"/>
      <c r="OE341" s="18"/>
      <c r="OF341" s="18"/>
      <c r="OG341" s="18"/>
      <c r="OH341" s="18"/>
      <c r="OI341" s="18"/>
      <c r="OJ341" s="18"/>
      <c r="OK341" s="18"/>
      <c r="OL341" s="18"/>
      <c r="OM341" s="18"/>
      <c r="ON341" s="18"/>
      <c r="OO341" s="18"/>
      <c r="OP341" s="18"/>
      <c r="OQ341" s="18"/>
      <c r="OR341" s="18"/>
      <c r="OS341" s="18"/>
      <c r="OT341" s="18"/>
      <c r="OU341" s="18"/>
      <c r="OV341" s="18"/>
      <c r="OW341" s="18"/>
      <c r="OX341" s="18"/>
      <c r="OY341" s="18"/>
      <c r="OZ341" s="18"/>
      <c r="PA341" s="18"/>
      <c r="PB341" s="18"/>
      <c r="PC341" s="18"/>
      <c r="PD341" s="18"/>
      <c r="PE341" s="18"/>
    </row>
    <row r="342" spans="1:421" s="21" customFormat="1" x14ac:dyDescent="0.3">
      <c r="A342" s="42"/>
      <c r="B342" s="42"/>
      <c r="C342" s="42"/>
      <c r="D342" s="42"/>
      <c r="E342" s="42"/>
      <c r="F342" s="42"/>
      <c r="G342" s="42"/>
      <c r="H342" s="43"/>
      <c r="I342" s="44"/>
      <c r="J342" s="30"/>
      <c r="K342" s="44"/>
      <c r="L342" s="42"/>
      <c r="M342" s="42"/>
      <c r="N342" s="42"/>
      <c r="O342" s="42"/>
      <c r="P342" s="42"/>
      <c r="Q342" s="44"/>
      <c r="R342" s="44"/>
      <c r="S342" s="44"/>
      <c r="T342" s="42"/>
      <c r="U342" s="44"/>
      <c r="V342" s="51"/>
      <c r="W342" s="44"/>
      <c r="X342" s="44"/>
      <c r="Y342" s="44"/>
      <c r="Z342" s="44"/>
      <c r="AA342" s="44"/>
      <c r="AB342" s="44"/>
      <c r="AC342" s="30"/>
      <c r="AD342" s="31"/>
    </row>
    <row r="343" spans="1:421" x14ac:dyDescent="0.3">
      <c r="A343" s="33">
        <v>1582</v>
      </c>
      <c r="B343" s="33" t="s">
        <v>34</v>
      </c>
      <c r="C343" s="33">
        <v>7887</v>
      </c>
      <c r="D343" s="33">
        <v>9</v>
      </c>
      <c r="E343" s="33">
        <v>8</v>
      </c>
      <c r="F343" s="33">
        <v>3</v>
      </c>
      <c r="G343" s="33">
        <v>95</v>
      </c>
      <c r="H343" s="34" t="s">
        <v>203</v>
      </c>
      <c r="I343" s="35">
        <v>1807</v>
      </c>
      <c r="J343" s="36">
        <v>200</v>
      </c>
      <c r="K343" s="37">
        <f t="shared" si="23"/>
        <v>361400</v>
      </c>
      <c r="L343" s="33"/>
      <c r="M343" s="33"/>
      <c r="N343" s="33"/>
      <c r="O343" s="33"/>
      <c r="P343" s="33"/>
      <c r="Q343" s="35"/>
      <c r="R343" s="35"/>
      <c r="S343" s="35"/>
      <c r="T343" s="33"/>
      <c r="U343" s="35"/>
      <c r="V343" s="71"/>
      <c r="W343" s="35"/>
      <c r="X343" s="38">
        <f t="shared" si="26"/>
        <v>361400</v>
      </c>
      <c r="Y343" s="35"/>
      <c r="Z343" s="39">
        <v>50000000</v>
      </c>
      <c r="AA343" s="40">
        <v>0</v>
      </c>
      <c r="AB343" s="41">
        <v>0</v>
      </c>
      <c r="AC343" s="28" t="s">
        <v>201</v>
      </c>
      <c r="AD343" s="29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18"/>
      <c r="DU343" s="18"/>
      <c r="DV343" s="18"/>
      <c r="DW343" s="18"/>
      <c r="DX343" s="18"/>
      <c r="DY343" s="18"/>
      <c r="DZ343" s="18"/>
      <c r="EA343" s="18"/>
      <c r="EB343" s="18"/>
      <c r="EC343" s="18"/>
      <c r="ED343" s="18"/>
      <c r="EE343" s="18"/>
      <c r="EF343" s="18"/>
      <c r="EG343" s="18"/>
      <c r="EH343" s="18"/>
      <c r="EI343" s="18"/>
      <c r="EJ343" s="18"/>
      <c r="EK343" s="18"/>
      <c r="EL343" s="18"/>
      <c r="EM343" s="18"/>
      <c r="EN343" s="18"/>
      <c r="EO343" s="18"/>
      <c r="EP343" s="18"/>
      <c r="EQ343" s="18"/>
      <c r="ER343" s="18"/>
      <c r="ES343" s="18"/>
      <c r="ET343" s="18"/>
      <c r="EU343" s="18"/>
      <c r="EV343" s="18"/>
      <c r="EW343" s="18"/>
      <c r="EX343" s="18"/>
      <c r="EY343" s="18"/>
      <c r="EZ343" s="18"/>
      <c r="FA343" s="18"/>
      <c r="FB343" s="18"/>
      <c r="FC343" s="18"/>
      <c r="FD343" s="18"/>
      <c r="FE343" s="18"/>
      <c r="FF343" s="18"/>
      <c r="FG343" s="18"/>
      <c r="FH343" s="18"/>
      <c r="FI343" s="18"/>
      <c r="FJ343" s="18"/>
      <c r="FK343" s="18"/>
      <c r="FL343" s="18"/>
      <c r="FM343" s="18"/>
      <c r="FN343" s="18"/>
      <c r="FO343" s="18"/>
      <c r="FP343" s="18"/>
      <c r="FQ343" s="18"/>
      <c r="FR343" s="18"/>
      <c r="FS343" s="18"/>
      <c r="FT343" s="18"/>
      <c r="FU343" s="18"/>
      <c r="FV343" s="18"/>
      <c r="FW343" s="18"/>
      <c r="FX343" s="18"/>
      <c r="FY343" s="18"/>
      <c r="FZ343" s="18"/>
      <c r="GA343" s="18"/>
      <c r="GB343" s="18"/>
      <c r="GC343" s="18"/>
      <c r="GD343" s="18"/>
      <c r="GE343" s="18"/>
      <c r="GF343" s="18"/>
      <c r="GG343" s="18"/>
      <c r="GH343" s="18"/>
      <c r="GI343" s="18"/>
      <c r="GJ343" s="18"/>
      <c r="GK343" s="18"/>
      <c r="GL343" s="18"/>
      <c r="GM343" s="18"/>
      <c r="GN343" s="18"/>
      <c r="GO343" s="18"/>
      <c r="GP343" s="18"/>
      <c r="GQ343" s="18"/>
      <c r="GR343" s="18"/>
      <c r="GS343" s="18"/>
      <c r="GT343" s="18"/>
      <c r="GU343" s="18"/>
      <c r="GV343" s="18"/>
      <c r="GW343" s="18"/>
      <c r="GX343" s="18"/>
      <c r="GY343" s="18"/>
      <c r="GZ343" s="18"/>
      <c r="HA343" s="18"/>
      <c r="HB343" s="18"/>
      <c r="HC343" s="18"/>
      <c r="HD343" s="18"/>
      <c r="HE343" s="18"/>
      <c r="HF343" s="18"/>
      <c r="HG343" s="18"/>
      <c r="HH343" s="18"/>
      <c r="HI343" s="18"/>
      <c r="HJ343" s="18"/>
      <c r="HK343" s="18"/>
      <c r="HL343" s="18"/>
      <c r="HM343" s="18"/>
      <c r="HN343" s="18"/>
      <c r="HO343" s="18"/>
      <c r="HP343" s="18"/>
      <c r="HQ343" s="18"/>
      <c r="HR343" s="18"/>
      <c r="HS343" s="18"/>
      <c r="HT343" s="18"/>
      <c r="HU343" s="18"/>
      <c r="HV343" s="18"/>
      <c r="HW343" s="18"/>
      <c r="HX343" s="18"/>
      <c r="HY343" s="18"/>
      <c r="HZ343" s="18"/>
      <c r="IA343" s="18"/>
      <c r="IB343" s="18"/>
      <c r="IC343" s="18"/>
      <c r="ID343" s="18"/>
      <c r="IE343" s="18"/>
      <c r="IF343" s="18"/>
      <c r="IG343" s="18"/>
      <c r="IH343" s="18"/>
      <c r="II343" s="18"/>
      <c r="IJ343" s="18"/>
      <c r="IK343" s="18"/>
      <c r="IL343" s="18"/>
      <c r="IM343" s="18"/>
      <c r="IN343" s="18"/>
      <c r="IO343" s="18"/>
      <c r="IP343" s="18"/>
      <c r="IQ343" s="18"/>
      <c r="IR343" s="18"/>
      <c r="IS343" s="18"/>
      <c r="IT343" s="18"/>
      <c r="IU343" s="18"/>
      <c r="IV343" s="18"/>
      <c r="IW343" s="18"/>
      <c r="IX343" s="18"/>
      <c r="IY343" s="18"/>
      <c r="IZ343" s="18"/>
      <c r="JA343" s="18"/>
      <c r="JB343" s="18"/>
      <c r="JC343" s="18"/>
      <c r="JD343" s="18"/>
      <c r="JE343" s="18"/>
      <c r="JF343" s="18"/>
      <c r="JG343" s="18"/>
      <c r="JH343" s="18"/>
      <c r="JI343" s="18"/>
      <c r="JJ343" s="18"/>
      <c r="JK343" s="18"/>
      <c r="JL343" s="18"/>
      <c r="JM343" s="18"/>
      <c r="JN343" s="18"/>
      <c r="JO343" s="18"/>
      <c r="JP343" s="18"/>
      <c r="JQ343" s="18"/>
      <c r="JR343" s="18"/>
      <c r="JS343" s="18"/>
      <c r="JT343" s="18"/>
      <c r="JU343" s="18"/>
      <c r="JV343" s="18"/>
      <c r="JW343" s="18"/>
      <c r="JX343" s="18"/>
      <c r="JY343" s="18"/>
      <c r="JZ343" s="18"/>
      <c r="KA343" s="18"/>
      <c r="KB343" s="18"/>
      <c r="KC343" s="18"/>
      <c r="KD343" s="18"/>
      <c r="KE343" s="18"/>
      <c r="KF343" s="18"/>
      <c r="KG343" s="18"/>
      <c r="KH343" s="18"/>
      <c r="KI343" s="18"/>
      <c r="KJ343" s="18"/>
      <c r="KK343" s="18"/>
      <c r="KL343" s="18"/>
      <c r="KM343" s="18"/>
      <c r="KN343" s="18"/>
      <c r="KO343" s="18"/>
      <c r="KP343" s="18"/>
      <c r="KQ343" s="18"/>
      <c r="KR343" s="18"/>
      <c r="KS343" s="18"/>
      <c r="KT343" s="18"/>
      <c r="KU343" s="18"/>
      <c r="KV343" s="18"/>
      <c r="KW343" s="18"/>
      <c r="KX343" s="18"/>
      <c r="KY343" s="18"/>
      <c r="KZ343" s="18"/>
      <c r="LA343" s="18"/>
      <c r="LB343" s="18"/>
      <c r="LC343" s="18"/>
      <c r="LD343" s="18"/>
      <c r="LE343" s="18"/>
      <c r="LF343" s="18"/>
      <c r="LG343" s="18"/>
      <c r="LH343" s="18"/>
      <c r="LI343" s="18"/>
      <c r="LJ343" s="18"/>
      <c r="LK343" s="18"/>
      <c r="LL343" s="18"/>
      <c r="LM343" s="18"/>
      <c r="LN343" s="18"/>
      <c r="LO343" s="18"/>
      <c r="LP343" s="18"/>
      <c r="LQ343" s="18"/>
      <c r="LR343" s="18"/>
      <c r="LS343" s="18"/>
      <c r="LT343" s="18"/>
      <c r="LU343" s="18"/>
      <c r="LV343" s="18"/>
      <c r="LW343" s="18"/>
      <c r="LX343" s="18"/>
      <c r="LY343" s="18"/>
      <c r="LZ343" s="18"/>
      <c r="MA343" s="18"/>
      <c r="MB343" s="18"/>
      <c r="MC343" s="18"/>
      <c r="MD343" s="18"/>
      <c r="ME343" s="18"/>
      <c r="MF343" s="18"/>
      <c r="MG343" s="18"/>
      <c r="MH343" s="18"/>
      <c r="MI343" s="18"/>
      <c r="MJ343" s="18"/>
      <c r="MK343" s="18"/>
      <c r="ML343" s="18"/>
      <c r="MM343" s="18"/>
      <c r="MN343" s="18"/>
      <c r="MO343" s="18"/>
      <c r="MP343" s="18"/>
      <c r="MQ343" s="18"/>
      <c r="MR343" s="18"/>
      <c r="MS343" s="18"/>
      <c r="MT343" s="18"/>
      <c r="MU343" s="18"/>
      <c r="MV343" s="18"/>
      <c r="MW343" s="18"/>
      <c r="MX343" s="18"/>
      <c r="MY343" s="18"/>
      <c r="MZ343" s="18"/>
      <c r="NA343" s="18"/>
      <c r="NB343" s="18"/>
      <c r="NC343" s="18"/>
      <c r="ND343" s="18"/>
      <c r="NE343" s="18"/>
      <c r="NF343" s="18"/>
      <c r="NG343" s="18"/>
      <c r="NH343" s="18"/>
      <c r="NI343" s="18"/>
      <c r="NJ343" s="18"/>
      <c r="NK343" s="18"/>
      <c r="NL343" s="18"/>
      <c r="NM343" s="18"/>
      <c r="NN343" s="18"/>
      <c r="NO343" s="18"/>
      <c r="NP343" s="18"/>
      <c r="NQ343" s="18"/>
      <c r="NR343" s="18"/>
      <c r="NS343" s="18"/>
      <c r="NT343" s="18"/>
      <c r="NU343" s="18"/>
      <c r="NV343" s="18"/>
      <c r="NW343" s="18"/>
      <c r="NX343" s="18"/>
      <c r="NY343" s="18"/>
      <c r="NZ343" s="18"/>
      <c r="OA343" s="18"/>
      <c r="OB343" s="18"/>
      <c r="OC343" s="18"/>
      <c r="OD343" s="18"/>
      <c r="OE343" s="18"/>
      <c r="OF343" s="18"/>
      <c r="OG343" s="18"/>
      <c r="OH343" s="18"/>
      <c r="OI343" s="18"/>
      <c r="OJ343" s="18"/>
      <c r="OK343" s="18"/>
      <c r="OL343" s="18"/>
      <c r="OM343" s="18"/>
      <c r="ON343" s="18"/>
      <c r="OO343" s="18"/>
      <c r="OP343" s="18"/>
      <c r="OQ343" s="18"/>
      <c r="OR343" s="18"/>
      <c r="OS343" s="18"/>
      <c r="OT343" s="18"/>
      <c r="OU343" s="18"/>
      <c r="OV343" s="18"/>
      <c r="OW343" s="18"/>
      <c r="OX343" s="18"/>
      <c r="OY343" s="18"/>
      <c r="OZ343" s="18"/>
      <c r="PA343" s="18"/>
      <c r="PB343" s="18"/>
      <c r="PC343" s="18"/>
      <c r="PD343" s="18"/>
      <c r="PE343" s="18"/>
    </row>
    <row r="344" spans="1:421" s="21" customFormat="1" x14ac:dyDescent="0.3">
      <c r="A344" s="42"/>
      <c r="B344" s="42"/>
      <c r="C344" s="42"/>
      <c r="D344" s="42"/>
      <c r="E344" s="42"/>
      <c r="F344" s="42"/>
      <c r="G344" s="42"/>
      <c r="H344" s="43"/>
      <c r="I344" s="44"/>
      <c r="J344" s="30"/>
      <c r="K344" s="44"/>
      <c r="L344" s="42"/>
      <c r="M344" s="42"/>
      <c r="N344" s="42"/>
      <c r="O344" s="42"/>
      <c r="P344" s="42"/>
      <c r="Q344" s="44"/>
      <c r="R344" s="44"/>
      <c r="S344" s="44"/>
      <c r="T344" s="42"/>
      <c r="U344" s="44"/>
      <c r="V344" s="51"/>
      <c r="W344" s="44"/>
      <c r="X344" s="44"/>
      <c r="Y344" s="44"/>
      <c r="Z344" s="44"/>
      <c r="AA344" s="44"/>
      <c r="AB344" s="44"/>
      <c r="AC344" s="66"/>
      <c r="AD344" s="97"/>
    </row>
    <row r="345" spans="1:421" x14ac:dyDescent="0.3">
      <c r="A345" s="33">
        <v>1583</v>
      </c>
      <c r="B345" s="33" t="s">
        <v>34</v>
      </c>
      <c r="C345" s="33">
        <v>14584</v>
      </c>
      <c r="D345" s="33">
        <v>6</v>
      </c>
      <c r="E345" s="33">
        <v>7</v>
      </c>
      <c r="F345" s="33">
        <v>1</v>
      </c>
      <c r="G345" s="33">
        <v>29</v>
      </c>
      <c r="H345" s="34" t="s">
        <v>203</v>
      </c>
      <c r="I345" s="35">
        <v>2929</v>
      </c>
      <c r="J345" s="36">
        <v>200</v>
      </c>
      <c r="K345" s="37">
        <f t="shared" si="23"/>
        <v>585800</v>
      </c>
      <c r="L345" s="33"/>
      <c r="M345" s="33"/>
      <c r="N345" s="33"/>
      <c r="O345" s="33"/>
      <c r="P345" s="33"/>
      <c r="Q345" s="35"/>
      <c r="R345" s="35"/>
      <c r="S345" s="35"/>
      <c r="T345" s="33"/>
      <c r="U345" s="35"/>
      <c r="V345" s="71"/>
      <c r="W345" s="35"/>
      <c r="X345" s="38">
        <f t="shared" si="26"/>
        <v>585800</v>
      </c>
      <c r="Y345" s="35"/>
      <c r="Z345" s="39">
        <v>50000000</v>
      </c>
      <c r="AA345" s="40">
        <v>0</v>
      </c>
      <c r="AB345" s="41">
        <v>0</v>
      </c>
      <c r="AC345" s="28" t="s">
        <v>122</v>
      </c>
      <c r="AD345" s="29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18"/>
      <c r="DU345" s="18"/>
      <c r="DV345" s="18"/>
      <c r="DW345" s="18"/>
      <c r="DX345" s="18"/>
      <c r="DY345" s="18"/>
      <c r="DZ345" s="18"/>
      <c r="EA345" s="18"/>
      <c r="EB345" s="18"/>
      <c r="EC345" s="18"/>
      <c r="ED345" s="18"/>
      <c r="EE345" s="18"/>
      <c r="EF345" s="18"/>
      <c r="EG345" s="18"/>
      <c r="EH345" s="18"/>
      <c r="EI345" s="18"/>
      <c r="EJ345" s="18"/>
      <c r="EK345" s="18"/>
      <c r="EL345" s="18"/>
      <c r="EM345" s="18"/>
      <c r="EN345" s="18"/>
      <c r="EO345" s="18"/>
      <c r="EP345" s="18"/>
      <c r="EQ345" s="18"/>
      <c r="ER345" s="18"/>
      <c r="ES345" s="18"/>
      <c r="ET345" s="18"/>
      <c r="EU345" s="18"/>
      <c r="EV345" s="18"/>
      <c r="EW345" s="18"/>
      <c r="EX345" s="18"/>
      <c r="EY345" s="18"/>
      <c r="EZ345" s="18"/>
      <c r="FA345" s="18"/>
      <c r="FB345" s="18"/>
      <c r="FC345" s="18"/>
      <c r="FD345" s="18"/>
      <c r="FE345" s="18"/>
      <c r="FF345" s="18"/>
      <c r="FG345" s="18"/>
      <c r="FH345" s="18"/>
      <c r="FI345" s="18"/>
      <c r="FJ345" s="18"/>
      <c r="FK345" s="18"/>
      <c r="FL345" s="18"/>
      <c r="FM345" s="18"/>
      <c r="FN345" s="18"/>
      <c r="FO345" s="18"/>
      <c r="FP345" s="18"/>
      <c r="FQ345" s="18"/>
      <c r="FR345" s="18"/>
      <c r="FS345" s="18"/>
      <c r="FT345" s="18"/>
      <c r="FU345" s="18"/>
      <c r="FV345" s="18"/>
      <c r="FW345" s="18"/>
      <c r="FX345" s="18"/>
      <c r="FY345" s="18"/>
      <c r="FZ345" s="18"/>
      <c r="GA345" s="18"/>
      <c r="GB345" s="18"/>
      <c r="GC345" s="18"/>
      <c r="GD345" s="18"/>
      <c r="GE345" s="18"/>
      <c r="GF345" s="18"/>
      <c r="GG345" s="18"/>
      <c r="GH345" s="18"/>
      <c r="GI345" s="18"/>
      <c r="GJ345" s="18"/>
      <c r="GK345" s="18"/>
      <c r="GL345" s="18"/>
      <c r="GM345" s="18"/>
      <c r="GN345" s="18"/>
      <c r="GO345" s="18"/>
      <c r="GP345" s="18"/>
      <c r="GQ345" s="18"/>
      <c r="GR345" s="18"/>
      <c r="GS345" s="18"/>
      <c r="GT345" s="18"/>
      <c r="GU345" s="18"/>
      <c r="GV345" s="18"/>
      <c r="GW345" s="18"/>
      <c r="GX345" s="18"/>
      <c r="GY345" s="18"/>
      <c r="GZ345" s="18"/>
      <c r="HA345" s="18"/>
      <c r="HB345" s="18"/>
      <c r="HC345" s="18"/>
      <c r="HD345" s="18"/>
      <c r="HE345" s="18"/>
      <c r="HF345" s="18"/>
      <c r="HG345" s="18"/>
      <c r="HH345" s="18"/>
      <c r="HI345" s="18"/>
      <c r="HJ345" s="18"/>
      <c r="HK345" s="18"/>
      <c r="HL345" s="18"/>
      <c r="HM345" s="18"/>
      <c r="HN345" s="18"/>
      <c r="HO345" s="18"/>
      <c r="HP345" s="18"/>
      <c r="HQ345" s="18"/>
      <c r="HR345" s="18"/>
      <c r="HS345" s="18"/>
      <c r="HT345" s="18"/>
      <c r="HU345" s="18"/>
      <c r="HV345" s="18"/>
      <c r="HW345" s="18"/>
      <c r="HX345" s="18"/>
      <c r="HY345" s="18"/>
      <c r="HZ345" s="18"/>
      <c r="IA345" s="18"/>
      <c r="IB345" s="18"/>
      <c r="IC345" s="18"/>
      <c r="ID345" s="18"/>
      <c r="IE345" s="18"/>
      <c r="IF345" s="18"/>
      <c r="IG345" s="18"/>
      <c r="IH345" s="18"/>
      <c r="II345" s="18"/>
      <c r="IJ345" s="18"/>
      <c r="IK345" s="18"/>
      <c r="IL345" s="18"/>
      <c r="IM345" s="18"/>
      <c r="IN345" s="18"/>
      <c r="IO345" s="18"/>
      <c r="IP345" s="18"/>
      <c r="IQ345" s="18"/>
      <c r="IR345" s="18"/>
      <c r="IS345" s="18"/>
      <c r="IT345" s="18"/>
      <c r="IU345" s="18"/>
      <c r="IV345" s="18"/>
      <c r="IW345" s="18"/>
      <c r="IX345" s="18"/>
      <c r="IY345" s="18"/>
      <c r="IZ345" s="18"/>
      <c r="JA345" s="18"/>
      <c r="JB345" s="18"/>
      <c r="JC345" s="18"/>
      <c r="JD345" s="18"/>
      <c r="JE345" s="18"/>
      <c r="JF345" s="18"/>
      <c r="JG345" s="18"/>
      <c r="JH345" s="18"/>
      <c r="JI345" s="18"/>
      <c r="JJ345" s="18"/>
      <c r="JK345" s="18"/>
      <c r="JL345" s="18"/>
      <c r="JM345" s="18"/>
      <c r="JN345" s="18"/>
      <c r="JO345" s="18"/>
      <c r="JP345" s="18"/>
      <c r="JQ345" s="18"/>
      <c r="JR345" s="18"/>
      <c r="JS345" s="18"/>
      <c r="JT345" s="18"/>
      <c r="JU345" s="18"/>
      <c r="JV345" s="18"/>
      <c r="JW345" s="18"/>
      <c r="JX345" s="18"/>
      <c r="JY345" s="18"/>
      <c r="JZ345" s="18"/>
      <c r="KA345" s="18"/>
      <c r="KB345" s="18"/>
      <c r="KC345" s="18"/>
      <c r="KD345" s="18"/>
      <c r="KE345" s="18"/>
      <c r="KF345" s="18"/>
      <c r="KG345" s="18"/>
      <c r="KH345" s="18"/>
      <c r="KI345" s="18"/>
      <c r="KJ345" s="18"/>
      <c r="KK345" s="18"/>
      <c r="KL345" s="18"/>
      <c r="KM345" s="18"/>
      <c r="KN345" s="18"/>
      <c r="KO345" s="18"/>
      <c r="KP345" s="18"/>
      <c r="KQ345" s="18"/>
      <c r="KR345" s="18"/>
      <c r="KS345" s="18"/>
      <c r="KT345" s="18"/>
      <c r="KU345" s="18"/>
      <c r="KV345" s="18"/>
      <c r="KW345" s="18"/>
      <c r="KX345" s="18"/>
      <c r="KY345" s="18"/>
      <c r="KZ345" s="18"/>
      <c r="LA345" s="18"/>
      <c r="LB345" s="18"/>
      <c r="LC345" s="18"/>
      <c r="LD345" s="18"/>
      <c r="LE345" s="18"/>
      <c r="LF345" s="18"/>
      <c r="LG345" s="18"/>
      <c r="LH345" s="18"/>
      <c r="LI345" s="18"/>
      <c r="LJ345" s="18"/>
      <c r="LK345" s="18"/>
      <c r="LL345" s="18"/>
      <c r="LM345" s="18"/>
      <c r="LN345" s="18"/>
      <c r="LO345" s="18"/>
      <c r="LP345" s="18"/>
      <c r="LQ345" s="18"/>
      <c r="LR345" s="18"/>
      <c r="LS345" s="18"/>
      <c r="LT345" s="18"/>
      <c r="LU345" s="18"/>
      <c r="LV345" s="18"/>
      <c r="LW345" s="18"/>
      <c r="LX345" s="18"/>
      <c r="LY345" s="18"/>
      <c r="LZ345" s="18"/>
      <c r="MA345" s="18"/>
      <c r="MB345" s="18"/>
      <c r="MC345" s="18"/>
      <c r="MD345" s="18"/>
      <c r="ME345" s="18"/>
      <c r="MF345" s="18"/>
      <c r="MG345" s="18"/>
      <c r="MH345" s="18"/>
      <c r="MI345" s="18"/>
      <c r="MJ345" s="18"/>
      <c r="MK345" s="18"/>
      <c r="ML345" s="18"/>
      <c r="MM345" s="18"/>
      <c r="MN345" s="18"/>
      <c r="MO345" s="18"/>
      <c r="MP345" s="18"/>
      <c r="MQ345" s="18"/>
      <c r="MR345" s="18"/>
      <c r="MS345" s="18"/>
      <c r="MT345" s="18"/>
      <c r="MU345" s="18"/>
      <c r="MV345" s="18"/>
      <c r="MW345" s="18"/>
      <c r="MX345" s="18"/>
      <c r="MY345" s="18"/>
      <c r="MZ345" s="18"/>
      <c r="NA345" s="18"/>
      <c r="NB345" s="18"/>
      <c r="NC345" s="18"/>
      <c r="ND345" s="18"/>
      <c r="NE345" s="18"/>
      <c r="NF345" s="18"/>
      <c r="NG345" s="18"/>
      <c r="NH345" s="18"/>
      <c r="NI345" s="18"/>
      <c r="NJ345" s="18"/>
      <c r="NK345" s="18"/>
      <c r="NL345" s="18"/>
      <c r="NM345" s="18"/>
      <c r="NN345" s="18"/>
      <c r="NO345" s="18"/>
      <c r="NP345" s="18"/>
      <c r="NQ345" s="18"/>
      <c r="NR345" s="18"/>
      <c r="NS345" s="18"/>
      <c r="NT345" s="18"/>
      <c r="NU345" s="18"/>
      <c r="NV345" s="18"/>
      <c r="NW345" s="18"/>
      <c r="NX345" s="18"/>
      <c r="NY345" s="18"/>
      <c r="NZ345" s="18"/>
      <c r="OA345" s="18"/>
      <c r="OB345" s="18"/>
      <c r="OC345" s="18"/>
      <c r="OD345" s="18"/>
      <c r="OE345" s="18"/>
      <c r="OF345" s="18"/>
      <c r="OG345" s="18"/>
      <c r="OH345" s="18"/>
      <c r="OI345" s="18"/>
      <c r="OJ345" s="18"/>
      <c r="OK345" s="18"/>
      <c r="OL345" s="18"/>
      <c r="OM345" s="18"/>
      <c r="ON345" s="18"/>
      <c r="OO345" s="18"/>
      <c r="OP345" s="18"/>
      <c r="OQ345" s="18"/>
      <c r="OR345" s="18"/>
      <c r="OS345" s="18"/>
      <c r="OT345" s="18"/>
      <c r="OU345" s="18"/>
      <c r="OV345" s="18"/>
      <c r="OW345" s="18"/>
      <c r="OX345" s="18"/>
      <c r="OY345" s="18"/>
      <c r="OZ345" s="18"/>
      <c r="PA345" s="18"/>
      <c r="PB345" s="18"/>
      <c r="PC345" s="18"/>
      <c r="PD345" s="18"/>
      <c r="PE345" s="18"/>
    </row>
    <row r="346" spans="1:421" s="21" customFormat="1" x14ac:dyDescent="0.3">
      <c r="A346" s="42"/>
      <c r="B346" s="42"/>
      <c r="C346" s="42"/>
      <c r="D346" s="42"/>
      <c r="E346" s="42"/>
      <c r="F346" s="42"/>
      <c r="G346" s="42"/>
      <c r="H346" s="43"/>
      <c r="I346" s="44"/>
      <c r="J346" s="30"/>
      <c r="K346" s="44"/>
      <c r="L346" s="42"/>
      <c r="M346" s="42"/>
      <c r="N346" s="42"/>
      <c r="O346" s="42"/>
      <c r="P346" s="42"/>
      <c r="Q346" s="44"/>
      <c r="R346" s="44"/>
      <c r="S346" s="44"/>
      <c r="T346" s="42"/>
      <c r="U346" s="44"/>
      <c r="V346" s="51"/>
      <c r="W346" s="44"/>
      <c r="X346" s="44"/>
      <c r="Y346" s="44"/>
      <c r="Z346" s="44"/>
      <c r="AA346" s="44"/>
      <c r="AB346" s="44"/>
      <c r="AC346" s="30"/>
      <c r="AD346" s="31"/>
    </row>
    <row r="347" spans="1:421" x14ac:dyDescent="0.3">
      <c r="A347" s="33">
        <v>1584</v>
      </c>
      <c r="B347" s="33" t="s">
        <v>34</v>
      </c>
      <c r="C347" s="33">
        <v>10372</v>
      </c>
      <c r="D347" s="33">
        <v>5</v>
      </c>
      <c r="E347" s="33">
        <v>3</v>
      </c>
      <c r="F347" s="33">
        <v>0</v>
      </c>
      <c r="G347" s="33">
        <v>0</v>
      </c>
      <c r="H347" s="34" t="s">
        <v>204</v>
      </c>
      <c r="I347" s="35">
        <v>400</v>
      </c>
      <c r="J347" s="36">
        <v>210</v>
      </c>
      <c r="K347" s="37">
        <f t="shared" si="23"/>
        <v>84000</v>
      </c>
      <c r="L347" s="33">
        <v>1</v>
      </c>
      <c r="M347" s="33" t="s">
        <v>41</v>
      </c>
      <c r="N347" s="33" t="s">
        <v>35</v>
      </c>
      <c r="O347" s="34" t="s">
        <v>204</v>
      </c>
      <c r="P347" s="33">
        <v>245</v>
      </c>
      <c r="Q347" s="35">
        <v>100</v>
      </c>
      <c r="R347" s="35">
        <v>6750</v>
      </c>
      <c r="S347" s="107">
        <f>P347*R347</f>
        <v>1653750</v>
      </c>
      <c r="T347" s="33">
        <v>7</v>
      </c>
      <c r="U347" s="35">
        <v>7</v>
      </c>
      <c r="V347" s="74">
        <f>S347*U347/100</f>
        <v>115762.5</v>
      </c>
      <c r="W347" s="75">
        <f>S347-V347</f>
        <v>1537987.5</v>
      </c>
      <c r="X347" s="38">
        <f t="shared" si="26"/>
        <v>1621987.5</v>
      </c>
      <c r="Y347" s="39">
        <f>X347*Q347/100</f>
        <v>1621987.5</v>
      </c>
      <c r="Z347" s="39">
        <v>50000000</v>
      </c>
      <c r="AA347" s="40">
        <v>0</v>
      </c>
      <c r="AB347" s="41">
        <v>0</v>
      </c>
      <c r="AC347" s="28" t="s">
        <v>123</v>
      </c>
      <c r="AD347" s="29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18"/>
      <c r="DU347" s="18"/>
      <c r="DV347" s="18"/>
      <c r="DW347" s="18"/>
      <c r="DX347" s="18"/>
      <c r="DY347" s="18"/>
      <c r="DZ347" s="18"/>
      <c r="EA347" s="18"/>
      <c r="EB347" s="18"/>
      <c r="EC347" s="18"/>
      <c r="ED347" s="18"/>
      <c r="EE347" s="18"/>
      <c r="EF347" s="18"/>
      <c r="EG347" s="18"/>
      <c r="EH347" s="18"/>
      <c r="EI347" s="18"/>
      <c r="EJ347" s="18"/>
      <c r="EK347" s="18"/>
      <c r="EL347" s="18"/>
      <c r="EM347" s="18"/>
      <c r="EN347" s="18"/>
      <c r="EO347" s="18"/>
      <c r="EP347" s="18"/>
      <c r="EQ347" s="18"/>
      <c r="ER347" s="18"/>
      <c r="ES347" s="18"/>
      <c r="ET347" s="18"/>
      <c r="EU347" s="18"/>
      <c r="EV347" s="18"/>
      <c r="EW347" s="18"/>
      <c r="EX347" s="18"/>
      <c r="EY347" s="18"/>
      <c r="EZ347" s="18"/>
      <c r="FA347" s="18"/>
      <c r="FB347" s="18"/>
      <c r="FC347" s="18"/>
      <c r="FD347" s="18"/>
      <c r="FE347" s="18"/>
      <c r="FF347" s="18"/>
      <c r="FG347" s="18"/>
      <c r="FH347" s="18"/>
      <c r="FI347" s="18"/>
      <c r="FJ347" s="18"/>
      <c r="FK347" s="18"/>
      <c r="FL347" s="18"/>
      <c r="FM347" s="18"/>
      <c r="FN347" s="18"/>
      <c r="FO347" s="18"/>
      <c r="FP347" s="18"/>
      <c r="FQ347" s="18"/>
      <c r="FR347" s="18"/>
      <c r="FS347" s="18"/>
      <c r="FT347" s="18"/>
      <c r="FU347" s="18"/>
      <c r="FV347" s="18"/>
      <c r="FW347" s="18"/>
      <c r="FX347" s="18"/>
      <c r="FY347" s="18"/>
      <c r="FZ347" s="18"/>
      <c r="GA347" s="18"/>
      <c r="GB347" s="18"/>
      <c r="GC347" s="18"/>
      <c r="GD347" s="18"/>
      <c r="GE347" s="18"/>
      <c r="GF347" s="18"/>
      <c r="GG347" s="18"/>
      <c r="GH347" s="18"/>
      <c r="GI347" s="18"/>
      <c r="GJ347" s="18"/>
      <c r="GK347" s="18"/>
      <c r="GL347" s="18"/>
      <c r="GM347" s="18"/>
      <c r="GN347" s="18"/>
      <c r="GO347" s="18"/>
      <c r="GP347" s="18"/>
      <c r="GQ347" s="18"/>
      <c r="GR347" s="18"/>
      <c r="GS347" s="18"/>
      <c r="GT347" s="18"/>
      <c r="GU347" s="18"/>
      <c r="GV347" s="18"/>
      <c r="GW347" s="18"/>
      <c r="GX347" s="18"/>
      <c r="GY347" s="18"/>
      <c r="GZ347" s="18"/>
      <c r="HA347" s="18"/>
      <c r="HB347" s="18"/>
      <c r="HC347" s="18"/>
      <c r="HD347" s="18"/>
      <c r="HE347" s="18"/>
      <c r="HF347" s="18"/>
      <c r="HG347" s="18"/>
      <c r="HH347" s="18"/>
      <c r="HI347" s="18"/>
      <c r="HJ347" s="18"/>
      <c r="HK347" s="18"/>
      <c r="HL347" s="18"/>
      <c r="HM347" s="18"/>
      <c r="HN347" s="18"/>
      <c r="HO347" s="18"/>
      <c r="HP347" s="18"/>
      <c r="HQ347" s="18"/>
      <c r="HR347" s="18"/>
      <c r="HS347" s="18"/>
      <c r="HT347" s="18"/>
      <c r="HU347" s="18"/>
      <c r="HV347" s="18"/>
      <c r="HW347" s="18"/>
      <c r="HX347" s="18"/>
      <c r="HY347" s="18"/>
      <c r="HZ347" s="18"/>
      <c r="IA347" s="18"/>
      <c r="IB347" s="18"/>
      <c r="IC347" s="18"/>
      <c r="ID347" s="18"/>
      <c r="IE347" s="18"/>
      <c r="IF347" s="18"/>
      <c r="IG347" s="18"/>
      <c r="IH347" s="18"/>
      <c r="II347" s="18"/>
      <c r="IJ347" s="18"/>
      <c r="IK347" s="18"/>
      <c r="IL347" s="18"/>
      <c r="IM347" s="18"/>
      <c r="IN347" s="18"/>
      <c r="IO347" s="18"/>
      <c r="IP347" s="18"/>
      <c r="IQ347" s="18"/>
      <c r="IR347" s="18"/>
      <c r="IS347" s="18"/>
      <c r="IT347" s="18"/>
      <c r="IU347" s="18"/>
      <c r="IV347" s="18"/>
      <c r="IW347" s="18"/>
      <c r="IX347" s="18"/>
      <c r="IY347" s="18"/>
      <c r="IZ347" s="18"/>
      <c r="JA347" s="18"/>
      <c r="JB347" s="18"/>
      <c r="JC347" s="18"/>
      <c r="JD347" s="18"/>
      <c r="JE347" s="18"/>
      <c r="JF347" s="18"/>
      <c r="JG347" s="18"/>
      <c r="JH347" s="18"/>
      <c r="JI347" s="18"/>
      <c r="JJ347" s="18"/>
      <c r="JK347" s="18"/>
      <c r="JL347" s="18"/>
      <c r="JM347" s="18"/>
      <c r="JN347" s="18"/>
      <c r="JO347" s="18"/>
      <c r="JP347" s="18"/>
      <c r="JQ347" s="18"/>
      <c r="JR347" s="18"/>
      <c r="JS347" s="18"/>
      <c r="JT347" s="18"/>
      <c r="JU347" s="18"/>
      <c r="JV347" s="18"/>
      <c r="JW347" s="18"/>
      <c r="JX347" s="18"/>
      <c r="JY347" s="18"/>
      <c r="JZ347" s="18"/>
      <c r="KA347" s="18"/>
      <c r="KB347" s="18"/>
      <c r="KC347" s="18"/>
      <c r="KD347" s="18"/>
      <c r="KE347" s="18"/>
      <c r="KF347" s="18"/>
      <c r="KG347" s="18"/>
      <c r="KH347" s="18"/>
      <c r="KI347" s="18"/>
      <c r="KJ347" s="18"/>
      <c r="KK347" s="18"/>
      <c r="KL347" s="18"/>
      <c r="KM347" s="18"/>
      <c r="KN347" s="18"/>
      <c r="KO347" s="18"/>
      <c r="KP347" s="18"/>
      <c r="KQ347" s="18"/>
      <c r="KR347" s="18"/>
      <c r="KS347" s="18"/>
      <c r="KT347" s="18"/>
      <c r="KU347" s="18"/>
      <c r="KV347" s="18"/>
      <c r="KW347" s="18"/>
      <c r="KX347" s="18"/>
      <c r="KY347" s="18"/>
      <c r="KZ347" s="18"/>
      <c r="LA347" s="18"/>
      <c r="LB347" s="18"/>
      <c r="LC347" s="18"/>
      <c r="LD347" s="18"/>
      <c r="LE347" s="18"/>
      <c r="LF347" s="18"/>
      <c r="LG347" s="18"/>
      <c r="LH347" s="18"/>
      <c r="LI347" s="18"/>
      <c r="LJ347" s="18"/>
      <c r="LK347" s="18"/>
      <c r="LL347" s="18"/>
      <c r="LM347" s="18"/>
      <c r="LN347" s="18"/>
      <c r="LO347" s="18"/>
      <c r="LP347" s="18"/>
      <c r="LQ347" s="18"/>
      <c r="LR347" s="18"/>
      <c r="LS347" s="18"/>
      <c r="LT347" s="18"/>
      <c r="LU347" s="18"/>
      <c r="LV347" s="18"/>
      <c r="LW347" s="18"/>
      <c r="LX347" s="18"/>
      <c r="LY347" s="18"/>
      <c r="LZ347" s="18"/>
      <c r="MA347" s="18"/>
      <c r="MB347" s="18"/>
      <c r="MC347" s="18"/>
      <c r="MD347" s="18"/>
      <c r="ME347" s="18"/>
      <c r="MF347" s="18"/>
      <c r="MG347" s="18"/>
      <c r="MH347" s="18"/>
      <c r="MI347" s="18"/>
      <c r="MJ347" s="18"/>
      <c r="MK347" s="18"/>
      <c r="ML347" s="18"/>
      <c r="MM347" s="18"/>
      <c r="MN347" s="18"/>
      <c r="MO347" s="18"/>
      <c r="MP347" s="18"/>
      <c r="MQ347" s="18"/>
      <c r="MR347" s="18"/>
      <c r="MS347" s="18"/>
      <c r="MT347" s="18"/>
      <c r="MU347" s="18"/>
      <c r="MV347" s="18"/>
      <c r="MW347" s="18"/>
      <c r="MX347" s="18"/>
      <c r="MY347" s="18"/>
      <c r="MZ347" s="18"/>
      <c r="NA347" s="18"/>
      <c r="NB347" s="18"/>
      <c r="NC347" s="18"/>
      <c r="ND347" s="18"/>
      <c r="NE347" s="18"/>
      <c r="NF347" s="18"/>
      <c r="NG347" s="18"/>
      <c r="NH347" s="18"/>
      <c r="NI347" s="18"/>
      <c r="NJ347" s="18"/>
      <c r="NK347" s="18"/>
      <c r="NL347" s="18"/>
      <c r="NM347" s="18"/>
      <c r="NN347" s="18"/>
      <c r="NO347" s="18"/>
      <c r="NP347" s="18"/>
      <c r="NQ347" s="18"/>
      <c r="NR347" s="18"/>
      <c r="NS347" s="18"/>
      <c r="NT347" s="18"/>
      <c r="NU347" s="18"/>
      <c r="NV347" s="18"/>
      <c r="NW347" s="18"/>
      <c r="NX347" s="18"/>
      <c r="NY347" s="18"/>
      <c r="NZ347" s="18"/>
      <c r="OA347" s="18"/>
      <c r="OB347" s="18"/>
      <c r="OC347" s="18"/>
      <c r="OD347" s="18"/>
      <c r="OE347" s="18"/>
      <c r="OF347" s="18"/>
      <c r="OG347" s="18"/>
      <c r="OH347" s="18"/>
      <c r="OI347" s="18"/>
      <c r="OJ347" s="18"/>
      <c r="OK347" s="18"/>
      <c r="OL347" s="18"/>
      <c r="OM347" s="18"/>
      <c r="ON347" s="18"/>
      <c r="OO347" s="18"/>
      <c r="OP347" s="18"/>
      <c r="OQ347" s="18"/>
      <c r="OR347" s="18"/>
      <c r="OS347" s="18"/>
      <c r="OT347" s="18"/>
      <c r="OU347" s="18"/>
      <c r="OV347" s="18"/>
      <c r="OW347" s="18"/>
      <c r="OX347" s="18"/>
      <c r="OY347" s="18"/>
      <c r="OZ347" s="18"/>
      <c r="PA347" s="18"/>
      <c r="PB347" s="18"/>
      <c r="PC347" s="18"/>
      <c r="PD347" s="18"/>
      <c r="PE347" s="18"/>
    </row>
    <row r="348" spans="1:421" x14ac:dyDescent="0.3">
      <c r="A348" s="4"/>
      <c r="B348" s="4"/>
      <c r="C348" s="4"/>
      <c r="D348" s="4"/>
      <c r="E348" s="4"/>
      <c r="F348" s="4"/>
      <c r="G348" s="4"/>
      <c r="H348" s="61" t="s">
        <v>203</v>
      </c>
      <c r="I348" s="5">
        <v>800</v>
      </c>
      <c r="J348" s="9">
        <v>210</v>
      </c>
      <c r="K348" s="76">
        <f t="shared" si="23"/>
        <v>168000</v>
      </c>
      <c r="L348" s="4"/>
      <c r="M348" s="4"/>
      <c r="N348" s="4"/>
      <c r="O348" s="4"/>
      <c r="P348" s="4"/>
      <c r="Q348" s="5"/>
      <c r="R348" s="5"/>
      <c r="S348" s="5"/>
      <c r="T348" s="4"/>
      <c r="U348" s="5"/>
      <c r="V348" s="52"/>
      <c r="W348" s="5"/>
      <c r="X348" s="5"/>
      <c r="Y348" s="5"/>
      <c r="Z348" s="59">
        <v>50000000</v>
      </c>
      <c r="AA348" s="64">
        <v>0</v>
      </c>
      <c r="AB348" s="65">
        <v>0</v>
      </c>
      <c r="AC348" s="9"/>
      <c r="AD348" s="32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18"/>
      <c r="DU348" s="18"/>
      <c r="DV348" s="18"/>
      <c r="DW348" s="18"/>
      <c r="DX348" s="18"/>
      <c r="DY348" s="18"/>
      <c r="DZ348" s="18"/>
      <c r="EA348" s="18"/>
      <c r="EB348" s="18"/>
      <c r="EC348" s="18"/>
      <c r="ED348" s="18"/>
      <c r="EE348" s="18"/>
      <c r="EF348" s="18"/>
      <c r="EG348" s="18"/>
      <c r="EH348" s="18"/>
      <c r="EI348" s="18"/>
      <c r="EJ348" s="18"/>
      <c r="EK348" s="18"/>
      <c r="EL348" s="18"/>
      <c r="EM348" s="18"/>
      <c r="EN348" s="18"/>
      <c r="EO348" s="18"/>
      <c r="EP348" s="18"/>
      <c r="EQ348" s="18"/>
      <c r="ER348" s="18"/>
      <c r="ES348" s="18"/>
      <c r="ET348" s="18"/>
      <c r="EU348" s="18"/>
      <c r="EV348" s="18"/>
      <c r="EW348" s="18"/>
      <c r="EX348" s="18"/>
      <c r="EY348" s="18"/>
      <c r="EZ348" s="18"/>
      <c r="FA348" s="18"/>
      <c r="FB348" s="18"/>
      <c r="FC348" s="18"/>
      <c r="FD348" s="18"/>
      <c r="FE348" s="18"/>
      <c r="FF348" s="18"/>
      <c r="FG348" s="18"/>
      <c r="FH348" s="18"/>
      <c r="FI348" s="18"/>
      <c r="FJ348" s="18"/>
      <c r="FK348" s="18"/>
      <c r="FL348" s="18"/>
      <c r="FM348" s="18"/>
      <c r="FN348" s="18"/>
      <c r="FO348" s="18"/>
      <c r="FP348" s="18"/>
      <c r="FQ348" s="18"/>
      <c r="FR348" s="18"/>
      <c r="FS348" s="18"/>
      <c r="FT348" s="18"/>
      <c r="FU348" s="18"/>
      <c r="FV348" s="18"/>
      <c r="FW348" s="18"/>
      <c r="FX348" s="18"/>
      <c r="FY348" s="18"/>
      <c r="FZ348" s="18"/>
      <c r="GA348" s="18"/>
      <c r="GB348" s="18"/>
      <c r="GC348" s="18"/>
      <c r="GD348" s="18"/>
      <c r="GE348" s="18"/>
      <c r="GF348" s="18"/>
      <c r="GG348" s="18"/>
      <c r="GH348" s="18"/>
      <c r="GI348" s="18"/>
      <c r="GJ348" s="18"/>
      <c r="GK348" s="18"/>
      <c r="GL348" s="18"/>
      <c r="GM348" s="18"/>
      <c r="GN348" s="18"/>
      <c r="GO348" s="18"/>
      <c r="GP348" s="18"/>
      <c r="GQ348" s="18"/>
      <c r="GR348" s="18"/>
      <c r="GS348" s="18"/>
      <c r="GT348" s="18"/>
      <c r="GU348" s="18"/>
      <c r="GV348" s="18"/>
      <c r="GW348" s="18"/>
      <c r="GX348" s="18"/>
      <c r="GY348" s="18"/>
      <c r="GZ348" s="18"/>
      <c r="HA348" s="18"/>
      <c r="HB348" s="18"/>
      <c r="HC348" s="18"/>
      <c r="HD348" s="18"/>
      <c r="HE348" s="18"/>
      <c r="HF348" s="18"/>
      <c r="HG348" s="18"/>
      <c r="HH348" s="18"/>
      <c r="HI348" s="18"/>
      <c r="HJ348" s="18"/>
      <c r="HK348" s="18"/>
      <c r="HL348" s="18"/>
      <c r="HM348" s="18"/>
      <c r="HN348" s="18"/>
      <c r="HO348" s="18"/>
      <c r="HP348" s="18"/>
      <c r="HQ348" s="18"/>
      <c r="HR348" s="18"/>
      <c r="HS348" s="18"/>
      <c r="HT348" s="18"/>
      <c r="HU348" s="18"/>
      <c r="HV348" s="18"/>
      <c r="HW348" s="18"/>
      <c r="HX348" s="18"/>
      <c r="HY348" s="18"/>
      <c r="HZ348" s="18"/>
      <c r="IA348" s="18"/>
      <c r="IB348" s="18"/>
      <c r="IC348" s="18"/>
      <c r="ID348" s="18"/>
      <c r="IE348" s="18"/>
      <c r="IF348" s="18"/>
      <c r="IG348" s="18"/>
      <c r="IH348" s="18"/>
      <c r="II348" s="18"/>
      <c r="IJ348" s="18"/>
      <c r="IK348" s="18"/>
      <c r="IL348" s="18"/>
      <c r="IM348" s="18"/>
      <c r="IN348" s="18"/>
      <c r="IO348" s="18"/>
      <c r="IP348" s="18"/>
      <c r="IQ348" s="18"/>
      <c r="IR348" s="18"/>
      <c r="IS348" s="18"/>
      <c r="IT348" s="18"/>
      <c r="IU348" s="18"/>
      <c r="IV348" s="18"/>
      <c r="IW348" s="18"/>
      <c r="IX348" s="18"/>
      <c r="IY348" s="18"/>
      <c r="IZ348" s="18"/>
      <c r="JA348" s="18"/>
      <c r="JB348" s="18"/>
      <c r="JC348" s="18"/>
      <c r="JD348" s="18"/>
      <c r="JE348" s="18"/>
      <c r="JF348" s="18"/>
      <c r="JG348" s="18"/>
      <c r="JH348" s="18"/>
      <c r="JI348" s="18"/>
      <c r="JJ348" s="18"/>
      <c r="JK348" s="18"/>
      <c r="JL348" s="18"/>
      <c r="JM348" s="18"/>
      <c r="JN348" s="18"/>
      <c r="JO348" s="18"/>
      <c r="JP348" s="18"/>
      <c r="JQ348" s="18"/>
      <c r="JR348" s="18"/>
      <c r="JS348" s="18"/>
      <c r="JT348" s="18"/>
      <c r="JU348" s="18"/>
      <c r="JV348" s="18"/>
      <c r="JW348" s="18"/>
      <c r="JX348" s="18"/>
      <c r="JY348" s="18"/>
      <c r="JZ348" s="18"/>
      <c r="KA348" s="18"/>
      <c r="KB348" s="18"/>
      <c r="KC348" s="18"/>
      <c r="KD348" s="18"/>
      <c r="KE348" s="18"/>
      <c r="KF348" s="18"/>
      <c r="KG348" s="18"/>
      <c r="KH348" s="18"/>
      <c r="KI348" s="18"/>
      <c r="KJ348" s="18"/>
      <c r="KK348" s="18"/>
      <c r="KL348" s="18"/>
      <c r="KM348" s="18"/>
      <c r="KN348" s="18"/>
      <c r="KO348" s="18"/>
      <c r="KP348" s="18"/>
      <c r="KQ348" s="18"/>
      <c r="KR348" s="18"/>
      <c r="KS348" s="18"/>
      <c r="KT348" s="18"/>
      <c r="KU348" s="18"/>
      <c r="KV348" s="18"/>
      <c r="KW348" s="18"/>
      <c r="KX348" s="18"/>
      <c r="KY348" s="18"/>
      <c r="KZ348" s="18"/>
      <c r="LA348" s="18"/>
      <c r="LB348" s="18"/>
      <c r="LC348" s="18"/>
      <c r="LD348" s="18"/>
      <c r="LE348" s="18"/>
      <c r="LF348" s="18"/>
      <c r="LG348" s="18"/>
      <c r="LH348" s="18"/>
      <c r="LI348" s="18"/>
      <c r="LJ348" s="18"/>
      <c r="LK348" s="18"/>
      <c r="LL348" s="18"/>
      <c r="LM348" s="18"/>
      <c r="LN348" s="18"/>
      <c r="LO348" s="18"/>
      <c r="LP348" s="18"/>
      <c r="LQ348" s="18"/>
      <c r="LR348" s="18"/>
      <c r="LS348" s="18"/>
      <c r="LT348" s="18"/>
      <c r="LU348" s="18"/>
      <c r="LV348" s="18"/>
      <c r="LW348" s="18"/>
      <c r="LX348" s="18"/>
      <c r="LY348" s="18"/>
      <c r="LZ348" s="18"/>
      <c r="MA348" s="18"/>
      <c r="MB348" s="18"/>
      <c r="MC348" s="18"/>
      <c r="MD348" s="18"/>
      <c r="ME348" s="18"/>
      <c r="MF348" s="18"/>
      <c r="MG348" s="18"/>
      <c r="MH348" s="18"/>
      <c r="MI348" s="18"/>
      <c r="MJ348" s="18"/>
      <c r="MK348" s="18"/>
      <c r="ML348" s="18"/>
      <c r="MM348" s="18"/>
      <c r="MN348" s="18"/>
      <c r="MO348" s="18"/>
      <c r="MP348" s="18"/>
      <c r="MQ348" s="18"/>
      <c r="MR348" s="18"/>
      <c r="MS348" s="18"/>
      <c r="MT348" s="18"/>
      <c r="MU348" s="18"/>
      <c r="MV348" s="18"/>
      <c r="MW348" s="18"/>
      <c r="MX348" s="18"/>
      <c r="MY348" s="18"/>
      <c r="MZ348" s="18"/>
      <c r="NA348" s="18"/>
      <c r="NB348" s="18"/>
      <c r="NC348" s="18"/>
      <c r="ND348" s="18"/>
      <c r="NE348" s="18"/>
      <c r="NF348" s="18"/>
      <c r="NG348" s="18"/>
      <c r="NH348" s="18"/>
      <c r="NI348" s="18"/>
      <c r="NJ348" s="18"/>
      <c r="NK348" s="18"/>
      <c r="NL348" s="18"/>
      <c r="NM348" s="18"/>
      <c r="NN348" s="18"/>
      <c r="NO348" s="18"/>
      <c r="NP348" s="18"/>
      <c r="NQ348" s="18"/>
      <c r="NR348" s="18"/>
      <c r="NS348" s="18"/>
      <c r="NT348" s="18"/>
      <c r="NU348" s="18"/>
      <c r="NV348" s="18"/>
      <c r="NW348" s="18"/>
      <c r="NX348" s="18"/>
      <c r="NY348" s="18"/>
      <c r="NZ348" s="18"/>
      <c r="OA348" s="18"/>
      <c r="OB348" s="18"/>
      <c r="OC348" s="18"/>
      <c r="OD348" s="18"/>
      <c r="OE348" s="18"/>
      <c r="OF348" s="18"/>
      <c r="OG348" s="18"/>
      <c r="OH348" s="18"/>
      <c r="OI348" s="18"/>
      <c r="OJ348" s="18"/>
      <c r="OK348" s="18"/>
      <c r="OL348" s="18"/>
      <c r="OM348" s="18"/>
      <c r="ON348" s="18"/>
      <c r="OO348" s="18"/>
      <c r="OP348" s="18"/>
      <c r="OQ348" s="18"/>
      <c r="OR348" s="18"/>
      <c r="OS348" s="18"/>
      <c r="OT348" s="18"/>
      <c r="OU348" s="18"/>
      <c r="OV348" s="18"/>
      <c r="OW348" s="18"/>
      <c r="OX348" s="18"/>
      <c r="OY348" s="18"/>
      <c r="OZ348" s="18"/>
      <c r="PA348" s="18"/>
      <c r="PB348" s="18"/>
      <c r="PC348" s="18"/>
      <c r="PD348" s="18"/>
      <c r="PE348" s="18"/>
    </row>
    <row r="349" spans="1:421" x14ac:dyDescent="0.3">
      <c r="A349" s="4"/>
      <c r="B349" s="4" t="s">
        <v>34</v>
      </c>
      <c r="C349" s="4">
        <v>678</v>
      </c>
      <c r="D349" s="4">
        <v>4</v>
      </c>
      <c r="E349" s="4">
        <v>3</v>
      </c>
      <c r="F349" s="4">
        <v>0</v>
      </c>
      <c r="G349" s="4">
        <v>19</v>
      </c>
      <c r="H349" s="61" t="s">
        <v>203</v>
      </c>
      <c r="I349" s="5">
        <v>1219</v>
      </c>
      <c r="J349" s="9">
        <v>210</v>
      </c>
      <c r="K349" s="76">
        <f t="shared" si="23"/>
        <v>255990</v>
      </c>
      <c r="L349" s="4"/>
      <c r="M349" s="4"/>
      <c r="N349" s="4"/>
      <c r="O349" s="4"/>
      <c r="P349" s="4"/>
      <c r="Q349" s="5"/>
      <c r="R349" s="5"/>
      <c r="S349" s="5"/>
      <c r="T349" s="4"/>
      <c r="U349" s="5"/>
      <c r="V349" s="52"/>
      <c r="W349" s="5"/>
      <c r="X349" s="78">
        <f t="shared" si="26"/>
        <v>255990</v>
      </c>
      <c r="Y349" s="5"/>
      <c r="Z349" s="59">
        <v>50000000</v>
      </c>
      <c r="AA349" s="64">
        <v>0</v>
      </c>
      <c r="AB349" s="65">
        <v>0</v>
      </c>
      <c r="AC349" s="9"/>
      <c r="AD349" s="32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  <c r="EK349" s="18"/>
      <c r="EL349" s="18"/>
      <c r="EM349" s="18"/>
      <c r="EN349" s="18"/>
      <c r="EO349" s="18"/>
      <c r="EP349" s="18"/>
      <c r="EQ349" s="18"/>
      <c r="ER349" s="18"/>
      <c r="ES349" s="18"/>
      <c r="ET349" s="18"/>
      <c r="EU349" s="18"/>
      <c r="EV349" s="18"/>
      <c r="EW349" s="18"/>
      <c r="EX349" s="18"/>
      <c r="EY349" s="18"/>
      <c r="EZ349" s="18"/>
      <c r="FA349" s="18"/>
      <c r="FB349" s="18"/>
      <c r="FC349" s="18"/>
      <c r="FD349" s="18"/>
      <c r="FE349" s="18"/>
      <c r="FF349" s="18"/>
      <c r="FG349" s="18"/>
      <c r="FH349" s="18"/>
      <c r="FI349" s="18"/>
      <c r="FJ349" s="18"/>
      <c r="FK349" s="18"/>
      <c r="FL349" s="18"/>
      <c r="FM349" s="18"/>
      <c r="FN349" s="18"/>
      <c r="FO349" s="18"/>
      <c r="FP349" s="18"/>
      <c r="FQ349" s="18"/>
      <c r="FR349" s="18"/>
      <c r="FS349" s="18"/>
      <c r="FT349" s="18"/>
      <c r="FU349" s="18"/>
      <c r="FV349" s="18"/>
      <c r="FW349" s="18"/>
      <c r="FX349" s="18"/>
      <c r="FY349" s="18"/>
      <c r="FZ349" s="18"/>
      <c r="GA349" s="18"/>
      <c r="GB349" s="18"/>
      <c r="GC349" s="18"/>
      <c r="GD349" s="18"/>
      <c r="GE349" s="18"/>
      <c r="GF349" s="18"/>
      <c r="GG349" s="18"/>
      <c r="GH349" s="18"/>
      <c r="GI349" s="18"/>
      <c r="GJ349" s="18"/>
      <c r="GK349" s="18"/>
      <c r="GL349" s="18"/>
      <c r="GM349" s="18"/>
      <c r="GN349" s="18"/>
      <c r="GO349" s="18"/>
      <c r="GP349" s="18"/>
      <c r="GQ349" s="18"/>
      <c r="GR349" s="18"/>
      <c r="GS349" s="18"/>
      <c r="GT349" s="18"/>
      <c r="GU349" s="18"/>
      <c r="GV349" s="18"/>
      <c r="GW349" s="18"/>
      <c r="GX349" s="18"/>
      <c r="GY349" s="18"/>
      <c r="GZ349" s="18"/>
      <c r="HA349" s="18"/>
      <c r="HB349" s="18"/>
      <c r="HC349" s="18"/>
      <c r="HD349" s="18"/>
      <c r="HE349" s="18"/>
      <c r="HF349" s="18"/>
      <c r="HG349" s="18"/>
      <c r="HH349" s="18"/>
      <c r="HI349" s="18"/>
      <c r="HJ349" s="18"/>
      <c r="HK349" s="18"/>
      <c r="HL349" s="18"/>
      <c r="HM349" s="18"/>
      <c r="HN349" s="18"/>
      <c r="HO349" s="18"/>
      <c r="HP349" s="18"/>
      <c r="HQ349" s="18"/>
      <c r="HR349" s="18"/>
      <c r="HS349" s="18"/>
      <c r="HT349" s="18"/>
      <c r="HU349" s="18"/>
      <c r="HV349" s="18"/>
      <c r="HW349" s="18"/>
      <c r="HX349" s="18"/>
      <c r="HY349" s="18"/>
      <c r="HZ349" s="18"/>
      <c r="IA349" s="18"/>
      <c r="IB349" s="18"/>
      <c r="IC349" s="18"/>
      <c r="ID349" s="18"/>
      <c r="IE349" s="18"/>
      <c r="IF349" s="18"/>
      <c r="IG349" s="18"/>
      <c r="IH349" s="18"/>
      <c r="II349" s="18"/>
      <c r="IJ349" s="18"/>
      <c r="IK349" s="18"/>
      <c r="IL349" s="18"/>
      <c r="IM349" s="18"/>
      <c r="IN349" s="18"/>
      <c r="IO349" s="18"/>
      <c r="IP349" s="18"/>
      <c r="IQ349" s="18"/>
      <c r="IR349" s="18"/>
      <c r="IS349" s="18"/>
      <c r="IT349" s="18"/>
      <c r="IU349" s="18"/>
      <c r="IV349" s="18"/>
      <c r="IW349" s="18"/>
      <c r="IX349" s="18"/>
      <c r="IY349" s="18"/>
      <c r="IZ349" s="18"/>
      <c r="JA349" s="18"/>
      <c r="JB349" s="18"/>
      <c r="JC349" s="18"/>
      <c r="JD349" s="18"/>
      <c r="JE349" s="18"/>
      <c r="JF349" s="18"/>
      <c r="JG349" s="18"/>
      <c r="JH349" s="18"/>
      <c r="JI349" s="18"/>
      <c r="JJ349" s="18"/>
      <c r="JK349" s="18"/>
      <c r="JL349" s="18"/>
      <c r="JM349" s="18"/>
      <c r="JN349" s="18"/>
      <c r="JO349" s="18"/>
      <c r="JP349" s="18"/>
      <c r="JQ349" s="18"/>
      <c r="JR349" s="18"/>
      <c r="JS349" s="18"/>
      <c r="JT349" s="18"/>
      <c r="JU349" s="18"/>
      <c r="JV349" s="18"/>
      <c r="JW349" s="18"/>
      <c r="JX349" s="18"/>
      <c r="JY349" s="18"/>
      <c r="JZ349" s="18"/>
      <c r="KA349" s="18"/>
      <c r="KB349" s="18"/>
      <c r="KC349" s="18"/>
      <c r="KD349" s="18"/>
      <c r="KE349" s="18"/>
      <c r="KF349" s="18"/>
      <c r="KG349" s="18"/>
      <c r="KH349" s="18"/>
      <c r="KI349" s="18"/>
      <c r="KJ349" s="18"/>
      <c r="KK349" s="18"/>
      <c r="KL349" s="18"/>
      <c r="KM349" s="18"/>
      <c r="KN349" s="18"/>
      <c r="KO349" s="18"/>
      <c r="KP349" s="18"/>
      <c r="KQ349" s="18"/>
      <c r="KR349" s="18"/>
      <c r="KS349" s="18"/>
      <c r="KT349" s="18"/>
      <c r="KU349" s="18"/>
      <c r="KV349" s="18"/>
      <c r="KW349" s="18"/>
      <c r="KX349" s="18"/>
      <c r="KY349" s="18"/>
      <c r="KZ349" s="18"/>
      <c r="LA349" s="18"/>
      <c r="LB349" s="18"/>
      <c r="LC349" s="18"/>
      <c r="LD349" s="18"/>
      <c r="LE349" s="18"/>
      <c r="LF349" s="18"/>
      <c r="LG349" s="18"/>
      <c r="LH349" s="18"/>
      <c r="LI349" s="18"/>
      <c r="LJ349" s="18"/>
      <c r="LK349" s="18"/>
      <c r="LL349" s="18"/>
      <c r="LM349" s="18"/>
      <c r="LN349" s="18"/>
      <c r="LO349" s="18"/>
      <c r="LP349" s="18"/>
      <c r="LQ349" s="18"/>
      <c r="LR349" s="18"/>
      <c r="LS349" s="18"/>
      <c r="LT349" s="18"/>
      <c r="LU349" s="18"/>
      <c r="LV349" s="18"/>
      <c r="LW349" s="18"/>
      <c r="LX349" s="18"/>
      <c r="LY349" s="18"/>
      <c r="LZ349" s="18"/>
      <c r="MA349" s="18"/>
      <c r="MB349" s="18"/>
      <c r="MC349" s="18"/>
      <c r="MD349" s="18"/>
      <c r="ME349" s="18"/>
      <c r="MF349" s="18"/>
      <c r="MG349" s="18"/>
      <c r="MH349" s="18"/>
      <c r="MI349" s="18"/>
      <c r="MJ349" s="18"/>
      <c r="MK349" s="18"/>
      <c r="ML349" s="18"/>
      <c r="MM349" s="18"/>
      <c r="MN349" s="18"/>
      <c r="MO349" s="18"/>
      <c r="MP349" s="18"/>
      <c r="MQ349" s="18"/>
      <c r="MR349" s="18"/>
      <c r="MS349" s="18"/>
      <c r="MT349" s="18"/>
      <c r="MU349" s="18"/>
      <c r="MV349" s="18"/>
      <c r="MW349" s="18"/>
      <c r="MX349" s="18"/>
      <c r="MY349" s="18"/>
      <c r="MZ349" s="18"/>
      <c r="NA349" s="18"/>
      <c r="NB349" s="18"/>
      <c r="NC349" s="18"/>
      <c r="ND349" s="18"/>
      <c r="NE349" s="18"/>
      <c r="NF349" s="18"/>
      <c r="NG349" s="18"/>
      <c r="NH349" s="18"/>
      <c r="NI349" s="18"/>
      <c r="NJ349" s="18"/>
      <c r="NK349" s="18"/>
      <c r="NL349" s="18"/>
      <c r="NM349" s="18"/>
      <c r="NN349" s="18"/>
      <c r="NO349" s="18"/>
      <c r="NP349" s="18"/>
      <c r="NQ349" s="18"/>
      <c r="NR349" s="18"/>
      <c r="NS349" s="18"/>
      <c r="NT349" s="18"/>
      <c r="NU349" s="18"/>
      <c r="NV349" s="18"/>
      <c r="NW349" s="18"/>
      <c r="NX349" s="18"/>
      <c r="NY349" s="18"/>
      <c r="NZ349" s="18"/>
      <c r="OA349" s="18"/>
      <c r="OB349" s="18"/>
      <c r="OC349" s="18"/>
      <c r="OD349" s="18"/>
      <c r="OE349" s="18"/>
      <c r="OF349" s="18"/>
      <c r="OG349" s="18"/>
      <c r="OH349" s="18"/>
      <c r="OI349" s="18"/>
      <c r="OJ349" s="18"/>
      <c r="OK349" s="18"/>
      <c r="OL349" s="18"/>
      <c r="OM349" s="18"/>
      <c r="ON349" s="18"/>
      <c r="OO349" s="18"/>
      <c r="OP349" s="18"/>
      <c r="OQ349" s="18"/>
      <c r="OR349" s="18"/>
      <c r="OS349" s="18"/>
      <c r="OT349" s="18"/>
      <c r="OU349" s="18"/>
      <c r="OV349" s="18"/>
      <c r="OW349" s="18"/>
      <c r="OX349" s="18"/>
      <c r="OY349" s="18"/>
      <c r="OZ349" s="18"/>
      <c r="PA349" s="18"/>
      <c r="PB349" s="18"/>
      <c r="PC349" s="18"/>
      <c r="PD349" s="18"/>
      <c r="PE349" s="18"/>
    </row>
    <row r="350" spans="1:421" s="21" customFormat="1" x14ac:dyDescent="0.3">
      <c r="A350" s="42"/>
      <c r="B350" s="42"/>
      <c r="C350" s="42"/>
      <c r="D350" s="42"/>
      <c r="E350" s="42"/>
      <c r="F350" s="42"/>
      <c r="G350" s="42"/>
      <c r="H350" s="43"/>
      <c r="I350" s="44"/>
      <c r="J350" s="30"/>
      <c r="K350" s="44"/>
      <c r="L350" s="42"/>
      <c r="M350" s="42"/>
      <c r="N350" s="42"/>
      <c r="O350" s="42"/>
      <c r="P350" s="42"/>
      <c r="Q350" s="44"/>
      <c r="R350" s="44"/>
      <c r="S350" s="44"/>
      <c r="T350" s="42"/>
      <c r="U350" s="44"/>
      <c r="V350" s="51"/>
      <c r="W350" s="44"/>
      <c r="X350" s="44"/>
      <c r="Y350" s="44"/>
      <c r="Z350" s="44"/>
      <c r="AA350" s="44"/>
      <c r="AB350" s="44"/>
      <c r="AC350" s="30"/>
      <c r="AD350" s="31"/>
    </row>
    <row r="351" spans="1:421" s="24" customFormat="1" x14ac:dyDescent="0.3">
      <c r="A351" s="33">
        <v>1585</v>
      </c>
      <c r="B351" s="33" t="s">
        <v>27</v>
      </c>
      <c r="C351" s="33">
        <v>4828</v>
      </c>
      <c r="D351" s="33">
        <v>3</v>
      </c>
      <c r="E351" s="33">
        <v>5</v>
      </c>
      <c r="F351" s="33">
        <v>0</v>
      </c>
      <c r="G351" s="33">
        <v>0</v>
      </c>
      <c r="H351" s="34" t="s">
        <v>203</v>
      </c>
      <c r="I351" s="35">
        <v>2000</v>
      </c>
      <c r="J351" s="36">
        <v>150</v>
      </c>
      <c r="K351" s="37">
        <f t="shared" ref="K351:K360" si="27">I351*J351</f>
        <v>300000</v>
      </c>
      <c r="L351" s="33"/>
      <c r="M351" s="33"/>
      <c r="N351" s="33"/>
      <c r="O351" s="33"/>
      <c r="P351" s="33"/>
      <c r="Q351" s="35"/>
      <c r="R351" s="35"/>
      <c r="S351" s="35"/>
      <c r="T351" s="33"/>
      <c r="U351" s="35"/>
      <c r="V351" s="71"/>
      <c r="W351" s="35"/>
      <c r="X351" s="38">
        <f>K351+W351</f>
        <v>300000</v>
      </c>
      <c r="Y351" s="35"/>
      <c r="Z351" s="35"/>
      <c r="AA351" s="38">
        <f>X351-Z351</f>
        <v>300000</v>
      </c>
      <c r="AB351" s="79">
        <v>0.01</v>
      </c>
      <c r="AC351" s="28" t="s">
        <v>33</v>
      </c>
      <c r="AD351" s="29">
        <v>0</v>
      </c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  <c r="BR351" s="19"/>
      <c r="BS351" s="19"/>
      <c r="BT351" s="19"/>
      <c r="BU351" s="19"/>
      <c r="BV351" s="19"/>
      <c r="BW351" s="19"/>
      <c r="BX351" s="19"/>
      <c r="BY351" s="19"/>
      <c r="BZ351" s="19"/>
      <c r="CA351" s="19"/>
      <c r="CB351" s="19"/>
      <c r="CC351" s="19"/>
      <c r="CD351" s="19"/>
      <c r="CE351" s="19"/>
      <c r="CF351" s="19"/>
      <c r="CG351" s="19"/>
      <c r="CH351" s="19"/>
      <c r="CI351" s="19"/>
      <c r="CJ351" s="19"/>
      <c r="CK351" s="19"/>
      <c r="CL351" s="19"/>
      <c r="CM351" s="19"/>
      <c r="CN351" s="19"/>
      <c r="CO351" s="19"/>
      <c r="CP351" s="19"/>
      <c r="CQ351" s="19"/>
      <c r="CR351" s="19"/>
      <c r="CS351" s="19"/>
      <c r="CT351" s="19"/>
      <c r="CU351" s="19"/>
      <c r="CV351" s="19"/>
      <c r="CW351" s="19"/>
      <c r="CX351" s="19"/>
      <c r="CY351" s="19"/>
      <c r="CZ351" s="19"/>
      <c r="DA351" s="19"/>
      <c r="DB351" s="19"/>
      <c r="DC351" s="19"/>
      <c r="DD351" s="19"/>
      <c r="DE351" s="19"/>
      <c r="DF351" s="19"/>
      <c r="DG351" s="19"/>
      <c r="DH351" s="19"/>
      <c r="DI351" s="19"/>
      <c r="DJ351" s="19"/>
      <c r="DK351" s="19"/>
      <c r="DL351" s="19"/>
      <c r="DM351" s="19"/>
      <c r="DN351" s="19"/>
      <c r="DO351" s="19"/>
      <c r="DP351" s="19"/>
      <c r="DQ351" s="19"/>
      <c r="DR351" s="19"/>
      <c r="DS351" s="19"/>
      <c r="DT351" s="19"/>
      <c r="DU351" s="19"/>
      <c r="DV351" s="19"/>
      <c r="DW351" s="19"/>
      <c r="DX351" s="19"/>
      <c r="DY351" s="19"/>
      <c r="DZ351" s="19"/>
      <c r="EA351" s="19"/>
      <c r="EB351" s="19"/>
      <c r="EC351" s="19"/>
      <c r="ED351" s="19"/>
      <c r="EE351" s="19"/>
      <c r="EF351" s="19"/>
      <c r="EG351" s="19"/>
      <c r="EH351" s="19"/>
      <c r="EI351" s="19"/>
      <c r="EJ351" s="19"/>
      <c r="EK351" s="19"/>
      <c r="EL351" s="19"/>
      <c r="EM351" s="19"/>
      <c r="EN351" s="19"/>
      <c r="EO351" s="19"/>
      <c r="EP351" s="19"/>
      <c r="EQ351" s="19"/>
      <c r="ER351" s="19"/>
      <c r="ES351" s="19"/>
      <c r="ET351" s="19"/>
      <c r="EU351" s="19"/>
      <c r="EV351" s="19"/>
      <c r="EW351" s="19"/>
      <c r="EX351" s="19"/>
      <c r="EY351" s="19"/>
      <c r="EZ351" s="19"/>
      <c r="FA351" s="19"/>
      <c r="FB351" s="19"/>
      <c r="FC351" s="19"/>
      <c r="FD351" s="19"/>
      <c r="FE351" s="19"/>
      <c r="FF351" s="19"/>
      <c r="FG351" s="19"/>
      <c r="FH351" s="19"/>
      <c r="FI351" s="19"/>
      <c r="FJ351" s="19"/>
      <c r="FK351" s="19"/>
      <c r="FL351" s="19"/>
      <c r="FM351" s="19"/>
      <c r="FN351" s="19"/>
      <c r="FO351" s="19"/>
      <c r="FP351" s="19"/>
      <c r="FQ351" s="19"/>
      <c r="FR351" s="19"/>
      <c r="FS351" s="19"/>
      <c r="FT351" s="19"/>
      <c r="FU351" s="19"/>
      <c r="FV351" s="19"/>
      <c r="FW351" s="19"/>
      <c r="FX351" s="19"/>
      <c r="FY351" s="19"/>
      <c r="FZ351" s="19"/>
      <c r="GA351" s="19"/>
      <c r="GB351" s="19"/>
      <c r="GC351" s="19"/>
      <c r="GD351" s="19"/>
      <c r="GE351" s="19"/>
      <c r="GF351" s="19"/>
      <c r="GG351" s="19"/>
      <c r="GH351" s="19"/>
      <c r="GI351" s="19"/>
      <c r="GJ351" s="19"/>
      <c r="GK351" s="19"/>
      <c r="GL351" s="19"/>
      <c r="GM351" s="19"/>
      <c r="GN351" s="19"/>
      <c r="GO351" s="19"/>
      <c r="GP351" s="19"/>
      <c r="GQ351" s="19"/>
      <c r="GR351" s="19"/>
      <c r="GS351" s="19"/>
      <c r="GT351" s="19"/>
      <c r="GU351" s="19"/>
      <c r="GV351" s="19"/>
      <c r="GW351" s="19"/>
      <c r="GX351" s="19"/>
      <c r="GY351" s="19"/>
      <c r="GZ351" s="19"/>
      <c r="HA351" s="19"/>
      <c r="HB351" s="19"/>
      <c r="HC351" s="19"/>
      <c r="HD351" s="19"/>
      <c r="HE351" s="19"/>
      <c r="HF351" s="19"/>
      <c r="HG351" s="19"/>
      <c r="HH351" s="19"/>
      <c r="HI351" s="19"/>
      <c r="HJ351" s="19"/>
      <c r="HK351" s="19"/>
      <c r="HL351" s="19"/>
      <c r="HM351" s="19"/>
      <c r="HN351" s="19"/>
      <c r="HO351" s="19"/>
      <c r="HP351" s="19"/>
      <c r="HQ351" s="19"/>
      <c r="HR351" s="19"/>
      <c r="HS351" s="19"/>
      <c r="HT351" s="19"/>
      <c r="HU351" s="19"/>
      <c r="HV351" s="19"/>
      <c r="HW351" s="19"/>
      <c r="HX351" s="19"/>
      <c r="HY351" s="19"/>
      <c r="HZ351" s="19"/>
      <c r="IA351" s="19"/>
      <c r="IB351" s="19"/>
      <c r="IC351" s="19"/>
      <c r="ID351" s="19"/>
      <c r="IE351" s="19"/>
      <c r="IF351" s="19"/>
      <c r="IG351" s="19"/>
      <c r="IH351" s="19"/>
      <c r="II351" s="19"/>
      <c r="IJ351" s="19"/>
      <c r="IK351" s="19"/>
      <c r="IL351" s="19"/>
      <c r="IM351" s="19"/>
      <c r="IN351" s="19"/>
      <c r="IO351" s="19"/>
      <c r="IP351" s="19"/>
      <c r="IQ351" s="19"/>
      <c r="IR351" s="19"/>
      <c r="IS351" s="19"/>
      <c r="IT351" s="19"/>
      <c r="IU351" s="19"/>
      <c r="IV351" s="19"/>
      <c r="IW351" s="19"/>
      <c r="IX351" s="19"/>
      <c r="IY351" s="19"/>
      <c r="IZ351" s="19"/>
      <c r="JA351" s="19"/>
      <c r="JB351" s="19"/>
      <c r="JC351" s="19"/>
      <c r="JD351" s="19"/>
      <c r="JE351" s="19"/>
      <c r="JF351" s="19"/>
      <c r="JG351" s="19"/>
      <c r="JH351" s="19"/>
      <c r="JI351" s="19"/>
      <c r="JJ351" s="19"/>
      <c r="JK351" s="19"/>
      <c r="JL351" s="19"/>
      <c r="JM351" s="19"/>
      <c r="JN351" s="19"/>
      <c r="JO351" s="19"/>
      <c r="JP351" s="19"/>
      <c r="JQ351" s="19"/>
      <c r="JR351" s="19"/>
      <c r="JS351" s="19"/>
      <c r="JT351" s="19"/>
      <c r="JU351" s="19"/>
      <c r="JV351" s="19"/>
      <c r="JW351" s="19"/>
      <c r="JX351" s="19"/>
      <c r="JY351" s="19"/>
      <c r="JZ351" s="19"/>
      <c r="KA351" s="19"/>
      <c r="KB351" s="19"/>
      <c r="KC351" s="19"/>
      <c r="KD351" s="19"/>
      <c r="KE351" s="19"/>
      <c r="KF351" s="19"/>
      <c r="KG351" s="19"/>
      <c r="KH351" s="19"/>
      <c r="KI351" s="19"/>
      <c r="KJ351" s="19"/>
      <c r="KK351" s="19"/>
      <c r="KL351" s="19"/>
      <c r="KM351" s="19"/>
      <c r="KN351" s="19"/>
      <c r="KO351" s="19"/>
      <c r="KP351" s="19"/>
      <c r="KQ351" s="19"/>
      <c r="KR351" s="19"/>
      <c r="KS351" s="19"/>
      <c r="KT351" s="19"/>
      <c r="KU351" s="19"/>
      <c r="KV351" s="19"/>
      <c r="KW351" s="19"/>
      <c r="KX351" s="19"/>
      <c r="KY351" s="19"/>
      <c r="KZ351" s="19"/>
      <c r="LA351" s="19"/>
      <c r="LB351" s="19"/>
      <c r="LC351" s="19"/>
      <c r="LD351" s="19"/>
      <c r="LE351" s="19"/>
      <c r="LF351" s="19"/>
      <c r="LG351" s="19"/>
      <c r="LH351" s="19"/>
      <c r="LI351" s="19"/>
      <c r="LJ351" s="19"/>
      <c r="LK351" s="19"/>
      <c r="LL351" s="19"/>
      <c r="LM351" s="19"/>
      <c r="LN351" s="19"/>
      <c r="LO351" s="19"/>
      <c r="LP351" s="19"/>
      <c r="LQ351" s="19"/>
      <c r="LR351" s="19"/>
      <c r="LS351" s="19"/>
      <c r="LT351" s="19"/>
      <c r="LU351" s="19"/>
      <c r="LV351" s="19"/>
      <c r="LW351" s="19"/>
      <c r="LX351" s="19"/>
      <c r="LY351" s="19"/>
      <c r="LZ351" s="19"/>
      <c r="MA351" s="19"/>
      <c r="MB351" s="19"/>
      <c r="MC351" s="19"/>
      <c r="MD351" s="19"/>
      <c r="ME351" s="19"/>
      <c r="MF351" s="19"/>
      <c r="MG351" s="19"/>
      <c r="MH351" s="19"/>
      <c r="MI351" s="19"/>
      <c r="MJ351" s="19"/>
      <c r="MK351" s="19"/>
      <c r="ML351" s="19"/>
      <c r="MM351" s="19"/>
      <c r="MN351" s="19"/>
      <c r="MO351" s="19"/>
      <c r="MP351" s="19"/>
      <c r="MQ351" s="19"/>
      <c r="MR351" s="19"/>
      <c r="MS351" s="19"/>
      <c r="MT351" s="19"/>
      <c r="MU351" s="19"/>
      <c r="MV351" s="19"/>
      <c r="MW351" s="19"/>
      <c r="MX351" s="19"/>
      <c r="MY351" s="19"/>
      <c r="MZ351" s="19"/>
      <c r="NA351" s="19"/>
      <c r="NB351" s="19"/>
      <c r="NC351" s="19"/>
      <c r="ND351" s="19"/>
      <c r="NE351" s="19"/>
      <c r="NF351" s="19"/>
      <c r="NG351" s="19"/>
      <c r="NH351" s="19"/>
      <c r="NI351" s="19"/>
      <c r="NJ351" s="19"/>
      <c r="NK351" s="19"/>
      <c r="NL351" s="19"/>
      <c r="NM351" s="19"/>
      <c r="NN351" s="19"/>
      <c r="NO351" s="19"/>
      <c r="NP351" s="19"/>
      <c r="NQ351" s="19"/>
      <c r="NR351" s="19"/>
      <c r="NS351" s="19"/>
      <c r="NT351" s="19"/>
      <c r="NU351" s="19"/>
      <c r="NV351" s="19"/>
      <c r="NW351" s="19"/>
      <c r="NX351" s="19"/>
      <c r="NY351" s="19"/>
      <c r="NZ351" s="19"/>
      <c r="OA351" s="19"/>
      <c r="OB351" s="19"/>
      <c r="OC351" s="19"/>
      <c r="OD351" s="19"/>
      <c r="OE351" s="19"/>
      <c r="OF351" s="19"/>
      <c r="OG351" s="19"/>
      <c r="OH351" s="19"/>
      <c r="OI351" s="19"/>
      <c r="OJ351" s="19"/>
      <c r="OK351" s="19"/>
      <c r="OL351" s="19"/>
      <c r="OM351" s="19"/>
      <c r="ON351" s="19"/>
      <c r="OO351" s="19"/>
      <c r="OP351" s="19"/>
      <c r="OQ351" s="19"/>
      <c r="OR351" s="19"/>
      <c r="OS351" s="19"/>
      <c r="OT351" s="19"/>
      <c r="OU351" s="19"/>
      <c r="OV351" s="19"/>
      <c r="OW351" s="19"/>
      <c r="OX351" s="19"/>
      <c r="OY351" s="19"/>
      <c r="OZ351" s="19"/>
      <c r="PA351" s="19"/>
      <c r="PB351" s="19"/>
      <c r="PC351" s="19"/>
      <c r="PD351" s="19"/>
      <c r="PE351" s="19"/>
    </row>
    <row r="352" spans="1:421" s="58" customFormat="1" x14ac:dyDescent="0.3">
      <c r="A352" s="42"/>
      <c r="B352" s="42"/>
      <c r="C352" s="42"/>
      <c r="D352" s="42"/>
      <c r="E352" s="42"/>
      <c r="F352" s="42"/>
      <c r="G352" s="42"/>
      <c r="H352" s="43"/>
      <c r="I352" s="44"/>
      <c r="J352" s="30"/>
      <c r="K352" s="44"/>
      <c r="L352" s="42"/>
      <c r="M352" s="42"/>
      <c r="N352" s="42"/>
      <c r="O352" s="42"/>
      <c r="P352" s="42"/>
      <c r="Q352" s="44"/>
      <c r="R352" s="44"/>
      <c r="S352" s="44"/>
      <c r="T352" s="42"/>
      <c r="U352" s="44"/>
      <c r="V352" s="51"/>
      <c r="W352" s="44"/>
      <c r="X352" s="44"/>
      <c r="Y352" s="44"/>
      <c r="Z352" s="44"/>
      <c r="AA352" s="44"/>
      <c r="AB352" s="44"/>
      <c r="AC352" s="66"/>
      <c r="AD352" s="97"/>
    </row>
    <row r="353" spans="1:421" x14ac:dyDescent="0.3">
      <c r="A353" s="33">
        <v>1586</v>
      </c>
      <c r="B353" s="33" t="s">
        <v>34</v>
      </c>
      <c r="C353" s="33">
        <v>603</v>
      </c>
      <c r="D353" s="33">
        <v>4</v>
      </c>
      <c r="E353" s="33">
        <v>3</v>
      </c>
      <c r="F353" s="33">
        <v>1</v>
      </c>
      <c r="G353" s="33">
        <v>46</v>
      </c>
      <c r="H353" s="34" t="s">
        <v>203</v>
      </c>
      <c r="I353" s="35">
        <v>1346</v>
      </c>
      <c r="J353" s="36">
        <v>220</v>
      </c>
      <c r="K353" s="37">
        <f t="shared" si="27"/>
        <v>296120</v>
      </c>
      <c r="L353" s="33"/>
      <c r="M353" s="33"/>
      <c r="N353" s="33"/>
      <c r="O353" s="33"/>
      <c r="P353" s="33"/>
      <c r="Q353" s="35"/>
      <c r="R353" s="35"/>
      <c r="S353" s="35"/>
      <c r="T353" s="33"/>
      <c r="U353" s="35"/>
      <c r="V353" s="71"/>
      <c r="W353" s="35"/>
      <c r="X353" s="38">
        <f>K353+W353</f>
        <v>296120</v>
      </c>
      <c r="Y353" s="35"/>
      <c r="Z353" s="39">
        <v>50000000</v>
      </c>
      <c r="AA353" s="40">
        <v>0</v>
      </c>
      <c r="AB353" s="41">
        <v>0</v>
      </c>
      <c r="AC353" s="28" t="s">
        <v>124</v>
      </c>
      <c r="AD353" s="29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18"/>
      <c r="DU353" s="18"/>
      <c r="DV353" s="18"/>
      <c r="DW353" s="18"/>
      <c r="DX353" s="18"/>
      <c r="DY353" s="18"/>
      <c r="DZ353" s="18"/>
      <c r="EA353" s="18"/>
      <c r="EB353" s="18"/>
      <c r="EC353" s="18"/>
      <c r="ED353" s="18"/>
      <c r="EE353" s="18"/>
      <c r="EF353" s="18"/>
      <c r="EG353" s="18"/>
      <c r="EH353" s="18"/>
      <c r="EI353" s="18"/>
      <c r="EJ353" s="18"/>
      <c r="EK353" s="18"/>
      <c r="EL353" s="18"/>
      <c r="EM353" s="18"/>
      <c r="EN353" s="18"/>
      <c r="EO353" s="18"/>
      <c r="EP353" s="18"/>
      <c r="EQ353" s="18"/>
      <c r="ER353" s="18"/>
      <c r="ES353" s="18"/>
      <c r="ET353" s="18"/>
      <c r="EU353" s="18"/>
      <c r="EV353" s="18"/>
      <c r="EW353" s="18"/>
      <c r="EX353" s="18"/>
      <c r="EY353" s="18"/>
      <c r="EZ353" s="18"/>
      <c r="FA353" s="18"/>
      <c r="FB353" s="18"/>
      <c r="FC353" s="18"/>
      <c r="FD353" s="18"/>
      <c r="FE353" s="18"/>
      <c r="FF353" s="18"/>
      <c r="FG353" s="18"/>
      <c r="FH353" s="18"/>
      <c r="FI353" s="18"/>
      <c r="FJ353" s="18"/>
      <c r="FK353" s="18"/>
      <c r="FL353" s="18"/>
      <c r="FM353" s="18"/>
      <c r="FN353" s="18"/>
      <c r="FO353" s="18"/>
      <c r="FP353" s="18"/>
      <c r="FQ353" s="18"/>
      <c r="FR353" s="18"/>
      <c r="FS353" s="18"/>
      <c r="FT353" s="18"/>
      <c r="FU353" s="18"/>
      <c r="FV353" s="18"/>
      <c r="FW353" s="18"/>
      <c r="FX353" s="18"/>
      <c r="FY353" s="18"/>
      <c r="FZ353" s="18"/>
      <c r="GA353" s="18"/>
      <c r="GB353" s="18"/>
      <c r="GC353" s="18"/>
      <c r="GD353" s="18"/>
      <c r="GE353" s="18"/>
      <c r="GF353" s="18"/>
      <c r="GG353" s="18"/>
      <c r="GH353" s="18"/>
      <c r="GI353" s="18"/>
      <c r="GJ353" s="18"/>
      <c r="GK353" s="18"/>
      <c r="GL353" s="18"/>
      <c r="GM353" s="18"/>
      <c r="GN353" s="18"/>
      <c r="GO353" s="18"/>
      <c r="GP353" s="18"/>
      <c r="GQ353" s="18"/>
      <c r="GR353" s="18"/>
      <c r="GS353" s="18"/>
      <c r="GT353" s="18"/>
      <c r="GU353" s="18"/>
      <c r="GV353" s="18"/>
      <c r="GW353" s="18"/>
      <c r="GX353" s="18"/>
      <c r="GY353" s="18"/>
      <c r="GZ353" s="18"/>
      <c r="HA353" s="18"/>
      <c r="HB353" s="18"/>
      <c r="HC353" s="18"/>
      <c r="HD353" s="18"/>
      <c r="HE353" s="18"/>
      <c r="HF353" s="18"/>
      <c r="HG353" s="18"/>
      <c r="HH353" s="18"/>
      <c r="HI353" s="18"/>
      <c r="HJ353" s="18"/>
      <c r="HK353" s="18"/>
      <c r="HL353" s="18"/>
      <c r="HM353" s="18"/>
      <c r="HN353" s="18"/>
      <c r="HO353" s="18"/>
      <c r="HP353" s="18"/>
      <c r="HQ353" s="18"/>
      <c r="HR353" s="18"/>
      <c r="HS353" s="18"/>
      <c r="HT353" s="18"/>
      <c r="HU353" s="18"/>
      <c r="HV353" s="18"/>
      <c r="HW353" s="18"/>
      <c r="HX353" s="18"/>
      <c r="HY353" s="18"/>
      <c r="HZ353" s="18"/>
      <c r="IA353" s="18"/>
      <c r="IB353" s="18"/>
      <c r="IC353" s="18"/>
      <c r="ID353" s="18"/>
      <c r="IE353" s="18"/>
      <c r="IF353" s="18"/>
      <c r="IG353" s="18"/>
      <c r="IH353" s="18"/>
      <c r="II353" s="18"/>
      <c r="IJ353" s="18"/>
      <c r="IK353" s="18"/>
      <c r="IL353" s="18"/>
      <c r="IM353" s="18"/>
      <c r="IN353" s="18"/>
      <c r="IO353" s="18"/>
      <c r="IP353" s="18"/>
      <c r="IQ353" s="18"/>
      <c r="IR353" s="18"/>
      <c r="IS353" s="18"/>
      <c r="IT353" s="18"/>
      <c r="IU353" s="18"/>
      <c r="IV353" s="18"/>
      <c r="IW353" s="18"/>
      <c r="IX353" s="18"/>
      <c r="IY353" s="18"/>
      <c r="IZ353" s="18"/>
      <c r="JA353" s="18"/>
      <c r="JB353" s="18"/>
      <c r="JC353" s="18"/>
      <c r="JD353" s="18"/>
      <c r="JE353" s="18"/>
      <c r="JF353" s="18"/>
      <c r="JG353" s="18"/>
      <c r="JH353" s="18"/>
      <c r="JI353" s="18"/>
      <c r="JJ353" s="18"/>
      <c r="JK353" s="18"/>
      <c r="JL353" s="18"/>
      <c r="JM353" s="18"/>
      <c r="JN353" s="18"/>
      <c r="JO353" s="18"/>
      <c r="JP353" s="18"/>
      <c r="JQ353" s="18"/>
      <c r="JR353" s="18"/>
      <c r="JS353" s="18"/>
      <c r="JT353" s="18"/>
      <c r="JU353" s="18"/>
      <c r="JV353" s="18"/>
      <c r="JW353" s="18"/>
      <c r="JX353" s="18"/>
      <c r="JY353" s="18"/>
      <c r="JZ353" s="18"/>
      <c r="KA353" s="18"/>
      <c r="KB353" s="18"/>
      <c r="KC353" s="18"/>
      <c r="KD353" s="18"/>
      <c r="KE353" s="18"/>
      <c r="KF353" s="18"/>
      <c r="KG353" s="18"/>
      <c r="KH353" s="18"/>
      <c r="KI353" s="18"/>
      <c r="KJ353" s="18"/>
      <c r="KK353" s="18"/>
      <c r="KL353" s="18"/>
      <c r="KM353" s="18"/>
      <c r="KN353" s="18"/>
      <c r="KO353" s="18"/>
      <c r="KP353" s="18"/>
      <c r="KQ353" s="18"/>
      <c r="KR353" s="18"/>
      <c r="KS353" s="18"/>
      <c r="KT353" s="18"/>
      <c r="KU353" s="18"/>
      <c r="KV353" s="18"/>
      <c r="KW353" s="18"/>
      <c r="KX353" s="18"/>
      <c r="KY353" s="18"/>
      <c r="KZ353" s="18"/>
      <c r="LA353" s="18"/>
      <c r="LB353" s="18"/>
      <c r="LC353" s="18"/>
      <c r="LD353" s="18"/>
      <c r="LE353" s="18"/>
      <c r="LF353" s="18"/>
      <c r="LG353" s="18"/>
      <c r="LH353" s="18"/>
      <c r="LI353" s="18"/>
      <c r="LJ353" s="18"/>
      <c r="LK353" s="18"/>
      <c r="LL353" s="18"/>
      <c r="LM353" s="18"/>
      <c r="LN353" s="18"/>
      <c r="LO353" s="18"/>
      <c r="LP353" s="18"/>
      <c r="LQ353" s="18"/>
      <c r="LR353" s="18"/>
      <c r="LS353" s="18"/>
      <c r="LT353" s="18"/>
      <c r="LU353" s="18"/>
      <c r="LV353" s="18"/>
      <c r="LW353" s="18"/>
      <c r="LX353" s="18"/>
      <c r="LY353" s="18"/>
      <c r="LZ353" s="18"/>
      <c r="MA353" s="18"/>
      <c r="MB353" s="18"/>
      <c r="MC353" s="18"/>
      <c r="MD353" s="18"/>
      <c r="ME353" s="18"/>
      <c r="MF353" s="18"/>
      <c r="MG353" s="18"/>
      <c r="MH353" s="18"/>
      <c r="MI353" s="18"/>
      <c r="MJ353" s="18"/>
      <c r="MK353" s="18"/>
      <c r="ML353" s="18"/>
      <c r="MM353" s="18"/>
      <c r="MN353" s="18"/>
      <c r="MO353" s="18"/>
      <c r="MP353" s="18"/>
      <c r="MQ353" s="18"/>
      <c r="MR353" s="18"/>
      <c r="MS353" s="18"/>
      <c r="MT353" s="18"/>
      <c r="MU353" s="18"/>
      <c r="MV353" s="18"/>
      <c r="MW353" s="18"/>
      <c r="MX353" s="18"/>
      <c r="MY353" s="18"/>
      <c r="MZ353" s="18"/>
      <c r="NA353" s="18"/>
      <c r="NB353" s="18"/>
      <c r="NC353" s="18"/>
      <c r="ND353" s="18"/>
      <c r="NE353" s="18"/>
      <c r="NF353" s="18"/>
      <c r="NG353" s="18"/>
      <c r="NH353" s="18"/>
      <c r="NI353" s="18"/>
      <c r="NJ353" s="18"/>
      <c r="NK353" s="18"/>
      <c r="NL353" s="18"/>
      <c r="NM353" s="18"/>
      <c r="NN353" s="18"/>
      <c r="NO353" s="18"/>
      <c r="NP353" s="18"/>
      <c r="NQ353" s="18"/>
      <c r="NR353" s="18"/>
      <c r="NS353" s="18"/>
      <c r="NT353" s="18"/>
      <c r="NU353" s="18"/>
      <c r="NV353" s="18"/>
      <c r="NW353" s="18"/>
      <c r="NX353" s="18"/>
      <c r="NY353" s="18"/>
      <c r="NZ353" s="18"/>
      <c r="OA353" s="18"/>
      <c r="OB353" s="18"/>
      <c r="OC353" s="18"/>
      <c r="OD353" s="18"/>
      <c r="OE353" s="18"/>
      <c r="OF353" s="18"/>
      <c r="OG353" s="18"/>
      <c r="OH353" s="18"/>
      <c r="OI353" s="18"/>
      <c r="OJ353" s="18"/>
      <c r="OK353" s="18"/>
      <c r="OL353" s="18"/>
      <c r="OM353" s="18"/>
      <c r="ON353" s="18"/>
      <c r="OO353" s="18"/>
      <c r="OP353" s="18"/>
      <c r="OQ353" s="18"/>
      <c r="OR353" s="18"/>
      <c r="OS353" s="18"/>
      <c r="OT353" s="18"/>
      <c r="OU353" s="18"/>
      <c r="OV353" s="18"/>
      <c r="OW353" s="18"/>
      <c r="OX353" s="18"/>
      <c r="OY353" s="18"/>
      <c r="OZ353" s="18"/>
      <c r="PA353" s="18"/>
      <c r="PB353" s="18"/>
      <c r="PC353" s="18"/>
      <c r="PD353" s="18"/>
      <c r="PE353" s="18"/>
    </row>
    <row r="354" spans="1:421" x14ac:dyDescent="0.3">
      <c r="A354" s="42"/>
      <c r="B354" s="42"/>
      <c r="C354" s="42"/>
      <c r="D354" s="42"/>
      <c r="E354" s="42"/>
      <c r="F354" s="42"/>
      <c r="G354" s="42"/>
      <c r="H354" s="43"/>
      <c r="I354" s="44"/>
      <c r="J354" s="30"/>
      <c r="K354" s="95"/>
      <c r="L354" s="42"/>
      <c r="M354" s="42"/>
      <c r="N354" s="42"/>
      <c r="O354" s="42"/>
      <c r="P354" s="42"/>
      <c r="Q354" s="44"/>
      <c r="R354" s="44"/>
      <c r="S354" s="44"/>
      <c r="T354" s="42"/>
      <c r="U354" s="44"/>
      <c r="V354" s="51"/>
      <c r="W354" s="44"/>
      <c r="X354" s="110"/>
      <c r="Y354" s="44"/>
      <c r="Z354" s="113"/>
      <c r="AA354" s="114"/>
      <c r="AB354" s="115"/>
      <c r="AC354" s="28"/>
      <c r="AD354" s="29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18"/>
      <c r="DU354" s="18"/>
      <c r="DV354" s="18"/>
      <c r="DW354" s="18"/>
      <c r="DX354" s="18"/>
      <c r="DY354" s="18"/>
      <c r="DZ354" s="18"/>
      <c r="EA354" s="18"/>
      <c r="EB354" s="18"/>
      <c r="EC354" s="18"/>
      <c r="ED354" s="18"/>
      <c r="EE354" s="18"/>
      <c r="EF354" s="18"/>
      <c r="EG354" s="18"/>
      <c r="EH354" s="18"/>
      <c r="EI354" s="18"/>
      <c r="EJ354" s="18"/>
      <c r="EK354" s="18"/>
      <c r="EL354" s="18"/>
      <c r="EM354" s="18"/>
      <c r="EN354" s="18"/>
      <c r="EO354" s="18"/>
      <c r="EP354" s="18"/>
      <c r="EQ354" s="18"/>
      <c r="ER354" s="18"/>
      <c r="ES354" s="18"/>
      <c r="ET354" s="18"/>
      <c r="EU354" s="18"/>
      <c r="EV354" s="18"/>
      <c r="EW354" s="18"/>
      <c r="EX354" s="18"/>
      <c r="EY354" s="18"/>
      <c r="EZ354" s="18"/>
      <c r="FA354" s="18"/>
      <c r="FB354" s="18"/>
      <c r="FC354" s="18"/>
      <c r="FD354" s="18"/>
      <c r="FE354" s="18"/>
      <c r="FF354" s="18"/>
      <c r="FG354" s="18"/>
      <c r="FH354" s="18"/>
      <c r="FI354" s="18"/>
      <c r="FJ354" s="18"/>
      <c r="FK354" s="18"/>
      <c r="FL354" s="18"/>
      <c r="FM354" s="18"/>
      <c r="FN354" s="18"/>
      <c r="FO354" s="18"/>
      <c r="FP354" s="18"/>
      <c r="FQ354" s="18"/>
      <c r="FR354" s="18"/>
      <c r="FS354" s="18"/>
      <c r="FT354" s="18"/>
      <c r="FU354" s="18"/>
      <c r="FV354" s="18"/>
      <c r="FW354" s="18"/>
      <c r="FX354" s="18"/>
      <c r="FY354" s="18"/>
      <c r="FZ354" s="18"/>
      <c r="GA354" s="18"/>
      <c r="GB354" s="18"/>
      <c r="GC354" s="18"/>
      <c r="GD354" s="18"/>
      <c r="GE354" s="18"/>
      <c r="GF354" s="18"/>
      <c r="GG354" s="18"/>
      <c r="GH354" s="18"/>
      <c r="GI354" s="18"/>
      <c r="GJ354" s="18"/>
      <c r="GK354" s="18"/>
      <c r="GL354" s="18"/>
      <c r="GM354" s="18"/>
      <c r="GN354" s="18"/>
      <c r="GO354" s="18"/>
      <c r="GP354" s="18"/>
      <c r="GQ354" s="18"/>
      <c r="GR354" s="18"/>
      <c r="GS354" s="18"/>
      <c r="GT354" s="18"/>
      <c r="GU354" s="18"/>
      <c r="GV354" s="18"/>
      <c r="GW354" s="18"/>
      <c r="GX354" s="18"/>
      <c r="GY354" s="18"/>
      <c r="GZ354" s="18"/>
      <c r="HA354" s="18"/>
      <c r="HB354" s="18"/>
      <c r="HC354" s="18"/>
      <c r="HD354" s="18"/>
      <c r="HE354" s="18"/>
      <c r="HF354" s="18"/>
      <c r="HG354" s="18"/>
      <c r="HH354" s="18"/>
      <c r="HI354" s="18"/>
      <c r="HJ354" s="18"/>
      <c r="HK354" s="18"/>
      <c r="HL354" s="18"/>
      <c r="HM354" s="18"/>
      <c r="HN354" s="18"/>
      <c r="HO354" s="18"/>
      <c r="HP354" s="18"/>
      <c r="HQ354" s="18"/>
      <c r="HR354" s="18"/>
      <c r="HS354" s="18"/>
      <c r="HT354" s="18"/>
      <c r="HU354" s="18"/>
      <c r="HV354" s="18"/>
      <c r="HW354" s="18"/>
      <c r="HX354" s="18"/>
      <c r="HY354" s="18"/>
      <c r="HZ354" s="18"/>
      <c r="IA354" s="18"/>
      <c r="IB354" s="18"/>
      <c r="IC354" s="18"/>
      <c r="ID354" s="18"/>
      <c r="IE354" s="18"/>
      <c r="IF354" s="18"/>
      <c r="IG354" s="18"/>
      <c r="IH354" s="18"/>
      <c r="II354" s="18"/>
      <c r="IJ354" s="18"/>
      <c r="IK354" s="18"/>
      <c r="IL354" s="18"/>
      <c r="IM354" s="18"/>
      <c r="IN354" s="18"/>
      <c r="IO354" s="18"/>
      <c r="IP354" s="18"/>
      <c r="IQ354" s="18"/>
      <c r="IR354" s="18"/>
      <c r="IS354" s="18"/>
      <c r="IT354" s="18"/>
      <c r="IU354" s="18"/>
      <c r="IV354" s="18"/>
      <c r="IW354" s="18"/>
      <c r="IX354" s="18"/>
      <c r="IY354" s="18"/>
      <c r="IZ354" s="18"/>
      <c r="JA354" s="18"/>
      <c r="JB354" s="18"/>
      <c r="JC354" s="18"/>
      <c r="JD354" s="18"/>
      <c r="JE354" s="18"/>
      <c r="JF354" s="18"/>
      <c r="JG354" s="18"/>
      <c r="JH354" s="18"/>
      <c r="JI354" s="18"/>
      <c r="JJ354" s="18"/>
      <c r="JK354" s="18"/>
      <c r="JL354" s="18"/>
      <c r="JM354" s="18"/>
      <c r="JN354" s="18"/>
      <c r="JO354" s="18"/>
      <c r="JP354" s="18"/>
      <c r="JQ354" s="18"/>
      <c r="JR354" s="18"/>
      <c r="JS354" s="18"/>
      <c r="JT354" s="18"/>
      <c r="JU354" s="18"/>
      <c r="JV354" s="18"/>
      <c r="JW354" s="18"/>
      <c r="JX354" s="18"/>
      <c r="JY354" s="18"/>
      <c r="JZ354" s="18"/>
      <c r="KA354" s="18"/>
      <c r="KB354" s="18"/>
      <c r="KC354" s="18"/>
      <c r="KD354" s="18"/>
      <c r="KE354" s="18"/>
      <c r="KF354" s="18"/>
      <c r="KG354" s="18"/>
      <c r="KH354" s="18"/>
      <c r="KI354" s="18"/>
      <c r="KJ354" s="18"/>
      <c r="KK354" s="18"/>
      <c r="KL354" s="18"/>
      <c r="KM354" s="18"/>
      <c r="KN354" s="18"/>
      <c r="KO354" s="18"/>
      <c r="KP354" s="18"/>
      <c r="KQ354" s="18"/>
      <c r="KR354" s="18"/>
      <c r="KS354" s="18"/>
      <c r="KT354" s="18"/>
      <c r="KU354" s="18"/>
      <c r="KV354" s="18"/>
      <c r="KW354" s="18"/>
      <c r="KX354" s="18"/>
      <c r="KY354" s="18"/>
      <c r="KZ354" s="18"/>
      <c r="LA354" s="18"/>
      <c r="LB354" s="18"/>
      <c r="LC354" s="18"/>
      <c r="LD354" s="18"/>
      <c r="LE354" s="18"/>
      <c r="LF354" s="18"/>
      <c r="LG354" s="18"/>
      <c r="LH354" s="18"/>
      <c r="LI354" s="18"/>
      <c r="LJ354" s="18"/>
      <c r="LK354" s="18"/>
      <c r="LL354" s="18"/>
      <c r="LM354" s="18"/>
      <c r="LN354" s="18"/>
      <c r="LO354" s="18"/>
      <c r="LP354" s="18"/>
      <c r="LQ354" s="18"/>
      <c r="LR354" s="18"/>
      <c r="LS354" s="18"/>
      <c r="LT354" s="18"/>
      <c r="LU354" s="18"/>
      <c r="LV354" s="18"/>
      <c r="LW354" s="18"/>
      <c r="LX354" s="18"/>
      <c r="LY354" s="18"/>
      <c r="LZ354" s="18"/>
      <c r="MA354" s="18"/>
      <c r="MB354" s="18"/>
      <c r="MC354" s="18"/>
      <c r="MD354" s="18"/>
      <c r="ME354" s="18"/>
      <c r="MF354" s="18"/>
      <c r="MG354" s="18"/>
      <c r="MH354" s="18"/>
      <c r="MI354" s="18"/>
      <c r="MJ354" s="18"/>
      <c r="MK354" s="18"/>
      <c r="ML354" s="18"/>
      <c r="MM354" s="18"/>
      <c r="MN354" s="18"/>
      <c r="MO354" s="18"/>
      <c r="MP354" s="18"/>
      <c r="MQ354" s="18"/>
      <c r="MR354" s="18"/>
      <c r="MS354" s="18"/>
      <c r="MT354" s="18"/>
      <c r="MU354" s="18"/>
      <c r="MV354" s="18"/>
      <c r="MW354" s="18"/>
      <c r="MX354" s="18"/>
      <c r="MY354" s="18"/>
      <c r="MZ354" s="18"/>
      <c r="NA354" s="18"/>
      <c r="NB354" s="18"/>
      <c r="NC354" s="18"/>
      <c r="ND354" s="18"/>
      <c r="NE354" s="18"/>
      <c r="NF354" s="18"/>
      <c r="NG354" s="18"/>
      <c r="NH354" s="18"/>
      <c r="NI354" s="18"/>
      <c r="NJ354" s="18"/>
      <c r="NK354" s="18"/>
      <c r="NL354" s="18"/>
      <c r="NM354" s="18"/>
      <c r="NN354" s="18"/>
      <c r="NO354" s="18"/>
      <c r="NP354" s="18"/>
      <c r="NQ354" s="18"/>
      <c r="NR354" s="18"/>
      <c r="NS354" s="18"/>
      <c r="NT354" s="18"/>
      <c r="NU354" s="18"/>
      <c r="NV354" s="18"/>
      <c r="NW354" s="18"/>
      <c r="NX354" s="18"/>
      <c r="NY354" s="18"/>
      <c r="NZ354" s="18"/>
      <c r="OA354" s="18"/>
      <c r="OB354" s="18"/>
      <c r="OC354" s="18"/>
      <c r="OD354" s="18"/>
      <c r="OE354" s="18"/>
      <c r="OF354" s="18"/>
      <c r="OG354" s="18"/>
      <c r="OH354" s="18"/>
      <c r="OI354" s="18"/>
      <c r="OJ354" s="18"/>
      <c r="OK354" s="18"/>
      <c r="OL354" s="18"/>
      <c r="OM354" s="18"/>
      <c r="ON354" s="18"/>
      <c r="OO354" s="18"/>
      <c r="OP354" s="18"/>
      <c r="OQ354" s="18"/>
      <c r="OR354" s="18"/>
      <c r="OS354" s="18"/>
      <c r="OT354" s="18"/>
      <c r="OU354" s="18"/>
      <c r="OV354" s="18"/>
      <c r="OW354" s="18"/>
      <c r="OX354" s="18"/>
      <c r="OY354" s="18"/>
      <c r="OZ354" s="18"/>
      <c r="PA354" s="18"/>
      <c r="PB354" s="18"/>
      <c r="PC354" s="18"/>
      <c r="PD354" s="18"/>
      <c r="PE354" s="18"/>
    </row>
    <row r="355" spans="1:421" x14ac:dyDescent="0.3">
      <c r="A355" s="33">
        <v>1587</v>
      </c>
      <c r="B355" s="33" t="s">
        <v>34</v>
      </c>
      <c r="C355" s="33">
        <v>8310</v>
      </c>
      <c r="D355" s="33">
        <v>9</v>
      </c>
      <c r="E355" s="33">
        <v>5</v>
      </c>
      <c r="F355" s="33">
        <v>0</v>
      </c>
      <c r="G355" s="33">
        <v>77</v>
      </c>
      <c r="H355" s="34" t="s">
        <v>203</v>
      </c>
      <c r="I355" s="35">
        <v>2077</v>
      </c>
      <c r="J355" s="36">
        <v>220</v>
      </c>
      <c r="K355" s="37">
        <f t="shared" si="27"/>
        <v>456940</v>
      </c>
      <c r="L355" s="33"/>
      <c r="M355" s="33"/>
      <c r="N355" s="33"/>
      <c r="O355" s="33"/>
      <c r="P355" s="33"/>
      <c r="Q355" s="35"/>
      <c r="R355" s="35"/>
      <c r="S355" s="35"/>
      <c r="T355" s="33"/>
      <c r="U355" s="35"/>
      <c r="V355" s="71"/>
      <c r="W355" s="35"/>
      <c r="X355" s="38">
        <f>K355+W355</f>
        <v>456940</v>
      </c>
      <c r="Y355" s="35"/>
      <c r="Z355" s="39">
        <v>50000000</v>
      </c>
      <c r="AA355" s="40">
        <v>0</v>
      </c>
      <c r="AB355" s="41">
        <v>0</v>
      </c>
      <c r="AC355" s="28" t="s">
        <v>125</v>
      </c>
      <c r="AD355" s="29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18"/>
      <c r="DU355" s="18"/>
      <c r="DV355" s="18"/>
      <c r="DW355" s="18"/>
      <c r="DX355" s="18"/>
      <c r="DY355" s="18"/>
      <c r="DZ355" s="18"/>
      <c r="EA355" s="18"/>
      <c r="EB355" s="18"/>
      <c r="EC355" s="18"/>
      <c r="ED355" s="18"/>
      <c r="EE355" s="18"/>
      <c r="EF355" s="18"/>
      <c r="EG355" s="18"/>
      <c r="EH355" s="18"/>
      <c r="EI355" s="18"/>
      <c r="EJ355" s="18"/>
      <c r="EK355" s="18"/>
      <c r="EL355" s="18"/>
      <c r="EM355" s="18"/>
      <c r="EN355" s="18"/>
      <c r="EO355" s="18"/>
      <c r="EP355" s="18"/>
      <c r="EQ355" s="18"/>
      <c r="ER355" s="18"/>
      <c r="ES355" s="18"/>
      <c r="ET355" s="18"/>
      <c r="EU355" s="18"/>
      <c r="EV355" s="18"/>
      <c r="EW355" s="18"/>
      <c r="EX355" s="18"/>
      <c r="EY355" s="18"/>
      <c r="EZ355" s="18"/>
      <c r="FA355" s="18"/>
      <c r="FB355" s="18"/>
      <c r="FC355" s="18"/>
      <c r="FD355" s="18"/>
      <c r="FE355" s="18"/>
      <c r="FF355" s="18"/>
      <c r="FG355" s="18"/>
      <c r="FH355" s="18"/>
      <c r="FI355" s="18"/>
      <c r="FJ355" s="18"/>
      <c r="FK355" s="18"/>
      <c r="FL355" s="18"/>
      <c r="FM355" s="18"/>
      <c r="FN355" s="18"/>
      <c r="FO355" s="18"/>
      <c r="FP355" s="18"/>
      <c r="FQ355" s="18"/>
      <c r="FR355" s="18"/>
      <c r="FS355" s="18"/>
      <c r="FT355" s="18"/>
      <c r="FU355" s="18"/>
      <c r="FV355" s="18"/>
      <c r="FW355" s="18"/>
      <c r="FX355" s="18"/>
      <c r="FY355" s="18"/>
      <c r="FZ355" s="18"/>
      <c r="GA355" s="18"/>
      <c r="GB355" s="18"/>
      <c r="GC355" s="18"/>
      <c r="GD355" s="18"/>
      <c r="GE355" s="18"/>
      <c r="GF355" s="18"/>
      <c r="GG355" s="18"/>
      <c r="GH355" s="18"/>
      <c r="GI355" s="18"/>
      <c r="GJ355" s="18"/>
      <c r="GK355" s="18"/>
      <c r="GL355" s="18"/>
      <c r="GM355" s="18"/>
      <c r="GN355" s="18"/>
      <c r="GO355" s="18"/>
      <c r="GP355" s="18"/>
      <c r="GQ355" s="18"/>
      <c r="GR355" s="18"/>
      <c r="GS355" s="18"/>
      <c r="GT355" s="18"/>
      <c r="GU355" s="18"/>
      <c r="GV355" s="18"/>
      <c r="GW355" s="18"/>
      <c r="GX355" s="18"/>
      <c r="GY355" s="18"/>
      <c r="GZ355" s="18"/>
      <c r="HA355" s="18"/>
      <c r="HB355" s="18"/>
      <c r="HC355" s="18"/>
      <c r="HD355" s="18"/>
      <c r="HE355" s="18"/>
      <c r="HF355" s="18"/>
      <c r="HG355" s="18"/>
      <c r="HH355" s="18"/>
      <c r="HI355" s="18"/>
      <c r="HJ355" s="18"/>
      <c r="HK355" s="18"/>
      <c r="HL355" s="18"/>
      <c r="HM355" s="18"/>
      <c r="HN355" s="18"/>
      <c r="HO355" s="18"/>
      <c r="HP355" s="18"/>
      <c r="HQ355" s="18"/>
      <c r="HR355" s="18"/>
      <c r="HS355" s="18"/>
      <c r="HT355" s="18"/>
      <c r="HU355" s="18"/>
      <c r="HV355" s="18"/>
      <c r="HW355" s="18"/>
      <c r="HX355" s="18"/>
      <c r="HY355" s="18"/>
      <c r="HZ355" s="18"/>
      <c r="IA355" s="18"/>
      <c r="IB355" s="18"/>
      <c r="IC355" s="18"/>
      <c r="ID355" s="18"/>
      <c r="IE355" s="18"/>
      <c r="IF355" s="18"/>
      <c r="IG355" s="18"/>
      <c r="IH355" s="18"/>
      <c r="II355" s="18"/>
      <c r="IJ355" s="18"/>
      <c r="IK355" s="18"/>
      <c r="IL355" s="18"/>
      <c r="IM355" s="18"/>
      <c r="IN355" s="18"/>
      <c r="IO355" s="18"/>
      <c r="IP355" s="18"/>
      <c r="IQ355" s="18"/>
      <c r="IR355" s="18"/>
      <c r="IS355" s="18"/>
      <c r="IT355" s="18"/>
      <c r="IU355" s="18"/>
      <c r="IV355" s="18"/>
      <c r="IW355" s="18"/>
      <c r="IX355" s="18"/>
      <c r="IY355" s="18"/>
      <c r="IZ355" s="18"/>
      <c r="JA355" s="18"/>
      <c r="JB355" s="18"/>
      <c r="JC355" s="18"/>
      <c r="JD355" s="18"/>
      <c r="JE355" s="18"/>
      <c r="JF355" s="18"/>
      <c r="JG355" s="18"/>
      <c r="JH355" s="18"/>
      <c r="JI355" s="18"/>
      <c r="JJ355" s="18"/>
      <c r="JK355" s="18"/>
      <c r="JL355" s="18"/>
      <c r="JM355" s="18"/>
      <c r="JN355" s="18"/>
      <c r="JO355" s="18"/>
      <c r="JP355" s="18"/>
      <c r="JQ355" s="18"/>
      <c r="JR355" s="18"/>
      <c r="JS355" s="18"/>
      <c r="JT355" s="18"/>
      <c r="JU355" s="18"/>
      <c r="JV355" s="18"/>
      <c r="JW355" s="18"/>
      <c r="JX355" s="18"/>
      <c r="JY355" s="18"/>
      <c r="JZ355" s="18"/>
      <c r="KA355" s="18"/>
      <c r="KB355" s="18"/>
      <c r="KC355" s="18"/>
      <c r="KD355" s="18"/>
      <c r="KE355" s="18"/>
      <c r="KF355" s="18"/>
      <c r="KG355" s="18"/>
      <c r="KH355" s="18"/>
      <c r="KI355" s="18"/>
      <c r="KJ355" s="18"/>
      <c r="KK355" s="18"/>
      <c r="KL355" s="18"/>
      <c r="KM355" s="18"/>
      <c r="KN355" s="18"/>
      <c r="KO355" s="18"/>
      <c r="KP355" s="18"/>
      <c r="KQ355" s="18"/>
      <c r="KR355" s="18"/>
      <c r="KS355" s="18"/>
      <c r="KT355" s="18"/>
      <c r="KU355" s="18"/>
      <c r="KV355" s="18"/>
      <c r="KW355" s="18"/>
      <c r="KX355" s="18"/>
      <c r="KY355" s="18"/>
      <c r="KZ355" s="18"/>
      <c r="LA355" s="18"/>
      <c r="LB355" s="18"/>
      <c r="LC355" s="18"/>
      <c r="LD355" s="18"/>
      <c r="LE355" s="18"/>
      <c r="LF355" s="18"/>
      <c r="LG355" s="18"/>
      <c r="LH355" s="18"/>
      <c r="LI355" s="18"/>
      <c r="LJ355" s="18"/>
      <c r="LK355" s="18"/>
      <c r="LL355" s="18"/>
      <c r="LM355" s="18"/>
      <c r="LN355" s="18"/>
      <c r="LO355" s="18"/>
      <c r="LP355" s="18"/>
      <c r="LQ355" s="18"/>
      <c r="LR355" s="18"/>
      <c r="LS355" s="18"/>
      <c r="LT355" s="18"/>
      <c r="LU355" s="18"/>
      <c r="LV355" s="18"/>
      <c r="LW355" s="18"/>
      <c r="LX355" s="18"/>
      <c r="LY355" s="18"/>
      <c r="LZ355" s="18"/>
      <c r="MA355" s="18"/>
      <c r="MB355" s="18"/>
      <c r="MC355" s="18"/>
      <c r="MD355" s="18"/>
      <c r="ME355" s="18"/>
      <c r="MF355" s="18"/>
      <c r="MG355" s="18"/>
      <c r="MH355" s="18"/>
      <c r="MI355" s="18"/>
      <c r="MJ355" s="18"/>
      <c r="MK355" s="18"/>
      <c r="ML355" s="18"/>
      <c r="MM355" s="18"/>
      <c r="MN355" s="18"/>
      <c r="MO355" s="18"/>
      <c r="MP355" s="18"/>
      <c r="MQ355" s="18"/>
      <c r="MR355" s="18"/>
      <c r="MS355" s="18"/>
      <c r="MT355" s="18"/>
      <c r="MU355" s="18"/>
      <c r="MV355" s="18"/>
      <c r="MW355" s="18"/>
      <c r="MX355" s="18"/>
      <c r="MY355" s="18"/>
      <c r="MZ355" s="18"/>
      <c r="NA355" s="18"/>
      <c r="NB355" s="18"/>
      <c r="NC355" s="18"/>
      <c r="ND355" s="18"/>
      <c r="NE355" s="18"/>
      <c r="NF355" s="18"/>
      <c r="NG355" s="18"/>
      <c r="NH355" s="18"/>
      <c r="NI355" s="18"/>
      <c r="NJ355" s="18"/>
      <c r="NK355" s="18"/>
      <c r="NL355" s="18"/>
      <c r="NM355" s="18"/>
      <c r="NN355" s="18"/>
      <c r="NO355" s="18"/>
      <c r="NP355" s="18"/>
      <c r="NQ355" s="18"/>
      <c r="NR355" s="18"/>
      <c r="NS355" s="18"/>
      <c r="NT355" s="18"/>
      <c r="NU355" s="18"/>
      <c r="NV355" s="18"/>
      <c r="NW355" s="18"/>
      <c r="NX355" s="18"/>
      <c r="NY355" s="18"/>
      <c r="NZ355" s="18"/>
      <c r="OA355" s="18"/>
      <c r="OB355" s="18"/>
      <c r="OC355" s="18"/>
      <c r="OD355" s="18"/>
      <c r="OE355" s="18"/>
      <c r="OF355" s="18"/>
      <c r="OG355" s="18"/>
      <c r="OH355" s="18"/>
      <c r="OI355" s="18"/>
      <c r="OJ355" s="18"/>
      <c r="OK355" s="18"/>
      <c r="OL355" s="18"/>
      <c r="OM355" s="18"/>
      <c r="ON355" s="18"/>
      <c r="OO355" s="18"/>
      <c r="OP355" s="18"/>
      <c r="OQ355" s="18"/>
      <c r="OR355" s="18"/>
      <c r="OS355" s="18"/>
      <c r="OT355" s="18"/>
      <c r="OU355" s="18"/>
      <c r="OV355" s="18"/>
      <c r="OW355" s="18"/>
      <c r="OX355" s="18"/>
      <c r="OY355" s="18"/>
      <c r="OZ355" s="18"/>
      <c r="PA355" s="18"/>
      <c r="PB355" s="18"/>
      <c r="PC355" s="18"/>
      <c r="PD355" s="18"/>
      <c r="PE355" s="18"/>
    </row>
    <row r="356" spans="1:421" s="21" customFormat="1" x14ac:dyDescent="0.3">
      <c r="A356" s="42"/>
      <c r="B356" s="42"/>
      <c r="C356" s="42"/>
      <c r="D356" s="42"/>
      <c r="E356" s="42"/>
      <c r="F356" s="42"/>
      <c r="G356" s="42"/>
      <c r="H356" s="43"/>
      <c r="I356" s="44"/>
      <c r="J356" s="30"/>
      <c r="K356" s="44"/>
      <c r="L356" s="42"/>
      <c r="M356" s="42"/>
      <c r="N356" s="42"/>
      <c r="O356" s="42"/>
      <c r="P356" s="42"/>
      <c r="Q356" s="44"/>
      <c r="R356" s="44"/>
      <c r="S356" s="44"/>
      <c r="T356" s="42"/>
      <c r="U356" s="44"/>
      <c r="V356" s="51"/>
      <c r="W356" s="44"/>
      <c r="X356" s="44"/>
      <c r="Y356" s="44"/>
      <c r="Z356" s="44"/>
      <c r="AA356" s="44"/>
      <c r="AB356" s="44"/>
      <c r="AC356" s="30"/>
      <c r="AD356" s="31"/>
    </row>
    <row r="357" spans="1:421" x14ac:dyDescent="0.3">
      <c r="A357" s="33">
        <v>1588</v>
      </c>
      <c r="B357" s="33" t="s">
        <v>34</v>
      </c>
      <c r="C357" s="33">
        <v>721</v>
      </c>
      <c r="D357" s="33">
        <v>4</v>
      </c>
      <c r="E357" s="33">
        <v>1</v>
      </c>
      <c r="F357" s="33">
        <v>1</v>
      </c>
      <c r="G357" s="33">
        <v>35</v>
      </c>
      <c r="H357" s="102" t="s">
        <v>1761</v>
      </c>
      <c r="I357" s="35">
        <v>535</v>
      </c>
      <c r="J357" s="36">
        <v>290</v>
      </c>
      <c r="K357" s="37">
        <f t="shared" si="27"/>
        <v>155150</v>
      </c>
      <c r="L357" s="33"/>
      <c r="M357" s="33"/>
      <c r="N357" s="33"/>
      <c r="O357" s="33"/>
      <c r="P357" s="33"/>
      <c r="Q357" s="35"/>
      <c r="R357" s="35"/>
      <c r="S357" s="35"/>
      <c r="T357" s="33"/>
      <c r="U357" s="35"/>
      <c r="V357" s="71"/>
      <c r="W357" s="35"/>
      <c r="X357" s="38">
        <f>K357+W357</f>
        <v>155150</v>
      </c>
      <c r="Y357" s="35"/>
      <c r="Z357" s="39"/>
      <c r="AA357" s="38">
        <f>X357-Z357</f>
        <v>155150</v>
      </c>
      <c r="AB357" s="41">
        <v>0.3</v>
      </c>
      <c r="AC357" s="28" t="s">
        <v>1764</v>
      </c>
      <c r="AD357" s="29">
        <v>5</v>
      </c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18"/>
      <c r="DU357" s="18"/>
      <c r="DV357" s="18"/>
      <c r="DW357" s="18"/>
      <c r="DX357" s="18"/>
      <c r="DY357" s="18"/>
      <c r="DZ357" s="18"/>
      <c r="EA357" s="18"/>
      <c r="EB357" s="18"/>
      <c r="EC357" s="18"/>
      <c r="ED357" s="18"/>
      <c r="EE357" s="18"/>
      <c r="EF357" s="18"/>
      <c r="EG357" s="18"/>
      <c r="EH357" s="18"/>
      <c r="EI357" s="18"/>
      <c r="EJ357" s="18"/>
      <c r="EK357" s="18"/>
      <c r="EL357" s="18"/>
      <c r="EM357" s="18"/>
      <c r="EN357" s="18"/>
      <c r="EO357" s="18"/>
      <c r="EP357" s="18"/>
      <c r="EQ357" s="18"/>
      <c r="ER357" s="18"/>
      <c r="ES357" s="18"/>
      <c r="ET357" s="18"/>
      <c r="EU357" s="18"/>
      <c r="EV357" s="18"/>
      <c r="EW357" s="18"/>
      <c r="EX357" s="18"/>
      <c r="EY357" s="18"/>
      <c r="EZ357" s="18"/>
      <c r="FA357" s="18"/>
      <c r="FB357" s="18"/>
      <c r="FC357" s="18"/>
      <c r="FD357" s="18"/>
      <c r="FE357" s="18"/>
      <c r="FF357" s="18"/>
      <c r="FG357" s="18"/>
      <c r="FH357" s="18"/>
      <c r="FI357" s="18"/>
      <c r="FJ357" s="18"/>
      <c r="FK357" s="18"/>
      <c r="FL357" s="18"/>
      <c r="FM357" s="18"/>
      <c r="FN357" s="18"/>
      <c r="FO357" s="18"/>
      <c r="FP357" s="18"/>
      <c r="FQ357" s="18"/>
      <c r="FR357" s="18"/>
      <c r="FS357" s="18"/>
      <c r="FT357" s="18"/>
      <c r="FU357" s="18"/>
      <c r="FV357" s="18"/>
      <c r="FW357" s="18"/>
      <c r="FX357" s="18"/>
      <c r="FY357" s="18"/>
      <c r="FZ357" s="18"/>
      <c r="GA357" s="18"/>
      <c r="GB357" s="18"/>
      <c r="GC357" s="18"/>
      <c r="GD357" s="18"/>
      <c r="GE357" s="18"/>
      <c r="GF357" s="18"/>
      <c r="GG357" s="18"/>
      <c r="GH357" s="18"/>
      <c r="GI357" s="18"/>
      <c r="GJ357" s="18"/>
      <c r="GK357" s="18"/>
      <c r="GL357" s="18"/>
      <c r="GM357" s="18"/>
      <c r="GN357" s="18"/>
      <c r="GO357" s="18"/>
      <c r="GP357" s="18"/>
      <c r="GQ357" s="18"/>
      <c r="GR357" s="18"/>
      <c r="GS357" s="18"/>
      <c r="GT357" s="18"/>
      <c r="GU357" s="18"/>
      <c r="GV357" s="18"/>
      <c r="GW357" s="18"/>
      <c r="GX357" s="18"/>
      <c r="GY357" s="18"/>
      <c r="GZ357" s="18"/>
      <c r="HA357" s="18"/>
      <c r="HB357" s="18"/>
      <c r="HC357" s="18"/>
      <c r="HD357" s="18"/>
      <c r="HE357" s="18"/>
      <c r="HF357" s="18"/>
      <c r="HG357" s="18"/>
      <c r="HH357" s="18"/>
      <c r="HI357" s="18"/>
      <c r="HJ357" s="18"/>
      <c r="HK357" s="18"/>
      <c r="HL357" s="18"/>
      <c r="HM357" s="18"/>
      <c r="HN357" s="18"/>
      <c r="HO357" s="18"/>
      <c r="HP357" s="18"/>
      <c r="HQ357" s="18"/>
      <c r="HR357" s="18"/>
      <c r="HS357" s="18"/>
      <c r="HT357" s="18"/>
      <c r="HU357" s="18"/>
      <c r="HV357" s="18"/>
      <c r="HW357" s="18"/>
      <c r="HX357" s="18"/>
      <c r="HY357" s="18"/>
      <c r="HZ357" s="18"/>
      <c r="IA357" s="18"/>
      <c r="IB357" s="18"/>
      <c r="IC357" s="18"/>
      <c r="ID357" s="18"/>
      <c r="IE357" s="18"/>
      <c r="IF357" s="18"/>
      <c r="IG357" s="18"/>
      <c r="IH357" s="18"/>
      <c r="II357" s="18"/>
      <c r="IJ357" s="18"/>
      <c r="IK357" s="18"/>
      <c r="IL357" s="18"/>
      <c r="IM357" s="18"/>
      <c r="IN357" s="18"/>
      <c r="IO357" s="18"/>
      <c r="IP357" s="18"/>
      <c r="IQ357" s="18"/>
      <c r="IR357" s="18"/>
      <c r="IS357" s="18"/>
      <c r="IT357" s="18"/>
      <c r="IU357" s="18"/>
      <c r="IV357" s="18"/>
      <c r="IW357" s="18"/>
      <c r="IX357" s="18"/>
      <c r="IY357" s="18"/>
      <c r="IZ357" s="18"/>
      <c r="JA357" s="18"/>
      <c r="JB357" s="18"/>
      <c r="JC357" s="18"/>
      <c r="JD357" s="18"/>
      <c r="JE357" s="18"/>
      <c r="JF357" s="18"/>
      <c r="JG357" s="18"/>
      <c r="JH357" s="18"/>
      <c r="JI357" s="18"/>
      <c r="JJ357" s="18"/>
      <c r="JK357" s="18"/>
      <c r="JL357" s="18"/>
      <c r="JM357" s="18"/>
      <c r="JN357" s="18"/>
      <c r="JO357" s="18"/>
      <c r="JP357" s="18"/>
      <c r="JQ357" s="18"/>
      <c r="JR357" s="18"/>
      <c r="JS357" s="18"/>
      <c r="JT357" s="18"/>
      <c r="JU357" s="18"/>
      <c r="JV357" s="18"/>
      <c r="JW357" s="18"/>
      <c r="JX357" s="18"/>
      <c r="JY357" s="18"/>
      <c r="JZ357" s="18"/>
      <c r="KA357" s="18"/>
      <c r="KB357" s="18"/>
      <c r="KC357" s="18"/>
      <c r="KD357" s="18"/>
      <c r="KE357" s="18"/>
      <c r="KF357" s="18"/>
      <c r="KG357" s="18"/>
      <c r="KH357" s="18"/>
      <c r="KI357" s="18"/>
      <c r="KJ357" s="18"/>
      <c r="KK357" s="18"/>
      <c r="KL357" s="18"/>
      <c r="KM357" s="18"/>
      <c r="KN357" s="18"/>
      <c r="KO357" s="18"/>
      <c r="KP357" s="18"/>
      <c r="KQ357" s="18"/>
      <c r="KR357" s="18"/>
      <c r="KS357" s="18"/>
      <c r="KT357" s="18"/>
      <c r="KU357" s="18"/>
      <c r="KV357" s="18"/>
      <c r="KW357" s="18"/>
      <c r="KX357" s="18"/>
      <c r="KY357" s="18"/>
      <c r="KZ357" s="18"/>
      <c r="LA357" s="18"/>
      <c r="LB357" s="18"/>
      <c r="LC357" s="18"/>
      <c r="LD357" s="18"/>
      <c r="LE357" s="18"/>
      <c r="LF357" s="18"/>
      <c r="LG357" s="18"/>
      <c r="LH357" s="18"/>
      <c r="LI357" s="18"/>
      <c r="LJ357" s="18"/>
      <c r="LK357" s="18"/>
      <c r="LL357" s="18"/>
      <c r="LM357" s="18"/>
      <c r="LN357" s="18"/>
      <c r="LO357" s="18"/>
      <c r="LP357" s="18"/>
      <c r="LQ357" s="18"/>
      <c r="LR357" s="18"/>
      <c r="LS357" s="18"/>
      <c r="LT357" s="18"/>
      <c r="LU357" s="18"/>
      <c r="LV357" s="18"/>
      <c r="LW357" s="18"/>
      <c r="LX357" s="18"/>
      <c r="LY357" s="18"/>
      <c r="LZ357" s="18"/>
      <c r="MA357" s="18"/>
      <c r="MB357" s="18"/>
      <c r="MC357" s="18"/>
      <c r="MD357" s="18"/>
      <c r="ME357" s="18"/>
      <c r="MF357" s="18"/>
      <c r="MG357" s="18"/>
      <c r="MH357" s="18"/>
      <c r="MI357" s="18"/>
      <c r="MJ357" s="18"/>
      <c r="MK357" s="18"/>
      <c r="ML357" s="18"/>
      <c r="MM357" s="18"/>
      <c r="MN357" s="18"/>
      <c r="MO357" s="18"/>
      <c r="MP357" s="18"/>
      <c r="MQ357" s="18"/>
      <c r="MR357" s="18"/>
      <c r="MS357" s="18"/>
      <c r="MT357" s="18"/>
      <c r="MU357" s="18"/>
      <c r="MV357" s="18"/>
      <c r="MW357" s="18"/>
      <c r="MX357" s="18"/>
      <c r="MY357" s="18"/>
      <c r="MZ357" s="18"/>
      <c r="NA357" s="18"/>
      <c r="NB357" s="18"/>
      <c r="NC357" s="18"/>
      <c r="ND357" s="18"/>
      <c r="NE357" s="18"/>
      <c r="NF357" s="18"/>
      <c r="NG357" s="18"/>
      <c r="NH357" s="18"/>
      <c r="NI357" s="18"/>
      <c r="NJ357" s="18"/>
      <c r="NK357" s="18"/>
      <c r="NL357" s="18"/>
      <c r="NM357" s="18"/>
      <c r="NN357" s="18"/>
      <c r="NO357" s="18"/>
      <c r="NP357" s="18"/>
      <c r="NQ357" s="18"/>
      <c r="NR357" s="18"/>
      <c r="NS357" s="18"/>
      <c r="NT357" s="18"/>
      <c r="NU357" s="18"/>
      <c r="NV357" s="18"/>
      <c r="NW357" s="18"/>
      <c r="NX357" s="18"/>
      <c r="NY357" s="18"/>
      <c r="NZ357" s="18"/>
      <c r="OA357" s="18"/>
      <c r="OB357" s="18"/>
      <c r="OC357" s="18"/>
      <c r="OD357" s="18"/>
      <c r="OE357" s="18"/>
      <c r="OF357" s="18"/>
      <c r="OG357" s="18"/>
      <c r="OH357" s="18"/>
      <c r="OI357" s="18"/>
      <c r="OJ357" s="18"/>
      <c r="OK357" s="18"/>
      <c r="OL357" s="18"/>
      <c r="OM357" s="18"/>
      <c r="ON357" s="18"/>
      <c r="OO357" s="18"/>
      <c r="OP357" s="18"/>
      <c r="OQ357" s="18"/>
      <c r="OR357" s="18"/>
      <c r="OS357" s="18"/>
      <c r="OT357" s="18"/>
      <c r="OU357" s="18"/>
      <c r="OV357" s="18"/>
      <c r="OW357" s="18"/>
      <c r="OX357" s="18"/>
      <c r="OY357" s="18"/>
      <c r="OZ357" s="18"/>
      <c r="PA357" s="18"/>
      <c r="PB357" s="18"/>
      <c r="PC357" s="18"/>
      <c r="PD357" s="18"/>
      <c r="PE357" s="18"/>
    </row>
    <row r="358" spans="1:421" x14ac:dyDescent="0.3">
      <c r="A358" s="4"/>
      <c r="B358" s="4" t="s">
        <v>34</v>
      </c>
      <c r="C358" s="4">
        <v>14854</v>
      </c>
      <c r="D358" s="4">
        <v>1</v>
      </c>
      <c r="E358" s="4">
        <v>4</v>
      </c>
      <c r="F358" s="4">
        <v>0</v>
      </c>
      <c r="G358" s="4">
        <v>0</v>
      </c>
      <c r="H358" s="61" t="s">
        <v>203</v>
      </c>
      <c r="I358" s="5">
        <v>1600</v>
      </c>
      <c r="J358" s="9">
        <v>150</v>
      </c>
      <c r="K358" s="76">
        <f t="shared" si="27"/>
        <v>240000</v>
      </c>
      <c r="L358" s="4"/>
      <c r="M358" s="4"/>
      <c r="N358" s="4"/>
      <c r="O358" s="4"/>
      <c r="P358" s="4"/>
      <c r="Q358" s="5"/>
      <c r="R358" s="5"/>
      <c r="S358" s="5"/>
      <c r="T358" s="4"/>
      <c r="U358" s="5"/>
      <c r="V358" s="52"/>
      <c r="W358" s="5"/>
      <c r="X358" s="78">
        <f>K358+W358</f>
        <v>240000</v>
      </c>
      <c r="Y358" s="5"/>
      <c r="Z358" s="59">
        <v>50000000</v>
      </c>
      <c r="AA358" s="64">
        <v>0</v>
      </c>
      <c r="AB358" s="65">
        <v>0</v>
      </c>
      <c r="AC358" s="9">
        <v>0</v>
      </c>
      <c r="AD358" s="32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18"/>
      <c r="DU358" s="18"/>
      <c r="DV358" s="18"/>
      <c r="DW358" s="18"/>
      <c r="DX358" s="18"/>
      <c r="DY358" s="18"/>
      <c r="DZ358" s="18"/>
      <c r="EA358" s="18"/>
      <c r="EB358" s="18"/>
      <c r="EC358" s="18"/>
      <c r="ED358" s="18"/>
      <c r="EE358" s="18"/>
      <c r="EF358" s="18"/>
      <c r="EG358" s="18"/>
      <c r="EH358" s="18"/>
      <c r="EI358" s="18"/>
      <c r="EJ358" s="18"/>
      <c r="EK358" s="18"/>
      <c r="EL358" s="18"/>
      <c r="EM358" s="18"/>
      <c r="EN358" s="18"/>
      <c r="EO358" s="18"/>
      <c r="EP358" s="18"/>
      <c r="EQ358" s="18"/>
      <c r="ER358" s="18"/>
      <c r="ES358" s="18"/>
      <c r="ET358" s="18"/>
      <c r="EU358" s="18"/>
      <c r="EV358" s="18"/>
      <c r="EW358" s="18"/>
      <c r="EX358" s="18"/>
      <c r="EY358" s="18"/>
      <c r="EZ358" s="18"/>
      <c r="FA358" s="18"/>
      <c r="FB358" s="18"/>
      <c r="FC358" s="18"/>
      <c r="FD358" s="18"/>
      <c r="FE358" s="18"/>
      <c r="FF358" s="18"/>
      <c r="FG358" s="18"/>
      <c r="FH358" s="18"/>
      <c r="FI358" s="18"/>
      <c r="FJ358" s="18"/>
      <c r="FK358" s="18"/>
      <c r="FL358" s="18"/>
      <c r="FM358" s="18"/>
      <c r="FN358" s="18"/>
      <c r="FO358" s="18"/>
      <c r="FP358" s="18"/>
      <c r="FQ358" s="18"/>
      <c r="FR358" s="18"/>
      <c r="FS358" s="18"/>
      <c r="FT358" s="18"/>
      <c r="FU358" s="18"/>
      <c r="FV358" s="18"/>
      <c r="FW358" s="18"/>
      <c r="FX358" s="18"/>
      <c r="FY358" s="18"/>
      <c r="FZ358" s="18"/>
      <c r="GA358" s="18"/>
      <c r="GB358" s="18"/>
      <c r="GC358" s="18"/>
      <c r="GD358" s="18"/>
      <c r="GE358" s="18"/>
      <c r="GF358" s="18"/>
      <c r="GG358" s="18"/>
      <c r="GH358" s="18"/>
      <c r="GI358" s="18"/>
      <c r="GJ358" s="18"/>
      <c r="GK358" s="18"/>
      <c r="GL358" s="18"/>
      <c r="GM358" s="18"/>
      <c r="GN358" s="18"/>
      <c r="GO358" s="18"/>
      <c r="GP358" s="18"/>
      <c r="GQ358" s="18"/>
      <c r="GR358" s="18"/>
      <c r="GS358" s="18"/>
      <c r="GT358" s="18"/>
      <c r="GU358" s="18"/>
      <c r="GV358" s="18"/>
      <c r="GW358" s="18"/>
      <c r="GX358" s="18"/>
      <c r="GY358" s="18"/>
      <c r="GZ358" s="18"/>
      <c r="HA358" s="18"/>
      <c r="HB358" s="18"/>
      <c r="HC358" s="18"/>
      <c r="HD358" s="18"/>
      <c r="HE358" s="18"/>
      <c r="HF358" s="18"/>
      <c r="HG358" s="18"/>
      <c r="HH358" s="18"/>
      <c r="HI358" s="18"/>
      <c r="HJ358" s="18"/>
      <c r="HK358" s="18"/>
      <c r="HL358" s="18"/>
      <c r="HM358" s="18"/>
      <c r="HN358" s="18"/>
      <c r="HO358" s="18"/>
      <c r="HP358" s="18"/>
      <c r="HQ358" s="18"/>
      <c r="HR358" s="18"/>
      <c r="HS358" s="18"/>
      <c r="HT358" s="18"/>
      <c r="HU358" s="18"/>
      <c r="HV358" s="18"/>
      <c r="HW358" s="18"/>
      <c r="HX358" s="18"/>
      <c r="HY358" s="18"/>
      <c r="HZ358" s="18"/>
      <c r="IA358" s="18"/>
      <c r="IB358" s="18"/>
      <c r="IC358" s="18"/>
      <c r="ID358" s="18"/>
      <c r="IE358" s="18"/>
      <c r="IF358" s="18"/>
      <c r="IG358" s="18"/>
      <c r="IH358" s="18"/>
      <c r="II358" s="18"/>
      <c r="IJ358" s="18"/>
      <c r="IK358" s="18"/>
      <c r="IL358" s="18"/>
      <c r="IM358" s="18"/>
      <c r="IN358" s="18"/>
      <c r="IO358" s="18"/>
      <c r="IP358" s="18"/>
      <c r="IQ358" s="18"/>
      <c r="IR358" s="18"/>
      <c r="IS358" s="18"/>
      <c r="IT358" s="18"/>
      <c r="IU358" s="18"/>
      <c r="IV358" s="18"/>
      <c r="IW358" s="18"/>
      <c r="IX358" s="18"/>
      <c r="IY358" s="18"/>
      <c r="IZ358" s="18"/>
      <c r="JA358" s="18"/>
      <c r="JB358" s="18"/>
      <c r="JC358" s="18"/>
      <c r="JD358" s="18"/>
      <c r="JE358" s="18"/>
      <c r="JF358" s="18"/>
      <c r="JG358" s="18"/>
      <c r="JH358" s="18"/>
      <c r="JI358" s="18"/>
      <c r="JJ358" s="18"/>
      <c r="JK358" s="18"/>
      <c r="JL358" s="18"/>
      <c r="JM358" s="18"/>
      <c r="JN358" s="18"/>
      <c r="JO358" s="18"/>
      <c r="JP358" s="18"/>
      <c r="JQ358" s="18"/>
      <c r="JR358" s="18"/>
      <c r="JS358" s="18"/>
      <c r="JT358" s="18"/>
      <c r="JU358" s="18"/>
      <c r="JV358" s="18"/>
      <c r="JW358" s="18"/>
      <c r="JX358" s="18"/>
      <c r="JY358" s="18"/>
      <c r="JZ358" s="18"/>
      <c r="KA358" s="18"/>
      <c r="KB358" s="18"/>
      <c r="KC358" s="18"/>
      <c r="KD358" s="18"/>
      <c r="KE358" s="18"/>
      <c r="KF358" s="18"/>
      <c r="KG358" s="18"/>
      <c r="KH358" s="18"/>
      <c r="KI358" s="18"/>
      <c r="KJ358" s="18"/>
      <c r="KK358" s="18"/>
      <c r="KL358" s="18"/>
      <c r="KM358" s="18"/>
      <c r="KN358" s="18"/>
      <c r="KO358" s="18"/>
      <c r="KP358" s="18"/>
      <c r="KQ358" s="18"/>
      <c r="KR358" s="18"/>
      <c r="KS358" s="18"/>
      <c r="KT358" s="18"/>
      <c r="KU358" s="18"/>
      <c r="KV358" s="18"/>
      <c r="KW358" s="18"/>
      <c r="KX358" s="18"/>
      <c r="KY358" s="18"/>
      <c r="KZ358" s="18"/>
      <c r="LA358" s="18"/>
      <c r="LB358" s="18"/>
      <c r="LC358" s="18"/>
      <c r="LD358" s="18"/>
      <c r="LE358" s="18"/>
      <c r="LF358" s="18"/>
      <c r="LG358" s="18"/>
      <c r="LH358" s="18"/>
      <c r="LI358" s="18"/>
      <c r="LJ358" s="18"/>
      <c r="LK358" s="18"/>
      <c r="LL358" s="18"/>
      <c r="LM358" s="18"/>
      <c r="LN358" s="18"/>
      <c r="LO358" s="18"/>
      <c r="LP358" s="18"/>
      <c r="LQ358" s="18"/>
      <c r="LR358" s="18"/>
      <c r="LS358" s="18"/>
      <c r="LT358" s="18"/>
      <c r="LU358" s="18"/>
      <c r="LV358" s="18"/>
      <c r="LW358" s="18"/>
      <c r="LX358" s="18"/>
      <c r="LY358" s="18"/>
      <c r="LZ358" s="18"/>
      <c r="MA358" s="18"/>
      <c r="MB358" s="18"/>
      <c r="MC358" s="18"/>
      <c r="MD358" s="18"/>
      <c r="ME358" s="18"/>
      <c r="MF358" s="18"/>
      <c r="MG358" s="18"/>
      <c r="MH358" s="18"/>
      <c r="MI358" s="18"/>
      <c r="MJ358" s="18"/>
      <c r="MK358" s="18"/>
      <c r="ML358" s="18"/>
      <c r="MM358" s="18"/>
      <c r="MN358" s="18"/>
      <c r="MO358" s="18"/>
      <c r="MP358" s="18"/>
      <c r="MQ358" s="18"/>
      <c r="MR358" s="18"/>
      <c r="MS358" s="18"/>
      <c r="MT358" s="18"/>
      <c r="MU358" s="18"/>
      <c r="MV358" s="18"/>
      <c r="MW358" s="18"/>
      <c r="MX358" s="18"/>
      <c r="MY358" s="18"/>
      <c r="MZ358" s="18"/>
      <c r="NA358" s="18"/>
      <c r="NB358" s="18"/>
      <c r="NC358" s="18"/>
      <c r="ND358" s="18"/>
      <c r="NE358" s="18"/>
      <c r="NF358" s="18"/>
      <c r="NG358" s="18"/>
      <c r="NH358" s="18"/>
      <c r="NI358" s="18"/>
      <c r="NJ358" s="18"/>
      <c r="NK358" s="18"/>
      <c r="NL358" s="18"/>
      <c r="NM358" s="18"/>
      <c r="NN358" s="18"/>
      <c r="NO358" s="18"/>
      <c r="NP358" s="18"/>
      <c r="NQ358" s="18"/>
      <c r="NR358" s="18"/>
      <c r="NS358" s="18"/>
      <c r="NT358" s="18"/>
      <c r="NU358" s="18"/>
      <c r="NV358" s="18"/>
      <c r="NW358" s="18"/>
      <c r="NX358" s="18"/>
      <c r="NY358" s="18"/>
      <c r="NZ358" s="18"/>
      <c r="OA358" s="18"/>
      <c r="OB358" s="18"/>
      <c r="OC358" s="18"/>
      <c r="OD358" s="18"/>
      <c r="OE358" s="18"/>
      <c r="OF358" s="18"/>
      <c r="OG358" s="18"/>
      <c r="OH358" s="18"/>
      <c r="OI358" s="18"/>
      <c r="OJ358" s="18"/>
      <c r="OK358" s="18"/>
      <c r="OL358" s="18"/>
      <c r="OM358" s="18"/>
      <c r="ON358" s="18"/>
      <c r="OO358" s="18"/>
      <c r="OP358" s="18"/>
      <c r="OQ358" s="18"/>
      <c r="OR358" s="18"/>
      <c r="OS358" s="18"/>
      <c r="OT358" s="18"/>
      <c r="OU358" s="18"/>
      <c r="OV358" s="18"/>
      <c r="OW358" s="18"/>
      <c r="OX358" s="18"/>
      <c r="OY358" s="18"/>
      <c r="OZ358" s="18"/>
      <c r="PA358" s="18"/>
      <c r="PB358" s="18"/>
      <c r="PC358" s="18"/>
      <c r="PD358" s="18"/>
      <c r="PE358" s="18"/>
    </row>
    <row r="359" spans="1:421" s="21" customFormat="1" x14ac:dyDescent="0.3">
      <c r="A359" s="42"/>
      <c r="B359" s="42"/>
      <c r="C359" s="42"/>
      <c r="D359" s="42"/>
      <c r="E359" s="42"/>
      <c r="F359" s="42"/>
      <c r="G359" s="42"/>
      <c r="H359" s="43"/>
      <c r="I359" s="44"/>
      <c r="J359" s="30"/>
      <c r="K359" s="44"/>
      <c r="L359" s="42"/>
      <c r="M359" s="42"/>
      <c r="N359" s="42"/>
      <c r="O359" s="42"/>
      <c r="P359" s="42"/>
      <c r="Q359" s="44"/>
      <c r="R359" s="44"/>
      <c r="S359" s="44"/>
      <c r="T359" s="42"/>
      <c r="U359" s="44"/>
      <c r="V359" s="51"/>
      <c r="W359" s="44"/>
      <c r="X359" s="44"/>
      <c r="Y359" s="44"/>
      <c r="Z359" s="44"/>
      <c r="AA359" s="44"/>
      <c r="AB359" s="44"/>
      <c r="AC359" s="30"/>
      <c r="AD359" s="31"/>
    </row>
    <row r="360" spans="1:421" x14ac:dyDescent="0.3">
      <c r="A360" s="33">
        <v>1589</v>
      </c>
      <c r="B360" s="33" t="s">
        <v>34</v>
      </c>
      <c r="C360" s="33">
        <v>11872</v>
      </c>
      <c r="D360" s="33">
        <v>7</v>
      </c>
      <c r="E360" s="33">
        <v>5</v>
      </c>
      <c r="F360" s="33">
        <v>0</v>
      </c>
      <c r="G360" s="33">
        <v>32</v>
      </c>
      <c r="H360" s="34" t="s">
        <v>203</v>
      </c>
      <c r="I360" s="35">
        <v>2032</v>
      </c>
      <c r="J360" s="36">
        <v>200</v>
      </c>
      <c r="K360" s="37">
        <f t="shared" si="27"/>
        <v>406400</v>
      </c>
      <c r="L360" s="33"/>
      <c r="M360" s="33"/>
      <c r="N360" s="33"/>
      <c r="O360" s="33"/>
      <c r="P360" s="33"/>
      <c r="Q360" s="35"/>
      <c r="R360" s="35"/>
      <c r="S360" s="35"/>
      <c r="T360" s="33"/>
      <c r="U360" s="35"/>
      <c r="V360" s="71"/>
      <c r="W360" s="35"/>
      <c r="X360" s="38">
        <f>K360+W360</f>
        <v>406400</v>
      </c>
      <c r="Y360" s="35"/>
      <c r="Z360" s="39">
        <v>50000000</v>
      </c>
      <c r="AA360" s="40">
        <v>0</v>
      </c>
      <c r="AB360" s="41">
        <v>0</v>
      </c>
      <c r="AC360" s="28" t="s">
        <v>126</v>
      </c>
      <c r="AD360" s="29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18"/>
      <c r="DU360" s="18"/>
      <c r="DV360" s="18"/>
      <c r="DW360" s="18"/>
      <c r="DX360" s="18"/>
      <c r="DY360" s="18"/>
      <c r="DZ360" s="18"/>
      <c r="EA360" s="18"/>
      <c r="EB360" s="18"/>
      <c r="EC360" s="18"/>
      <c r="ED360" s="18"/>
      <c r="EE360" s="18"/>
      <c r="EF360" s="18"/>
      <c r="EG360" s="18"/>
      <c r="EH360" s="18"/>
      <c r="EI360" s="18"/>
      <c r="EJ360" s="18"/>
      <c r="EK360" s="18"/>
      <c r="EL360" s="18"/>
      <c r="EM360" s="18"/>
      <c r="EN360" s="18"/>
      <c r="EO360" s="18"/>
      <c r="EP360" s="18"/>
      <c r="EQ360" s="18"/>
      <c r="ER360" s="18"/>
      <c r="ES360" s="18"/>
      <c r="ET360" s="18"/>
      <c r="EU360" s="18"/>
      <c r="EV360" s="18"/>
      <c r="EW360" s="18"/>
      <c r="EX360" s="18"/>
      <c r="EY360" s="18"/>
      <c r="EZ360" s="18"/>
      <c r="FA360" s="18"/>
      <c r="FB360" s="18"/>
      <c r="FC360" s="18"/>
      <c r="FD360" s="18"/>
      <c r="FE360" s="18"/>
      <c r="FF360" s="18"/>
      <c r="FG360" s="18"/>
      <c r="FH360" s="18"/>
      <c r="FI360" s="18"/>
      <c r="FJ360" s="18"/>
      <c r="FK360" s="18"/>
      <c r="FL360" s="18"/>
      <c r="FM360" s="18"/>
      <c r="FN360" s="18"/>
      <c r="FO360" s="18"/>
      <c r="FP360" s="18"/>
      <c r="FQ360" s="18"/>
      <c r="FR360" s="18"/>
      <c r="FS360" s="18"/>
      <c r="FT360" s="18"/>
      <c r="FU360" s="18"/>
      <c r="FV360" s="18"/>
      <c r="FW360" s="18"/>
      <c r="FX360" s="18"/>
      <c r="FY360" s="18"/>
      <c r="FZ360" s="18"/>
      <c r="GA360" s="18"/>
      <c r="GB360" s="18"/>
      <c r="GC360" s="18"/>
      <c r="GD360" s="18"/>
      <c r="GE360" s="18"/>
      <c r="GF360" s="18"/>
      <c r="GG360" s="18"/>
      <c r="GH360" s="18"/>
      <c r="GI360" s="18"/>
      <c r="GJ360" s="18"/>
      <c r="GK360" s="18"/>
      <c r="GL360" s="18"/>
      <c r="GM360" s="18"/>
      <c r="GN360" s="18"/>
      <c r="GO360" s="18"/>
      <c r="GP360" s="18"/>
      <c r="GQ360" s="18"/>
      <c r="GR360" s="18"/>
      <c r="GS360" s="18"/>
      <c r="GT360" s="18"/>
      <c r="GU360" s="18"/>
      <c r="GV360" s="18"/>
      <c r="GW360" s="18"/>
      <c r="GX360" s="18"/>
      <c r="GY360" s="18"/>
      <c r="GZ360" s="18"/>
      <c r="HA360" s="18"/>
      <c r="HB360" s="18"/>
      <c r="HC360" s="18"/>
      <c r="HD360" s="18"/>
      <c r="HE360" s="18"/>
      <c r="HF360" s="18"/>
      <c r="HG360" s="18"/>
      <c r="HH360" s="18"/>
      <c r="HI360" s="18"/>
      <c r="HJ360" s="18"/>
      <c r="HK360" s="18"/>
      <c r="HL360" s="18"/>
      <c r="HM360" s="18"/>
      <c r="HN360" s="18"/>
      <c r="HO360" s="18"/>
      <c r="HP360" s="18"/>
      <c r="HQ360" s="18"/>
      <c r="HR360" s="18"/>
      <c r="HS360" s="18"/>
      <c r="HT360" s="18"/>
      <c r="HU360" s="18"/>
      <c r="HV360" s="18"/>
      <c r="HW360" s="18"/>
      <c r="HX360" s="18"/>
      <c r="HY360" s="18"/>
      <c r="HZ360" s="18"/>
      <c r="IA360" s="18"/>
      <c r="IB360" s="18"/>
      <c r="IC360" s="18"/>
      <c r="ID360" s="18"/>
      <c r="IE360" s="18"/>
      <c r="IF360" s="18"/>
      <c r="IG360" s="18"/>
      <c r="IH360" s="18"/>
      <c r="II360" s="18"/>
      <c r="IJ360" s="18"/>
      <c r="IK360" s="18"/>
      <c r="IL360" s="18"/>
      <c r="IM360" s="18"/>
      <c r="IN360" s="18"/>
      <c r="IO360" s="18"/>
      <c r="IP360" s="18"/>
      <c r="IQ360" s="18"/>
      <c r="IR360" s="18"/>
      <c r="IS360" s="18"/>
      <c r="IT360" s="18"/>
      <c r="IU360" s="18"/>
      <c r="IV360" s="18"/>
      <c r="IW360" s="18"/>
      <c r="IX360" s="18"/>
      <c r="IY360" s="18"/>
      <c r="IZ360" s="18"/>
      <c r="JA360" s="18"/>
      <c r="JB360" s="18"/>
      <c r="JC360" s="18"/>
      <c r="JD360" s="18"/>
      <c r="JE360" s="18"/>
      <c r="JF360" s="18"/>
      <c r="JG360" s="18"/>
      <c r="JH360" s="18"/>
      <c r="JI360" s="18"/>
      <c r="JJ360" s="18"/>
      <c r="JK360" s="18"/>
      <c r="JL360" s="18"/>
      <c r="JM360" s="18"/>
      <c r="JN360" s="18"/>
      <c r="JO360" s="18"/>
      <c r="JP360" s="18"/>
      <c r="JQ360" s="18"/>
      <c r="JR360" s="18"/>
      <c r="JS360" s="18"/>
      <c r="JT360" s="18"/>
      <c r="JU360" s="18"/>
      <c r="JV360" s="18"/>
      <c r="JW360" s="18"/>
      <c r="JX360" s="18"/>
      <c r="JY360" s="18"/>
      <c r="JZ360" s="18"/>
      <c r="KA360" s="18"/>
      <c r="KB360" s="18"/>
      <c r="KC360" s="18"/>
      <c r="KD360" s="18"/>
      <c r="KE360" s="18"/>
      <c r="KF360" s="18"/>
      <c r="KG360" s="18"/>
      <c r="KH360" s="18"/>
      <c r="KI360" s="18"/>
      <c r="KJ360" s="18"/>
      <c r="KK360" s="18"/>
      <c r="KL360" s="18"/>
      <c r="KM360" s="18"/>
      <c r="KN360" s="18"/>
      <c r="KO360" s="18"/>
      <c r="KP360" s="18"/>
      <c r="KQ360" s="18"/>
      <c r="KR360" s="18"/>
      <c r="KS360" s="18"/>
      <c r="KT360" s="18"/>
      <c r="KU360" s="18"/>
      <c r="KV360" s="18"/>
      <c r="KW360" s="18"/>
      <c r="KX360" s="18"/>
      <c r="KY360" s="18"/>
      <c r="KZ360" s="18"/>
      <c r="LA360" s="18"/>
      <c r="LB360" s="18"/>
      <c r="LC360" s="18"/>
      <c r="LD360" s="18"/>
      <c r="LE360" s="18"/>
      <c r="LF360" s="18"/>
      <c r="LG360" s="18"/>
      <c r="LH360" s="18"/>
      <c r="LI360" s="18"/>
      <c r="LJ360" s="18"/>
      <c r="LK360" s="18"/>
      <c r="LL360" s="18"/>
      <c r="LM360" s="18"/>
      <c r="LN360" s="18"/>
      <c r="LO360" s="18"/>
      <c r="LP360" s="18"/>
      <c r="LQ360" s="18"/>
      <c r="LR360" s="18"/>
      <c r="LS360" s="18"/>
      <c r="LT360" s="18"/>
      <c r="LU360" s="18"/>
      <c r="LV360" s="18"/>
      <c r="LW360" s="18"/>
      <c r="LX360" s="18"/>
      <c r="LY360" s="18"/>
      <c r="LZ360" s="18"/>
      <c r="MA360" s="18"/>
      <c r="MB360" s="18"/>
      <c r="MC360" s="18"/>
      <c r="MD360" s="18"/>
      <c r="ME360" s="18"/>
      <c r="MF360" s="18"/>
      <c r="MG360" s="18"/>
      <c r="MH360" s="18"/>
      <c r="MI360" s="18"/>
      <c r="MJ360" s="18"/>
      <c r="MK360" s="18"/>
      <c r="ML360" s="18"/>
      <c r="MM360" s="18"/>
      <c r="MN360" s="18"/>
      <c r="MO360" s="18"/>
      <c r="MP360" s="18"/>
      <c r="MQ360" s="18"/>
      <c r="MR360" s="18"/>
      <c r="MS360" s="18"/>
      <c r="MT360" s="18"/>
      <c r="MU360" s="18"/>
      <c r="MV360" s="18"/>
      <c r="MW360" s="18"/>
      <c r="MX360" s="18"/>
      <c r="MY360" s="18"/>
      <c r="MZ360" s="18"/>
      <c r="NA360" s="18"/>
      <c r="NB360" s="18"/>
      <c r="NC360" s="18"/>
      <c r="ND360" s="18"/>
      <c r="NE360" s="18"/>
      <c r="NF360" s="18"/>
      <c r="NG360" s="18"/>
      <c r="NH360" s="18"/>
      <c r="NI360" s="18"/>
      <c r="NJ360" s="18"/>
      <c r="NK360" s="18"/>
      <c r="NL360" s="18"/>
      <c r="NM360" s="18"/>
      <c r="NN360" s="18"/>
      <c r="NO360" s="18"/>
      <c r="NP360" s="18"/>
      <c r="NQ360" s="18"/>
      <c r="NR360" s="18"/>
      <c r="NS360" s="18"/>
      <c r="NT360" s="18"/>
      <c r="NU360" s="18"/>
      <c r="NV360" s="18"/>
      <c r="NW360" s="18"/>
      <c r="NX360" s="18"/>
      <c r="NY360" s="18"/>
      <c r="NZ360" s="18"/>
      <c r="OA360" s="18"/>
      <c r="OB360" s="18"/>
      <c r="OC360" s="18"/>
      <c r="OD360" s="18"/>
      <c r="OE360" s="18"/>
      <c r="OF360" s="18"/>
      <c r="OG360" s="18"/>
      <c r="OH360" s="18"/>
      <c r="OI360" s="18"/>
      <c r="OJ360" s="18"/>
      <c r="OK360" s="18"/>
      <c r="OL360" s="18"/>
      <c r="OM360" s="18"/>
      <c r="ON360" s="18"/>
      <c r="OO360" s="18"/>
      <c r="OP360" s="18"/>
      <c r="OQ360" s="18"/>
      <c r="OR360" s="18"/>
      <c r="OS360" s="18"/>
      <c r="OT360" s="18"/>
      <c r="OU360" s="18"/>
      <c r="OV360" s="18"/>
      <c r="OW360" s="18"/>
      <c r="OX360" s="18"/>
      <c r="OY360" s="18"/>
      <c r="OZ360" s="18"/>
      <c r="PA360" s="18"/>
      <c r="PB360" s="18"/>
      <c r="PC360" s="18"/>
      <c r="PD360" s="18"/>
      <c r="PE360" s="18"/>
    </row>
    <row r="361" spans="1:421" s="21" customFormat="1" x14ac:dyDescent="0.3">
      <c r="A361" s="42"/>
      <c r="B361" s="42"/>
      <c r="C361" s="42"/>
      <c r="D361" s="42"/>
      <c r="E361" s="42"/>
      <c r="F361" s="42"/>
      <c r="G361" s="42"/>
      <c r="H361" s="43"/>
      <c r="I361" s="44"/>
      <c r="J361" s="30"/>
      <c r="K361" s="44"/>
      <c r="L361" s="42"/>
      <c r="M361" s="42"/>
      <c r="N361" s="42"/>
      <c r="O361" s="42"/>
      <c r="P361" s="42"/>
      <c r="Q361" s="44"/>
      <c r="R361" s="44"/>
      <c r="S361" s="44"/>
      <c r="T361" s="42"/>
      <c r="U361" s="44"/>
      <c r="V361" s="51"/>
      <c r="W361" s="44"/>
      <c r="X361" s="44"/>
      <c r="Y361" s="44"/>
      <c r="Z361" s="44"/>
      <c r="AA361" s="44"/>
      <c r="AB361" s="44"/>
      <c r="AC361" s="30"/>
      <c r="AD361" s="31"/>
    </row>
    <row r="362" spans="1:421" x14ac:dyDescent="0.3">
      <c r="A362" s="33">
        <v>1590</v>
      </c>
      <c r="B362" s="33" t="s">
        <v>34</v>
      </c>
      <c r="C362" s="33">
        <v>10778</v>
      </c>
      <c r="D362" s="33">
        <v>4</v>
      </c>
      <c r="E362" s="33">
        <v>4</v>
      </c>
      <c r="F362" s="33">
        <v>1</v>
      </c>
      <c r="G362" s="33">
        <v>65</v>
      </c>
      <c r="H362" s="34" t="s">
        <v>203</v>
      </c>
      <c r="I362" s="35">
        <v>1765</v>
      </c>
      <c r="J362" s="36">
        <v>150</v>
      </c>
      <c r="K362" s="37">
        <f t="shared" ref="K362:K380" si="28">I362*J362</f>
        <v>264750</v>
      </c>
      <c r="L362" s="33"/>
      <c r="M362" s="33"/>
      <c r="N362" s="33"/>
      <c r="O362" s="34"/>
      <c r="P362" s="33"/>
      <c r="Q362" s="35"/>
      <c r="R362" s="35"/>
      <c r="S362" s="39"/>
      <c r="T362" s="33"/>
      <c r="U362" s="35"/>
      <c r="V362" s="74"/>
      <c r="W362" s="75"/>
      <c r="X362" s="38">
        <f t="shared" ref="X362:X380" si="29">K362+W362</f>
        <v>264750</v>
      </c>
      <c r="Y362" s="39"/>
      <c r="Z362" s="39">
        <v>50000000</v>
      </c>
      <c r="AA362" s="40">
        <v>0</v>
      </c>
      <c r="AB362" s="41">
        <v>0</v>
      </c>
      <c r="AC362" s="28" t="s">
        <v>127</v>
      </c>
      <c r="AD362" s="29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18"/>
      <c r="DU362" s="18"/>
      <c r="DV362" s="18"/>
      <c r="DW362" s="18"/>
      <c r="DX362" s="18"/>
      <c r="DY362" s="18"/>
      <c r="DZ362" s="18"/>
      <c r="EA362" s="18"/>
      <c r="EB362" s="18"/>
      <c r="EC362" s="18"/>
      <c r="ED362" s="18"/>
      <c r="EE362" s="18"/>
      <c r="EF362" s="18"/>
      <c r="EG362" s="18"/>
      <c r="EH362" s="18"/>
      <c r="EI362" s="18"/>
      <c r="EJ362" s="18"/>
      <c r="EK362" s="18"/>
      <c r="EL362" s="18"/>
      <c r="EM362" s="18"/>
      <c r="EN362" s="18"/>
      <c r="EO362" s="18"/>
      <c r="EP362" s="18"/>
      <c r="EQ362" s="18"/>
      <c r="ER362" s="18"/>
      <c r="ES362" s="18"/>
      <c r="ET362" s="18"/>
      <c r="EU362" s="18"/>
      <c r="EV362" s="18"/>
      <c r="EW362" s="18"/>
      <c r="EX362" s="18"/>
      <c r="EY362" s="18"/>
      <c r="EZ362" s="18"/>
      <c r="FA362" s="18"/>
      <c r="FB362" s="18"/>
      <c r="FC362" s="18"/>
      <c r="FD362" s="18"/>
      <c r="FE362" s="18"/>
      <c r="FF362" s="18"/>
      <c r="FG362" s="18"/>
      <c r="FH362" s="18"/>
      <c r="FI362" s="18"/>
      <c r="FJ362" s="18"/>
      <c r="FK362" s="18"/>
      <c r="FL362" s="18"/>
      <c r="FM362" s="18"/>
      <c r="FN362" s="18"/>
      <c r="FO362" s="18"/>
      <c r="FP362" s="18"/>
      <c r="FQ362" s="18"/>
      <c r="FR362" s="18"/>
      <c r="FS362" s="18"/>
      <c r="FT362" s="18"/>
      <c r="FU362" s="18"/>
      <c r="FV362" s="18"/>
      <c r="FW362" s="18"/>
      <c r="FX362" s="18"/>
      <c r="FY362" s="18"/>
      <c r="FZ362" s="18"/>
      <c r="GA362" s="18"/>
      <c r="GB362" s="18"/>
      <c r="GC362" s="18"/>
      <c r="GD362" s="18"/>
      <c r="GE362" s="18"/>
      <c r="GF362" s="18"/>
      <c r="GG362" s="18"/>
      <c r="GH362" s="18"/>
      <c r="GI362" s="18"/>
      <c r="GJ362" s="18"/>
      <c r="GK362" s="18"/>
      <c r="GL362" s="18"/>
      <c r="GM362" s="18"/>
      <c r="GN362" s="18"/>
      <c r="GO362" s="18"/>
      <c r="GP362" s="18"/>
      <c r="GQ362" s="18"/>
      <c r="GR362" s="18"/>
      <c r="GS362" s="18"/>
      <c r="GT362" s="18"/>
      <c r="GU362" s="18"/>
      <c r="GV362" s="18"/>
      <c r="GW362" s="18"/>
      <c r="GX362" s="18"/>
      <c r="GY362" s="18"/>
      <c r="GZ362" s="18"/>
      <c r="HA362" s="18"/>
      <c r="HB362" s="18"/>
      <c r="HC362" s="18"/>
      <c r="HD362" s="18"/>
      <c r="HE362" s="18"/>
      <c r="HF362" s="18"/>
      <c r="HG362" s="18"/>
      <c r="HH362" s="18"/>
      <c r="HI362" s="18"/>
      <c r="HJ362" s="18"/>
      <c r="HK362" s="18"/>
      <c r="HL362" s="18"/>
      <c r="HM362" s="18"/>
      <c r="HN362" s="18"/>
      <c r="HO362" s="18"/>
      <c r="HP362" s="18"/>
      <c r="HQ362" s="18"/>
      <c r="HR362" s="18"/>
      <c r="HS362" s="18"/>
      <c r="HT362" s="18"/>
      <c r="HU362" s="18"/>
      <c r="HV362" s="18"/>
      <c r="HW362" s="18"/>
      <c r="HX362" s="18"/>
      <c r="HY362" s="18"/>
      <c r="HZ362" s="18"/>
      <c r="IA362" s="18"/>
      <c r="IB362" s="18"/>
      <c r="IC362" s="18"/>
      <c r="ID362" s="18"/>
      <c r="IE362" s="18"/>
      <c r="IF362" s="18"/>
      <c r="IG362" s="18"/>
      <c r="IH362" s="18"/>
      <c r="II362" s="18"/>
      <c r="IJ362" s="18"/>
      <c r="IK362" s="18"/>
      <c r="IL362" s="18"/>
      <c r="IM362" s="18"/>
      <c r="IN362" s="18"/>
      <c r="IO362" s="18"/>
      <c r="IP362" s="18"/>
      <c r="IQ362" s="18"/>
      <c r="IR362" s="18"/>
      <c r="IS362" s="18"/>
      <c r="IT362" s="18"/>
      <c r="IU362" s="18"/>
      <c r="IV362" s="18"/>
      <c r="IW362" s="18"/>
      <c r="IX362" s="18"/>
      <c r="IY362" s="18"/>
      <c r="IZ362" s="18"/>
      <c r="JA362" s="18"/>
      <c r="JB362" s="18"/>
      <c r="JC362" s="18"/>
      <c r="JD362" s="18"/>
      <c r="JE362" s="18"/>
      <c r="JF362" s="18"/>
      <c r="JG362" s="18"/>
      <c r="JH362" s="18"/>
      <c r="JI362" s="18"/>
      <c r="JJ362" s="18"/>
      <c r="JK362" s="18"/>
      <c r="JL362" s="18"/>
      <c r="JM362" s="18"/>
      <c r="JN362" s="18"/>
      <c r="JO362" s="18"/>
      <c r="JP362" s="18"/>
      <c r="JQ362" s="18"/>
      <c r="JR362" s="18"/>
      <c r="JS362" s="18"/>
      <c r="JT362" s="18"/>
      <c r="JU362" s="18"/>
      <c r="JV362" s="18"/>
      <c r="JW362" s="18"/>
      <c r="JX362" s="18"/>
      <c r="JY362" s="18"/>
      <c r="JZ362" s="18"/>
      <c r="KA362" s="18"/>
      <c r="KB362" s="18"/>
      <c r="KC362" s="18"/>
      <c r="KD362" s="18"/>
      <c r="KE362" s="18"/>
      <c r="KF362" s="18"/>
      <c r="KG362" s="18"/>
      <c r="KH362" s="18"/>
      <c r="KI362" s="18"/>
      <c r="KJ362" s="18"/>
      <c r="KK362" s="18"/>
      <c r="KL362" s="18"/>
      <c r="KM362" s="18"/>
      <c r="KN362" s="18"/>
      <c r="KO362" s="18"/>
      <c r="KP362" s="18"/>
      <c r="KQ362" s="18"/>
      <c r="KR362" s="18"/>
      <c r="KS362" s="18"/>
      <c r="KT362" s="18"/>
      <c r="KU362" s="18"/>
      <c r="KV362" s="18"/>
      <c r="KW362" s="18"/>
      <c r="KX362" s="18"/>
      <c r="KY362" s="18"/>
      <c r="KZ362" s="18"/>
      <c r="LA362" s="18"/>
      <c r="LB362" s="18"/>
      <c r="LC362" s="18"/>
      <c r="LD362" s="18"/>
      <c r="LE362" s="18"/>
      <c r="LF362" s="18"/>
      <c r="LG362" s="18"/>
      <c r="LH362" s="18"/>
      <c r="LI362" s="18"/>
      <c r="LJ362" s="18"/>
      <c r="LK362" s="18"/>
      <c r="LL362" s="18"/>
      <c r="LM362" s="18"/>
      <c r="LN362" s="18"/>
      <c r="LO362" s="18"/>
      <c r="LP362" s="18"/>
      <c r="LQ362" s="18"/>
      <c r="LR362" s="18"/>
      <c r="LS362" s="18"/>
      <c r="LT362" s="18"/>
      <c r="LU362" s="18"/>
      <c r="LV362" s="18"/>
      <c r="LW362" s="18"/>
      <c r="LX362" s="18"/>
      <c r="LY362" s="18"/>
      <c r="LZ362" s="18"/>
      <c r="MA362" s="18"/>
      <c r="MB362" s="18"/>
      <c r="MC362" s="18"/>
      <c r="MD362" s="18"/>
      <c r="ME362" s="18"/>
      <c r="MF362" s="18"/>
      <c r="MG362" s="18"/>
      <c r="MH362" s="18"/>
      <c r="MI362" s="18"/>
      <c r="MJ362" s="18"/>
      <c r="MK362" s="18"/>
      <c r="ML362" s="18"/>
      <c r="MM362" s="18"/>
      <c r="MN362" s="18"/>
      <c r="MO362" s="18"/>
      <c r="MP362" s="18"/>
      <c r="MQ362" s="18"/>
      <c r="MR362" s="18"/>
      <c r="MS362" s="18"/>
      <c r="MT362" s="18"/>
      <c r="MU362" s="18"/>
      <c r="MV362" s="18"/>
      <c r="MW362" s="18"/>
      <c r="MX362" s="18"/>
      <c r="MY362" s="18"/>
      <c r="MZ362" s="18"/>
      <c r="NA362" s="18"/>
      <c r="NB362" s="18"/>
      <c r="NC362" s="18"/>
      <c r="ND362" s="18"/>
      <c r="NE362" s="18"/>
      <c r="NF362" s="18"/>
      <c r="NG362" s="18"/>
      <c r="NH362" s="18"/>
      <c r="NI362" s="18"/>
      <c r="NJ362" s="18"/>
      <c r="NK362" s="18"/>
      <c r="NL362" s="18"/>
      <c r="NM362" s="18"/>
      <c r="NN362" s="18"/>
      <c r="NO362" s="18"/>
      <c r="NP362" s="18"/>
      <c r="NQ362" s="18"/>
      <c r="NR362" s="18"/>
      <c r="NS362" s="18"/>
      <c r="NT362" s="18"/>
      <c r="NU362" s="18"/>
      <c r="NV362" s="18"/>
      <c r="NW362" s="18"/>
      <c r="NX362" s="18"/>
      <c r="NY362" s="18"/>
      <c r="NZ362" s="18"/>
      <c r="OA362" s="18"/>
      <c r="OB362" s="18"/>
      <c r="OC362" s="18"/>
      <c r="OD362" s="18"/>
      <c r="OE362" s="18"/>
      <c r="OF362" s="18"/>
      <c r="OG362" s="18"/>
      <c r="OH362" s="18"/>
      <c r="OI362" s="18"/>
      <c r="OJ362" s="18"/>
      <c r="OK362" s="18"/>
      <c r="OL362" s="18"/>
      <c r="OM362" s="18"/>
      <c r="ON362" s="18"/>
      <c r="OO362" s="18"/>
      <c r="OP362" s="18"/>
      <c r="OQ362" s="18"/>
      <c r="OR362" s="18"/>
      <c r="OS362" s="18"/>
      <c r="OT362" s="18"/>
      <c r="OU362" s="18"/>
      <c r="OV362" s="18"/>
      <c r="OW362" s="18"/>
      <c r="OX362" s="18"/>
      <c r="OY362" s="18"/>
      <c r="OZ362" s="18"/>
      <c r="PA362" s="18"/>
      <c r="PB362" s="18"/>
      <c r="PC362" s="18"/>
      <c r="PD362" s="18"/>
      <c r="PE362" s="18"/>
    </row>
    <row r="363" spans="1:421" s="21" customFormat="1" x14ac:dyDescent="0.3">
      <c r="A363" s="42"/>
      <c r="B363" s="42"/>
      <c r="C363" s="42"/>
      <c r="D363" s="42"/>
      <c r="E363" s="42"/>
      <c r="F363" s="42"/>
      <c r="G363" s="42"/>
      <c r="H363" s="43"/>
      <c r="I363" s="44"/>
      <c r="J363" s="30"/>
      <c r="K363" s="44"/>
      <c r="L363" s="42"/>
      <c r="M363" s="42"/>
      <c r="N363" s="42"/>
      <c r="O363" s="42"/>
      <c r="P363" s="42"/>
      <c r="Q363" s="44"/>
      <c r="R363" s="44"/>
      <c r="S363" s="44"/>
      <c r="T363" s="42"/>
      <c r="U363" s="44"/>
      <c r="V363" s="51"/>
      <c r="W363" s="44"/>
      <c r="X363" s="44"/>
      <c r="Y363" s="44"/>
      <c r="Z363" s="44"/>
      <c r="AA363" s="44"/>
      <c r="AB363" s="44"/>
      <c r="AC363" s="30"/>
      <c r="AD363" s="31"/>
    </row>
    <row r="364" spans="1:421" x14ac:dyDescent="0.3">
      <c r="A364" s="33">
        <v>1591</v>
      </c>
      <c r="B364" s="33" t="s">
        <v>34</v>
      </c>
      <c r="C364" s="33">
        <v>1066</v>
      </c>
      <c r="D364" s="33">
        <v>6</v>
      </c>
      <c r="E364" s="33">
        <v>1</v>
      </c>
      <c r="F364" s="33">
        <v>2</v>
      </c>
      <c r="G364" s="33">
        <v>45</v>
      </c>
      <c r="H364" s="34" t="s">
        <v>203</v>
      </c>
      <c r="I364" s="35">
        <v>645</v>
      </c>
      <c r="J364" s="36">
        <v>150</v>
      </c>
      <c r="K364" s="37">
        <f t="shared" si="28"/>
        <v>96750</v>
      </c>
      <c r="L364" s="33"/>
      <c r="M364" s="33"/>
      <c r="N364" s="33"/>
      <c r="O364" s="33"/>
      <c r="P364" s="33"/>
      <c r="Q364" s="35"/>
      <c r="R364" s="35"/>
      <c r="S364" s="35"/>
      <c r="T364" s="33"/>
      <c r="U364" s="35"/>
      <c r="V364" s="71"/>
      <c r="W364" s="35"/>
      <c r="X364" s="38">
        <f t="shared" si="29"/>
        <v>96750</v>
      </c>
      <c r="Y364" s="35"/>
      <c r="Z364" s="39">
        <v>50000000</v>
      </c>
      <c r="AA364" s="40">
        <v>0</v>
      </c>
      <c r="AB364" s="41">
        <v>0</v>
      </c>
      <c r="AC364" s="28" t="s">
        <v>128</v>
      </c>
      <c r="AD364" s="29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18"/>
      <c r="DU364" s="18"/>
      <c r="DV364" s="18"/>
      <c r="DW364" s="18"/>
      <c r="DX364" s="18"/>
      <c r="DY364" s="18"/>
      <c r="DZ364" s="18"/>
      <c r="EA364" s="18"/>
      <c r="EB364" s="18"/>
      <c r="EC364" s="18"/>
      <c r="ED364" s="18"/>
      <c r="EE364" s="18"/>
      <c r="EF364" s="18"/>
      <c r="EG364" s="18"/>
      <c r="EH364" s="18"/>
      <c r="EI364" s="18"/>
      <c r="EJ364" s="18"/>
      <c r="EK364" s="18"/>
      <c r="EL364" s="18"/>
      <c r="EM364" s="18"/>
      <c r="EN364" s="18"/>
      <c r="EO364" s="18"/>
      <c r="EP364" s="18"/>
      <c r="EQ364" s="18"/>
      <c r="ER364" s="18"/>
      <c r="ES364" s="18"/>
      <c r="ET364" s="18"/>
      <c r="EU364" s="18"/>
      <c r="EV364" s="18"/>
      <c r="EW364" s="18"/>
      <c r="EX364" s="18"/>
      <c r="EY364" s="18"/>
      <c r="EZ364" s="18"/>
      <c r="FA364" s="18"/>
      <c r="FB364" s="18"/>
      <c r="FC364" s="18"/>
      <c r="FD364" s="18"/>
      <c r="FE364" s="18"/>
      <c r="FF364" s="18"/>
      <c r="FG364" s="18"/>
      <c r="FH364" s="18"/>
      <c r="FI364" s="18"/>
      <c r="FJ364" s="18"/>
      <c r="FK364" s="18"/>
      <c r="FL364" s="18"/>
      <c r="FM364" s="18"/>
      <c r="FN364" s="18"/>
      <c r="FO364" s="18"/>
      <c r="FP364" s="18"/>
      <c r="FQ364" s="18"/>
      <c r="FR364" s="18"/>
      <c r="FS364" s="18"/>
      <c r="FT364" s="18"/>
      <c r="FU364" s="18"/>
      <c r="FV364" s="18"/>
      <c r="FW364" s="18"/>
      <c r="FX364" s="18"/>
      <c r="FY364" s="18"/>
      <c r="FZ364" s="18"/>
      <c r="GA364" s="18"/>
      <c r="GB364" s="18"/>
      <c r="GC364" s="18"/>
      <c r="GD364" s="18"/>
      <c r="GE364" s="18"/>
      <c r="GF364" s="18"/>
      <c r="GG364" s="18"/>
      <c r="GH364" s="18"/>
      <c r="GI364" s="18"/>
      <c r="GJ364" s="18"/>
      <c r="GK364" s="18"/>
      <c r="GL364" s="18"/>
      <c r="GM364" s="18"/>
      <c r="GN364" s="18"/>
      <c r="GO364" s="18"/>
      <c r="GP364" s="18"/>
      <c r="GQ364" s="18"/>
      <c r="GR364" s="18"/>
      <c r="GS364" s="18"/>
      <c r="GT364" s="18"/>
      <c r="GU364" s="18"/>
      <c r="GV364" s="18"/>
      <c r="GW364" s="18"/>
      <c r="GX364" s="18"/>
      <c r="GY364" s="18"/>
      <c r="GZ364" s="18"/>
      <c r="HA364" s="18"/>
      <c r="HB364" s="18"/>
      <c r="HC364" s="18"/>
      <c r="HD364" s="18"/>
      <c r="HE364" s="18"/>
      <c r="HF364" s="18"/>
      <c r="HG364" s="18"/>
      <c r="HH364" s="18"/>
      <c r="HI364" s="18"/>
      <c r="HJ364" s="18"/>
      <c r="HK364" s="18"/>
      <c r="HL364" s="18"/>
      <c r="HM364" s="18"/>
      <c r="HN364" s="18"/>
      <c r="HO364" s="18"/>
      <c r="HP364" s="18"/>
      <c r="HQ364" s="18"/>
      <c r="HR364" s="18"/>
      <c r="HS364" s="18"/>
      <c r="HT364" s="18"/>
      <c r="HU364" s="18"/>
      <c r="HV364" s="18"/>
      <c r="HW364" s="18"/>
      <c r="HX364" s="18"/>
      <c r="HY364" s="18"/>
      <c r="HZ364" s="18"/>
      <c r="IA364" s="18"/>
      <c r="IB364" s="18"/>
      <c r="IC364" s="18"/>
      <c r="ID364" s="18"/>
      <c r="IE364" s="18"/>
      <c r="IF364" s="18"/>
      <c r="IG364" s="18"/>
      <c r="IH364" s="18"/>
      <c r="II364" s="18"/>
      <c r="IJ364" s="18"/>
      <c r="IK364" s="18"/>
      <c r="IL364" s="18"/>
      <c r="IM364" s="18"/>
      <c r="IN364" s="18"/>
      <c r="IO364" s="18"/>
      <c r="IP364" s="18"/>
      <c r="IQ364" s="18"/>
      <c r="IR364" s="18"/>
      <c r="IS364" s="18"/>
      <c r="IT364" s="18"/>
      <c r="IU364" s="18"/>
      <c r="IV364" s="18"/>
      <c r="IW364" s="18"/>
      <c r="IX364" s="18"/>
      <c r="IY364" s="18"/>
      <c r="IZ364" s="18"/>
      <c r="JA364" s="18"/>
      <c r="JB364" s="18"/>
      <c r="JC364" s="18"/>
      <c r="JD364" s="18"/>
      <c r="JE364" s="18"/>
      <c r="JF364" s="18"/>
      <c r="JG364" s="18"/>
      <c r="JH364" s="18"/>
      <c r="JI364" s="18"/>
      <c r="JJ364" s="18"/>
      <c r="JK364" s="18"/>
      <c r="JL364" s="18"/>
      <c r="JM364" s="18"/>
      <c r="JN364" s="18"/>
      <c r="JO364" s="18"/>
      <c r="JP364" s="18"/>
      <c r="JQ364" s="18"/>
      <c r="JR364" s="18"/>
      <c r="JS364" s="18"/>
      <c r="JT364" s="18"/>
      <c r="JU364" s="18"/>
      <c r="JV364" s="18"/>
      <c r="JW364" s="18"/>
      <c r="JX364" s="18"/>
      <c r="JY364" s="18"/>
      <c r="JZ364" s="18"/>
      <c r="KA364" s="18"/>
      <c r="KB364" s="18"/>
      <c r="KC364" s="18"/>
      <c r="KD364" s="18"/>
      <c r="KE364" s="18"/>
      <c r="KF364" s="18"/>
      <c r="KG364" s="18"/>
      <c r="KH364" s="18"/>
      <c r="KI364" s="18"/>
      <c r="KJ364" s="18"/>
      <c r="KK364" s="18"/>
      <c r="KL364" s="18"/>
      <c r="KM364" s="18"/>
      <c r="KN364" s="18"/>
      <c r="KO364" s="18"/>
      <c r="KP364" s="18"/>
      <c r="KQ364" s="18"/>
      <c r="KR364" s="18"/>
      <c r="KS364" s="18"/>
      <c r="KT364" s="18"/>
      <c r="KU364" s="18"/>
      <c r="KV364" s="18"/>
      <c r="KW364" s="18"/>
      <c r="KX364" s="18"/>
      <c r="KY364" s="18"/>
      <c r="KZ364" s="18"/>
      <c r="LA364" s="18"/>
      <c r="LB364" s="18"/>
      <c r="LC364" s="18"/>
      <c r="LD364" s="18"/>
      <c r="LE364" s="18"/>
      <c r="LF364" s="18"/>
      <c r="LG364" s="18"/>
      <c r="LH364" s="18"/>
      <c r="LI364" s="18"/>
      <c r="LJ364" s="18"/>
      <c r="LK364" s="18"/>
      <c r="LL364" s="18"/>
      <c r="LM364" s="18"/>
      <c r="LN364" s="18"/>
      <c r="LO364" s="18"/>
      <c r="LP364" s="18"/>
      <c r="LQ364" s="18"/>
      <c r="LR364" s="18"/>
      <c r="LS364" s="18"/>
      <c r="LT364" s="18"/>
      <c r="LU364" s="18"/>
      <c r="LV364" s="18"/>
      <c r="LW364" s="18"/>
      <c r="LX364" s="18"/>
      <c r="LY364" s="18"/>
      <c r="LZ364" s="18"/>
      <c r="MA364" s="18"/>
      <c r="MB364" s="18"/>
      <c r="MC364" s="18"/>
      <c r="MD364" s="18"/>
      <c r="ME364" s="18"/>
      <c r="MF364" s="18"/>
      <c r="MG364" s="18"/>
      <c r="MH364" s="18"/>
      <c r="MI364" s="18"/>
      <c r="MJ364" s="18"/>
      <c r="MK364" s="18"/>
      <c r="ML364" s="18"/>
      <c r="MM364" s="18"/>
      <c r="MN364" s="18"/>
      <c r="MO364" s="18"/>
      <c r="MP364" s="18"/>
      <c r="MQ364" s="18"/>
      <c r="MR364" s="18"/>
      <c r="MS364" s="18"/>
      <c r="MT364" s="18"/>
      <c r="MU364" s="18"/>
      <c r="MV364" s="18"/>
      <c r="MW364" s="18"/>
      <c r="MX364" s="18"/>
      <c r="MY364" s="18"/>
      <c r="MZ364" s="18"/>
      <c r="NA364" s="18"/>
      <c r="NB364" s="18"/>
      <c r="NC364" s="18"/>
      <c r="ND364" s="18"/>
      <c r="NE364" s="18"/>
      <c r="NF364" s="18"/>
      <c r="NG364" s="18"/>
      <c r="NH364" s="18"/>
      <c r="NI364" s="18"/>
      <c r="NJ364" s="18"/>
      <c r="NK364" s="18"/>
      <c r="NL364" s="18"/>
      <c r="NM364" s="18"/>
      <c r="NN364" s="18"/>
      <c r="NO364" s="18"/>
      <c r="NP364" s="18"/>
      <c r="NQ364" s="18"/>
      <c r="NR364" s="18"/>
      <c r="NS364" s="18"/>
      <c r="NT364" s="18"/>
      <c r="NU364" s="18"/>
      <c r="NV364" s="18"/>
      <c r="NW364" s="18"/>
      <c r="NX364" s="18"/>
      <c r="NY364" s="18"/>
      <c r="NZ364" s="18"/>
      <c r="OA364" s="18"/>
      <c r="OB364" s="18"/>
      <c r="OC364" s="18"/>
      <c r="OD364" s="18"/>
      <c r="OE364" s="18"/>
      <c r="OF364" s="18"/>
      <c r="OG364" s="18"/>
      <c r="OH364" s="18"/>
      <c r="OI364" s="18"/>
      <c r="OJ364" s="18"/>
      <c r="OK364" s="18"/>
      <c r="OL364" s="18"/>
      <c r="OM364" s="18"/>
      <c r="ON364" s="18"/>
      <c r="OO364" s="18"/>
      <c r="OP364" s="18"/>
      <c r="OQ364" s="18"/>
      <c r="OR364" s="18"/>
      <c r="OS364" s="18"/>
      <c r="OT364" s="18"/>
      <c r="OU364" s="18"/>
      <c r="OV364" s="18"/>
      <c r="OW364" s="18"/>
      <c r="OX364" s="18"/>
      <c r="OY364" s="18"/>
      <c r="OZ364" s="18"/>
      <c r="PA364" s="18"/>
      <c r="PB364" s="18"/>
      <c r="PC364" s="18"/>
      <c r="PD364" s="18"/>
      <c r="PE364" s="18"/>
    </row>
    <row r="365" spans="1:421" s="21" customFormat="1" x14ac:dyDescent="0.3">
      <c r="A365" s="42"/>
      <c r="B365" s="42"/>
      <c r="C365" s="42"/>
      <c r="D365" s="42"/>
      <c r="E365" s="42"/>
      <c r="F365" s="42"/>
      <c r="G365" s="42"/>
      <c r="H365" s="43"/>
      <c r="I365" s="44"/>
      <c r="J365" s="30"/>
      <c r="K365" s="44"/>
      <c r="L365" s="42"/>
      <c r="M365" s="42"/>
      <c r="N365" s="42"/>
      <c r="O365" s="42"/>
      <c r="P365" s="42"/>
      <c r="Q365" s="44"/>
      <c r="R365" s="44"/>
      <c r="S365" s="44"/>
      <c r="T365" s="42"/>
      <c r="U365" s="44"/>
      <c r="V365" s="51"/>
      <c r="W365" s="44"/>
      <c r="X365" s="44"/>
      <c r="Y365" s="44"/>
      <c r="Z365" s="44"/>
      <c r="AA365" s="44"/>
      <c r="AB365" s="44"/>
      <c r="AC365" s="66"/>
      <c r="AD365" s="97"/>
    </row>
    <row r="366" spans="1:421" x14ac:dyDescent="0.3">
      <c r="A366" s="33">
        <v>1592</v>
      </c>
      <c r="B366" s="33" t="s">
        <v>34</v>
      </c>
      <c r="C366" s="33">
        <v>10913</v>
      </c>
      <c r="D366" s="33">
        <v>4</v>
      </c>
      <c r="E366" s="33">
        <v>1</v>
      </c>
      <c r="F366" s="33">
        <v>3</v>
      </c>
      <c r="G366" s="33">
        <v>59</v>
      </c>
      <c r="H366" s="34" t="s">
        <v>203</v>
      </c>
      <c r="I366" s="35">
        <v>759</v>
      </c>
      <c r="J366" s="36">
        <v>300</v>
      </c>
      <c r="K366" s="37">
        <f t="shared" si="28"/>
        <v>227700</v>
      </c>
      <c r="L366" s="33"/>
      <c r="M366" s="33"/>
      <c r="N366" s="33"/>
      <c r="O366" s="33"/>
      <c r="P366" s="33"/>
      <c r="Q366" s="35"/>
      <c r="R366" s="35"/>
      <c r="S366" s="35"/>
      <c r="T366" s="33"/>
      <c r="U366" s="35"/>
      <c r="V366" s="71"/>
      <c r="W366" s="35"/>
      <c r="X366" s="38">
        <f t="shared" si="29"/>
        <v>227700</v>
      </c>
      <c r="Y366" s="35"/>
      <c r="Z366" s="39">
        <v>50000000</v>
      </c>
      <c r="AA366" s="40">
        <v>0</v>
      </c>
      <c r="AB366" s="41">
        <v>0</v>
      </c>
      <c r="AC366" s="28" t="s">
        <v>129</v>
      </c>
      <c r="AD366" s="29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18"/>
      <c r="DU366" s="18"/>
      <c r="DV366" s="18"/>
      <c r="DW366" s="18"/>
      <c r="DX366" s="18"/>
      <c r="DY366" s="18"/>
      <c r="DZ366" s="18"/>
      <c r="EA366" s="18"/>
      <c r="EB366" s="18"/>
      <c r="EC366" s="18"/>
      <c r="ED366" s="18"/>
      <c r="EE366" s="18"/>
      <c r="EF366" s="18"/>
      <c r="EG366" s="18"/>
      <c r="EH366" s="18"/>
      <c r="EI366" s="18"/>
      <c r="EJ366" s="18"/>
      <c r="EK366" s="18"/>
      <c r="EL366" s="18"/>
      <c r="EM366" s="18"/>
      <c r="EN366" s="18"/>
      <c r="EO366" s="18"/>
      <c r="EP366" s="18"/>
      <c r="EQ366" s="18"/>
      <c r="ER366" s="18"/>
      <c r="ES366" s="18"/>
      <c r="ET366" s="18"/>
      <c r="EU366" s="18"/>
      <c r="EV366" s="18"/>
      <c r="EW366" s="18"/>
      <c r="EX366" s="18"/>
      <c r="EY366" s="18"/>
      <c r="EZ366" s="18"/>
      <c r="FA366" s="18"/>
      <c r="FB366" s="18"/>
      <c r="FC366" s="18"/>
      <c r="FD366" s="18"/>
      <c r="FE366" s="18"/>
      <c r="FF366" s="18"/>
      <c r="FG366" s="18"/>
      <c r="FH366" s="18"/>
      <c r="FI366" s="18"/>
      <c r="FJ366" s="18"/>
      <c r="FK366" s="18"/>
      <c r="FL366" s="18"/>
      <c r="FM366" s="18"/>
      <c r="FN366" s="18"/>
      <c r="FO366" s="18"/>
      <c r="FP366" s="18"/>
      <c r="FQ366" s="18"/>
      <c r="FR366" s="18"/>
      <c r="FS366" s="18"/>
      <c r="FT366" s="18"/>
      <c r="FU366" s="18"/>
      <c r="FV366" s="18"/>
      <c r="FW366" s="18"/>
      <c r="FX366" s="18"/>
      <c r="FY366" s="18"/>
      <c r="FZ366" s="18"/>
      <c r="GA366" s="18"/>
      <c r="GB366" s="18"/>
      <c r="GC366" s="18"/>
      <c r="GD366" s="18"/>
      <c r="GE366" s="18"/>
      <c r="GF366" s="18"/>
      <c r="GG366" s="18"/>
      <c r="GH366" s="18"/>
      <c r="GI366" s="18"/>
      <c r="GJ366" s="18"/>
      <c r="GK366" s="18"/>
      <c r="GL366" s="18"/>
      <c r="GM366" s="18"/>
      <c r="GN366" s="18"/>
      <c r="GO366" s="18"/>
      <c r="GP366" s="18"/>
      <c r="GQ366" s="18"/>
      <c r="GR366" s="18"/>
      <c r="GS366" s="18"/>
      <c r="GT366" s="18"/>
      <c r="GU366" s="18"/>
      <c r="GV366" s="18"/>
      <c r="GW366" s="18"/>
      <c r="GX366" s="18"/>
      <c r="GY366" s="18"/>
      <c r="GZ366" s="18"/>
      <c r="HA366" s="18"/>
      <c r="HB366" s="18"/>
      <c r="HC366" s="18"/>
      <c r="HD366" s="18"/>
      <c r="HE366" s="18"/>
      <c r="HF366" s="18"/>
      <c r="HG366" s="18"/>
      <c r="HH366" s="18"/>
      <c r="HI366" s="18"/>
      <c r="HJ366" s="18"/>
      <c r="HK366" s="18"/>
      <c r="HL366" s="18"/>
      <c r="HM366" s="18"/>
      <c r="HN366" s="18"/>
      <c r="HO366" s="18"/>
      <c r="HP366" s="18"/>
      <c r="HQ366" s="18"/>
      <c r="HR366" s="18"/>
      <c r="HS366" s="18"/>
      <c r="HT366" s="18"/>
      <c r="HU366" s="18"/>
      <c r="HV366" s="18"/>
      <c r="HW366" s="18"/>
      <c r="HX366" s="18"/>
      <c r="HY366" s="18"/>
      <c r="HZ366" s="18"/>
      <c r="IA366" s="18"/>
      <c r="IB366" s="18"/>
      <c r="IC366" s="18"/>
      <c r="ID366" s="18"/>
      <c r="IE366" s="18"/>
      <c r="IF366" s="18"/>
      <c r="IG366" s="18"/>
      <c r="IH366" s="18"/>
      <c r="II366" s="18"/>
      <c r="IJ366" s="18"/>
      <c r="IK366" s="18"/>
      <c r="IL366" s="18"/>
      <c r="IM366" s="18"/>
      <c r="IN366" s="18"/>
      <c r="IO366" s="18"/>
      <c r="IP366" s="18"/>
      <c r="IQ366" s="18"/>
      <c r="IR366" s="18"/>
      <c r="IS366" s="18"/>
      <c r="IT366" s="18"/>
      <c r="IU366" s="18"/>
      <c r="IV366" s="18"/>
      <c r="IW366" s="18"/>
      <c r="IX366" s="18"/>
      <c r="IY366" s="18"/>
      <c r="IZ366" s="18"/>
      <c r="JA366" s="18"/>
      <c r="JB366" s="18"/>
      <c r="JC366" s="18"/>
      <c r="JD366" s="18"/>
      <c r="JE366" s="18"/>
      <c r="JF366" s="18"/>
      <c r="JG366" s="18"/>
      <c r="JH366" s="18"/>
      <c r="JI366" s="18"/>
      <c r="JJ366" s="18"/>
      <c r="JK366" s="18"/>
      <c r="JL366" s="18"/>
      <c r="JM366" s="18"/>
      <c r="JN366" s="18"/>
      <c r="JO366" s="18"/>
      <c r="JP366" s="18"/>
      <c r="JQ366" s="18"/>
      <c r="JR366" s="18"/>
      <c r="JS366" s="18"/>
      <c r="JT366" s="18"/>
      <c r="JU366" s="18"/>
      <c r="JV366" s="18"/>
      <c r="JW366" s="18"/>
      <c r="JX366" s="18"/>
      <c r="JY366" s="18"/>
      <c r="JZ366" s="18"/>
      <c r="KA366" s="18"/>
      <c r="KB366" s="18"/>
      <c r="KC366" s="18"/>
      <c r="KD366" s="18"/>
      <c r="KE366" s="18"/>
      <c r="KF366" s="18"/>
      <c r="KG366" s="18"/>
      <c r="KH366" s="18"/>
      <c r="KI366" s="18"/>
      <c r="KJ366" s="18"/>
      <c r="KK366" s="18"/>
      <c r="KL366" s="18"/>
      <c r="KM366" s="18"/>
      <c r="KN366" s="18"/>
      <c r="KO366" s="18"/>
      <c r="KP366" s="18"/>
      <c r="KQ366" s="18"/>
      <c r="KR366" s="18"/>
      <c r="KS366" s="18"/>
      <c r="KT366" s="18"/>
      <c r="KU366" s="18"/>
      <c r="KV366" s="18"/>
      <c r="KW366" s="18"/>
      <c r="KX366" s="18"/>
      <c r="KY366" s="18"/>
      <c r="KZ366" s="18"/>
      <c r="LA366" s="18"/>
      <c r="LB366" s="18"/>
      <c r="LC366" s="18"/>
      <c r="LD366" s="18"/>
      <c r="LE366" s="18"/>
      <c r="LF366" s="18"/>
      <c r="LG366" s="18"/>
      <c r="LH366" s="18"/>
      <c r="LI366" s="18"/>
      <c r="LJ366" s="18"/>
      <c r="LK366" s="18"/>
      <c r="LL366" s="18"/>
      <c r="LM366" s="18"/>
      <c r="LN366" s="18"/>
      <c r="LO366" s="18"/>
      <c r="LP366" s="18"/>
      <c r="LQ366" s="18"/>
      <c r="LR366" s="18"/>
      <c r="LS366" s="18"/>
      <c r="LT366" s="18"/>
      <c r="LU366" s="18"/>
      <c r="LV366" s="18"/>
      <c r="LW366" s="18"/>
      <c r="LX366" s="18"/>
      <c r="LY366" s="18"/>
      <c r="LZ366" s="18"/>
      <c r="MA366" s="18"/>
      <c r="MB366" s="18"/>
      <c r="MC366" s="18"/>
      <c r="MD366" s="18"/>
      <c r="ME366" s="18"/>
      <c r="MF366" s="18"/>
      <c r="MG366" s="18"/>
      <c r="MH366" s="18"/>
      <c r="MI366" s="18"/>
      <c r="MJ366" s="18"/>
      <c r="MK366" s="18"/>
      <c r="ML366" s="18"/>
      <c r="MM366" s="18"/>
      <c r="MN366" s="18"/>
      <c r="MO366" s="18"/>
      <c r="MP366" s="18"/>
      <c r="MQ366" s="18"/>
      <c r="MR366" s="18"/>
      <c r="MS366" s="18"/>
      <c r="MT366" s="18"/>
      <c r="MU366" s="18"/>
      <c r="MV366" s="18"/>
      <c r="MW366" s="18"/>
      <c r="MX366" s="18"/>
      <c r="MY366" s="18"/>
      <c r="MZ366" s="18"/>
      <c r="NA366" s="18"/>
      <c r="NB366" s="18"/>
      <c r="NC366" s="18"/>
      <c r="ND366" s="18"/>
      <c r="NE366" s="18"/>
      <c r="NF366" s="18"/>
      <c r="NG366" s="18"/>
      <c r="NH366" s="18"/>
      <c r="NI366" s="18"/>
      <c r="NJ366" s="18"/>
      <c r="NK366" s="18"/>
      <c r="NL366" s="18"/>
      <c r="NM366" s="18"/>
      <c r="NN366" s="18"/>
      <c r="NO366" s="18"/>
      <c r="NP366" s="18"/>
      <c r="NQ366" s="18"/>
      <c r="NR366" s="18"/>
      <c r="NS366" s="18"/>
      <c r="NT366" s="18"/>
      <c r="NU366" s="18"/>
      <c r="NV366" s="18"/>
      <c r="NW366" s="18"/>
      <c r="NX366" s="18"/>
      <c r="NY366" s="18"/>
      <c r="NZ366" s="18"/>
      <c r="OA366" s="18"/>
      <c r="OB366" s="18"/>
      <c r="OC366" s="18"/>
      <c r="OD366" s="18"/>
      <c r="OE366" s="18"/>
      <c r="OF366" s="18"/>
      <c r="OG366" s="18"/>
      <c r="OH366" s="18"/>
      <c r="OI366" s="18"/>
      <c r="OJ366" s="18"/>
      <c r="OK366" s="18"/>
      <c r="OL366" s="18"/>
      <c r="OM366" s="18"/>
      <c r="ON366" s="18"/>
      <c r="OO366" s="18"/>
      <c r="OP366" s="18"/>
      <c r="OQ366" s="18"/>
      <c r="OR366" s="18"/>
      <c r="OS366" s="18"/>
      <c r="OT366" s="18"/>
      <c r="OU366" s="18"/>
      <c r="OV366" s="18"/>
      <c r="OW366" s="18"/>
      <c r="OX366" s="18"/>
      <c r="OY366" s="18"/>
      <c r="OZ366" s="18"/>
      <c r="PA366" s="18"/>
      <c r="PB366" s="18"/>
      <c r="PC366" s="18"/>
      <c r="PD366" s="18"/>
      <c r="PE366" s="18"/>
    </row>
    <row r="367" spans="1:421" x14ac:dyDescent="0.3">
      <c r="A367" s="4"/>
      <c r="B367" s="4" t="s">
        <v>34</v>
      </c>
      <c r="C367" s="4">
        <v>1193</v>
      </c>
      <c r="D367" s="4">
        <v>4</v>
      </c>
      <c r="E367" s="4">
        <v>2</v>
      </c>
      <c r="F367" s="4">
        <v>2</v>
      </c>
      <c r="G367" s="4">
        <v>84</v>
      </c>
      <c r="H367" s="61" t="s">
        <v>203</v>
      </c>
      <c r="I367" s="5">
        <v>1084</v>
      </c>
      <c r="J367" s="9">
        <v>200</v>
      </c>
      <c r="K367" s="76">
        <f t="shared" si="28"/>
        <v>216800</v>
      </c>
      <c r="L367" s="4"/>
      <c r="M367" s="4"/>
      <c r="N367" s="4"/>
      <c r="O367" s="4"/>
      <c r="P367" s="4"/>
      <c r="Q367" s="5"/>
      <c r="R367" s="5"/>
      <c r="S367" s="5"/>
      <c r="T367" s="4"/>
      <c r="U367" s="5"/>
      <c r="V367" s="52"/>
      <c r="W367" s="5"/>
      <c r="X367" s="78">
        <f t="shared" si="29"/>
        <v>216800</v>
      </c>
      <c r="Y367" s="5"/>
      <c r="Z367" s="59">
        <v>50000000</v>
      </c>
      <c r="AA367" s="64">
        <v>0</v>
      </c>
      <c r="AB367" s="65">
        <v>0</v>
      </c>
      <c r="AC367" s="9">
        <v>0</v>
      </c>
      <c r="AD367" s="32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18"/>
      <c r="DU367" s="18"/>
      <c r="DV367" s="18"/>
      <c r="DW367" s="18"/>
      <c r="DX367" s="18"/>
      <c r="DY367" s="18"/>
      <c r="DZ367" s="18"/>
      <c r="EA367" s="18"/>
      <c r="EB367" s="18"/>
      <c r="EC367" s="18"/>
      <c r="ED367" s="18"/>
      <c r="EE367" s="18"/>
      <c r="EF367" s="18"/>
      <c r="EG367" s="18"/>
      <c r="EH367" s="18"/>
      <c r="EI367" s="18"/>
      <c r="EJ367" s="18"/>
      <c r="EK367" s="18"/>
      <c r="EL367" s="18"/>
      <c r="EM367" s="18"/>
      <c r="EN367" s="18"/>
      <c r="EO367" s="18"/>
      <c r="EP367" s="18"/>
      <c r="EQ367" s="18"/>
      <c r="ER367" s="18"/>
      <c r="ES367" s="18"/>
      <c r="ET367" s="18"/>
      <c r="EU367" s="18"/>
      <c r="EV367" s="18"/>
      <c r="EW367" s="18"/>
      <c r="EX367" s="18"/>
      <c r="EY367" s="18"/>
      <c r="EZ367" s="18"/>
      <c r="FA367" s="18"/>
      <c r="FB367" s="18"/>
      <c r="FC367" s="18"/>
      <c r="FD367" s="18"/>
      <c r="FE367" s="18"/>
      <c r="FF367" s="18"/>
      <c r="FG367" s="18"/>
      <c r="FH367" s="18"/>
      <c r="FI367" s="18"/>
      <c r="FJ367" s="18"/>
      <c r="FK367" s="18"/>
      <c r="FL367" s="18"/>
      <c r="FM367" s="18"/>
      <c r="FN367" s="18"/>
      <c r="FO367" s="18"/>
      <c r="FP367" s="18"/>
      <c r="FQ367" s="18"/>
      <c r="FR367" s="18"/>
      <c r="FS367" s="18"/>
      <c r="FT367" s="18"/>
      <c r="FU367" s="18"/>
      <c r="FV367" s="18"/>
      <c r="FW367" s="18"/>
      <c r="FX367" s="18"/>
      <c r="FY367" s="18"/>
      <c r="FZ367" s="18"/>
      <c r="GA367" s="18"/>
      <c r="GB367" s="18"/>
      <c r="GC367" s="18"/>
      <c r="GD367" s="18"/>
      <c r="GE367" s="18"/>
      <c r="GF367" s="18"/>
      <c r="GG367" s="18"/>
      <c r="GH367" s="18"/>
      <c r="GI367" s="18"/>
      <c r="GJ367" s="18"/>
      <c r="GK367" s="18"/>
      <c r="GL367" s="18"/>
      <c r="GM367" s="18"/>
      <c r="GN367" s="18"/>
      <c r="GO367" s="18"/>
      <c r="GP367" s="18"/>
      <c r="GQ367" s="18"/>
      <c r="GR367" s="18"/>
      <c r="GS367" s="18"/>
      <c r="GT367" s="18"/>
      <c r="GU367" s="18"/>
      <c r="GV367" s="18"/>
      <c r="GW367" s="18"/>
      <c r="GX367" s="18"/>
      <c r="GY367" s="18"/>
      <c r="GZ367" s="18"/>
      <c r="HA367" s="18"/>
      <c r="HB367" s="18"/>
      <c r="HC367" s="18"/>
      <c r="HD367" s="18"/>
      <c r="HE367" s="18"/>
      <c r="HF367" s="18"/>
      <c r="HG367" s="18"/>
      <c r="HH367" s="18"/>
      <c r="HI367" s="18"/>
      <c r="HJ367" s="18"/>
      <c r="HK367" s="18"/>
      <c r="HL367" s="18"/>
      <c r="HM367" s="18"/>
      <c r="HN367" s="18"/>
      <c r="HO367" s="18"/>
      <c r="HP367" s="18"/>
      <c r="HQ367" s="18"/>
      <c r="HR367" s="18"/>
      <c r="HS367" s="18"/>
      <c r="HT367" s="18"/>
      <c r="HU367" s="18"/>
      <c r="HV367" s="18"/>
      <c r="HW367" s="18"/>
      <c r="HX367" s="18"/>
      <c r="HY367" s="18"/>
      <c r="HZ367" s="18"/>
      <c r="IA367" s="18"/>
      <c r="IB367" s="18"/>
      <c r="IC367" s="18"/>
      <c r="ID367" s="18"/>
      <c r="IE367" s="18"/>
      <c r="IF367" s="18"/>
      <c r="IG367" s="18"/>
      <c r="IH367" s="18"/>
      <c r="II367" s="18"/>
      <c r="IJ367" s="18"/>
      <c r="IK367" s="18"/>
      <c r="IL367" s="18"/>
      <c r="IM367" s="18"/>
      <c r="IN367" s="18"/>
      <c r="IO367" s="18"/>
      <c r="IP367" s="18"/>
      <c r="IQ367" s="18"/>
      <c r="IR367" s="18"/>
      <c r="IS367" s="18"/>
      <c r="IT367" s="18"/>
      <c r="IU367" s="18"/>
      <c r="IV367" s="18"/>
      <c r="IW367" s="18"/>
      <c r="IX367" s="18"/>
      <c r="IY367" s="18"/>
      <c r="IZ367" s="18"/>
      <c r="JA367" s="18"/>
      <c r="JB367" s="18"/>
      <c r="JC367" s="18"/>
      <c r="JD367" s="18"/>
      <c r="JE367" s="18"/>
      <c r="JF367" s="18"/>
      <c r="JG367" s="18"/>
      <c r="JH367" s="18"/>
      <c r="JI367" s="18"/>
      <c r="JJ367" s="18"/>
      <c r="JK367" s="18"/>
      <c r="JL367" s="18"/>
      <c r="JM367" s="18"/>
      <c r="JN367" s="18"/>
      <c r="JO367" s="18"/>
      <c r="JP367" s="18"/>
      <c r="JQ367" s="18"/>
      <c r="JR367" s="18"/>
      <c r="JS367" s="18"/>
      <c r="JT367" s="18"/>
      <c r="JU367" s="18"/>
      <c r="JV367" s="18"/>
      <c r="JW367" s="18"/>
      <c r="JX367" s="18"/>
      <c r="JY367" s="18"/>
      <c r="JZ367" s="18"/>
      <c r="KA367" s="18"/>
      <c r="KB367" s="18"/>
      <c r="KC367" s="18"/>
      <c r="KD367" s="18"/>
      <c r="KE367" s="18"/>
      <c r="KF367" s="18"/>
      <c r="KG367" s="18"/>
      <c r="KH367" s="18"/>
      <c r="KI367" s="18"/>
      <c r="KJ367" s="18"/>
      <c r="KK367" s="18"/>
      <c r="KL367" s="18"/>
      <c r="KM367" s="18"/>
      <c r="KN367" s="18"/>
      <c r="KO367" s="18"/>
      <c r="KP367" s="18"/>
      <c r="KQ367" s="18"/>
      <c r="KR367" s="18"/>
      <c r="KS367" s="18"/>
      <c r="KT367" s="18"/>
      <c r="KU367" s="18"/>
      <c r="KV367" s="18"/>
      <c r="KW367" s="18"/>
      <c r="KX367" s="18"/>
      <c r="KY367" s="18"/>
      <c r="KZ367" s="18"/>
      <c r="LA367" s="18"/>
      <c r="LB367" s="18"/>
      <c r="LC367" s="18"/>
      <c r="LD367" s="18"/>
      <c r="LE367" s="18"/>
      <c r="LF367" s="18"/>
      <c r="LG367" s="18"/>
      <c r="LH367" s="18"/>
      <c r="LI367" s="18"/>
      <c r="LJ367" s="18"/>
      <c r="LK367" s="18"/>
      <c r="LL367" s="18"/>
      <c r="LM367" s="18"/>
      <c r="LN367" s="18"/>
      <c r="LO367" s="18"/>
      <c r="LP367" s="18"/>
      <c r="LQ367" s="18"/>
      <c r="LR367" s="18"/>
      <c r="LS367" s="18"/>
      <c r="LT367" s="18"/>
      <c r="LU367" s="18"/>
      <c r="LV367" s="18"/>
      <c r="LW367" s="18"/>
      <c r="LX367" s="18"/>
      <c r="LY367" s="18"/>
      <c r="LZ367" s="18"/>
      <c r="MA367" s="18"/>
      <c r="MB367" s="18"/>
      <c r="MC367" s="18"/>
      <c r="MD367" s="18"/>
      <c r="ME367" s="18"/>
      <c r="MF367" s="18"/>
      <c r="MG367" s="18"/>
      <c r="MH367" s="18"/>
      <c r="MI367" s="18"/>
      <c r="MJ367" s="18"/>
      <c r="MK367" s="18"/>
      <c r="ML367" s="18"/>
      <c r="MM367" s="18"/>
      <c r="MN367" s="18"/>
      <c r="MO367" s="18"/>
      <c r="MP367" s="18"/>
      <c r="MQ367" s="18"/>
      <c r="MR367" s="18"/>
      <c r="MS367" s="18"/>
      <c r="MT367" s="18"/>
      <c r="MU367" s="18"/>
      <c r="MV367" s="18"/>
      <c r="MW367" s="18"/>
      <c r="MX367" s="18"/>
      <c r="MY367" s="18"/>
      <c r="MZ367" s="18"/>
      <c r="NA367" s="18"/>
      <c r="NB367" s="18"/>
      <c r="NC367" s="18"/>
      <c r="ND367" s="18"/>
      <c r="NE367" s="18"/>
      <c r="NF367" s="18"/>
      <c r="NG367" s="18"/>
      <c r="NH367" s="18"/>
      <c r="NI367" s="18"/>
      <c r="NJ367" s="18"/>
      <c r="NK367" s="18"/>
      <c r="NL367" s="18"/>
      <c r="NM367" s="18"/>
      <c r="NN367" s="18"/>
      <c r="NO367" s="18"/>
      <c r="NP367" s="18"/>
      <c r="NQ367" s="18"/>
      <c r="NR367" s="18"/>
      <c r="NS367" s="18"/>
      <c r="NT367" s="18"/>
      <c r="NU367" s="18"/>
      <c r="NV367" s="18"/>
      <c r="NW367" s="18"/>
      <c r="NX367" s="18"/>
      <c r="NY367" s="18"/>
      <c r="NZ367" s="18"/>
      <c r="OA367" s="18"/>
      <c r="OB367" s="18"/>
      <c r="OC367" s="18"/>
      <c r="OD367" s="18"/>
      <c r="OE367" s="18"/>
      <c r="OF367" s="18"/>
      <c r="OG367" s="18"/>
      <c r="OH367" s="18"/>
      <c r="OI367" s="18"/>
      <c r="OJ367" s="18"/>
      <c r="OK367" s="18"/>
      <c r="OL367" s="18"/>
      <c r="OM367" s="18"/>
      <c r="ON367" s="18"/>
      <c r="OO367" s="18"/>
      <c r="OP367" s="18"/>
      <c r="OQ367" s="18"/>
      <c r="OR367" s="18"/>
      <c r="OS367" s="18"/>
      <c r="OT367" s="18"/>
      <c r="OU367" s="18"/>
      <c r="OV367" s="18"/>
      <c r="OW367" s="18"/>
      <c r="OX367" s="18"/>
      <c r="OY367" s="18"/>
      <c r="OZ367" s="18"/>
      <c r="PA367" s="18"/>
      <c r="PB367" s="18"/>
      <c r="PC367" s="18"/>
      <c r="PD367" s="18"/>
      <c r="PE367" s="18"/>
    </row>
    <row r="368" spans="1:421" s="21" customFormat="1" x14ac:dyDescent="0.3">
      <c r="A368" s="42"/>
      <c r="B368" s="42"/>
      <c r="C368" s="42"/>
      <c r="D368" s="42"/>
      <c r="E368" s="42"/>
      <c r="F368" s="42"/>
      <c r="G368" s="42"/>
      <c r="H368" s="43"/>
      <c r="I368" s="44"/>
      <c r="J368" s="30"/>
      <c r="K368" s="44"/>
      <c r="L368" s="42"/>
      <c r="M368" s="42"/>
      <c r="N368" s="42"/>
      <c r="O368" s="42"/>
      <c r="P368" s="42"/>
      <c r="Q368" s="44"/>
      <c r="R368" s="44"/>
      <c r="S368" s="44"/>
      <c r="T368" s="42"/>
      <c r="U368" s="44"/>
      <c r="V368" s="51"/>
      <c r="W368" s="44"/>
      <c r="X368" s="44"/>
      <c r="Y368" s="44"/>
      <c r="Z368" s="44"/>
      <c r="AA368" s="44"/>
      <c r="AB368" s="44"/>
      <c r="AC368" s="30"/>
      <c r="AD368" s="31"/>
    </row>
    <row r="369" spans="1:421" x14ac:dyDescent="0.3">
      <c r="A369" s="33">
        <v>1593</v>
      </c>
      <c r="B369" s="33" t="s">
        <v>34</v>
      </c>
      <c r="C369" s="33">
        <v>10963</v>
      </c>
      <c r="D369" s="33">
        <v>5</v>
      </c>
      <c r="E369" s="33">
        <v>5</v>
      </c>
      <c r="F369" s="33">
        <v>0</v>
      </c>
      <c r="G369" s="33">
        <v>0</v>
      </c>
      <c r="H369" s="34" t="s">
        <v>209</v>
      </c>
      <c r="I369" s="35">
        <v>2000</v>
      </c>
      <c r="J369" s="36">
        <v>250</v>
      </c>
      <c r="K369" s="37">
        <f t="shared" si="28"/>
        <v>500000</v>
      </c>
      <c r="L369" s="33">
        <v>1</v>
      </c>
      <c r="M369" s="33" t="s">
        <v>41</v>
      </c>
      <c r="N369" s="33" t="s">
        <v>35</v>
      </c>
      <c r="O369" s="34" t="s">
        <v>204</v>
      </c>
      <c r="P369" s="33">
        <v>63</v>
      </c>
      <c r="Q369" s="35">
        <v>100</v>
      </c>
      <c r="R369" s="35">
        <v>6750</v>
      </c>
      <c r="S369" s="39">
        <f>P369*R369</f>
        <v>425250</v>
      </c>
      <c r="T369" s="33">
        <v>12</v>
      </c>
      <c r="U369" s="35">
        <v>14</v>
      </c>
      <c r="V369" s="74">
        <v>142560</v>
      </c>
      <c r="W369" s="75">
        <v>505440</v>
      </c>
      <c r="X369" s="38">
        <f t="shared" si="29"/>
        <v>1005440</v>
      </c>
      <c r="Y369" s="39">
        <f>X369*Q369/100</f>
        <v>1005440</v>
      </c>
      <c r="Z369" s="39">
        <v>50000000</v>
      </c>
      <c r="AA369" s="40">
        <v>0</v>
      </c>
      <c r="AB369" s="41">
        <v>0</v>
      </c>
      <c r="AC369" s="28" t="s">
        <v>130</v>
      </c>
      <c r="AD369" s="29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18"/>
      <c r="DU369" s="18"/>
      <c r="DV369" s="18"/>
      <c r="DW369" s="18"/>
      <c r="DX369" s="18"/>
      <c r="DY369" s="18"/>
      <c r="DZ369" s="18"/>
      <c r="EA369" s="18"/>
      <c r="EB369" s="18"/>
      <c r="EC369" s="18"/>
      <c r="ED369" s="18"/>
      <c r="EE369" s="18"/>
      <c r="EF369" s="18"/>
      <c r="EG369" s="18"/>
      <c r="EH369" s="18"/>
      <c r="EI369" s="18"/>
      <c r="EJ369" s="18"/>
      <c r="EK369" s="18"/>
      <c r="EL369" s="18"/>
      <c r="EM369" s="18"/>
      <c r="EN369" s="18"/>
      <c r="EO369" s="18"/>
      <c r="EP369" s="18"/>
      <c r="EQ369" s="18"/>
      <c r="ER369" s="18"/>
      <c r="ES369" s="18"/>
      <c r="ET369" s="18"/>
      <c r="EU369" s="18"/>
      <c r="EV369" s="18"/>
      <c r="EW369" s="18"/>
      <c r="EX369" s="18"/>
      <c r="EY369" s="18"/>
      <c r="EZ369" s="18"/>
      <c r="FA369" s="18"/>
      <c r="FB369" s="18"/>
      <c r="FC369" s="18"/>
      <c r="FD369" s="18"/>
      <c r="FE369" s="18"/>
      <c r="FF369" s="18"/>
      <c r="FG369" s="18"/>
      <c r="FH369" s="18"/>
      <c r="FI369" s="18"/>
      <c r="FJ369" s="18"/>
      <c r="FK369" s="18"/>
      <c r="FL369" s="18"/>
      <c r="FM369" s="18"/>
      <c r="FN369" s="18"/>
      <c r="FO369" s="18"/>
      <c r="FP369" s="18"/>
      <c r="FQ369" s="18"/>
      <c r="FR369" s="18"/>
      <c r="FS369" s="18"/>
      <c r="FT369" s="18"/>
      <c r="FU369" s="18"/>
      <c r="FV369" s="18"/>
      <c r="FW369" s="18"/>
      <c r="FX369" s="18"/>
      <c r="FY369" s="18"/>
      <c r="FZ369" s="18"/>
      <c r="GA369" s="18"/>
      <c r="GB369" s="18"/>
      <c r="GC369" s="18"/>
      <c r="GD369" s="18"/>
      <c r="GE369" s="18"/>
      <c r="GF369" s="18"/>
      <c r="GG369" s="18"/>
      <c r="GH369" s="18"/>
      <c r="GI369" s="18"/>
      <c r="GJ369" s="18"/>
      <c r="GK369" s="18"/>
      <c r="GL369" s="18"/>
      <c r="GM369" s="18"/>
      <c r="GN369" s="18"/>
      <c r="GO369" s="18"/>
      <c r="GP369" s="18"/>
      <c r="GQ369" s="18"/>
      <c r="GR369" s="18"/>
      <c r="GS369" s="18"/>
      <c r="GT369" s="18"/>
      <c r="GU369" s="18"/>
      <c r="GV369" s="18"/>
      <c r="GW369" s="18"/>
      <c r="GX369" s="18"/>
      <c r="GY369" s="18"/>
      <c r="GZ369" s="18"/>
      <c r="HA369" s="18"/>
      <c r="HB369" s="18"/>
      <c r="HC369" s="18"/>
      <c r="HD369" s="18"/>
      <c r="HE369" s="18"/>
      <c r="HF369" s="18"/>
      <c r="HG369" s="18"/>
      <c r="HH369" s="18"/>
      <c r="HI369" s="18"/>
      <c r="HJ369" s="18"/>
      <c r="HK369" s="18"/>
      <c r="HL369" s="18"/>
      <c r="HM369" s="18"/>
      <c r="HN369" s="18"/>
      <c r="HO369" s="18"/>
      <c r="HP369" s="18"/>
      <c r="HQ369" s="18"/>
      <c r="HR369" s="18"/>
      <c r="HS369" s="18"/>
      <c r="HT369" s="18"/>
      <c r="HU369" s="18"/>
      <c r="HV369" s="18"/>
      <c r="HW369" s="18"/>
      <c r="HX369" s="18"/>
      <c r="HY369" s="18"/>
      <c r="HZ369" s="18"/>
      <c r="IA369" s="18"/>
      <c r="IB369" s="18"/>
      <c r="IC369" s="18"/>
      <c r="ID369" s="18"/>
      <c r="IE369" s="18"/>
      <c r="IF369" s="18"/>
      <c r="IG369" s="18"/>
      <c r="IH369" s="18"/>
      <c r="II369" s="18"/>
      <c r="IJ369" s="18"/>
      <c r="IK369" s="18"/>
      <c r="IL369" s="18"/>
      <c r="IM369" s="18"/>
      <c r="IN369" s="18"/>
      <c r="IO369" s="18"/>
      <c r="IP369" s="18"/>
      <c r="IQ369" s="18"/>
      <c r="IR369" s="18"/>
      <c r="IS369" s="18"/>
      <c r="IT369" s="18"/>
      <c r="IU369" s="18"/>
      <c r="IV369" s="18"/>
      <c r="IW369" s="18"/>
      <c r="IX369" s="18"/>
      <c r="IY369" s="18"/>
      <c r="IZ369" s="18"/>
      <c r="JA369" s="18"/>
      <c r="JB369" s="18"/>
      <c r="JC369" s="18"/>
      <c r="JD369" s="18"/>
      <c r="JE369" s="18"/>
      <c r="JF369" s="18"/>
      <c r="JG369" s="18"/>
      <c r="JH369" s="18"/>
      <c r="JI369" s="18"/>
      <c r="JJ369" s="18"/>
      <c r="JK369" s="18"/>
      <c r="JL369" s="18"/>
      <c r="JM369" s="18"/>
      <c r="JN369" s="18"/>
      <c r="JO369" s="18"/>
      <c r="JP369" s="18"/>
      <c r="JQ369" s="18"/>
      <c r="JR369" s="18"/>
      <c r="JS369" s="18"/>
      <c r="JT369" s="18"/>
      <c r="JU369" s="18"/>
      <c r="JV369" s="18"/>
      <c r="JW369" s="18"/>
      <c r="JX369" s="18"/>
      <c r="JY369" s="18"/>
      <c r="JZ369" s="18"/>
      <c r="KA369" s="18"/>
      <c r="KB369" s="18"/>
      <c r="KC369" s="18"/>
      <c r="KD369" s="18"/>
      <c r="KE369" s="18"/>
      <c r="KF369" s="18"/>
      <c r="KG369" s="18"/>
      <c r="KH369" s="18"/>
      <c r="KI369" s="18"/>
      <c r="KJ369" s="18"/>
      <c r="KK369" s="18"/>
      <c r="KL369" s="18"/>
      <c r="KM369" s="18"/>
      <c r="KN369" s="18"/>
      <c r="KO369" s="18"/>
      <c r="KP369" s="18"/>
      <c r="KQ369" s="18"/>
      <c r="KR369" s="18"/>
      <c r="KS369" s="18"/>
      <c r="KT369" s="18"/>
      <c r="KU369" s="18"/>
      <c r="KV369" s="18"/>
      <c r="KW369" s="18"/>
      <c r="KX369" s="18"/>
      <c r="KY369" s="18"/>
      <c r="KZ369" s="18"/>
      <c r="LA369" s="18"/>
      <c r="LB369" s="18"/>
      <c r="LC369" s="18"/>
      <c r="LD369" s="18"/>
      <c r="LE369" s="18"/>
      <c r="LF369" s="18"/>
      <c r="LG369" s="18"/>
      <c r="LH369" s="18"/>
      <c r="LI369" s="18"/>
      <c r="LJ369" s="18"/>
      <c r="LK369" s="18"/>
      <c r="LL369" s="18"/>
      <c r="LM369" s="18"/>
      <c r="LN369" s="18"/>
      <c r="LO369" s="18"/>
      <c r="LP369" s="18"/>
      <c r="LQ369" s="18"/>
      <c r="LR369" s="18"/>
      <c r="LS369" s="18"/>
      <c r="LT369" s="18"/>
      <c r="LU369" s="18"/>
      <c r="LV369" s="18"/>
      <c r="LW369" s="18"/>
      <c r="LX369" s="18"/>
      <c r="LY369" s="18"/>
      <c r="LZ369" s="18"/>
      <c r="MA369" s="18"/>
      <c r="MB369" s="18"/>
      <c r="MC369" s="18"/>
      <c r="MD369" s="18"/>
      <c r="ME369" s="18"/>
      <c r="MF369" s="18"/>
      <c r="MG369" s="18"/>
      <c r="MH369" s="18"/>
      <c r="MI369" s="18"/>
      <c r="MJ369" s="18"/>
      <c r="MK369" s="18"/>
      <c r="ML369" s="18"/>
      <c r="MM369" s="18"/>
      <c r="MN369" s="18"/>
      <c r="MO369" s="18"/>
      <c r="MP369" s="18"/>
      <c r="MQ369" s="18"/>
      <c r="MR369" s="18"/>
      <c r="MS369" s="18"/>
      <c r="MT369" s="18"/>
      <c r="MU369" s="18"/>
      <c r="MV369" s="18"/>
      <c r="MW369" s="18"/>
      <c r="MX369" s="18"/>
      <c r="MY369" s="18"/>
      <c r="MZ369" s="18"/>
      <c r="NA369" s="18"/>
      <c r="NB369" s="18"/>
      <c r="NC369" s="18"/>
      <c r="ND369" s="18"/>
      <c r="NE369" s="18"/>
      <c r="NF369" s="18"/>
      <c r="NG369" s="18"/>
      <c r="NH369" s="18"/>
      <c r="NI369" s="18"/>
      <c r="NJ369" s="18"/>
      <c r="NK369" s="18"/>
      <c r="NL369" s="18"/>
      <c r="NM369" s="18"/>
      <c r="NN369" s="18"/>
      <c r="NO369" s="18"/>
      <c r="NP369" s="18"/>
      <c r="NQ369" s="18"/>
      <c r="NR369" s="18"/>
      <c r="NS369" s="18"/>
      <c r="NT369" s="18"/>
      <c r="NU369" s="18"/>
      <c r="NV369" s="18"/>
      <c r="NW369" s="18"/>
      <c r="NX369" s="18"/>
      <c r="NY369" s="18"/>
      <c r="NZ369" s="18"/>
      <c r="OA369" s="18"/>
      <c r="OB369" s="18"/>
      <c r="OC369" s="18"/>
      <c r="OD369" s="18"/>
      <c r="OE369" s="18"/>
      <c r="OF369" s="18"/>
      <c r="OG369" s="18"/>
      <c r="OH369" s="18"/>
      <c r="OI369" s="18"/>
      <c r="OJ369" s="18"/>
      <c r="OK369" s="18"/>
      <c r="OL369" s="18"/>
      <c r="OM369" s="18"/>
      <c r="ON369" s="18"/>
      <c r="OO369" s="18"/>
      <c r="OP369" s="18"/>
      <c r="OQ369" s="18"/>
      <c r="OR369" s="18"/>
      <c r="OS369" s="18"/>
      <c r="OT369" s="18"/>
      <c r="OU369" s="18"/>
      <c r="OV369" s="18"/>
      <c r="OW369" s="18"/>
      <c r="OX369" s="18"/>
      <c r="OY369" s="18"/>
      <c r="OZ369" s="18"/>
      <c r="PA369" s="18"/>
      <c r="PB369" s="18"/>
      <c r="PC369" s="18"/>
      <c r="PD369" s="18"/>
      <c r="PE369" s="18"/>
    </row>
    <row r="370" spans="1:421" x14ac:dyDescent="0.3">
      <c r="A370" s="4"/>
      <c r="B370" s="4"/>
      <c r="C370" s="4"/>
      <c r="D370" s="4"/>
      <c r="E370" s="4"/>
      <c r="F370" s="4"/>
      <c r="G370" s="4"/>
      <c r="H370" s="61"/>
      <c r="I370" s="5"/>
      <c r="J370" s="9"/>
      <c r="K370" s="76"/>
      <c r="L370" s="4">
        <v>2</v>
      </c>
      <c r="M370" s="4" t="s">
        <v>183</v>
      </c>
      <c r="N370" s="4" t="s">
        <v>35</v>
      </c>
      <c r="O370" s="61" t="s">
        <v>204</v>
      </c>
      <c r="P370" s="4">
        <v>18</v>
      </c>
      <c r="Q370" s="5">
        <v>100</v>
      </c>
      <c r="R370" s="5">
        <v>2450</v>
      </c>
      <c r="S370" s="59">
        <f>P370*R370</f>
        <v>44100</v>
      </c>
      <c r="T370" s="4">
        <v>4</v>
      </c>
      <c r="U370" s="5">
        <v>4</v>
      </c>
      <c r="V370" s="62">
        <v>142560</v>
      </c>
      <c r="W370" s="63">
        <v>505440</v>
      </c>
      <c r="X370" s="78">
        <f t="shared" ref="X370" si="30">K370+W370</f>
        <v>505440</v>
      </c>
      <c r="Y370" s="59">
        <f>X370*Q370/100</f>
        <v>505440</v>
      </c>
      <c r="Z370" s="59">
        <v>50000000</v>
      </c>
      <c r="AA370" s="64">
        <v>0</v>
      </c>
      <c r="AB370" s="65">
        <v>0</v>
      </c>
      <c r="AC370" s="23"/>
      <c r="AD370" s="26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18"/>
      <c r="DU370" s="18"/>
      <c r="DV370" s="18"/>
      <c r="DW370" s="18"/>
      <c r="DX370" s="18"/>
      <c r="DY370" s="18"/>
      <c r="DZ370" s="18"/>
      <c r="EA370" s="18"/>
      <c r="EB370" s="18"/>
      <c r="EC370" s="18"/>
      <c r="ED370" s="18"/>
      <c r="EE370" s="18"/>
      <c r="EF370" s="18"/>
      <c r="EG370" s="18"/>
      <c r="EH370" s="18"/>
      <c r="EI370" s="18"/>
      <c r="EJ370" s="18"/>
      <c r="EK370" s="18"/>
      <c r="EL370" s="18"/>
      <c r="EM370" s="18"/>
      <c r="EN370" s="18"/>
      <c r="EO370" s="18"/>
      <c r="EP370" s="18"/>
      <c r="EQ370" s="18"/>
      <c r="ER370" s="18"/>
      <c r="ES370" s="18"/>
      <c r="ET370" s="18"/>
      <c r="EU370" s="18"/>
      <c r="EV370" s="18"/>
      <c r="EW370" s="18"/>
      <c r="EX370" s="18"/>
      <c r="EY370" s="18"/>
      <c r="EZ370" s="18"/>
      <c r="FA370" s="18"/>
      <c r="FB370" s="18"/>
      <c r="FC370" s="18"/>
      <c r="FD370" s="18"/>
      <c r="FE370" s="18"/>
      <c r="FF370" s="18"/>
      <c r="FG370" s="18"/>
      <c r="FH370" s="18"/>
      <c r="FI370" s="18"/>
      <c r="FJ370" s="18"/>
      <c r="FK370" s="18"/>
      <c r="FL370" s="18"/>
      <c r="FM370" s="18"/>
      <c r="FN370" s="18"/>
      <c r="FO370" s="18"/>
      <c r="FP370" s="18"/>
      <c r="FQ370" s="18"/>
      <c r="FR370" s="18"/>
      <c r="FS370" s="18"/>
      <c r="FT370" s="18"/>
      <c r="FU370" s="18"/>
      <c r="FV370" s="18"/>
      <c r="FW370" s="18"/>
      <c r="FX370" s="18"/>
      <c r="FY370" s="18"/>
      <c r="FZ370" s="18"/>
      <c r="GA370" s="18"/>
      <c r="GB370" s="18"/>
      <c r="GC370" s="18"/>
      <c r="GD370" s="18"/>
      <c r="GE370" s="18"/>
      <c r="GF370" s="18"/>
      <c r="GG370" s="18"/>
      <c r="GH370" s="18"/>
      <c r="GI370" s="18"/>
      <c r="GJ370" s="18"/>
      <c r="GK370" s="18"/>
      <c r="GL370" s="18"/>
      <c r="GM370" s="18"/>
      <c r="GN370" s="18"/>
      <c r="GO370" s="18"/>
      <c r="GP370" s="18"/>
      <c r="GQ370" s="18"/>
      <c r="GR370" s="18"/>
      <c r="GS370" s="18"/>
      <c r="GT370" s="18"/>
      <c r="GU370" s="18"/>
      <c r="GV370" s="18"/>
      <c r="GW370" s="18"/>
      <c r="GX370" s="18"/>
      <c r="GY370" s="18"/>
      <c r="GZ370" s="18"/>
      <c r="HA370" s="18"/>
      <c r="HB370" s="18"/>
      <c r="HC370" s="18"/>
      <c r="HD370" s="18"/>
      <c r="HE370" s="18"/>
      <c r="HF370" s="18"/>
      <c r="HG370" s="18"/>
      <c r="HH370" s="18"/>
      <c r="HI370" s="18"/>
      <c r="HJ370" s="18"/>
      <c r="HK370" s="18"/>
      <c r="HL370" s="18"/>
      <c r="HM370" s="18"/>
      <c r="HN370" s="18"/>
      <c r="HO370" s="18"/>
      <c r="HP370" s="18"/>
      <c r="HQ370" s="18"/>
      <c r="HR370" s="18"/>
      <c r="HS370" s="18"/>
      <c r="HT370" s="18"/>
      <c r="HU370" s="18"/>
      <c r="HV370" s="18"/>
      <c r="HW370" s="18"/>
      <c r="HX370" s="18"/>
      <c r="HY370" s="18"/>
      <c r="HZ370" s="18"/>
      <c r="IA370" s="18"/>
      <c r="IB370" s="18"/>
      <c r="IC370" s="18"/>
      <c r="ID370" s="18"/>
      <c r="IE370" s="18"/>
      <c r="IF370" s="18"/>
      <c r="IG370" s="18"/>
      <c r="IH370" s="18"/>
      <c r="II370" s="18"/>
      <c r="IJ370" s="18"/>
      <c r="IK370" s="18"/>
      <c r="IL370" s="18"/>
      <c r="IM370" s="18"/>
      <c r="IN370" s="18"/>
      <c r="IO370" s="18"/>
      <c r="IP370" s="18"/>
      <c r="IQ370" s="18"/>
      <c r="IR370" s="18"/>
      <c r="IS370" s="18"/>
      <c r="IT370" s="18"/>
      <c r="IU370" s="18"/>
      <c r="IV370" s="18"/>
      <c r="IW370" s="18"/>
      <c r="IX370" s="18"/>
      <c r="IY370" s="18"/>
      <c r="IZ370" s="18"/>
      <c r="JA370" s="18"/>
      <c r="JB370" s="18"/>
      <c r="JC370" s="18"/>
      <c r="JD370" s="18"/>
      <c r="JE370" s="18"/>
      <c r="JF370" s="18"/>
      <c r="JG370" s="18"/>
      <c r="JH370" s="18"/>
      <c r="JI370" s="18"/>
      <c r="JJ370" s="18"/>
      <c r="JK370" s="18"/>
      <c r="JL370" s="18"/>
      <c r="JM370" s="18"/>
      <c r="JN370" s="18"/>
      <c r="JO370" s="18"/>
      <c r="JP370" s="18"/>
      <c r="JQ370" s="18"/>
      <c r="JR370" s="18"/>
      <c r="JS370" s="18"/>
      <c r="JT370" s="18"/>
      <c r="JU370" s="18"/>
      <c r="JV370" s="18"/>
      <c r="JW370" s="18"/>
      <c r="JX370" s="18"/>
      <c r="JY370" s="18"/>
      <c r="JZ370" s="18"/>
      <c r="KA370" s="18"/>
      <c r="KB370" s="18"/>
      <c r="KC370" s="18"/>
      <c r="KD370" s="18"/>
      <c r="KE370" s="18"/>
      <c r="KF370" s="18"/>
      <c r="KG370" s="18"/>
      <c r="KH370" s="18"/>
      <c r="KI370" s="18"/>
      <c r="KJ370" s="18"/>
      <c r="KK370" s="18"/>
      <c r="KL370" s="18"/>
      <c r="KM370" s="18"/>
      <c r="KN370" s="18"/>
      <c r="KO370" s="18"/>
      <c r="KP370" s="18"/>
      <c r="KQ370" s="18"/>
      <c r="KR370" s="18"/>
      <c r="KS370" s="18"/>
      <c r="KT370" s="18"/>
      <c r="KU370" s="18"/>
      <c r="KV370" s="18"/>
      <c r="KW370" s="18"/>
      <c r="KX370" s="18"/>
      <c r="KY370" s="18"/>
      <c r="KZ370" s="18"/>
      <c r="LA370" s="18"/>
      <c r="LB370" s="18"/>
      <c r="LC370" s="18"/>
      <c r="LD370" s="18"/>
      <c r="LE370" s="18"/>
      <c r="LF370" s="18"/>
      <c r="LG370" s="18"/>
      <c r="LH370" s="18"/>
      <c r="LI370" s="18"/>
      <c r="LJ370" s="18"/>
      <c r="LK370" s="18"/>
      <c r="LL370" s="18"/>
      <c r="LM370" s="18"/>
      <c r="LN370" s="18"/>
      <c r="LO370" s="18"/>
      <c r="LP370" s="18"/>
      <c r="LQ370" s="18"/>
      <c r="LR370" s="18"/>
      <c r="LS370" s="18"/>
      <c r="LT370" s="18"/>
      <c r="LU370" s="18"/>
      <c r="LV370" s="18"/>
      <c r="LW370" s="18"/>
      <c r="LX370" s="18"/>
      <c r="LY370" s="18"/>
      <c r="LZ370" s="18"/>
      <c r="MA370" s="18"/>
      <c r="MB370" s="18"/>
      <c r="MC370" s="18"/>
      <c r="MD370" s="18"/>
      <c r="ME370" s="18"/>
      <c r="MF370" s="18"/>
      <c r="MG370" s="18"/>
      <c r="MH370" s="18"/>
      <c r="MI370" s="18"/>
      <c r="MJ370" s="18"/>
      <c r="MK370" s="18"/>
      <c r="ML370" s="18"/>
      <c r="MM370" s="18"/>
      <c r="MN370" s="18"/>
      <c r="MO370" s="18"/>
      <c r="MP370" s="18"/>
      <c r="MQ370" s="18"/>
      <c r="MR370" s="18"/>
      <c r="MS370" s="18"/>
      <c r="MT370" s="18"/>
      <c r="MU370" s="18"/>
      <c r="MV370" s="18"/>
      <c r="MW370" s="18"/>
      <c r="MX370" s="18"/>
      <c r="MY370" s="18"/>
      <c r="MZ370" s="18"/>
      <c r="NA370" s="18"/>
      <c r="NB370" s="18"/>
      <c r="NC370" s="18"/>
      <c r="ND370" s="18"/>
      <c r="NE370" s="18"/>
      <c r="NF370" s="18"/>
      <c r="NG370" s="18"/>
      <c r="NH370" s="18"/>
      <c r="NI370" s="18"/>
      <c r="NJ370" s="18"/>
      <c r="NK370" s="18"/>
      <c r="NL370" s="18"/>
      <c r="NM370" s="18"/>
      <c r="NN370" s="18"/>
      <c r="NO370" s="18"/>
      <c r="NP370" s="18"/>
      <c r="NQ370" s="18"/>
      <c r="NR370" s="18"/>
      <c r="NS370" s="18"/>
      <c r="NT370" s="18"/>
      <c r="NU370" s="18"/>
      <c r="NV370" s="18"/>
      <c r="NW370" s="18"/>
      <c r="NX370" s="18"/>
      <c r="NY370" s="18"/>
      <c r="NZ370" s="18"/>
      <c r="OA370" s="18"/>
      <c r="OB370" s="18"/>
      <c r="OC370" s="18"/>
      <c r="OD370" s="18"/>
      <c r="OE370" s="18"/>
      <c r="OF370" s="18"/>
      <c r="OG370" s="18"/>
      <c r="OH370" s="18"/>
      <c r="OI370" s="18"/>
      <c r="OJ370" s="18"/>
      <c r="OK370" s="18"/>
      <c r="OL370" s="18"/>
      <c r="OM370" s="18"/>
      <c r="ON370" s="18"/>
      <c r="OO370" s="18"/>
      <c r="OP370" s="18"/>
      <c r="OQ370" s="18"/>
      <c r="OR370" s="18"/>
      <c r="OS370" s="18"/>
      <c r="OT370" s="18"/>
      <c r="OU370" s="18"/>
      <c r="OV370" s="18"/>
      <c r="OW370" s="18"/>
      <c r="OX370" s="18"/>
      <c r="OY370" s="18"/>
      <c r="OZ370" s="18"/>
      <c r="PA370" s="18"/>
      <c r="PB370" s="18"/>
      <c r="PC370" s="18"/>
      <c r="PD370" s="18"/>
      <c r="PE370" s="18"/>
    </row>
    <row r="371" spans="1:421" s="21" customFormat="1" x14ac:dyDescent="0.3">
      <c r="A371" s="42"/>
      <c r="B371" s="42"/>
      <c r="C371" s="42"/>
      <c r="D371" s="42"/>
      <c r="E371" s="42"/>
      <c r="F371" s="42"/>
      <c r="G371" s="42"/>
      <c r="H371" s="43"/>
      <c r="I371" s="44"/>
      <c r="J371" s="30"/>
      <c r="K371" s="44"/>
      <c r="L371" s="42"/>
      <c r="M371" s="42"/>
      <c r="N371" s="42"/>
      <c r="O371" s="42"/>
      <c r="P371" s="42"/>
      <c r="Q371" s="44"/>
      <c r="R371" s="44"/>
      <c r="S371" s="44"/>
      <c r="T371" s="42"/>
      <c r="U371" s="44"/>
      <c r="V371" s="51"/>
      <c r="W371" s="44"/>
      <c r="X371" s="44"/>
      <c r="Y371" s="44"/>
      <c r="Z371" s="44"/>
      <c r="AA371" s="44"/>
      <c r="AB371" s="44"/>
      <c r="AC371" s="66"/>
      <c r="AD371" s="97"/>
    </row>
    <row r="372" spans="1:421" x14ac:dyDescent="0.3">
      <c r="A372" s="33">
        <v>1594</v>
      </c>
      <c r="B372" s="33" t="s">
        <v>34</v>
      </c>
      <c r="C372" s="33">
        <v>49822</v>
      </c>
      <c r="D372" s="33">
        <v>1</v>
      </c>
      <c r="E372" s="33">
        <v>6</v>
      </c>
      <c r="F372" s="33">
        <v>2</v>
      </c>
      <c r="G372" s="33">
        <v>79</v>
      </c>
      <c r="H372" s="34" t="s">
        <v>203</v>
      </c>
      <c r="I372" s="35">
        <v>2679</v>
      </c>
      <c r="J372" s="36">
        <v>150</v>
      </c>
      <c r="K372" s="37">
        <f t="shared" si="28"/>
        <v>401850</v>
      </c>
      <c r="L372" s="33"/>
      <c r="M372" s="33"/>
      <c r="N372" s="33"/>
      <c r="O372" s="33"/>
      <c r="P372" s="33"/>
      <c r="Q372" s="35"/>
      <c r="R372" s="35"/>
      <c r="S372" s="35"/>
      <c r="T372" s="33"/>
      <c r="U372" s="35"/>
      <c r="V372" s="71"/>
      <c r="W372" s="35"/>
      <c r="X372" s="38">
        <f t="shared" si="29"/>
        <v>401850</v>
      </c>
      <c r="Y372" s="35"/>
      <c r="Z372" s="39">
        <v>50000000</v>
      </c>
      <c r="AA372" s="40">
        <v>0</v>
      </c>
      <c r="AB372" s="41">
        <v>0</v>
      </c>
      <c r="AC372" s="28" t="s">
        <v>131</v>
      </c>
      <c r="AD372" s="29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18"/>
      <c r="DU372" s="18"/>
      <c r="DV372" s="18"/>
      <c r="DW372" s="18"/>
      <c r="DX372" s="18"/>
      <c r="DY372" s="18"/>
      <c r="DZ372" s="18"/>
      <c r="EA372" s="18"/>
      <c r="EB372" s="18"/>
      <c r="EC372" s="18"/>
      <c r="ED372" s="18"/>
      <c r="EE372" s="18"/>
      <c r="EF372" s="18"/>
      <c r="EG372" s="18"/>
      <c r="EH372" s="18"/>
      <c r="EI372" s="18"/>
      <c r="EJ372" s="18"/>
      <c r="EK372" s="18"/>
      <c r="EL372" s="18"/>
      <c r="EM372" s="18"/>
      <c r="EN372" s="18"/>
      <c r="EO372" s="18"/>
      <c r="EP372" s="18"/>
      <c r="EQ372" s="18"/>
      <c r="ER372" s="18"/>
      <c r="ES372" s="18"/>
      <c r="ET372" s="18"/>
      <c r="EU372" s="18"/>
      <c r="EV372" s="18"/>
      <c r="EW372" s="18"/>
      <c r="EX372" s="18"/>
      <c r="EY372" s="18"/>
      <c r="EZ372" s="18"/>
      <c r="FA372" s="18"/>
      <c r="FB372" s="18"/>
      <c r="FC372" s="18"/>
      <c r="FD372" s="18"/>
      <c r="FE372" s="18"/>
      <c r="FF372" s="18"/>
      <c r="FG372" s="18"/>
      <c r="FH372" s="18"/>
      <c r="FI372" s="18"/>
      <c r="FJ372" s="18"/>
      <c r="FK372" s="18"/>
      <c r="FL372" s="18"/>
      <c r="FM372" s="18"/>
      <c r="FN372" s="18"/>
      <c r="FO372" s="18"/>
      <c r="FP372" s="18"/>
      <c r="FQ372" s="18"/>
      <c r="FR372" s="18"/>
      <c r="FS372" s="18"/>
      <c r="FT372" s="18"/>
      <c r="FU372" s="18"/>
      <c r="FV372" s="18"/>
      <c r="FW372" s="18"/>
      <c r="FX372" s="18"/>
      <c r="FY372" s="18"/>
      <c r="FZ372" s="18"/>
      <c r="GA372" s="18"/>
      <c r="GB372" s="18"/>
      <c r="GC372" s="18"/>
      <c r="GD372" s="18"/>
      <c r="GE372" s="18"/>
      <c r="GF372" s="18"/>
      <c r="GG372" s="18"/>
      <c r="GH372" s="18"/>
      <c r="GI372" s="18"/>
      <c r="GJ372" s="18"/>
      <c r="GK372" s="18"/>
      <c r="GL372" s="18"/>
      <c r="GM372" s="18"/>
      <c r="GN372" s="18"/>
      <c r="GO372" s="18"/>
      <c r="GP372" s="18"/>
      <c r="GQ372" s="18"/>
      <c r="GR372" s="18"/>
      <c r="GS372" s="18"/>
      <c r="GT372" s="18"/>
      <c r="GU372" s="18"/>
      <c r="GV372" s="18"/>
      <c r="GW372" s="18"/>
      <c r="GX372" s="18"/>
      <c r="GY372" s="18"/>
      <c r="GZ372" s="18"/>
      <c r="HA372" s="18"/>
      <c r="HB372" s="18"/>
      <c r="HC372" s="18"/>
      <c r="HD372" s="18"/>
      <c r="HE372" s="18"/>
      <c r="HF372" s="18"/>
      <c r="HG372" s="18"/>
      <c r="HH372" s="18"/>
      <c r="HI372" s="18"/>
      <c r="HJ372" s="18"/>
      <c r="HK372" s="18"/>
      <c r="HL372" s="18"/>
      <c r="HM372" s="18"/>
      <c r="HN372" s="18"/>
      <c r="HO372" s="18"/>
      <c r="HP372" s="18"/>
      <c r="HQ372" s="18"/>
      <c r="HR372" s="18"/>
      <c r="HS372" s="18"/>
      <c r="HT372" s="18"/>
      <c r="HU372" s="18"/>
      <c r="HV372" s="18"/>
      <c r="HW372" s="18"/>
      <c r="HX372" s="18"/>
      <c r="HY372" s="18"/>
      <c r="HZ372" s="18"/>
      <c r="IA372" s="18"/>
      <c r="IB372" s="18"/>
      <c r="IC372" s="18"/>
      <c r="ID372" s="18"/>
      <c r="IE372" s="18"/>
      <c r="IF372" s="18"/>
      <c r="IG372" s="18"/>
      <c r="IH372" s="18"/>
      <c r="II372" s="18"/>
      <c r="IJ372" s="18"/>
      <c r="IK372" s="18"/>
      <c r="IL372" s="18"/>
      <c r="IM372" s="18"/>
      <c r="IN372" s="18"/>
      <c r="IO372" s="18"/>
      <c r="IP372" s="18"/>
      <c r="IQ372" s="18"/>
      <c r="IR372" s="18"/>
      <c r="IS372" s="18"/>
      <c r="IT372" s="18"/>
      <c r="IU372" s="18"/>
      <c r="IV372" s="18"/>
      <c r="IW372" s="18"/>
      <c r="IX372" s="18"/>
      <c r="IY372" s="18"/>
      <c r="IZ372" s="18"/>
      <c r="JA372" s="18"/>
      <c r="JB372" s="18"/>
      <c r="JC372" s="18"/>
      <c r="JD372" s="18"/>
      <c r="JE372" s="18"/>
      <c r="JF372" s="18"/>
      <c r="JG372" s="18"/>
      <c r="JH372" s="18"/>
      <c r="JI372" s="18"/>
      <c r="JJ372" s="18"/>
      <c r="JK372" s="18"/>
      <c r="JL372" s="18"/>
      <c r="JM372" s="18"/>
      <c r="JN372" s="18"/>
      <c r="JO372" s="18"/>
      <c r="JP372" s="18"/>
      <c r="JQ372" s="18"/>
      <c r="JR372" s="18"/>
      <c r="JS372" s="18"/>
      <c r="JT372" s="18"/>
      <c r="JU372" s="18"/>
      <c r="JV372" s="18"/>
      <c r="JW372" s="18"/>
      <c r="JX372" s="18"/>
      <c r="JY372" s="18"/>
      <c r="JZ372" s="18"/>
      <c r="KA372" s="18"/>
      <c r="KB372" s="18"/>
      <c r="KC372" s="18"/>
      <c r="KD372" s="18"/>
      <c r="KE372" s="18"/>
      <c r="KF372" s="18"/>
      <c r="KG372" s="18"/>
      <c r="KH372" s="18"/>
      <c r="KI372" s="18"/>
      <c r="KJ372" s="18"/>
      <c r="KK372" s="18"/>
      <c r="KL372" s="18"/>
      <c r="KM372" s="18"/>
      <c r="KN372" s="18"/>
      <c r="KO372" s="18"/>
      <c r="KP372" s="18"/>
      <c r="KQ372" s="18"/>
      <c r="KR372" s="18"/>
      <c r="KS372" s="18"/>
      <c r="KT372" s="18"/>
      <c r="KU372" s="18"/>
      <c r="KV372" s="18"/>
      <c r="KW372" s="18"/>
      <c r="KX372" s="18"/>
      <c r="KY372" s="18"/>
      <c r="KZ372" s="18"/>
      <c r="LA372" s="18"/>
      <c r="LB372" s="18"/>
      <c r="LC372" s="18"/>
      <c r="LD372" s="18"/>
      <c r="LE372" s="18"/>
      <c r="LF372" s="18"/>
      <c r="LG372" s="18"/>
      <c r="LH372" s="18"/>
      <c r="LI372" s="18"/>
      <c r="LJ372" s="18"/>
      <c r="LK372" s="18"/>
      <c r="LL372" s="18"/>
      <c r="LM372" s="18"/>
      <c r="LN372" s="18"/>
      <c r="LO372" s="18"/>
      <c r="LP372" s="18"/>
      <c r="LQ372" s="18"/>
      <c r="LR372" s="18"/>
      <c r="LS372" s="18"/>
      <c r="LT372" s="18"/>
      <c r="LU372" s="18"/>
      <c r="LV372" s="18"/>
      <c r="LW372" s="18"/>
      <c r="LX372" s="18"/>
      <c r="LY372" s="18"/>
      <c r="LZ372" s="18"/>
      <c r="MA372" s="18"/>
      <c r="MB372" s="18"/>
      <c r="MC372" s="18"/>
      <c r="MD372" s="18"/>
      <c r="ME372" s="18"/>
      <c r="MF372" s="18"/>
      <c r="MG372" s="18"/>
      <c r="MH372" s="18"/>
      <c r="MI372" s="18"/>
      <c r="MJ372" s="18"/>
      <c r="MK372" s="18"/>
      <c r="ML372" s="18"/>
      <c r="MM372" s="18"/>
      <c r="MN372" s="18"/>
      <c r="MO372" s="18"/>
      <c r="MP372" s="18"/>
      <c r="MQ372" s="18"/>
      <c r="MR372" s="18"/>
      <c r="MS372" s="18"/>
      <c r="MT372" s="18"/>
      <c r="MU372" s="18"/>
      <c r="MV372" s="18"/>
      <c r="MW372" s="18"/>
      <c r="MX372" s="18"/>
      <c r="MY372" s="18"/>
      <c r="MZ372" s="18"/>
      <c r="NA372" s="18"/>
      <c r="NB372" s="18"/>
      <c r="NC372" s="18"/>
      <c r="ND372" s="18"/>
      <c r="NE372" s="18"/>
      <c r="NF372" s="18"/>
      <c r="NG372" s="18"/>
      <c r="NH372" s="18"/>
      <c r="NI372" s="18"/>
      <c r="NJ372" s="18"/>
      <c r="NK372" s="18"/>
      <c r="NL372" s="18"/>
      <c r="NM372" s="18"/>
      <c r="NN372" s="18"/>
      <c r="NO372" s="18"/>
      <c r="NP372" s="18"/>
      <c r="NQ372" s="18"/>
      <c r="NR372" s="18"/>
      <c r="NS372" s="18"/>
      <c r="NT372" s="18"/>
      <c r="NU372" s="18"/>
      <c r="NV372" s="18"/>
      <c r="NW372" s="18"/>
      <c r="NX372" s="18"/>
      <c r="NY372" s="18"/>
      <c r="NZ372" s="18"/>
      <c r="OA372" s="18"/>
      <c r="OB372" s="18"/>
      <c r="OC372" s="18"/>
      <c r="OD372" s="18"/>
      <c r="OE372" s="18"/>
      <c r="OF372" s="18"/>
      <c r="OG372" s="18"/>
      <c r="OH372" s="18"/>
      <c r="OI372" s="18"/>
      <c r="OJ372" s="18"/>
      <c r="OK372" s="18"/>
      <c r="OL372" s="18"/>
      <c r="OM372" s="18"/>
      <c r="ON372" s="18"/>
      <c r="OO372" s="18"/>
      <c r="OP372" s="18"/>
      <c r="OQ372" s="18"/>
      <c r="OR372" s="18"/>
      <c r="OS372" s="18"/>
      <c r="OT372" s="18"/>
      <c r="OU372" s="18"/>
      <c r="OV372" s="18"/>
      <c r="OW372" s="18"/>
      <c r="OX372" s="18"/>
      <c r="OY372" s="18"/>
      <c r="OZ372" s="18"/>
      <c r="PA372" s="18"/>
      <c r="PB372" s="18"/>
      <c r="PC372" s="18"/>
      <c r="PD372" s="18"/>
      <c r="PE372" s="18"/>
    </row>
    <row r="373" spans="1:421" s="21" customFormat="1" x14ac:dyDescent="0.3">
      <c r="A373" s="42"/>
      <c r="B373" s="42"/>
      <c r="C373" s="42"/>
      <c r="D373" s="42"/>
      <c r="E373" s="42"/>
      <c r="F373" s="42"/>
      <c r="G373" s="42"/>
      <c r="H373" s="43"/>
      <c r="I373" s="44"/>
      <c r="J373" s="30"/>
      <c r="K373" s="44"/>
      <c r="L373" s="42"/>
      <c r="M373" s="42"/>
      <c r="N373" s="42"/>
      <c r="O373" s="42"/>
      <c r="P373" s="42"/>
      <c r="Q373" s="44"/>
      <c r="R373" s="44"/>
      <c r="S373" s="44"/>
      <c r="T373" s="42"/>
      <c r="U373" s="44"/>
      <c r="V373" s="51"/>
      <c r="W373" s="44"/>
      <c r="X373" s="44"/>
      <c r="Y373" s="44"/>
      <c r="Z373" s="44"/>
      <c r="AA373" s="44"/>
      <c r="AB373" s="44"/>
      <c r="AC373" s="66"/>
      <c r="AD373" s="97"/>
    </row>
    <row r="374" spans="1:421" x14ac:dyDescent="0.3">
      <c r="A374" s="33">
        <v>1595</v>
      </c>
      <c r="B374" s="33" t="s">
        <v>34</v>
      </c>
      <c r="C374" s="33">
        <v>1804</v>
      </c>
      <c r="D374" s="33">
        <v>6</v>
      </c>
      <c r="E374" s="33">
        <v>1</v>
      </c>
      <c r="F374" s="33">
        <v>1</v>
      </c>
      <c r="G374" s="33">
        <v>89</v>
      </c>
      <c r="H374" s="34" t="s">
        <v>203</v>
      </c>
      <c r="I374" s="35">
        <v>589</v>
      </c>
      <c r="J374" s="36">
        <v>150</v>
      </c>
      <c r="K374" s="37">
        <f t="shared" si="28"/>
        <v>88350</v>
      </c>
      <c r="L374" s="33"/>
      <c r="M374" s="33"/>
      <c r="N374" s="33"/>
      <c r="O374" s="33"/>
      <c r="P374" s="33"/>
      <c r="Q374" s="35"/>
      <c r="R374" s="35"/>
      <c r="S374" s="35"/>
      <c r="T374" s="33"/>
      <c r="U374" s="35"/>
      <c r="V374" s="71"/>
      <c r="W374" s="35"/>
      <c r="X374" s="38">
        <f t="shared" si="29"/>
        <v>88350</v>
      </c>
      <c r="Y374" s="35"/>
      <c r="Z374" s="39">
        <v>50000000</v>
      </c>
      <c r="AA374" s="40">
        <v>0</v>
      </c>
      <c r="AB374" s="41">
        <v>0</v>
      </c>
      <c r="AC374" s="28" t="s">
        <v>132</v>
      </c>
      <c r="AD374" s="29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18"/>
      <c r="DU374" s="18"/>
      <c r="DV374" s="18"/>
      <c r="DW374" s="18"/>
      <c r="DX374" s="18"/>
      <c r="DY374" s="18"/>
      <c r="DZ374" s="18"/>
      <c r="EA374" s="18"/>
      <c r="EB374" s="18"/>
      <c r="EC374" s="18"/>
      <c r="ED374" s="18"/>
      <c r="EE374" s="18"/>
      <c r="EF374" s="18"/>
      <c r="EG374" s="18"/>
      <c r="EH374" s="18"/>
      <c r="EI374" s="18"/>
      <c r="EJ374" s="18"/>
      <c r="EK374" s="18"/>
      <c r="EL374" s="18"/>
      <c r="EM374" s="18"/>
      <c r="EN374" s="18"/>
      <c r="EO374" s="18"/>
      <c r="EP374" s="18"/>
      <c r="EQ374" s="18"/>
      <c r="ER374" s="18"/>
      <c r="ES374" s="18"/>
      <c r="ET374" s="18"/>
      <c r="EU374" s="18"/>
      <c r="EV374" s="18"/>
      <c r="EW374" s="18"/>
      <c r="EX374" s="18"/>
      <c r="EY374" s="18"/>
      <c r="EZ374" s="18"/>
      <c r="FA374" s="18"/>
      <c r="FB374" s="18"/>
      <c r="FC374" s="18"/>
      <c r="FD374" s="18"/>
      <c r="FE374" s="18"/>
      <c r="FF374" s="18"/>
      <c r="FG374" s="18"/>
      <c r="FH374" s="18"/>
      <c r="FI374" s="18"/>
      <c r="FJ374" s="18"/>
      <c r="FK374" s="18"/>
      <c r="FL374" s="18"/>
      <c r="FM374" s="18"/>
      <c r="FN374" s="18"/>
      <c r="FO374" s="18"/>
      <c r="FP374" s="18"/>
      <c r="FQ374" s="18"/>
      <c r="FR374" s="18"/>
      <c r="FS374" s="18"/>
      <c r="FT374" s="18"/>
      <c r="FU374" s="18"/>
      <c r="FV374" s="18"/>
      <c r="FW374" s="18"/>
      <c r="FX374" s="18"/>
      <c r="FY374" s="18"/>
      <c r="FZ374" s="18"/>
      <c r="GA374" s="18"/>
      <c r="GB374" s="18"/>
      <c r="GC374" s="18"/>
      <c r="GD374" s="18"/>
      <c r="GE374" s="18"/>
      <c r="GF374" s="18"/>
      <c r="GG374" s="18"/>
      <c r="GH374" s="18"/>
      <c r="GI374" s="18"/>
      <c r="GJ374" s="18"/>
      <c r="GK374" s="18"/>
      <c r="GL374" s="18"/>
      <c r="GM374" s="18"/>
      <c r="GN374" s="18"/>
      <c r="GO374" s="18"/>
      <c r="GP374" s="18"/>
      <c r="GQ374" s="18"/>
      <c r="GR374" s="18"/>
      <c r="GS374" s="18"/>
      <c r="GT374" s="18"/>
      <c r="GU374" s="18"/>
      <c r="GV374" s="18"/>
      <c r="GW374" s="18"/>
      <c r="GX374" s="18"/>
      <c r="GY374" s="18"/>
      <c r="GZ374" s="18"/>
      <c r="HA374" s="18"/>
      <c r="HB374" s="18"/>
      <c r="HC374" s="18"/>
      <c r="HD374" s="18"/>
      <c r="HE374" s="18"/>
      <c r="HF374" s="18"/>
      <c r="HG374" s="18"/>
      <c r="HH374" s="18"/>
      <c r="HI374" s="18"/>
      <c r="HJ374" s="18"/>
      <c r="HK374" s="18"/>
      <c r="HL374" s="18"/>
      <c r="HM374" s="18"/>
      <c r="HN374" s="18"/>
      <c r="HO374" s="18"/>
      <c r="HP374" s="18"/>
      <c r="HQ374" s="18"/>
      <c r="HR374" s="18"/>
      <c r="HS374" s="18"/>
      <c r="HT374" s="18"/>
      <c r="HU374" s="18"/>
      <c r="HV374" s="18"/>
      <c r="HW374" s="18"/>
      <c r="HX374" s="18"/>
      <c r="HY374" s="18"/>
      <c r="HZ374" s="18"/>
      <c r="IA374" s="18"/>
      <c r="IB374" s="18"/>
      <c r="IC374" s="18"/>
      <c r="ID374" s="18"/>
      <c r="IE374" s="18"/>
      <c r="IF374" s="18"/>
      <c r="IG374" s="18"/>
      <c r="IH374" s="18"/>
      <c r="II374" s="18"/>
      <c r="IJ374" s="18"/>
      <c r="IK374" s="18"/>
      <c r="IL374" s="18"/>
      <c r="IM374" s="18"/>
      <c r="IN374" s="18"/>
      <c r="IO374" s="18"/>
      <c r="IP374" s="18"/>
      <c r="IQ374" s="18"/>
      <c r="IR374" s="18"/>
      <c r="IS374" s="18"/>
      <c r="IT374" s="18"/>
      <c r="IU374" s="18"/>
      <c r="IV374" s="18"/>
      <c r="IW374" s="18"/>
      <c r="IX374" s="18"/>
      <c r="IY374" s="18"/>
      <c r="IZ374" s="18"/>
      <c r="JA374" s="18"/>
      <c r="JB374" s="18"/>
      <c r="JC374" s="18"/>
      <c r="JD374" s="18"/>
      <c r="JE374" s="18"/>
      <c r="JF374" s="18"/>
      <c r="JG374" s="18"/>
      <c r="JH374" s="18"/>
      <c r="JI374" s="18"/>
      <c r="JJ374" s="18"/>
      <c r="JK374" s="18"/>
      <c r="JL374" s="18"/>
      <c r="JM374" s="18"/>
      <c r="JN374" s="18"/>
      <c r="JO374" s="18"/>
      <c r="JP374" s="18"/>
      <c r="JQ374" s="18"/>
      <c r="JR374" s="18"/>
      <c r="JS374" s="18"/>
      <c r="JT374" s="18"/>
      <c r="JU374" s="18"/>
      <c r="JV374" s="18"/>
      <c r="JW374" s="18"/>
      <c r="JX374" s="18"/>
      <c r="JY374" s="18"/>
      <c r="JZ374" s="18"/>
      <c r="KA374" s="18"/>
      <c r="KB374" s="18"/>
      <c r="KC374" s="18"/>
      <c r="KD374" s="18"/>
      <c r="KE374" s="18"/>
      <c r="KF374" s="18"/>
      <c r="KG374" s="18"/>
      <c r="KH374" s="18"/>
      <c r="KI374" s="18"/>
      <c r="KJ374" s="18"/>
      <c r="KK374" s="18"/>
      <c r="KL374" s="18"/>
      <c r="KM374" s="18"/>
      <c r="KN374" s="18"/>
      <c r="KO374" s="18"/>
      <c r="KP374" s="18"/>
      <c r="KQ374" s="18"/>
      <c r="KR374" s="18"/>
      <c r="KS374" s="18"/>
      <c r="KT374" s="18"/>
      <c r="KU374" s="18"/>
      <c r="KV374" s="18"/>
      <c r="KW374" s="18"/>
      <c r="KX374" s="18"/>
      <c r="KY374" s="18"/>
      <c r="KZ374" s="18"/>
      <c r="LA374" s="18"/>
      <c r="LB374" s="18"/>
      <c r="LC374" s="18"/>
      <c r="LD374" s="18"/>
      <c r="LE374" s="18"/>
      <c r="LF374" s="18"/>
      <c r="LG374" s="18"/>
      <c r="LH374" s="18"/>
      <c r="LI374" s="18"/>
      <c r="LJ374" s="18"/>
      <c r="LK374" s="18"/>
      <c r="LL374" s="18"/>
      <c r="LM374" s="18"/>
      <c r="LN374" s="18"/>
      <c r="LO374" s="18"/>
      <c r="LP374" s="18"/>
      <c r="LQ374" s="18"/>
      <c r="LR374" s="18"/>
      <c r="LS374" s="18"/>
      <c r="LT374" s="18"/>
      <c r="LU374" s="18"/>
      <c r="LV374" s="18"/>
      <c r="LW374" s="18"/>
      <c r="LX374" s="18"/>
      <c r="LY374" s="18"/>
      <c r="LZ374" s="18"/>
      <c r="MA374" s="18"/>
      <c r="MB374" s="18"/>
      <c r="MC374" s="18"/>
      <c r="MD374" s="18"/>
      <c r="ME374" s="18"/>
      <c r="MF374" s="18"/>
      <c r="MG374" s="18"/>
      <c r="MH374" s="18"/>
      <c r="MI374" s="18"/>
      <c r="MJ374" s="18"/>
      <c r="MK374" s="18"/>
      <c r="ML374" s="18"/>
      <c r="MM374" s="18"/>
      <c r="MN374" s="18"/>
      <c r="MO374" s="18"/>
      <c r="MP374" s="18"/>
      <c r="MQ374" s="18"/>
      <c r="MR374" s="18"/>
      <c r="MS374" s="18"/>
      <c r="MT374" s="18"/>
      <c r="MU374" s="18"/>
      <c r="MV374" s="18"/>
      <c r="MW374" s="18"/>
      <c r="MX374" s="18"/>
      <c r="MY374" s="18"/>
      <c r="MZ374" s="18"/>
      <c r="NA374" s="18"/>
      <c r="NB374" s="18"/>
      <c r="NC374" s="18"/>
      <c r="ND374" s="18"/>
      <c r="NE374" s="18"/>
      <c r="NF374" s="18"/>
      <c r="NG374" s="18"/>
      <c r="NH374" s="18"/>
      <c r="NI374" s="18"/>
      <c r="NJ374" s="18"/>
      <c r="NK374" s="18"/>
      <c r="NL374" s="18"/>
      <c r="NM374" s="18"/>
      <c r="NN374" s="18"/>
      <c r="NO374" s="18"/>
      <c r="NP374" s="18"/>
      <c r="NQ374" s="18"/>
      <c r="NR374" s="18"/>
      <c r="NS374" s="18"/>
      <c r="NT374" s="18"/>
      <c r="NU374" s="18"/>
      <c r="NV374" s="18"/>
      <c r="NW374" s="18"/>
      <c r="NX374" s="18"/>
      <c r="NY374" s="18"/>
      <c r="NZ374" s="18"/>
      <c r="OA374" s="18"/>
      <c r="OB374" s="18"/>
      <c r="OC374" s="18"/>
      <c r="OD374" s="18"/>
      <c r="OE374" s="18"/>
      <c r="OF374" s="18"/>
      <c r="OG374" s="18"/>
      <c r="OH374" s="18"/>
      <c r="OI374" s="18"/>
      <c r="OJ374" s="18"/>
      <c r="OK374" s="18"/>
      <c r="OL374" s="18"/>
      <c r="OM374" s="18"/>
      <c r="ON374" s="18"/>
      <c r="OO374" s="18"/>
      <c r="OP374" s="18"/>
      <c r="OQ374" s="18"/>
      <c r="OR374" s="18"/>
      <c r="OS374" s="18"/>
      <c r="OT374" s="18"/>
      <c r="OU374" s="18"/>
      <c r="OV374" s="18"/>
      <c r="OW374" s="18"/>
      <c r="OX374" s="18"/>
      <c r="OY374" s="18"/>
      <c r="OZ374" s="18"/>
      <c r="PA374" s="18"/>
      <c r="PB374" s="18"/>
      <c r="PC374" s="18"/>
      <c r="PD374" s="18"/>
      <c r="PE374" s="18"/>
    </row>
    <row r="375" spans="1:421" x14ac:dyDescent="0.3">
      <c r="A375" s="4"/>
      <c r="B375" s="4" t="s">
        <v>34</v>
      </c>
      <c r="C375" s="4">
        <v>1806</v>
      </c>
      <c r="D375" s="4">
        <v>6</v>
      </c>
      <c r="E375" s="4">
        <v>5</v>
      </c>
      <c r="F375" s="4">
        <v>0</v>
      </c>
      <c r="G375" s="4">
        <v>94</v>
      </c>
      <c r="H375" s="61" t="s">
        <v>203</v>
      </c>
      <c r="I375" s="5">
        <v>2094</v>
      </c>
      <c r="J375" s="9">
        <v>150</v>
      </c>
      <c r="K375" s="76">
        <f t="shared" si="28"/>
        <v>314100</v>
      </c>
      <c r="L375" s="4"/>
      <c r="M375" s="4"/>
      <c r="N375" s="4"/>
      <c r="O375" s="4"/>
      <c r="P375" s="4"/>
      <c r="Q375" s="5"/>
      <c r="R375" s="5"/>
      <c r="S375" s="5"/>
      <c r="T375" s="4"/>
      <c r="U375" s="5"/>
      <c r="V375" s="52"/>
      <c r="W375" s="5"/>
      <c r="X375" s="78">
        <f t="shared" si="29"/>
        <v>314100</v>
      </c>
      <c r="Y375" s="5"/>
      <c r="Z375" s="59">
        <v>50000000</v>
      </c>
      <c r="AA375" s="64">
        <v>0</v>
      </c>
      <c r="AB375" s="65">
        <v>0</v>
      </c>
      <c r="AC375" s="9">
        <v>0</v>
      </c>
      <c r="AD375" s="32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18"/>
      <c r="DU375" s="18"/>
      <c r="DV375" s="18"/>
      <c r="DW375" s="18"/>
      <c r="DX375" s="18"/>
      <c r="DY375" s="18"/>
      <c r="DZ375" s="18"/>
      <c r="EA375" s="18"/>
      <c r="EB375" s="18"/>
      <c r="EC375" s="18"/>
      <c r="ED375" s="18"/>
      <c r="EE375" s="18"/>
      <c r="EF375" s="18"/>
      <c r="EG375" s="18"/>
      <c r="EH375" s="18"/>
      <c r="EI375" s="18"/>
      <c r="EJ375" s="18"/>
      <c r="EK375" s="18"/>
      <c r="EL375" s="18"/>
      <c r="EM375" s="18"/>
      <c r="EN375" s="18"/>
      <c r="EO375" s="18"/>
      <c r="EP375" s="18"/>
      <c r="EQ375" s="18"/>
      <c r="ER375" s="18"/>
      <c r="ES375" s="18"/>
      <c r="ET375" s="18"/>
      <c r="EU375" s="18"/>
      <c r="EV375" s="18"/>
      <c r="EW375" s="18"/>
      <c r="EX375" s="18"/>
      <c r="EY375" s="18"/>
      <c r="EZ375" s="18"/>
      <c r="FA375" s="18"/>
      <c r="FB375" s="18"/>
      <c r="FC375" s="18"/>
      <c r="FD375" s="18"/>
      <c r="FE375" s="18"/>
      <c r="FF375" s="18"/>
      <c r="FG375" s="18"/>
      <c r="FH375" s="18"/>
      <c r="FI375" s="18"/>
      <c r="FJ375" s="18"/>
      <c r="FK375" s="18"/>
      <c r="FL375" s="18"/>
      <c r="FM375" s="18"/>
      <c r="FN375" s="18"/>
      <c r="FO375" s="18"/>
      <c r="FP375" s="18"/>
      <c r="FQ375" s="18"/>
      <c r="FR375" s="18"/>
      <c r="FS375" s="18"/>
      <c r="FT375" s="18"/>
      <c r="FU375" s="18"/>
      <c r="FV375" s="18"/>
      <c r="FW375" s="18"/>
      <c r="FX375" s="18"/>
      <c r="FY375" s="18"/>
      <c r="FZ375" s="18"/>
      <c r="GA375" s="18"/>
      <c r="GB375" s="18"/>
      <c r="GC375" s="18"/>
      <c r="GD375" s="18"/>
      <c r="GE375" s="18"/>
      <c r="GF375" s="18"/>
      <c r="GG375" s="18"/>
      <c r="GH375" s="18"/>
      <c r="GI375" s="18"/>
      <c r="GJ375" s="18"/>
      <c r="GK375" s="18"/>
      <c r="GL375" s="18"/>
      <c r="GM375" s="18"/>
      <c r="GN375" s="18"/>
      <c r="GO375" s="18"/>
      <c r="GP375" s="18"/>
      <c r="GQ375" s="18"/>
      <c r="GR375" s="18"/>
      <c r="GS375" s="18"/>
      <c r="GT375" s="18"/>
      <c r="GU375" s="18"/>
      <c r="GV375" s="18"/>
      <c r="GW375" s="18"/>
      <c r="GX375" s="18"/>
      <c r="GY375" s="18"/>
      <c r="GZ375" s="18"/>
      <c r="HA375" s="18"/>
      <c r="HB375" s="18"/>
      <c r="HC375" s="18"/>
      <c r="HD375" s="18"/>
      <c r="HE375" s="18"/>
      <c r="HF375" s="18"/>
      <c r="HG375" s="18"/>
      <c r="HH375" s="18"/>
      <c r="HI375" s="18"/>
      <c r="HJ375" s="18"/>
      <c r="HK375" s="18"/>
      <c r="HL375" s="18"/>
      <c r="HM375" s="18"/>
      <c r="HN375" s="18"/>
      <c r="HO375" s="18"/>
      <c r="HP375" s="18"/>
      <c r="HQ375" s="18"/>
      <c r="HR375" s="18"/>
      <c r="HS375" s="18"/>
      <c r="HT375" s="18"/>
      <c r="HU375" s="18"/>
      <c r="HV375" s="18"/>
      <c r="HW375" s="18"/>
      <c r="HX375" s="18"/>
      <c r="HY375" s="18"/>
      <c r="HZ375" s="18"/>
      <c r="IA375" s="18"/>
      <c r="IB375" s="18"/>
      <c r="IC375" s="18"/>
      <c r="ID375" s="18"/>
      <c r="IE375" s="18"/>
      <c r="IF375" s="18"/>
      <c r="IG375" s="18"/>
      <c r="IH375" s="18"/>
      <c r="II375" s="18"/>
      <c r="IJ375" s="18"/>
      <c r="IK375" s="18"/>
      <c r="IL375" s="18"/>
      <c r="IM375" s="18"/>
      <c r="IN375" s="18"/>
      <c r="IO375" s="18"/>
      <c r="IP375" s="18"/>
      <c r="IQ375" s="18"/>
      <c r="IR375" s="18"/>
      <c r="IS375" s="18"/>
      <c r="IT375" s="18"/>
      <c r="IU375" s="18"/>
      <c r="IV375" s="18"/>
      <c r="IW375" s="18"/>
      <c r="IX375" s="18"/>
      <c r="IY375" s="18"/>
      <c r="IZ375" s="18"/>
      <c r="JA375" s="18"/>
      <c r="JB375" s="18"/>
      <c r="JC375" s="18"/>
      <c r="JD375" s="18"/>
      <c r="JE375" s="18"/>
      <c r="JF375" s="18"/>
      <c r="JG375" s="18"/>
      <c r="JH375" s="18"/>
      <c r="JI375" s="18"/>
      <c r="JJ375" s="18"/>
      <c r="JK375" s="18"/>
      <c r="JL375" s="18"/>
      <c r="JM375" s="18"/>
      <c r="JN375" s="18"/>
      <c r="JO375" s="18"/>
      <c r="JP375" s="18"/>
      <c r="JQ375" s="18"/>
      <c r="JR375" s="18"/>
      <c r="JS375" s="18"/>
      <c r="JT375" s="18"/>
      <c r="JU375" s="18"/>
      <c r="JV375" s="18"/>
      <c r="JW375" s="18"/>
      <c r="JX375" s="18"/>
      <c r="JY375" s="18"/>
      <c r="JZ375" s="18"/>
      <c r="KA375" s="18"/>
      <c r="KB375" s="18"/>
      <c r="KC375" s="18"/>
      <c r="KD375" s="18"/>
      <c r="KE375" s="18"/>
      <c r="KF375" s="18"/>
      <c r="KG375" s="18"/>
      <c r="KH375" s="18"/>
      <c r="KI375" s="18"/>
      <c r="KJ375" s="18"/>
      <c r="KK375" s="18"/>
      <c r="KL375" s="18"/>
      <c r="KM375" s="18"/>
      <c r="KN375" s="18"/>
      <c r="KO375" s="18"/>
      <c r="KP375" s="18"/>
      <c r="KQ375" s="18"/>
      <c r="KR375" s="18"/>
      <c r="KS375" s="18"/>
      <c r="KT375" s="18"/>
      <c r="KU375" s="18"/>
      <c r="KV375" s="18"/>
      <c r="KW375" s="18"/>
      <c r="KX375" s="18"/>
      <c r="KY375" s="18"/>
      <c r="KZ375" s="18"/>
      <c r="LA375" s="18"/>
      <c r="LB375" s="18"/>
      <c r="LC375" s="18"/>
      <c r="LD375" s="18"/>
      <c r="LE375" s="18"/>
      <c r="LF375" s="18"/>
      <c r="LG375" s="18"/>
      <c r="LH375" s="18"/>
      <c r="LI375" s="18"/>
      <c r="LJ375" s="18"/>
      <c r="LK375" s="18"/>
      <c r="LL375" s="18"/>
      <c r="LM375" s="18"/>
      <c r="LN375" s="18"/>
      <c r="LO375" s="18"/>
      <c r="LP375" s="18"/>
      <c r="LQ375" s="18"/>
      <c r="LR375" s="18"/>
      <c r="LS375" s="18"/>
      <c r="LT375" s="18"/>
      <c r="LU375" s="18"/>
      <c r="LV375" s="18"/>
      <c r="LW375" s="18"/>
      <c r="LX375" s="18"/>
      <c r="LY375" s="18"/>
      <c r="LZ375" s="18"/>
      <c r="MA375" s="18"/>
      <c r="MB375" s="18"/>
      <c r="MC375" s="18"/>
      <c r="MD375" s="18"/>
      <c r="ME375" s="18"/>
      <c r="MF375" s="18"/>
      <c r="MG375" s="18"/>
      <c r="MH375" s="18"/>
      <c r="MI375" s="18"/>
      <c r="MJ375" s="18"/>
      <c r="MK375" s="18"/>
      <c r="ML375" s="18"/>
      <c r="MM375" s="18"/>
      <c r="MN375" s="18"/>
      <c r="MO375" s="18"/>
      <c r="MP375" s="18"/>
      <c r="MQ375" s="18"/>
      <c r="MR375" s="18"/>
      <c r="MS375" s="18"/>
      <c r="MT375" s="18"/>
      <c r="MU375" s="18"/>
      <c r="MV375" s="18"/>
      <c r="MW375" s="18"/>
      <c r="MX375" s="18"/>
      <c r="MY375" s="18"/>
      <c r="MZ375" s="18"/>
      <c r="NA375" s="18"/>
      <c r="NB375" s="18"/>
      <c r="NC375" s="18"/>
      <c r="ND375" s="18"/>
      <c r="NE375" s="18"/>
      <c r="NF375" s="18"/>
      <c r="NG375" s="18"/>
      <c r="NH375" s="18"/>
      <c r="NI375" s="18"/>
      <c r="NJ375" s="18"/>
      <c r="NK375" s="18"/>
      <c r="NL375" s="18"/>
      <c r="NM375" s="18"/>
      <c r="NN375" s="18"/>
      <c r="NO375" s="18"/>
      <c r="NP375" s="18"/>
      <c r="NQ375" s="18"/>
      <c r="NR375" s="18"/>
      <c r="NS375" s="18"/>
      <c r="NT375" s="18"/>
      <c r="NU375" s="18"/>
      <c r="NV375" s="18"/>
      <c r="NW375" s="18"/>
      <c r="NX375" s="18"/>
      <c r="NY375" s="18"/>
      <c r="NZ375" s="18"/>
      <c r="OA375" s="18"/>
      <c r="OB375" s="18"/>
      <c r="OC375" s="18"/>
      <c r="OD375" s="18"/>
      <c r="OE375" s="18"/>
      <c r="OF375" s="18"/>
      <c r="OG375" s="18"/>
      <c r="OH375" s="18"/>
      <c r="OI375" s="18"/>
      <c r="OJ375" s="18"/>
      <c r="OK375" s="18"/>
      <c r="OL375" s="18"/>
      <c r="OM375" s="18"/>
      <c r="ON375" s="18"/>
      <c r="OO375" s="18"/>
      <c r="OP375" s="18"/>
      <c r="OQ375" s="18"/>
      <c r="OR375" s="18"/>
      <c r="OS375" s="18"/>
      <c r="OT375" s="18"/>
      <c r="OU375" s="18"/>
      <c r="OV375" s="18"/>
      <c r="OW375" s="18"/>
      <c r="OX375" s="18"/>
      <c r="OY375" s="18"/>
      <c r="OZ375" s="18"/>
      <c r="PA375" s="18"/>
      <c r="PB375" s="18"/>
      <c r="PC375" s="18"/>
      <c r="PD375" s="18"/>
      <c r="PE375" s="18"/>
    </row>
    <row r="376" spans="1:421" x14ac:dyDescent="0.3">
      <c r="A376" s="4"/>
      <c r="B376" s="4" t="s">
        <v>34</v>
      </c>
      <c r="C376" s="4">
        <v>1807</v>
      </c>
      <c r="D376" s="4">
        <v>6</v>
      </c>
      <c r="E376" s="4">
        <v>4</v>
      </c>
      <c r="F376" s="4">
        <v>1</v>
      </c>
      <c r="G376" s="4">
        <v>80</v>
      </c>
      <c r="H376" s="61" t="s">
        <v>203</v>
      </c>
      <c r="I376" s="5">
        <v>1780</v>
      </c>
      <c r="J376" s="9">
        <v>150</v>
      </c>
      <c r="K376" s="76">
        <f t="shared" si="28"/>
        <v>267000</v>
      </c>
      <c r="L376" s="4"/>
      <c r="M376" s="4"/>
      <c r="N376" s="4"/>
      <c r="O376" s="4"/>
      <c r="P376" s="4"/>
      <c r="Q376" s="5"/>
      <c r="R376" s="5"/>
      <c r="S376" s="5"/>
      <c r="T376" s="4"/>
      <c r="U376" s="5"/>
      <c r="V376" s="52"/>
      <c r="W376" s="5"/>
      <c r="X376" s="78">
        <f t="shared" si="29"/>
        <v>267000</v>
      </c>
      <c r="Y376" s="5"/>
      <c r="Z376" s="59">
        <v>50000000</v>
      </c>
      <c r="AA376" s="64">
        <v>0</v>
      </c>
      <c r="AB376" s="65">
        <v>0</v>
      </c>
      <c r="AC376" s="9">
        <v>0</v>
      </c>
      <c r="AD376" s="32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18"/>
      <c r="DU376" s="18"/>
      <c r="DV376" s="18"/>
      <c r="DW376" s="18"/>
      <c r="DX376" s="18"/>
      <c r="DY376" s="18"/>
      <c r="DZ376" s="18"/>
      <c r="EA376" s="18"/>
      <c r="EB376" s="18"/>
      <c r="EC376" s="18"/>
      <c r="ED376" s="18"/>
      <c r="EE376" s="18"/>
      <c r="EF376" s="18"/>
      <c r="EG376" s="18"/>
      <c r="EH376" s="18"/>
      <c r="EI376" s="18"/>
      <c r="EJ376" s="18"/>
      <c r="EK376" s="18"/>
      <c r="EL376" s="18"/>
      <c r="EM376" s="18"/>
      <c r="EN376" s="18"/>
      <c r="EO376" s="18"/>
      <c r="EP376" s="18"/>
      <c r="EQ376" s="18"/>
      <c r="ER376" s="18"/>
      <c r="ES376" s="18"/>
      <c r="ET376" s="18"/>
      <c r="EU376" s="18"/>
      <c r="EV376" s="18"/>
      <c r="EW376" s="18"/>
      <c r="EX376" s="18"/>
      <c r="EY376" s="18"/>
      <c r="EZ376" s="18"/>
      <c r="FA376" s="18"/>
      <c r="FB376" s="18"/>
      <c r="FC376" s="18"/>
      <c r="FD376" s="18"/>
      <c r="FE376" s="18"/>
      <c r="FF376" s="18"/>
      <c r="FG376" s="18"/>
      <c r="FH376" s="18"/>
      <c r="FI376" s="18"/>
      <c r="FJ376" s="18"/>
      <c r="FK376" s="18"/>
      <c r="FL376" s="18"/>
      <c r="FM376" s="18"/>
      <c r="FN376" s="18"/>
      <c r="FO376" s="18"/>
      <c r="FP376" s="18"/>
      <c r="FQ376" s="18"/>
      <c r="FR376" s="18"/>
      <c r="FS376" s="18"/>
      <c r="FT376" s="18"/>
      <c r="FU376" s="18"/>
      <c r="FV376" s="18"/>
      <c r="FW376" s="18"/>
      <c r="FX376" s="18"/>
      <c r="FY376" s="18"/>
      <c r="FZ376" s="18"/>
      <c r="GA376" s="18"/>
      <c r="GB376" s="18"/>
      <c r="GC376" s="18"/>
      <c r="GD376" s="18"/>
      <c r="GE376" s="18"/>
      <c r="GF376" s="18"/>
      <c r="GG376" s="18"/>
      <c r="GH376" s="18"/>
      <c r="GI376" s="18"/>
      <c r="GJ376" s="18"/>
      <c r="GK376" s="18"/>
      <c r="GL376" s="18"/>
      <c r="GM376" s="18"/>
      <c r="GN376" s="18"/>
      <c r="GO376" s="18"/>
      <c r="GP376" s="18"/>
      <c r="GQ376" s="18"/>
      <c r="GR376" s="18"/>
      <c r="GS376" s="18"/>
      <c r="GT376" s="18"/>
      <c r="GU376" s="18"/>
      <c r="GV376" s="18"/>
      <c r="GW376" s="18"/>
      <c r="GX376" s="18"/>
      <c r="GY376" s="18"/>
      <c r="GZ376" s="18"/>
      <c r="HA376" s="18"/>
      <c r="HB376" s="18"/>
      <c r="HC376" s="18"/>
      <c r="HD376" s="18"/>
      <c r="HE376" s="18"/>
      <c r="HF376" s="18"/>
      <c r="HG376" s="18"/>
      <c r="HH376" s="18"/>
      <c r="HI376" s="18"/>
      <c r="HJ376" s="18"/>
      <c r="HK376" s="18"/>
      <c r="HL376" s="18"/>
      <c r="HM376" s="18"/>
      <c r="HN376" s="18"/>
      <c r="HO376" s="18"/>
      <c r="HP376" s="18"/>
      <c r="HQ376" s="18"/>
      <c r="HR376" s="18"/>
      <c r="HS376" s="18"/>
      <c r="HT376" s="18"/>
      <c r="HU376" s="18"/>
      <c r="HV376" s="18"/>
      <c r="HW376" s="18"/>
      <c r="HX376" s="18"/>
      <c r="HY376" s="18"/>
      <c r="HZ376" s="18"/>
      <c r="IA376" s="18"/>
      <c r="IB376" s="18"/>
      <c r="IC376" s="18"/>
      <c r="ID376" s="18"/>
      <c r="IE376" s="18"/>
      <c r="IF376" s="18"/>
      <c r="IG376" s="18"/>
      <c r="IH376" s="18"/>
      <c r="II376" s="18"/>
      <c r="IJ376" s="18"/>
      <c r="IK376" s="18"/>
      <c r="IL376" s="18"/>
      <c r="IM376" s="18"/>
      <c r="IN376" s="18"/>
      <c r="IO376" s="18"/>
      <c r="IP376" s="18"/>
      <c r="IQ376" s="18"/>
      <c r="IR376" s="18"/>
      <c r="IS376" s="18"/>
      <c r="IT376" s="18"/>
      <c r="IU376" s="18"/>
      <c r="IV376" s="18"/>
      <c r="IW376" s="18"/>
      <c r="IX376" s="18"/>
      <c r="IY376" s="18"/>
      <c r="IZ376" s="18"/>
      <c r="JA376" s="18"/>
      <c r="JB376" s="18"/>
      <c r="JC376" s="18"/>
      <c r="JD376" s="18"/>
      <c r="JE376" s="18"/>
      <c r="JF376" s="18"/>
      <c r="JG376" s="18"/>
      <c r="JH376" s="18"/>
      <c r="JI376" s="18"/>
      <c r="JJ376" s="18"/>
      <c r="JK376" s="18"/>
      <c r="JL376" s="18"/>
      <c r="JM376" s="18"/>
      <c r="JN376" s="18"/>
      <c r="JO376" s="18"/>
      <c r="JP376" s="18"/>
      <c r="JQ376" s="18"/>
      <c r="JR376" s="18"/>
      <c r="JS376" s="18"/>
      <c r="JT376" s="18"/>
      <c r="JU376" s="18"/>
      <c r="JV376" s="18"/>
      <c r="JW376" s="18"/>
      <c r="JX376" s="18"/>
      <c r="JY376" s="18"/>
      <c r="JZ376" s="18"/>
      <c r="KA376" s="18"/>
      <c r="KB376" s="18"/>
      <c r="KC376" s="18"/>
      <c r="KD376" s="18"/>
      <c r="KE376" s="18"/>
      <c r="KF376" s="18"/>
      <c r="KG376" s="18"/>
      <c r="KH376" s="18"/>
      <c r="KI376" s="18"/>
      <c r="KJ376" s="18"/>
      <c r="KK376" s="18"/>
      <c r="KL376" s="18"/>
      <c r="KM376" s="18"/>
      <c r="KN376" s="18"/>
      <c r="KO376" s="18"/>
      <c r="KP376" s="18"/>
      <c r="KQ376" s="18"/>
      <c r="KR376" s="18"/>
      <c r="KS376" s="18"/>
      <c r="KT376" s="18"/>
      <c r="KU376" s="18"/>
      <c r="KV376" s="18"/>
      <c r="KW376" s="18"/>
      <c r="KX376" s="18"/>
      <c r="KY376" s="18"/>
      <c r="KZ376" s="18"/>
      <c r="LA376" s="18"/>
      <c r="LB376" s="18"/>
      <c r="LC376" s="18"/>
      <c r="LD376" s="18"/>
      <c r="LE376" s="18"/>
      <c r="LF376" s="18"/>
      <c r="LG376" s="18"/>
      <c r="LH376" s="18"/>
      <c r="LI376" s="18"/>
      <c r="LJ376" s="18"/>
      <c r="LK376" s="18"/>
      <c r="LL376" s="18"/>
      <c r="LM376" s="18"/>
      <c r="LN376" s="18"/>
      <c r="LO376" s="18"/>
      <c r="LP376" s="18"/>
      <c r="LQ376" s="18"/>
      <c r="LR376" s="18"/>
      <c r="LS376" s="18"/>
      <c r="LT376" s="18"/>
      <c r="LU376" s="18"/>
      <c r="LV376" s="18"/>
      <c r="LW376" s="18"/>
      <c r="LX376" s="18"/>
      <c r="LY376" s="18"/>
      <c r="LZ376" s="18"/>
      <c r="MA376" s="18"/>
      <c r="MB376" s="18"/>
      <c r="MC376" s="18"/>
      <c r="MD376" s="18"/>
      <c r="ME376" s="18"/>
      <c r="MF376" s="18"/>
      <c r="MG376" s="18"/>
      <c r="MH376" s="18"/>
      <c r="MI376" s="18"/>
      <c r="MJ376" s="18"/>
      <c r="MK376" s="18"/>
      <c r="ML376" s="18"/>
      <c r="MM376" s="18"/>
      <c r="MN376" s="18"/>
      <c r="MO376" s="18"/>
      <c r="MP376" s="18"/>
      <c r="MQ376" s="18"/>
      <c r="MR376" s="18"/>
      <c r="MS376" s="18"/>
      <c r="MT376" s="18"/>
      <c r="MU376" s="18"/>
      <c r="MV376" s="18"/>
      <c r="MW376" s="18"/>
      <c r="MX376" s="18"/>
      <c r="MY376" s="18"/>
      <c r="MZ376" s="18"/>
      <c r="NA376" s="18"/>
      <c r="NB376" s="18"/>
      <c r="NC376" s="18"/>
      <c r="ND376" s="18"/>
      <c r="NE376" s="18"/>
      <c r="NF376" s="18"/>
      <c r="NG376" s="18"/>
      <c r="NH376" s="18"/>
      <c r="NI376" s="18"/>
      <c r="NJ376" s="18"/>
      <c r="NK376" s="18"/>
      <c r="NL376" s="18"/>
      <c r="NM376" s="18"/>
      <c r="NN376" s="18"/>
      <c r="NO376" s="18"/>
      <c r="NP376" s="18"/>
      <c r="NQ376" s="18"/>
      <c r="NR376" s="18"/>
      <c r="NS376" s="18"/>
      <c r="NT376" s="18"/>
      <c r="NU376" s="18"/>
      <c r="NV376" s="18"/>
      <c r="NW376" s="18"/>
      <c r="NX376" s="18"/>
      <c r="NY376" s="18"/>
      <c r="NZ376" s="18"/>
      <c r="OA376" s="18"/>
      <c r="OB376" s="18"/>
      <c r="OC376" s="18"/>
      <c r="OD376" s="18"/>
      <c r="OE376" s="18"/>
      <c r="OF376" s="18"/>
      <c r="OG376" s="18"/>
      <c r="OH376" s="18"/>
      <c r="OI376" s="18"/>
      <c r="OJ376" s="18"/>
      <c r="OK376" s="18"/>
      <c r="OL376" s="18"/>
      <c r="OM376" s="18"/>
      <c r="ON376" s="18"/>
      <c r="OO376" s="18"/>
      <c r="OP376" s="18"/>
      <c r="OQ376" s="18"/>
      <c r="OR376" s="18"/>
      <c r="OS376" s="18"/>
      <c r="OT376" s="18"/>
      <c r="OU376" s="18"/>
      <c r="OV376" s="18"/>
      <c r="OW376" s="18"/>
      <c r="OX376" s="18"/>
      <c r="OY376" s="18"/>
      <c r="OZ376" s="18"/>
      <c r="PA376" s="18"/>
      <c r="PB376" s="18"/>
      <c r="PC376" s="18"/>
      <c r="PD376" s="18"/>
      <c r="PE376" s="18"/>
    </row>
    <row r="377" spans="1:421" s="21" customFormat="1" x14ac:dyDescent="0.3">
      <c r="A377" s="42"/>
      <c r="B377" s="42"/>
      <c r="C377" s="42"/>
      <c r="D377" s="42"/>
      <c r="E377" s="42"/>
      <c r="F377" s="42"/>
      <c r="G377" s="42"/>
      <c r="H377" s="43"/>
      <c r="I377" s="44"/>
      <c r="J377" s="30"/>
      <c r="K377" s="44"/>
      <c r="L377" s="42"/>
      <c r="M377" s="42"/>
      <c r="N377" s="42"/>
      <c r="O377" s="42"/>
      <c r="P377" s="42"/>
      <c r="Q377" s="44"/>
      <c r="R377" s="44"/>
      <c r="S377" s="44"/>
      <c r="T377" s="42"/>
      <c r="U377" s="44"/>
      <c r="V377" s="51"/>
      <c r="W377" s="44"/>
      <c r="X377" s="44"/>
      <c r="Y377" s="44"/>
      <c r="Z377" s="44"/>
      <c r="AA377" s="44"/>
      <c r="AB377" s="44"/>
      <c r="AC377" s="30"/>
      <c r="AD377" s="31"/>
    </row>
    <row r="378" spans="1:421" x14ac:dyDescent="0.3">
      <c r="A378" s="33">
        <v>1596</v>
      </c>
      <c r="B378" s="33" t="s">
        <v>34</v>
      </c>
      <c r="C378" s="33">
        <v>11524</v>
      </c>
      <c r="D378" s="33">
        <v>1</v>
      </c>
      <c r="E378" s="33">
        <v>7</v>
      </c>
      <c r="F378" s="33">
        <v>1</v>
      </c>
      <c r="G378" s="33">
        <v>94</v>
      </c>
      <c r="H378" s="34" t="s">
        <v>203</v>
      </c>
      <c r="I378" s="35">
        <v>2994</v>
      </c>
      <c r="J378" s="36">
        <v>200</v>
      </c>
      <c r="K378" s="37">
        <f t="shared" si="28"/>
        <v>598800</v>
      </c>
      <c r="L378" s="33"/>
      <c r="M378" s="33"/>
      <c r="N378" s="33"/>
      <c r="O378" s="33"/>
      <c r="P378" s="33"/>
      <c r="Q378" s="35"/>
      <c r="R378" s="35"/>
      <c r="S378" s="35"/>
      <c r="T378" s="33"/>
      <c r="U378" s="35"/>
      <c r="V378" s="71"/>
      <c r="W378" s="35"/>
      <c r="X378" s="38">
        <f t="shared" si="29"/>
        <v>598800</v>
      </c>
      <c r="Y378" s="35"/>
      <c r="Z378" s="39">
        <v>50000000</v>
      </c>
      <c r="AA378" s="40">
        <v>0</v>
      </c>
      <c r="AB378" s="41">
        <v>0</v>
      </c>
      <c r="AC378" s="28" t="s">
        <v>133</v>
      </c>
      <c r="AD378" s="29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18"/>
      <c r="DU378" s="18"/>
      <c r="DV378" s="18"/>
      <c r="DW378" s="18"/>
      <c r="DX378" s="18"/>
      <c r="DY378" s="18"/>
      <c r="DZ378" s="18"/>
      <c r="EA378" s="18"/>
      <c r="EB378" s="18"/>
      <c r="EC378" s="18"/>
      <c r="ED378" s="18"/>
      <c r="EE378" s="18"/>
      <c r="EF378" s="18"/>
      <c r="EG378" s="18"/>
      <c r="EH378" s="18"/>
      <c r="EI378" s="18"/>
      <c r="EJ378" s="18"/>
      <c r="EK378" s="18"/>
      <c r="EL378" s="18"/>
      <c r="EM378" s="18"/>
      <c r="EN378" s="18"/>
      <c r="EO378" s="18"/>
      <c r="EP378" s="18"/>
      <c r="EQ378" s="18"/>
      <c r="ER378" s="18"/>
      <c r="ES378" s="18"/>
      <c r="ET378" s="18"/>
      <c r="EU378" s="18"/>
      <c r="EV378" s="18"/>
      <c r="EW378" s="18"/>
      <c r="EX378" s="18"/>
      <c r="EY378" s="18"/>
      <c r="EZ378" s="18"/>
      <c r="FA378" s="18"/>
      <c r="FB378" s="18"/>
      <c r="FC378" s="18"/>
      <c r="FD378" s="18"/>
      <c r="FE378" s="18"/>
      <c r="FF378" s="18"/>
      <c r="FG378" s="18"/>
      <c r="FH378" s="18"/>
      <c r="FI378" s="18"/>
      <c r="FJ378" s="18"/>
      <c r="FK378" s="18"/>
      <c r="FL378" s="18"/>
      <c r="FM378" s="18"/>
      <c r="FN378" s="18"/>
      <c r="FO378" s="18"/>
      <c r="FP378" s="18"/>
      <c r="FQ378" s="18"/>
      <c r="FR378" s="18"/>
      <c r="FS378" s="18"/>
      <c r="FT378" s="18"/>
      <c r="FU378" s="18"/>
      <c r="FV378" s="18"/>
      <c r="FW378" s="18"/>
      <c r="FX378" s="18"/>
      <c r="FY378" s="18"/>
      <c r="FZ378" s="18"/>
      <c r="GA378" s="18"/>
      <c r="GB378" s="18"/>
      <c r="GC378" s="18"/>
      <c r="GD378" s="18"/>
      <c r="GE378" s="18"/>
      <c r="GF378" s="18"/>
      <c r="GG378" s="18"/>
      <c r="GH378" s="18"/>
      <c r="GI378" s="18"/>
      <c r="GJ378" s="18"/>
      <c r="GK378" s="18"/>
      <c r="GL378" s="18"/>
      <c r="GM378" s="18"/>
      <c r="GN378" s="18"/>
      <c r="GO378" s="18"/>
      <c r="GP378" s="18"/>
      <c r="GQ378" s="18"/>
      <c r="GR378" s="18"/>
      <c r="GS378" s="18"/>
      <c r="GT378" s="18"/>
      <c r="GU378" s="18"/>
      <c r="GV378" s="18"/>
      <c r="GW378" s="18"/>
      <c r="GX378" s="18"/>
      <c r="GY378" s="18"/>
      <c r="GZ378" s="18"/>
      <c r="HA378" s="18"/>
      <c r="HB378" s="18"/>
      <c r="HC378" s="18"/>
      <c r="HD378" s="18"/>
      <c r="HE378" s="18"/>
      <c r="HF378" s="18"/>
      <c r="HG378" s="18"/>
      <c r="HH378" s="18"/>
      <c r="HI378" s="18"/>
      <c r="HJ378" s="18"/>
      <c r="HK378" s="18"/>
      <c r="HL378" s="18"/>
      <c r="HM378" s="18"/>
      <c r="HN378" s="18"/>
      <c r="HO378" s="18"/>
      <c r="HP378" s="18"/>
      <c r="HQ378" s="18"/>
      <c r="HR378" s="18"/>
      <c r="HS378" s="18"/>
      <c r="HT378" s="18"/>
      <c r="HU378" s="18"/>
      <c r="HV378" s="18"/>
      <c r="HW378" s="18"/>
      <c r="HX378" s="18"/>
      <c r="HY378" s="18"/>
      <c r="HZ378" s="18"/>
      <c r="IA378" s="18"/>
      <c r="IB378" s="18"/>
      <c r="IC378" s="18"/>
      <c r="ID378" s="18"/>
      <c r="IE378" s="18"/>
      <c r="IF378" s="18"/>
      <c r="IG378" s="18"/>
      <c r="IH378" s="18"/>
      <c r="II378" s="18"/>
      <c r="IJ378" s="18"/>
      <c r="IK378" s="18"/>
      <c r="IL378" s="18"/>
      <c r="IM378" s="18"/>
      <c r="IN378" s="18"/>
      <c r="IO378" s="18"/>
      <c r="IP378" s="18"/>
      <c r="IQ378" s="18"/>
      <c r="IR378" s="18"/>
      <c r="IS378" s="18"/>
      <c r="IT378" s="18"/>
      <c r="IU378" s="18"/>
      <c r="IV378" s="18"/>
      <c r="IW378" s="18"/>
      <c r="IX378" s="18"/>
      <c r="IY378" s="18"/>
      <c r="IZ378" s="18"/>
      <c r="JA378" s="18"/>
      <c r="JB378" s="18"/>
      <c r="JC378" s="18"/>
      <c r="JD378" s="18"/>
      <c r="JE378" s="18"/>
      <c r="JF378" s="18"/>
      <c r="JG378" s="18"/>
      <c r="JH378" s="18"/>
      <c r="JI378" s="18"/>
      <c r="JJ378" s="18"/>
      <c r="JK378" s="18"/>
      <c r="JL378" s="18"/>
      <c r="JM378" s="18"/>
      <c r="JN378" s="18"/>
      <c r="JO378" s="18"/>
      <c r="JP378" s="18"/>
      <c r="JQ378" s="18"/>
      <c r="JR378" s="18"/>
      <c r="JS378" s="18"/>
      <c r="JT378" s="18"/>
      <c r="JU378" s="18"/>
      <c r="JV378" s="18"/>
      <c r="JW378" s="18"/>
      <c r="JX378" s="18"/>
      <c r="JY378" s="18"/>
      <c r="JZ378" s="18"/>
      <c r="KA378" s="18"/>
      <c r="KB378" s="18"/>
      <c r="KC378" s="18"/>
      <c r="KD378" s="18"/>
      <c r="KE378" s="18"/>
      <c r="KF378" s="18"/>
      <c r="KG378" s="18"/>
      <c r="KH378" s="18"/>
      <c r="KI378" s="18"/>
      <c r="KJ378" s="18"/>
      <c r="KK378" s="18"/>
      <c r="KL378" s="18"/>
      <c r="KM378" s="18"/>
      <c r="KN378" s="18"/>
      <c r="KO378" s="18"/>
      <c r="KP378" s="18"/>
      <c r="KQ378" s="18"/>
      <c r="KR378" s="18"/>
      <c r="KS378" s="18"/>
      <c r="KT378" s="18"/>
      <c r="KU378" s="18"/>
      <c r="KV378" s="18"/>
      <c r="KW378" s="18"/>
      <c r="KX378" s="18"/>
      <c r="KY378" s="18"/>
      <c r="KZ378" s="18"/>
      <c r="LA378" s="18"/>
      <c r="LB378" s="18"/>
      <c r="LC378" s="18"/>
      <c r="LD378" s="18"/>
      <c r="LE378" s="18"/>
      <c r="LF378" s="18"/>
      <c r="LG378" s="18"/>
      <c r="LH378" s="18"/>
      <c r="LI378" s="18"/>
      <c r="LJ378" s="18"/>
      <c r="LK378" s="18"/>
      <c r="LL378" s="18"/>
      <c r="LM378" s="18"/>
      <c r="LN378" s="18"/>
      <c r="LO378" s="18"/>
      <c r="LP378" s="18"/>
      <c r="LQ378" s="18"/>
      <c r="LR378" s="18"/>
      <c r="LS378" s="18"/>
      <c r="LT378" s="18"/>
      <c r="LU378" s="18"/>
      <c r="LV378" s="18"/>
      <c r="LW378" s="18"/>
      <c r="LX378" s="18"/>
      <c r="LY378" s="18"/>
      <c r="LZ378" s="18"/>
      <c r="MA378" s="18"/>
      <c r="MB378" s="18"/>
      <c r="MC378" s="18"/>
      <c r="MD378" s="18"/>
      <c r="ME378" s="18"/>
      <c r="MF378" s="18"/>
      <c r="MG378" s="18"/>
      <c r="MH378" s="18"/>
      <c r="MI378" s="18"/>
      <c r="MJ378" s="18"/>
      <c r="MK378" s="18"/>
      <c r="ML378" s="18"/>
      <c r="MM378" s="18"/>
      <c r="MN378" s="18"/>
      <c r="MO378" s="18"/>
      <c r="MP378" s="18"/>
      <c r="MQ378" s="18"/>
      <c r="MR378" s="18"/>
      <c r="MS378" s="18"/>
      <c r="MT378" s="18"/>
      <c r="MU378" s="18"/>
      <c r="MV378" s="18"/>
      <c r="MW378" s="18"/>
      <c r="MX378" s="18"/>
      <c r="MY378" s="18"/>
      <c r="MZ378" s="18"/>
      <c r="NA378" s="18"/>
      <c r="NB378" s="18"/>
      <c r="NC378" s="18"/>
      <c r="ND378" s="18"/>
      <c r="NE378" s="18"/>
      <c r="NF378" s="18"/>
      <c r="NG378" s="18"/>
      <c r="NH378" s="18"/>
      <c r="NI378" s="18"/>
      <c r="NJ378" s="18"/>
      <c r="NK378" s="18"/>
      <c r="NL378" s="18"/>
      <c r="NM378" s="18"/>
      <c r="NN378" s="18"/>
      <c r="NO378" s="18"/>
      <c r="NP378" s="18"/>
      <c r="NQ378" s="18"/>
      <c r="NR378" s="18"/>
      <c r="NS378" s="18"/>
      <c r="NT378" s="18"/>
      <c r="NU378" s="18"/>
      <c r="NV378" s="18"/>
      <c r="NW378" s="18"/>
      <c r="NX378" s="18"/>
      <c r="NY378" s="18"/>
      <c r="NZ378" s="18"/>
      <c r="OA378" s="18"/>
      <c r="OB378" s="18"/>
      <c r="OC378" s="18"/>
      <c r="OD378" s="18"/>
      <c r="OE378" s="18"/>
      <c r="OF378" s="18"/>
      <c r="OG378" s="18"/>
      <c r="OH378" s="18"/>
      <c r="OI378" s="18"/>
      <c r="OJ378" s="18"/>
      <c r="OK378" s="18"/>
      <c r="OL378" s="18"/>
      <c r="OM378" s="18"/>
      <c r="ON378" s="18"/>
      <c r="OO378" s="18"/>
      <c r="OP378" s="18"/>
      <c r="OQ378" s="18"/>
      <c r="OR378" s="18"/>
      <c r="OS378" s="18"/>
      <c r="OT378" s="18"/>
      <c r="OU378" s="18"/>
      <c r="OV378" s="18"/>
      <c r="OW378" s="18"/>
      <c r="OX378" s="18"/>
      <c r="OY378" s="18"/>
      <c r="OZ378" s="18"/>
      <c r="PA378" s="18"/>
      <c r="PB378" s="18"/>
      <c r="PC378" s="18"/>
      <c r="PD378" s="18"/>
      <c r="PE378" s="18"/>
    </row>
    <row r="379" spans="1:421" s="21" customFormat="1" x14ac:dyDescent="0.3">
      <c r="A379" s="42"/>
      <c r="B379" s="42"/>
      <c r="C379" s="42"/>
      <c r="D379" s="42"/>
      <c r="E379" s="42"/>
      <c r="F379" s="42"/>
      <c r="G379" s="42"/>
      <c r="H379" s="43"/>
      <c r="I379" s="44"/>
      <c r="J379" s="30"/>
      <c r="K379" s="44"/>
      <c r="L379" s="42"/>
      <c r="M379" s="42"/>
      <c r="N379" s="42"/>
      <c r="O379" s="42"/>
      <c r="P379" s="42"/>
      <c r="Q379" s="44"/>
      <c r="R379" s="44"/>
      <c r="S379" s="44"/>
      <c r="T379" s="42"/>
      <c r="U379" s="44"/>
      <c r="V379" s="51"/>
      <c r="W379" s="44"/>
      <c r="X379" s="44"/>
      <c r="Y379" s="44"/>
      <c r="Z379" s="44"/>
      <c r="AA379" s="44"/>
      <c r="AB379" s="44"/>
      <c r="AC379" s="66"/>
      <c r="AD379" s="97"/>
    </row>
    <row r="380" spans="1:421" x14ac:dyDescent="0.3">
      <c r="A380" s="33">
        <v>1597</v>
      </c>
      <c r="B380" s="33" t="s">
        <v>34</v>
      </c>
      <c r="C380" s="33">
        <v>11483</v>
      </c>
      <c r="D380" s="33">
        <v>1</v>
      </c>
      <c r="E380" s="33">
        <v>8</v>
      </c>
      <c r="F380" s="33">
        <v>3</v>
      </c>
      <c r="G380" s="33">
        <v>3</v>
      </c>
      <c r="H380" s="34" t="s">
        <v>203</v>
      </c>
      <c r="I380" s="35">
        <v>3503</v>
      </c>
      <c r="J380" s="36">
        <v>150</v>
      </c>
      <c r="K380" s="37">
        <f t="shared" si="28"/>
        <v>525450</v>
      </c>
      <c r="L380" s="33"/>
      <c r="M380" s="33"/>
      <c r="N380" s="33"/>
      <c r="O380" s="33"/>
      <c r="P380" s="33"/>
      <c r="Q380" s="35"/>
      <c r="R380" s="35"/>
      <c r="S380" s="35"/>
      <c r="T380" s="33"/>
      <c r="U380" s="35"/>
      <c r="V380" s="71"/>
      <c r="W380" s="35"/>
      <c r="X380" s="38">
        <f t="shared" si="29"/>
        <v>525450</v>
      </c>
      <c r="Y380" s="35"/>
      <c r="Z380" s="39">
        <v>50000000</v>
      </c>
      <c r="AA380" s="40">
        <v>0</v>
      </c>
      <c r="AB380" s="41">
        <v>0</v>
      </c>
      <c r="AC380" s="28" t="s">
        <v>134</v>
      </c>
      <c r="AD380" s="29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18"/>
      <c r="DU380" s="18"/>
      <c r="DV380" s="18"/>
      <c r="DW380" s="18"/>
      <c r="DX380" s="18"/>
      <c r="DY380" s="18"/>
      <c r="DZ380" s="18"/>
      <c r="EA380" s="18"/>
      <c r="EB380" s="18"/>
      <c r="EC380" s="18"/>
      <c r="ED380" s="18"/>
      <c r="EE380" s="18"/>
      <c r="EF380" s="18"/>
      <c r="EG380" s="18"/>
      <c r="EH380" s="18"/>
      <c r="EI380" s="18"/>
      <c r="EJ380" s="18"/>
      <c r="EK380" s="18"/>
      <c r="EL380" s="18"/>
      <c r="EM380" s="18"/>
      <c r="EN380" s="18"/>
      <c r="EO380" s="18"/>
      <c r="EP380" s="18"/>
      <c r="EQ380" s="18"/>
      <c r="ER380" s="18"/>
      <c r="ES380" s="18"/>
      <c r="ET380" s="18"/>
      <c r="EU380" s="18"/>
      <c r="EV380" s="18"/>
      <c r="EW380" s="18"/>
      <c r="EX380" s="18"/>
      <c r="EY380" s="18"/>
      <c r="EZ380" s="18"/>
      <c r="FA380" s="18"/>
      <c r="FB380" s="18"/>
      <c r="FC380" s="18"/>
      <c r="FD380" s="18"/>
      <c r="FE380" s="18"/>
      <c r="FF380" s="18"/>
      <c r="FG380" s="18"/>
      <c r="FH380" s="18"/>
      <c r="FI380" s="18"/>
      <c r="FJ380" s="18"/>
      <c r="FK380" s="18"/>
      <c r="FL380" s="18"/>
      <c r="FM380" s="18"/>
      <c r="FN380" s="18"/>
      <c r="FO380" s="18"/>
      <c r="FP380" s="18"/>
      <c r="FQ380" s="18"/>
      <c r="FR380" s="18"/>
      <c r="FS380" s="18"/>
      <c r="FT380" s="18"/>
      <c r="FU380" s="18"/>
      <c r="FV380" s="18"/>
      <c r="FW380" s="18"/>
      <c r="FX380" s="18"/>
      <c r="FY380" s="18"/>
      <c r="FZ380" s="18"/>
      <c r="GA380" s="18"/>
      <c r="GB380" s="18"/>
      <c r="GC380" s="18"/>
      <c r="GD380" s="18"/>
      <c r="GE380" s="18"/>
      <c r="GF380" s="18"/>
      <c r="GG380" s="18"/>
      <c r="GH380" s="18"/>
      <c r="GI380" s="18"/>
      <c r="GJ380" s="18"/>
      <c r="GK380" s="18"/>
      <c r="GL380" s="18"/>
      <c r="GM380" s="18"/>
      <c r="GN380" s="18"/>
      <c r="GO380" s="18"/>
      <c r="GP380" s="18"/>
      <c r="GQ380" s="18"/>
      <c r="GR380" s="18"/>
      <c r="GS380" s="18"/>
      <c r="GT380" s="18"/>
      <c r="GU380" s="18"/>
      <c r="GV380" s="18"/>
      <c r="GW380" s="18"/>
      <c r="GX380" s="18"/>
      <c r="GY380" s="18"/>
      <c r="GZ380" s="18"/>
      <c r="HA380" s="18"/>
      <c r="HB380" s="18"/>
      <c r="HC380" s="18"/>
      <c r="HD380" s="18"/>
      <c r="HE380" s="18"/>
      <c r="HF380" s="18"/>
      <c r="HG380" s="18"/>
      <c r="HH380" s="18"/>
      <c r="HI380" s="18"/>
      <c r="HJ380" s="18"/>
      <c r="HK380" s="18"/>
      <c r="HL380" s="18"/>
      <c r="HM380" s="18"/>
      <c r="HN380" s="18"/>
      <c r="HO380" s="18"/>
      <c r="HP380" s="18"/>
      <c r="HQ380" s="18"/>
      <c r="HR380" s="18"/>
      <c r="HS380" s="18"/>
      <c r="HT380" s="18"/>
      <c r="HU380" s="18"/>
      <c r="HV380" s="18"/>
      <c r="HW380" s="18"/>
      <c r="HX380" s="18"/>
      <c r="HY380" s="18"/>
      <c r="HZ380" s="18"/>
      <c r="IA380" s="18"/>
      <c r="IB380" s="18"/>
      <c r="IC380" s="18"/>
      <c r="ID380" s="18"/>
      <c r="IE380" s="18"/>
      <c r="IF380" s="18"/>
      <c r="IG380" s="18"/>
      <c r="IH380" s="18"/>
      <c r="II380" s="18"/>
      <c r="IJ380" s="18"/>
      <c r="IK380" s="18"/>
      <c r="IL380" s="18"/>
      <c r="IM380" s="18"/>
      <c r="IN380" s="18"/>
      <c r="IO380" s="18"/>
      <c r="IP380" s="18"/>
      <c r="IQ380" s="18"/>
      <c r="IR380" s="18"/>
      <c r="IS380" s="18"/>
      <c r="IT380" s="18"/>
      <c r="IU380" s="18"/>
      <c r="IV380" s="18"/>
      <c r="IW380" s="18"/>
      <c r="IX380" s="18"/>
      <c r="IY380" s="18"/>
      <c r="IZ380" s="18"/>
      <c r="JA380" s="18"/>
      <c r="JB380" s="18"/>
      <c r="JC380" s="18"/>
      <c r="JD380" s="18"/>
      <c r="JE380" s="18"/>
      <c r="JF380" s="18"/>
      <c r="JG380" s="18"/>
      <c r="JH380" s="18"/>
      <c r="JI380" s="18"/>
      <c r="JJ380" s="18"/>
      <c r="JK380" s="18"/>
      <c r="JL380" s="18"/>
      <c r="JM380" s="18"/>
      <c r="JN380" s="18"/>
      <c r="JO380" s="18"/>
      <c r="JP380" s="18"/>
      <c r="JQ380" s="18"/>
      <c r="JR380" s="18"/>
      <c r="JS380" s="18"/>
      <c r="JT380" s="18"/>
      <c r="JU380" s="18"/>
      <c r="JV380" s="18"/>
      <c r="JW380" s="18"/>
      <c r="JX380" s="18"/>
      <c r="JY380" s="18"/>
      <c r="JZ380" s="18"/>
      <c r="KA380" s="18"/>
      <c r="KB380" s="18"/>
      <c r="KC380" s="18"/>
      <c r="KD380" s="18"/>
      <c r="KE380" s="18"/>
      <c r="KF380" s="18"/>
      <c r="KG380" s="18"/>
      <c r="KH380" s="18"/>
      <c r="KI380" s="18"/>
      <c r="KJ380" s="18"/>
      <c r="KK380" s="18"/>
      <c r="KL380" s="18"/>
      <c r="KM380" s="18"/>
      <c r="KN380" s="18"/>
      <c r="KO380" s="18"/>
      <c r="KP380" s="18"/>
      <c r="KQ380" s="18"/>
      <c r="KR380" s="18"/>
      <c r="KS380" s="18"/>
      <c r="KT380" s="18"/>
      <c r="KU380" s="18"/>
      <c r="KV380" s="18"/>
      <c r="KW380" s="18"/>
      <c r="KX380" s="18"/>
      <c r="KY380" s="18"/>
      <c r="KZ380" s="18"/>
      <c r="LA380" s="18"/>
      <c r="LB380" s="18"/>
      <c r="LC380" s="18"/>
      <c r="LD380" s="18"/>
      <c r="LE380" s="18"/>
      <c r="LF380" s="18"/>
      <c r="LG380" s="18"/>
      <c r="LH380" s="18"/>
      <c r="LI380" s="18"/>
      <c r="LJ380" s="18"/>
      <c r="LK380" s="18"/>
      <c r="LL380" s="18"/>
      <c r="LM380" s="18"/>
      <c r="LN380" s="18"/>
      <c r="LO380" s="18"/>
      <c r="LP380" s="18"/>
      <c r="LQ380" s="18"/>
      <c r="LR380" s="18"/>
      <c r="LS380" s="18"/>
      <c r="LT380" s="18"/>
      <c r="LU380" s="18"/>
      <c r="LV380" s="18"/>
      <c r="LW380" s="18"/>
      <c r="LX380" s="18"/>
      <c r="LY380" s="18"/>
      <c r="LZ380" s="18"/>
      <c r="MA380" s="18"/>
      <c r="MB380" s="18"/>
      <c r="MC380" s="18"/>
      <c r="MD380" s="18"/>
      <c r="ME380" s="18"/>
      <c r="MF380" s="18"/>
      <c r="MG380" s="18"/>
      <c r="MH380" s="18"/>
      <c r="MI380" s="18"/>
      <c r="MJ380" s="18"/>
      <c r="MK380" s="18"/>
      <c r="ML380" s="18"/>
      <c r="MM380" s="18"/>
      <c r="MN380" s="18"/>
      <c r="MO380" s="18"/>
      <c r="MP380" s="18"/>
      <c r="MQ380" s="18"/>
      <c r="MR380" s="18"/>
      <c r="MS380" s="18"/>
      <c r="MT380" s="18"/>
      <c r="MU380" s="18"/>
      <c r="MV380" s="18"/>
      <c r="MW380" s="18"/>
      <c r="MX380" s="18"/>
      <c r="MY380" s="18"/>
      <c r="MZ380" s="18"/>
      <c r="NA380" s="18"/>
      <c r="NB380" s="18"/>
      <c r="NC380" s="18"/>
      <c r="ND380" s="18"/>
      <c r="NE380" s="18"/>
      <c r="NF380" s="18"/>
      <c r="NG380" s="18"/>
      <c r="NH380" s="18"/>
      <c r="NI380" s="18"/>
      <c r="NJ380" s="18"/>
      <c r="NK380" s="18"/>
      <c r="NL380" s="18"/>
      <c r="NM380" s="18"/>
      <c r="NN380" s="18"/>
      <c r="NO380" s="18"/>
      <c r="NP380" s="18"/>
      <c r="NQ380" s="18"/>
      <c r="NR380" s="18"/>
      <c r="NS380" s="18"/>
      <c r="NT380" s="18"/>
      <c r="NU380" s="18"/>
      <c r="NV380" s="18"/>
      <c r="NW380" s="18"/>
      <c r="NX380" s="18"/>
      <c r="NY380" s="18"/>
      <c r="NZ380" s="18"/>
      <c r="OA380" s="18"/>
      <c r="OB380" s="18"/>
      <c r="OC380" s="18"/>
      <c r="OD380" s="18"/>
      <c r="OE380" s="18"/>
      <c r="OF380" s="18"/>
      <c r="OG380" s="18"/>
      <c r="OH380" s="18"/>
      <c r="OI380" s="18"/>
      <c r="OJ380" s="18"/>
      <c r="OK380" s="18"/>
      <c r="OL380" s="18"/>
      <c r="OM380" s="18"/>
      <c r="ON380" s="18"/>
      <c r="OO380" s="18"/>
      <c r="OP380" s="18"/>
      <c r="OQ380" s="18"/>
      <c r="OR380" s="18"/>
      <c r="OS380" s="18"/>
      <c r="OT380" s="18"/>
      <c r="OU380" s="18"/>
      <c r="OV380" s="18"/>
      <c r="OW380" s="18"/>
      <c r="OX380" s="18"/>
      <c r="OY380" s="18"/>
      <c r="OZ380" s="18"/>
      <c r="PA380" s="18"/>
      <c r="PB380" s="18"/>
      <c r="PC380" s="18"/>
      <c r="PD380" s="18"/>
      <c r="PE380" s="18"/>
    </row>
    <row r="381" spans="1:421" s="21" customFormat="1" x14ac:dyDescent="0.3">
      <c r="A381" s="42"/>
      <c r="B381" s="42"/>
      <c r="C381" s="42"/>
      <c r="D381" s="42"/>
      <c r="E381" s="42"/>
      <c r="F381" s="42"/>
      <c r="G381" s="42"/>
      <c r="H381" s="43"/>
      <c r="I381" s="44"/>
      <c r="J381" s="30"/>
      <c r="K381" s="44"/>
      <c r="L381" s="42"/>
      <c r="M381" s="42"/>
      <c r="N381" s="42"/>
      <c r="O381" s="42"/>
      <c r="P381" s="42"/>
      <c r="Q381" s="44"/>
      <c r="R381" s="44"/>
      <c r="S381" s="44"/>
      <c r="T381" s="42"/>
      <c r="U381" s="44"/>
      <c r="V381" s="51"/>
      <c r="W381" s="44"/>
      <c r="X381" s="44"/>
      <c r="Y381" s="44"/>
      <c r="Z381" s="44"/>
      <c r="AA381" s="44"/>
      <c r="AB381" s="44"/>
      <c r="AC381" s="30"/>
      <c r="AD381" s="31"/>
    </row>
    <row r="382" spans="1:421" x14ac:dyDescent="0.3">
      <c r="A382" s="33">
        <v>1598</v>
      </c>
      <c r="B382" s="33" t="s">
        <v>34</v>
      </c>
      <c r="C382" s="33">
        <v>3436</v>
      </c>
      <c r="D382" s="33">
        <v>5</v>
      </c>
      <c r="E382" s="33">
        <v>4</v>
      </c>
      <c r="F382" s="33">
        <v>3</v>
      </c>
      <c r="G382" s="33">
        <v>42</v>
      </c>
      <c r="H382" s="34" t="s">
        <v>203</v>
      </c>
      <c r="I382" s="35">
        <v>1942</v>
      </c>
      <c r="J382" s="36">
        <v>250</v>
      </c>
      <c r="K382" s="37">
        <f>I382*J382</f>
        <v>485500</v>
      </c>
      <c r="L382" s="33"/>
      <c r="M382" s="33"/>
      <c r="N382" s="33"/>
      <c r="O382" s="33"/>
      <c r="P382" s="33"/>
      <c r="Q382" s="35"/>
      <c r="R382" s="35"/>
      <c r="S382" s="35"/>
      <c r="T382" s="33"/>
      <c r="U382" s="35"/>
      <c r="V382" s="71"/>
      <c r="W382" s="35"/>
      <c r="X382" s="38">
        <f t="shared" ref="X382:X393" si="31">K382+W382</f>
        <v>485500</v>
      </c>
      <c r="Y382" s="35"/>
      <c r="Z382" s="39">
        <v>50000000</v>
      </c>
      <c r="AA382" s="40">
        <v>0</v>
      </c>
      <c r="AB382" s="41">
        <v>0</v>
      </c>
      <c r="AC382" s="28" t="s">
        <v>135</v>
      </c>
      <c r="AD382" s="29">
        <v>19</v>
      </c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18"/>
      <c r="DU382" s="18"/>
      <c r="DV382" s="18"/>
      <c r="DW382" s="18"/>
      <c r="DX382" s="18"/>
      <c r="DY382" s="18"/>
      <c r="DZ382" s="18"/>
      <c r="EA382" s="18"/>
      <c r="EB382" s="18"/>
      <c r="EC382" s="18"/>
      <c r="ED382" s="18"/>
      <c r="EE382" s="18"/>
      <c r="EF382" s="18"/>
      <c r="EG382" s="18"/>
      <c r="EH382" s="18"/>
      <c r="EI382" s="18"/>
      <c r="EJ382" s="18"/>
      <c r="EK382" s="18"/>
      <c r="EL382" s="18"/>
      <c r="EM382" s="18"/>
      <c r="EN382" s="18"/>
      <c r="EO382" s="18"/>
      <c r="EP382" s="18"/>
      <c r="EQ382" s="18"/>
      <c r="ER382" s="18"/>
      <c r="ES382" s="18"/>
      <c r="ET382" s="18"/>
      <c r="EU382" s="18"/>
      <c r="EV382" s="18"/>
      <c r="EW382" s="18"/>
      <c r="EX382" s="18"/>
      <c r="EY382" s="18"/>
      <c r="EZ382" s="18"/>
      <c r="FA382" s="18"/>
      <c r="FB382" s="18"/>
      <c r="FC382" s="18"/>
      <c r="FD382" s="18"/>
      <c r="FE382" s="18"/>
      <c r="FF382" s="18"/>
      <c r="FG382" s="18"/>
      <c r="FH382" s="18"/>
      <c r="FI382" s="18"/>
      <c r="FJ382" s="18"/>
      <c r="FK382" s="18"/>
      <c r="FL382" s="18"/>
      <c r="FM382" s="18"/>
      <c r="FN382" s="18"/>
      <c r="FO382" s="18"/>
      <c r="FP382" s="18"/>
      <c r="FQ382" s="18"/>
      <c r="FR382" s="18"/>
      <c r="FS382" s="18"/>
      <c r="FT382" s="18"/>
      <c r="FU382" s="18"/>
      <c r="FV382" s="18"/>
      <c r="FW382" s="18"/>
      <c r="FX382" s="18"/>
      <c r="FY382" s="18"/>
      <c r="FZ382" s="18"/>
      <c r="GA382" s="18"/>
      <c r="GB382" s="18"/>
      <c r="GC382" s="18"/>
      <c r="GD382" s="18"/>
      <c r="GE382" s="18"/>
      <c r="GF382" s="18"/>
      <c r="GG382" s="18"/>
      <c r="GH382" s="18"/>
      <c r="GI382" s="18"/>
      <c r="GJ382" s="18"/>
      <c r="GK382" s="18"/>
      <c r="GL382" s="18"/>
      <c r="GM382" s="18"/>
      <c r="GN382" s="18"/>
      <c r="GO382" s="18"/>
      <c r="GP382" s="18"/>
      <c r="GQ382" s="18"/>
      <c r="GR382" s="18"/>
      <c r="GS382" s="18"/>
      <c r="GT382" s="18"/>
      <c r="GU382" s="18"/>
      <c r="GV382" s="18"/>
      <c r="GW382" s="18"/>
      <c r="GX382" s="18"/>
      <c r="GY382" s="18"/>
      <c r="GZ382" s="18"/>
      <c r="HA382" s="18"/>
      <c r="HB382" s="18"/>
      <c r="HC382" s="18"/>
      <c r="HD382" s="18"/>
      <c r="HE382" s="18"/>
      <c r="HF382" s="18"/>
      <c r="HG382" s="18"/>
      <c r="HH382" s="18"/>
      <c r="HI382" s="18"/>
      <c r="HJ382" s="18"/>
      <c r="HK382" s="18"/>
      <c r="HL382" s="18"/>
      <c r="HM382" s="18"/>
      <c r="HN382" s="18"/>
      <c r="HO382" s="18"/>
      <c r="HP382" s="18"/>
      <c r="HQ382" s="18"/>
      <c r="HR382" s="18"/>
      <c r="HS382" s="18"/>
      <c r="HT382" s="18"/>
      <c r="HU382" s="18"/>
      <c r="HV382" s="18"/>
      <c r="HW382" s="18"/>
      <c r="HX382" s="18"/>
      <c r="HY382" s="18"/>
      <c r="HZ382" s="18"/>
      <c r="IA382" s="18"/>
      <c r="IB382" s="18"/>
      <c r="IC382" s="18"/>
      <c r="ID382" s="18"/>
      <c r="IE382" s="18"/>
      <c r="IF382" s="18"/>
      <c r="IG382" s="18"/>
      <c r="IH382" s="18"/>
      <c r="II382" s="18"/>
      <c r="IJ382" s="18"/>
      <c r="IK382" s="18"/>
      <c r="IL382" s="18"/>
      <c r="IM382" s="18"/>
      <c r="IN382" s="18"/>
      <c r="IO382" s="18"/>
      <c r="IP382" s="18"/>
      <c r="IQ382" s="18"/>
      <c r="IR382" s="18"/>
      <c r="IS382" s="18"/>
      <c r="IT382" s="18"/>
      <c r="IU382" s="18"/>
      <c r="IV382" s="18"/>
      <c r="IW382" s="18"/>
      <c r="IX382" s="18"/>
      <c r="IY382" s="18"/>
      <c r="IZ382" s="18"/>
      <c r="JA382" s="18"/>
      <c r="JB382" s="18"/>
      <c r="JC382" s="18"/>
      <c r="JD382" s="18"/>
      <c r="JE382" s="18"/>
      <c r="JF382" s="18"/>
      <c r="JG382" s="18"/>
      <c r="JH382" s="18"/>
      <c r="JI382" s="18"/>
      <c r="JJ382" s="18"/>
      <c r="JK382" s="18"/>
      <c r="JL382" s="18"/>
      <c r="JM382" s="18"/>
      <c r="JN382" s="18"/>
      <c r="JO382" s="18"/>
      <c r="JP382" s="18"/>
      <c r="JQ382" s="18"/>
      <c r="JR382" s="18"/>
      <c r="JS382" s="18"/>
      <c r="JT382" s="18"/>
      <c r="JU382" s="18"/>
      <c r="JV382" s="18"/>
      <c r="JW382" s="18"/>
      <c r="JX382" s="18"/>
      <c r="JY382" s="18"/>
      <c r="JZ382" s="18"/>
      <c r="KA382" s="18"/>
      <c r="KB382" s="18"/>
      <c r="KC382" s="18"/>
      <c r="KD382" s="18"/>
      <c r="KE382" s="18"/>
      <c r="KF382" s="18"/>
      <c r="KG382" s="18"/>
      <c r="KH382" s="18"/>
      <c r="KI382" s="18"/>
      <c r="KJ382" s="18"/>
      <c r="KK382" s="18"/>
      <c r="KL382" s="18"/>
      <c r="KM382" s="18"/>
      <c r="KN382" s="18"/>
      <c r="KO382" s="18"/>
      <c r="KP382" s="18"/>
      <c r="KQ382" s="18"/>
      <c r="KR382" s="18"/>
      <c r="KS382" s="18"/>
      <c r="KT382" s="18"/>
      <c r="KU382" s="18"/>
      <c r="KV382" s="18"/>
      <c r="KW382" s="18"/>
      <c r="KX382" s="18"/>
      <c r="KY382" s="18"/>
      <c r="KZ382" s="18"/>
      <c r="LA382" s="18"/>
      <c r="LB382" s="18"/>
      <c r="LC382" s="18"/>
      <c r="LD382" s="18"/>
      <c r="LE382" s="18"/>
      <c r="LF382" s="18"/>
      <c r="LG382" s="18"/>
      <c r="LH382" s="18"/>
      <c r="LI382" s="18"/>
      <c r="LJ382" s="18"/>
      <c r="LK382" s="18"/>
      <c r="LL382" s="18"/>
      <c r="LM382" s="18"/>
      <c r="LN382" s="18"/>
      <c r="LO382" s="18"/>
      <c r="LP382" s="18"/>
      <c r="LQ382" s="18"/>
      <c r="LR382" s="18"/>
      <c r="LS382" s="18"/>
      <c r="LT382" s="18"/>
      <c r="LU382" s="18"/>
      <c r="LV382" s="18"/>
      <c r="LW382" s="18"/>
      <c r="LX382" s="18"/>
      <c r="LY382" s="18"/>
      <c r="LZ382" s="18"/>
      <c r="MA382" s="18"/>
      <c r="MB382" s="18"/>
      <c r="MC382" s="18"/>
      <c r="MD382" s="18"/>
      <c r="ME382" s="18"/>
      <c r="MF382" s="18"/>
      <c r="MG382" s="18"/>
      <c r="MH382" s="18"/>
      <c r="MI382" s="18"/>
      <c r="MJ382" s="18"/>
      <c r="MK382" s="18"/>
      <c r="ML382" s="18"/>
      <c r="MM382" s="18"/>
      <c r="MN382" s="18"/>
      <c r="MO382" s="18"/>
      <c r="MP382" s="18"/>
      <c r="MQ382" s="18"/>
      <c r="MR382" s="18"/>
      <c r="MS382" s="18"/>
      <c r="MT382" s="18"/>
      <c r="MU382" s="18"/>
      <c r="MV382" s="18"/>
      <c r="MW382" s="18"/>
      <c r="MX382" s="18"/>
      <c r="MY382" s="18"/>
      <c r="MZ382" s="18"/>
      <c r="NA382" s="18"/>
      <c r="NB382" s="18"/>
      <c r="NC382" s="18"/>
      <c r="ND382" s="18"/>
      <c r="NE382" s="18"/>
      <c r="NF382" s="18"/>
      <c r="NG382" s="18"/>
      <c r="NH382" s="18"/>
      <c r="NI382" s="18"/>
      <c r="NJ382" s="18"/>
      <c r="NK382" s="18"/>
      <c r="NL382" s="18"/>
      <c r="NM382" s="18"/>
      <c r="NN382" s="18"/>
      <c r="NO382" s="18"/>
      <c r="NP382" s="18"/>
      <c r="NQ382" s="18"/>
      <c r="NR382" s="18"/>
      <c r="NS382" s="18"/>
      <c r="NT382" s="18"/>
      <c r="NU382" s="18"/>
      <c r="NV382" s="18"/>
      <c r="NW382" s="18"/>
      <c r="NX382" s="18"/>
      <c r="NY382" s="18"/>
      <c r="NZ382" s="18"/>
      <c r="OA382" s="18"/>
      <c r="OB382" s="18"/>
      <c r="OC382" s="18"/>
      <c r="OD382" s="18"/>
      <c r="OE382" s="18"/>
      <c r="OF382" s="18"/>
      <c r="OG382" s="18"/>
      <c r="OH382" s="18"/>
      <c r="OI382" s="18"/>
      <c r="OJ382" s="18"/>
      <c r="OK382" s="18"/>
      <c r="OL382" s="18"/>
      <c r="OM382" s="18"/>
      <c r="ON382" s="18"/>
      <c r="OO382" s="18"/>
      <c r="OP382" s="18"/>
      <c r="OQ382" s="18"/>
      <c r="OR382" s="18"/>
      <c r="OS382" s="18"/>
      <c r="OT382" s="18"/>
      <c r="OU382" s="18"/>
      <c r="OV382" s="18"/>
      <c r="OW382" s="18"/>
      <c r="OX382" s="18"/>
      <c r="OY382" s="18"/>
      <c r="OZ382" s="18"/>
      <c r="PA382" s="18"/>
      <c r="PB382" s="18"/>
      <c r="PC382" s="18"/>
      <c r="PD382" s="18"/>
      <c r="PE382" s="18"/>
    </row>
    <row r="383" spans="1:421" x14ac:dyDescent="0.3">
      <c r="A383" s="4"/>
      <c r="B383" s="4" t="s">
        <v>34</v>
      </c>
      <c r="C383" s="4">
        <v>3429</v>
      </c>
      <c r="D383" s="4">
        <v>5</v>
      </c>
      <c r="E383" s="4">
        <v>3</v>
      </c>
      <c r="F383" s="4">
        <v>3</v>
      </c>
      <c r="G383" s="4">
        <v>30</v>
      </c>
      <c r="H383" s="61" t="s">
        <v>204</v>
      </c>
      <c r="I383" s="5">
        <v>400</v>
      </c>
      <c r="J383" s="9">
        <v>220</v>
      </c>
      <c r="K383" s="76">
        <f>I383*J383</f>
        <v>88000</v>
      </c>
      <c r="L383" s="4"/>
      <c r="M383" s="4"/>
      <c r="N383" s="4"/>
      <c r="O383" s="61"/>
      <c r="P383" s="4"/>
      <c r="Q383" s="5"/>
      <c r="R383" s="5"/>
      <c r="S383" s="5"/>
      <c r="T383" s="4"/>
      <c r="U383" s="5"/>
      <c r="V383" s="52"/>
      <c r="W383" s="5"/>
      <c r="X383" s="78">
        <f t="shared" si="31"/>
        <v>88000</v>
      </c>
      <c r="Y383" s="5"/>
      <c r="Z383" s="5"/>
      <c r="AA383" s="78">
        <f>X383-Z383</f>
        <v>88000</v>
      </c>
      <c r="AB383" s="80">
        <v>0.02</v>
      </c>
      <c r="AC383" s="9"/>
      <c r="AD383" s="32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18"/>
      <c r="DU383" s="18"/>
      <c r="DV383" s="18"/>
      <c r="DW383" s="18"/>
      <c r="DX383" s="18"/>
      <c r="DY383" s="18"/>
      <c r="DZ383" s="18"/>
      <c r="EA383" s="18"/>
      <c r="EB383" s="18"/>
      <c r="EC383" s="18"/>
      <c r="ED383" s="18"/>
      <c r="EE383" s="18"/>
      <c r="EF383" s="18"/>
      <c r="EG383" s="18"/>
      <c r="EH383" s="18"/>
      <c r="EI383" s="18"/>
      <c r="EJ383" s="18"/>
      <c r="EK383" s="18"/>
      <c r="EL383" s="18"/>
      <c r="EM383" s="18"/>
      <c r="EN383" s="18"/>
      <c r="EO383" s="18"/>
      <c r="EP383" s="18"/>
      <c r="EQ383" s="18"/>
      <c r="ER383" s="18"/>
      <c r="ES383" s="18"/>
      <c r="ET383" s="18"/>
      <c r="EU383" s="18"/>
      <c r="EV383" s="18"/>
      <c r="EW383" s="18"/>
      <c r="EX383" s="18"/>
      <c r="EY383" s="18"/>
      <c r="EZ383" s="18"/>
      <c r="FA383" s="18"/>
      <c r="FB383" s="18"/>
      <c r="FC383" s="18"/>
      <c r="FD383" s="18"/>
      <c r="FE383" s="18"/>
      <c r="FF383" s="18"/>
      <c r="FG383" s="18"/>
      <c r="FH383" s="18"/>
      <c r="FI383" s="18"/>
      <c r="FJ383" s="18"/>
      <c r="FK383" s="18"/>
      <c r="FL383" s="18"/>
      <c r="FM383" s="18"/>
      <c r="FN383" s="18"/>
      <c r="FO383" s="18"/>
      <c r="FP383" s="18"/>
      <c r="FQ383" s="18"/>
      <c r="FR383" s="18"/>
      <c r="FS383" s="18"/>
      <c r="FT383" s="18"/>
      <c r="FU383" s="18"/>
      <c r="FV383" s="18"/>
      <c r="FW383" s="18"/>
      <c r="FX383" s="18"/>
      <c r="FY383" s="18"/>
      <c r="FZ383" s="18"/>
      <c r="GA383" s="18"/>
      <c r="GB383" s="18"/>
      <c r="GC383" s="18"/>
      <c r="GD383" s="18"/>
      <c r="GE383" s="18"/>
      <c r="GF383" s="18"/>
      <c r="GG383" s="18"/>
      <c r="GH383" s="18"/>
      <c r="GI383" s="18"/>
      <c r="GJ383" s="18"/>
      <c r="GK383" s="18"/>
      <c r="GL383" s="18"/>
      <c r="GM383" s="18"/>
      <c r="GN383" s="18"/>
      <c r="GO383" s="18"/>
      <c r="GP383" s="18"/>
      <c r="GQ383" s="18"/>
      <c r="GR383" s="18"/>
      <c r="GS383" s="18"/>
      <c r="GT383" s="18"/>
      <c r="GU383" s="18"/>
      <c r="GV383" s="18"/>
      <c r="GW383" s="18"/>
      <c r="GX383" s="18"/>
      <c r="GY383" s="18"/>
      <c r="GZ383" s="18"/>
      <c r="HA383" s="18"/>
      <c r="HB383" s="18"/>
      <c r="HC383" s="18"/>
      <c r="HD383" s="18"/>
      <c r="HE383" s="18"/>
      <c r="HF383" s="18"/>
      <c r="HG383" s="18"/>
      <c r="HH383" s="18"/>
      <c r="HI383" s="18"/>
      <c r="HJ383" s="18"/>
      <c r="HK383" s="18"/>
      <c r="HL383" s="18"/>
      <c r="HM383" s="18"/>
      <c r="HN383" s="18"/>
      <c r="HO383" s="18"/>
      <c r="HP383" s="18"/>
      <c r="HQ383" s="18"/>
      <c r="HR383" s="18"/>
      <c r="HS383" s="18"/>
      <c r="HT383" s="18"/>
      <c r="HU383" s="18"/>
      <c r="HV383" s="18"/>
      <c r="HW383" s="18"/>
      <c r="HX383" s="18"/>
      <c r="HY383" s="18"/>
      <c r="HZ383" s="18"/>
      <c r="IA383" s="18"/>
      <c r="IB383" s="18"/>
      <c r="IC383" s="18"/>
      <c r="ID383" s="18"/>
      <c r="IE383" s="18"/>
      <c r="IF383" s="18"/>
      <c r="IG383" s="18"/>
      <c r="IH383" s="18"/>
      <c r="II383" s="18"/>
      <c r="IJ383" s="18"/>
      <c r="IK383" s="18"/>
      <c r="IL383" s="18"/>
      <c r="IM383" s="18"/>
      <c r="IN383" s="18"/>
      <c r="IO383" s="18"/>
      <c r="IP383" s="18"/>
      <c r="IQ383" s="18"/>
      <c r="IR383" s="18"/>
      <c r="IS383" s="18"/>
      <c r="IT383" s="18"/>
      <c r="IU383" s="18"/>
      <c r="IV383" s="18"/>
      <c r="IW383" s="18"/>
      <c r="IX383" s="18"/>
      <c r="IY383" s="18"/>
      <c r="IZ383" s="18"/>
      <c r="JA383" s="18"/>
      <c r="JB383" s="18"/>
      <c r="JC383" s="18"/>
      <c r="JD383" s="18"/>
      <c r="JE383" s="18"/>
      <c r="JF383" s="18"/>
      <c r="JG383" s="18"/>
      <c r="JH383" s="18"/>
      <c r="JI383" s="18"/>
      <c r="JJ383" s="18"/>
      <c r="JK383" s="18"/>
      <c r="JL383" s="18"/>
      <c r="JM383" s="18"/>
      <c r="JN383" s="18"/>
      <c r="JO383" s="18"/>
      <c r="JP383" s="18"/>
      <c r="JQ383" s="18"/>
      <c r="JR383" s="18"/>
      <c r="JS383" s="18"/>
      <c r="JT383" s="18"/>
      <c r="JU383" s="18"/>
      <c r="JV383" s="18"/>
      <c r="JW383" s="18"/>
      <c r="JX383" s="18"/>
      <c r="JY383" s="18"/>
      <c r="JZ383" s="18"/>
      <c r="KA383" s="18"/>
      <c r="KB383" s="18"/>
      <c r="KC383" s="18"/>
      <c r="KD383" s="18"/>
      <c r="KE383" s="18"/>
      <c r="KF383" s="18"/>
      <c r="KG383" s="18"/>
      <c r="KH383" s="18"/>
      <c r="KI383" s="18"/>
      <c r="KJ383" s="18"/>
      <c r="KK383" s="18"/>
      <c r="KL383" s="18"/>
      <c r="KM383" s="18"/>
      <c r="KN383" s="18"/>
      <c r="KO383" s="18"/>
      <c r="KP383" s="18"/>
      <c r="KQ383" s="18"/>
      <c r="KR383" s="18"/>
      <c r="KS383" s="18"/>
      <c r="KT383" s="18"/>
      <c r="KU383" s="18"/>
      <c r="KV383" s="18"/>
      <c r="KW383" s="18"/>
      <c r="KX383" s="18"/>
      <c r="KY383" s="18"/>
      <c r="KZ383" s="18"/>
      <c r="LA383" s="18"/>
      <c r="LB383" s="18"/>
      <c r="LC383" s="18"/>
      <c r="LD383" s="18"/>
      <c r="LE383" s="18"/>
      <c r="LF383" s="18"/>
      <c r="LG383" s="18"/>
      <c r="LH383" s="18"/>
      <c r="LI383" s="18"/>
      <c r="LJ383" s="18"/>
      <c r="LK383" s="18"/>
      <c r="LL383" s="18"/>
      <c r="LM383" s="18"/>
      <c r="LN383" s="18"/>
      <c r="LO383" s="18"/>
      <c r="LP383" s="18"/>
      <c r="LQ383" s="18"/>
      <c r="LR383" s="18"/>
      <c r="LS383" s="18"/>
      <c r="LT383" s="18"/>
      <c r="LU383" s="18"/>
      <c r="LV383" s="18"/>
      <c r="LW383" s="18"/>
      <c r="LX383" s="18"/>
      <c r="LY383" s="18"/>
      <c r="LZ383" s="18"/>
      <c r="MA383" s="18"/>
      <c r="MB383" s="18"/>
      <c r="MC383" s="18"/>
      <c r="MD383" s="18"/>
      <c r="ME383" s="18"/>
      <c r="MF383" s="18"/>
      <c r="MG383" s="18"/>
      <c r="MH383" s="18"/>
      <c r="MI383" s="18"/>
      <c r="MJ383" s="18"/>
      <c r="MK383" s="18"/>
      <c r="ML383" s="18"/>
      <c r="MM383" s="18"/>
      <c r="MN383" s="18"/>
      <c r="MO383" s="18"/>
      <c r="MP383" s="18"/>
      <c r="MQ383" s="18"/>
      <c r="MR383" s="18"/>
      <c r="MS383" s="18"/>
      <c r="MT383" s="18"/>
      <c r="MU383" s="18"/>
      <c r="MV383" s="18"/>
      <c r="MW383" s="18"/>
      <c r="MX383" s="18"/>
      <c r="MY383" s="18"/>
      <c r="MZ383" s="18"/>
      <c r="NA383" s="18"/>
      <c r="NB383" s="18"/>
      <c r="NC383" s="18"/>
      <c r="ND383" s="18"/>
      <c r="NE383" s="18"/>
      <c r="NF383" s="18"/>
      <c r="NG383" s="18"/>
      <c r="NH383" s="18"/>
      <c r="NI383" s="18"/>
      <c r="NJ383" s="18"/>
      <c r="NK383" s="18"/>
      <c r="NL383" s="18"/>
      <c r="NM383" s="18"/>
      <c r="NN383" s="18"/>
      <c r="NO383" s="18"/>
      <c r="NP383" s="18"/>
      <c r="NQ383" s="18"/>
      <c r="NR383" s="18"/>
      <c r="NS383" s="18"/>
      <c r="NT383" s="18"/>
      <c r="NU383" s="18"/>
      <c r="NV383" s="18"/>
      <c r="NW383" s="18"/>
      <c r="NX383" s="18"/>
      <c r="NY383" s="18"/>
      <c r="NZ383" s="18"/>
      <c r="OA383" s="18"/>
      <c r="OB383" s="18"/>
      <c r="OC383" s="18"/>
      <c r="OD383" s="18"/>
      <c r="OE383" s="18"/>
      <c r="OF383" s="18"/>
      <c r="OG383" s="18"/>
      <c r="OH383" s="18"/>
      <c r="OI383" s="18"/>
      <c r="OJ383" s="18"/>
      <c r="OK383" s="18"/>
      <c r="OL383" s="18"/>
      <c r="OM383" s="18"/>
      <c r="ON383" s="18"/>
      <c r="OO383" s="18"/>
      <c r="OP383" s="18"/>
      <c r="OQ383" s="18"/>
      <c r="OR383" s="18"/>
      <c r="OS383" s="18"/>
      <c r="OT383" s="18"/>
      <c r="OU383" s="18"/>
      <c r="OV383" s="18"/>
      <c r="OW383" s="18"/>
      <c r="OX383" s="18"/>
      <c r="OY383" s="18"/>
      <c r="OZ383" s="18"/>
      <c r="PA383" s="18"/>
      <c r="PB383" s="18"/>
      <c r="PC383" s="18"/>
      <c r="PD383" s="18"/>
      <c r="PE383" s="18"/>
    </row>
    <row r="384" spans="1:421" x14ac:dyDescent="0.3">
      <c r="A384" s="4"/>
      <c r="B384" s="4"/>
      <c r="C384" s="4"/>
      <c r="D384" s="4"/>
      <c r="E384" s="4"/>
      <c r="F384" s="4"/>
      <c r="G384" s="4"/>
      <c r="H384" s="61"/>
      <c r="I384" s="5"/>
      <c r="J384" s="9"/>
      <c r="K384" s="76"/>
      <c r="L384" s="4">
        <v>1</v>
      </c>
      <c r="M384" s="4" t="s">
        <v>41</v>
      </c>
      <c r="N384" s="4" t="s">
        <v>50</v>
      </c>
      <c r="O384" s="61" t="s">
        <v>204</v>
      </c>
      <c r="P384" s="4">
        <v>96</v>
      </c>
      <c r="Q384" s="5">
        <v>100</v>
      </c>
      <c r="R384" s="5">
        <v>6750</v>
      </c>
      <c r="S384" s="59">
        <f>P384*R384</f>
        <v>648000</v>
      </c>
      <c r="T384" s="4">
        <v>31</v>
      </c>
      <c r="U384" s="5">
        <v>85</v>
      </c>
      <c r="V384" s="62">
        <f>S384*U384/100</f>
        <v>550800</v>
      </c>
      <c r="W384" s="63">
        <f>S384-V384</f>
        <v>97200</v>
      </c>
      <c r="X384" s="78">
        <f t="shared" si="31"/>
        <v>97200</v>
      </c>
      <c r="Y384" s="59">
        <f>X384*Q384/100</f>
        <v>97200</v>
      </c>
      <c r="Z384" s="59">
        <v>10000000</v>
      </c>
      <c r="AA384" s="64">
        <v>0</v>
      </c>
      <c r="AB384" s="65">
        <v>0</v>
      </c>
      <c r="AC384" s="9"/>
      <c r="AD384" s="32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18"/>
      <c r="DU384" s="18"/>
      <c r="DV384" s="18"/>
      <c r="DW384" s="18"/>
      <c r="DX384" s="18"/>
      <c r="DY384" s="18"/>
      <c r="DZ384" s="18"/>
      <c r="EA384" s="18"/>
      <c r="EB384" s="18"/>
      <c r="EC384" s="18"/>
      <c r="ED384" s="18"/>
      <c r="EE384" s="18"/>
      <c r="EF384" s="18"/>
      <c r="EG384" s="18"/>
      <c r="EH384" s="18"/>
      <c r="EI384" s="18"/>
      <c r="EJ384" s="18"/>
      <c r="EK384" s="18"/>
      <c r="EL384" s="18"/>
      <c r="EM384" s="18"/>
      <c r="EN384" s="18"/>
      <c r="EO384" s="18"/>
      <c r="EP384" s="18"/>
      <c r="EQ384" s="18"/>
      <c r="ER384" s="18"/>
      <c r="ES384" s="18"/>
      <c r="ET384" s="18"/>
      <c r="EU384" s="18"/>
      <c r="EV384" s="18"/>
      <c r="EW384" s="18"/>
      <c r="EX384" s="18"/>
      <c r="EY384" s="18"/>
      <c r="EZ384" s="18"/>
      <c r="FA384" s="18"/>
      <c r="FB384" s="18"/>
      <c r="FC384" s="18"/>
      <c r="FD384" s="18"/>
      <c r="FE384" s="18"/>
      <c r="FF384" s="18"/>
      <c r="FG384" s="18"/>
      <c r="FH384" s="18"/>
      <c r="FI384" s="18"/>
      <c r="FJ384" s="18"/>
      <c r="FK384" s="18"/>
      <c r="FL384" s="18"/>
      <c r="FM384" s="18"/>
      <c r="FN384" s="18"/>
      <c r="FO384" s="18"/>
      <c r="FP384" s="18"/>
      <c r="FQ384" s="18"/>
      <c r="FR384" s="18"/>
      <c r="FS384" s="18"/>
      <c r="FT384" s="18"/>
      <c r="FU384" s="18"/>
      <c r="FV384" s="18"/>
      <c r="FW384" s="18"/>
      <c r="FX384" s="18"/>
      <c r="FY384" s="18"/>
      <c r="FZ384" s="18"/>
      <c r="GA384" s="18"/>
      <c r="GB384" s="18"/>
      <c r="GC384" s="18"/>
      <c r="GD384" s="18"/>
      <c r="GE384" s="18"/>
      <c r="GF384" s="18"/>
      <c r="GG384" s="18"/>
      <c r="GH384" s="18"/>
      <c r="GI384" s="18"/>
      <c r="GJ384" s="18"/>
      <c r="GK384" s="18"/>
      <c r="GL384" s="18"/>
      <c r="GM384" s="18"/>
      <c r="GN384" s="18"/>
      <c r="GO384" s="18"/>
      <c r="GP384" s="18"/>
      <c r="GQ384" s="18"/>
      <c r="GR384" s="18"/>
      <c r="GS384" s="18"/>
      <c r="GT384" s="18"/>
      <c r="GU384" s="18"/>
      <c r="GV384" s="18"/>
      <c r="GW384" s="18"/>
      <c r="GX384" s="18"/>
      <c r="GY384" s="18"/>
      <c r="GZ384" s="18"/>
      <c r="HA384" s="18"/>
      <c r="HB384" s="18"/>
      <c r="HC384" s="18"/>
      <c r="HD384" s="18"/>
      <c r="HE384" s="18"/>
      <c r="HF384" s="18"/>
      <c r="HG384" s="18"/>
      <c r="HH384" s="18"/>
      <c r="HI384" s="18"/>
      <c r="HJ384" s="18"/>
      <c r="HK384" s="18"/>
      <c r="HL384" s="18"/>
      <c r="HM384" s="18"/>
      <c r="HN384" s="18"/>
      <c r="HO384" s="18"/>
      <c r="HP384" s="18"/>
      <c r="HQ384" s="18"/>
      <c r="HR384" s="18"/>
      <c r="HS384" s="18"/>
      <c r="HT384" s="18"/>
      <c r="HU384" s="18"/>
      <c r="HV384" s="18"/>
      <c r="HW384" s="18"/>
      <c r="HX384" s="18"/>
      <c r="HY384" s="18"/>
      <c r="HZ384" s="18"/>
      <c r="IA384" s="18"/>
      <c r="IB384" s="18"/>
      <c r="IC384" s="18"/>
      <c r="ID384" s="18"/>
      <c r="IE384" s="18"/>
      <c r="IF384" s="18"/>
      <c r="IG384" s="18"/>
      <c r="IH384" s="18"/>
      <c r="II384" s="18"/>
      <c r="IJ384" s="18"/>
      <c r="IK384" s="18"/>
      <c r="IL384" s="18"/>
      <c r="IM384" s="18"/>
      <c r="IN384" s="18"/>
      <c r="IO384" s="18"/>
      <c r="IP384" s="18"/>
      <c r="IQ384" s="18"/>
      <c r="IR384" s="18"/>
      <c r="IS384" s="18"/>
      <c r="IT384" s="18"/>
      <c r="IU384" s="18"/>
      <c r="IV384" s="18"/>
      <c r="IW384" s="18"/>
      <c r="IX384" s="18"/>
      <c r="IY384" s="18"/>
      <c r="IZ384" s="18"/>
      <c r="JA384" s="18"/>
      <c r="JB384" s="18"/>
      <c r="JC384" s="18"/>
      <c r="JD384" s="18"/>
      <c r="JE384" s="18"/>
      <c r="JF384" s="18"/>
      <c r="JG384" s="18"/>
      <c r="JH384" s="18"/>
      <c r="JI384" s="18"/>
      <c r="JJ384" s="18"/>
      <c r="JK384" s="18"/>
      <c r="JL384" s="18"/>
      <c r="JM384" s="18"/>
      <c r="JN384" s="18"/>
      <c r="JO384" s="18"/>
      <c r="JP384" s="18"/>
      <c r="JQ384" s="18"/>
      <c r="JR384" s="18"/>
      <c r="JS384" s="18"/>
      <c r="JT384" s="18"/>
      <c r="JU384" s="18"/>
      <c r="JV384" s="18"/>
      <c r="JW384" s="18"/>
      <c r="JX384" s="18"/>
      <c r="JY384" s="18"/>
      <c r="JZ384" s="18"/>
      <c r="KA384" s="18"/>
      <c r="KB384" s="18"/>
      <c r="KC384" s="18"/>
      <c r="KD384" s="18"/>
      <c r="KE384" s="18"/>
      <c r="KF384" s="18"/>
      <c r="KG384" s="18"/>
      <c r="KH384" s="18"/>
      <c r="KI384" s="18"/>
      <c r="KJ384" s="18"/>
      <c r="KK384" s="18"/>
      <c r="KL384" s="18"/>
      <c r="KM384" s="18"/>
      <c r="KN384" s="18"/>
      <c r="KO384" s="18"/>
      <c r="KP384" s="18"/>
      <c r="KQ384" s="18"/>
      <c r="KR384" s="18"/>
      <c r="KS384" s="18"/>
      <c r="KT384" s="18"/>
      <c r="KU384" s="18"/>
      <c r="KV384" s="18"/>
      <c r="KW384" s="18"/>
      <c r="KX384" s="18"/>
      <c r="KY384" s="18"/>
      <c r="KZ384" s="18"/>
      <c r="LA384" s="18"/>
      <c r="LB384" s="18"/>
      <c r="LC384" s="18"/>
      <c r="LD384" s="18"/>
      <c r="LE384" s="18"/>
      <c r="LF384" s="18"/>
      <c r="LG384" s="18"/>
      <c r="LH384" s="18"/>
      <c r="LI384" s="18"/>
      <c r="LJ384" s="18"/>
      <c r="LK384" s="18"/>
      <c r="LL384" s="18"/>
      <c r="LM384" s="18"/>
      <c r="LN384" s="18"/>
      <c r="LO384" s="18"/>
      <c r="LP384" s="18"/>
      <c r="LQ384" s="18"/>
      <c r="LR384" s="18"/>
      <c r="LS384" s="18"/>
      <c r="LT384" s="18"/>
      <c r="LU384" s="18"/>
      <c r="LV384" s="18"/>
      <c r="LW384" s="18"/>
      <c r="LX384" s="18"/>
      <c r="LY384" s="18"/>
      <c r="LZ384" s="18"/>
      <c r="MA384" s="18"/>
      <c r="MB384" s="18"/>
      <c r="MC384" s="18"/>
      <c r="MD384" s="18"/>
      <c r="ME384" s="18"/>
      <c r="MF384" s="18"/>
      <c r="MG384" s="18"/>
      <c r="MH384" s="18"/>
      <c r="MI384" s="18"/>
      <c r="MJ384" s="18"/>
      <c r="MK384" s="18"/>
      <c r="ML384" s="18"/>
      <c r="MM384" s="18"/>
      <c r="MN384" s="18"/>
      <c r="MO384" s="18"/>
      <c r="MP384" s="18"/>
      <c r="MQ384" s="18"/>
      <c r="MR384" s="18"/>
      <c r="MS384" s="18"/>
      <c r="MT384" s="18"/>
      <c r="MU384" s="18"/>
      <c r="MV384" s="18"/>
      <c r="MW384" s="18"/>
      <c r="MX384" s="18"/>
      <c r="MY384" s="18"/>
      <c r="MZ384" s="18"/>
      <c r="NA384" s="18"/>
      <c r="NB384" s="18"/>
      <c r="NC384" s="18"/>
      <c r="ND384" s="18"/>
      <c r="NE384" s="18"/>
      <c r="NF384" s="18"/>
      <c r="NG384" s="18"/>
      <c r="NH384" s="18"/>
      <c r="NI384" s="18"/>
      <c r="NJ384" s="18"/>
      <c r="NK384" s="18"/>
      <c r="NL384" s="18"/>
      <c r="NM384" s="18"/>
      <c r="NN384" s="18"/>
      <c r="NO384" s="18"/>
      <c r="NP384" s="18"/>
      <c r="NQ384" s="18"/>
      <c r="NR384" s="18"/>
      <c r="NS384" s="18"/>
      <c r="NT384" s="18"/>
      <c r="NU384" s="18"/>
      <c r="NV384" s="18"/>
      <c r="NW384" s="18"/>
      <c r="NX384" s="18"/>
      <c r="NY384" s="18"/>
      <c r="NZ384" s="18"/>
      <c r="OA384" s="18"/>
      <c r="OB384" s="18"/>
      <c r="OC384" s="18"/>
      <c r="OD384" s="18"/>
      <c r="OE384" s="18"/>
      <c r="OF384" s="18"/>
      <c r="OG384" s="18"/>
      <c r="OH384" s="18"/>
      <c r="OI384" s="18"/>
      <c r="OJ384" s="18"/>
      <c r="OK384" s="18"/>
      <c r="OL384" s="18"/>
      <c r="OM384" s="18"/>
      <c r="ON384" s="18"/>
      <c r="OO384" s="18"/>
      <c r="OP384" s="18"/>
      <c r="OQ384" s="18"/>
      <c r="OR384" s="18"/>
      <c r="OS384" s="18"/>
      <c r="OT384" s="18"/>
      <c r="OU384" s="18"/>
      <c r="OV384" s="18"/>
      <c r="OW384" s="18"/>
      <c r="OX384" s="18"/>
      <c r="OY384" s="18"/>
      <c r="OZ384" s="18"/>
      <c r="PA384" s="18"/>
      <c r="PB384" s="18"/>
      <c r="PC384" s="18"/>
      <c r="PD384" s="18"/>
      <c r="PE384" s="18"/>
    </row>
    <row r="385" spans="1:421" x14ac:dyDescent="0.3">
      <c r="A385" s="4"/>
      <c r="B385" s="4"/>
      <c r="C385" s="4"/>
      <c r="D385" s="4"/>
      <c r="E385" s="4"/>
      <c r="F385" s="4"/>
      <c r="G385" s="4"/>
      <c r="H385" s="61" t="s">
        <v>203</v>
      </c>
      <c r="I385" s="5">
        <v>1130</v>
      </c>
      <c r="J385" s="9">
        <v>220</v>
      </c>
      <c r="K385" s="76">
        <f>I385*J385</f>
        <v>248600</v>
      </c>
      <c r="L385" s="4"/>
      <c r="M385" s="4"/>
      <c r="N385" s="4"/>
      <c r="O385" s="4"/>
      <c r="P385" s="4"/>
      <c r="Q385" s="5"/>
      <c r="R385" s="5"/>
      <c r="S385" s="5"/>
      <c r="T385" s="4"/>
      <c r="U385" s="5"/>
      <c r="V385" s="52"/>
      <c r="W385" s="5"/>
      <c r="X385" s="78">
        <f t="shared" si="31"/>
        <v>248600</v>
      </c>
      <c r="Y385" s="5"/>
      <c r="Z385" s="59">
        <v>50000000</v>
      </c>
      <c r="AA385" s="64">
        <v>0</v>
      </c>
      <c r="AB385" s="65">
        <v>0</v>
      </c>
      <c r="AC385" s="9"/>
      <c r="AD385" s="32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18"/>
      <c r="DU385" s="18"/>
      <c r="DV385" s="18"/>
      <c r="DW385" s="18"/>
      <c r="DX385" s="18"/>
      <c r="DY385" s="18"/>
      <c r="DZ385" s="18"/>
      <c r="EA385" s="18"/>
      <c r="EB385" s="18"/>
      <c r="EC385" s="18"/>
      <c r="ED385" s="18"/>
      <c r="EE385" s="18"/>
      <c r="EF385" s="18"/>
      <c r="EG385" s="18"/>
      <c r="EH385" s="18"/>
      <c r="EI385" s="18"/>
      <c r="EJ385" s="18"/>
      <c r="EK385" s="18"/>
      <c r="EL385" s="18"/>
      <c r="EM385" s="18"/>
      <c r="EN385" s="18"/>
      <c r="EO385" s="18"/>
      <c r="EP385" s="18"/>
      <c r="EQ385" s="18"/>
      <c r="ER385" s="18"/>
      <c r="ES385" s="18"/>
      <c r="ET385" s="18"/>
      <c r="EU385" s="18"/>
      <c r="EV385" s="18"/>
      <c r="EW385" s="18"/>
      <c r="EX385" s="18"/>
      <c r="EY385" s="18"/>
      <c r="EZ385" s="18"/>
      <c r="FA385" s="18"/>
      <c r="FB385" s="18"/>
      <c r="FC385" s="18"/>
      <c r="FD385" s="18"/>
      <c r="FE385" s="18"/>
      <c r="FF385" s="18"/>
      <c r="FG385" s="18"/>
      <c r="FH385" s="18"/>
      <c r="FI385" s="18"/>
      <c r="FJ385" s="18"/>
      <c r="FK385" s="18"/>
      <c r="FL385" s="18"/>
      <c r="FM385" s="18"/>
      <c r="FN385" s="18"/>
      <c r="FO385" s="18"/>
      <c r="FP385" s="18"/>
      <c r="FQ385" s="18"/>
      <c r="FR385" s="18"/>
      <c r="FS385" s="18"/>
      <c r="FT385" s="18"/>
      <c r="FU385" s="18"/>
      <c r="FV385" s="18"/>
      <c r="FW385" s="18"/>
      <c r="FX385" s="18"/>
      <c r="FY385" s="18"/>
      <c r="FZ385" s="18"/>
      <c r="GA385" s="18"/>
      <c r="GB385" s="18"/>
      <c r="GC385" s="18"/>
      <c r="GD385" s="18"/>
      <c r="GE385" s="18"/>
      <c r="GF385" s="18"/>
      <c r="GG385" s="18"/>
      <c r="GH385" s="18"/>
      <c r="GI385" s="18"/>
      <c r="GJ385" s="18"/>
      <c r="GK385" s="18"/>
      <c r="GL385" s="18"/>
      <c r="GM385" s="18"/>
      <c r="GN385" s="18"/>
      <c r="GO385" s="18"/>
      <c r="GP385" s="18"/>
      <c r="GQ385" s="18"/>
      <c r="GR385" s="18"/>
      <c r="GS385" s="18"/>
      <c r="GT385" s="18"/>
      <c r="GU385" s="18"/>
      <c r="GV385" s="18"/>
      <c r="GW385" s="18"/>
      <c r="GX385" s="18"/>
      <c r="GY385" s="18"/>
      <c r="GZ385" s="18"/>
      <c r="HA385" s="18"/>
      <c r="HB385" s="18"/>
      <c r="HC385" s="18"/>
      <c r="HD385" s="18"/>
      <c r="HE385" s="18"/>
      <c r="HF385" s="18"/>
      <c r="HG385" s="18"/>
      <c r="HH385" s="18"/>
      <c r="HI385" s="18"/>
      <c r="HJ385" s="18"/>
      <c r="HK385" s="18"/>
      <c r="HL385" s="18"/>
      <c r="HM385" s="18"/>
      <c r="HN385" s="18"/>
      <c r="HO385" s="18"/>
      <c r="HP385" s="18"/>
      <c r="HQ385" s="18"/>
      <c r="HR385" s="18"/>
      <c r="HS385" s="18"/>
      <c r="HT385" s="18"/>
      <c r="HU385" s="18"/>
      <c r="HV385" s="18"/>
      <c r="HW385" s="18"/>
      <c r="HX385" s="18"/>
      <c r="HY385" s="18"/>
      <c r="HZ385" s="18"/>
      <c r="IA385" s="18"/>
      <c r="IB385" s="18"/>
      <c r="IC385" s="18"/>
      <c r="ID385" s="18"/>
      <c r="IE385" s="18"/>
      <c r="IF385" s="18"/>
      <c r="IG385" s="18"/>
      <c r="IH385" s="18"/>
      <c r="II385" s="18"/>
      <c r="IJ385" s="18"/>
      <c r="IK385" s="18"/>
      <c r="IL385" s="18"/>
      <c r="IM385" s="18"/>
      <c r="IN385" s="18"/>
      <c r="IO385" s="18"/>
      <c r="IP385" s="18"/>
      <c r="IQ385" s="18"/>
      <c r="IR385" s="18"/>
      <c r="IS385" s="18"/>
      <c r="IT385" s="18"/>
      <c r="IU385" s="18"/>
      <c r="IV385" s="18"/>
      <c r="IW385" s="18"/>
      <c r="IX385" s="18"/>
      <c r="IY385" s="18"/>
      <c r="IZ385" s="18"/>
      <c r="JA385" s="18"/>
      <c r="JB385" s="18"/>
      <c r="JC385" s="18"/>
      <c r="JD385" s="18"/>
      <c r="JE385" s="18"/>
      <c r="JF385" s="18"/>
      <c r="JG385" s="18"/>
      <c r="JH385" s="18"/>
      <c r="JI385" s="18"/>
      <c r="JJ385" s="18"/>
      <c r="JK385" s="18"/>
      <c r="JL385" s="18"/>
      <c r="JM385" s="18"/>
      <c r="JN385" s="18"/>
      <c r="JO385" s="18"/>
      <c r="JP385" s="18"/>
      <c r="JQ385" s="18"/>
      <c r="JR385" s="18"/>
      <c r="JS385" s="18"/>
      <c r="JT385" s="18"/>
      <c r="JU385" s="18"/>
      <c r="JV385" s="18"/>
      <c r="JW385" s="18"/>
      <c r="JX385" s="18"/>
      <c r="JY385" s="18"/>
      <c r="JZ385" s="18"/>
      <c r="KA385" s="18"/>
      <c r="KB385" s="18"/>
      <c r="KC385" s="18"/>
      <c r="KD385" s="18"/>
      <c r="KE385" s="18"/>
      <c r="KF385" s="18"/>
      <c r="KG385" s="18"/>
      <c r="KH385" s="18"/>
      <c r="KI385" s="18"/>
      <c r="KJ385" s="18"/>
      <c r="KK385" s="18"/>
      <c r="KL385" s="18"/>
      <c r="KM385" s="18"/>
      <c r="KN385" s="18"/>
      <c r="KO385" s="18"/>
      <c r="KP385" s="18"/>
      <c r="KQ385" s="18"/>
      <c r="KR385" s="18"/>
      <c r="KS385" s="18"/>
      <c r="KT385" s="18"/>
      <c r="KU385" s="18"/>
      <c r="KV385" s="18"/>
      <c r="KW385" s="18"/>
      <c r="KX385" s="18"/>
      <c r="KY385" s="18"/>
      <c r="KZ385" s="18"/>
      <c r="LA385" s="18"/>
      <c r="LB385" s="18"/>
      <c r="LC385" s="18"/>
      <c r="LD385" s="18"/>
      <c r="LE385" s="18"/>
      <c r="LF385" s="18"/>
      <c r="LG385" s="18"/>
      <c r="LH385" s="18"/>
      <c r="LI385" s="18"/>
      <c r="LJ385" s="18"/>
      <c r="LK385" s="18"/>
      <c r="LL385" s="18"/>
      <c r="LM385" s="18"/>
      <c r="LN385" s="18"/>
      <c r="LO385" s="18"/>
      <c r="LP385" s="18"/>
      <c r="LQ385" s="18"/>
      <c r="LR385" s="18"/>
      <c r="LS385" s="18"/>
      <c r="LT385" s="18"/>
      <c r="LU385" s="18"/>
      <c r="LV385" s="18"/>
      <c r="LW385" s="18"/>
      <c r="LX385" s="18"/>
      <c r="LY385" s="18"/>
      <c r="LZ385" s="18"/>
      <c r="MA385" s="18"/>
      <c r="MB385" s="18"/>
      <c r="MC385" s="18"/>
      <c r="MD385" s="18"/>
      <c r="ME385" s="18"/>
      <c r="MF385" s="18"/>
      <c r="MG385" s="18"/>
      <c r="MH385" s="18"/>
      <c r="MI385" s="18"/>
      <c r="MJ385" s="18"/>
      <c r="MK385" s="18"/>
      <c r="ML385" s="18"/>
      <c r="MM385" s="18"/>
      <c r="MN385" s="18"/>
      <c r="MO385" s="18"/>
      <c r="MP385" s="18"/>
      <c r="MQ385" s="18"/>
      <c r="MR385" s="18"/>
      <c r="MS385" s="18"/>
      <c r="MT385" s="18"/>
      <c r="MU385" s="18"/>
      <c r="MV385" s="18"/>
      <c r="MW385" s="18"/>
      <c r="MX385" s="18"/>
      <c r="MY385" s="18"/>
      <c r="MZ385" s="18"/>
      <c r="NA385" s="18"/>
      <c r="NB385" s="18"/>
      <c r="NC385" s="18"/>
      <c r="ND385" s="18"/>
      <c r="NE385" s="18"/>
      <c r="NF385" s="18"/>
      <c r="NG385" s="18"/>
      <c r="NH385" s="18"/>
      <c r="NI385" s="18"/>
      <c r="NJ385" s="18"/>
      <c r="NK385" s="18"/>
      <c r="NL385" s="18"/>
      <c r="NM385" s="18"/>
      <c r="NN385" s="18"/>
      <c r="NO385" s="18"/>
      <c r="NP385" s="18"/>
      <c r="NQ385" s="18"/>
      <c r="NR385" s="18"/>
      <c r="NS385" s="18"/>
      <c r="NT385" s="18"/>
      <c r="NU385" s="18"/>
      <c r="NV385" s="18"/>
      <c r="NW385" s="18"/>
      <c r="NX385" s="18"/>
      <c r="NY385" s="18"/>
      <c r="NZ385" s="18"/>
      <c r="OA385" s="18"/>
      <c r="OB385" s="18"/>
      <c r="OC385" s="18"/>
      <c r="OD385" s="18"/>
      <c r="OE385" s="18"/>
      <c r="OF385" s="18"/>
      <c r="OG385" s="18"/>
      <c r="OH385" s="18"/>
      <c r="OI385" s="18"/>
      <c r="OJ385" s="18"/>
      <c r="OK385" s="18"/>
      <c r="OL385" s="18"/>
      <c r="OM385" s="18"/>
      <c r="ON385" s="18"/>
      <c r="OO385" s="18"/>
      <c r="OP385" s="18"/>
      <c r="OQ385" s="18"/>
      <c r="OR385" s="18"/>
      <c r="OS385" s="18"/>
      <c r="OT385" s="18"/>
      <c r="OU385" s="18"/>
      <c r="OV385" s="18"/>
      <c r="OW385" s="18"/>
      <c r="OX385" s="18"/>
      <c r="OY385" s="18"/>
      <c r="OZ385" s="18"/>
      <c r="PA385" s="18"/>
      <c r="PB385" s="18"/>
      <c r="PC385" s="18"/>
      <c r="PD385" s="18"/>
      <c r="PE385" s="18"/>
    </row>
    <row r="386" spans="1:421" s="21" customFormat="1" x14ac:dyDescent="0.3">
      <c r="A386" s="42"/>
      <c r="B386" s="42"/>
      <c r="C386" s="42"/>
      <c r="D386" s="42"/>
      <c r="E386" s="42"/>
      <c r="F386" s="42"/>
      <c r="G386" s="42"/>
      <c r="H386" s="43"/>
      <c r="I386" s="44"/>
      <c r="J386" s="30"/>
      <c r="K386" s="44"/>
      <c r="L386" s="42"/>
      <c r="M386" s="42"/>
      <c r="N386" s="42"/>
      <c r="O386" s="42"/>
      <c r="P386" s="42"/>
      <c r="Q386" s="44"/>
      <c r="R386" s="44"/>
      <c r="S386" s="44"/>
      <c r="T386" s="42"/>
      <c r="U386" s="44"/>
      <c r="V386" s="51"/>
      <c r="W386" s="44"/>
      <c r="X386" s="44"/>
      <c r="Y386" s="44"/>
      <c r="Z386" s="44"/>
      <c r="AA386" s="44"/>
      <c r="AB386" s="44"/>
      <c r="AC386" s="30"/>
      <c r="AD386" s="31"/>
    </row>
    <row r="387" spans="1:421" x14ac:dyDescent="0.3">
      <c r="A387" s="33">
        <v>1599</v>
      </c>
      <c r="B387" s="33" t="s">
        <v>34</v>
      </c>
      <c r="C387" s="33">
        <v>30</v>
      </c>
      <c r="D387" s="33">
        <v>1</v>
      </c>
      <c r="E387" s="33">
        <v>0</v>
      </c>
      <c r="F387" s="33">
        <v>1</v>
      </c>
      <c r="G387" s="33">
        <v>52</v>
      </c>
      <c r="H387" s="34" t="s">
        <v>203</v>
      </c>
      <c r="I387" s="35">
        <v>152</v>
      </c>
      <c r="J387" s="36">
        <v>150</v>
      </c>
      <c r="K387" s="37">
        <f>I387*J387</f>
        <v>22800</v>
      </c>
      <c r="L387" s="33"/>
      <c r="M387" s="33"/>
      <c r="N387" s="33"/>
      <c r="O387" s="33"/>
      <c r="P387" s="33"/>
      <c r="Q387" s="35"/>
      <c r="R387" s="35"/>
      <c r="S387" s="35"/>
      <c r="T387" s="33"/>
      <c r="U387" s="35"/>
      <c r="V387" s="71"/>
      <c r="W387" s="35"/>
      <c r="X387" s="38">
        <f t="shared" si="31"/>
        <v>22800</v>
      </c>
      <c r="Y387" s="35"/>
      <c r="Z387" s="39">
        <v>50000000</v>
      </c>
      <c r="AA387" s="40">
        <v>0</v>
      </c>
      <c r="AB387" s="41">
        <v>0</v>
      </c>
      <c r="AC387" s="28" t="s">
        <v>136</v>
      </c>
      <c r="AD387" s="29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18"/>
      <c r="DU387" s="18"/>
      <c r="DV387" s="18"/>
      <c r="DW387" s="18"/>
      <c r="DX387" s="18"/>
      <c r="DY387" s="18"/>
      <c r="DZ387" s="18"/>
      <c r="EA387" s="18"/>
      <c r="EB387" s="18"/>
      <c r="EC387" s="18"/>
      <c r="ED387" s="18"/>
      <c r="EE387" s="18"/>
      <c r="EF387" s="18"/>
      <c r="EG387" s="18"/>
      <c r="EH387" s="18"/>
      <c r="EI387" s="18"/>
      <c r="EJ387" s="18"/>
      <c r="EK387" s="18"/>
      <c r="EL387" s="18"/>
      <c r="EM387" s="18"/>
      <c r="EN387" s="18"/>
      <c r="EO387" s="18"/>
      <c r="EP387" s="18"/>
      <c r="EQ387" s="18"/>
      <c r="ER387" s="18"/>
      <c r="ES387" s="18"/>
      <c r="ET387" s="18"/>
      <c r="EU387" s="18"/>
      <c r="EV387" s="18"/>
      <c r="EW387" s="18"/>
      <c r="EX387" s="18"/>
      <c r="EY387" s="18"/>
      <c r="EZ387" s="18"/>
      <c r="FA387" s="18"/>
      <c r="FB387" s="18"/>
      <c r="FC387" s="18"/>
      <c r="FD387" s="18"/>
      <c r="FE387" s="18"/>
      <c r="FF387" s="18"/>
      <c r="FG387" s="18"/>
      <c r="FH387" s="18"/>
      <c r="FI387" s="18"/>
      <c r="FJ387" s="18"/>
      <c r="FK387" s="18"/>
      <c r="FL387" s="18"/>
      <c r="FM387" s="18"/>
      <c r="FN387" s="18"/>
      <c r="FO387" s="18"/>
      <c r="FP387" s="18"/>
      <c r="FQ387" s="18"/>
      <c r="FR387" s="18"/>
      <c r="FS387" s="18"/>
      <c r="FT387" s="18"/>
      <c r="FU387" s="18"/>
      <c r="FV387" s="18"/>
      <c r="FW387" s="18"/>
      <c r="FX387" s="18"/>
      <c r="FY387" s="18"/>
      <c r="FZ387" s="18"/>
      <c r="GA387" s="18"/>
      <c r="GB387" s="18"/>
      <c r="GC387" s="18"/>
      <c r="GD387" s="18"/>
      <c r="GE387" s="18"/>
      <c r="GF387" s="18"/>
      <c r="GG387" s="18"/>
      <c r="GH387" s="18"/>
      <c r="GI387" s="18"/>
      <c r="GJ387" s="18"/>
      <c r="GK387" s="18"/>
      <c r="GL387" s="18"/>
      <c r="GM387" s="18"/>
      <c r="GN387" s="18"/>
      <c r="GO387" s="18"/>
      <c r="GP387" s="18"/>
      <c r="GQ387" s="18"/>
      <c r="GR387" s="18"/>
      <c r="GS387" s="18"/>
      <c r="GT387" s="18"/>
      <c r="GU387" s="18"/>
      <c r="GV387" s="18"/>
      <c r="GW387" s="18"/>
      <c r="GX387" s="18"/>
      <c r="GY387" s="18"/>
      <c r="GZ387" s="18"/>
      <c r="HA387" s="18"/>
      <c r="HB387" s="18"/>
      <c r="HC387" s="18"/>
      <c r="HD387" s="18"/>
      <c r="HE387" s="18"/>
      <c r="HF387" s="18"/>
      <c r="HG387" s="18"/>
      <c r="HH387" s="18"/>
      <c r="HI387" s="18"/>
      <c r="HJ387" s="18"/>
      <c r="HK387" s="18"/>
      <c r="HL387" s="18"/>
      <c r="HM387" s="18"/>
      <c r="HN387" s="18"/>
      <c r="HO387" s="18"/>
      <c r="HP387" s="18"/>
      <c r="HQ387" s="18"/>
      <c r="HR387" s="18"/>
      <c r="HS387" s="18"/>
      <c r="HT387" s="18"/>
      <c r="HU387" s="18"/>
      <c r="HV387" s="18"/>
      <c r="HW387" s="18"/>
      <c r="HX387" s="18"/>
      <c r="HY387" s="18"/>
      <c r="HZ387" s="18"/>
      <c r="IA387" s="18"/>
      <c r="IB387" s="18"/>
      <c r="IC387" s="18"/>
      <c r="ID387" s="18"/>
      <c r="IE387" s="18"/>
      <c r="IF387" s="18"/>
      <c r="IG387" s="18"/>
      <c r="IH387" s="18"/>
      <c r="II387" s="18"/>
      <c r="IJ387" s="18"/>
      <c r="IK387" s="18"/>
      <c r="IL387" s="18"/>
      <c r="IM387" s="18"/>
      <c r="IN387" s="18"/>
      <c r="IO387" s="18"/>
      <c r="IP387" s="18"/>
      <c r="IQ387" s="18"/>
      <c r="IR387" s="18"/>
      <c r="IS387" s="18"/>
      <c r="IT387" s="18"/>
      <c r="IU387" s="18"/>
      <c r="IV387" s="18"/>
      <c r="IW387" s="18"/>
      <c r="IX387" s="18"/>
      <c r="IY387" s="18"/>
      <c r="IZ387" s="18"/>
      <c r="JA387" s="18"/>
      <c r="JB387" s="18"/>
      <c r="JC387" s="18"/>
      <c r="JD387" s="18"/>
      <c r="JE387" s="18"/>
      <c r="JF387" s="18"/>
      <c r="JG387" s="18"/>
      <c r="JH387" s="18"/>
      <c r="JI387" s="18"/>
      <c r="JJ387" s="18"/>
      <c r="JK387" s="18"/>
      <c r="JL387" s="18"/>
      <c r="JM387" s="18"/>
      <c r="JN387" s="18"/>
      <c r="JO387" s="18"/>
      <c r="JP387" s="18"/>
      <c r="JQ387" s="18"/>
      <c r="JR387" s="18"/>
      <c r="JS387" s="18"/>
      <c r="JT387" s="18"/>
      <c r="JU387" s="18"/>
      <c r="JV387" s="18"/>
      <c r="JW387" s="18"/>
      <c r="JX387" s="18"/>
      <c r="JY387" s="18"/>
      <c r="JZ387" s="18"/>
      <c r="KA387" s="18"/>
      <c r="KB387" s="18"/>
      <c r="KC387" s="18"/>
      <c r="KD387" s="18"/>
      <c r="KE387" s="18"/>
      <c r="KF387" s="18"/>
      <c r="KG387" s="18"/>
      <c r="KH387" s="18"/>
      <c r="KI387" s="18"/>
      <c r="KJ387" s="18"/>
      <c r="KK387" s="18"/>
      <c r="KL387" s="18"/>
      <c r="KM387" s="18"/>
      <c r="KN387" s="18"/>
      <c r="KO387" s="18"/>
      <c r="KP387" s="18"/>
      <c r="KQ387" s="18"/>
      <c r="KR387" s="18"/>
      <c r="KS387" s="18"/>
      <c r="KT387" s="18"/>
      <c r="KU387" s="18"/>
      <c r="KV387" s="18"/>
      <c r="KW387" s="18"/>
      <c r="KX387" s="18"/>
      <c r="KY387" s="18"/>
      <c r="KZ387" s="18"/>
      <c r="LA387" s="18"/>
      <c r="LB387" s="18"/>
      <c r="LC387" s="18"/>
      <c r="LD387" s="18"/>
      <c r="LE387" s="18"/>
      <c r="LF387" s="18"/>
      <c r="LG387" s="18"/>
      <c r="LH387" s="18"/>
      <c r="LI387" s="18"/>
      <c r="LJ387" s="18"/>
      <c r="LK387" s="18"/>
      <c r="LL387" s="18"/>
      <c r="LM387" s="18"/>
      <c r="LN387" s="18"/>
      <c r="LO387" s="18"/>
      <c r="LP387" s="18"/>
      <c r="LQ387" s="18"/>
      <c r="LR387" s="18"/>
      <c r="LS387" s="18"/>
      <c r="LT387" s="18"/>
      <c r="LU387" s="18"/>
      <c r="LV387" s="18"/>
      <c r="LW387" s="18"/>
      <c r="LX387" s="18"/>
      <c r="LY387" s="18"/>
      <c r="LZ387" s="18"/>
      <c r="MA387" s="18"/>
      <c r="MB387" s="18"/>
      <c r="MC387" s="18"/>
      <c r="MD387" s="18"/>
      <c r="ME387" s="18"/>
      <c r="MF387" s="18"/>
      <c r="MG387" s="18"/>
      <c r="MH387" s="18"/>
      <c r="MI387" s="18"/>
      <c r="MJ387" s="18"/>
      <c r="MK387" s="18"/>
      <c r="ML387" s="18"/>
      <c r="MM387" s="18"/>
      <c r="MN387" s="18"/>
      <c r="MO387" s="18"/>
      <c r="MP387" s="18"/>
      <c r="MQ387" s="18"/>
      <c r="MR387" s="18"/>
      <c r="MS387" s="18"/>
      <c r="MT387" s="18"/>
      <c r="MU387" s="18"/>
      <c r="MV387" s="18"/>
      <c r="MW387" s="18"/>
      <c r="MX387" s="18"/>
      <c r="MY387" s="18"/>
      <c r="MZ387" s="18"/>
      <c r="NA387" s="18"/>
      <c r="NB387" s="18"/>
      <c r="NC387" s="18"/>
      <c r="ND387" s="18"/>
      <c r="NE387" s="18"/>
      <c r="NF387" s="18"/>
      <c r="NG387" s="18"/>
      <c r="NH387" s="18"/>
      <c r="NI387" s="18"/>
      <c r="NJ387" s="18"/>
      <c r="NK387" s="18"/>
      <c r="NL387" s="18"/>
      <c r="NM387" s="18"/>
      <c r="NN387" s="18"/>
      <c r="NO387" s="18"/>
      <c r="NP387" s="18"/>
      <c r="NQ387" s="18"/>
      <c r="NR387" s="18"/>
      <c r="NS387" s="18"/>
      <c r="NT387" s="18"/>
      <c r="NU387" s="18"/>
      <c r="NV387" s="18"/>
      <c r="NW387" s="18"/>
      <c r="NX387" s="18"/>
      <c r="NY387" s="18"/>
      <c r="NZ387" s="18"/>
      <c r="OA387" s="18"/>
      <c r="OB387" s="18"/>
      <c r="OC387" s="18"/>
      <c r="OD387" s="18"/>
      <c r="OE387" s="18"/>
      <c r="OF387" s="18"/>
      <c r="OG387" s="18"/>
      <c r="OH387" s="18"/>
      <c r="OI387" s="18"/>
      <c r="OJ387" s="18"/>
      <c r="OK387" s="18"/>
      <c r="OL387" s="18"/>
      <c r="OM387" s="18"/>
      <c r="ON387" s="18"/>
      <c r="OO387" s="18"/>
      <c r="OP387" s="18"/>
      <c r="OQ387" s="18"/>
      <c r="OR387" s="18"/>
      <c r="OS387" s="18"/>
      <c r="OT387" s="18"/>
      <c r="OU387" s="18"/>
      <c r="OV387" s="18"/>
      <c r="OW387" s="18"/>
      <c r="OX387" s="18"/>
      <c r="OY387" s="18"/>
      <c r="OZ387" s="18"/>
      <c r="PA387" s="18"/>
      <c r="PB387" s="18"/>
      <c r="PC387" s="18"/>
      <c r="PD387" s="18"/>
      <c r="PE387" s="18"/>
    </row>
    <row r="388" spans="1:421" s="21" customFormat="1" x14ac:dyDescent="0.3">
      <c r="A388" s="42"/>
      <c r="B388" s="42"/>
      <c r="C388" s="42"/>
      <c r="D388" s="42"/>
      <c r="E388" s="42"/>
      <c r="F388" s="42"/>
      <c r="G388" s="42"/>
      <c r="H388" s="43"/>
      <c r="I388" s="44"/>
      <c r="J388" s="30"/>
      <c r="K388" s="44"/>
      <c r="L388" s="42"/>
      <c r="M388" s="42"/>
      <c r="N388" s="42"/>
      <c r="O388" s="42"/>
      <c r="P388" s="42"/>
      <c r="Q388" s="44"/>
      <c r="R388" s="44"/>
      <c r="S388" s="44"/>
      <c r="T388" s="42"/>
      <c r="U388" s="44"/>
      <c r="V388" s="51"/>
      <c r="W388" s="44"/>
      <c r="X388" s="44"/>
      <c r="Y388" s="44"/>
      <c r="Z388" s="44"/>
      <c r="AA388" s="44"/>
      <c r="AB388" s="44"/>
      <c r="AC388" s="66"/>
      <c r="AD388" s="97"/>
    </row>
    <row r="389" spans="1:421" x14ac:dyDescent="0.3">
      <c r="A389" s="33">
        <v>1600</v>
      </c>
      <c r="B389" s="33" t="s">
        <v>34</v>
      </c>
      <c r="C389" s="33">
        <v>10767</v>
      </c>
      <c r="D389" s="33">
        <v>5</v>
      </c>
      <c r="E389" s="33">
        <v>0</v>
      </c>
      <c r="F389" s="33">
        <v>2</v>
      </c>
      <c r="G389" s="33">
        <v>35</v>
      </c>
      <c r="H389" s="34" t="s">
        <v>203</v>
      </c>
      <c r="I389" s="35">
        <v>235</v>
      </c>
      <c r="J389" s="36">
        <v>150</v>
      </c>
      <c r="K389" s="37">
        <f>I389*J389</f>
        <v>35250</v>
      </c>
      <c r="L389" s="33"/>
      <c r="M389" s="33"/>
      <c r="N389" s="33"/>
      <c r="O389" s="33"/>
      <c r="P389" s="33"/>
      <c r="Q389" s="35"/>
      <c r="R389" s="35"/>
      <c r="S389" s="35"/>
      <c r="T389" s="33"/>
      <c r="U389" s="35"/>
      <c r="V389" s="71"/>
      <c r="W389" s="35"/>
      <c r="X389" s="38">
        <f t="shared" si="31"/>
        <v>35250</v>
      </c>
      <c r="Y389" s="35"/>
      <c r="Z389" s="39">
        <v>50000000</v>
      </c>
      <c r="AA389" s="40">
        <v>0</v>
      </c>
      <c r="AB389" s="41">
        <v>0</v>
      </c>
      <c r="AC389" s="28" t="s">
        <v>137</v>
      </c>
      <c r="AD389" s="29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  <c r="EK389" s="18"/>
      <c r="EL389" s="18"/>
      <c r="EM389" s="18"/>
      <c r="EN389" s="18"/>
      <c r="EO389" s="18"/>
      <c r="EP389" s="18"/>
      <c r="EQ389" s="18"/>
      <c r="ER389" s="18"/>
      <c r="ES389" s="18"/>
      <c r="ET389" s="18"/>
      <c r="EU389" s="18"/>
      <c r="EV389" s="18"/>
      <c r="EW389" s="18"/>
      <c r="EX389" s="18"/>
      <c r="EY389" s="18"/>
      <c r="EZ389" s="18"/>
      <c r="FA389" s="18"/>
      <c r="FB389" s="18"/>
      <c r="FC389" s="18"/>
      <c r="FD389" s="18"/>
      <c r="FE389" s="18"/>
      <c r="FF389" s="18"/>
      <c r="FG389" s="18"/>
      <c r="FH389" s="18"/>
      <c r="FI389" s="18"/>
      <c r="FJ389" s="18"/>
      <c r="FK389" s="18"/>
      <c r="FL389" s="18"/>
      <c r="FM389" s="18"/>
      <c r="FN389" s="18"/>
      <c r="FO389" s="18"/>
      <c r="FP389" s="18"/>
      <c r="FQ389" s="18"/>
      <c r="FR389" s="18"/>
      <c r="FS389" s="18"/>
      <c r="FT389" s="18"/>
      <c r="FU389" s="18"/>
      <c r="FV389" s="18"/>
      <c r="FW389" s="18"/>
      <c r="FX389" s="18"/>
      <c r="FY389" s="18"/>
      <c r="FZ389" s="18"/>
      <c r="GA389" s="18"/>
      <c r="GB389" s="18"/>
      <c r="GC389" s="18"/>
      <c r="GD389" s="18"/>
      <c r="GE389" s="18"/>
      <c r="GF389" s="18"/>
      <c r="GG389" s="18"/>
      <c r="GH389" s="18"/>
      <c r="GI389" s="18"/>
      <c r="GJ389" s="18"/>
      <c r="GK389" s="18"/>
      <c r="GL389" s="18"/>
      <c r="GM389" s="18"/>
      <c r="GN389" s="18"/>
      <c r="GO389" s="18"/>
      <c r="GP389" s="18"/>
      <c r="GQ389" s="18"/>
      <c r="GR389" s="18"/>
      <c r="GS389" s="18"/>
      <c r="GT389" s="18"/>
      <c r="GU389" s="18"/>
      <c r="GV389" s="18"/>
      <c r="GW389" s="18"/>
      <c r="GX389" s="18"/>
      <c r="GY389" s="18"/>
      <c r="GZ389" s="18"/>
      <c r="HA389" s="18"/>
      <c r="HB389" s="18"/>
      <c r="HC389" s="18"/>
      <c r="HD389" s="18"/>
      <c r="HE389" s="18"/>
      <c r="HF389" s="18"/>
      <c r="HG389" s="18"/>
      <c r="HH389" s="18"/>
      <c r="HI389" s="18"/>
      <c r="HJ389" s="18"/>
      <c r="HK389" s="18"/>
      <c r="HL389" s="18"/>
      <c r="HM389" s="18"/>
      <c r="HN389" s="18"/>
      <c r="HO389" s="18"/>
      <c r="HP389" s="18"/>
      <c r="HQ389" s="18"/>
      <c r="HR389" s="18"/>
      <c r="HS389" s="18"/>
      <c r="HT389" s="18"/>
      <c r="HU389" s="18"/>
      <c r="HV389" s="18"/>
      <c r="HW389" s="18"/>
      <c r="HX389" s="18"/>
      <c r="HY389" s="18"/>
      <c r="HZ389" s="18"/>
      <c r="IA389" s="18"/>
      <c r="IB389" s="18"/>
      <c r="IC389" s="18"/>
      <c r="ID389" s="18"/>
      <c r="IE389" s="18"/>
      <c r="IF389" s="18"/>
      <c r="IG389" s="18"/>
      <c r="IH389" s="18"/>
      <c r="II389" s="18"/>
      <c r="IJ389" s="18"/>
      <c r="IK389" s="18"/>
      <c r="IL389" s="18"/>
      <c r="IM389" s="18"/>
      <c r="IN389" s="18"/>
      <c r="IO389" s="18"/>
      <c r="IP389" s="18"/>
      <c r="IQ389" s="18"/>
      <c r="IR389" s="18"/>
      <c r="IS389" s="18"/>
      <c r="IT389" s="18"/>
      <c r="IU389" s="18"/>
      <c r="IV389" s="18"/>
      <c r="IW389" s="18"/>
      <c r="IX389" s="18"/>
      <c r="IY389" s="18"/>
      <c r="IZ389" s="18"/>
      <c r="JA389" s="18"/>
      <c r="JB389" s="18"/>
      <c r="JC389" s="18"/>
      <c r="JD389" s="18"/>
      <c r="JE389" s="18"/>
      <c r="JF389" s="18"/>
      <c r="JG389" s="18"/>
      <c r="JH389" s="18"/>
      <c r="JI389" s="18"/>
      <c r="JJ389" s="18"/>
      <c r="JK389" s="18"/>
      <c r="JL389" s="18"/>
      <c r="JM389" s="18"/>
      <c r="JN389" s="18"/>
      <c r="JO389" s="18"/>
      <c r="JP389" s="18"/>
      <c r="JQ389" s="18"/>
      <c r="JR389" s="18"/>
      <c r="JS389" s="18"/>
      <c r="JT389" s="18"/>
      <c r="JU389" s="18"/>
      <c r="JV389" s="18"/>
      <c r="JW389" s="18"/>
      <c r="JX389" s="18"/>
      <c r="JY389" s="18"/>
      <c r="JZ389" s="18"/>
      <c r="KA389" s="18"/>
      <c r="KB389" s="18"/>
      <c r="KC389" s="18"/>
      <c r="KD389" s="18"/>
      <c r="KE389" s="18"/>
      <c r="KF389" s="18"/>
      <c r="KG389" s="18"/>
      <c r="KH389" s="18"/>
      <c r="KI389" s="18"/>
      <c r="KJ389" s="18"/>
      <c r="KK389" s="18"/>
      <c r="KL389" s="18"/>
      <c r="KM389" s="18"/>
      <c r="KN389" s="18"/>
      <c r="KO389" s="18"/>
      <c r="KP389" s="18"/>
      <c r="KQ389" s="18"/>
      <c r="KR389" s="18"/>
      <c r="KS389" s="18"/>
      <c r="KT389" s="18"/>
      <c r="KU389" s="18"/>
      <c r="KV389" s="18"/>
      <c r="KW389" s="18"/>
      <c r="KX389" s="18"/>
      <c r="KY389" s="18"/>
      <c r="KZ389" s="18"/>
      <c r="LA389" s="18"/>
      <c r="LB389" s="18"/>
      <c r="LC389" s="18"/>
      <c r="LD389" s="18"/>
      <c r="LE389" s="18"/>
      <c r="LF389" s="18"/>
      <c r="LG389" s="18"/>
      <c r="LH389" s="18"/>
      <c r="LI389" s="18"/>
      <c r="LJ389" s="18"/>
      <c r="LK389" s="18"/>
      <c r="LL389" s="18"/>
      <c r="LM389" s="18"/>
      <c r="LN389" s="18"/>
      <c r="LO389" s="18"/>
      <c r="LP389" s="18"/>
      <c r="LQ389" s="18"/>
      <c r="LR389" s="18"/>
      <c r="LS389" s="18"/>
      <c r="LT389" s="18"/>
      <c r="LU389" s="18"/>
      <c r="LV389" s="18"/>
      <c r="LW389" s="18"/>
      <c r="LX389" s="18"/>
      <c r="LY389" s="18"/>
      <c r="LZ389" s="18"/>
      <c r="MA389" s="18"/>
      <c r="MB389" s="18"/>
      <c r="MC389" s="18"/>
      <c r="MD389" s="18"/>
      <c r="ME389" s="18"/>
      <c r="MF389" s="18"/>
      <c r="MG389" s="18"/>
      <c r="MH389" s="18"/>
      <c r="MI389" s="18"/>
      <c r="MJ389" s="18"/>
      <c r="MK389" s="18"/>
      <c r="ML389" s="18"/>
      <c r="MM389" s="18"/>
      <c r="MN389" s="18"/>
      <c r="MO389" s="18"/>
      <c r="MP389" s="18"/>
      <c r="MQ389" s="18"/>
      <c r="MR389" s="18"/>
      <c r="MS389" s="18"/>
      <c r="MT389" s="18"/>
      <c r="MU389" s="18"/>
      <c r="MV389" s="18"/>
      <c r="MW389" s="18"/>
      <c r="MX389" s="18"/>
      <c r="MY389" s="18"/>
      <c r="MZ389" s="18"/>
      <c r="NA389" s="18"/>
      <c r="NB389" s="18"/>
      <c r="NC389" s="18"/>
      <c r="ND389" s="18"/>
      <c r="NE389" s="18"/>
      <c r="NF389" s="18"/>
      <c r="NG389" s="18"/>
      <c r="NH389" s="18"/>
      <c r="NI389" s="18"/>
      <c r="NJ389" s="18"/>
      <c r="NK389" s="18"/>
      <c r="NL389" s="18"/>
      <c r="NM389" s="18"/>
      <c r="NN389" s="18"/>
      <c r="NO389" s="18"/>
      <c r="NP389" s="18"/>
      <c r="NQ389" s="18"/>
      <c r="NR389" s="18"/>
      <c r="NS389" s="18"/>
      <c r="NT389" s="18"/>
      <c r="NU389" s="18"/>
      <c r="NV389" s="18"/>
      <c r="NW389" s="18"/>
      <c r="NX389" s="18"/>
      <c r="NY389" s="18"/>
      <c r="NZ389" s="18"/>
      <c r="OA389" s="18"/>
      <c r="OB389" s="18"/>
      <c r="OC389" s="18"/>
      <c r="OD389" s="18"/>
      <c r="OE389" s="18"/>
      <c r="OF389" s="18"/>
      <c r="OG389" s="18"/>
      <c r="OH389" s="18"/>
      <c r="OI389" s="18"/>
      <c r="OJ389" s="18"/>
      <c r="OK389" s="18"/>
      <c r="OL389" s="18"/>
      <c r="OM389" s="18"/>
      <c r="ON389" s="18"/>
      <c r="OO389" s="18"/>
      <c r="OP389" s="18"/>
      <c r="OQ389" s="18"/>
      <c r="OR389" s="18"/>
      <c r="OS389" s="18"/>
      <c r="OT389" s="18"/>
      <c r="OU389" s="18"/>
      <c r="OV389" s="18"/>
      <c r="OW389" s="18"/>
      <c r="OX389" s="18"/>
      <c r="OY389" s="18"/>
      <c r="OZ389" s="18"/>
      <c r="PA389" s="18"/>
      <c r="PB389" s="18"/>
      <c r="PC389" s="18"/>
      <c r="PD389" s="18"/>
      <c r="PE389" s="18"/>
    </row>
    <row r="390" spans="1:421" s="21" customFormat="1" x14ac:dyDescent="0.3">
      <c r="A390" s="42"/>
      <c r="B390" s="42"/>
      <c r="C390" s="42"/>
      <c r="D390" s="42"/>
      <c r="E390" s="42"/>
      <c r="F390" s="42"/>
      <c r="G390" s="42"/>
      <c r="H390" s="43"/>
      <c r="I390" s="44"/>
      <c r="J390" s="30"/>
      <c r="K390" s="44"/>
      <c r="L390" s="42"/>
      <c r="M390" s="42"/>
      <c r="N390" s="42"/>
      <c r="O390" s="42"/>
      <c r="P390" s="42"/>
      <c r="Q390" s="44"/>
      <c r="R390" s="44"/>
      <c r="S390" s="44"/>
      <c r="T390" s="42"/>
      <c r="U390" s="44"/>
      <c r="V390" s="51"/>
      <c r="W390" s="44"/>
      <c r="X390" s="44"/>
      <c r="Y390" s="44"/>
      <c r="Z390" s="44"/>
      <c r="AA390" s="44"/>
      <c r="AB390" s="44"/>
      <c r="AC390" s="66"/>
      <c r="AD390" s="97"/>
    </row>
    <row r="391" spans="1:421" x14ac:dyDescent="0.3">
      <c r="A391" s="33">
        <v>1601</v>
      </c>
      <c r="B391" s="33" t="s">
        <v>34</v>
      </c>
      <c r="C391" s="33">
        <v>4057</v>
      </c>
      <c r="D391" s="33">
        <v>5</v>
      </c>
      <c r="E391" s="33">
        <v>3</v>
      </c>
      <c r="F391" s="33">
        <v>2</v>
      </c>
      <c r="G391" s="33">
        <v>57</v>
      </c>
      <c r="H391" s="34" t="s">
        <v>203</v>
      </c>
      <c r="I391" s="35">
        <v>1457</v>
      </c>
      <c r="J391" s="36">
        <v>560</v>
      </c>
      <c r="K391" s="37">
        <f>I391*J391</f>
        <v>815920</v>
      </c>
      <c r="L391" s="33"/>
      <c r="M391" s="33"/>
      <c r="N391" s="33"/>
      <c r="O391" s="33"/>
      <c r="P391" s="33"/>
      <c r="Q391" s="35"/>
      <c r="R391" s="35"/>
      <c r="S391" s="35"/>
      <c r="T391" s="33"/>
      <c r="U391" s="35"/>
      <c r="V391" s="71"/>
      <c r="W391" s="35"/>
      <c r="X391" s="38">
        <f t="shared" si="31"/>
        <v>815920</v>
      </c>
      <c r="Y391" s="35"/>
      <c r="Z391" s="39">
        <v>50000000</v>
      </c>
      <c r="AA391" s="40">
        <v>0</v>
      </c>
      <c r="AB391" s="60">
        <v>0</v>
      </c>
      <c r="AC391" s="28" t="s">
        <v>138</v>
      </c>
      <c r="AD391" s="29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18"/>
      <c r="DU391" s="18"/>
      <c r="DV391" s="18"/>
      <c r="DW391" s="18"/>
      <c r="DX391" s="18"/>
      <c r="DY391" s="18"/>
      <c r="DZ391" s="18"/>
      <c r="EA391" s="18"/>
      <c r="EB391" s="18"/>
      <c r="EC391" s="18"/>
      <c r="ED391" s="18"/>
      <c r="EE391" s="18"/>
      <c r="EF391" s="18"/>
      <c r="EG391" s="18"/>
      <c r="EH391" s="18"/>
      <c r="EI391" s="18"/>
      <c r="EJ391" s="18"/>
      <c r="EK391" s="18"/>
      <c r="EL391" s="18"/>
      <c r="EM391" s="18"/>
      <c r="EN391" s="18"/>
      <c r="EO391" s="18"/>
      <c r="EP391" s="18"/>
      <c r="EQ391" s="18"/>
      <c r="ER391" s="18"/>
      <c r="ES391" s="18"/>
      <c r="ET391" s="18"/>
      <c r="EU391" s="18"/>
      <c r="EV391" s="18"/>
      <c r="EW391" s="18"/>
      <c r="EX391" s="18"/>
      <c r="EY391" s="18"/>
      <c r="EZ391" s="18"/>
      <c r="FA391" s="18"/>
      <c r="FB391" s="18"/>
      <c r="FC391" s="18"/>
      <c r="FD391" s="18"/>
      <c r="FE391" s="18"/>
      <c r="FF391" s="18"/>
      <c r="FG391" s="18"/>
      <c r="FH391" s="18"/>
      <c r="FI391" s="18"/>
      <c r="FJ391" s="18"/>
      <c r="FK391" s="18"/>
      <c r="FL391" s="18"/>
      <c r="FM391" s="18"/>
      <c r="FN391" s="18"/>
      <c r="FO391" s="18"/>
      <c r="FP391" s="18"/>
      <c r="FQ391" s="18"/>
      <c r="FR391" s="18"/>
      <c r="FS391" s="18"/>
      <c r="FT391" s="18"/>
      <c r="FU391" s="18"/>
      <c r="FV391" s="18"/>
      <c r="FW391" s="18"/>
      <c r="FX391" s="18"/>
      <c r="FY391" s="18"/>
      <c r="FZ391" s="18"/>
      <c r="GA391" s="18"/>
      <c r="GB391" s="18"/>
      <c r="GC391" s="18"/>
      <c r="GD391" s="18"/>
      <c r="GE391" s="18"/>
      <c r="GF391" s="18"/>
      <c r="GG391" s="18"/>
      <c r="GH391" s="18"/>
      <c r="GI391" s="18"/>
      <c r="GJ391" s="18"/>
      <c r="GK391" s="18"/>
      <c r="GL391" s="18"/>
      <c r="GM391" s="18"/>
      <c r="GN391" s="18"/>
      <c r="GO391" s="18"/>
      <c r="GP391" s="18"/>
      <c r="GQ391" s="18"/>
      <c r="GR391" s="18"/>
      <c r="GS391" s="18"/>
      <c r="GT391" s="18"/>
      <c r="GU391" s="18"/>
      <c r="GV391" s="18"/>
      <c r="GW391" s="18"/>
      <c r="GX391" s="18"/>
      <c r="GY391" s="18"/>
      <c r="GZ391" s="18"/>
      <c r="HA391" s="18"/>
      <c r="HB391" s="18"/>
      <c r="HC391" s="18"/>
      <c r="HD391" s="18"/>
      <c r="HE391" s="18"/>
      <c r="HF391" s="18"/>
      <c r="HG391" s="18"/>
      <c r="HH391" s="18"/>
      <c r="HI391" s="18"/>
      <c r="HJ391" s="18"/>
      <c r="HK391" s="18"/>
      <c r="HL391" s="18"/>
      <c r="HM391" s="18"/>
      <c r="HN391" s="18"/>
      <c r="HO391" s="18"/>
      <c r="HP391" s="18"/>
      <c r="HQ391" s="18"/>
      <c r="HR391" s="18"/>
      <c r="HS391" s="18"/>
      <c r="HT391" s="18"/>
      <c r="HU391" s="18"/>
      <c r="HV391" s="18"/>
      <c r="HW391" s="18"/>
      <c r="HX391" s="18"/>
      <c r="HY391" s="18"/>
      <c r="HZ391" s="18"/>
      <c r="IA391" s="18"/>
      <c r="IB391" s="18"/>
      <c r="IC391" s="18"/>
      <c r="ID391" s="18"/>
      <c r="IE391" s="18"/>
      <c r="IF391" s="18"/>
      <c r="IG391" s="18"/>
      <c r="IH391" s="18"/>
      <c r="II391" s="18"/>
      <c r="IJ391" s="18"/>
      <c r="IK391" s="18"/>
      <c r="IL391" s="18"/>
      <c r="IM391" s="18"/>
      <c r="IN391" s="18"/>
      <c r="IO391" s="18"/>
      <c r="IP391" s="18"/>
      <c r="IQ391" s="18"/>
      <c r="IR391" s="18"/>
      <c r="IS391" s="18"/>
      <c r="IT391" s="18"/>
      <c r="IU391" s="18"/>
      <c r="IV391" s="18"/>
      <c r="IW391" s="18"/>
      <c r="IX391" s="18"/>
      <c r="IY391" s="18"/>
      <c r="IZ391" s="18"/>
      <c r="JA391" s="18"/>
      <c r="JB391" s="18"/>
      <c r="JC391" s="18"/>
      <c r="JD391" s="18"/>
      <c r="JE391" s="18"/>
      <c r="JF391" s="18"/>
      <c r="JG391" s="18"/>
      <c r="JH391" s="18"/>
      <c r="JI391" s="18"/>
      <c r="JJ391" s="18"/>
      <c r="JK391" s="18"/>
      <c r="JL391" s="18"/>
      <c r="JM391" s="18"/>
      <c r="JN391" s="18"/>
      <c r="JO391" s="18"/>
      <c r="JP391" s="18"/>
      <c r="JQ391" s="18"/>
      <c r="JR391" s="18"/>
      <c r="JS391" s="18"/>
      <c r="JT391" s="18"/>
      <c r="JU391" s="18"/>
      <c r="JV391" s="18"/>
      <c r="JW391" s="18"/>
      <c r="JX391" s="18"/>
      <c r="JY391" s="18"/>
      <c r="JZ391" s="18"/>
      <c r="KA391" s="18"/>
      <c r="KB391" s="18"/>
      <c r="KC391" s="18"/>
      <c r="KD391" s="18"/>
      <c r="KE391" s="18"/>
      <c r="KF391" s="18"/>
      <c r="KG391" s="18"/>
      <c r="KH391" s="18"/>
      <c r="KI391" s="18"/>
      <c r="KJ391" s="18"/>
      <c r="KK391" s="18"/>
      <c r="KL391" s="18"/>
      <c r="KM391" s="18"/>
      <c r="KN391" s="18"/>
      <c r="KO391" s="18"/>
      <c r="KP391" s="18"/>
      <c r="KQ391" s="18"/>
      <c r="KR391" s="18"/>
      <c r="KS391" s="18"/>
      <c r="KT391" s="18"/>
      <c r="KU391" s="18"/>
      <c r="KV391" s="18"/>
      <c r="KW391" s="18"/>
      <c r="KX391" s="18"/>
      <c r="KY391" s="18"/>
      <c r="KZ391" s="18"/>
      <c r="LA391" s="18"/>
      <c r="LB391" s="18"/>
      <c r="LC391" s="18"/>
      <c r="LD391" s="18"/>
      <c r="LE391" s="18"/>
      <c r="LF391" s="18"/>
      <c r="LG391" s="18"/>
      <c r="LH391" s="18"/>
      <c r="LI391" s="18"/>
      <c r="LJ391" s="18"/>
      <c r="LK391" s="18"/>
      <c r="LL391" s="18"/>
      <c r="LM391" s="18"/>
      <c r="LN391" s="18"/>
      <c r="LO391" s="18"/>
      <c r="LP391" s="18"/>
      <c r="LQ391" s="18"/>
      <c r="LR391" s="18"/>
      <c r="LS391" s="18"/>
      <c r="LT391" s="18"/>
      <c r="LU391" s="18"/>
      <c r="LV391" s="18"/>
      <c r="LW391" s="18"/>
      <c r="LX391" s="18"/>
      <c r="LY391" s="18"/>
      <c r="LZ391" s="18"/>
      <c r="MA391" s="18"/>
      <c r="MB391" s="18"/>
      <c r="MC391" s="18"/>
      <c r="MD391" s="18"/>
      <c r="ME391" s="18"/>
      <c r="MF391" s="18"/>
      <c r="MG391" s="18"/>
      <c r="MH391" s="18"/>
      <c r="MI391" s="18"/>
      <c r="MJ391" s="18"/>
      <c r="MK391" s="18"/>
      <c r="ML391" s="18"/>
      <c r="MM391" s="18"/>
      <c r="MN391" s="18"/>
      <c r="MO391" s="18"/>
      <c r="MP391" s="18"/>
      <c r="MQ391" s="18"/>
      <c r="MR391" s="18"/>
      <c r="MS391" s="18"/>
      <c r="MT391" s="18"/>
      <c r="MU391" s="18"/>
      <c r="MV391" s="18"/>
      <c r="MW391" s="18"/>
      <c r="MX391" s="18"/>
      <c r="MY391" s="18"/>
      <c r="MZ391" s="18"/>
      <c r="NA391" s="18"/>
      <c r="NB391" s="18"/>
      <c r="NC391" s="18"/>
      <c r="ND391" s="18"/>
      <c r="NE391" s="18"/>
      <c r="NF391" s="18"/>
      <c r="NG391" s="18"/>
      <c r="NH391" s="18"/>
      <c r="NI391" s="18"/>
      <c r="NJ391" s="18"/>
      <c r="NK391" s="18"/>
      <c r="NL391" s="18"/>
      <c r="NM391" s="18"/>
      <c r="NN391" s="18"/>
      <c r="NO391" s="18"/>
      <c r="NP391" s="18"/>
      <c r="NQ391" s="18"/>
      <c r="NR391" s="18"/>
      <c r="NS391" s="18"/>
      <c r="NT391" s="18"/>
      <c r="NU391" s="18"/>
      <c r="NV391" s="18"/>
      <c r="NW391" s="18"/>
      <c r="NX391" s="18"/>
      <c r="NY391" s="18"/>
      <c r="NZ391" s="18"/>
      <c r="OA391" s="18"/>
      <c r="OB391" s="18"/>
      <c r="OC391" s="18"/>
      <c r="OD391" s="18"/>
      <c r="OE391" s="18"/>
      <c r="OF391" s="18"/>
      <c r="OG391" s="18"/>
      <c r="OH391" s="18"/>
      <c r="OI391" s="18"/>
      <c r="OJ391" s="18"/>
      <c r="OK391" s="18"/>
      <c r="OL391" s="18"/>
      <c r="OM391" s="18"/>
      <c r="ON391" s="18"/>
      <c r="OO391" s="18"/>
      <c r="OP391" s="18"/>
      <c r="OQ391" s="18"/>
      <c r="OR391" s="18"/>
      <c r="OS391" s="18"/>
      <c r="OT391" s="18"/>
      <c r="OU391" s="18"/>
      <c r="OV391" s="18"/>
      <c r="OW391" s="18"/>
      <c r="OX391" s="18"/>
      <c r="OY391" s="18"/>
      <c r="OZ391" s="18"/>
      <c r="PA391" s="18"/>
      <c r="PB391" s="18"/>
      <c r="PC391" s="18"/>
      <c r="PD391" s="18"/>
      <c r="PE391" s="18"/>
    </row>
    <row r="392" spans="1:421" s="21" customFormat="1" x14ac:dyDescent="0.3">
      <c r="A392" s="42"/>
      <c r="B392" s="42"/>
      <c r="C392" s="42"/>
      <c r="D392" s="42"/>
      <c r="E392" s="42"/>
      <c r="F392" s="42"/>
      <c r="G392" s="42"/>
      <c r="H392" s="43"/>
      <c r="I392" s="44"/>
      <c r="J392" s="30"/>
      <c r="K392" s="44"/>
      <c r="L392" s="42"/>
      <c r="M392" s="42"/>
      <c r="N392" s="42"/>
      <c r="O392" s="42"/>
      <c r="P392" s="42"/>
      <c r="Q392" s="44"/>
      <c r="R392" s="44"/>
      <c r="S392" s="44"/>
      <c r="T392" s="42"/>
      <c r="U392" s="44"/>
      <c r="V392" s="51"/>
      <c r="W392" s="44"/>
      <c r="X392" s="44"/>
      <c r="Y392" s="44"/>
      <c r="Z392" s="44"/>
      <c r="AA392" s="44"/>
      <c r="AB392" s="44"/>
      <c r="AC392" s="30"/>
      <c r="AD392" s="31"/>
    </row>
    <row r="393" spans="1:421" x14ac:dyDescent="0.3">
      <c r="A393" s="1">
        <v>1602</v>
      </c>
      <c r="B393" s="1" t="s">
        <v>34</v>
      </c>
      <c r="C393" s="1">
        <v>11045</v>
      </c>
      <c r="D393" s="1">
        <v>7</v>
      </c>
      <c r="E393" s="1">
        <v>0</v>
      </c>
      <c r="F393" s="1">
        <v>2</v>
      </c>
      <c r="G393" s="1">
        <v>59</v>
      </c>
      <c r="H393" s="54" t="s">
        <v>204</v>
      </c>
      <c r="I393" s="72">
        <v>259</v>
      </c>
      <c r="J393" s="28">
        <v>330</v>
      </c>
      <c r="K393" s="98">
        <f>I393*J393</f>
        <v>85470</v>
      </c>
      <c r="L393" s="1">
        <v>1</v>
      </c>
      <c r="M393" s="1" t="s">
        <v>41</v>
      </c>
      <c r="N393" s="1" t="s">
        <v>35</v>
      </c>
      <c r="O393" s="54" t="s">
        <v>204</v>
      </c>
      <c r="P393" s="1">
        <v>54</v>
      </c>
      <c r="Q393" s="72">
        <v>100</v>
      </c>
      <c r="R393" s="72">
        <v>6750</v>
      </c>
      <c r="S393" s="55">
        <f>P393*R393</f>
        <v>364500</v>
      </c>
      <c r="T393" s="1">
        <v>6</v>
      </c>
      <c r="U393" s="72">
        <v>6</v>
      </c>
      <c r="V393" s="56">
        <f>S393*U393/100</f>
        <v>21870</v>
      </c>
      <c r="W393" s="57">
        <f>S393-V393</f>
        <v>342630</v>
      </c>
      <c r="X393" s="99">
        <f t="shared" si="31"/>
        <v>428100</v>
      </c>
      <c r="Y393" s="72"/>
      <c r="Z393" s="55">
        <v>50000000</v>
      </c>
      <c r="AA393" s="60">
        <v>0</v>
      </c>
      <c r="AB393" s="100">
        <v>0</v>
      </c>
      <c r="AC393" s="28" t="s">
        <v>139</v>
      </c>
      <c r="AD393" s="29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18"/>
      <c r="DU393" s="18"/>
      <c r="DV393" s="18"/>
      <c r="DW393" s="18"/>
      <c r="DX393" s="18"/>
      <c r="DY393" s="18"/>
      <c r="DZ393" s="18"/>
      <c r="EA393" s="18"/>
      <c r="EB393" s="18"/>
      <c r="EC393" s="18"/>
      <c r="ED393" s="18"/>
      <c r="EE393" s="18"/>
      <c r="EF393" s="18"/>
      <c r="EG393" s="18"/>
      <c r="EH393" s="18"/>
      <c r="EI393" s="18"/>
      <c r="EJ393" s="18"/>
      <c r="EK393" s="18"/>
      <c r="EL393" s="18"/>
      <c r="EM393" s="18"/>
      <c r="EN393" s="18"/>
      <c r="EO393" s="18"/>
      <c r="EP393" s="18"/>
      <c r="EQ393" s="18"/>
      <c r="ER393" s="18"/>
      <c r="ES393" s="18"/>
      <c r="ET393" s="18"/>
      <c r="EU393" s="18"/>
      <c r="EV393" s="18"/>
      <c r="EW393" s="18"/>
      <c r="EX393" s="18"/>
      <c r="EY393" s="18"/>
      <c r="EZ393" s="18"/>
      <c r="FA393" s="18"/>
      <c r="FB393" s="18"/>
      <c r="FC393" s="18"/>
      <c r="FD393" s="18"/>
      <c r="FE393" s="18"/>
      <c r="FF393" s="18"/>
      <c r="FG393" s="18"/>
      <c r="FH393" s="18"/>
      <c r="FI393" s="18"/>
      <c r="FJ393" s="18"/>
      <c r="FK393" s="18"/>
      <c r="FL393" s="18"/>
      <c r="FM393" s="18"/>
      <c r="FN393" s="18"/>
      <c r="FO393" s="18"/>
      <c r="FP393" s="18"/>
      <c r="FQ393" s="18"/>
      <c r="FR393" s="18"/>
      <c r="FS393" s="18"/>
      <c r="FT393" s="18"/>
      <c r="FU393" s="18"/>
      <c r="FV393" s="18"/>
      <c r="FW393" s="18"/>
      <c r="FX393" s="18"/>
      <c r="FY393" s="18"/>
      <c r="FZ393" s="18"/>
      <c r="GA393" s="18"/>
      <c r="GB393" s="18"/>
      <c r="GC393" s="18"/>
      <c r="GD393" s="18"/>
      <c r="GE393" s="18"/>
      <c r="GF393" s="18"/>
      <c r="GG393" s="18"/>
      <c r="GH393" s="18"/>
      <c r="GI393" s="18"/>
      <c r="GJ393" s="18"/>
      <c r="GK393" s="18"/>
      <c r="GL393" s="18"/>
      <c r="GM393" s="18"/>
      <c r="GN393" s="18"/>
      <c r="GO393" s="18"/>
      <c r="GP393" s="18"/>
      <c r="GQ393" s="18"/>
      <c r="GR393" s="18"/>
      <c r="GS393" s="18"/>
      <c r="GT393" s="18"/>
      <c r="GU393" s="18"/>
      <c r="GV393" s="18"/>
      <c r="GW393" s="18"/>
      <c r="GX393" s="18"/>
      <c r="GY393" s="18"/>
      <c r="GZ393" s="18"/>
      <c r="HA393" s="18"/>
      <c r="HB393" s="18"/>
      <c r="HC393" s="18"/>
      <c r="HD393" s="18"/>
      <c r="HE393" s="18"/>
      <c r="HF393" s="18"/>
      <c r="HG393" s="18"/>
      <c r="HH393" s="18"/>
      <c r="HI393" s="18"/>
      <c r="HJ393" s="18"/>
      <c r="HK393" s="18"/>
      <c r="HL393" s="18"/>
      <c r="HM393" s="18"/>
      <c r="HN393" s="18"/>
      <c r="HO393" s="18"/>
      <c r="HP393" s="18"/>
      <c r="HQ393" s="18"/>
      <c r="HR393" s="18"/>
      <c r="HS393" s="18"/>
      <c r="HT393" s="18"/>
      <c r="HU393" s="18"/>
      <c r="HV393" s="18"/>
      <c r="HW393" s="18"/>
      <c r="HX393" s="18"/>
      <c r="HY393" s="18"/>
      <c r="HZ393" s="18"/>
      <c r="IA393" s="18"/>
      <c r="IB393" s="18"/>
      <c r="IC393" s="18"/>
      <c r="ID393" s="18"/>
      <c r="IE393" s="18"/>
      <c r="IF393" s="18"/>
      <c r="IG393" s="18"/>
      <c r="IH393" s="18"/>
      <c r="II393" s="18"/>
      <c r="IJ393" s="18"/>
      <c r="IK393" s="18"/>
      <c r="IL393" s="18"/>
      <c r="IM393" s="18"/>
      <c r="IN393" s="18"/>
      <c r="IO393" s="18"/>
      <c r="IP393" s="18"/>
      <c r="IQ393" s="18"/>
      <c r="IR393" s="18"/>
      <c r="IS393" s="18"/>
      <c r="IT393" s="18"/>
      <c r="IU393" s="18"/>
      <c r="IV393" s="18"/>
      <c r="IW393" s="18"/>
      <c r="IX393" s="18"/>
      <c r="IY393" s="18"/>
      <c r="IZ393" s="18"/>
      <c r="JA393" s="18"/>
      <c r="JB393" s="18"/>
      <c r="JC393" s="18"/>
      <c r="JD393" s="18"/>
      <c r="JE393" s="18"/>
      <c r="JF393" s="18"/>
      <c r="JG393" s="18"/>
      <c r="JH393" s="18"/>
      <c r="JI393" s="18"/>
      <c r="JJ393" s="18"/>
      <c r="JK393" s="18"/>
      <c r="JL393" s="18"/>
      <c r="JM393" s="18"/>
      <c r="JN393" s="18"/>
      <c r="JO393" s="18"/>
      <c r="JP393" s="18"/>
      <c r="JQ393" s="18"/>
      <c r="JR393" s="18"/>
      <c r="JS393" s="18"/>
      <c r="JT393" s="18"/>
      <c r="JU393" s="18"/>
      <c r="JV393" s="18"/>
      <c r="JW393" s="18"/>
      <c r="JX393" s="18"/>
      <c r="JY393" s="18"/>
      <c r="JZ393" s="18"/>
      <c r="KA393" s="18"/>
      <c r="KB393" s="18"/>
      <c r="KC393" s="18"/>
      <c r="KD393" s="18"/>
      <c r="KE393" s="18"/>
      <c r="KF393" s="18"/>
      <c r="KG393" s="18"/>
      <c r="KH393" s="18"/>
      <c r="KI393" s="18"/>
      <c r="KJ393" s="18"/>
      <c r="KK393" s="18"/>
      <c r="KL393" s="18"/>
      <c r="KM393" s="18"/>
      <c r="KN393" s="18"/>
      <c r="KO393" s="18"/>
      <c r="KP393" s="18"/>
      <c r="KQ393" s="18"/>
      <c r="KR393" s="18"/>
      <c r="KS393" s="18"/>
      <c r="KT393" s="18"/>
      <c r="KU393" s="18"/>
      <c r="KV393" s="18"/>
      <c r="KW393" s="18"/>
      <c r="KX393" s="18"/>
      <c r="KY393" s="18"/>
      <c r="KZ393" s="18"/>
      <c r="LA393" s="18"/>
      <c r="LB393" s="18"/>
      <c r="LC393" s="18"/>
      <c r="LD393" s="18"/>
      <c r="LE393" s="18"/>
      <c r="LF393" s="18"/>
      <c r="LG393" s="18"/>
      <c r="LH393" s="18"/>
      <c r="LI393" s="18"/>
      <c r="LJ393" s="18"/>
      <c r="LK393" s="18"/>
      <c r="LL393" s="18"/>
      <c r="LM393" s="18"/>
      <c r="LN393" s="18"/>
      <c r="LO393" s="18"/>
      <c r="LP393" s="18"/>
      <c r="LQ393" s="18"/>
      <c r="LR393" s="18"/>
      <c r="LS393" s="18"/>
      <c r="LT393" s="18"/>
      <c r="LU393" s="18"/>
      <c r="LV393" s="18"/>
      <c r="LW393" s="18"/>
      <c r="LX393" s="18"/>
      <c r="LY393" s="18"/>
      <c r="LZ393" s="18"/>
      <c r="MA393" s="18"/>
      <c r="MB393" s="18"/>
      <c r="MC393" s="18"/>
      <c r="MD393" s="18"/>
      <c r="ME393" s="18"/>
      <c r="MF393" s="18"/>
      <c r="MG393" s="18"/>
      <c r="MH393" s="18"/>
      <c r="MI393" s="18"/>
      <c r="MJ393" s="18"/>
      <c r="MK393" s="18"/>
      <c r="ML393" s="18"/>
      <c r="MM393" s="18"/>
      <c r="MN393" s="18"/>
      <c r="MO393" s="18"/>
      <c r="MP393" s="18"/>
      <c r="MQ393" s="18"/>
      <c r="MR393" s="18"/>
      <c r="MS393" s="18"/>
      <c r="MT393" s="18"/>
      <c r="MU393" s="18"/>
      <c r="MV393" s="18"/>
      <c r="MW393" s="18"/>
      <c r="MX393" s="18"/>
      <c r="MY393" s="18"/>
      <c r="MZ393" s="18"/>
      <c r="NA393" s="18"/>
      <c r="NB393" s="18"/>
      <c r="NC393" s="18"/>
      <c r="ND393" s="18"/>
      <c r="NE393" s="18"/>
      <c r="NF393" s="18"/>
      <c r="NG393" s="18"/>
      <c r="NH393" s="18"/>
      <c r="NI393" s="18"/>
      <c r="NJ393" s="18"/>
      <c r="NK393" s="18"/>
      <c r="NL393" s="18"/>
      <c r="NM393" s="18"/>
      <c r="NN393" s="18"/>
      <c r="NO393" s="18"/>
      <c r="NP393" s="18"/>
      <c r="NQ393" s="18"/>
      <c r="NR393" s="18"/>
      <c r="NS393" s="18"/>
      <c r="NT393" s="18"/>
      <c r="NU393" s="18"/>
      <c r="NV393" s="18"/>
      <c r="NW393" s="18"/>
      <c r="NX393" s="18"/>
      <c r="NY393" s="18"/>
      <c r="NZ393" s="18"/>
      <c r="OA393" s="18"/>
      <c r="OB393" s="18"/>
      <c r="OC393" s="18"/>
      <c r="OD393" s="18"/>
      <c r="OE393" s="18"/>
      <c r="OF393" s="18"/>
      <c r="OG393" s="18"/>
      <c r="OH393" s="18"/>
      <c r="OI393" s="18"/>
      <c r="OJ393" s="18"/>
      <c r="OK393" s="18"/>
      <c r="OL393" s="18"/>
      <c r="OM393" s="18"/>
      <c r="ON393" s="18"/>
      <c r="OO393" s="18"/>
      <c r="OP393" s="18"/>
      <c r="OQ393" s="18"/>
      <c r="OR393" s="18"/>
      <c r="OS393" s="18"/>
      <c r="OT393" s="18"/>
      <c r="OU393" s="18"/>
      <c r="OV393" s="18"/>
      <c r="OW393" s="18"/>
      <c r="OX393" s="18"/>
      <c r="OY393" s="18"/>
      <c r="OZ393" s="18"/>
      <c r="PA393" s="18"/>
      <c r="PB393" s="18"/>
      <c r="PC393" s="18"/>
      <c r="PD393" s="18"/>
      <c r="PE393" s="18"/>
    </row>
    <row r="394" spans="1:421" s="21" customFormat="1" x14ac:dyDescent="0.3">
      <c r="A394" s="42"/>
      <c r="B394" s="42"/>
      <c r="C394" s="42"/>
      <c r="D394" s="42"/>
      <c r="E394" s="42"/>
      <c r="F394" s="42"/>
      <c r="G394" s="42"/>
      <c r="H394" s="43"/>
      <c r="I394" s="44"/>
      <c r="J394" s="30"/>
      <c r="K394" s="44"/>
      <c r="L394" s="42"/>
      <c r="M394" s="42"/>
      <c r="N394" s="42"/>
      <c r="O394" s="43"/>
      <c r="P394" s="42"/>
      <c r="Q394" s="44"/>
      <c r="R394" s="44"/>
      <c r="S394" s="44"/>
      <c r="T394" s="42"/>
      <c r="U394" s="44"/>
      <c r="V394" s="51"/>
      <c r="W394" s="44"/>
      <c r="X394" s="44"/>
      <c r="Y394" s="44"/>
      <c r="Z394" s="44"/>
      <c r="AA394" s="44"/>
      <c r="AB394" s="44"/>
      <c r="AC394" s="30"/>
      <c r="AD394" s="31"/>
    </row>
    <row r="395" spans="1:421" x14ac:dyDescent="0.3">
      <c r="A395" s="33">
        <v>1603</v>
      </c>
      <c r="B395" s="33" t="s">
        <v>34</v>
      </c>
      <c r="C395" s="33">
        <v>13225</v>
      </c>
      <c r="D395" s="33">
        <v>6</v>
      </c>
      <c r="E395" s="33">
        <v>0</v>
      </c>
      <c r="F395" s="33">
        <v>2</v>
      </c>
      <c r="G395" s="33">
        <v>42</v>
      </c>
      <c r="H395" s="34" t="s">
        <v>204</v>
      </c>
      <c r="I395" s="35">
        <v>242</v>
      </c>
      <c r="J395" s="36">
        <v>330</v>
      </c>
      <c r="K395" s="37">
        <f>I395*J395</f>
        <v>79860</v>
      </c>
      <c r="L395" s="33"/>
      <c r="M395" s="33"/>
      <c r="N395" s="33"/>
      <c r="O395" s="34"/>
      <c r="P395" s="33"/>
      <c r="Q395" s="35">
        <v>100</v>
      </c>
      <c r="R395" s="35"/>
      <c r="S395" s="39"/>
      <c r="T395" s="33"/>
      <c r="U395" s="35"/>
      <c r="V395" s="74"/>
      <c r="W395" s="74"/>
      <c r="X395" s="38">
        <f t="shared" ref="X395:X400" si="32">K395+W395</f>
        <v>79860</v>
      </c>
      <c r="Y395" s="35"/>
      <c r="Z395" s="35"/>
      <c r="AA395" s="38">
        <f>X395-Z395</f>
        <v>79860</v>
      </c>
      <c r="AB395" s="79">
        <v>0.02</v>
      </c>
      <c r="AC395" s="28" t="s">
        <v>140</v>
      </c>
      <c r="AD395" s="29">
        <v>0</v>
      </c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18"/>
      <c r="DU395" s="18"/>
      <c r="DV395" s="18"/>
      <c r="DW395" s="18"/>
      <c r="DX395" s="18"/>
      <c r="DY395" s="18"/>
      <c r="DZ395" s="18"/>
      <c r="EA395" s="18"/>
      <c r="EB395" s="18"/>
      <c r="EC395" s="18"/>
      <c r="ED395" s="18"/>
      <c r="EE395" s="18"/>
      <c r="EF395" s="18"/>
      <c r="EG395" s="18"/>
      <c r="EH395" s="18"/>
      <c r="EI395" s="18"/>
      <c r="EJ395" s="18"/>
      <c r="EK395" s="18"/>
      <c r="EL395" s="18"/>
      <c r="EM395" s="18"/>
      <c r="EN395" s="18"/>
      <c r="EO395" s="18"/>
      <c r="EP395" s="18"/>
      <c r="EQ395" s="18"/>
      <c r="ER395" s="18"/>
      <c r="ES395" s="18"/>
      <c r="ET395" s="18"/>
      <c r="EU395" s="18"/>
      <c r="EV395" s="18"/>
      <c r="EW395" s="18"/>
      <c r="EX395" s="18"/>
      <c r="EY395" s="18"/>
      <c r="EZ395" s="18"/>
      <c r="FA395" s="18"/>
      <c r="FB395" s="18"/>
      <c r="FC395" s="18"/>
      <c r="FD395" s="18"/>
      <c r="FE395" s="18"/>
      <c r="FF395" s="18"/>
      <c r="FG395" s="18"/>
      <c r="FH395" s="18"/>
      <c r="FI395" s="18"/>
      <c r="FJ395" s="18"/>
      <c r="FK395" s="18"/>
      <c r="FL395" s="18"/>
      <c r="FM395" s="18"/>
      <c r="FN395" s="18"/>
      <c r="FO395" s="18"/>
      <c r="FP395" s="18"/>
      <c r="FQ395" s="18"/>
      <c r="FR395" s="18"/>
      <c r="FS395" s="18"/>
      <c r="FT395" s="18"/>
      <c r="FU395" s="18"/>
      <c r="FV395" s="18"/>
      <c r="FW395" s="18"/>
      <c r="FX395" s="18"/>
      <c r="FY395" s="18"/>
      <c r="FZ395" s="18"/>
      <c r="GA395" s="18"/>
      <c r="GB395" s="18"/>
      <c r="GC395" s="18"/>
      <c r="GD395" s="18"/>
      <c r="GE395" s="18"/>
      <c r="GF395" s="18"/>
      <c r="GG395" s="18"/>
      <c r="GH395" s="18"/>
      <c r="GI395" s="18"/>
      <c r="GJ395" s="18"/>
      <c r="GK395" s="18"/>
      <c r="GL395" s="18"/>
      <c r="GM395" s="18"/>
      <c r="GN395" s="18"/>
      <c r="GO395" s="18"/>
      <c r="GP395" s="18"/>
      <c r="GQ395" s="18"/>
      <c r="GR395" s="18"/>
      <c r="GS395" s="18"/>
      <c r="GT395" s="18"/>
      <c r="GU395" s="18"/>
      <c r="GV395" s="18"/>
      <c r="GW395" s="18"/>
      <c r="GX395" s="18"/>
      <c r="GY395" s="18"/>
      <c r="GZ395" s="18"/>
      <c r="HA395" s="18"/>
      <c r="HB395" s="18"/>
      <c r="HC395" s="18"/>
      <c r="HD395" s="18"/>
      <c r="HE395" s="18"/>
      <c r="HF395" s="18"/>
      <c r="HG395" s="18"/>
      <c r="HH395" s="18"/>
      <c r="HI395" s="18"/>
      <c r="HJ395" s="18"/>
      <c r="HK395" s="18"/>
      <c r="HL395" s="18"/>
      <c r="HM395" s="18"/>
      <c r="HN395" s="18"/>
      <c r="HO395" s="18"/>
      <c r="HP395" s="18"/>
      <c r="HQ395" s="18"/>
      <c r="HR395" s="18"/>
      <c r="HS395" s="18"/>
      <c r="HT395" s="18"/>
      <c r="HU395" s="18"/>
      <c r="HV395" s="18"/>
      <c r="HW395" s="18"/>
      <c r="HX395" s="18"/>
      <c r="HY395" s="18"/>
      <c r="HZ395" s="18"/>
      <c r="IA395" s="18"/>
      <c r="IB395" s="18"/>
      <c r="IC395" s="18"/>
      <c r="ID395" s="18"/>
      <c r="IE395" s="18"/>
      <c r="IF395" s="18"/>
      <c r="IG395" s="18"/>
      <c r="IH395" s="18"/>
      <c r="II395" s="18"/>
      <c r="IJ395" s="18"/>
      <c r="IK395" s="18"/>
      <c r="IL395" s="18"/>
      <c r="IM395" s="18"/>
      <c r="IN395" s="18"/>
      <c r="IO395" s="18"/>
      <c r="IP395" s="18"/>
      <c r="IQ395" s="18"/>
      <c r="IR395" s="18"/>
      <c r="IS395" s="18"/>
      <c r="IT395" s="18"/>
      <c r="IU395" s="18"/>
      <c r="IV395" s="18"/>
      <c r="IW395" s="18"/>
      <c r="IX395" s="18"/>
      <c r="IY395" s="18"/>
      <c r="IZ395" s="18"/>
      <c r="JA395" s="18"/>
      <c r="JB395" s="18"/>
      <c r="JC395" s="18"/>
      <c r="JD395" s="18"/>
      <c r="JE395" s="18"/>
      <c r="JF395" s="18"/>
      <c r="JG395" s="18"/>
      <c r="JH395" s="18"/>
      <c r="JI395" s="18"/>
      <c r="JJ395" s="18"/>
      <c r="JK395" s="18"/>
      <c r="JL395" s="18"/>
      <c r="JM395" s="18"/>
      <c r="JN395" s="18"/>
      <c r="JO395" s="18"/>
      <c r="JP395" s="18"/>
      <c r="JQ395" s="18"/>
      <c r="JR395" s="18"/>
      <c r="JS395" s="18"/>
      <c r="JT395" s="18"/>
      <c r="JU395" s="18"/>
      <c r="JV395" s="18"/>
      <c r="JW395" s="18"/>
      <c r="JX395" s="18"/>
      <c r="JY395" s="18"/>
      <c r="JZ395" s="18"/>
      <c r="KA395" s="18"/>
      <c r="KB395" s="18"/>
      <c r="KC395" s="18"/>
      <c r="KD395" s="18"/>
      <c r="KE395" s="18"/>
      <c r="KF395" s="18"/>
      <c r="KG395" s="18"/>
      <c r="KH395" s="18"/>
      <c r="KI395" s="18"/>
      <c r="KJ395" s="18"/>
      <c r="KK395" s="18"/>
      <c r="KL395" s="18"/>
      <c r="KM395" s="18"/>
      <c r="KN395" s="18"/>
      <c r="KO395" s="18"/>
      <c r="KP395" s="18"/>
      <c r="KQ395" s="18"/>
      <c r="KR395" s="18"/>
      <c r="KS395" s="18"/>
      <c r="KT395" s="18"/>
      <c r="KU395" s="18"/>
      <c r="KV395" s="18"/>
      <c r="KW395" s="18"/>
      <c r="KX395" s="18"/>
      <c r="KY395" s="18"/>
      <c r="KZ395" s="18"/>
      <c r="LA395" s="18"/>
      <c r="LB395" s="18"/>
      <c r="LC395" s="18"/>
      <c r="LD395" s="18"/>
      <c r="LE395" s="18"/>
      <c r="LF395" s="18"/>
      <c r="LG395" s="18"/>
      <c r="LH395" s="18"/>
      <c r="LI395" s="18"/>
      <c r="LJ395" s="18"/>
      <c r="LK395" s="18"/>
      <c r="LL395" s="18"/>
      <c r="LM395" s="18"/>
      <c r="LN395" s="18"/>
      <c r="LO395" s="18"/>
      <c r="LP395" s="18"/>
      <c r="LQ395" s="18"/>
      <c r="LR395" s="18"/>
      <c r="LS395" s="18"/>
      <c r="LT395" s="18"/>
      <c r="LU395" s="18"/>
      <c r="LV395" s="18"/>
      <c r="LW395" s="18"/>
      <c r="LX395" s="18"/>
      <c r="LY395" s="18"/>
      <c r="LZ395" s="18"/>
      <c r="MA395" s="18"/>
      <c r="MB395" s="18"/>
      <c r="MC395" s="18"/>
      <c r="MD395" s="18"/>
      <c r="ME395" s="18"/>
      <c r="MF395" s="18"/>
      <c r="MG395" s="18"/>
      <c r="MH395" s="18"/>
      <c r="MI395" s="18"/>
      <c r="MJ395" s="18"/>
      <c r="MK395" s="18"/>
      <c r="ML395" s="18"/>
      <c r="MM395" s="18"/>
      <c r="MN395" s="18"/>
      <c r="MO395" s="18"/>
      <c r="MP395" s="18"/>
      <c r="MQ395" s="18"/>
      <c r="MR395" s="18"/>
      <c r="MS395" s="18"/>
      <c r="MT395" s="18"/>
      <c r="MU395" s="18"/>
      <c r="MV395" s="18"/>
      <c r="MW395" s="18"/>
      <c r="MX395" s="18"/>
      <c r="MY395" s="18"/>
      <c r="MZ395" s="18"/>
      <c r="NA395" s="18"/>
      <c r="NB395" s="18"/>
      <c r="NC395" s="18"/>
      <c r="ND395" s="18"/>
      <c r="NE395" s="18"/>
      <c r="NF395" s="18"/>
      <c r="NG395" s="18"/>
      <c r="NH395" s="18"/>
      <c r="NI395" s="18"/>
      <c r="NJ395" s="18"/>
      <c r="NK395" s="18"/>
      <c r="NL395" s="18"/>
      <c r="NM395" s="18"/>
      <c r="NN395" s="18"/>
      <c r="NO395" s="18"/>
      <c r="NP395" s="18"/>
      <c r="NQ395" s="18"/>
      <c r="NR395" s="18"/>
      <c r="NS395" s="18"/>
      <c r="NT395" s="18"/>
      <c r="NU395" s="18"/>
      <c r="NV395" s="18"/>
      <c r="NW395" s="18"/>
      <c r="NX395" s="18"/>
      <c r="NY395" s="18"/>
      <c r="NZ395" s="18"/>
      <c r="OA395" s="18"/>
      <c r="OB395" s="18"/>
      <c r="OC395" s="18"/>
      <c r="OD395" s="18"/>
      <c r="OE395" s="18"/>
      <c r="OF395" s="18"/>
      <c r="OG395" s="18"/>
      <c r="OH395" s="18"/>
      <c r="OI395" s="18"/>
      <c r="OJ395" s="18"/>
      <c r="OK395" s="18"/>
      <c r="OL395" s="18"/>
      <c r="OM395" s="18"/>
      <c r="ON395" s="18"/>
      <c r="OO395" s="18"/>
      <c r="OP395" s="18"/>
      <c r="OQ395" s="18"/>
      <c r="OR395" s="18"/>
      <c r="OS395" s="18"/>
      <c r="OT395" s="18"/>
      <c r="OU395" s="18"/>
      <c r="OV395" s="18"/>
      <c r="OW395" s="18"/>
      <c r="OX395" s="18"/>
      <c r="OY395" s="18"/>
      <c r="OZ395" s="18"/>
      <c r="PA395" s="18"/>
      <c r="PB395" s="18"/>
      <c r="PC395" s="18"/>
      <c r="PD395" s="18"/>
      <c r="PE395" s="18"/>
    </row>
    <row r="396" spans="1:421" x14ac:dyDescent="0.3">
      <c r="A396" s="4"/>
      <c r="B396" s="4"/>
      <c r="C396" s="4"/>
      <c r="D396" s="4"/>
      <c r="E396" s="4"/>
      <c r="F396" s="4"/>
      <c r="G396" s="4"/>
      <c r="H396" s="61"/>
      <c r="I396" s="5"/>
      <c r="J396" s="9"/>
      <c r="K396" s="76"/>
      <c r="L396" s="4">
        <v>1</v>
      </c>
      <c r="M396" s="4" t="s">
        <v>41</v>
      </c>
      <c r="N396" s="4" t="s">
        <v>35</v>
      </c>
      <c r="O396" s="61" t="s">
        <v>204</v>
      </c>
      <c r="P396" s="4">
        <v>130</v>
      </c>
      <c r="Q396" s="5">
        <v>100</v>
      </c>
      <c r="R396" s="5">
        <v>6750</v>
      </c>
      <c r="S396" s="59">
        <f>P396*R396</f>
        <v>877500</v>
      </c>
      <c r="T396" s="4">
        <v>8</v>
      </c>
      <c r="U396" s="5">
        <v>8</v>
      </c>
      <c r="V396" s="62">
        <f>S396*U396/100</f>
        <v>70200</v>
      </c>
      <c r="W396" s="63">
        <f>S396-V396</f>
        <v>807300</v>
      </c>
      <c r="X396" s="78">
        <f t="shared" si="32"/>
        <v>807300</v>
      </c>
      <c r="Y396" s="5"/>
      <c r="Z396" s="59">
        <v>10000000</v>
      </c>
      <c r="AA396" s="64">
        <v>0</v>
      </c>
      <c r="AB396" s="65">
        <v>0</v>
      </c>
      <c r="AC396" s="9"/>
      <c r="AD396" s="32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18"/>
      <c r="DU396" s="18"/>
      <c r="DV396" s="18"/>
      <c r="DW396" s="18"/>
      <c r="DX396" s="18"/>
      <c r="DY396" s="18"/>
      <c r="DZ396" s="18"/>
      <c r="EA396" s="18"/>
      <c r="EB396" s="18"/>
      <c r="EC396" s="18"/>
      <c r="ED396" s="18"/>
      <c r="EE396" s="18"/>
      <c r="EF396" s="18"/>
      <c r="EG396" s="18"/>
      <c r="EH396" s="18"/>
      <c r="EI396" s="18"/>
      <c r="EJ396" s="18"/>
      <c r="EK396" s="18"/>
      <c r="EL396" s="18"/>
      <c r="EM396" s="18"/>
      <c r="EN396" s="18"/>
      <c r="EO396" s="18"/>
      <c r="EP396" s="18"/>
      <c r="EQ396" s="18"/>
      <c r="ER396" s="18"/>
      <c r="ES396" s="18"/>
      <c r="ET396" s="18"/>
      <c r="EU396" s="18"/>
      <c r="EV396" s="18"/>
      <c r="EW396" s="18"/>
      <c r="EX396" s="18"/>
      <c r="EY396" s="18"/>
      <c r="EZ396" s="18"/>
      <c r="FA396" s="18"/>
      <c r="FB396" s="18"/>
      <c r="FC396" s="18"/>
      <c r="FD396" s="18"/>
      <c r="FE396" s="18"/>
      <c r="FF396" s="18"/>
      <c r="FG396" s="18"/>
      <c r="FH396" s="18"/>
      <c r="FI396" s="18"/>
      <c r="FJ396" s="18"/>
      <c r="FK396" s="18"/>
      <c r="FL396" s="18"/>
      <c r="FM396" s="18"/>
      <c r="FN396" s="18"/>
      <c r="FO396" s="18"/>
      <c r="FP396" s="18"/>
      <c r="FQ396" s="18"/>
      <c r="FR396" s="18"/>
      <c r="FS396" s="18"/>
      <c r="FT396" s="18"/>
      <c r="FU396" s="18"/>
      <c r="FV396" s="18"/>
      <c r="FW396" s="18"/>
      <c r="FX396" s="18"/>
      <c r="FY396" s="18"/>
      <c r="FZ396" s="18"/>
      <c r="GA396" s="18"/>
      <c r="GB396" s="18"/>
      <c r="GC396" s="18"/>
      <c r="GD396" s="18"/>
      <c r="GE396" s="18"/>
      <c r="GF396" s="18"/>
      <c r="GG396" s="18"/>
      <c r="GH396" s="18"/>
      <c r="GI396" s="18"/>
      <c r="GJ396" s="18"/>
      <c r="GK396" s="18"/>
      <c r="GL396" s="18"/>
      <c r="GM396" s="18"/>
      <c r="GN396" s="18"/>
      <c r="GO396" s="18"/>
      <c r="GP396" s="18"/>
      <c r="GQ396" s="18"/>
      <c r="GR396" s="18"/>
      <c r="GS396" s="18"/>
      <c r="GT396" s="18"/>
      <c r="GU396" s="18"/>
      <c r="GV396" s="18"/>
      <c r="GW396" s="18"/>
      <c r="GX396" s="18"/>
      <c r="GY396" s="18"/>
      <c r="GZ396" s="18"/>
      <c r="HA396" s="18"/>
      <c r="HB396" s="18"/>
      <c r="HC396" s="18"/>
      <c r="HD396" s="18"/>
      <c r="HE396" s="18"/>
      <c r="HF396" s="18"/>
      <c r="HG396" s="18"/>
      <c r="HH396" s="18"/>
      <c r="HI396" s="18"/>
      <c r="HJ396" s="18"/>
      <c r="HK396" s="18"/>
      <c r="HL396" s="18"/>
      <c r="HM396" s="18"/>
      <c r="HN396" s="18"/>
      <c r="HO396" s="18"/>
      <c r="HP396" s="18"/>
      <c r="HQ396" s="18"/>
      <c r="HR396" s="18"/>
      <c r="HS396" s="18"/>
      <c r="HT396" s="18"/>
      <c r="HU396" s="18"/>
      <c r="HV396" s="18"/>
      <c r="HW396" s="18"/>
      <c r="HX396" s="18"/>
      <c r="HY396" s="18"/>
      <c r="HZ396" s="18"/>
      <c r="IA396" s="18"/>
      <c r="IB396" s="18"/>
      <c r="IC396" s="18"/>
      <c r="ID396" s="18"/>
      <c r="IE396" s="18"/>
      <c r="IF396" s="18"/>
      <c r="IG396" s="18"/>
      <c r="IH396" s="18"/>
      <c r="II396" s="18"/>
      <c r="IJ396" s="18"/>
      <c r="IK396" s="18"/>
      <c r="IL396" s="18"/>
      <c r="IM396" s="18"/>
      <c r="IN396" s="18"/>
      <c r="IO396" s="18"/>
      <c r="IP396" s="18"/>
      <c r="IQ396" s="18"/>
      <c r="IR396" s="18"/>
      <c r="IS396" s="18"/>
      <c r="IT396" s="18"/>
      <c r="IU396" s="18"/>
      <c r="IV396" s="18"/>
      <c r="IW396" s="18"/>
      <c r="IX396" s="18"/>
      <c r="IY396" s="18"/>
      <c r="IZ396" s="18"/>
      <c r="JA396" s="18"/>
      <c r="JB396" s="18"/>
      <c r="JC396" s="18"/>
      <c r="JD396" s="18"/>
      <c r="JE396" s="18"/>
      <c r="JF396" s="18"/>
      <c r="JG396" s="18"/>
      <c r="JH396" s="18"/>
      <c r="JI396" s="18"/>
      <c r="JJ396" s="18"/>
      <c r="JK396" s="18"/>
      <c r="JL396" s="18"/>
      <c r="JM396" s="18"/>
      <c r="JN396" s="18"/>
      <c r="JO396" s="18"/>
      <c r="JP396" s="18"/>
      <c r="JQ396" s="18"/>
      <c r="JR396" s="18"/>
      <c r="JS396" s="18"/>
      <c r="JT396" s="18"/>
      <c r="JU396" s="18"/>
      <c r="JV396" s="18"/>
      <c r="JW396" s="18"/>
      <c r="JX396" s="18"/>
      <c r="JY396" s="18"/>
      <c r="JZ396" s="18"/>
      <c r="KA396" s="18"/>
      <c r="KB396" s="18"/>
      <c r="KC396" s="18"/>
      <c r="KD396" s="18"/>
      <c r="KE396" s="18"/>
      <c r="KF396" s="18"/>
      <c r="KG396" s="18"/>
      <c r="KH396" s="18"/>
      <c r="KI396" s="18"/>
      <c r="KJ396" s="18"/>
      <c r="KK396" s="18"/>
      <c r="KL396" s="18"/>
      <c r="KM396" s="18"/>
      <c r="KN396" s="18"/>
      <c r="KO396" s="18"/>
      <c r="KP396" s="18"/>
      <c r="KQ396" s="18"/>
      <c r="KR396" s="18"/>
      <c r="KS396" s="18"/>
      <c r="KT396" s="18"/>
      <c r="KU396" s="18"/>
      <c r="KV396" s="18"/>
      <c r="KW396" s="18"/>
      <c r="KX396" s="18"/>
      <c r="KY396" s="18"/>
      <c r="KZ396" s="18"/>
      <c r="LA396" s="18"/>
      <c r="LB396" s="18"/>
      <c r="LC396" s="18"/>
      <c r="LD396" s="18"/>
      <c r="LE396" s="18"/>
      <c r="LF396" s="18"/>
      <c r="LG396" s="18"/>
      <c r="LH396" s="18"/>
      <c r="LI396" s="18"/>
      <c r="LJ396" s="18"/>
      <c r="LK396" s="18"/>
      <c r="LL396" s="18"/>
      <c r="LM396" s="18"/>
      <c r="LN396" s="18"/>
      <c r="LO396" s="18"/>
      <c r="LP396" s="18"/>
      <c r="LQ396" s="18"/>
      <c r="LR396" s="18"/>
      <c r="LS396" s="18"/>
      <c r="LT396" s="18"/>
      <c r="LU396" s="18"/>
      <c r="LV396" s="18"/>
      <c r="LW396" s="18"/>
      <c r="LX396" s="18"/>
      <c r="LY396" s="18"/>
      <c r="LZ396" s="18"/>
      <c r="MA396" s="18"/>
      <c r="MB396" s="18"/>
      <c r="MC396" s="18"/>
      <c r="MD396" s="18"/>
      <c r="ME396" s="18"/>
      <c r="MF396" s="18"/>
      <c r="MG396" s="18"/>
      <c r="MH396" s="18"/>
      <c r="MI396" s="18"/>
      <c r="MJ396" s="18"/>
      <c r="MK396" s="18"/>
      <c r="ML396" s="18"/>
      <c r="MM396" s="18"/>
      <c r="MN396" s="18"/>
      <c r="MO396" s="18"/>
      <c r="MP396" s="18"/>
      <c r="MQ396" s="18"/>
      <c r="MR396" s="18"/>
      <c r="MS396" s="18"/>
      <c r="MT396" s="18"/>
      <c r="MU396" s="18"/>
      <c r="MV396" s="18"/>
      <c r="MW396" s="18"/>
      <c r="MX396" s="18"/>
      <c r="MY396" s="18"/>
      <c r="MZ396" s="18"/>
      <c r="NA396" s="18"/>
      <c r="NB396" s="18"/>
      <c r="NC396" s="18"/>
      <c r="ND396" s="18"/>
      <c r="NE396" s="18"/>
      <c r="NF396" s="18"/>
      <c r="NG396" s="18"/>
      <c r="NH396" s="18"/>
      <c r="NI396" s="18"/>
      <c r="NJ396" s="18"/>
      <c r="NK396" s="18"/>
      <c r="NL396" s="18"/>
      <c r="NM396" s="18"/>
      <c r="NN396" s="18"/>
      <c r="NO396" s="18"/>
      <c r="NP396" s="18"/>
      <c r="NQ396" s="18"/>
      <c r="NR396" s="18"/>
      <c r="NS396" s="18"/>
      <c r="NT396" s="18"/>
      <c r="NU396" s="18"/>
      <c r="NV396" s="18"/>
      <c r="NW396" s="18"/>
      <c r="NX396" s="18"/>
      <c r="NY396" s="18"/>
      <c r="NZ396" s="18"/>
      <c r="OA396" s="18"/>
      <c r="OB396" s="18"/>
      <c r="OC396" s="18"/>
      <c r="OD396" s="18"/>
      <c r="OE396" s="18"/>
      <c r="OF396" s="18"/>
      <c r="OG396" s="18"/>
      <c r="OH396" s="18"/>
      <c r="OI396" s="18"/>
      <c r="OJ396" s="18"/>
      <c r="OK396" s="18"/>
      <c r="OL396" s="18"/>
      <c r="OM396" s="18"/>
      <c r="ON396" s="18"/>
      <c r="OO396" s="18"/>
      <c r="OP396" s="18"/>
      <c r="OQ396" s="18"/>
      <c r="OR396" s="18"/>
      <c r="OS396" s="18"/>
      <c r="OT396" s="18"/>
      <c r="OU396" s="18"/>
      <c r="OV396" s="18"/>
      <c r="OW396" s="18"/>
      <c r="OX396" s="18"/>
      <c r="OY396" s="18"/>
      <c r="OZ396" s="18"/>
      <c r="PA396" s="18"/>
      <c r="PB396" s="18"/>
      <c r="PC396" s="18"/>
      <c r="PD396" s="18"/>
      <c r="PE396" s="18"/>
    </row>
    <row r="397" spans="1:421" x14ac:dyDescent="0.3">
      <c r="A397" s="4"/>
      <c r="B397" s="4" t="s">
        <v>34</v>
      </c>
      <c r="C397" s="4">
        <v>13295</v>
      </c>
      <c r="D397" s="4">
        <v>7</v>
      </c>
      <c r="E397" s="4">
        <v>5</v>
      </c>
      <c r="F397" s="4">
        <v>1</v>
      </c>
      <c r="G397" s="4">
        <v>70</v>
      </c>
      <c r="H397" s="61" t="s">
        <v>203</v>
      </c>
      <c r="I397" s="5">
        <v>2170</v>
      </c>
      <c r="J397" s="9">
        <v>150</v>
      </c>
      <c r="K397" s="76">
        <f>I397*J397</f>
        <v>325500</v>
      </c>
      <c r="L397" s="4"/>
      <c r="M397" s="4"/>
      <c r="N397" s="4"/>
      <c r="O397" s="4"/>
      <c r="P397" s="4"/>
      <c r="Q397" s="5">
        <v>100</v>
      </c>
      <c r="R397" s="5"/>
      <c r="S397" s="59"/>
      <c r="T397" s="4"/>
      <c r="U397" s="5"/>
      <c r="V397" s="62"/>
      <c r="W397" s="62"/>
      <c r="X397" s="78">
        <f t="shared" si="32"/>
        <v>325500</v>
      </c>
      <c r="Y397" s="5"/>
      <c r="Z397" s="59">
        <v>50000000</v>
      </c>
      <c r="AA397" s="64">
        <v>0</v>
      </c>
      <c r="AB397" s="65">
        <v>0</v>
      </c>
      <c r="AC397" s="9"/>
      <c r="AD397" s="32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18"/>
      <c r="DU397" s="18"/>
      <c r="DV397" s="18"/>
      <c r="DW397" s="18"/>
      <c r="DX397" s="18"/>
      <c r="DY397" s="18"/>
      <c r="DZ397" s="18"/>
      <c r="EA397" s="18"/>
      <c r="EB397" s="18"/>
      <c r="EC397" s="18"/>
      <c r="ED397" s="18"/>
      <c r="EE397" s="18"/>
      <c r="EF397" s="18"/>
      <c r="EG397" s="18"/>
      <c r="EH397" s="18"/>
      <c r="EI397" s="18"/>
      <c r="EJ397" s="18"/>
      <c r="EK397" s="18"/>
      <c r="EL397" s="18"/>
      <c r="EM397" s="18"/>
      <c r="EN397" s="18"/>
      <c r="EO397" s="18"/>
      <c r="EP397" s="18"/>
      <c r="EQ397" s="18"/>
      <c r="ER397" s="18"/>
      <c r="ES397" s="18"/>
      <c r="ET397" s="18"/>
      <c r="EU397" s="18"/>
      <c r="EV397" s="18"/>
      <c r="EW397" s="18"/>
      <c r="EX397" s="18"/>
      <c r="EY397" s="18"/>
      <c r="EZ397" s="18"/>
      <c r="FA397" s="18"/>
      <c r="FB397" s="18"/>
      <c r="FC397" s="18"/>
      <c r="FD397" s="18"/>
      <c r="FE397" s="18"/>
      <c r="FF397" s="18"/>
      <c r="FG397" s="18"/>
      <c r="FH397" s="18"/>
      <c r="FI397" s="18"/>
      <c r="FJ397" s="18"/>
      <c r="FK397" s="18"/>
      <c r="FL397" s="18"/>
      <c r="FM397" s="18"/>
      <c r="FN397" s="18"/>
      <c r="FO397" s="18"/>
      <c r="FP397" s="18"/>
      <c r="FQ397" s="18"/>
      <c r="FR397" s="18"/>
      <c r="FS397" s="18"/>
      <c r="FT397" s="18"/>
      <c r="FU397" s="18"/>
      <c r="FV397" s="18"/>
      <c r="FW397" s="18"/>
      <c r="FX397" s="18"/>
      <c r="FY397" s="18"/>
      <c r="FZ397" s="18"/>
      <c r="GA397" s="18"/>
      <c r="GB397" s="18"/>
      <c r="GC397" s="18"/>
      <c r="GD397" s="18"/>
      <c r="GE397" s="18"/>
      <c r="GF397" s="18"/>
      <c r="GG397" s="18"/>
      <c r="GH397" s="18"/>
      <c r="GI397" s="18"/>
      <c r="GJ397" s="18"/>
      <c r="GK397" s="18"/>
      <c r="GL397" s="18"/>
      <c r="GM397" s="18"/>
      <c r="GN397" s="18"/>
      <c r="GO397" s="18"/>
      <c r="GP397" s="18"/>
      <c r="GQ397" s="18"/>
      <c r="GR397" s="18"/>
      <c r="GS397" s="18"/>
      <c r="GT397" s="18"/>
      <c r="GU397" s="18"/>
      <c r="GV397" s="18"/>
      <c r="GW397" s="18"/>
      <c r="GX397" s="18"/>
      <c r="GY397" s="18"/>
      <c r="GZ397" s="18"/>
      <c r="HA397" s="18"/>
      <c r="HB397" s="18"/>
      <c r="HC397" s="18"/>
      <c r="HD397" s="18"/>
      <c r="HE397" s="18"/>
      <c r="HF397" s="18"/>
      <c r="HG397" s="18"/>
      <c r="HH397" s="18"/>
      <c r="HI397" s="18"/>
      <c r="HJ397" s="18"/>
      <c r="HK397" s="18"/>
      <c r="HL397" s="18"/>
      <c r="HM397" s="18"/>
      <c r="HN397" s="18"/>
      <c r="HO397" s="18"/>
      <c r="HP397" s="18"/>
      <c r="HQ397" s="18"/>
      <c r="HR397" s="18"/>
      <c r="HS397" s="18"/>
      <c r="HT397" s="18"/>
      <c r="HU397" s="18"/>
      <c r="HV397" s="18"/>
      <c r="HW397" s="18"/>
      <c r="HX397" s="18"/>
      <c r="HY397" s="18"/>
      <c r="HZ397" s="18"/>
      <c r="IA397" s="18"/>
      <c r="IB397" s="18"/>
      <c r="IC397" s="18"/>
      <c r="ID397" s="18"/>
      <c r="IE397" s="18"/>
      <c r="IF397" s="18"/>
      <c r="IG397" s="18"/>
      <c r="IH397" s="18"/>
      <c r="II397" s="18"/>
      <c r="IJ397" s="18"/>
      <c r="IK397" s="18"/>
      <c r="IL397" s="18"/>
      <c r="IM397" s="18"/>
      <c r="IN397" s="18"/>
      <c r="IO397" s="18"/>
      <c r="IP397" s="18"/>
      <c r="IQ397" s="18"/>
      <c r="IR397" s="18"/>
      <c r="IS397" s="18"/>
      <c r="IT397" s="18"/>
      <c r="IU397" s="18"/>
      <c r="IV397" s="18"/>
      <c r="IW397" s="18"/>
      <c r="IX397" s="18"/>
      <c r="IY397" s="18"/>
      <c r="IZ397" s="18"/>
      <c r="JA397" s="18"/>
      <c r="JB397" s="18"/>
      <c r="JC397" s="18"/>
      <c r="JD397" s="18"/>
      <c r="JE397" s="18"/>
      <c r="JF397" s="18"/>
      <c r="JG397" s="18"/>
      <c r="JH397" s="18"/>
      <c r="JI397" s="18"/>
      <c r="JJ397" s="18"/>
      <c r="JK397" s="18"/>
      <c r="JL397" s="18"/>
      <c r="JM397" s="18"/>
      <c r="JN397" s="18"/>
      <c r="JO397" s="18"/>
      <c r="JP397" s="18"/>
      <c r="JQ397" s="18"/>
      <c r="JR397" s="18"/>
      <c r="JS397" s="18"/>
      <c r="JT397" s="18"/>
      <c r="JU397" s="18"/>
      <c r="JV397" s="18"/>
      <c r="JW397" s="18"/>
      <c r="JX397" s="18"/>
      <c r="JY397" s="18"/>
      <c r="JZ397" s="18"/>
      <c r="KA397" s="18"/>
      <c r="KB397" s="18"/>
      <c r="KC397" s="18"/>
      <c r="KD397" s="18"/>
      <c r="KE397" s="18"/>
      <c r="KF397" s="18"/>
      <c r="KG397" s="18"/>
      <c r="KH397" s="18"/>
      <c r="KI397" s="18"/>
      <c r="KJ397" s="18"/>
      <c r="KK397" s="18"/>
      <c r="KL397" s="18"/>
      <c r="KM397" s="18"/>
      <c r="KN397" s="18"/>
      <c r="KO397" s="18"/>
      <c r="KP397" s="18"/>
      <c r="KQ397" s="18"/>
      <c r="KR397" s="18"/>
      <c r="KS397" s="18"/>
      <c r="KT397" s="18"/>
      <c r="KU397" s="18"/>
      <c r="KV397" s="18"/>
      <c r="KW397" s="18"/>
      <c r="KX397" s="18"/>
      <c r="KY397" s="18"/>
      <c r="KZ397" s="18"/>
      <c r="LA397" s="18"/>
      <c r="LB397" s="18"/>
      <c r="LC397" s="18"/>
      <c r="LD397" s="18"/>
      <c r="LE397" s="18"/>
      <c r="LF397" s="18"/>
      <c r="LG397" s="18"/>
      <c r="LH397" s="18"/>
      <c r="LI397" s="18"/>
      <c r="LJ397" s="18"/>
      <c r="LK397" s="18"/>
      <c r="LL397" s="18"/>
      <c r="LM397" s="18"/>
      <c r="LN397" s="18"/>
      <c r="LO397" s="18"/>
      <c r="LP397" s="18"/>
      <c r="LQ397" s="18"/>
      <c r="LR397" s="18"/>
      <c r="LS397" s="18"/>
      <c r="LT397" s="18"/>
      <c r="LU397" s="18"/>
      <c r="LV397" s="18"/>
      <c r="LW397" s="18"/>
      <c r="LX397" s="18"/>
      <c r="LY397" s="18"/>
      <c r="LZ397" s="18"/>
      <c r="MA397" s="18"/>
      <c r="MB397" s="18"/>
      <c r="MC397" s="18"/>
      <c r="MD397" s="18"/>
      <c r="ME397" s="18"/>
      <c r="MF397" s="18"/>
      <c r="MG397" s="18"/>
      <c r="MH397" s="18"/>
      <c r="MI397" s="18"/>
      <c r="MJ397" s="18"/>
      <c r="MK397" s="18"/>
      <c r="ML397" s="18"/>
      <c r="MM397" s="18"/>
      <c r="MN397" s="18"/>
      <c r="MO397" s="18"/>
      <c r="MP397" s="18"/>
      <c r="MQ397" s="18"/>
      <c r="MR397" s="18"/>
      <c r="MS397" s="18"/>
      <c r="MT397" s="18"/>
      <c r="MU397" s="18"/>
      <c r="MV397" s="18"/>
      <c r="MW397" s="18"/>
      <c r="MX397" s="18"/>
      <c r="MY397" s="18"/>
      <c r="MZ397" s="18"/>
      <c r="NA397" s="18"/>
      <c r="NB397" s="18"/>
      <c r="NC397" s="18"/>
      <c r="ND397" s="18"/>
      <c r="NE397" s="18"/>
      <c r="NF397" s="18"/>
      <c r="NG397" s="18"/>
      <c r="NH397" s="18"/>
      <c r="NI397" s="18"/>
      <c r="NJ397" s="18"/>
      <c r="NK397" s="18"/>
      <c r="NL397" s="18"/>
      <c r="NM397" s="18"/>
      <c r="NN397" s="18"/>
      <c r="NO397" s="18"/>
      <c r="NP397" s="18"/>
      <c r="NQ397" s="18"/>
      <c r="NR397" s="18"/>
      <c r="NS397" s="18"/>
      <c r="NT397" s="18"/>
      <c r="NU397" s="18"/>
      <c r="NV397" s="18"/>
      <c r="NW397" s="18"/>
      <c r="NX397" s="18"/>
      <c r="NY397" s="18"/>
      <c r="NZ397" s="18"/>
      <c r="OA397" s="18"/>
      <c r="OB397" s="18"/>
      <c r="OC397" s="18"/>
      <c r="OD397" s="18"/>
      <c r="OE397" s="18"/>
      <c r="OF397" s="18"/>
      <c r="OG397" s="18"/>
      <c r="OH397" s="18"/>
      <c r="OI397" s="18"/>
      <c r="OJ397" s="18"/>
      <c r="OK397" s="18"/>
      <c r="OL397" s="18"/>
      <c r="OM397" s="18"/>
      <c r="ON397" s="18"/>
      <c r="OO397" s="18"/>
      <c r="OP397" s="18"/>
      <c r="OQ397" s="18"/>
      <c r="OR397" s="18"/>
      <c r="OS397" s="18"/>
      <c r="OT397" s="18"/>
      <c r="OU397" s="18"/>
      <c r="OV397" s="18"/>
      <c r="OW397" s="18"/>
      <c r="OX397" s="18"/>
      <c r="OY397" s="18"/>
      <c r="OZ397" s="18"/>
      <c r="PA397" s="18"/>
      <c r="PB397" s="18"/>
      <c r="PC397" s="18"/>
      <c r="PD397" s="18"/>
      <c r="PE397" s="18"/>
    </row>
    <row r="398" spans="1:421" x14ac:dyDescent="0.3">
      <c r="A398" s="4"/>
      <c r="B398" s="4" t="s">
        <v>34</v>
      </c>
      <c r="C398" s="4">
        <v>2115</v>
      </c>
      <c r="D398" s="4">
        <v>7</v>
      </c>
      <c r="E398" s="4">
        <v>2</v>
      </c>
      <c r="F398" s="4">
        <v>0</v>
      </c>
      <c r="G398" s="4">
        <v>73</v>
      </c>
      <c r="H398" s="61" t="s">
        <v>203</v>
      </c>
      <c r="I398" s="5">
        <v>873</v>
      </c>
      <c r="J398" s="9">
        <v>150</v>
      </c>
      <c r="K398" s="76">
        <f>I398*J398</f>
        <v>130950</v>
      </c>
      <c r="L398" s="4"/>
      <c r="M398" s="4"/>
      <c r="N398" s="4"/>
      <c r="O398" s="4"/>
      <c r="P398" s="4"/>
      <c r="Q398" s="5">
        <v>100</v>
      </c>
      <c r="R398" s="5"/>
      <c r="S398" s="59"/>
      <c r="T398" s="4"/>
      <c r="U398" s="5"/>
      <c r="V398" s="62"/>
      <c r="W398" s="62"/>
      <c r="X398" s="78">
        <f t="shared" si="32"/>
        <v>130950</v>
      </c>
      <c r="Y398" s="5"/>
      <c r="Z398" s="59">
        <v>50000000</v>
      </c>
      <c r="AA398" s="64">
        <v>0</v>
      </c>
      <c r="AB398" s="65">
        <v>0</v>
      </c>
      <c r="AC398" s="9"/>
      <c r="AD398" s="32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18"/>
      <c r="DU398" s="18"/>
      <c r="DV398" s="18"/>
      <c r="DW398" s="18"/>
      <c r="DX398" s="18"/>
      <c r="DY398" s="18"/>
      <c r="DZ398" s="18"/>
      <c r="EA398" s="18"/>
      <c r="EB398" s="18"/>
      <c r="EC398" s="18"/>
      <c r="ED398" s="18"/>
      <c r="EE398" s="18"/>
      <c r="EF398" s="18"/>
      <c r="EG398" s="18"/>
      <c r="EH398" s="18"/>
      <c r="EI398" s="18"/>
      <c r="EJ398" s="18"/>
      <c r="EK398" s="18"/>
      <c r="EL398" s="18"/>
      <c r="EM398" s="18"/>
      <c r="EN398" s="18"/>
      <c r="EO398" s="18"/>
      <c r="EP398" s="18"/>
      <c r="EQ398" s="18"/>
      <c r="ER398" s="18"/>
      <c r="ES398" s="18"/>
      <c r="ET398" s="18"/>
      <c r="EU398" s="18"/>
      <c r="EV398" s="18"/>
      <c r="EW398" s="18"/>
      <c r="EX398" s="18"/>
      <c r="EY398" s="18"/>
      <c r="EZ398" s="18"/>
      <c r="FA398" s="18"/>
      <c r="FB398" s="18"/>
      <c r="FC398" s="18"/>
      <c r="FD398" s="18"/>
      <c r="FE398" s="18"/>
      <c r="FF398" s="18"/>
      <c r="FG398" s="18"/>
      <c r="FH398" s="18"/>
      <c r="FI398" s="18"/>
      <c r="FJ398" s="18"/>
      <c r="FK398" s="18"/>
      <c r="FL398" s="18"/>
      <c r="FM398" s="18"/>
      <c r="FN398" s="18"/>
      <c r="FO398" s="18"/>
      <c r="FP398" s="18"/>
      <c r="FQ398" s="18"/>
      <c r="FR398" s="18"/>
      <c r="FS398" s="18"/>
      <c r="FT398" s="18"/>
      <c r="FU398" s="18"/>
      <c r="FV398" s="18"/>
      <c r="FW398" s="18"/>
      <c r="FX398" s="18"/>
      <c r="FY398" s="18"/>
      <c r="FZ398" s="18"/>
      <c r="GA398" s="18"/>
      <c r="GB398" s="18"/>
      <c r="GC398" s="18"/>
      <c r="GD398" s="18"/>
      <c r="GE398" s="18"/>
      <c r="GF398" s="18"/>
      <c r="GG398" s="18"/>
      <c r="GH398" s="18"/>
      <c r="GI398" s="18"/>
      <c r="GJ398" s="18"/>
      <c r="GK398" s="18"/>
      <c r="GL398" s="18"/>
      <c r="GM398" s="18"/>
      <c r="GN398" s="18"/>
      <c r="GO398" s="18"/>
      <c r="GP398" s="18"/>
      <c r="GQ398" s="18"/>
      <c r="GR398" s="18"/>
      <c r="GS398" s="18"/>
      <c r="GT398" s="18"/>
      <c r="GU398" s="18"/>
      <c r="GV398" s="18"/>
      <c r="GW398" s="18"/>
      <c r="GX398" s="18"/>
      <c r="GY398" s="18"/>
      <c r="GZ398" s="18"/>
      <c r="HA398" s="18"/>
      <c r="HB398" s="18"/>
      <c r="HC398" s="18"/>
      <c r="HD398" s="18"/>
      <c r="HE398" s="18"/>
      <c r="HF398" s="18"/>
      <c r="HG398" s="18"/>
      <c r="HH398" s="18"/>
      <c r="HI398" s="18"/>
      <c r="HJ398" s="18"/>
      <c r="HK398" s="18"/>
      <c r="HL398" s="18"/>
      <c r="HM398" s="18"/>
      <c r="HN398" s="18"/>
      <c r="HO398" s="18"/>
      <c r="HP398" s="18"/>
      <c r="HQ398" s="18"/>
      <c r="HR398" s="18"/>
      <c r="HS398" s="18"/>
      <c r="HT398" s="18"/>
      <c r="HU398" s="18"/>
      <c r="HV398" s="18"/>
      <c r="HW398" s="18"/>
      <c r="HX398" s="18"/>
      <c r="HY398" s="18"/>
      <c r="HZ398" s="18"/>
      <c r="IA398" s="18"/>
      <c r="IB398" s="18"/>
      <c r="IC398" s="18"/>
      <c r="ID398" s="18"/>
      <c r="IE398" s="18"/>
      <c r="IF398" s="18"/>
      <c r="IG398" s="18"/>
      <c r="IH398" s="18"/>
      <c r="II398" s="18"/>
      <c r="IJ398" s="18"/>
      <c r="IK398" s="18"/>
      <c r="IL398" s="18"/>
      <c r="IM398" s="18"/>
      <c r="IN398" s="18"/>
      <c r="IO398" s="18"/>
      <c r="IP398" s="18"/>
      <c r="IQ398" s="18"/>
      <c r="IR398" s="18"/>
      <c r="IS398" s="18"/>
      <c r="IT398" s="18"/>
      <c r="IU398" s="18"/>
      <c r="IV398" s="18"/>
      <c r="IW398" s="18"/>
      <c r="IX398" s="18"/>
      <c r="IY398" s="18"/>
      <c r="IZ398" s="18"/>
      <c r="JA398" s="18"/>
      <c r="JB398" s="18"/>
      <c r="JC398" s="18"/>
      <c r="JD398" s="18"/>
      <c r="JE398" s="18"/>
      <c r="JF398" s="18"/>
      <c r="JG398" s="18"/>
      <c r="JH398" s="18"/>
      <c r="JI398" s="18"/>
      <c r="JJ398" s="18"/>
      <c r="JK398" s="18"/>
      <c r="JL398" s="18"/>
      <c r="JM398" s="18"/>
      <c r="JN398" s="18"/>
      <c r="JO398" s="18"/>
      <c r="JP398" s="18"/>
      <c r="JQ398" s="18"/>
      <c r="JR398" s="18"/>
      <c r="JS398" s="18"/>
      <c r="JT398" s="18"/>
      <c r="JU398" s="18"/>
      <c r="JV398" s="18"/>
      <c r="JW398" s="18"/>
      <c r="JX398" s="18"/>
      <c r="JY398" s="18"/>
      <c r="JZ398" s="18"/>
      <c r="KA398" s="18"/>
      <c r="KB398" s="18"/>
      <c r="KC398" s="18"/>
      <c r="KD398" s="18"/>
      <c r="KE398" s="18"/>
      <c r="KF398" s="18"/>
      <c r="KG398" s="18"/>
      <c r="KH398" s="18"/>
      <c r="KI398" s="18"/>
      <c r="KJ398" s="18"/>
      <c r="KK398" s="18"/>
      <c r="KL398" s="18"/>
      <c r="KM398" s="18"/>
      <c r="KN398" s="18"/>
      <c r="KO398" s="18"/>
      <c r="KP398" s="18"/>
      <c r="KQ398" s="18"/>
      <c r="KR398" s="18"/>
      <c r="KS398" s="18"/>
      <c r="KT398" s="18"/>
      <c r="KU398" s="18"/>
      <c r="KV398" s="18"/>
      <c r="KW398" s="18"/>
      <c r="KX398" s="18"/>
      <c r="KY398" s="18"/>
      <c r="KZ398" s="18"/>
      <c r="LA398" s="18"/>
      <c r="LB398" s="18"/>
      <c r="LC398" s="18"/>
      <c r="LD398" s="18"/>
      <c r="LE398" s="18"/>
      <c r="LF398" s="18"/>
      <c r="LG398" s="18"/>
      <c r="LH398" s="18"/>
      <c r="LI398" s="18"/>
      <c r="LJ398" s="18"/>
      <c r="LK398" s="18"/>
      <c r="LL398" s="18"/>
      <c r="LM398" s="18"/>
      <c r="LN398" s="18"/>
      <c r="LO398" s="18"/>
      <c r="LP398" s="18"/>
      <c r="LQ398" s="18"/>
      <c r="LR398" s="18"/>
      <c r="LS398" s="18"/>
      <c r="LT398" s="18"/>
      <c r="LU398" s="18"/>
      <c r="LV398" s="18"/>
      <c r="LW398" s="18"/>
      <c r="LX398" s="18"/>
      <c r="LY398" s="18"/>
      <c r="LZ398" s="18"/>
      <c r="MA398" s="18"/>
      <c r="MB398" s="18"/>
      <c r="MC398" s="18"/>
      <c r="MD398" s="18"/>
      <c r="ME398" s="18"/>
      <c r="MF398" s="18"/>
      <c r="MG398" s="18"/>
      <c r="MH398" s="18"/>
      <c r="MI398" s="18"/>
      <c r="MJ398" s="18"/>
      <c r="MK398" s="18"/>
      <c r="ML398" s="18"/>
      <c r="MM398" s="18"/>
      <c r="MN398" s="18"/>
      <c r="MO398" s="18"/>
      <c r="MP398" s="18"/>
      <c r="MQ398" s="18"/>
      <c r="MR398" s="18"/>
      <c r="MS398" s="18"/>
      <c r="MT398" s="18"/>
      <c r="MU398" s="18"/>
      <c r="MV398" s="18"/>
      <c r="MW398" s="18"/>
      <c r="MX398" s="18"/>
      <c r="MY398" s="18"/>
      <c r="MZ398" s="18"/>
      <c r="NA398" s="18"/>
      <c r="NB398" s="18"/>
      <c r="NC398" s="18"/>
      <c r="ND398" s="18"/>
      <c r="NE398" s="18"/>
      <c r="NF398" s="18"/>
      <c r="NG398" s="18"/>
      <c r="NH398" s="18"/>
      <c r="NI398" s="18"/>
      <c r="NJ398" s="18"/>
      <c r="NK398" s="18"/>
      <c r="NL398" s="18"/>
      <c r="NM398" s="18"/>
      <c r="NN398" s="18"/>
      <c r="NO398" s="18"/>
      <c r="NP398" s="18"/>
      <c r="NQ398" s="18"/>
      <c r="NR398" s="18"/>
      <c r="NS398" s="18"/>
      <c r="NT398" s="18"/>
      <c r="NU398" s="18"/>
      <c r="NV398" s="18"/>
      <c r="NW398" s="18"/>
      <c r="NX398" s="18"/>
      <c r="NY398" s="18"/>
      <c r="NZ398" s="18"/>
      <c r="OA398" s="18"/>
      <c r="OB398" s="18"/>
      <c r="OC398" s="18"/>
      <c r="OD398" s="18"/>
      <c r="OE398" s="18"/>
      <c r="OF398" s="18"/>
      <c r="OG398" s="18"/>
      <c r="OH398" s="18"/>
      <c r="OI398" s="18"/>
      <c r="OJ398" s="18"/>
      <c r="OK398" s="18"/>
      <c r="OL398" s="18"/>
      <c r="OM398" s="18"/>
      <c r="ON398" s="18"/>
      <c r="OO398" s="18"/>
      <c r="OP398" s="18"/>
      <c r="OQ398" s="18"/>
      <c r="OR398" s="18"/>
      <c r="OS398" s="18"/>
      <c r="OT398" s="18"/>
      <c r="OU398" s="18"/>
      <c r="OV398" s="18"/>
      <c r="OW398" s="18"/>
      <c r="OX398" s="18"/>
      <c r="OY398" s="18"/>
      <c r="OZ398" s="18"/>
      <c r="PA398" s="18"/>
      <c r="PB398" s="18"/>
      <c r="PC398" s="18"/>
      <c r="PD398" s="18"/>
      <c r="PE398" s="18"/>
    </row>
    <row r="399" spans="1:421" s="21" customFormat="1" x14ac:dyDescent="0.3">
      <c r="A399" s="42"/>
      <c r="B399" s="42"/>
      <c r="C399" s="42"/>
      <c r="D399" s="42"/>
      <c r="E399" s="42"/>
      <c r="F399" s="42"/>
      <c r="G399" s="42"/>
      <c r="H399" s="43"/>
      <c r="I399" s="44"/>
      <c r="J399" s="30"/>
      <c r="K399" s="44"/>
      <c r="L399" s="42"/>
      <c r="M399" s="42"/>
      <c r="N399" s="42"/>
      <c r="O399" s="42"/>
      <c r="P399" s="42"/>
      <c r="Q399" s="44"/>
      <c r="R399" s="44"/>
      <c r="S399" s="44"/>
      <c r="T399" s="42"/>
      <c r="U399" s="44"/>
      <c r="V399" s="51"/>
      <c r="W399" s="44"/>
      <c r="X399" s="44"/>
      <c r="Y399" s="44"/>
      <c r="Z399" s="44"/>
      <c r="AA399" s="44"/>
      <c r="AB399" s="44"/>
      <c r="AC399" s="30"/>
      <c r="AD399" s="31"/>
    </row>
    <row r="400" spans="1:421" x14ac:dyDescent="0.3">
      <c r="A400" s="33">
        <v>1604</v>
      </c>
      <c r="B400" s="33" t="s">
        <v>34</v>
      </c>
      <c r="C400" s="33">
        <v>11878</v>
      </c>
      <c r="D400" s="33">
        <v>4</v>
      </c>
      <c r="E400" s="33">
        <v>2</v>
      </c>
      <c r="F400" s="33">
        <v>0</v>
      </c>
      <c r="G400" s="33">
        <v>16</v>
      </c>
      <c r="H400" s="34" t="s">
        <v>203</v>
      </c>
      <c r="I400" s="35">
        <v>816</v>
      </c>
      <c r="J400" s="36">
        <v>150</v>
      </c>
      <c r="K400" s="37">
        <f>I400*J400</f>
        <v>122400</v>
      </c>
      <c r="L400" s="33"/>
      <c r="M400" s="33"/>
      <c r="N400" s="33"/>
      <c r="O400" s="33"/>
      <c r="P400" s="33"/>
      <c r="Q400" s="35"/>
      <c r="R400" s="35"/>
      <c r="S400" s="35"/>
      <c r="T400" s="33"/>
      <c r="U400" s="35"/>
      <c r="V400" s="71"/>
      <c r="W400" s="35"/>
      <c r="X400" s="38">
        <f t="shared" si="32"/>
        <v>122400</v>
      </c>
      <c r="Y400" s="35"/>
      <c r="Z400" s="39">
        <v>50000000</v>
      </c>
      <c r="AA400" s="40">
        <v>0</v>
      </c>
      <c r="AB400" s="41">
        <v>0</v>
      </c>
      <c r="AC400" s="28" t="s">
        <v>141</v>
      </c>
      <c r="AD400" s="29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18"/>
      <c r="DU400" s="18"/>
      <c r="DV400" s="18"/>
      <c r="DW400" s="18"/>
      <c r="DX400" s="18"/>
      <c r="DY400" s="18"/>
      <c r="DZ400" s="18"/>
      <c r="EA400" s="18"/>
      <c r="EB400" s="18"/>
      <c r="EC400" s="18"/>
      <c r="ED400" s="18"/>
      <c r="EE400" s="18"/>
      <c r="EF400" s="18"/>
      <c r="EG400" s="18"/>
      <c r="EH400" s="18"/>
      <c r="EI400" s="18"/>
      <c r="EJ400" s="18"/>
      <c r="EK400" s="18"/>
      <c r="EL400" s="18"/>
      <c r="EM400" s="18"/>
      <c r="EN400" s="18"/>
      <c r="EO400" s="18"/>
      <c r="EP400" s="18"/>
      <c r="EQ400" s="18"/>
      <c r="ER400" s="18"/>
      <c r="ES400" s="18"/>
      <c r="ET400" s="18"/>
      <c r="EU400" s="18"/>
      <c r="EV400" s="18"/>
      <c r="EW400" s="18"/>
      <c r="EX400" s="18"/>
      <c r="EY400" s="18"/>
      <c r="EZ400" s="18"/>
      <c r="FA400" s="18"/>
      <c r="FB400" s="18"/>
      <c r="FC400" s="18"/>
      <c r="FD400" s="18"/>
      <c r="FE400" s="18"/>
      <c r="FF400" s="18"/>
      <c r="FG400" s="18"/>
      <c r="FH400" s="18"/>
      <c r="FI400" s="18"/>
      <c r="FJ400" s="18"/>
      <c r="FK400" s="18"/>
      <c r="FL400" s="18"/>
      <c r="FM400" s="18"/>
      <c r="FN400" s="18"/>
      <c r="FO400" s="18"/>
      <c r="FP400" s="18"/>
      <c r="FQ400" s="18"/>
      <c r="FR400" s="18"/>
      <c r="FS400" s="18"/>
      <c r="FT400" s="18"/>
      <c r="FU400" s="18"/>
      <c r="FV400" s="18"/>
      <c r="FW400" s="18"/>
      <c r="FX400" s="18"/>
      <c r="FY400" s="18"/>
      <c r="FZ400" s="18"/>
      <c r="GA400" s="18"/>
      <c r="GB400" s="18"/>
      <c r="GC400" s="18"/>
      <c r="GD400" s="18"/>
      <c r="GE400" s="18"/>
      <c r="GF400" s="18"/>
      <c r="GG400" s="18"/>
      <c r="GH400" s="18"/>
      <c r="GI400" s="18"/>
      <c r="GJ400" s="18"/>
      <c r="GK400" s="18"/>
      <c r="GL400" s="18"/>
      <c r="GM400" s="18"/>
      <c r="GN400" s="18"/>
      <c r="GO400" s="18"/>
      <c r="GP400" s="18"/>
      <c r="GQ400" s="18"/>
      <c r="GR400" s="18"/>
      <c r="GS400" s="18"/>
      <c r="GT400" s="18"/>
      <c r="GU400" s="18"/>
      <c r="GV400" s="18"/>
      <c r="GW400" s="18"/>
      <c r="GX400" s="18"/>
      <c r="GY400" s="18"/>
      <c r="GZ400" s="18"/>
      <c r="HA400" s="18"/>
      <c r="HB400" s="18"/>
      <c r="HC400" s="18"/>
      <c r="HD400" s="18"/>
      <c r="HE400" s="18"/>
      <c r="HF400" s="18"/>
      <c r="HG400" s="18"/>
      <c r="HH400" s="18"/>
      <c r="HI400" s="18"/>
      <c r="HJ400" s="18"/>
      <c r="HK400" s="18"/>
      <c r="HL400" s="18"/>
      <c r="HM400" s="18"/>
      <c r="HN400" s="18"/>
      <c r="HO400" s="18"/>
      <c r="HP400" s="18"/>
      <c r="HQ400" s="18"/>
      <c r="HR400" s="18"/>
      <c r="HS400" s="18"/>
      <c r="HT400" s="18"/>
      <c r="HU400" s="18"/>
      <c r="HV400" s="18"/>
      <c r="HW400" s="18"/>
      <c r="HX400" s="18"/>
      <c r="HY400" s="18"/>
      <c r="HZ400" s="18"/>
      <c r="IA400" s="18"/>
      <c r="IB400" s="18"/>
      <c r="IC400" s="18"/>
      <c r="ID400" s="18"/>
      <c r="IE400" s="18"/>
      <c r="IF400" s="18"/>
      <c r="IG400" s="18"/>
      <c r="IH400" s="18"/>
      <c r="II400" s="18"/>
      <c r="IJ400" s="18"/>
      <c r="IK400" s="18"/>
      <c r="IL400" s="18"/>
      <c r="IM400" s="18"/>
      <c r="IN400" s="18"/>
      <c r="IO400" s="18"/>
      <c r="IP400" s="18"/>
      <c r="IQ400" s="18"/>
      <c r="IR400" s="18"/>
      <c r="IS400" s="18"/>
      <c r="IT400" s="18"/>
      <c r="IU400" s="18"/>
      <c r="IV400" s="18"/>
      <c r="IW400" s="18"/>
      <c r="IX400" s="18"/>
      <c r="IY400" s="18"/>
      <c r="IZ400" s="18"/>
      <c r="JA400" s="18"/>
      <c r="JB400" s="18"/>
      <c r="JC400" s="18"/>
      <c r="JD400" s="18"/>
      <c r="JE400" s="18"/>
      <c r="JF400" s="18"/>
      <c r="JG400" s="18"/>
      <c r="JH400" s="18"/>
      <c r="JI400" s="18"/>
      <c r="JJ400" s="18"/>
      <c r="JK400" s="18"/>
      <c r="JL400" s="18"/>
      <c r="JM400" s="18"/>
      <c r="JN400" s="18"/>
      <c r="JO400" s="18"/>
      <c r="JP400" s="18"/>
      <c r="JQ400" s="18"/>
      <c r="JR400" s="18"/>
      <c r="JS400" s="18"/>
      <c r="JT400" s="18"/>
      <c r="JU400" s="18"/>
      <c r="JV400" s="18"/>
      <c r="JW400" s="18"/>
      <c r="JX400" s="18"/>
      <c r="JY400" s="18"/>
      <c r="JZ400" s="18"/>
      <c r="KA400" s="18"/>
      <c r="KB400" s="18"/>
      <c r="KC400" s="18"/>
      <c r="KD400" s="18"/>
      <c r="KE400" s="18"/>
      <c r="KF400" s="18"/>
      <c r="KG400" s="18"/>
      <c r="KH400" s="18"/>
      <c r="KI400" s="18"/>
      <c r="KJ400" s="18"/>
      <c r="KK400" s="18"/>
      <c r="KL400" s="18"/>
      <c r="KM400" s="18"/>
      <c r="KN400" s="18"/>
      <c r="KO400" s="18"/>
      <c r="KP400" s="18"/>
      <c r="KQ400" s="18"/>
      <c r="KR400" s="18"/>
      <c r="KS400" s="18"/>
      <c r="KT400" s="18"/>
      <c r="KU400" s="18"/>
      <c r="KV400" s="18"/>
      <c r="KW400" s="18"/>
      <c r="KX400" s="18"/>
      <c r="KY400" s="18"/>
      <c r="KZ400" s="18"/>
      <c r="LA400" s="18"/>
      <c r="LB400" s="18"/>
      <c r="LC400" s="18"/>
      <c r="LD400" s="18"/>
      <c r="LE400" s="18"/>
      <c r="LF400" s="18"/>
      <c r="LG400" s="18"/>
      <c r="LH400" s="18"/>
      <c r="LI400" s="18"/>
      <c r="LJ400" s="18"/>
      <c r="LK400" s="18"/>
      <c r="LL400" s="18"/>
      <c r="LM400" s="18"/>
      <c r="LN400" s="18"/>
      <c r="LO400" s="18"/>
      <c r="LP400" s="18"/>
      <c r="LQ400" s="18"/>
      <c r="LR400" s="18"/>
      <c r="LS400" s="18"/>
      <c r="LT400" s="18"/>
      <c r="LU400" s="18"/>
      <c r="LV400" s="18"/>
      <c r="LW400" s="18"/>
      <c r="LX400" s="18"/>
      <c r="LY400" s="18"/>
      <c r="LZ400" s="18"/>
      <c r="MA400" s="18"/>
      <c r="MB400" s="18"/>
      <c r="MC400" s="18"/>
      <c r="MD400" s="18"/>
      <c r="ME400" s="18"/>
      <c r="MF400" s="18"/>
      <c r="MG400" s="18"/>
      <c r="MH400" s="18"/>
      <c r="MI400" s="18"/>
      <c r="MJ400" s="18"/>
      <c r="MK400" s="18"/>
      <c r="ML400" s="18"/>
      <c r="MM400" s="18"/>
      <c r="MN400" s="18"/>
      <c r="MO400" s="18"/>
      <c r="MP400" s="18"/>
      <c r="MQ400" s="18"/>
      <c r="MR400" s="18"/>
      <c r="MS400" s="18"/>
      <c r="MT400" s="18"/>
      <c r="MU400" s="18"/>
      <c r="MV400" s="18"/>
      <c r="MW400" s="18"/>
      <c r="MX400" s="18"/>
      <c r="MY400" s="18"/>
      <c r="MZ400" s="18"/>
      <c r="NA400" s="18"/>
      <c r="NB400" s="18"/>
      <c r="NC400" s="18"/>
      <c r="ND400" s="18"/>
      <c r="NE400" s="18"/>
      <c r="NF400" s="18"/>
      <c r="NG400" s="18"/>
      <c r="NH400" s="18"/>
      <c r="NI400" s="18"/>
      <c r="NJ400" s="18"/>
      <c r="NK400" s="18"/>
      <c r="NL400" s="18"/>
      <c r="NM400" s="18"/>
      <c r="NN400" s="18"/>
      <c r="NO400" s="18"/>
      <c r="NP400" s="18"/>
      <c r="NQ400" s="18"/>
      <c r="NR400" s="18"/>
      <c r="NS400" s="18"/>
      <c r="NT400" s="18"/>
      <c r="NU400" s="18"/>
      <c r="NV400" s="18"/>
      <c r="NW400" s="18"/>
      <c r="NX400" s="18"/>
      <c r="NY400" s="18"/>
      <c r="NZ400" s="18"/>
      <c r="OA400" s="18"/>
      <c r="OB400" s="18"/>
      <c r="OC400" s="18"/>
      <c r="OD400" s="18"/>
      <c r="OE400" s="18"/>
      <c r="OF400" s="18"/>
      <c r="OG400" s="18"/>
      <c r="OH400" s="18"/>
      <c r="OI400" s="18"/>
      <c r="OJ400" s="18"/>
      <c r="OK400" s="18"/>
      <c r="OL400" s="18"/>
      <c r="OM400" s="18"/>
      <c r="ON400" s="18"/>
      <c r="OO400" s="18"/>
      <c r="OP400" s="18"/>
      <c r="OQ400" s="18"/>
      <c r="OR400" s="18"/>
      <c r="OS400" s="18"/>
      <c r="OT400" s="18"/>
      <c r="OU400" s="18"/>
      <c r="OV400" s="18"/>
      <c r="OW400" s="18"/>
      <c r="OX400" s="18"/>
      <c r="OY400" s="18"/>
      <c r="OZ400" s="18"/>
      <c r="PA400" s="18"/>
      <c r="PB400" s="18"/>
      <c r="PC400" s="18"/>
      <c r="PD400" s="18"/>
      <c r="PE400" s="18"/>
    </row>
    <row r="401" spans="1:421" s="21" customFormat="1" x14ac:dyDescent="0.3">
      <c r="A401" s="42"/>
      <c r="B401" s="42"/>
      <c r="C401" s="42"/>
      <c r="D401" s="42"/>
      <c r="E401" s="42"/>
      <c r="F401" s="42"/>
      <c r="G401" s="42"/>
      <c r="H401" s="43"/>
      <c r="I401" s="44"/>
      <c r="J401" s="30"/>
      <c r="K401" s="44"/>
      <c r="L401" s="42"/>
      <c r="M401" s="42"/>
      <c r="N401" s="42"/>
      <c r="O401" s="42"/>
      <c r="P401" s="42"/>
      <c r="Q401" s="44"/>
      <c r="R401" s="44"/>
      <c r="S401" s="44"/>
      <c r="T401" s="42"/>
      <c r="U401" s="44"/>
      <c r="V401" s="51"/>
      <c r="W401" s="44"/>
      <c r="X401" s="44"/>
      <c r="Y401" s="44"/>
      <c r="Z401" s="44"/>
      <c r="AA401" s="44"/>
      <c r="AB401" s="44"/>
      <c r="AC401" s="30"/>
      <c r="AD401" s="31"/>
    </row>
    <row r="402" spans="1:421" s="24" customFormat="1" x14ac:dyDescent="0.3">
      <c r="A402" s="33">
        <v>1605</v>
      </c>
      <c r="B402" s="33" t="s">
        <v>27</v>
      </c>
      <c r="C402" s="33">
        <v>5037</v>
      </c>
      <c r="D402" s="33">
        <v>7</v>
      </c>
      <c r="E402" s="33">
        <v>0</v>
      </c>
      <c r="F402" s="33">
        <v>1</v>
      </c>
      <c r="G402" s="33">
        <v>38</v>
      </c>
      <c r="H402" s="34" t="s">
        <v>204</v>
      </c>
      <c r="I402" s="35">
        <v>138</v>
      </c>
      <c r="J402" s="36">
        <v>150</v>
      </c>
      <c r="K402" s="37">
        <f>I402*J402</f>
        <v>20700</v>
      </c>
      <c r="L402" s="33"/>
      <c r="M402" s="33"/>
      <c r="N402" s="33"/>
      <c r="O402" s="34"/>
      <c r="P402" s="33"/>
      <c r="Q402" s="35"/>
      <c r="R402" s="35"/>
      <c r="S402" s="35"/>
      <c r="T402" s="33"/>
      <c r="U402" s="35"/>
      <c r="V402" s="71"/>
      <c r="W402" s="35"/>
      <c r="X402" s="38">
        <f t="shared" ref="X402:X426" si="33">K402+W402</f>
        <v>20700</v>
      </c>
      <c r="Y402" s="35"/>
      <c r="Z402" s="35"/>
      <c r="AA402" s="38">
        <f>X402-Z402</f>
        <v>20700</v>
      </c>
      <c r="AB402" s="79">
        <v>0.02</v>
      </c>
      <c r="AC402" s="28" t="s">
        <v>44</v>
      </c>
      <c r="AD402" s="29">
        <v>0</v>
      </c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  <c r="BR402" s="19"/>
      <c r="BS402" s="19"/>
      <c r="BT402" s="19"/>
      <c r="BU402" s="19"/>
      <c r="BV402" s="19"/>
      <c r="BW402" s="19"/>
      <c r="BX402" s="19"/>
      <c r="BY402" s="19"/>
      <c r="BZ402" s="19"/>
      <c r="CA402" s="19"/>
      <c r="CB402" s="19"/>
      <c r="CC402" s="19"/>
      <c r="CD402" s="19"/>
      <c r="CE402" s="19"/>
      <c r="CF402" s="19"/>
      <c r="CG402" s="19"/>
      <c r="CH402" s="19"/>
      <c r="CI402" s="19"/>
      <c r="CJ402" s="19"/>
      <c r="CK402" s="19"/>
      <c r="CL402" s="19"/>
      <c r="CM402" s="19"/>
      <c r="CN402" s="19"/>
      <c r="CO402" s="19"/>
      <c r="CP402" s="19"/>
      <c r="CQ402" s="19"/>
      <c r="CR402" s="19"/>
      <c r="CS402" s="19"/>
      <c r="CT402" s="19"/>
      <c r="CU402" s="19"/>
      <c r="CV402" s="19"/>
      <c r="CW402" s="19"/>
      <c r="CX402" s="19"/>
      <c r="CY402" s="19"/>
      <c r="CZ402" s="19"/>
      <c r="DA402" s="19"/>
      <c r="DB402" s="19"/>
      <c r="DC402" s="19"/>
      <c r="DD402" s="19"/>
      <c r="DE402" s="19"/>
      <c r="DF402" s="19"/>
      <c r="DG402" s="19"/>
      <c r="DH402" s="19"/>
      <c r="DI402" s="19"/>
      <c r="DJ402" s="19"/>
      <c r="DK402" s="19"/>
      <c r="DL402" s="19"/>
      <c r="DM402" s="19"/>
      <c r="DN402" s="19"/>
      <c r="DO402" s="19"/>
      <c r="DP402" s="19"/>
      <c r="DQ402" s="19"/>
      <c r="DR402" s="19"/>
      <c r="DS402" s="19"/>
      <c r="DT402" s="19"/>
      <c r="DU402" s="19"/>
      <c r="DV402" s="19"/>
      <c r="DW402" s="19"/>
      <c r="DX402" s="19"/>
      <c r="DY402" s="19"/>
      <c r="DZ402" s="19"/>
      <c r="EA402" s="19"/>
      <c r="EB402" s="19"/>
      <c r="EC402" s="19"/>
      <c r="ED402" s="19"/>
      <c r="EE402" s="19"/>
      <c r="EF402" s="19"/>
      <c r="EG402" s="19"/>
      <c r="EH402" s="19"/>
      <c r="EI402" s="19"/>
      <c r="EJ402" s="19"/>
      <c r="EK402" s="19"/>
      <c r="EL402" s="19"/>
      <c r="EM402" s="19"/>
      <c r="EN402" s="19"/>
      <c r="EO402" s="19"/>
      <c r="EP402" s="19"/>
      <c r="EQ402" s="19"/>
      <c r="ER402" s="19"/>
      <c r="ES402" s="19"/>
      <c r="ET402" s="19"/>
      <c r="EU402" s="19"/>
      <c r="EV402" s="19"/>
      <c r="EW402" s="19"/>
      <c r="EX402" s="19"/>
      <c r="EY402" s="19"/>
      <c r="EZ402" s="19"/>
      <c r="FA402" s="19"/>
      <c r="FB402" s="19"/>
      <c r="FC402" s="19"/>
      <c r="FD402" s="19"/>
      <c r="FE402" s="19"/>
      <c r="FF402" s="19"/>
      <c r="FG402" s="19"/>
      <c r="FH402" s="19"/>
      <c r="FI402" s="19"/>
      <c r="FJ402" s="19"/>
      <c r="FK402" s="19"/>
      <c r="FL402" s="19"/>
      <c r="FM402" s="19"/>
      <c r="FN402" s="19"/>
      <c r="FO402" s="19"/>
      <c r="FP402" s="19"/>
      <c r="FQ402" s="19"/>
      <c r="FR402" s="19"/>
      <c r="FS402" s="19"/>
      <c r="FT402" s="19"/>
      <c r="FU402" s="19"/>
      <c r="FV402" s="19"/>
      <c r="FW402" s="19"/>
      <c r="FX402" s="19"/>
      <c r="FY402" s="19"/>
      <c r="FZ402" s="19"/>
      <c r="GA402" s="19"/>
      <c r="GB402" s="19"/>
      <c r="GC402" s="19"/>
      <c r="GD402" s="19"/>
      <c r="GE402" s="19"/>
      <c r="GF402" s="19"/>
      <c r="GG402" s="19"/>
      <c r="GH402" s="19"/>
      <c r="GI402" s="19"/>
      <c r="GJ402" s="19"/>
      <c r="GK402" s="19"/>
      <c r="GL402" s="19"/>
      <c r="GM402" s="19"/>
      <c r="GN402" s="19"/>
      <c r="GO402" s="19"/>
      <c r="GP402" s="19"/>
      <c r="GQ402" s="19"/>
      <c r="GR402" s="19"/>
      <c r="GS402" s="19"/>
      <c r="GT402" s="19"/>
      <c r="GU402" s="19"/>
      <c r="GV402" s="19"/>
      <c r="GW402" s="19"/>
      <c r="GX402" s="19"/>
      <c r="GY402" s="19"/>
      <c r="GZ402" s="19"/>
      <c r="HA402" s="19"/>
      <c r="HB402" s="19"/>
      <c r="HC402" s="19"/>
      <c r="HD402" s="19"/>
      <c r="HE402" s="19"/>
      <c r="HF402" s="19"/>
      <c r="HG402" s="19"/>
      <c r="HH402" s="19"/>
      <c r="HI402" s="19"/>
      <c r="HJ402" s="19"/>
      <c r="HK402" s="19"/>
      <c r="HL402" s="19"/>
      <c r="HM402" s="19"/>
      <c r="HN402" s="19"/>
      <c r="HO402" s="19"/>
      <c r="HP402" s="19"/>
      <c r="HQ402" s="19"/>
      <c r="HR402" s="19"/>
      <c r="HS402" s="19"/>
      <c r="HT402" s="19"/>
      <c r="HU402" s="19"/>
      <c r="HV402" s="19"/>
      <c r="HW402" s="19"/>
      <c r="HX402" s="19"/>
      <c r="HY402" s="19"/>
      <c r="HZ402" s="19"/>
      <c r="IA402" s="19"/>
      <c r="IB402" s="19"/>
      <c r="IC402" s="19"/>
      <c r="ID402" s="19"/>
      <c r="IE402" s="19"/>
      <c r="IF402" s="19"/>
      <c r="IG402" s="19"/>
      <c r="IH402" s="19"/>
      <c r="II402" s="19"/>
      <c r="IJ402" s="19"/>
      <c r="IK402" s="19"/>
      <c r="IL402" s="19"/>
      <c r="IM402" s="19"/>
      <c r="IN402" s="19"/>
      <c r="IO402" s="19"/>
      <c r="IP402" s="19"/>
      <c r="IQ402" s="19"/>
      <c r="IR402" s="19"/>
      <c r="IS402" s="19"/>
      <c r="IT402" s="19"/>
      <c r="IU402" s="19"/>
      <c r="IV402" s="19"/>
      <c r="IW402" s="19"/>
      <c r="IX402" s="19"/>
      <c r="IY402" s="19"/>
      <c r="IZ402" s="19"/>
      <c r="JA402" s="19"/>
      <c r="JB402" s="19"/>
      <c r="JC402" s="19"/>
      <c r="JD402" s="19"/>
      <c r="JE402" s="19"/>
      <c r="JF402" s="19"/>
      <c r="JG402" s="19"/>
      <c r="JH402" s="19"/>
      <c r="JI402" s="19"/>
      <c r="JJ402" s="19"/>
      <c r="JK402" s="19"/>
      <c r="JL402" s="19"/>
      <c r="JM402" s="19"/>
      <c r="JN402" s="19"/>
      <c r="JO402" s="19"/>
      <c r="JP402" s="19"/>
      <c r="JQ402" s="19"/>
      <c r="JR402" s="19"/>
      <c r="JS402" s="19"/>
      <c r="JT402" s="19"/>
      <c r="JU402" s="19"/>
      <c r="JV402" s="19"/>
      <c r="JW402" s="19"/>
      <c r="JX402" s="19"/>
      <c r="JY402" s="19"/>
      <c r="JZ402" s="19"/>
      <c r="KA402" s="19"/>
      <c r="KB402" s="19"/>
      <c r="KC402" s="19"/>
      <c r="KD402" s="19"/>
      <c r="KE402" s="19"/>
      <c r="KF402" s="19"/>
      <c r="KG402" s="19"/>
      <c r="KH402" s="19"/>
      <c r="KI402" s="19"/>
      <c r="KJ402" s="19"/>
      <c r="KK402" s="19"/>
      <c r="KL402" s="19"/>
      <c r="KM402" s="19"/>
      <c r="KN402" s="19"/>
      <c r="KO402" s="19"/>
      <c r="KP402" s="19"/>
      <c r="KQ402" s="19"/>
      <c r="KR402" s="19"/>
      <c r="KS402" s="19"/>
      <c r="KT402" s="19"/>
      <c r="KU402" s="19"/>
      <c r="KV402" s="19"/>
      <c r="KW402" s="19"/>
      <c r="KX402" s="19"/>
      <c r="KY402" s="19"/>
      <c r="KZ402" s="19"/>
      <c r="LA402" s="19"/>
      <c r="LB402" s="19"/>
      <c r="LC402" s="19"/>
      <c r="LD402" s="19"/>
      <c r="LE402" s="19"/>
      <c r="LF402" s="19"/>
      <c r="LG402" s="19"/>
      <c r="LH402" s="19"/>
      <c r="LI402" s="19"/>
      <c r="LJ402" s="19"/>
      <c r="LK402" s="19"/>
      <c r="LL402" s="19"/>
      <c r="LM402" s="19"/>
      <c r="LN402" s="19"/>
      <c r="LO402" s="19"/>
      <c r="LP402" s="19"/>
      <c r="LQ402" s="19"/>
      <c r="LR402" s="19"/>
      <c r="LS402" s="19"/>
      <c r="LT402" s="19"/>
      <c r="LU402" s="19"/>
      <c r="LV402" s="19"/>
      <c r="LW402" s="19"/>
      <c r="LX402" s="19"/>
      <c r="LY402" s="19"/>
      <c r="LZ402" s="19"/>
      <c r="MA402" s="19"/>
      <c r="MB402" s="19"/>
      <c r="MC402" s="19"/>
      <c r="MD402" s="19"/>
      <c r="ME402" s="19"/>
      <c r="MF402" s="19"/>
      <c r="MG402" s="19"/>
      <c r="MH402" s="19"/>
      <c r="MI402" s="19"/>
      <c r="MJ402" s="19"/>
      <c r="MK402" s="19"/>
      <c r="ML402" s="19"/>
      <c r="MM402" s="19"/>
      <c r="MN402" s="19"/>
      <c r="MO402" s="19"/>
      <c r="MP402" s="19"/>
      <c r="MQ402" s="19"/>
      <c r="MR402" s="19"/>
      <c r="MS402" s="19"/>
      <c r="MT402" s="19"/>
      <c r="MU402" s="19"/>
      <c r="MV402" s="19"/>
      <c r="MW402" s="19"/>
      <c r="MX402" s="19"/>
      <c r="MY402" s="19"/>
      <c r="MZ402" s="19"/>
      <c r="NA402" s="19"/>
      <c r="NB402" s="19"/>
      <c r="NC402" s="19"/>
      <c r="ND402" s="19"/>
      <c r="NE402" s="19"/>
      <c r="NF402" s="19"/>
      <c r="NG402" s="19"/>
      <c r="NH402" s="19"/>
      <c r="NI402" s="19"/>
      <c r="NJ402" s="19"/>
      <c r="NK402" s="19"/>
      <c r="NL402" s="19"/>
      <c r="NM402" s="19"/>
      <c r="NN402" s="19"/>
      <c r="NO402" s="19"/>
      <c r="NP402" s="19"/>
      <c r="NQ402" s="19"/>
      <c r="NR402" s="19"/>
      <c r="NS402" s="19"/>
      <c r="NT402" s="19"/>
      <c r="NU402" s="19"/>
      <c r="NV402" s="19"/>
      <c r="NW402" s="19"/>
      <c r="NX402" s="19"/>
      <c r="NY402" s="19"/>
      <c r="NZ402" s="19"/>
      <c r="OA402" s="19"/>
      <c r="OB402" s="19"/>
      <c r="OC402" s="19"/>
      <c r="OD402" s="19"/>
      <c r="OE402" s="19"/>
      <c r="OF402" s="19"/>
      <c r="OG402" s="19"/>
      <c r="OH402" s="19"/>
      <c r="OI402" s="19"/>
      <c r="OJ402" s="19"/>
      <c r="OK402" s="19"/>
      <c r="OL402" s="19"/>
      <c r="OM402" s="19"/>
      <c r="ON402" s="19"/>
      <c r="OO402" s="19"/>
      <c r="OP402" s="19"/>
      <c r="OQ402" s="19"/>
      <c r="OR402" s="19"/>
      <c r="OS402" s="19"/>
      <c r="OT402" s="19"/>
      <c r="OU402" s="19"/>
      <c r="OV402" s="19"/>
      <c r="OW402" s="19"/>
      <c r="OX402" s="19"/>
      <c r="OY402" s="19"/>
      <c r="OZ402" s="19"/>
      <c r="PA402" s="19"/>
      <c r="PB402" s="19"/>
      <c r="PC402" s="19"/>
      <c r="PD402" s="19"/>
      <c r="PE402" s="19"/>
    </row>
    <row r="403" spans="1:421" s="24" customFormat="1" x14ac:dyDescent="0.3">
      <c r="A403" s="4"/>
      <c r="B403" s="4"/>
      <c r="C403" s="4"/>
      <c r="D403" s="4"/>
      <c r="E403" s="4"/>
      <c r="F403" s="4"/>
      <c r="G403" s="4"/>
      <c r="H403" s="61"/>
      <c r="I403" s="5"/>
      <c r="J403" s="9"/>
      <c r="K403" s="76"/>
      <c r="L403" s="4">
        <v>1</v>
      </c>
      <c r="M403" s="4" t="s">
        <v>41</v>
      </c>
      <c r="N403" s="4" t="s">
        <v>35</v>
      </c>
      <c r="O403" s="61" t="s">
        <v>204</v>
      </c>
      <c r="P403" s="4">
        <v>9</v>
      </c>
      <c r="Q403" s="5">
        <v>100</v>
      </c>
      <c r="R403" s="5">
        <v>6750</v>
      </c>
      <c r="S403" s="59">
        <f>P403*R403</f>
        <v>60750</v>
      </c>
      <c r="T403" s="4">
        <v>31</v>
      </c>
      <c r="U403" s="5">
        <v>52</v>
      </c>
      <c r="V403" s="62">
        <f>S403*U403/100</f>
        <v>31590</v>
      </c>
      <c r="W403" s="63">
        <f>S403-V403</f>
        <v>29160</v>
      </c>
      <c r="X403" s="78">
        <f t="shared" si="33"/>
        <v>29160</v>
      </c>
      <c r="Y403" s="5"/>
      <c r="Z403" s="59">
        <v>10000000</v>
      </c>
      <c r="AA403" s="64">
        <v>0</v>
      </c>
      <c r="AB403" s="65">
        <v>0</v>
      </c>
      <c r="AC403" s="9"/>
      <c r="AD403" s="32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R403" s="19"/>
      <c r="BS403" s="19"/>
      <c r="BT403" s="19"/>
      <c r="BU403" s="19"/>
      <c r="BV403" s="19"/>
      <c r="BW403" s="19"/>
      <c r="BX403" s="19"/>
      <c r="BY403" s="19"/>
      <c r="BZ403" s="19"/>
      <c r="CA403" s="19"/>
      <c r="CB403" s="19"/>
      <c r="CC403" s="19"/>
      <c r="CD403" s="19"/>
      <c r="CE403" s="19"/>
      <c r="CF403" s="19"/>
      <c r="CG403" s="19"/>
      <c r="CH403" s="19"/>
      <c r="CI403" s="19"/>
      <c r="CJ403" s="19"/>
      <c r="CK403" s="19"/>
      <c r="CL403" s="19"/>
      <c r="CM403" s="19"/>
      <c r="CN403" s="19"/>
      <c r="CO403" s="19"/>
      <c r="CP403" s="19"/>
      <c r="CQ403" s="19"/>
      <c r="CR403" s="19"/>
      <c r="CS403" s="19"/>
      <c r="CT403" s="19"/>
      <c r="CU403" s="19"/>
      <c r="CV403" s="19"/>
      <c r="CW403" s="19"/>
      <c r="CX403" s="19"/>
      <c r="CY403" s="19"/>
      <c r="CZ403" s="19"/>
      <c r="DA403" s="19"/>
      <c r="DB403" s="19"/>
      <c r="DC403" s="19"/>
      <c r="DD403" s="19"/>
      <c r="DE403" s="19"/>
      <c r="DF403" s="19"/>
      <c r="DG403" s="19"/>
      <c r="DH403" s="19"/>
      <c r="DI403" s="19"/>
      <c r="DJ403" s="19"/>
      <c r="DK403" s="19"/>
      <c r="DL403" s="19"/>
      <c r="DM403" s="19"/>
      <c r="DN403" s="19"/>
      <c r="DO403" s="19"/>
      <c r="DP403" s="19"/>
      <c r="DQ403" s="19"/>
      <c r="DR403" s="19"/>
      <c r="DS403" s="19"/>
      <c r="DT403" s="19"/>
      <c r="DU403" s="19"/>
      <c r="DV403" s="19"/>
      <c r="DW403" s="19"/>
      <c r="DX403" s="19"/>
      <c r="DY403" s="19"/>
      <c r="DZ403" s="19"/>
      <c r="EA403" s="19"/>
      <c r="EB403" s="19"/>
      <c r="EC403" s="19"/>
      <c r="ED403" s="19"/>
      <c r="EE403" s="19"/>
      <c r="EF403" s="19"/>
      <c r="EG403" s="19"/>
      <c r="EH403" s="19"/>
      <c r="EI403" s="19"/>
      <c r="EJ403" s="19"/>
      <c r="EK403" s="19"/>
      <c r="EL403" s="19"/>
      <c r="EM403" s="19"/>
      <c r="EN403" s="19"/>
      <c r="EO403" s="19"/>
      <c r="EP403" s="19"/>
      <c r="EQ403" s="19"/>
      <c r="ER403" s="19"/>
      <c r="ES403" s="19"/>
      <c r="ET403" s="19"/>
      <c r="EU403" s="19"/>
      <c r="EV403" s="19"/>
      <c r="EW403" s="19"/>
      <c r="EX403" s="19"/>
      <c r="EY403" s="19"/>
      <c r="EZ403" s="19"/>
      <c r="FA403" s="19"/>
      <c r="FB403" s="19"/>
      <c r="FC403" s="19"/>
      <c r="FD403" s="19"/>
      <c r="FE403" s="19"/>
      <c r="FF403" s="19"/>
      <c r="FG403" s="19"/>
      <c r="FH403" s="19"/>
      <c r="FI403" s="19"/>
      <c r="FJ403" s="19"/>
      <c r="FK403" s="19"/>
      <c r="FL403" s="19"/>
      <c r="FM403" s="19"/>
      <c r="FN403" s="19"/>
      <c r="FO403" s="19"/>
      <c r="FP403" s="19"/>
      <c r="FQ403" s="19"/>
      <c r="FR403" s="19"/>
      <c r="FS403" s="19"/>
      <c r="FT403" s="19"/>
      <c r="FU403" s="19"/>
      <c r="FV403" s="19"/>
      <c r="FW403" s="19"/>
      <c r="FX403" s="19"/>
      <c r="FY403" s="19"/>
      <c r="FZ403" s="19"/>
      <c r="GA403" s="19"/>
      <c r="GB403" s="19"/>
      <c r="GC403" s="19"/>
      <c r="GD403" s="19"/>
      <c r="GE403" s="19"/>
      <c r="GF403" s="19"/>
      <c r="GG403" s="19"/>
      <c r="GH403" s="19"/>
      <c r="GI403" s="19"/>
      <c r="GJ403" s="19"/>
      <c r="GK403" s="19"/>
      <c r="GL403" s="19"/>
      <c r="GM403" s="19"/>
      <c r="GN403" s="19"/>
      <c r="GO403" s="19"/>
      <c r="GP403" s="19"/>
      <c r="GQ403" s="19"/>
      <c r="GR403" s="19"/>
      <c r="GS403" s="19"/>
      <c r="GT403" s="19"/>
      <c r="GU403" s="19"/>
      <c r="GV403" s="19"/>
      <c r="GW403" s="19"/>
      <c r="GX403" s="19"/>
      <c r="GY403" s="19"/>
      <c r="GZ403" s="19"/>
      <c r="HA403" s="19"/>
      <c r="HB403" s="19"/>
      <c r="HC403" s="19"/>
      <c r="HD403" s="19"/>
      <c r="HE403" s="19"/>
      <c r="HF403" s="19"/>
      <c r="HG403" s="19"/>
      <c r="HH403" s="19"/>
      <c r="HI403" s="19"/>
      <c r="HJ403" s="19"/>
      <c r="HK403" s="19"/>
      <c r="HL403" s="19"/>
      <c r="HM403" s="19"/>
      <c r="HN403" s="19"/>
      <c r="HO403" s="19"/>
      <c r="HP403" s="19"/>
      <c r="HQ403" s="19"/>
      <c r="HR403" s="19"/>
      <c r="HS403" s="19"/>
      <c r="HT403" s="19"/>
      <c r="HU403" s="19"/>
      <c r="HV403" s="19"/>
      <c r="HW403" s="19"/>
      <c r="HX403" s="19"/>
      <c r="HY403" s="19"/>
      <c r="HZ403" s="19"/>
      <c r="IA403" s="19"/>
      <c r="IB403" s="19"/>
      <c r="IC403" s="19"/>
      <c r="ID403" s="19"/>
      <c r="IE403" s="19"/>
      <c r="IF403" s="19"/>
      <c r="IG403" s="19"/>
      <c r="IH403" s="19"/>
      <c r="II403" s="19"/>
      <c r="IJ403" s="19"/>
      <c r="IK403" s="19"/>
      <c r="IL403" s="19"/>
      <c r="IM403" s="19"/>
      <c r="IN403" s="19"/>
      <c r="IO403" s="19"/>
      <c r="IP403" s="19"/>
      <c r="IQ403" s="19"/>
      <c r="IR403" s="19"/>
      <c r="IS403" s="19"/>
      <c r="IT403" s="19"/>
      <c r="IU403" s="19"/>
      <c r="IV403" s="19"/>
      <c r="IW403" s="19"/>
      <c r="IX403" s="19"/>
      <c r="IY403" s="19"/>
      <c r="IZ403" s="19"/>
      <c r="JA403" s="19"/>
      <c r="JB403" s="19"/>
      <c r="JC403" s="19"/>
      <c r="JD403" s="19"/>
      <c r="JE403" s="19"/>
      <c r="JF403" s="19"/>
      <c r="JG403" s="19"/>
      <c r="JH403" s="19"/>
      <c r="JI403" s="19"/>
      <c r="JJ403" s="19"/>
      <c r="JK403" s="19"/>
      <c r="JL403" s="19"/>
      <c r="JM403" s="19"/>
      <c r="JN403" s="19"/>
      <c r="JO403" s="19"/>
      <c r="JP403" s="19"/>
      <c r="JQ403" s="19"/>
      <c r="JR403" s="19"/>
      <c r="JS403" s="19"/>
      <c r="JT403" s="19"/>
      <c r="JU403" s="19"/>
      <c r="JV403" s="19"/>
      <c r="JW403" s="19"/>
      <c r="JX403" s="19"/>
      <c r="JY403" s="19"/>
      <c r="JZ403" s="19"/>
      <c r="KA403" s="19"/>
      <c r="KB403" s="19"/>
      <c r="KC403" s="19"/>
      <c r="KD403" s="19"/>
      <c r="KE403" s="19"/>
      <c r="KF403" s="19"/>
      <c r="KG403" s="19"/>
      <c r="KH403" s="19"/>
      <c r="KI403" s="19"/>
      <c r="KJ403" s="19"/>
      <c r="KK403" s="19"/>
      <c r="KL403" s="19"/>
      <c r="KM403" s="19"/>
      <c r="KN403" s="19"/>
      <c r="KO403" s="19"/>
      <c r="KP403" s="19"/>
      <c r="KQ403" s="19"/>
      <c r="KR403" s="19"/>
      <c r="KS403" s="19"/>
      <c r="KT403" s="19"/>
      <c r="KU403" s="19"/>
      <c r="KV403" s="19"/>
      <c r="KW403" s="19"/>
      <c r="KX403" s="19"/>
      <c r="KY403" s="19"/>
      <c r="KZ403" s="19"/>
      <c r="LA403" s="19"/>
      <c r="LB403" s="19"/>
      <c r="LC403" s="19"/>
      <c r="LD403" s="19"/>
      <c r="LE403" s="19"/>
      <c r="LF403" s="19"/>
      <c r="LG403" s="19"/>
      <c r="LH403" s="19"/>
      <c r="LI403" s="19"/>
      <c r="LJ403" s="19"/>
      <c r="LK403" s="19"/>
      <c r="LL403" s="19"/>
      <c r="LM403" s="19"/>
      <c r="LN403" s="19"/>
      <c r="LO403" s="19"/>
      <c r="LP403" s="19"/>
      <c r="LQ403" s="19"/>
      <c r="LR403" s="19"/>
      <c r="LS403" s="19"/>
      <c r="LT403" s="19"/>
      <c r="LU403" s="19"/>
      <c r="LV403" s="19"/>
      <c r="LW403" s="19"/>
      <c r="LX403" s="19"/>
      <c r="LY403" s="19"/>
      <c r="LZ403" s="19"/>
      <c r="MA403" s="19"/>
      <c r="MB403" s="19"/>
      <c r="MC403" s="19"/>
      <c r="MD403" s="19"/>
      <c r="ME403" s="19"/>
      <c r="MF403" s="19"/>
      <c r="MG403" s="19"/>
      <c r="MH403" s="19"/>
      <c r="MI403" s="19"/>
      <c r="MJ403" s="19"/>
      <c r="MK403" s="19"/>
      <c r="ML403" s="19"/>
      <c r="MM403" s="19"/>
      <c r="MN403" s="19"/>
      <c r="MO403" s="19"/>
      <c r="MP403" s="19"/>
      <c r="MQ403" s="19"/>
      <c r="MR403" s="19"/>
      <c r="MS403" s="19"/>
      <c r="MT403" s="19"/>
      <c r="MU403" s="19"/>
      <c r="MV403" s="19"/>
      <c r="MW403" s="19"/>
      <c r="MX403" s="19"/>
      <c r="MY403" s="19"/>
      <c r="MZ403" s="19"/>
      <c r="NA403" s="19"/>
      <c r="NB403" s="19"/>
      <c r="NC403" s="19"/>
      <c r="ND403" s="19"/>
      <c r="NE403" s="19"/>
      <c r="NF403" s="19"/>
      <c r="NG403" s="19"/>
      <c r="NH403" s="19"/>
      <c r="NI403" s="19"/>
      <c r="NJ403" s="19"/>
      <c r="NK403" s="19"/>
      <c r="NL403" s="19"/>
      <c r="NM403" s="19"/>
      <c r="NN403" s="19"/>
      <c r="NO403" s="19"/>
      <c r="NP403" s="19"/>
      <c r="NQ403" s="19"/>
      <c r="NR403" s="19"/>
      <c r="NS403" s="19"/>
      <c r="NT403" s="19"/>
      <c r="NU403" s="19"/>
      <c r="NV403" s="19"/>
      <c r="NW403" s="19"/>
      <c r="NX403" s="19"/>
      <c r="NY403" s="19"/>
      <c r="NZ403" s="19"/>
      <c r="OA403" s="19"/>
      <c r="OB403" s="19"/>
      <c r="OC403" s="19"/>
      <c r="OD403" s="19"/>
      <c r="OE403" s="19"/>
      <c r="OF403" s="19"/>
      <c r="OG403" s="19"/>
      <c r="OH403" s="19"/>
      <c r="OI403" s="19"/>
      <c r="OJ403" s="19"/>
      <c r="OK403" s="19"/>
      <c r="OL403" s="19"/>
      <c r="OM403" s="19"/>
      <c r="ON403" s="19"/>
      <c r="OO403" s="19"/>
      <c r="OP403" s="19"/>
      <c r="OQ403" s="19"/>
      <c r="OR403" s="19"/>
      <c r="OS403" s="19"/>
      <c r="OT403" s="19"/>
      <c r="OU403" s="19"/>
      <c r="OV403" s="19"/>
      <c r="OW403" s="19"/>
      <c r="OX403" s="19"/>
      <c r="OY403" s="19"/>
      <c r="OZ403" s="19"/>
      <c r="PA403" s="19"/>
      <c r="PB403" s="19"/>
      <c r="PC403" s="19"/>
      <c r="PD403" s="19"/>
      <c r="PE403" s="19"/>
    </row>
    <row r="404" spans="1:421" s="24" customFormat="1" x14ac:dyDescent="0.3">
      <c r="A404" s="4"/>
      <c r="B404" s="4" t="s">
        <v>27</v>
      </c>
      <c r="C404" s="4">
        <v>5038</v>
      </c>
      <c r="D404" s="4">
        <v>7</v>
      </c>
      <c r="E404" s="4">
        <v>0</v>
      </c>
      <c r="F404" s="4">
        <v>1</v>
      </c>
      <c r="G404" s="4">
        <v>38</v>
      </c>
      <c r="H404" s="61" t="s">
        <v>203</v>
      </c>
      <c r="I404" s="5">
        <v>138</v>
      </c>
      <c r="J404" s="9">
        <v>150</v>
      </c>
      <c r="K404" s="76">
        <f>I404*J404</f>
        <v>20700</v>
      </c>
      <c r="L404" s="4"/>
      <c r="M404" s="4"/>
      <c r="N404" s="4"/>
      <c r="O404" s="4"/>
      <c r="P404" s="4"/>
      <c r="Q404" s="5"/>
      <c r="R404" s="5"/>
      <c r="S404" s="5"/>
      <c r="T404" s="4"/>
      <c r="U404" s="5"/>
      <c r="V404" s="52"/>
      <c r="W404" s="5"/>
      <c r="X404" s="78">
        <f t="shared" si="33"/>
        <v>20700</v>
      </c>
      <c r="Y404" s="5"/>
      <c r="Z404" s="59"/>
      <c r="AA404" s="78">
        <f>X404-Z404</f>
        <v>20700</v>
      </c>
      <c r="AB404" s="80">
        <v>0.01</v>
      </c>
      <c r="AC404" s="9"/>
      <c r="AD404" s="32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  <c r="BR404" s="19"/>
      <c r="BS404" s="19"/>
      <c r="BT404" s="19"/>
      <c r="BU404" s="19"/>
      <c r="BV404" s="19"/>
      <c r="BW404" s="19"/>
      <c r="BX404" s="19"/>
      <c r="BY404" s="19"/>
      <c r="BZ404" s="19"/>
      <c r="CA404" s="19"/>
      <c r="CB404" s="19"/>
      <c r="CC404" s="19"/>
      <c r="CD404" s="19"/>
      <c r="CE404" s="19"/>
      <c r="CF404" s="19"/>
      <c r="CG404" s="19"/>
      <c r="CH404" s="19"/>
      <c r="CI404" s="19"/>
      <c r="CJ404" s="19"/>
      <c r="CK404" s="19"/>
      <c r="CL404" s="19"/>
      <c r="CM404" s="19"/>
      <c r="CN404" s="19"/>
      <c r="CO404" s="19"/>
      <c r="CP404" s="19"/>
      <c r="CQ404" s="19"/>
      <c r="CR404" s="19"/>
      <c r="CS404" s="19"/>
      <c r="CT404" s="19"/>
      <c r="CU404" s="19"/>
      <c r="CV404" s="19"/>
      <c r="CW404" s="19"/>
      <c r="CX404" s="19"/>
      <c r="CY404" s="19"/>
      <c r="CZ404" s="19"/>
      <c r="DA404" s="19"/>
      <c r="DB404" s="19"/>
      <c r="DC404" s="19"/>
      <c r="DD404" s="19"/>
      <c r="DE404" s="19"/>
      <c r="DF404" s="19"/>
      <c r="DG404" s="19"/>
      <c r="DH404" s="19"/>
      <c r="DI404" s="19"/>
      <c r="DJ404" s="19"/>
      <c r="DK404" s="19"/>
      <c r="DL404" s="19"/>
      <c r="DM404" s="19"/>
      <c r="DN404" s="19"/>
      <c r="DO404" s="19"/>
      <c r="DP404" s="19"/>
      <c r="DQ404" s="19"/>
      <c r="DR404" s="19"/>
      <c r="DS404" s="19"/>
      <c r="DT404" s="19"/>
      <c r="DU404" s="19"/>
      <c r="DV404" s="19"/>
      <c r="DW404" s="19"/>
      <c r="DX404" s="19"/>
      <c r="DY404" s="19"/>
      <c r="DZ404" s="19"/>
      <c r="EA404" s="19"/>
      <c r="EB404" s="19"/>
      <c r="EC404" s="19"/>
      <c r="ED404" s="19"/>
      <c r="EE404" s="19"/>
      <c r="EF404" s="19"/>
      <c r="EG404" s="19"/>
      <c r="EH404" s="19"/>
      <c r="EI404" s="19"/>
      <c r="EJ404" s="19"/>
      <c r="EK404" s="19"/>
      <c r="EL404" s="19"/>
      <c r="EM404" s="19"/>
      <c r="EN404" s="19"/>
      <c r="EO404" s="19"/>
      <c r="EP404" s="19"/>
      <c r="EQ404" s="19"/>
      <c r="ER404" s="19"/>
      <c r="ES404" s="19"/>
      <c r="ET404" s="19"/>
      <c r="EU404" s="19"/>
      <c r="EV404" s="19"/>
      <c r="EW404" s="19"/>
      <c r="EX404" s="19"/>
      <c r="EY404" s="19"/>
      <c r="EZ404" s="19"/>
      <c r="FA404" s="19"/>
      <c r="FB404" s="19"/>
      <c r="FC404" s="19"/>
      <c r="FD404" s="19"/>
      <c r="FE404" s="19"/>
      <c r="FF404" s="19"/>
      <c r="FG404" s="19"/>
      <c r="FH404" s="19"/>
      <c r="FI404" s="19"/>
      <c r="FJ404" s="19"/>
      <c r="FK404" s="19"/>
      <c r="FL404" s="19"/>
      <c r="FM404" s="19"/>
      <c r="FN404" s="19"/>
      <c r="FO404" s="19"/>
      <c r="FP404" s="19"/>
      <c r="FQ404" s="19"/>
      <c r="FR404" s="19"/>
      <c r="FS404" s="19"/>
      <c r="FT404" s="19"/>
      <c r="FU404" s="19"/>
      <c r="FV404" s="19"/>
      <c r="FW404" s="19"/>
      <c r="FX404" s="19"/>
      <c r="FY404" s="19"/>
      <c r="FZ404" s="19"/>
      <c r="GA404" s="19"/>
      <c r="GB404" s="19"/>
      <c r="GC404" s="19"/>
      <c r="GD404" s="19"/>
      <c r="GE404" s="19"/>
      <c r="GF404" s="19"/>
      <c r="GG404" s="19"/>
      <c r="GH404" s="19"/>
      <c r="GI404" s="19"/>
      <c r="GJ404" s="19"/>
      <c r="GK404" s="19"/>
      <c r="GL404" s="19"/>
      <c r="GM404" s="19"/>
      <c r="GN404" s="19"/>
      <c r="GO404" s="19"/>
      <c r="GP404" s="19"/>
      <c r="GQ404" s="19"/>
      <c r="GR404" s="19"/>
      <c r="GS404" s="19"/>
      <c r="GT404" s="19"/>
      <c r="GU404" s="19"/>
      <c r="GV404" s="19"/>
      <c r="GW404" s="19"/>
      <c r="GX404" s="19"/>
      <c r="GY404" s="19"/>
      <c r="GZ404" s="19"/>
      <c r="HA404" s="19"/>
      <c r="HB404" s="19"/>
      <c r="HC404" s="19"/>
      <c r="HD404" s="19"/>
      <c r="HE404" s="19"/>
      <c r="HF404" s="19"/>
      <c r="HG404" s="19"/>
      <c r="HH404" s="19"/>
      <c r="HI404" s="19"/>
      <c r="HJ404" s="19"/>
      <c r="HK404" s="19"/>
      <c r="HL404" s="19"/>
      <c r="HM404" s="19"/>
      <c r="HN404" s="19"/>
      <c r="HO404" s="19"/>
      <c r="HP404" s="19"/>
      <c r="HQ404" s="19"/>
      <c r="HR404" s="19"/>
      <c r="HS404" s="19"/>
      <c r="HT404" s="19"/>
      <c r="HU404" s="19"/>
      <c r="HV404" s="19"/>
      <c r="HW404" s="19"/>
      <c r="HX404" s="19"/>
      <c r="HY404" s="19"/>
      <c r="HZ404" s="19"/>
      <c r="IA404" s="19"/>
      <c r="IB404" s="19"/>
      <c r="IC404" s="19"/>
      <c r="ID404" s="19"/>
      <c r="IE404" s="19"/>
      <c r="IF404" s="19"/>
      <c r="IG404" s="19"/>
      <c r="IH404" s="19"/>
      <c r="II404" s="19"/>
      <c r="IJ404" s="19"/>
      <c r="IK404" s="19"/>
      <c r="IL404" s="19"/>
      <c r="IM404" s="19"/>
      <c r="IN404" s="19"/>
      <c r="IO404" s="19"/>
      <c r="IP404" s="19"/>
      <c r="IQ404" s="19"/>
      <c r="IR404" s="19"/>
      <c r="IS404" s="19"/>
      <c r="IT404" s="19"/>
      <c r="IU404" s="19"/>
      <c r="IV404" s="19"/>
      <c r="IW404" s="19"/>
      <c r="IX404" s="19"/>
      <c r="IY404" s="19"/>
      <c r="IZ404" s="19"/>
      <c r="JA404" s="19"/>
      <c r="JB404" s="19"/>
      <c r="JC404" s="19"/>
      <c r="JD404" s="19"/>
      <c r="JE404" s="19"/>
      <c r="JF404" s="19"/>
      <c r="JG404" s="19"/>
      <c r="JH404" s="19"/>
      <c r="JI404" s="19"/>
      <c r="JJ404" s="19"/>
      <c r="JK404" s="19"/>
      <c r="JL404" s="19"/>
      <c r="JM404" s="19"/>
      <c r="JN404" s="19"/>
      <c r="JO404" s="19"/>
      <c r="JP404" s="19"/>
      <c r="JQ404" s="19"/>
      <c r="JR404" s="19"/>
      <c r="JS404" s="19"/>
      <c r="JT404" s="19"/>
      <c r="JU404" s="19"/>
      <c r="JV404" s="19"/>
      <c r="JW404" s="19"/>
      <c r="JX404" s="19"/>
      <c r="JY404" s="19"/>
      <c r="JZ404" s="19"/>
      <c r="KA404" s="19"/>
      <c r="KB404" s="19"/>
      <c r="KC404" s="19"/>
      <c r="KD404" s="19"/>
      <c r="KE404" s="19"/>
      <c r="KF404" s="19"/>
      <c r="KG404" s="19"/>
      <c r="KH404" s="19"/>
      <c r="KI404" s="19"/>
      <c r="KJ404" s="19"/>
      <c r="KK404" s="19"/>
      <c r="KL404" s="19"/>
      <c r="KM404" s="19"/>
      <c r="KN404" s="19"/>
      <c r="KO404" s="19"/>
      <c r="KP404" s="19"/>
      <c r="KQ404" s="19"/>
      <c r="KR404" s="19"/>
      <c r="KS404" s="19"/>
      <c r="KT404" s="19"/>
      <c r="KU404" s="19"/>
      <c r="KV404" s="19"/>
      <c r="KW404" s="19"/>
      <c r="KX404" s="19"/>
      <c r="KY404" s="19"/>
      <c r="KZ404" s="19"/>
      <c r="LA404" s="19"/>
      <c r="LB404" s="19"/>
      <c r="LC404" s="19"/>
      <c r="LD404" s="19"/>
      <c r="LE404" s="19"/>
      <c r="LF404" s="19"/>
      <c r="LG404" s="19"/>
      <c r="LH404" s="19"/>
      <c r="LI404" s="19"/>
      <c r="LJ404" s="19"/>
      <c r="LK404" s="19"/>
      <c r="LL404" s="19"/>
      <c r="LM404" s="19"/>
      <c r="LN404" s="19"/>
      <c r="LO404" s="19"/>
      <c r="LP404" s="19"/>
      <c r="LQ404" s="19"/>
      <c r="LR404" s="19"/>
      <c r="LS404" s="19"/>
      <c r="LT404" s="19"/>
      <c r="LU404" s="19"/>
      <c r="LV404" s="19"/>
      <c r="LW404" s="19"/>
      <c r="LX404" s="19"/>
      <c r="LY404" s="19"/>
      <c r="LZ404" s="19"/>
      <c r="MA404" s="19"/>
      <c r="MB404" s="19"/>
      <c r="MC404" s="19"/>
      <c r="MD404" s="19"/>
      <c r="ME404" s="19"/>
      <c r="MF404" s="19"/>
      <c r="MG404" s="19"/>
      <c r="MH404" s="19"/>
      <c r="MI404" s="19"/>
      <c r="MJ404" s="19"/>
      <c r="MK404" s="19"/>
      <c r="ML404" s="19"/>
      <c r="MM404" s="19"/>
      <c r="MN404" s="19"/>
      <c r="MO404" s="19"/>
      <c r="MP404" s="19"/>
      <c r="MQ404" s="19"/>
      <c r="MR404" s="19"/>
      <c r="MS404" s="19"/>
      <c r="MT404" s="19"/>
      <c r="MU404" s="19"/>
      <c r="MV404" s="19"/>
      <c r="MW404" s="19"/>
      <c r="MX404" s="19"/>
      <c r="MY404" s="19"/>
      <c r="MZ404" s="19"/>
      <c r="NA404" s="19"/>
      <c r="NB404" s="19"/>
      <c r="NC404" s="19"/>
      <c r="ND404" s="19"/>
      <c r="NE404" s="19"/>
      <c r="NF404" s="19"/>
      <c r="NG404" s="19"/>
      <c r="NH404" s="19"/>
      <c r="NI404" s="19"/>
      <c r="NJ404" s="19"/>
      <c r="NK404" s="19"/>
      <c r="NL404" s="19"/>
      <c r="NM404" s="19"/>
      <c r="NN404" s="19"/>
      <c r="NO404" s="19"/>
      <c r="NP404" s="19"/>
      <c r="NQ404" s="19"/>
      <c r="NR404" s="19"/>
      <c r="NS404" s="19"/>
      <c r="NT404" s="19"/>
      <c r="NU404" s="19"/>
      <c r="NV404" s="19"/>
      <c r="NW404" s="19"/>
      <c r="NX404" s="19"/>
      <c r="NY404" s="19"/>
      <c r="NZ404" s="19"/>
      <c r="OA404" s="19"/>
      <c r="OB404" s="19"/>
      <c r="OC404" s="19"/>
      <c r="OD404" s="19"/>
      <c r="OE404" s="19"/>
      <c r="OF404" s="19"/>
      <c r="OG404" s="19"/>
      <c r="OH404" s="19"/>
      <c r="OI404" s="19"/>
      <c r="OJ404" s="19"/>
      <c r="OK404" s="19"/>
      <c r="OL404" s="19"/>
      <c r="OM404" s="19"/>
      <c r="ON404" s="19"/>
      <c r="OO404" s="19"/>
      <c r="OP404" s="19"/>
      <c r="OQ404" s="19"/>
      <c r="OR404" s="19"/>
      <c r="OS404" s="19"/>
      <c r="OT404" s="19"/>
      <c r="OU404" s="19"/>
      <c r="OV404" s="19"/>
      <c r="OW404" s="19"/>
      <c r="OX404" s="19"/>
      <c r="OY404" s="19"/>
      <c r="OZ404" s="19"/>
      <c r="PA404" s="19"/>
      <c r="PB404" s="19"/>
      <c r="PC404" s="19"/>
      <c r="PD404" s="19"/>
      <c r="PE404" s="19"/>
    </row>
    <row r="405" spans="1:421" s="24" customFormat="1" x14ac:dyDescent="0.3">
      <c r="A405" s="4"/>
      <c r="B405" s="4" t="s">
        <v>34</v>
      </c>
      <c r="C405" s="4">
        <v>13260</v>
      </c>
      <c r="D405" s="4">
        <v>7</v>
      </c>
      <c r="E405" s="4">
        <v>11</v>
      </c>
      <c r="F405" s="4">
        <v>1</v>
      </c>
      <c r="G405" s="4">
        <v>72</v>
      </c>
      <c r="H405" s="61" t="s">
        <v>203</v>
      </c>
      <c r="I405" s="5">
        <v>4572</v>
      </c>
      <c r="J405" s="9">
        <v>150</v>
      </c>
      <c r="K405" s="76">
        <f>I405*J405</f>
        <v>685800</v>
      </c>
      <c r="L405" s="4"/>
      <c r="M405" s="4"/>
      <c r="N405" s="4"/>
      <c r="O405" s="4"/>
      <c r="P405" s="4"/>
      <c r="Q405" s="5"/>
      <c r="R405" s="5"/>
      <c r="S405" s="5"/>
      <c r="T405" s="4"/>
      <c r="U405" s="5"/>
      <c r="V405" s="52"/>
      <c r="W405" s="5"/>
      <c r="X405" s="78">
        <f t="shared" si="33"/>
        <v>685800</v>
      </c>
      <c r="Y405" s="5"/>
      <c r="Z405" s="59">
        <v>50000000</v>
      </c>
      <c r="AA405" s="64">
        <v>0</v>
      </c>
      <c r="AB405" s="65">
        <v>0</v>
      </c>
      <c r="AC405" s="9"/>
      <c r="AD405" s="32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  <c r="BR405" s="19"/>
      <c r="BS405" s="19"/>
      <c r="BT405" s="19"/>
      <c r="BU405" s="19"/>
      <c r="BV405" s="19"/>
      <c r="BW405" s="19"/>
      <c r="BX405" s="19"/>
      <c r="BY405" s="19"/>
      <c r="BZ405" s="19"/>
      <c r="CA405" s="19"/>
      <c r="CB405" s="19"/>
      <c r="CC405" s="19"/>
      <c r="CD405" s="19"/>
      <c r="CE405" s="19"/>
      <c r="CF405" s="19"/>
      <c r="CG405" s="19"/>
      <c r="CH405" s="19"/>
      <c r="CI405" s="19"/>
      <c r="CJ405" s="19"/>
      <c r="CK405" s="19"/>
      <c r="CL405" s="19"/>
      <c r="CM405" s="19"/>
      <c r="CN405" s="19"/>
      <c r="CO405" s="19"/>
      <c r="CP405" s="19"/>
      <c r="CQ405" s="19"/>
      <c r="CR405" s="19"/>
      <c r="CS405" s="19"/>
      <c r="CT405" s="19"/>
      <c r="CU405" s="19"/>
      <c r="CV405" s="19"/>
      <c r="CW405" s="19"/>
      <c r="CX405" s="19"/>
      <c r="CY405" s="19"/>
      <c r="CZ405" s="19"/>
      <c r="DA405" s="19"/>
      <c r="DB405" s="19"/>
      <c r="DC405" s="19"/>
      <c r="DD405" s="19"/>
      <c r="DE405" s="19"/>
      <c r="DF405" s="19"/>
      <c r="DG405" s="19"/>
      <c r="DH405" s="19"/>
      <c r="DI405" s="19"/>
      <c r="DJ405" s="19"/>
      <c r="DK405" s="19"/>
      <c r="DL405" s="19"/>
      <c r="DM405" s="19"/>
      <c r="DN405" s="19"/>
      <c r="DO405" s="19"/>
      <c r="DP405" s="19"/>
      <c r="DQ405" s="19"/>
      <c r="DR405" s="19"/>
      <c r="DS405" s="19"/>
      <c r="DT405" s="19"/>
      <c r="DU405" s="19"/>
      <c r="DV405" s="19"/>
      <c r="DW405" s="19"/>
      <c r="DX405" s="19"/>
      <c r="DY405" s="19"/>
      <c r="DZ405" s="19"/>
      <c r="EA405" s="19"/>
      <c r="EB405" s="19"/>
      <c r="EC405" s="19"/>
      <c r="ED405" s="19"/>
      <c r="EE405" s="19"/>
      <c r="EF405" s="19"/>
      <c r="EG405" s="19"/>
      <c r="EH405" s="19"/>
      <c r="EI405" s="19"/>
      <c r="EJ405" s="19"/>
      <c r="EK405" s="19"/>
      <c r="EL405" s="19"/>
      <c r="EM405" s="19"/>
      <c r="EN405" s="19"/>
      <c r="EO405" s="19"/>
      <c r="EP405" s="19"/>
      <c r="EQ405" s="19"/>
      <c r="ER405" s="19"/>
      <c r="ES405" s="19"/>
      <c r="ET405" s="19"/>
      <c r="EU405" s="19"/>
      <c r="EV405" s="19"/>
      <c r="EW405" s="19"/>
      <c r="EX405" s="19"/>
      <c r="EY405" s="19"/>
      <c r="EZ405" s="19"/>
      <c r="FA405" s="19"/>
      <c r="FB405" s="19"/>
      <c r="FC405" s="19"/>
      <c r="FD405" s="19"/>
      <c r="FE405" s="19"/>
      <c r="FF405" s="19"/>
      <c r="FG405" s="19"/>
      <c r="FH405" s="19"/>
      <c r="FI405" s="19"/>
      <c r="FJ405" s="19"/>
      <c r="FK405" s="19"/>
      <c r="FL405" s="19"/>
      <c r="FM405" s="19"/>
      <c r="FN405" s="19"/>
      <c r="FO405" s="19"/>
      <c r="FP405" s="19"/>
      <c r="FQ405" s="19"/>
      <c r="FR405" s="19"/>
      <c r="FS405" s="19"/>
      <c r="FT405" s="19"/>
      <c r="FU405" s="19"/>
      <c r="FV405" s="19"/>
      <c r="FW405" s="19"/>
      <c r="FX405" s="19"/>
      <c r="FY405" s="19"/>
      <c r="FZ405" s="19"/>
      <c r="GA405" s="19"/>
      <c r="GB405" s="19"/>
      <c r="GC405" s="19"/>
      <c r="GD405" s="19"/>
      <c r="GE405" s="19"/>
      <c r="GF405" s="19"/>
      <c r="GG405" s="19"/>
      <c r="GH405" s="19"/>
      <c r="GI405" s="19"/>
      <c r="GJ405" s="19"/>
      <c r="GK405" s="19"/>
      <c r="GL405" s="19"/>
      <c r="GM405" s="19"/>
      <c r="GN405" s="19"/>
      <c r="GO405" s="19"/>
      <c r="GP405" s="19"/>
      <c r="GQ405" s="19"/>
      <c r="GR405" s="19"/>
      <c r="GS405" s="19"/>
      <c r="GT405" s="19"/>
      <c r="GU405" s="19"/>
      <c r="GV405" s="19"/>
      <c r="GW405" s="19"/>
      <c r="GX405" s="19"/>
      <c r="GY405" s="19"/>
      <c r="GZ405" s="19"/>
      <c r="HA405" s="19"/>
      <c r="HB405" s="19"/>
      <c r="HC405" s="19"/>
      <c r="HD405" s="19"/>
      <c r="HE405" s="19"/>
      <c r="HF405" s="19"/>
      <c r="HG405" s="19"/>
      <c r="HH405" s="19"/>
      <c r="HI405" s="19"/>
      <c r="HJ405" s="19"/>
      <c r="HK405" s="19"/>
      <c r="HL405" s="19"/>
      <c r="HM405" s="19"/>
      <c r="HN405" s="19"/>
      <c r="HO405" s="19"/>
      <c r="HP405" s="19"/>
      <c r="HQ405" s="19"/>
      <c r="HR405" s="19"/>
      <c r="HS405" s="19"/>
      <c r="HT405" s="19"/>
      <c r="HU405" s="19"/>
      <c r="HV405" s="19"/>
      <c r="HW405" s="19"/>
      <c r="HX405" s="19"/>
      <c r="HY405" s="19"/>
      <c r="HZ405" s="19"/>
      <c r="IA405" s="19"/>
      <c r="IB405" s="19"/>
      <c r="IC405" s="19"/>
      <c r="ID405" s="19"/>
      <c r="IE405" s="19"/>
      <c r="IF405" s="19"/>
      <c r="IG405" s="19"/>
      <c r="IH405" s="19"/>
      <c r="II405" s="19"/>
      <c r="IJ405" s="19"/>
      <c r="IK405" s="19"/>
      <c r="IL405" s="19"/>
      <c r="IM405" s="19"/>
      <c r="IN405" s="19"/>
      <c r="IO405" s="19"/>
      <c r="IP405" s="19"/>
      <c r="IQ405" s="19"/>
      <c r="IR405" s="19"/>
      <c r="IS405" s="19"/>
      <c r="IT405" s="19"/>
      <c r="IU405" s="19"/>
      <c r="IV405" s="19"/>
      <c r="IW405" s="19"/>
      <c r="IX405" s="19"/>
      <c r="IY405" s="19"/>
      <c r="IZ405" s="19"/>
      <c r="JA405" s="19"/>
      <c r="JB405" s="19"/>
      <c r="JC405" s="19"/>
      <c r="JD405" s="19"/>
      <c r="JE405" s="19"/>
      <c r="JF405" s="19"/>
      <c r="JG405" s="19"/>
      <c r="JH405" s="19"/>
      <c r="JI405" s="19"/>
      <c r="JJ405" s="19"/>
      <c r="JK405" s="19"/>
      <c r="JL405" s="19"/>
      <c r="JM405" s="19"/>
      <c r="JN405" s="19"/>
      <c r="JO405" s="19"/>
      <c r="JP405" s="19"/>
      <c r="JQ405" s="19"/>
      <c r="JR405" s="19"/>
      <c r="JS405" s="19"/>
      <c r="JT405" s="19"/>
      <c r="JU405" s="19"/>
      <c r="JV405" s="19"/>
      <c r="JW405" s="19"/>
      <c r="JX405" s="19"/>
      <c r="JY405" s="19"/>
      <c r="JZ405" s="19"/>
      <c r="KA405" s="19"/>
      <c r="KB405" s="19"/>
      <c r="KC405" s="19"/>
      <c r="KD405" s="19"/>
      <c r="KE405" s="19"/>
      <c r="KF405" s="19"/>
      <c r="KG405" s="19"/>
      <c r="KH405" s="19"/>
      <c r="KI405" s="19"/>
      <c r="KJ405" s="19"/>
      <c r="KK405" s="19"/>
      <c r="KL405" s="19"/>
      <c r="KM405" s="19"/>
      <c r="KN405" s="19"/>
      <c r="KO405" s="19"/>
      <c r="KP405" s="19"/>
      <c r="KQ405" s="19"/>
      <c r="KR405" s="19"/>
      <c r="KS405" s="19"/>
      <c r="KT405" s="19"/>
      <c r="KU405" s="19"/>
      <c r="KV405" s="19"/>
      <c r="KW405" s="19"/>
      <c r="KX405" s="19"/>
      <c r="KY405" s="19"/>
      <c r="KZ405" s="19"/>
      <c r="LA405" s="19"/>
      <c r="LB405" s="19"/>
      <c r="LC405" s="19"/>
      <c r="LD405" s="19"/>
      <c r="LE405" s="19"/>
      <c r="LF405" s="19"/>
      <c r="LG405" s="19"/>
      <c r="LH405" s="19"/>
      <c r="LI405" s="19"/>
      <c r="LJ405" s="19"/>
      <c r="LK405" s="19"/>
      <c r="LL405" s="19"/>
      <c r="LM405" s="19"/>
      <c r="LN405" s="19"/>
      <c r="LO405" s="19"/>
      <c r="LP405" s="19"/>
      <c r="LQ405" s="19"/>
      <c r="LR405" s="19"/>
      <c r="LS405" s="19"/>
      <c r="LT405" s="19"/>
      <c r="LU405" s="19"/>
      <c r="LV405" s="19"/>
      <c r="LW405" s="19"/>
      <c r="LX405" s="19"/>
      <c r="LY405" s="19"/>
      <c r="LZ405" s="19"/>
      <c r="MA405" s="19"/>
      <c r="MB405" s="19"/>
      <c r="MC405" s="19"/>
      <c r="MD405" s="19"/>
      <c r="ME405" s="19"/>
      <c r="MF405" s="19"/>
      <c r="MG405" s="19"/>
      <c r="MH405" s="19"/>
      <c r="MI405" s="19"/>
      <c r="MJ405" s="19"/>
      <c r="MK405" s="19"/>
      <c r="ML405" s="19"/>
      <c r="MM405" s="19"/>
      <c r="MN405" s="19"/>
      <c r="MO405" s="19"/>
      <c r="MP405" s="19"/>
      <c r="MQ405" s="19"/>
      <c r="MR405" s="19"/>
      <c r="MS405" s="19"/>
      <c r="MT405" s="19"/>
      <c r="MU405" s="19"/>
      <c r="MV405" s="19"/>
      <c r="MW405" s="19"/>
      <c r="MX405" s="19"/>
      <c r="MY405" s="19"/>
      <c r="MZ405" s="19"/>
      <c r="NA405" s="19"/>
      <c r="NB405" s="19"/>
      <c r="NC405" s="19"/>
      <c r="ND405" s="19"/>
      <c r="NE405" s="19"/>
      <c r="NF405" s="19"/>
      <c r="NG405" s="19"/>
      <c r="NH405" s="19"/>
      <c r="NI405" s="19"/>
      <c r="NJ405" s="19"/>
      <c r="NK405" s="19"/>
      <c r="NL405" s="19"/>
      <c r="NM405" s="19"/>
      <c r="NN405" s="19"/>
      <c r="NO405" s="19"/>
      <c r="NP405" s="19"/>
      <c r="NQ405" s="19"/>
      <c r="NR405" s="19"/>
      <c r="NS405" s="19"/>
      <c r="NT405" s="19"/>
      <c r="NU405" s="19"/>
      <c r="NV405" s="19"/>
      <c r="NW405" s="19"/>
      <c r="NX405" s="19"/>
      <c r="NY405" s="19"/>
      <c r="NZ405" s="19"/>
      <c r="OA405" s="19"/>
      <c r="OB405" s="19"/>
      <c r="OC405" s="19"/>
      <c r="OD405" s="19"/>
      <c r="OE405" s="19"/>
      <c r="OF405" s="19"/>
      <c r="OG405" s="19"/>
      <c r="OH405" s="19"/>
      <c r="OI405" s="19"/>
      <c r="OJ405" s="19"/>
      <c r="OK405" s="19"/>
      <c r="OL405" s="19"/>
      <c r="OM405" s="19"/>
      <c r="ON405" s="19"/>
      <c r="OO405" s="19"/>
      <c r="OP405" s="19"/>
      <c r="OQ405" s="19"/>
      <c r="OR405" s="19"/>
      <c r="OS405" s="19"/>
      <c r="OT405" s="19"/>
      <c r="OU405" s="19"/>
      <c r="OV405" s="19"/>
      <c r="OW405" s="19"/>
      <c r="OX405" s="19"/>
      <c r="OY405" s="19"/>
      <c r="OZ405" s="19"/>
      <c r="PA405" s="19"/>
      <c r="PB405" s="19"/>
      <c r="PC405" s="19"/>
      <c r="PD405" s="19"/>
      <c r="PE405" s="19"/>
    </row>
    <row r="406" spans="1:421" s="58" customFormat="1" x14ac:dyDescent="0.3">
      <c r="A406" s="42"/>
      <c r="B406" s="42"/>
      <c r="C406" s="42"/>
      <c r="D406" s="42"/>
      <c r="E406" s="42"/>
      <c r="F406" s="42"/>
      <c r="G406" s="42"/>
      <c r="H406" s="43"/>
      <c r="I406" s="44"/>
      <c r="J406" s="30"/>
      <c r="K406" s="44"/>
      <c r="L406" s="42"/>
      <c r="M406" s="42"/>
      <c r="N406" s="42"/>
      <c r="O406" s="42"/>
      <c r="P406" s="42"/>
      <c r="Q406" s="44"/>
      <c r="R406" s="44"/>
      <c r="S406" s="44"/>
      <c r="T406" s="42"/>
      <c r="U406" s="44"/>
      <c r="V406" s="51"/>
      <c r="W406" s="44"/>
      <c r="X406" s="44"/>
      <c r="Y406" s="44"/>
      <c r="Z406" s="44"/>
      <c r="AA406" s="44"/>
      <c r="AB406" s="44"/>
      <c r="AC406" s="30"/>
      <c r="AD406" s="31"/>
    </row>
    <row r="407" spans="1:421" x14ac:dyDescent="0.3">
      <c r="A407" s="33">
        <v>1606</v>
      </c>
      <c r="B407" s="33" t="s">
        <v>34</v>
      </c>
      <c r="C407" s="33">
        <v>13936</v>
      </c>
      <c r="D407" s="33">
        <v>2</v>
      </c>
      <c r="E407" s="33">
        <v>5</v>
      </c>
      <c r="F407" s="33">
        <v>0</v>
      </c>
      <c r="G407" s="33">
        <v>69</v>
      </c>
      <c r="H407" s="34" t="s">
        <v>203</v>
      </c>
      <c r="I407" s="35">
        <v>2069</v>
      </c>
      <c r="J407" s="36">
        <v>220</v>
      </c>
      <c r="K407" s="37">
        <f>I407*J407</f>
        <v>455180</v>
      </c>
      <c r="L407" s="33"/>
      <c r="M407" s="33"/>
      <c r="N407" s="33"/>
      <c r="O407" s="33"/>
      <c r="P407" s="33"/>
      <c r="Q407" s="35"/>
      <c r="R407" s="35"/>
      <c r="S407" s="35"/>
      <c r="T407" s="33"/>
      <c r="U407" s="35"/>
      <c r="V407" s="71"/>
      <c r="W407" s="35"/>
      <c r="X407" s="38">
        <f t="shared" si="33"/>
        <v>455180</v>
      </c>
      <c r="Y407" s="35"/>
      <c r="Z407" s="39">
        <v>50000000</v>
      </c>
      <c r="AA407" s="40">
        <v>0</v>
      </c>
      <c r="AB407" s="41">
        <v>0</v>
      </c>
      <c r="AC407" s="28" t="s">
        <v>142</v>
      </c>
      <c r="AD407" s="29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18"/>
      <c r="DU407" s="18"/>
      <c r="DV407" s="18"/>
      <c r="DW407" s="18"/>
      <c r="DX407" s="18"/>
      <c r="DY407" s="18"/>
      <c r="DZ407" s="18"/>
      <c r="EA407" s="18"/>
      <c r="EB407" s="18"/>
      <c r="EC407" s="18"/>
      <c r="ED407" s="18"/>
      <c r="EE407" s="18"/>
      <c r="EF407" s="18"/>
      <c r="EG407" s="18"/>
      <c r="EH407" s="18"/>
      <c r="EI407" s="18"/>
      <c r="EJ407" s="18"/>
      <c r="EK407" s="18"/>
      <c r="EL407" s="18"/>
      <c r="EM407" s="18"/>
      <c r="EN407" s="18"/>
      <c r="EO407" s="18"/>
      <c r="EP407" s="18"/>
      <c r="EQ407" s="18"/>
      <c r="ER407" s="18"/>
      <c r="ES407" s="18"/>
      <c r="ET407" s="18"/>
      <c r="EU407" s="18"/>
      <c r="EV407" s="18"/>
      <c r="EW407" s="18"/>
      <c r="EX407" s="18"/>
      <c r="EY407" s="18"/>
      <c r="EZ407" s="18"/>
      <c r="FA407" s="18"/>
      <c r="FB407" s="18"/>
      <c r="FC407" s="18"/>
      <c r="FD407" s="18"/>
      <c r="FE407" s="18"/>
      <c r="FF407" s="18"/>
      <c r="FG407" s="18"/>
      <c r="FH407" s="18"/>
      <c r="FI407" s="18"/>
      <c r="FJ407" s="18"/>
      <c r="FK407" s="18"/>
      <c r="FL407" s="18"/>
      <c r="FM407" s="18"/>
      <c r="FN407" s="18"/>
      <c r="FO407" s="18"/>
      <c r="FP407" s="18"/>
      <c r="FQ407" s="18"/>
      <c r="FR407" s="18"/>
      <c r="FS407" s="18"/>
      <c r="FT407" s="18"/>
      <c r="FU407" s="18"/>
      <c r="FV407" s="18"/>
      <c r="FW407" s="18"/>
      <c r="FX407" s="18"/>
      <c r="FY407" s="18"/>
      <c r="FZ407" s="18"/>
      <c r="GA407" s="18"/>
      <c r="GB407" s="18"/>
      <c r="GC407" s="18"/>
      <c r="GD407" s="18"/>
      <c r="GE407" s="18"/>
      <c r="GF407" s="18"/>
      <c r="GG407" s="18"/>
      <c r="GH407" s="18"/>
      <c r="GI407" s="18"/>
      <c r="GJ407" s="18"/>
      <c r="GK407" s="18"/>
      <c r="GL407" s="18"/>
      <c r="GM407" s="18"/>
      <c r="GN407" s="18"/>
      <c r="GO407" s="18"/>
      <c r="GP407" s="18"/>
      <c r="GQ407" s="18"/>
      <c r="GR407" s="18"/>
      <c r="GS407" s="18"/>
      <c r="GT407" s="18"/>
      <c r="GU407" s="18"/>
      <c r="GV407" s="18"/>
      <c r="GW407" s="18"/>
      <c r="GX407" s="18"/>
      <c r="GY407" s="18"/>
      <c r="GZ407" s="18"/>
      <c r="HA407" s="18"/>
      <c r="HB407" s="18"/>
      <c r="HC407" s="18"/>
      <c r="HD407" s="18"/>
      <c r="HE407" s="18"/>
      <c r="HF407" s="18"/>
      <c r="HG407" s="18"/>
      <c r="HH407" s="18"/>
      <c r="HI407" s="18"/>
      <c r="HJ407" s="18"/>
      <c r="HK407" s="18"/>
      <c r="HL407" s="18"/>
      <c r="HM407" s="18"/>
      <c r="HN407" s="18"/>
      <c r="HO407" s="18"/>
      <c r="HP407" s="18"/>
      <c r="HQ407" s="18"/>
      <c r="HR407" s="18"/>
      <c r="HS407" s="18"/>
      <c r="HT407" s="18"/>
      <c r="HU407" s="18"/>
      <c r="HV407" s="18"/>
      <c r="HW407" s="18"/>
      <c r="HX407" s="18"/>
      <c r="HY407" s="18"/>
      <c r="HZ407" s="18"/>
      <c r="IA407" s="18"/>
      <c r="IB407" s="18"/>
      <c r="IC407" s="18"/>
      <c r="ID407" s="18"/>
      <c r="IE407" s="18"/>
      <c r="IF407" s="18"/>
      <c r="IG407" s="18"/>
      <c r="IH407" s="18"/>
      <c r="II407" s="18"/>
      <c r="IJ407" s="18"/>
      <c r="IK407" s="18"/>
      <c r="IL407" s="18"/>
      <c r="IM407" s="18"/>
      <c r="IN407" s="18"/>
      <c r="IO407" s="18"/>
      <c r="IP407" s="18"/>
      <c r="IQ407" s="18"/>
      <c r="IR407" s="18"/>
      <c r="IS407" s="18"/>
      <c r="IT407" s="18"/>
      <c r="IU407" s="18"/>
      <c r="IV407" s="18"/>
      <c r="IW407" s="18"/>
      <c r="IX407" s="18"/>
      <c r="IY407" s="18"/>
      <c r="IZ407" s="18"/>
      <c r="JA407" s="18"/>
      <c r="JB407" s="18"/>
      <c r="JC407" s="18"/>
      <c r="JD407" s="18"/>
      <c r="JE407" s="18"/>
      <c r="JF407" s="18"/>
      <c r="JG407" s="18"/>
      <c r="JH407" s="18"/>
      <c r="JI407" s="18"/>
      <c r="JJ407" s="18"/>
      <c r="JK407" s="18"/>
      <c r="JL407" s="18"/>
      <c r="JM407" s="18"/>
      <c r="JN407" s="18"/>
      <c r="JO407" s="18"/>
      <c r="JP407" s="18"/>
      <c r="JQ407" s="18"/>
      <c r="JR407" s="18"/>
      <c r="JS407" s="18"/>
      <c r="JT407" s="18"/>
      <c r="JU407" s="18"/>
      <c r="JV407" s="18"/>
      <c r="JW407" s="18"/>
      <c r="JX407" s="18"/>
      <c r="JY407" s="18"/>
      <c r="JZ407" s="18"/>
      <c r="KA407" s="18"/>
      <c r="KB407" s="18"/>
      <c r="KC407" s="18"/>
      <c r="KD407" s="18"/>
      <c r="KE407" s="18"/>
      <c r="KF407" s="18"/>
      <c r="KG407" s="18"/>
      <c r="KH407" s="18"/>
      <c r="KI407" s="18"/>
      <c r="KJ407" s="18"/>
      <c r="KK407" s="18"/>
      <c r="KL407" s="18"/>
      <c r="KM407" s="18"/>
      <c r="KN407" s="18"/>
      <c r="KO407" s="18"/>
      <c r="KP407" s="18"/>
      <c r="KQ407" s="18"/>
      <c r="KR407" s="18"/>
      <c r="KS407" s="18"/>
      <c r="KT407" s="18"/>
      <c r="KU407" s="18"/>
      <c r="KV407" s="18"/>
      <c r="KW407" s="18"/>
      <c r="KX407" s="18"/>
      <c r="KY407" s="18"/>
      <c r="KZ407" s="18"/>
      <c r="LA407" s="18"/>
      <c r="LB407" s="18"/>
      <c r="LC407" s="18"/>
      <c r="LD407" s="18"/>
      <c r="LE407" s="18"/>
      <c r="LF407" s="18"/>
      <c r="LG407" s="18"/>
      <c r="LH407" s="18"/>
      <c r="LI407" s="18"/>
      <c r="LJ407" s="18"/>
      <c r="LK407" s="18"/>
      <c r="LL407" s="18"/>
      <c r="LM407" s="18"/>
      <c r="LN407" s="18"/>
      <c r="LO407" s="18"/>
      <c r="LP407" s="18"/>
      <c r="LQ407" s="18"/>
      <c r="LR407" s="18"/>
      <c r="LS407" s="18"/>
      <c r="LT407" s="18"/>
      <c r="LU407" s="18"/>
      <c r="LV407" s="18"/>
      <c r="LW407" s="18"/>
      <c r="LX407" s="18"/>
      <c r="LY407" s="18"/>
      <c r="LZ407" s="18"/>
      <c r="MA407" s="18"/>
      <c r="MB407" s="18"/>
      <c r="MC407" s="18"/>
      <c r="MD407" s="18"/>
      <c r="ME407" s="18"/>
      <c r="MF407" s="18"/>
      <c r="MG407" s="18"/>
      <c r="MH407" s="18"/>
      <c r="MI407" s="18"/>
      <c r="MJ407" s="18"/>
      <c r="MK407" s="18"/>
      <c r="ML407" s="18"/>
      <c r="MM407" s="18"/>
      <c r="MN407" s="18"/>
      <c r="MO407" s="18"/>
      <c r="MP407" s="18"/>
      <c r="MQ407" s="18"/>
      <c r="MR407" s="18"/>
      <c r="MS407" s="18"/>
      <c r="MT407" s="18"/>
      <c r="MU407" s="18"/>
      <c r="MV407" s="18"/>
      <c r="MW407" s="18"/>
      <c r="MX407" s="18"/>
      <c r="MY407" s="18"/>
      <c r="MZ407" s="18"/>
      <c r="NA407" s="18"/>
      <c r="NB407" s="18"/>
      <c r="NC407" s="18"/>
      <c r="ND407" s="18"/>
      <c r="NE407" s="18"/>
      <c r="NF407" s="18"/>
      <c r="NG407" s="18"/>
      <c r="NH407" s="18"/>
      <c r="NI407" s="18"/>
      <c r="NJ407" s="18"/>
      <c r="NK407" s="18"/>
      <c r="NL407" s="18"/>
      <c r="NM407" s="18"/>
      <c r="NN407" s="18"/>
      <c r="NO407" s="18"/>
      <c r="NP407" s="18"/>
      <c r="NQ407" s="18"/>
      <c r="NR407" s="18"/>
      <c r="NS407" s="18"/>
      <c r="NT407" s="18"/>
      <c r="NU407" s="18"/>
      <c r="NV407" s="18"/>
      <c r="NW407" s="18"/>
      <c r="NX407" s="18"/>
      <c r="NY407" s="18"/>
      <c r="NZ407" s="18"/>
      <c r="OA407" s="18"/>
      <c r="OB407" s="18"/>
      <c r="OC407" s="18"/>
      <c r="OD407" s="18"/>
      <c r="OE407" s="18"/>
      <c r="OF407" s="18"/>
      <c r="OG407" s="18"/>
      <c r="OH407" s="18"/>
      <c r="OI407" s="18"/>
      <c r="OJ407" s="18"/>
      <c r="OK407" s="18"/>
      <c r="OL407" s="18"/>
      <c r="OM407" s="18"/>
      <c r="ON407" s="18"/>
      <c r="OO407" s="18"/>
      <c r="OP407" s="18"/>
      <c r="OQ407" s="18"/>
      <c r="OR407" s="18"/>
      <c r="OS407" s="18"/>
      <c r="OT407" s="18"/>
      <c r="OU407" s="18"/>
      <c r="OV407" s="18"/>
      <c r="OW407" s="18"/>
      <c r="OX407" s="18"/>
      <c r="OY407" s="18"/>
      <c r="OZ407" s="18"/>
      <c r="PA407" s="18"/>
      <c r="PB407" s="18"/>
      <c r="PC407" s="18"/>
      <c r="PD407" s="18"/>
      <c r="PE407" s="18"/>
    </row>
    <row r="408" spans="1:421" s="21" customFormat="1" x14ac:dyDescent="0.3">
      <c r="A408" s="42"/>
      <c r="B408" s="42"/>
      <c r="C408" s="42"/>
      <c r="D408" s="42"/>
      <c r="E408" s="42"/>
      <c r="F408" s="42"/>
      <c r="G408" s="42"/>
      <c r="H408" s="43"/>
      <c r="I408" s="44"/>
      <c r="J408" s="30"/>
      <c r="K408" s="44"/>
      <c r="L408" s="42"/>
      <c r="M408" s="42"/>
      <c r="N408" s="42"/>
      <c r="O408" s="42"/>
      <c r="P408" s="42"/>
      <c r="Q408" s="44"/>
      <c r="R408" s="44"/>
      <c r="S408" s="44"/>
      <c r="T408" s="42"/>
      <c r="U408" s="44"/>
      <c r="V408" s="51"/>
      <c r="W408" s="44"/>
      <c r="X408" s="44"/>
      <c r="Y408" s="44"/>
      <c r="Z408" s="44"/>
      <c r="AA408" s="44"/>
      <c r="AB408" s="44"/>
      <c r="AC408" s="66"/>
      <c r="AD408" s="97"/>
    </row>
    <row r="409" spans="1:421" x14ac:dyDescent="0.3">
      <c r="A409" s="33">
        <v>1607</v>
      </c>
      <c r="B409" s="33" t="s">
        <v>34</v>
      </c>
      <c r="C409" s="33">
        <v>13218</v>
      </c>
      <c r="D409" s="33">
        <v>3</v>
      </c>
      <c r="E409" s="33">
        <v>1</v>
      </c>
      <c r="F409" s="33">
        <v>2</v>
      </c>
      <c r="G409" s="33">
        <v>26</v>
      </c>
      <c r="H409" s="34" t="s">
        <v>203</v>
      </c>
      <c r="I409" s="35">
        <v>626</v>
      </c>
      <c r="J409" s="36">
        <v>150</v>
      </c>
      <c r="K409" s="37">
        <f>I409*J409</f>
        <v>93900</v>
      </c>
      <c r="L409" s="33"/>
      <c r="M409" s="33"/>
      <c r="N409" s="33"/>
      <c r="O409" s="33"/>
      <c r="P409" s="33"/>
      <c r="Q409" s="35"/>
      <c r="R409" s="35"/>
      <c r="S409" s="35"/>
      <c r="T409" s="33"/>
      <c r="U409" s="35"/>
      <c r="V409" s="71"/>
      <c r="W409" s="35"/>
      <c r="X409" s="38">
        <f t="shared" si="33"/>
        <v>93900</v>
      </c>
      <c r="Y409" s="35"/>
      <c r="Z409" s="39">
        <v>50000000</v>
      </c>
      <c r="AA409" s="40">
        <v>0</v>
      </c>
      <c r="AB409" s="41">
        <v>0</v>
      </c>
      <c r="AC409" s="28" t="s">
        <v>144</v>
      </c>
      <c r="AD409" s="29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18"/>
      <c r="DU409" s="18"/>
      <c r="DV409" s="18"/>
      <c r="DW409" s="18"/>
      <c r="DX409" s="18"/>
      <c r="DY409" s="18"/>
      <c r="DZ409" s="18"/>
      <c r="EA409" s="18"/>
      <c r="EB409" s="18"/>
      <c r="EC409" s="18"/>
      <c r="ED409" s="18"/>
      <c r="EE409" s="18"/>
      <c r="EF409" s="18"/>
      <c r="EG409" s="18"/>
      <c r="EH409" s="18"/>
      <c r="EI409" s="18"/>
      <c r="EJ409" s="18"/>
      <c r="EK409" s="18"/>
      <c r="EL409" s="18"/>
      <c r="EM409" s="18"/>
      <c r="EN409" s="18"/>
      <c r="EO409" s="18"/>
      <c r="EP409" s="18"/>
      <c r="EQ409" s="18"/>
      <c r="ER409" s="18"/>
      <c r="ES409" s="18"/>
      <c r="ET409" s="18"/>
      <c r="EU409" s="18"/>
      <c r="EV409" s="18"/>
      <c r="EW409" s="18"/>
      <c r="EX409" s="18"/>
      <c r="EY409" s="18"/>
      <c r="EZ409" s="18"/>
      <c r="FA409" s="18"/>
      <c r="FB409" s="18"/>
      <c r="FC409" s="18"/>
      <c r="FD409" s="18"/>
      <c r="FE409" s="18"/>
      <c r="FF409" s="18"/>
      <c r="FG409" s="18"/>
      <c r="FH409" s="18"/>
      <c r="FI409" s="18"/>
      <c r="FJ409" s="18"/>
      <c r="FK409" s="18"/>
      <c r="FL409" s="18"/>
      <c r="FM409" s="18"/>
      <c r="FN409" s="18"/>
      <c r="FO409" s="18"/>
      <c r="FP409" s="18"/>
      <c r="FQ409" s="18"/>
      <c r="FR409" s="18"/>
      <c r="FS409" s="18"/>
      <c r="FT409" s="18"/>
      <c r="FU409" s="18"/>
      <c r="FV409" s="18"/>
      <c r="FW409" s="18"/>
      <c r="FX409" s="18"/>
      <c r="FY409" s="18"/>
      <c r="FZ409" s="18"/>
      <c r="GA409" s="18"/>
      <c r="GB409" s="18"/>
      <c r="GC409" s="18"/>
      <c r="GD409" s="18"/>
      <c r="GE409" s="18"/>
      <c r="GF409" s="18"/>
      <c r="GG409" s="18"/>
      <c r="GH409" s="18"/>
      <c r="GI409" s="18"/>
      <c r="GJ409" s="18"/>
      <c r="GK409" s="18"/>
      <c r="GL409" s="18"/>
      <c r="GM409" s="18"/>
      <c r="GN409" s="18"/>
      <c r="GO409" s="18"/>
      <c r="GP409" s="18"/>
      <c r="GQ409" s="18"/>
      <c r="GR409" s="18"/>
      <c r="GS409" s="18"/>
      <c r="GT409" s="18"/>
      <c r="GU409" s="18"/>
      <c r="GV409" s="18"/>
      <c r="GW409" s="18"/>
      <c r="GX409" s="18"/>
      <c r="GY409" s="18"/>
      <c r="GZ409" s="18"/>
      <c r="HA409" s="18"/>
      <c r="HB409" s="18"/>
      <c r="HC409" s="18"/>
      <c r="HD409" s="18"/>
      <c r="HE409" s="18"/>
      <c r="HF409" s="18"/>
      <c r="HG409" s="18"/>
      <c r="HH409" s="18"/>
      <c r="HI409" s="18"/>
      <c r="HJ409" s="18"/>
      <c r="HK409" s="18"/>
      <c r="HL409" s="18"/>
      <c r="HM409" s="18"/>
      <c r="HN409" s="18"/>
      <c r="HO409" s="18"/>
      <c r="HP409" s="18"/>
      <c r="HQ409" s="18"/>
      <c r="HR409" s="18"/>
      <c r="HS409" s="18"/>
      <c r="HT409" s="18"/>
      <c r="HU409" s="18"/>
      <c r="HV409" s="18"/>
      <c r="HW409" s="18"/>
      <c r="HX409" s="18"/>
      <c r="HY409" s="18"/>
      <c r="HZ409" s="18"/>
      <c r="IA409" s="18"/>
      <c r="IB409" s="18"/>
      <c r="IC409" s="18"/>
      <c r="ID409" s="18"/>
      <c r="IE409" s="18"/>
      <c r="IF409" s="18"/>
      <c r="IG409" s="18"/>
      <c r="IH409" s="18"/>
      <c r="II409" s="18"/>
      <c r="IJ409" s="18"/>
      <c r="IK409" s="18"/>
      <c r="IL409" s="18"/>
      <c r="IM409" s="18"/>
      <c r="IN409" s="18"/>
      <c r="IO409" s="18"/>
      <c r="IP409" s="18"/>
      <c r="IQ409" s="18"/>
      <c r="IR409" s="18"/>
      <c r="IS409" s="18"/>
      <c r="IT409" s="18"/>
      <c r="IU409" s="18"/>
      <c r="IV409" s="18"/>
      <c r="IW409" s="18"/>
      <c r="IX409" s="18"/>
      <c r="IY409" s="18"/>
      <c r="IZ409" s="18"/>
      <c r="JA409" s="18"/>
      <c r="JB409" s="18"/>
      <c r="JC409" s="18"/>
      <c r="JD409" s="18"/>
      <c r="JE409" s="18"/>
      <c r="JF409" s="18"/>
      <c r="JG409" s="18"/>
      <c r="JH409" s="18"/>
      <c r="JI409" s="18"/>
      <c r="JJ409" s="18"/>
      <c r="JK409" s="18"/>
      <c r="JL409" s="18"/>
      <c r="JM409" s="18"/>
      <c r="JN409" s="18"/>
      <c r="JO409" s="18"/>
      <c r="JP409" s="18"/>
      <c r="JQ409" s="18"/>
      <c r="JR409" s="18"/>
      <c r="JS409" s="18"/>
      <c r="JT409" s="18"/>
      <c r="JU409" s="18"/>
      <c r="JV409" s="18"/>
      <c r="JW409" s="18"/>
      <c r="JX409" s="18"/>
      <c r="JY409" s="18"/>
      <c r="JZ409" s="18"/>
      <c r="KA409" s="18"/>
      <c r="KB409" s="18"/>
      <c r="KC409" s="18"/>
      <c r="KD409" s="18"/>
      <c r="KE409" s="18"/>
      <c r="KF409" s="18"/>
      <c r="KG409" s="18"/>
      <c r="KH409" s="18"/>
      <c r="KI409" s="18"/>
      <c r="KJ409" s="18"/>
      <c r="KK409" s="18"/>
      <c r="KL409" s="18"/>
      <c r="KM409" s="18"/>
      <c r="KN409" s="18"/>
      <c r="KO409" s="18"/>
      <c r="KP409" s="18"/>
      <c r="KQ409" s="18"/>
      <c r="KR409" s="18"/>
      <c r="KS409" s="18"/>
      <c r="KT409" s="18"/>
      <c r="KU409" s="18"/>
      <c r="KV409" s="18"/>
      <c r="KW409" s="18"/>
      <c r="KX409" s="18"/>
      <c r="KY409" s="18"/>
      <c r="KZ409" s="18"/>
      <c r="LA409" s="18"/>
      <c r="LB409" s="18"/>
      <c r="LC409" s="18"/>
      <c r="LD409" s="18"/>
      <c r="LE409" s="18"/>
      <c r="LF409" s="18"/>
      <c r="LG409" s="18"/>
      <c r="LH409" s="18"/>
      <c r="LI409" s="18"/>
      <c r="LJ409" s="18"/>
      <c r="LK409" s="18"/>
      <c r="LL409" s="18"/>
      <c r="LM409" s="18"/>
      <c r="LN409" s="18"/>
      <c r="LO409" s="18"/>
      <c r="LP409" s="18"/>
      <c r="LQ409" s="18"/>
      <c r="LR409" s="18"/>
      <c r="LS409" s="18"/>
      <c r="LT409" s="18"/>
      <c r="LU409" s="18"/>
      <c r="LV409" s="18"/>
      <c r="LW409" s="18"/>
      <c r="LX409" s="18"/>
      <c r="LY409" s="18"/>
      <c r="LZ409" s="18"/>
      <c r="MA409" s="18"/>
      <c r="MB409" s="18"/>
      <c r="MC409" s="18"/>
      <c r="MD409" s="18"/>
      <c r="ME409" s="18"/>
      <c r="MF409" s="18"/>
      <c r="MG409" s="18"/>
      <c r="MH409" s="18"/>
      <c r="MI409" s="18"/>
      <c r="MJ409" s="18"/>
      <c r="MK409" s="18"/>
      <c r="ML409" s="18"/>
      <c r="MM409" s="18"/>
      <c r="MN409" s="18"/>
      <c r="MO409" s="18"/>
      <c r="MP409" s="18"/>
      <c r="MQ409" s="18"/>
      <c r="MR409" s="18"/>
      <c r="MS409" s="18"/>
      <c r="MT409" s="18"/>
      <c r="MU409" s="18"/>
      <c r="MV409" s="18"/>
      <c r="MW409" s="18"/>
      <c r="MX409" s="18"/>
      <c r="MY409" s="18"/>
      <c r="MZ409" s="18"/>
      <c r="NA409" s="18"/>
      <c r="NB409" s="18"/>
      <c r="NC409" s="18"/>
      <c r="ND409" s="18"/>
      <c r="NE409" s="18"/>
      <c r="NF409" s="18"/>
      <c r="NG409" s="18"/>
      <c r="NH409" s="18"/>
      <c r="NI409" s="18"/>
      <c r="NJ409" s="18"/>
      <c r="NK409" s="18"/>
      <c r="NL409" s="18"/>
      <c r="NM409" s="18"/>
      <c r="NN409" s="18"/>
      <c r="NO409" s="18"/>
      <c r="NP409" s="18"/>
      <c r="NQ409" s="18"/>
      <c r="NR409" s="18"/>
      <c r="NS409" s="18"/>
      <c r="NT409" s="18"/>
      <c r="NU409" s="18"/>
      <c r="NV409" s="18"/>
      <c r="NW409" s="18"/>
      <c r="NX409" s="18"/>
      <c r="NY409" s="18"/>
      <c r="NZ409" s="18"/>
      <c r="OA409" s="18"/>
      <c r="OB409" s="18"/>
      <c r="OC409" s="18"/>
      <c r="OD409" s="18"/>
      <c r="OE409" s="18"/>
      <c r="OF409" s="18"/>
      <c r="OG409" s="18"/>
      <c r="OH409" s="18"/>
      <c r="OI409" s="18"/>
      <c r="OJ409" s="18"/>
      <c r="OK409" s="18"/>
      <c r="OL409" s="18"/>
      <c r="OM409" s="18"/>
      <c r="ON409" s="18"/>
      <c r="OO409" s="18"/>
      <c r="OP409" s="18"/>
      <c r="OQ409" s="18"/>
      <c r="OR409" s="18"/>
      <c r="OS409" s="18"/>
      <c r="OT409" s="18"/>
      <c r="OU409" s="18"/>
      <c r="OV409" s="18"/>
      <c r="OW409" s="18"/>
      <c r="OX409" s="18"/>
      <c r="OY409" s="18"/>
      <c r="OZ409" s="18"/>
      <c r="PA409" s="18"/>
      <c r="PB409" s="18"/>
      <c r="PC409" s="18"/>
      <c r="PD409" s="18"/>
      <c r="PE409" s="18"/>
    </row>
    <row r="410" spans="1:421" s="21" customFormat="1" x14ac:dyDescent="0.3">
      <c r="A410" s="42"/>
      <c r="B410" s="42"/>
      <c r="C410" s="42"/>
      <c r="D410" s="42"/>
      <c r="E410" s="42"/>
      <c r="F410" s="42"/>
      <c r="G410" s="42"/>
      <c r="H410" s="43"/>
      <c r="I410" s="44"/>
      <c r="J410" s="30"/>
      <c r="K410" s="44"/>
      <c r="L410" s="42"/>
      <c r="M410" s="42"/>
      <c r="N410" s="42"/>
      <c r="O410" s="42"/>
      <c r="P410" s="42"/>
      <c r="Q410" s="44"/>
      <c r="R410" s="44"/>
      <c r="S410" s="44"/>
      <c r="T410" s="42"/>
      <c r="U410" s="44"/>
      <c r="V410" s="51"/>
      <c r="W410" s="44"/>
      <c r="X410" s="44"/>
      <c r="Y410" s="44"/>
      <c r="Z410" s="44"/>
      <c r="AA410" s="44"/>
      <c r="AB410" s="44"/>
      <c r="AC410" s="66"/>
      <c r="AD410" s="97"/>
    </row>
    <row r="411" spans="1:421" x14ac:dyDescent="0.3">
      <c r="A411" s="33">
        <v>1608</v>
      </c>
      <c r="B411" s="33" t="s">
        <v>34</v>
      </c>
      <c r="C411" s="33">
        <v>12319</v>
      </c>
      <c r="D411" s="33">
        <v>6</v>
      </c>
      <c r="E411" s="33">
        <v>27</v>
      </c>
      <c r="F411" s="33">
        <v>3</v>
      </c>
      <c r="G411" s="33">
        <v>4</v>
      </c>
      <c r="H411" s="34" t="s">
        <v>203</v>
      </c>
      <c r="I411" s="35">
        <v>11104</v>
      </c>
      <c r="J411" s="36">
        <v>200</v>
      </c>
      <c r="K411" s="37">
        <f t="shared" ref="K411:K426" si="34">I411*J411</f>
        <v>2220800</v>
      </c>
      <c r="L411" s="33"/>
      <c r="M411" s="33"/>
      <c r="N411" s="33"/>
      <c r="O411" s="33"/>
      <c r="P411" s="33"/>
      <c r="Q411" s="35"/>
      <c r="R411" s="35"/>
      <c r="S411" s="35"/>
      <c r="T411" s="33"/>
      <c r="U411" s="35"/>
      <c r="V411" s="71"/>
      <c r="W411" s="35"/>
      <c r="X411" s="38">
        <f t="shared" si="33"/>
        <v>2220800</v>
      </c>
      <c r="Y411" s="35"/>
      <c r="Z411" s="39">
        <v>50000000</v>
      </c>
      <c r="AA411" s="40">
        <v>0</v>
      </c>
      <c r="AB411" s="41">
        <v>0</v>
      </c>
      <c r="AC411" s="28" t="s">
        <v>143</v>
      </c>
      <c r="AD411" s="29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18"/>
      <c r="DU411" s="18"/>
      <c r="DV411" s="18"/>
      <c r="DW411" s="18"/>
      <c r="DX411" s="18"/>
      <c r="DY411" s="18"/>
      <c r="DZ411" s="18"/>
      <c r="EA411" s="18"/>
      <c r="EB411" s="18"/>
      <c r="EC411" s="18"/>
      <c r="ED411" s="18"/>
      <c r="EE411" s="18"/>
      <c r="EF411" s="18"/>
      <c r="EG411" s="18"/>
      <c r="EH411" s="18"/>
      <c r="EI411" s="18"/>
      <c r="EJ411" s="18"/>
      <c r="EK411" s="18"/>
      <c r="EL411" s="18"/>
      <c r="EM411" s="18"/>
      <c r="EN411" s="18"/>
      <c r="EO411" s="18"/>
      <c r="EP411" s="18"/>
      <c r="EQ411" s="18"/>
      <c r="ER411" s="18"/>
      <c r="ES411" s="18"/>
      <c r="ET411" s="18"/>
      <c r="EU411" s="18"/>
      <c r="EV411" s="18"/>
      <c r="EW411" s="18"/>
      <c r="EX411" s="18"/>
      <c r="EY411" s="18"/>
      <c r="EZ411" s="18"/>
      <c r="FA411" s="18"/>
      <c r="FB411" s="18"/>
      <c r="FC411" s="18"/>
      <c r="FD411" s="18"/>
      <c r="FE411" s="18"/>
      <c r="FF411" s="18"/>
      <c r="FG411" s="18"/>
      <c r="FH411" s="18"/>
      <c r="FI411" s="18"/>
      <c r="FJ411" s="18"/>
      <c r="FK411" s="18"/>
      <c r="FL411" s="18"/>
      <c r="FM411" s="18"/>
      <c r="FN411" s="18"/>
      <c r="FO411" s="18"/>
      <c r="FP411" s="18"/>
      <c r="FQ411" s="18"/>
      <c r="FR411" s="18"/>
      <c r="FS411" s="18"/>
      <c r="FT411" s="18"/>
      <c r="FU411" s="18"/>
      <c r="FV411" s="18"/>
      <c r="FW411" s="18"/>
      <c r="FX411" s="18"/>
      <c r="FY411" s="18"/>
      <c r="FZ411" s="18"/>
      <c r="GA411" s="18"/>
      <c r="GB411" s="18"/>
      <c r="GC411" s="18"/>
      <c r="GD411" s="18"/>
      <c r="GE411" s="18"/>
      <c r="GF411" s="18"/>
      <c r="GG411" s="18"/>
      <c r="GH411" s="18"/>
      <c r="GI411" s="18"/>
      <c r="GJ411" s="18"/>
      <c r="GK411" s="18"/>
      <c r="GL411" s="18"/>
      <c r="GM411" s="18"/>
      <c r="GN411" s="18"/>
      <c r="GO411" s="18"/>
      <c r="GP411" s="18"/>
      <c r="GQ411" s="18"/>
      <c r="GR411" s="18"/>
      <c r="GS411" s="18"/>
      <c r="GT411" s="18"/>
      <c r="GU411" s="18"/>
      <c r="GV411" s="18"/>
      <c r="GW411" s="18"/>
      <c r="GX411" s="18"/>
      <c r="GY411" s="18"/>
      <c r="GZ411" s="18"/>
      <c r="HA411" s="18"/>
      <c r="HB411" s="18"/>
      <c r="HC411" s="18"/>
      <c r="HD411" s="18"/>
      <c r="HE411" s="18"/>
      <c r="HF411" s="18"/>
      <c r="HG411" s="18"/>
      <c r="HH411" s="18"/>
      <c r="HI411" s="18"/>
      <c r="HJ411" s="18"/>
      <c r="HK411" s="18"/>
      <c r="HL411" s="18"/>
      <c r="HM411" s="18"/>
      <c r="HN411" s="18"/>
      <c r="HO411" s="18"/>
      <c r="HP411" s="18"/>
      <c r="HQ411" s="18"/>
      <c r="HR411" s="18"/>
      <c r="HS411" s="18"/>
      <c r="HT411" s="18"/>
      <c r="HU411" s="18"/>
      <c r="HV411" s="18"/>
      <c r="HW411" s="18"/>
      <c r="HX411" s="18"/>
      <c r="HY411" s="18"/>
      <c r="HZ411" s="18"/>
      <c r="IA411" s="18"/>
      <c r="IB411" s="18"/>
      <c r="IC411" s="18"/>
      <c r="ID411" s="18"/>
      <c r="IE411" s="18"/>
      <c r="IF411" s="18"/>
      <c r="IG411" s="18"/>
      <c r="IH411" s="18"/>
      <c r="II411" s="18"/>
      <c r="IJ411" s="18"/>
      <c r="IK411" s="18"/>
      <c r="IL411" s="18"/>
      <c r="IM411" s="18"/>
      <c r="IN411" s="18"/>
      <c r="IO411" s="18"/>
      <c r="IP411" s="18"/>
      <c r="IQ411" s="18"/>
      <c r="IR411" s="18"/>
      <c r="IS411" s="18"/>
      <c r="IT411" s="18"/>
      <c r="IU411" s="18"/>
      <c r="IV411" s="18"/>
      <c r="IW411" s="18"/>
      <c r="IX411" s="18"/>
      <c r="IY411" s="18"/>
      <c r="IZ411" s="18"/>
      <c r="JA411" s="18"/>
      <c r="JB411" s="18"/>
      <c r="JC411" s="18"/>
      <c r="JD411" s="18"/>
      <c r="JE411" s="18"/>
      <c r="JF411" s="18"/>
      <c r="JG411" s="18"/>
      <c r="JH411" s="18"/>
      <c r="JI411" s="18"/>
      <c r="JJ411" s="18"/>
      <c r="JK411" s="18"/>
      <c r="JL411" s="18"/>
      <c r="JM411" s="18"/>
      <c r="JN411" s="18"/>
      <c r="JO411" s="18"/>
      <c r="JP411" s="18"/>
      <c r="JQ411" s="18"/>
      <c r="JR411" s="18"/>
      <c r="JS411" s="18"/>
      <c r="JT411" s="18"/>
      <c r="JU411" s="18"/>
      <c r="JV411" s="18"/>
      <c r="JW411" s="18"/>
      <c r="JX411" s="18"/>
      <c r="JY411" s="18"/>
      <c r="JZ411" s="18"/>
      <c r="KA411" s="18"/>
      <c r="KB411" s="18"/>
      <c r="KC411" s="18"/>
      <c r="KD411" s="18"/>
      <c r="KE411" s="18"/>
      <c r="KF411" s="18"/>
      <c r="KG411" s="18"/>
      <c r="KH411" s="18"/>
      <c r="KI411" s="18"/>
      <c r="KJ411" s="18"/>
      <c r="KK411" s="18"/>
      <c r="KL411" s="18"/>
      <c r="KM411" s="18"/>
      <c r="KN411" s="18"/>
      <c r="KO411" s="18"/>
      <c r="KP411" s="18"/>
      <c r="KQ411" s="18"/>
      <c r="KR411" s="18"/>
      <c r="KS411" s="18"/>
      <c r="KT411" s="18"/>
      <c r="KU411" s="18"/>
      <c r="KV411" s="18"/>
      <c r="KW411" s="18"/>
      <c r="KX411" s="18"/>
      <c r="KY411" s="18"/>
      <c r="KZ411" s="18"/>
      <c r="LA411" s="18"/>
      <c r="LB411" s="18"/>
      <c r="LC411" s="18"/>
      <c r="LD411" s="18"/>
      <c r="LE411" s="18"/>
      <c r="LF411" s="18"/>
      <c r="LG411" s="18"/>
      <c r="LH411" s="18"/>
      <c r="LI411" s="18"/>
      <c r="LJ411" s="18"/>
      <c r="LK411" s="18"/>
      <c r="LL411" s="18"/>
      <c r="LM411" s="18"/>
      <c r="LN411" s="18"/>
      <c r="LO411" s="18"/>
      <c r="LP411" s="18"/>
      <c r="LQ411" s="18"/>
      <c r="LR411" s="18"/>
      <c r="LS411" s="18"/>
      <c r="LT411" s="18"/>
      <c r="LU411" s="18"/>
      <c r="LV411" s="18"/>
      <c r="LW411" s="18"/>
      <c r="LX411" s="18"/>
      <c r="LY411" s="18"/>
      <c r="LZ411" s="18"/>
      <c r="MA411" s="18"/>
      <c r="MB411" s="18"/>
      <c r="MC411" s="18"/>
      <c r="MD411" s="18"/>
      <c r="ME411" s="18"/>
      <c r="MF411" s="18"/>
      <c r="MG411" s="18"/>
      <c r="MH411" s="18"/>
      <c r="MI411" s="18"/>
      <c r="MJ411" s="18"/>
      <c r="MK411" s="18"/>
      <c r="ML411" s="18"/>
      <c r="MM411" s="18"/>
      <c r="MN411" s="18"/>
      <c r="MO411" s="18"/>
      <c r="MP411" s="18"/>
      <c r="MQ411" s="18"/>
      <c r="MR411" s="18"/>
      <c r="MS411" s="18"/>
      <c r="MT411" s="18"/>
      <c r="MU411" s="18"/>
      <c r="MV411" s="18"/>
      <c r="MW411" s="18"/>
      <c r="MX411" s="18"/>
      <c r="MY411" s="18"/>
      <c r="MZ411" s="18"/>
      <c r="NA411" s="18"/>
      <c r="NB411" s="18"/>
      <c r="NC411" s="18"/>
      <c r="ND411" s="18"/>
      <c r="NE411" s="18"/>
      <c r="NF411" s="18"/>
      <c r="NG411" s="18"/>
      <c r="NH411" s="18"/>
      <c r="NI411" s="18"/>
      <c r="NJ411" s="18"/>
      <c r="NK411" s="18"/>
      <c r="NL411" s="18"/>
      <c r="NM411" s="18"/>
      <c r="NN411" s="18"/>
      <c r="NO411" s="18"/>
      <c r="NP411" s="18"/>
      <c r="NQ411" s="18"/>
      <c r="NR411" s="18"/>
      <c r="NS411" s="18"/>
      <c r="NT411" s="18"/>
      <c r="NU411" s="18"/>
      <c r="NV411" s="18"/>
      <c r="NW411" s="18"/>
      <c r="NX411" s="18"/>
      <c r="NY411" s="18"/>
      <c r="NZ411" s="18"/>
      <c r="OA411" s="18"/>
      <c r="OB411" s="18"/>
      <c r="OC411" s="18"/>
      <c r="OD411" s="18"/>
      <c r="OE411" s="18"/>
      <c r="OF411" s="18"/>
      <c r="OG411" s="18"/>
      <c r="OH411" s="18"/>
      <c r="OI411" s="18"/>
      <c r="OJ411" s="18"/>
      <c r="OK411" s="18"/>
      <c r="OL411" s="18"/>
      <c r="OM411" s="18"/>
      <c r="ON411" s="18"/>
      <c r="OO411" s="18"/>
      <c r="OP411" s="18"/>
      <c r="OQ411" s="18"/>
      <c r="OR411" s="18"/>
      <c r="OS411" s="18"/>
      <c r="OT411" s="18"/>
      <c r="OU411" s="18"/>
      <c r="OV411" s="18"/>
      <c r="OW411" s="18"/>
      <c r="OX411" s="18"/>
      <c r="OY411" s="18"/>
      <c r="OZ411" s="18"/>
      <c r="PA411" s="18"/>
      <c r="PB411" s="18"/>
      <c r="PC411" s="18"/>
      <c r="PD411" s="18"/>
      <c r="PE411" s="18"/>
    </row>
    <row r="412" spans="1:421" x14ac:dyDescent="0.3">
      <c r="A412" s="4"/>
      <c r="B412" s="4" t="s">
        <v>34</v>
      </c>
      <c r="C412" s="4">
        <v>1156</v>
      </c>
      <c r="D412" s="4">
        <v>6</v>
      </c>
      <c r="E412" s="4">
        <v>1</v>
      </c>
      <c r="F412" s="4">
        <v>2</v>
      </c>
      <c r="G412" s="4">
        <v>63</v>
      </c>
      <c r="H412" s="61" t="s">
        <v>203</v>
      </c>
      <c r="I412" s="5">
        <v>663</v>
      </c>
      <c r="J412" s="9">
        <v>150</v>
      </c>
      <c r="K412" s="76">
        <f t="shared" si="34"/>
        <v>99450</v>
      </c>
      <c r="L412" s="4"/>
      <c r="M412" s="4"/>
      <c r="N412" s="4"/>
      <c r="O412" s="4"/>
      <c r="P412" s="4"/>
      <c r="Q412" s="5"/>
      <c r="R412" s="5"/>
      <c r="S412" s="5"/>
      <c r="T412" s="4"/>
      <c r="U412" s="5"/>
      <c r="V412" s="52"/>
      <c r="W412" s="5"/>
      <c r="X412" s="78">
        <f t="shared" si="33"/>
        <v>99450</v>
      </c>
      <c r="Y412" s="5"/>
      <c r="Z412" s="59">
        <v>50000000</v>
      </c>
      <c r="AA412" s="64">
        <v>0</v>
      </c>
      <c r="AB412" s="65">
        <v>0</v>
      </c>
      <c r="AC412" s="9">
        <v>0</v>
      </c>
      <c r="AD412" s="32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18"/>
      <c r="DU412" s="18"/>
      <c r="DV412" s="18"/>
      <c r="DW412" s="18"/>
      <c r="DX412" s="18"/>
      <c r="DY412" s="18"/>
      <c r="DZ412" s="18"/>
      <c r="EA412" s="18"/>
      <c r="EB412" s="18"/>
      <c r="EC412" s="18"/>
      <c r="ED412" s="18"/>
      <c r="EE412" s="18"/>
      <c r="EF412" s="18"/>
      <c r="EG412" s="18"/>
      <c r="EH412" s="18"/>
      <c r="EI412" s="18"/>
      <c r="EJ412" s="18"/>
      <c r="EK412" s="18"/>
      <c r="EL412" s="18"/>
      <c r="EM412" s="18"/>
      <c r="EN412" s="18"/>
      <c r="EO412" s="18"/>
      <c r="EP412" s="18"/>
      <c r="EQ412" s="18"/>
      <c r="ER412" s="18"/>
      <c r="ES412" s="18"/>
      <c r="ET412" s="18"/>
      <c r="EU412" s="18"/>
      <c r="EV412" s="18"/>
      <c r="EW412" s="18"/>
      <c r="EX412" s="18"/>
      <c r="EY412" s="18"/>
      <c r="EZ412" s="18"/>
      <c r="FA412" s="18"/>
      <c r="FB412" s="18"/>
      <c r="FC412" s="18"/>
      <c r="FD412" s="18"/>
      <c r="FE412" s="18"/>
      <c r="FF412" s="18"/>
      <c r="FG412" s="18"/>
      <c r="FH412" s="18"/>
      <c r="FI412" s="18"/>
      <c r="FJ412" s="18"/>
      <c r="FK412" s="18"/>
      <c r="FL412" s="18"/>
      <c r="FM412" s="18"/>
      <c r="FN412" s="18"/>
      <c r="FO412" s="18"/>
      <c r="FP412" s="18"/>
      <c r="FQ412" s="18"/>
      <c r="FR412" s="18"/>
      <c r="FS412" s="18"/>
      <c r="FT412" s="18"/>
      <c r="FU412" s="18"/>
      <c r="FV412" s="18"/>
      <c r="FW412" s="18"/>
      <c r="FX412" s="18"/>
      <c r="FY412" s="18"/>
      <c r="FZ412" s="18"/>
      <c r="GA412" s="18"/>
      <c r="GB412" s="18"/>
      <c r="GC412" s="18"/>
      <c r="GD412" s="18"/>
      <c r="GE412" s="18"/>
      <c r="GF412" s="18"/>
      <c r="GG412" s="18"/>
      <c r="GH412" s="18"/>
      <c r="GI412" s="18"/>
      <c r="GJ412" s="18"/>
      <c r="GK412" s="18"/>
      <c r="GL412" s="18"/>
      <c r="GM412" s="18"/>
      <c r="GN412" s="18"/>
      <c r="GO412" s="18"/>
      <c r="GP412" s="18"/>
      <c r="GQ412" s="18"/>
      <c r="GR412" s="18"/>
      <c r="GS412" s="18"/>
      <c r="GT412" s="18"/>
      <c r="GU412" s="18"/>
      <c r="GV412" s="18"/>
      <c r="GW412" s="18"/>
      <c r="GX412" s="18"/>
      <c r="GY412" s="18"/>
      <c r="GZ412" s="18"/>
      <c r="HA412" s="18"/>
      <c r="HB412" s="18"/>
      <c r="HC412" s="18"/>
      <c r="HD412" s="18"/>
      <c r="HE412" s="18"/>
      <c r="HF412" s="18"/>
      <c r="HG412" s="18"/>
      <c r="HH412" s="18"/>
      <c r="HI412" s="18"/>
      <c r="HJ412" s="18"/>
      <c r="HK412" s="18"/>
      <c r="HL412" s="18"/>
      <c r="HM412" s="18"/>
      <c r="HN412" s="18"/>
      <c r="HO412" s="18"/>
      <c r="HP412" s="18"/>
      <c r="HQ412" s="18"/>
      <c r="HR412" s="18"/>
      <c r="HS412" s="18"/>
      <c r="HT412" s="18"/>
      <c r="HU412" s="18"/>
      <c r="HV412" s="18"/>
      <c r="HW412" s="18"/>
      <c r="HX412" s="18"/>
      <c r="HY412" s="18"/>
      <c r="HZ412" s="18"/>
      <c r="IA412" s="18"/>
      <c r="IB412" s="18"/>
      <c r="IC412" s="18"/>
      <c r="ID412" s="18"/>
      <c r="IE412" s="18"/>
      <c r="IF412" s="18"/>
      <c r="IG412" s="18"/>
      <c r="IH412" s="18"/>
      <c r="II412" s="18"/>
      <c r="IJ412" s="18"/>
      <c r="IK412" s="18"/>
      <c r="IL412" s="18"/>
      <c r="IM412" s="18"/>
      <c r="IN412" s="18"/>
      <c r="IO412" s="18"/>
      <c r="IP412" s="18"/>
      <c r="IQ412" s="18"/>
      <c r="IR412" s="18"/>
      <c r="IS412" s="18"/>
      <c r="IT412" s="18"/>
      <c r="IU412" s="18"/>
      <c r="IV412" s="18"/>
      <c r="IW412" s="18"/>
      <c r="IX412" s="18"/>
      <c r="IY412" s="18"/>
      <c r="IZ412" s="18"/>
      <c r="JA412" s="18"/>
      <c r="JB412" s="18"/>
      <c r="JC412" s="18"/>
      <c r="JD412" s="18"/>
      <c r="JE412" s="18"/>
      <c r="JF412" s="18"/>
      <c r="JG412" s="18"/>
      <c r="JH412" s="18"/>
      <c r="JI412" s="18"/>
      <c r="JJ412" s="18"/>
      <c r="JK412" s="18"/>
      <c r="JL412" s="18"/>
      <c r="JM412" s="18"/>
      <c r="JN412" s="18"/>
      <c r="JO412" s="18"/>
      <c r="JP412" s="18"/>
      <c r="JQ412" s="18"/>
      <c r="JR412" s="18"/>
      <c r="JS412" s="18"/>
      <c r="JT412" s="18"/>
      <c r="JU412" s="18"/>
      <c r="JV412" s="18"/>
      <c r="JW412" s="18"/>
      <c r="JX412" s="18"/>
      <c r="JY412" s="18"/>
      <c r="JZ412" s="18"/>
      <c r="KA412" s="18"/>
      <c r="KB412" s="18"/>
      <c r="KC412" s="18"/>
      <c r="KD412" s="18"/>
      <c r="KE412" s="18"/>
      <c r="KF412" s="18"/>
      <c r="KG412" s="18"/>
      <c r="KH412" s="18"/>
      <c r="KI412" s="18"/>
      <c r="KJ412" s="18"/>
      <c r="KK412" s="18"/>
      <c r="KL412" s="18"/>
      <c r="KM412" s="18"/>
      <c r="KN412" s="18"/>
      <c r="KO412" s="18"/>
      <c r="KP412" s="18"/>
      <c r="KQ412" s="18"/>
      <c r="KR412" s="18"/>
      <c r="KS412" s="18"/>
      <c r="KT412" s="18"/>
      <c r="KU412" s="18"/>
      <c r="KV412" s="18"/>
      <c r="KW412" s="18"/>
      <c r="KX412" s="18"/>
      <c r="KY412" s="18"/>
      <c r="KZ412" s="18"/>
      <c r="LA412" s="18"/>
      <c r="LB412" s="18"/>
      <c r="LC412" s="18"/>
      <c r="LD412" s="18"/>
      <c r="LE412" s="18"/>
      <c r="LF412" s="18"/>
      <c r="LG412" s="18"/>
      <c r="LH412" s="18"/>
      <c r="LI412" s="18"/>
      <c r="LJ412" s="18"/>
      <c r="LK412" s="18"/>
      <c r="LL412" s="18"/>
      <c r="LM412" s="18"/>
      <c r="LN412" s="18"/>
      <c r="LO412" s="18"/>
      <c r="LP412" s="18"/>
      <c r="LQ412" s="18"/>
      <c r="LR412" s="18"/>
      <c r="LS412" s="18"/>
      <c r="LT412" s="18"/>
      <c r="LU412" s="18"/>
      <c r="LV412" s="18"/>
      <c r="LW412" s="18"/>
      <c r="LX412" s="18"/>
      <c r="LY412" s="18"/>
      <c r="LZ412" s="18"/>
      <c r="MA412" s="18"/>
      <c r="MB412" s="18"/>
      <c r="MC412" s="18"/>
      <c r="MD412" s="18"/>
      <c r="ME412" s="18"/>
      <c r="MF412" s="18"/>
      <c r="MG412" s="18"/>
      <c r="MH412" s="18"/>
      <c r="MI412" s="18"/>
      <c r="MJ412" s="18"/>
      <c r="MK412" s="18"/>
      <c r="ML412" s="18"/>
      <c r="MM412" s="18"/>
      <c r="MN412" s="18"/>
      <c r="MO412" s="18"/>
      <c r="MP412" s="18"/>
      <c r="MQ412" s="18"/>
      <c r="MR412" s="18"/>
      <c r="MS412" s="18"/>
      <c r="MT412" s="18"/>
      <c r="MU412" s="18"/>
      <c r="MV412" s="18"/>
      <c r="MW412" s="18"/>
      <c r="MX412" s="18"/>
      <c r="MY412" s="18"/>
      <c r="MZ412" s="18"/>
      <c r="NA412" s="18"/>
      <c r="NB412" s="18"/>
      <c r="NC412" s="18"/>
      <c r="ND412" s="18"/>
      <c r="NE412" s="18"/>
      <c r="NF412" s="18"/>
      <c r="NG412" s="18"/>
      <c r="NH412" s="18"/>
      <c r="NI412" s="18"/>
      <c r="NJ412" s="18"/>
      <c r="NK412" s="18"/>
      <c r="NL412" s="18"/>
      <c r="NM412" s="18"/>
      <c r="NN412" s="18"/>
      <c r="NO412" s="18"/>
      <c r="NP412" s="18"/>
      <c r="NQ412" s="18"/>
      <c r="NR412" s="18"/>
      <c r="NS412" s="18"/>
      <c r="NT412" s="18"/>
      <c r="NU412" s="18"/>
      <c r="NV412" s="18"/>
      <c r="NW412" s="18"/>
      <c r="NX412" s="18"/>
      <c r="NY412" s="18"/>
      <c r="NZ412" s="18"/>
      <c r="OA412" s="18"/>
      <c r="OB412" s="18"/>
      <c r="OC412" s="18"/>
      <c r="OD412" s="18"/>
      <c r="OE412" s="18"/>
      <c r="OF412" s="18"/>
      <c r="OG412" s="18"/>
      <c r="OH412" s="18"/>
      <c r="OI412" s="18"/>
      <c r="OJ412" s="18"/>
      <c r="OK412" s="18"/>
      <c r="OL412" s="18"/>
      <c r="OM412" s="18"/>
      <c r="ON412" s="18"/>
      <c r="OO412" s="18"/>
      <c r="OP412" s="18"/>
      <c r="OQ412" s="18"/>
      <c r="OR412" s="18"/>
      <c r="OS412" s="18"/>
      <c r="OT412" s="18"/>
      <c r="OU412" s="18"/>
      <c r="OV412" s="18"/>
      <c r="OW412" s="18"/>
      <c r="OX412" s="18"/>
      <c r="OY412" s="18"/>
      <c r="OZ412" s="18"/>
      <c r="PA412" s="18"/>
      <c r="PB412" s="18"/>
      <c r="PC412" s="18"/>
      <c r="PD412" s="18"/>
      <c r="PE412" s="18"/>
    </row>
    <row r="413" spans="1:421" x14ac:dyDescent="0.3">
      <c r="A413" s="4"/>
      <c r="B413" s="4" t="s">
        <v>34</v>
      </c>
      <c r="C413" s="4">
        <v>28</v>
      </c>
      <c r="D413" s="4">
        <v>6</v>
      </c>
      <c r="E413" s="4">
        <v>1</v>
      </c>
      <c r="F413" s="4">
        <v>0</v>
      </c>
      <c r="G413" s="4">
        <v>3</v>
      </c>
      <c r="H413" s="61" t="s">
        <v>203</v>
      </c>
      <c r="I413" s="5">
        <v>403</v>
      </c>
      <c r="J413" s="9">
        <v>150</v>
      </c>
      <c r="K413" s="76">
        <f t="shared" si="34"/>
        <v>60450</v>
      </c>
      <c r="L413" s="4"/>
      <c r="M413" s="4"/>
      <c r="N413" s="4"/>
      <c r="O413" s="4"/>
      <c r="P413" s="4"/>
      <c r="Q413" s="5"/>
      <c r="R413" s="5"/>
      <c r="S413" s="5"/>
      <c r="T413" s="4"/>
      <c r="U413" s="5"/>
      <c r="V413" s="52"/>
      <c r="W413" s="5"/>
      <c r="X413" s="78">
        <f t="shared" si="33"/>
        <v>60450</v>
      </c>
      <c r="Y413" s="5"/>
      <c r="Z413" s="59">
        <v>50000000</v>
      </c>
      <c r="AA413" s="64">
        <v>0</v>
      </c>
      <c r="AB413" s="65">
        <v>0</v>
      </c>
      <c r="AC413" s="9">
        <v>0</v>
      </c>
      <c r="AD413" s="32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18"/>
      <c r="DU413" s="18"/>
      <c r="DV413" s="18"/>
      <c r="DW413" s="18"/>
      <c r="DX413" s="18"/>
      <c r="DY413" s="18"/>
      <c r="DZ413" s="18"/>
      <c r="EA413" s="18"/>
      <c r="EB413" s="18"/>
      <c r="EC413" s="18"/>
      <c r="ED413" s="18"/>
      <c r="EE413" s="18"/>
      <c r="EF413" s="18"/>
      <c r="EG413" s="18"/>
      <c r="EH413" s="18"/>
      <c r="EI413" s="18"/>
      <c r="EJ413" s="18"/>
      <c r="EK413" s="18"/>
      <c r="EL413" s="18"/>
      <c r="EM413" s="18"/>
      <c r="EN413" s="18"/>
      <c r="EO413" s="18"/>
      <c r="EP413" s="18"/>
      <c r="EQ413" s="18"/>
      <c r="ER413" s="18"/>
      <c r="ES413" s="18"/>
      <c r="ET413" s="18"/>
      <c r="EU413" s="18"/>
      <c r="EV413" s="18"/>
      <c r="EW413" s="18"/>
      <c r="EX413" s="18"/>
      <c r="EY413" s="18"/>
      <c r="EZ413" s="18"/>
      <c r="FA413" s="18"/>
      <c r="FB413" s="18"/>
      <c r="FC413" s="18"/>
      <c r="FD413" s="18"/>
      <c r="FE413" s="18"/>
      <c r="FF413" s="18"/>
      <c r="FG413" s="18"/>
      <c r="FH413" s="18"/>
      <c r="FI413" s="18"/>
      <c r="FJ413" s="18"/>
      <c r="FK413" s="18"/>
      <c r="FL413" s="18"/>
      <c r="FM413" s="18"/>
      <c r="FN413" s="18"/>
      <c r="FO413" s="18"/>
      <c r="FP413" s="18"/>
      <c r="FQ413" s="18"/>
      <c r="FR413" s="18"/>
      <c r="FS413" s="18"/>
      <c r="FT413" s="18"/>
      <c r="FU413" s="18"/>
      <c r="FV413" s="18"/>
      <c r="FW413" s="18"/>
      <c r="FX413" s="18"/>
      <c r="FY413" s="18"/>
      <c r="FZ413" s="18"/>
      <c r="GA413" s="18"/>
      <c r="GB413" s="18"/>
      <c r="GC413" s="18"/>
      <c r="GD413" s="18"/>
      <c r="GE413" s="18"/>
      <c r="GF413" s="18"/>
      <c r="GG413" s="18"/>
      <c r="GH413" s="18"/>
      <c r="GI413" s="18"/>
      <c r="GJ413" s="18"/>
      <c r="GK413" s="18"/>
      <c r="GL413" s="18"/>
      <c r="GM413" s="18"/>
      <c r="GN413" s="18"/>
      <c r="GO413" s="18"/>
      <c r="GP413" s="18"/>
      <c r="GQ413" s="18"/>
      <c r="GR413" s="18"/>
      <c r="GS413" s="18"/>
      <c r="GT413" s="18"/>
      <c r="GU413" s="18"/>
      <c r="GV413" s="18"/>
      <c r="GW413" s="18"/>
      <c r="GX413" s="18"/>
      <c r="GY413" s="18"/>
      <c r="GZ413" s="18"/>
      <c r="HA413" s="18"/>
      <c r="HB413" s="18"/>
      <c r="HC413" s="18"/>
      <c r="HD413" s="18"/>
      <c r="HE413" s="18"/>
      <c r="HF413" s="18"/>
      <c r="HG413" s="18"/>
      <c r="HH413" s="18"/>
      <c r="HI413" s="18"/>
      <c r="HJ413" s="18"/>
      <c r="HK413" s="18"/>
      <c r="HL413" s="18"/>
      <c r="HM413" s="18"/>
      <c r="HN413" s="18"/>
      <c r="HO413" s="18"/>
      <c r="HP413" s="18"/>
      <c r="HQ413" s="18"/>
      <c r="HR413" s="18"/>
      <c r="HS413" s="18"/>
      <c r="HT413" s="18"/>
      <c r="HU413" s="18"/>
      <c r="HV413" s="18"/>
      <c r="HW413" s="18"/>
      <c r="HX413" s="18"/>
      <c r="HY413" s="18"/>
      <c r="HZ413" s="18"/>
      <c r="IA413" s="18"/>
      <c r="IB413" s="18"/>
      <c r="IC413" s="18"/>
      <c r="ID413" s="18"/>
      <c r="IE413" s="18"/>
      <c r="IF413" s="18"/>
      <c r="IG413" s="18"/>
      <c r="IH413" s="18"/>
      <c r="II413" s="18"/>
      <c r="IJ413" s="18"/>
      <c r="IK413" s="18"/>
      <c r="IL413" s="18"/>
      <c r="IM413" s="18"/>
      <c r="IN413" s="18"/>
      <c r="IO413" s="18"/>
      <c r="IP413" s="18"/>
      <c r="IQ413" s="18"/>
      <c r="IR413" s="18"/>
      <c r="IS413" s="18"/>
      <c r="IT413" s="18"/>
      <c r="IU413" s="18"/>
      <c r="IV413" s="18"/>
      <c r="IW413" s="18"/>
      <c r="IX413" s="18"/>
      <c r="IY413" s="18"/>
      <c r="IZ413" s="18"/>
      <c r="JA413" s="18"/>
      <c r="JB413" s="18"/>
      <c r="JC413" s="18"/>
      <c r="JD413" s="18"/>
      <c r="JE413" s="18"/>
      <c r="JF413" s="18"/>
      <c r="JG413" s="18"/>
      <c r="JH413" s="18"/>
      <c r="JI413" s="18"/>
      <c r="JJ413" s="18"/>
      <c r="JK413" s="18"/>
      <c r="JL413" s="18"/>
      <c r="JM413" s="18"/>
      <c r="JN413" s="18"/>
      <c r="JO413" s="18"/>
      <c r="JP413" s="18"/>
      <c r="JQ413" s="18"/>
      <c r="JR413" s="18"/>
      <c r="JS413" s="18"/>
      <c r="JT413" s="18"/>
      <c r="JU413" s="18"/>
      <c r="JV413" s="18"/>
      <c r="JW413" s="18"/>
      <c r="JX413" s="18"/>
      <c r="JY413" s="18"/>
      <c r="JZ413" s="18"/>
      <c r="KA413" s="18"/>
      <c r="KB413" s="18"/>
      <c r="KC413" s="18"/>
      <c r="KD413" s="18"/>
      <c r="KE413" s="18"/>
      <c r="KF413" s="18"/>
      <c r="KG413" s="18"/>
      <c r="KH413" s="18"/>
      <c r="KI413" s="18"/>
      <c r="KJ413" s="18"/>
      <c r="KK413" s="18"/>
      <c r="KL413" s="18"/>
      <c r="KM413" s="18"/>
      <c r="KN413" s="18"/>
      <c r="KO413" s="18"/>
      <c r="KP413" s="18"/>
      <c r="KQ413" s="18"/>
      <c r="KR413" s="18"/>
      <c r="KS413" s="18"/>
      <c r="KT413" s="18"/>
      <c r="KU413" s="18"/>
      <c r="KV413" s="18"/>
      <c r="KW413" s="18"/>
      <c r="KX413" s="18"/>
      <c r="KY413" s="18"/>
      <c r="KZ413" s="18"/>
      <c r="LA413" s="18"/>
      <c r="LB413" s="18"/>
      <c r="LC413" s="18"/>
      <c r="LD413" s="18"/>
      <c r="LE413" s="18"/>
      <c r="LF413" s="18"/>
      <c r="LG413" s="18"/>
      <c r="LH413" s="18"/>
      <c r="LI413" s="18"/>
      <c r="LJ413" s="18"/>
      <c r="LK413" s="18"/>
      <c r="LL413" s="18"/>
      <c r="LM413" s="18"/>
      <c r="LN413" s="18"/>
      <c r="LO413" s="18"/>
      <c r="LP413" s="18"/>
      <c r="LQ413" s="18"/>
      <c r="LR413" s="18"/>
      <c r="LS413" s="18"/>
      <c r="LT413" s="18"/>
      <c r="LU413" s="18"/>
      <c r="LV413" s="18"/>
      <c r="LW413" s="18"/>
      <c r="LX413" s="18"/>
      <c r="LY413" s="18"/>
      <c r="LZ413" s="18"/>
      <c r="MA413" s="18"/>
      <c r="MB413" s="18"/>
      <c r="MC413" s="18"/>
      <c r="MD413" s="18"/>
      <c r="ME413" s="18"/>
      <c r="MF413" s="18"/>
      <c r="MG413" s="18"/>
      <c r="MH413" s="18"/>
      <c r="MI413" s="18"/>
      <c r="MJ413" s="18"/>
      <c r="MK413" s="18"/>
      <c r="ML413" s="18"/>
      <c r="MM413" s="18"/>
      <c r="MN413" s="18"/>
      <c r="MO413" s="18"/>
      <c r="MP413" s="18"/>
      <c r="MQ413" s="18"/>
      <c r="MR413" s="18"/>
      <c r="MS413" s="18"/>
      <c r="MT413" s="18"/>
      <c r="MU413" s="18"/>
      <c r="MV413" s="18"/>
      <c r="MW413" s="18"/>
      <c r="MX413" s="18"/>
      <c r="MY413" s="18"/>
      <c r="MZ413" s="18"/>
      <c r="NA413" s="18"/>
      <c r="NB413" s="18"/>
      <c r="NC413" s="18"/>
      <c r="ND413" s="18"/>
      <c r="NE413" s="18"/>
      <c r="NF413" s="18"/>
      <c r="NG413" s="18"/>
      <c r="NH413" s="18"/>
      <c r="NI413" s="18"/>
      <c r="NJ413" s="18"/>
      <c r="NK413" s="18"/>
      <c r="NL413" s="18"/>
      <c r="NM413" s="18"/>
      <c r="NN413" s="18"/>
      <c r="NO413" s="18"/>
      <c r="NP413" s="18"/>
      <c r="NQ413" s="18"/>
      <c r="NR413" s="18"/>
      <c r="NS413" s="18"/>
      <c r="NT413" s="18"/>
      <c r="NU413" s="18"/>
      <c r="NV413" s="18"/>
      <c r="NW413" s="18"/>
      <c r="NX413" s="18"/>
      <c r="NY413" s="18"/>
      <c r="NZ413" s="18"/>
      <c r="OA413" s="18"/>
      <c r="OB413" s="18"/>
      <c r="OC413" s="18"/>
      <c r="OD413" s="18"/>
      <c r="OE413" s="18"/>
      <c r="OF413" s="18"/>
      <c r="OG413" s="18"/>
      <c r="OH413" s="18"/>
      <c r="OI413" s="18"/>
      <c r="OJ413" s="18"/>
      <c r="OK413" s="18"/>
      <c r="OL413" s="18"/>
      <c r="OM413" s="18"/>
      <c r="ON413" s="18"/>
      <c r="OO413" s="18"/>
      <c r="OP413" s="18"/>
      <c r="OQ413" s="18"/>
      <c r="OR413" s="18"/>
      <c r="OS413" s="18"/>
      <c r="OT413" s="18"/>
      <c r="OU413" s="18"/>
      <c r="OV413" s="18"/>
      <c r="OW413" s="18"/>
      <c r="OX413" s="18"/>
      <c r="OY413" s="18"/>
      <c r="OZ413" s="18"/>
      <c r="PA413" s="18"/>
      <c r="PB413" s="18"/>
      <c r="PC413" s="18"/>
      <c r="PD413" s="18"/>
      <c r="PE413" s="18"/>
    </row>
    <row r="414" spans="1:421" x14ac:dyDescent="0.3">
      <c r="A414" s="4"/>
      <c r="B414" s="4" t="s">
        <v>34</v>
      </c>
      <c r="C414" s="4">
        <v>12867</v>
      </c>
      <c r="D414" s="4">
        <v>6</v>
      </c>
      <c r="E414" s="4">
        <v>2</v>
      </c>
      <c r="F414" s="4">
        <v>0</v>
      </c>
      <c r="G414" s="4">
        <v>48</v>
      </c>
      <c r="H414" s="61" t="s">
        <v>203</v>
      </c>
      <c r="I414" s="5">
        <v>848</v>
      </c>
      <c r="J414" s="9">
        <v>250</v>
      </c>
      <c r="K414" s="76">
        <f t="shared" si="34"/>
        <v>212000</v>
      </c>
      <c r="L414" s="4"/>
      <c r="M414" s="4"/>
      <c r="N414" s="4"/>
      <c r="O414" s="4"/>
      <c r="P414" s="4"/>
      <c r="Q414" s="5"/>
      <c r="R414" s="5"/>
      <c r="S414" s="5"/>
      <c r="T414" s="4"/>
      <c r="U414" s="5"/>
      <c r="V414" s="52"/>
      <c r="W414" s="5"/>
      <c r="X414" s="78">
        <f t="shared" si="33"/>
        <v>212000</v>
      </c>
      <c r="Y414" s="5"/>
      <c r="Z414" s="59">
        <v>50000000</v>
      </c>
      <c r="AA414" s="64">
        <v>0</v>
      </c>
      <c r="AB414" s="65">
        <v>0</v>
      </c>
      <c r="AC414" s="9">
        <v>0</v>
      </c>
      <c r="AD414" s="32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18"/>
      <c r="DU414" s="18"/>
      <c r="DV414" s="18"/>
      <c r="DW414" s="18"/>
      <c r="DX414" s="18"/>
      <c r="DY414" s="18"/>
      <c r="DZ414" s="18"/>
      <c r="EA414" s="18"/>
      <c r="EB414" s="18"/>
      <c r="EC414" s="18"/>
      <c r="ED414" s="18"/>
      <c r="EE414" s="18"/>
      <c r="EF414" s="18"/>
      <c r="EG414" s="18"/>
      <c r="EH414" s="18"/>
      <c r="EI414" s="18"/>
      <c r="EJ414" s="18"/>
      <c r="EK414" s="18"/>
      <c r="EL414" s="18"/>
      <c r="EM414" s="18"/>
      <c r="EN414" s="18"/>
      <c r="EO414" s="18"/>
      <c r="EP414" s="18"/>
      <c r="EQ414" s="18"/>
      <c r="ER414" s="18"/>
      <c r="ES414" s="18"/>
      <c r="ET414" s="18"/>
      <c r="EU414" s="18"/>
      <c r="EV414" s="18"/>
      <c r="EW414" s="18"/>
      <c r="EX414" s="18"/>
      <c r="EY414" s="18"/>
      <c r="EZ414" s="18"/>
      <c r="FA414" s="18"/>
      <c r="FB414" s="18"/>
      <c r="FC414" s="18"/>
      <c r="FD414" s="18"/>
      <c r="FE414" s="18"/>
      <c r="FF414" s="18"/>
      <c r="FG414" s="18"/>
      <c r="FH414" s="18"/>
      <c r="FI414" s="18"/>
      <c r="FJ414" s="18"/>
      <c r="FK414" s="18"/>
      <c r="FL414" s="18"/>
      <c r="FM414" s="18"/>
      <c r="FN414" s="18"/>
      <c r="FO414" s="18"/>
      <c r="FP414" s="18"/>
      <c r="FQ414" s="18"/>
      <c r="FR414" s="18"/>
      <c r="FS414" s="18"/>
      <c r="FT414" s="18"/>
      <c r="FU414" s="18"/>
      <c r="FV414" s="18"/>
      <c r="FW414" s="18"/>
      <c r="FX414" s="18"/>
      <c r="FY414" s="18"/>
      <c r="FZ414" s="18"/>
      <c r="GA414" s="18"/>
      <c r="GB414" s="18"/>
      <c r="GC414" s="18"/>
      <c r="GD414" s="18"/>
      <c r="GE414" s="18"/>
      <c r="GF414" s="18"/>
      <c r="GG414" s="18"/>
      <c r="GH414" s="18"/>
      <c r="GI414" s="18"/>
      <c r="GJ414" s="18"/>
      <c r="GK414" s="18"/>
      <c r="GL414" s="18"/>
      <c r="GM414" s="18"/>
      <c r="GN414" s="18"/>
      <c r="GO414" s="18"/>
      <c r="GP414" s="18"/>
      <c r="GQ414" s="18"/>
      <c r="GR414" s="18"/>
      <c r="GS414" s="18"/>
      <c r="GT414" s="18"/>
      <c r="GU414" s="18"/>
      <c r="GV414" s="18"/>
      <c r="GW414" s="18"/>
      <c r="GX414" s="18"/>
      <c r="GY414" s="18"/>
      <c r="GZ414" s="18"/>
      <c r="HA414" s="18"/>
      <c r="HB414" s="18"/>
      <c r="HC414" s="18"/>
      <c r="HD414" s="18"/>
      <c r="HE414" s="18"/>
      <c r="HF414" s="18"/>
      <c r="HG414" s="18"/>
      <c r="HH414" s="18"/>
      <c r="HI414" s="18"/>
      <c r="HJ414" s="18"/>
      <c r="HK414" s="18"/>
      <c r="HL414" s="18"/>
      <c r="HM414" s="18"/>
      <c r="HN414" s="18"/>
      <c r="HO414" s="18"/>
      <c r="HP414" s="18"/>
      <c r="HQ414" s="18"/>
      <c r="HR414" s="18"/>
      <c r="HS414" s="18"/>
      <c r="HT414" s="18"/>
      <c r="HU414" s="18"/>
      <c r="HV414" s="18"/>
      <c r="HW414" s="18"/>
      <c r="HX414" s="18"/>
      <c r="HY414" s="18"/>
      <c r="HZ414" s="18"/>
      <c r="IA414" s="18"/>
      <c r="IB414" s="18"/>
      <c r="IC414" s="18"/>
      <c r="ID414" s="18"/>
      <c r="IE414" s="18"/>
      <c r="IF414" s="18"/>
      <c r="IG414" s="18"/>
      <c r="IH414" s="18"/>
      <c r="II414" s="18"/>
      <c r="IJ414" s="18"/>
      <c r="IK414" s="18"/>
      <c r="IL414" s="18"/>
      <c r="IM414" s="18"/>
      <c r="IN414" s="18"/>
      <c r="IO414" s="18"/>
      <c r="IP414" s="18"/>
      <c r="IQ414" s="18"/>
      <c r="IR414" s="18"/>
      <c r="IS414" s="18"/>
      <c r="IT414" s="18"/>
      <c r="IU414" s="18"/>
      <c r="IV414" s="18"/>
      <c r="IW414" s="18"/>
      <c r="IX414" s="18"/>
      <c r="IY414" s="18"/>
      <c r="IZ414" s="18"/>
      <c r="JA414" s="18"/>
      <c r="JB414" s="18"/>
      <c r="JC414" s="18"/>
      <c r="JD414" s="18"/>
      <c r="JE414" s="18"/>
      <c r="JF414" s="18"/>
      <c r="JG414" s="18"/>
      <c r="JH414" s="18"/>
      <c r="JI414" s="18"/>
      <c r="JJ414" s="18"/>
      <c r="JK414" s="18"/>
      <c r="JL414" s="18"/>
      <c r="JM414" s="18"/>
      <c r="JN414" s="18"/>
      <c r="JO414" s="18"/>
      <c r="JP414" s="18"/>
      <c r="JQ414" s="18"/>
      <c r="JR414" s="18"/>
      <c r="JS414" s="18"/>
      <c r="JT414" s="18"/>
      <c r="JU414" s="18"/>
      <c r="JV414" s="18"/>
      <c r="JW414" s="18"/>
      <c r="JX414" s="18"/>
      <c r="JY414" s="18"/>
      <c r="JZ414" s="18"/>
      <c r="KA414" s="18"/>
      <c r="KB414" s="18"/>
      <c r="KC414" s="18"/>
      <c r="KD414" s="18"/>
      <c r="KE414" s="18"/>
      <c r="KF414" s="18"/>
      <c r="KG414" s="18"/>
      <c r="KH414" s="18"/>
      <c r="KI414" s="18"/>
      <c r="KJ414" s="18"/>
      <c r="KK414" s="18"/>
      <c r="KL414" s="18"/>
      <c r="KM414" s="18"/>
      <c r="KN414" s="18"/>
      <c r="KO414" s="18"/>
      <c r="KP414" s="18"/>
      <c r="KQ414" s="18"/>
      <c r="KR414" s="18"/>
      <c r="KS414" s="18"/>
      <c r="KT414" s="18"/>
      <c r="KU414" s="18"/>
      <c r="KV414" s="18"/>
      <c r="KW414" s="18"/>
      <c r="KX414" s="18"/>
      <c r="KY414" s="18"/>
      <c r="KZ414" s="18"/>
      <c r="LA414" s="18"/>
      <c r="LB414" s="18"/>
      <c r="LC414" s="18"/>
      <c r="LD414" s="18"/>
      <c r="LE414" s="18"/>
      <c r="LF414" s="18"/>
      <c r="LG414" s="18"/>
      <c r="LH414" s="18"/>
      <c r="LI414" s="18"/>
      <c r="LJ414" s="18"/>
      <c r="LK414" s="18"/>
      <c r="LL414" s="18"/>
      <c r="LM414" s="18"/>
      <c r="LN414" s="18"/>
      <c r="LO414" s="18"/>
      <c r="LP414" s="18"/>
      <c r="LQ414" s="18"/>
      <c r="LR414" s="18"/>
      <c r="LS414" s="18"/>
      <c r="LT414" s="18"/>
      <c r="LU414" s="18"/>
      <c r="LV414" s="18"/>
      <c r="LW414" s="18"/>
      <c r="LX414" s="18"/>
      <c r="LY414" s="18"/>
      <c r="LZ414" s="18"/>
      <c r="MA414" s="18"/>
      <c r="MB414" s="18"/>
      <c r="MC414" s="18"/>
      <c r="MD414" s="18"/>
      <c r="ME414" s="18"/>
      <c r="MF414" s="18"/>
      <c r="MG414" s="18"/>
      <c r="MH414" s="18"/>
      <c r="MI414" s="18"/>
      <c r="MJ414" s="18"/>
      <c r="MK414" s="18"/>
      <c r="ML414" s="18"/>
      <c r="MM414" s="18"/>
      <c r="MN414" s="18"/>
      <c r="MO414" s="18"/>
      <c r="MP414" s="18"/>
      <c r="MQ414" s="18"/>
      <c r="MR414" s="18"/>
      <c r="MS414" s="18"/>
      <c r="MT414" s="18"/>
      <c r="MU414" s="18"/>
      <c r="MV414" s="18"/>
      <c r="MW414" s="18"/>
      <c r="MX414" s="18"/>
      <c r="MY414" s="18"/>
      <c r="MZ414" s="18"/>
      <c r="NA414" s="18"/>
      <c r="NB414" s="18"/>
      <c r="NC414" s="18"/>
      <c r="ND414" s="18"/>
      <c r="NE414" s="18"/>
      <c r="NF414" s="18"/>
      <c r="NG414" s="18"/>
      <c r="NH414" s="18"/>
      <c r="NI414" s="18"/>
      <c r="NJ414" s="18"/>
      <c r="NK414" s="18"/>
      <c r="NL414" s="18"/>
      <c r="NM414" s="18"/>
      <c r="NN414" s="18"/>
      <c r="NO414" s="18"/>
      <c r="NP414" s="18"/>
      <c r="NQ414" s="18"/>
      <c r="NR414" s="18"/>
      <c r="NS414" s="18"/>
      <c r="NT414" s="18"/>
      <c r="NU414" s="18"/>
      <c r="NV414" s="18"/>
      <c r="NW414" s="18"/>
      <c r="NX414" s="18"/>
      <c r="NY414" s="18"/>
      <c r="NZ414" s="18"/>
      <c r="OA414" s="18"/>
      <c r="OB414" s="18"/>
      <c r="OC414" s="18"/>
      <c r="OD414" s="18"/>
      <c r="OE414" s="18"/>
      <c r="OF414" s="18"/>
      <c r="OG414" s="18"/>
      <c r="OH414" s="18"/>
      <c r="OI414" s="18"/>
      <c r="OJ414" s="18"/>
      <c r="OK414" s="18"/>
      <c r="OL414" s="18"/>
      <c r="OM414" s="18"/>
      <c r="ON414" s="18"/>
      <c r="OO414" s="18"/>
      <c r="OP414" s="18"/>
      <c r="OQ414" s="18"/>
      <c r="OR414" s="18"/>
      <c r="OS414" s="18"/>
      <c r="OT414" s="18"/>
      <c r="OU414" s="18"/>
      <c r="OV414" s="18"/>
      <c r="OW414" s="18"/>
      <c r="OX414" s="18"/>
      <c r="OY414" s="18"/>
      <c r="OZ414" s="18"/>
      <c r="PA414" s="18"/>
      <c r="PB414" s="18"/>
      <c r="PC414" s="18"/>
      <c r="PD414" s="18"/>
      <c r="PE414" s="18"/>
    </row>
    <row r="415" spans="1:421" x14ac:dyDescent="0.3">
      <c r="A415" s="4"/>
      <c r="B415" s="4" t="s">
        <v>34</v>
      </c>
      <c r="C415" s="4">
        <v>12866</v>
      </c>
      <c r="D415" s="4">
        <v>6</v>
      </c>
      <c r="E415" s="4">
        <v>4</v>
      </c>
      <c r="F415" s="4">
        <v>1</v>
      </c>
      <c r="G415" s="4">
        <v>62</v>
      </c>
      <c r="H415" s="61" t="s">
        <v>203</v>
      </c>
      <c r="I415" s="5">
        <v>1762</v>
      </c>
      <c r="J415" s="9">
        <v>150</v>
      </c>
      <c r="K415" s="76">
        <f t="shared" si="34"/>
        <v>264300</v>
      </c>
      <c r="L415" s="4"/>
      <c r="M415" s="4"/>
      <c r="N415" s="4"/>
      <c r="O415" s="4"/>
      <c r="P415" s="4"/>
      <c r="Q415" s="5"/>
      <c r="R415" s="5"/>
      <c r="S415" s="5"/>
      <c r="T415" s="4"/>
      <c r="U415" s="5"/>
      <c r="V415" s="52"/>
      <c r="W415" s="5"/>
      <c r="X415" s="78">
        <f t="shared" si="33"/>
        <v>264300</v>
      </c>
      <c r="Y415" s="5"/>
      <c r="Z415" s="59">
        <v>50000000</v>
      </c>
      <c r="AA415" s="64">
        <v>0</v>
      </c>
      <c r="AB415" s="65">
        <v>0</v>
      </c>
      <c r="AC415" s="9">
        <v>0</v>
      </c>
      <c r="AD415" s="32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18"/>
      <c r="DU415" s="18"/>
      <c r="DV415" s="18"/>
      <c r="DW415" s="18"/>
      <c r="DX415" s="18"/>
      <c r="DY415" s="18"/>
      <c r="DZ415" s="18"/>
      <c r="EA415" s="18"/>
      <c r="EB415" s="18"/>
      <c r="EC415" s="18"/>
      <c r="ED415" s="18"/>
      <c r="EE415" s="18"/>
      <c r="EF415" s="18"/>
      <c r="EG415" s="18"/>
      <c r="EH415" s="18"/>
      <c r="EI415" s="18"/>
      <c r="EJ415" s="18"/>
      <c r="EK415" s="18"/>
      <c r="EL415" s="18"/>
      <c r="EM415" s="18"/>
      <c r="EN415" s="18"/>
      <c r="EO415" s="18"/>
      <c r="EP415" s="18"/>
      <c r="EQ415" s="18"/>
      <c r="ER415" s="18"/>
      <c r="ES415" s="18"/>
      <c r="ET415" s="18"/>
      <c r="EU415" s="18"/>
      <c r="EV415" s="18"/>
      <c r="EW415" s="18"/>
      <c r="EX415" s="18"/>
      <c r="EY415" s="18"/>
      <c r="EZ415" s="18"/>
      <c r="FA415" s="18"/>
      <c r="FB415" s="18"/>
      <c r="FC415" s="18"/>
      <c r="FD415" s="18"/>
      <c r="FE415" s="18"/>
      <c r="FF415" s="18"/>
      <c r="FG415" s="18"/>
      <c r="FH415" s="18"/>
      <c r="FI415" s="18"/>
      <c r="FJ415" s="18"/>
      <c r="FK415" s="18"/>
      <c r="FL415" s="18"/>
      <c r="FM415" s="18"/>
      <c r="FN415" s="18"/>
      <c r="FO415" s="18"/>
      <c r="FP415" s="18"/>
      <c r="FQ415" s="18"/>
      <c r="FR415" s="18"/>
      <c r="FS415" s="18"/>
      <c r="FT415" s="18"/>
      <c r="FU415" s="18"/>
      <c r="FV415" s="18"/>
      <c r="FW415" s="18"/>
      <c r="FX415" s="18"/>
      <c r="FY415" s="18"/>
      <c r="FZ415" s="18"/>
      <c r="GA415" s="18"/>
      <c r="GB415" s="18"/>
      <c r="GC415" s="18"/>
      <c r="GD415" s="18"/>
      <c r="GE415" s="18"/>
      <c r="GF415" s="18"/>
      <c r="GG415" s="18"/>
      <c r="GH415" s="18"/>
      <c r="GI415" s="18"/>
      <c r="GJ415" s="18"/>
      <c r="GK415" s="18"/>
      <c r="GL415" s="18"/>
      <c r="GM415" s="18"/>
      <c r="GN415" s="18"/>
      <c r="GO415" s="18"/>
      <c r="GP415" s="18"/>
      <c r="GQ415" s="18"/>
      <c r="GR415" s="18"/>
      <c r="GS415" s="18"/>
      <c r="GT415" s="18"/>
      <c r="GU415" s="18"/>
      <c r="GV415" s="18"/>
      <c r="GW415" s="18"/>
      <c r="GX415" s="18"/>
      <c r="GY415" s="18"/>
      <c r="GZ415" s="18"/>
      <c r="HA415" s="18"/>
      <c r="HB415" s="18"/>
      <c r="HC415" s="18"/>
      <c r="HD415" s="18"/>
      <c r="HE415" s="18"/>
      <c r="HF415" s="18"/>
      <c r="HG415" s="18"/>
      <c r="HH415" s="18"/>
      <c r="HI415" s="18"/>
      <c r="HJ415" s="18"/>
      <c r="HK415" s="18"/>
      <c r="HL415" s="18"/>
      <c r="HM415" s="18"/>
      <c r="HN415" s="18"/>
      <c r="HO415" s="18"/>
      <c r="HP415" s="18"/>
      <c r="HQ415" s="18"/>
      <c r="HR415" s="18"/>
      <c r="HS415" s="18"/>
      <c r="HT415" s="18"/>
      <c r="HU415" s="18"/>
      <c r="HV415" s="18"/>
      <c r="HW415" s="18"/>
      <c r="HX415" s="18"/>
      <c r="HY415" s="18"/>
      <c r="HZ415" s="18"/>
      <c r="IA415" s="18"/>
      <c r="IB415" s="18"/>
      <c r="IC415" s="18"/>
      <c r="ID415" s="18"/>
      <c r="IE415" s="18"/>
      <c r="IF415" s="18"/>
      <c r="IG415" s="18"/>
      <c r="IH415" s="18"/>
      <c r="II415" s="18"/>
      <c r="IJ415" s="18"/>
      <c r="IK415" s="18"/>
      <c r="IL415" s="18"/>
      <c r="IM415" s="18"/>
      <c r="IN415" s="18"/>
      <c r="IO415" s="18"/>
      <c r="IP415" s="18"/>
      <c r="IQ415" s="18"/>
      <c r="IR415" s="18"/>
      <c r="IS415" s="18"/>
      <c r="IT415" s="18"/>
      <c r="IU415" s="18"/>
      <c r="IV415" s="18"/>
      <c r="IW415" s="18"/>
      <c r="IX415" s="18"/>
      <c r="IY415" s="18"/>
      <c r="IZ415" s="18"/>
      <c r="JA415" s="18"/>
      <c r="JB415" s="18"/>
      <c r="JC415" s="18"/>
      <c r="JD415" s="18"/>
      <c r="JE415" s="18"/>
      <c r="JF415" s="18"/>
      <c r="JG415" s="18"/>
      <c r="JH415" s="18"/>
      <c r="JI415" s="18"/>
      <c r="JJ415" s="18"/>
      <c r="JK415" s="18"/>
      <c r="JL415" s="18"/>
      <c r="JM415" s="18"/>
      <c r="JN415" s="18"/>
      <c r="JO415" s="18"/>
      <c r="JP415" s="18"/>
      <c r="JQ415" s="18"/>
      <c r="JR415" s="18"/>
      <c r="JS415" s="18"/>
      <c r="JT415" s="18"/>
      <c r="JU415" s="18"/>
      <c r="JV415" s="18"/>
      <c r="JW415" s="18"/>
      <c r="JX415" s="18"/>
      <c r="JY415" s="18"/>
      <c r="JZ415" s="18"/>
      <c r="KA415" s="18"/>
      <c r="KB415" s="18"/>
      <c r="KC415" s="18"/>
      <c r="KD415" s="18"/>
      <c r="KE415" s="18"/>
      <c r="KF415" s="18"/>
      <c r="KG415" s="18"/>
      <c r="KH415" s="18"/>
      <c r="KI415" s="18"/>
      <c r="KJ415" s="18"/>
      <c r="KK415" s="18"/>
      <c r="KL415" s="18"/>
      <c r="KM415" s="18"/>
      <c r="KN415" s="18"/>
      <c r="KO415" s="18"/>
      <c r="KP415" s="18"/>
      <c r="KQ415" s="18"/>
      <c r="KR415" s="18"/>
      <c r="KS415" s="18"/>
      <c r="KT415" s="18"/>
      <c r="KU415" s="18"/>
      <c r="KV415" s="18"/>
      <c r="KW415" s="18"/>
      <c r="KX415" s="18"/>
      <c r="KY415" s="18"/>
      <c r="KZ415" s="18"/>
      <c r="LA415" s="18"/>
      <c r="LB415" s="18"/>
      <c r="LC415" s="18"/>
      <c r="LD415" s="18"/>
      <c r="LE415" s="18"/>
      <c r="LF415" s="18"/>
      <c r="LG415" s="18"/>
      <c r="LH415" s="18"/>
      <c r="LI415" s="18"/>
      <c r="LJ415" s="18"/>
      <c r="LK415" s="18"/>
      <c r="LL415" s="18"/>
      <c r="LM415" s="18"/>
      <c r="LN415" s="18"/>
      <c r="LO415" s="18"/>
      <c r="LP415" s="18"/>
      <c r="LQ415" s="18"/>
      <c r="LR415" s="18"/>
      <c r="LS415" s="18"/>
      <c r="LT415" s="18"/>
      <c r="LU415" s="18"/>
      <c r="LV415" s="18"/>
      <c r="LW415" s="18"/>
      <c r="LX415" s="18"/>
      <c r="LY415" s="18"/>
      <c r="LZ415" s="18"/>
      <c r="MA415" s="18"/>
      <c r="MB415" s="18"/>
      <c r="MC415" s="18"/>
      <c r="MD415" s="18"/>
      <c r="ME415" s="18"/>
      <c r="MF415" s="18"/>
      <c r="MG415" s="18"/>
      <c r="MH415" s="18"/>
      <c r="MI415" s="18"/>
      <c r="MJ415" s="18"/>
      <c r="MK415" s="18"/>
      <c r="ML415" s="18"/>
      <c r="MM415" s="18"/>
      <c r="MN415" s="18"/>
      <c r="MO415" s="18"/>
      <c r="MP415" s="18"/>
      <c r="MQ415" s="18"/>
      <c r="MR415" s="18"/>
      <c r="MS415" s="18"/>
      <c r="MT415" s="18"/>
      <c r="MU415" s="18"/>
      <c r="MV415" s="18"/>
      <c r="MW415" s="18"/>
      <c r="MX415" s="18"/>
      <c r="MY415" s="18"/>
      <c r="MZ415" s="18"/>
      <c r="NA415" s="18"/>
      <c r="NB415" s="18"/>
      <c r="NC415" s="18"/>
      <c r="ND415" s="18"/>
      <c r="NE415" s="18"/>
      <c r="NF415" s="18"/>
      <c r="NG415" s="18"/>
      <c r="NH415" s="18"/>
      <c r="NI415" s="18"/>
      <c r="NJ415" s="18"/>
      <c r="NK415" s="18"/>
      <c r="NL415" s="18"/>
      <c r="NM415" s="18"/>
      <c r="NN415" s="18"/>
      <c r="NO415" s="18"/>
      <c r="NP415" s="18"/>
      <c r="NQ415" s="18"/>
      <c r="NR415" s="18"/>
      <c r="NS415" s="18"/>
      <c r="NT415" s="18"/>
      <c r="NU415" s="18"/>
      <c r="NV415" s="18"/>
      <c r="NW415" s="18"/>
      <c r="NX415" s="18"/>
      <c r="NY415" s="18"/>
      <c r="NZ415" s="18"/>
      <c r="OA415" s="18"/>
      <c r="OB415" s="18"/>
      <c r="OC415" s="18"/>
      <c r="OD415" s="18"/>
      <c r="OE415" s="18"/>
      <c r="OF415" s="18"/>
      <c r="OG415" s="18"/>
      <c r="OH415" s="18"/>
      <c r="OI415" s="18"/>
      <c r="OJ415" s="18"/>
      <c r="OK415" s="18"/>
      <c r="OL415" s="18"/>
      <c r="OM415" s="18"/>
      <c r="ON415" s="18"/>
      <c r="OO415" s="18"/>
      <c r="OP415" s="18"/>
      <c r="OQ415" s="18"/>
      <c r="OR415" s="18"/>
      <c r="OS415" s="18"/>
      <c r="OT415" s="18"/>
      <c r="OU415" s="18"/>
      <c r="OV415" s="18"/>
      <c r="OW415" s="18"/>
      <c r="OX415" s="18"/>
      <c r="OY415" s="18"/>
      <c r="OZ415" s="18"/>
      <c r="PA415" s="18"/>
      <c r="PB415" s="18"/>
      <c r="PC415" s="18"/>
      <c r="PD415" s="18"/>
      <c r="PE415" s="18"/>
    </row>
    <row r="416" spans="1:421" x14ac:dyDescent="0.3">
      <c r="A416" s="4"/>
      <c r="B416" s="4" t="s">
        <v>34</v>
      </c>
      <c r="C416" s="4">
        <v>13037</v>
      </c>
      <c r="D416" s="4">
        <v>6</v>
      </c>
      <c r="E416" s="4">
        <v>1</v>
      </c>
      <c r="F416" s="4">
        <v>3</v>
      </c>
      <c r="G416" s="4">
        <v>22</v>
      </c>
      <c r="H416" s="61" t="s">
        <v>203</v>
      </c>
      <c r="I416" s="5">
        <v>722</v>
      </c>
      <c r="J416" s="9">
        <v>150</v>
      </c>
      <c r="K416" s="76">
        <f t="shared" si="34"/>
        <v>108300</v>
      </c>
      <c r="L416" s="4"/>
      <c r="M416" s="4"/>
      <c r="N416" s="4"/>
      <c r="O416" s="4"/>
      <c r="P416" s="4"/>
      <c r="Q416" s="5"/>
      <c r="R416" s="5"/>
      <c r="S416" s="5"/>
      <c r="T416" s="4"/>
      <c r="U416" s="5"/>
      <c r="V416" s="52"/>
      <c r="W416" s="5"/>
      <c r="X416" s="78">
        <f t="shared" si="33"/>
        <v>108300</v>
      </c>
      <c r="Y416" s="5"/>
      <c r="Z416" s="59">
        <v>50000000</v>
      </c>
      <c r="AA416" s="64">
        <v>0</v>
      </c>
      <c r="AB416" s="65">
        <v>0</v>
      </c>
      <c r="AC416" s="9">
        <v>0</v>
      </c>
      <c r="AD416" s="32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18"/>
      <c r="DU416" s="18"/>
      <c r="DV416" s="18"/>
      <c r="DW416" s="18"/>
      <c r="DX416" s="18"/>
      <c r="DY416" s="18"/>
      <c r="DZ416" s="18"/>
      <c r="EA416" s="18"/>
      <c r="EB416" s="18"/>
      <c r="EC416" s="18"/>
      <c r="ED416" s="18"/>
      <c r="EE416" s="18"/>
      <c r="EF416" s="18"/>
      <c r="EG416" s="18"/>
      <c r="EH416" s="18"/>
      <c r="EI416" s="18"/>
      <c r="EJ416" s="18"/>
      <c r="EK416" s="18"/>
      <c r="EL416" s="18"/>
      <c r="EM416" s="18"/>
      <c r="EN416" s="18"/>
      <c r="EO416" s="18"/>
      <c r="EP416" s="18"/>
      <c r="EQ416" s="18"/>
      <c r="ER416" s="18"/>
      <c r="ES416" s="18"/>
      <c r="ET416" s="18"/>
      <c r="EU416" s="18"/>
      <c r="EV416" s="18"/>
      <c r="EW416" s="18"/>
      <c r="EX416" s="18"/>
      <c r="EY416" s="18"/>
      <c r="EZ416" s="18"/>
      <c r="FA416" s="18"/>
      <c r="FB416" s="18"/>
      <c r="FC416" s="18"/>
      <c r="FD416" s="18"/>
      <c r="FE416" s="18"/>
      <c r="FF416" s="18"/>
      <c r="FG416" s="18"/>
      <c r="FH416" s="18"/>
      <c r="FI416" s="18"/>
      <c r="FJ416" s="18"/>
      <c r="FK416" s="18"/>
      <c r="FL416" s="18"/>
      <c r="FM416" s="18"/>
      <c r="FN416" s="18"/>
      <c r="FO416" s="18"/>
      <c r="FP416" s="18"/>
      <c r="FQ416" s="18"/>
      <c r="FR416" s="18"/>
      <c r="FS416" s="18"/>
      <c r="FT416" s="18"/>
      <c r="FU416" s="18"/>
      <c r="FV416" s="18"/>
      <c r="FW416" s="18"/>
      <c r="FX416" s="18"/>
      <c r="FY416" s="18"/>
      <c r="FZ416" s="18"/>
      <c r="GA416" s="18"/>
      <c r="GB416" s="18"/>
      <c r="GC416" s="18"/>
      <c r="GD416" s="18"/>
      <c r="GE416" s="18"/>
      <c r="GF416" s="18"/>
      <c r="GG416" s="18"/>
      <c r="GH416" s="18"/>
      <c r="GI416" s="18"/>
      <c r="GJ416" s="18"/>
      <c r="GK416" s="18"/>
      <c r="GL416" s="18"/>
      <c r="GM416" s="18"/>
      <c r="GN416" s="18"/>
      <c r="GO416" s="18"/>
      <c r="GP416" s="18"/>
      <c r="GQ416" s="18"/>
      <c r="GR416" s="18"/>
      <c r="GS416" s="18"/>
      <c r="GT416" s="18"/>
      <c r="GU416" s="18"/>
      <c r="GV416" s="18"/>
      <c r="GW416" s="18"/>
      <c r="GX416" s="18"/>
      <c r="GY416" s="18"/>
      <c r="GZ416" s="18"/>
      <c r="HA416" s="18"/>
      <c r="HB416" s="18"/>
      <c r="HC416" s="18"/>
      <c r="HD416" s="18"/>
      <c r="HE416" s="18"/>
      <c r="HF416" s="18"/>
      <c r="HG416" s="18"/>
      <c r="HH416" s="18"/>
      <c r="HI416" s="18"/>
      <c r="HJ416" s="18"/>
      <c r="HK416" s="18"/>
      <c r="HL416" s="18"/>
      <c r="HM416" s="18"/>
      <c r="HN416" s="18"/>
      <c r="HO416" s="18"/>
      <c r="HP416" s="18"/>
      <c r="HQ416" s="18"/>
      <c r="HR416" s="18"/>
      <c r="HS416" s="18"/>
      <c r="HT416" s="18"/>
      <c r="HU416" s="18"/>
      <c r="HV416" s="18"/>
      <c r="HW416" s="18"/>
      <c r="HX416" s="18"/>
      <c r="HY416" s="18"/>
      <c r="HZ416" s="18"/>
      <c r="IA416" s="18"/>
      <c r="IB416" s="18"/>
      <c r="IC416" s="18"/>
      <c r="ID416" s="18"/>
      <c r="IE416" s="18"/>
      <c r="IF416" s="18"/>
      <c r="IG416" s="18"/>
      <c r="IH416" s="18"/>
      <c r="II416" s="18"/>
      <c r="IJ416" s="18"/>
      <c r="IK416" s="18"/>
      <c r="IL416" s="18"/>
      <c r="IM416" s="18"/>
      <c r="IN416" s="18"/>
      <c r="IO416" s="18"/>
      <c r="IP416" s="18"/>
      <c r="IQ416" s="18"/>
      <c r="IR416" s="18"/>
      <c r="IS416" s="18"/>
      <c r="IT416" s="18"/>
      <c r="IU416" s="18"/>
      <c r="IV416" s="18"/>
      <c r="IW416" s="18"/>
      <c r="IX416" s="18"/>
      <c r="IY416" s="18"/>
      <c r="IZ416" s="18"/>
      <c r="JA416" s="18"/>
      <c r="JB416" s="18"/>
      <c r="JC416" s="18"/>
      <c r="JD416" s="18"/>
      <c r="JE416" s="18"/>
      <c r="JF416" s="18"/>
      <c r="JG416" s="18"/>
      <c r="JH416" s="18"/>
      <c r="JI416" s="18"/>
      <c r="JJ416" s="18"/>
      <c r="JK416" s="18"/>
      <c r="JL416" s="18"/>
      <c r="JM416" s="18"/>
      <c r="JN416" s="18"/>
      <c r="JO416" s="18"/>
      <c r="JP416" s="18"/>
      <c r="JQ416" s="18"/>
      <c r="JR416" s="18"/>
      <c r="JS416" s="18"/>
      <c r="JT416" s="18"/>
      <c r="JU416" s="18"/>
      <c r="JV416" s="18"/>
      <c r="JW416" s="18"/>
      <c r="JX416" s="18"/>
      <c r="JY416" s="18"/>
      <c r="JZ416" s="18"/>
      <c r="KA416" s="18"/>
      <c r="KB416" s="18"/>
      <c r="KC416" s="18"/>
      <c r="KD416" s="18"/>
      <c r="KE416" s="18"/>
      <c r="KF416" s="18"/>
      <c r="KG416" s="18"/>
      <c r="KH416" s="18"/>
      <c r="KI416" s="18"/>
      <c r="KJ416" s="18"/>
      <c r="KK416" s="18"/>
      <c r="KL416" s="18"/>
      <c r="KM416" s="18"/>
      <c r="KN416" s="18"/>
      <c r="KO416" s="18"/>
      <c r="KP416" s="18"/>
      <c r="KQ416" s="18"/>
      <c r="KR416" s="18"/>
      <c r="KS416" s="18"/>
      <c r="KT416" s="18"/>
      <c r="KU416" s="18"/>
      <c r="KV416" s="18"/>
      <c r="KW416" s="18"/>
      <c r="KX416" s="18"/>
      <c r="KY416" s="18"/>
      <c r="KZ416" s="18"/>
      <c r="LA416" s="18"/>
      <c r="LB416" s="18"/>
      <c r="LC416" s="18"/>
      <c r="LD416" s="18"/>
      <c r="LE416" s="18"/>
      <c r="LF416" s="18"/>
      <c r="LG416" s="18"/>
      <c r="LH416" s="18"/>
      <c r="LI416" s="18"/>
      <c r="LJ416" s="18"/>
      <c r="LK416" s="18"/>
      <c r="LL416" s="18"/>
      <c r="LM416" s="18"/>
      <c r="LN416" s="18"/>
      <c r="LO416" s="18"/>
      <c r="LP416" s="18"/>
      <c r="LQ416" s="18"/>
      <c r="LR416" s="18"/>
      <c r="LS416" s="18"/>
      <c r="LT416" s="18"/>
      <c r="LU416" s="18"/>
      <c r="LV416" s="18"/>
      <c r="LW416" s="18"/>
      <c r="LX416" s="18"/>
      <c r="LY416" s="18"/>
      <c r="LZ416" s="18"/>
      <c r="MA416" s="18"/>
      <c r="MB416" s="18"/>
      <c r="MC416" s="18"/>
      <c r="MD416" s="18"/>
      <c r="ME416" s="18"/>
      <c r="MF416" s="18"/>
      <c r="MG416" s="18"/>
      <c r="MH416" s="18"/>
      <c r="MI416" s="18"/>
      <c r="MJ416" s="18"/>
      <c r="MK416" s="18"/>
      <c r="ML416" s="18"/>
      <c r="MM416" s="18"/>
      <c r="MN416" s="18"/>
      <c r="MO416" s="18"/>
      <c r="MP416" s="18"/>
      <c r="MQ416" s="18"/>
      <c r="MR416" s="18"/>
      <c r="MS416" s="18"/>
      <c r="MT416" s="18"/>
      <c r="MU416" s="18"/>
      <c r="MV416" s="18"/>
      <c r="MW416" s="18"/>
      <c r="MX416" s="18"/>
      <c r="MY416" s="18"/>
      <c r="MZ416" s="18"/>
      <c r="NA416" s="18"/>
      <c r="NB416" s="18"/>
      <c r="NC416" s="18"/>
      <c r="ND416" s="18"/>
      <c r="NE416" s="18"/>
      <c r="NF416" s="18"/>
      <c r="NG416" s="18"/>
      <c r="NH416" s="18"/>
      <c r="NI416" s="18"/>
      <c r="NJ416" s="18"/>
      <c r="NK416" s="18"/>
      <c r="NL416" s="18"/>
      <c r="NM416" s="18"/>
      <c r="NN416" s="18"/>
      <c r="NO416" s="18"/>
      <c r="NP416" s="18"/>
      <c r="NQ416" s="18"/>
      <c r="NR416" s="18"/>
      <c r="NS416" s="18"/>
      <c r="NT416" s="18"/>
      <c r="NU416" s="18"/>
      <c r="NV416" s="18"/>
      <c r="NW416" s="18"/>
      <c r="NX416" s="18"/>
      <c r="NY416" s="18"/>
      <c r="NZ416" s="18"/>
      <c r="OA416" s="18"/>
      <c r="OB416" s="18"/>
      <c r="OC416" s="18"/>
      <c r="OD416" s="18"/>
      <c r="OE416" s="18"/>
      <c r="OF416" s="18"/>
      <c r="OG416" s="18"/>
      <c r="OH416" s="18"/>
      <c r="OI416" s="18"/>
      <c r="OJ416" s="18"/>
      <c r="OK416" s="18"/>
      <c r="OL416" s="18"/>
      <c r="OM416" s="18"/>
      <c r="ON416" s="18"/>
      <c r="OO416" s="18"/>
      <c r="OP416" s="18"/>
      <c r="OQ416" s="18"/>
      <c r="OR416" s="18"/>
      <c r="OS416" s="18"/>
      <c r="OT416" s="18"/>
      <c r="OU416" s="18"/>
      <c r="OV416" s="18"/>
      <c r="OW416" s="18"/>
      <c r="OX416" s="18"/>
      <c r="OY416" s="18"/>
      <c r="OZ416" s="18"/>
      <c r="PA416" s="18"/>
      <c r="PB416" s="18"/>
      <c r="PC416" s="18"/>
      <c r="PD416" s="18"/>
      <c r="PE416" s="18"/>
    </row>
    <row r="417" spans="1:421" x14ac:dyDescent="0.3">
      <c r="A417" s="4"/>
      <c r="B417" s="4" t="s">
        <v>34</v>
      </c>
      <c r="C417" s="4">
        <v>13038</v>
      </c>
      <c r="D417" s="4">
        <v>6</v>
      </c>
      <c r="E417" s="4">
        <v>2</v>
      </c>
      <c r="F417" s="4">
        <v>1</v>
      </c>
      <c r="G417" s="4">
        <v>67</v>
      </c>
      <c r="H417" s="61" t="s">
        <v>203</v>
      </c>
      <c r="I417" s="5">
        <v>967</v>
      </c>
      <c r="J417" s="9">
        <v>150</v>
      </c>
      <c r="K417" s="76">
        <f t="shared" si="34"/>
        <v>145050</v>
      </c>
      <c r="L417" s="4"/>
      <c r="M417" s="4"/>
      <c r="N417" s="4"/>
      <c r="O417" s="4"/>
      <c r="P417" s="4"/>
      <c r="Q417" s="5"/>
      <c r="R417" s="5"/>
      <c r="S417" s="5"/>
      <c r="T417" s="4"/>
      <c r="U417" s="5"/>
      <c r="V417" s="52"/>
      <c r="W417" s="5"/>
      <c r="X417" s="78">
        <f t="shared" si="33"/>
        <v>145050</v>
      </c>
      <c r="Y417" s="5"/>
      <c r="Z417" s="59">
        <v>50000000</v>
      </c>
      <c r="AA417" s="64">
        <v>0</v>
      </c>
      <c r="AB417" s="65">
        <v>0</v>
      </c>
      <c r="AC417" s="9">
        <v>0</v>
      </c>
      <c r="AD417" s="32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18"/>
      <c r="DU417" s="18"/>
      <c r="DV417" s="18"/>
      <c r="DW417" s="18"/>
      <c r="DX417" s="18"/>
      <c r="DY417" s="18"/>
      <c r="DZ417" s="18"/>
      <c r="EA417" s="18"/>
      <c r="EB417" s="18"/>
      <c r="EC417" s="18"/>
      <c r="ED417" s="18"/>
      <c r="EE417" s="18"/>
      <c r="EF417" s="18"/>
      <c r="EG417" s="18"/>
      <c r="EH417" s="18"/>
      <c r="EI417" s="18"/>
      <c r="EJ417" s="18"/>
      <c r="EK417" s="18"/>
      <c r="EL417" s="18"/>
      <c r="EM417" s="18"/>
      <c r="EN417" s="18"/>
      <c r="EO417" s="18"/>
      <c r="EP417" s="18"/>
      <c r="EQ417" s="18"/>
      <c r="ER417" s="18"/>
      <c r="ES417" s="18"/>
      <c r="ET417" s="18"/>
      <c r="EU417" s="18"/>
      <c r="EV417" s="18"/>
      <c r="EW417" s="18"/>
      <c r="EX417" s="18"/>
      <c r="EY417" s="18"/>
      <c r="EZ417" s="18"/>
      <c r="FA417" s="18"/>
      <c r="FB417" s="18"/>
      <c r="FC417" s="18"/>
      <c r="FD417" s="18"/>
      <c r="FE417" s="18"/>
      <c r="FF417" s="18"/>
      <c r="FG417" s="18"/>
      <c r="FH417" s="18"/>
      <c r="FI417" s="18"/>
      <c r="FJ417" s="18"/>
      <c r="FK417" s="18"/>
      <c r="FL417" s="18"/>
      <c r="FM417" s="18"/>
      <c r="FN417" s="18"/>
      <c r="FO417" s="18"/>
      <c r="FP417" s="18"/>
      <c r="FQ417" s="18"/>
      <c r="FR417" s="18"/>
      <c r="FS417" s="18"/>
      <c r="FT417" s="18"/>
      <c r="FU417" s="18"/>
      <c r="FV417" s="18"/>
      <c r="FW417" s="18"/>
      <c r="FX417" s="18"/>
      <c r="FY417" s="18"/>
      <c r="FZ417" s="18"/>
      <c r="GA417" s="18"/>
      <c r="GB417" s="18"/>
      <c r="GC417" s="18"/>
      <c r="GD417" s="18"/>
      <c r="GE417" s="18"/>
      <c r="GF417" s="18"/>
      <c r="GG417" s="18"/>
      <c r="GH417" s="18"/>
      <c r="GI417" s="18"/>
      <c r="GJ417" s="18"/>
      <c r="GK417" s="18"/>
      <c r="GL417" s="18"/>
      <c r="GM417" s="18"/>
      <c r="GN417" s="18"/>
      <c r="GO417" s="18"/>
      <c r="GP417" s="18"/>
      <c r="GQ417" s="18"/>
      <c r="GR417" s="18"/>
      <c r="GS417" s="18"/>
      <c r="GT417" s="18"/>
      <c r="GU417" s="18"/>
      <c r="GV417" s="18"/>
      <c r="GW417" s="18"/>
      <c r="GX417" s="18"/>
      <c r="GY417" s="18"/>
      <c r="GZ417" s="18"/>
      <c r="HA417" s="18"/>
      <c r="HB417" s="18"/>
      <c r="HC417" s="18"/>
      <c r="HD417" s="18"/>
      <c r="HE417" s="18"/>
      <c r="HF417" s="18"/>
      <c r="HG417" s="18"/>
      <c r="HH417" s="18"/>
      <c r="HI417" s="18"/>
      <c r="HJ417" s="18"/>
      <c r="HK417" s="18"/>
      <c r="HL417" s="18"/>
      <c r="HM417" s="18"/>
      <c r="HN417" s="18"/>
      <c r="HO417" s="18"/>
      <c r="HP417" s="18"/>
      <c r="HQ417" s="18"/>
      <c r="HR417" s="18"/>
      <c r="HS417" s="18"/>
      <c r="HT417" s="18"/>
      <c r="HU417" s="18"/>
      <c r="HV417" s="18"/>
      <c r="HW417" s="18"/>
      <c r="HX417" s="18"/>
      <c r="HY417" s="18"/>
      <c r="HZ417" s="18"/>
      <c r="IA417" s="18"/>
      <c r="IB417" s="18"/>
      <c r="IC417" s="18"/>
      <c r="ID417" s="18"/>
      <c r="IE417" s="18"/>
      <c r="IF417" s="18"/>
      <c r="IG417" s="18"/>
      <c r="IH417" s="18"/>
      <c r="II417" s="18"/>
      <c r="IJ417" s="18"/>
      <c r="IK417" s="18"/>
      <c r="IL417" s="18"/>
      <c r="IM417" s="18"/>
      <c r="IN417" s="18"/>
      <c r="IO417" s="18"/>
      <c r="IP417" s="18"/>
      <c r="IQ417" s="18"/>
      <c r="IR417" s="18"/>
      <c r="IS417" s="18"/>
      <c r="IT417" s="18"/>
      <c r="IU417" s="18"/>
      <c r="IV417" s="18"/>
      <c r="IW417" s="18"/>
      <c r="IX417" s="18"/>
      <c r="IY417" s="18"/>
      <c r="IZ417" s="18"/>
      <c r="JA417" s="18"/>
      <c r="JB417" s="18"/>
      <c r="JC417" s="18"/>
      <c r="JD417" s="18"/>
      <c r="JE417" s="18"/>
      <c r="JF417" s="18"/>
      <c r="JG417" s="18"/>
      <c r="JH417" s="18"/>
      <c r="JI417" s="18"/>
      <c r="JJ417" s="18"/>
      <c r="JK417" s="18"/>
      <c r="JL417" s="18"/>
      <c r="JM417" s="18"/>
      <c r="JN417" s="18"/>
      <c r="JO417" s="18"/>
      <c r="JP417" s="18"/>
      <c r="JQ417" s="18"/>
      <c r="JR417" s="18"/>
      <c r="JS417" s="18"/>
      <c r="JT417" s="18"/>
      <c r="JU417" s="18"/>
      <c r="JV417" s="18"/>
      <c r="JW417" s="18"/>
      <c r="JX417" s="18"/>
      <c r="JY417" s="18"/>
      <c r="JZ417" s="18"/>
      <c r="KA417" s="18"/>
      <c r="KB417" s="18"/>
      <c r="KC417" s="18"/>
      <c r="KD417" s="18"/>
      <c r="KE417" s="18"/>
      <c r="KF417" s="18"/>
      <c r="KG417" s="18"/>
      <c r="KH417" s="18"/>
      <c r="KI417" s="18"/>
      <c r="KJ417" s="18"/>
      <c r="KK417" s="18"/>
      <c r="KL417" s="18"/>
      <c r="KM417" s="18"/>
      <c r="KN417" s="18"/>
      <c r="KO417" s="18"/>
      <c r="KP417" s="18"/>
      <c r="KQ417" s="18"/>
      <c r="KR417" s="18"/>
      <c r="KS417" s="18"/>
      <c r="KT417" s="18"/>
      <c r="KU417" s="18"/>
      <c r="KV417" s="18"/>
      <c r="KW417" s="18"/>
      <c r="KX417" s="18"/>
      <c r="KY417" s="18"/>
      <c r="KZ417" s="18"/>
      <c r="LA417" s="18"/>
      <c r="LB417" s="18"/>
      <c r="LC417" s="18"/>
      <c r="LD417" s="18"/>
      <c r="LE417" s="18"/>
      <c r="LF417" s="18"/>
      <c r="LG417" s="18"/>
      <c r="LH417" s="18"/>
      <c r="LI417" s="18"/>
      <c r="LJ417" s="18"/>
      <c r="LK417" s="18"/>
      <c r="LL417" s="18"/>
      <c r="LM417" s="18"/>
      <c r="LN417" s="18"/>
      <c r="LO417" s="18"/>
      <c r="LP417" s="18"/>
      <c r="LQ417" s="18"/>
      <c r="LR417" s="18"/>
      <c r="LS417" s="18"/>
      <c r="LT417" s="18"/>
      <c r="LU417" s="18"/>
      <c r="LV417" s="18"/>
      <c r="LW417" s="18"/>
      <c r="LX417" s="18"/>
      <c r="LY417" s="18"/>
      <c r="LZ417" s="18"/>
      <c r="MA417" s="18"/>
      <c r="MB417" s="18"/>
      <c r="MC417" s="18"/>
      <c r="MD417" s="18"/>
      <c r="ME417" s="18"/>
      <c r="MF417" s="18"/>
      <c r="MG417" s="18"/>
      <c r="MH417" s="18"/>
      <c r="MI417" s="18"/>
      <c r="MJ417" s="18"/>
      <c r="MK417" s="18"/>
      <c r="ML417" s="18"/>
      <c r="MM417" s="18"/>
      <c r="MN417" s="18"/>
      <c r="MO417" s="18"/>
      <c r="MP417" s="18"/>
      <c r="MQ417" s="18"/>
      <c r="MR417" s="18"/>
      <c r="MS417" s="18"/>
      <c r="MT417" s="18"/>
      <c r="MU417" s="18"/>
      <c r="MV417" s="18"/>
      <c r="MW417" s="18"/>
      <c r="MX417" s="18"/>
      <c r="MY417" s="18"/>
      <c r="MZ417" s="18"/>
      <c r="NA417" s="18"/>
      <c r="NB417" s="18"/>
      <c r="NC417" s="18"/>
      <c r="ND417" s="18"/>
      <c r="NE417" s="18"/>
      <c r="NF417" s="18"/>
      <c r="NG417" s="18"/>
      <c r="NH417" s="18"/>
      <c r="NI417" s="18"/>
      <c r="NJ417" s="18"/>
      <c r="NK417" s="18"/>
      <c r="NL417" s="18"/>
      <c r="NM417" s="18"/>
      <c r="NN417" s="18"/>
      <c r="NO417" s="18"/>
      <c r="NP417" s="18"/>
      <c r="NQ417" s="18"/>
      <c r="NR417" s="18"/>
      <c r="NS417" s="18"/>
      <c r="NT417" s="18"/>
      <c r="NU417" s="18"/>
      <c r="NV417" s="18"/>
      <c r="NW417" s="18"/>
      <c r="NX417" s="18"/>
      <c r="NY417" s="18"/>
      <c r="NZ417" s="18"/>
      <c r="OA417" s="18"/>
      <c r="OB417" s="18"/>
      <c r="OC417" s="18"/>
      <c r="OD417" s="18"/>
      <c r="OE417" s="18"/>
      <c r="OF417" s="18"/>
      <c r="OG417" s="18"/>
      <c r="OH417" s="18"/>
      <c r="OI417" s="18"/>
      <c r="OJ417" s="18"/>
      <c r="OK417" s="18"/>
      <c r="OL417" s="18"/>
      <c r="OM417" s="18"/>
      <c r="ON417" s="18"/>
      <c r="OO417" s="18"/>
      <c r="OP417" s="18"/>
      <c r="OQ417" s="18"/>
      <c r="OR417" s="18"/>
      <c r="OS417" s="18"/>
      <c r="OT417" s="18"/>
      <c r="OU417" s="18"/>
      <c r="OV417" s="18"/>
      <c r="OW417" s="18"/>
      <c r="OX417" s="18"/>
      <c r="OY417" s="18"/>
      <c r="OZ417" s="18"/>
      <c r="PA417" s="18"/>
      <c r="PB417" s="18"/>
      <c r="PC417" s="18"/>
      <c r="PD417" s="18"/>
      <c r="PE417" s="18"/>
    </row>
    <row r="418" spans="1:421" x14ac:dyDescent="0.3">
      <c r="A418" s="4"/>
      <c r="B418" s="4" t="s">
        <v>34</v>
      </c>
      <c r="C418" s="4">
        <v>3629</v>
      </c>
      <c r="D418" s="4">
        <v>6</v>
      </c>
      <c r="E418" s="4">
        <v>14</v>
      </c>
      <c r="F418" s="4">
        <v>3</v>
      </c>
      <c r="G418" s="4">
        <v>80</v>
      </c>
      <c r="H418" s="61" t="s">
        <v>203</v>
      </c>
      <c r="I418" s="5">
        <v>5980</v>
      </c>
      <c r="J418" s="9">
        <v>220</v>
      </c>
      <c r="K418" s="76">
        <f t="shared" si="34"/>
        <v>1315600</v>
      </c>
      <c r="L418" s="4"/>
      <c r="M418" s="4"/>
      <c r="N418" s="4"/>
      <c r="O418" s="4"/>
      <c r="P418" s="4"/>
      <c r="Q418" s="5"/>
      <c r="R418" s="5"/>
      <c r="S418" s="5"/>
      <c r="T418" s="4"/>
      <c r="U418" s="5"/>
      <c r="V418" s="52"/>
      <c r="W418" s="5"/>
      <c r="X418" s="78">
        <f t="shared" si="33"/>
        <v>1315600</v>
      </c>
      <c r="Y418" s="5"/>
      <c r="Z418" s="59">
        <v>50000000</v>
      </c>
      <c r="AA418" s="64">
        <v>0</v>
      </c>
      <c r="AB418" s="65">
        <v>0</v>
      </c>
      <c r="AC418" s="9">
        <v>0</v>
      </c>
      <c r="AD418" s="32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18"/>
      <c r="DU418" s="18"/>
      <c r="DV418" s="18"/>
      <c r="DW418" s="18"/>
      <c r="DX418" s="18"/>
      <c r="DY418" s="18"/>
      <c r="DZ418" s="18"/>
      <c r="EA418" s="18"/>
      <c r="EB418" s="18"/>
      <c r="EC418" s="18"/>
      <c r="ED418" s="18"/>
      <c r="EE418" s="18"/>
      <c r="EF418" s="18"/>
      <c r="EG418" s="18"/>
      <c r="EH418" s="18"/>
      <c r="EI418" s="18"/>
      <c r="EJ418" s="18"/>
      <c r="EK418" s="18"/>
      <c r="EL418" s="18"/>
      <c r="EM418" s="18"/>
      <c r="EN418" s="18"/>
      <c r="EO418" s="18"/>
      <c r="EP418" s="18"/>
      <c r="EQ418" s="18"/>
      <c r="ER418" s="18"/>
      <c r="ES418" s="18"/>
      <c r="ET418" s="18"/>
      <c r="EU418" s="18"/>
      <c r="EV418" s="18"/>
      <c r="EW418" s="18"/>
      <c r="EX418" s="18"/>
      <c r="EY418" s="18"/>
      <c r="EZ418" s="18"/>
      <c r="FA418" s="18"/>
      <c r="FB418" s="18"/>
      <c r="FC418" s="18"/>
      <c r="FD418" s="18"/>
      <c r="FE418" s="18"/>
      <c r="FF418" s="18"/>
      <c r="FG418" s="18"/>
      <c r="FH418" s="18"/>
      <c r="FI418" s="18"/>
      <c r="FJ418" s="18"/>
      <c r="FK418" s="18"/>
      <c r="FL418" s="18"/>
      <c r="FM418" s="18"/>
      <c r="FN418" s="18"/>
      <c r="FO418" s="18"/>
      <c r="FP418" s="18"/>
      <c r="FQ418" s="18"/>
      <c r="FR418" s="18"/>
      <c r="FS418" s="18"/>
      <c r="FT418" s="18"/>
      <c r="FU418" s="18"/>
      <c r="FV418" s="18"/>
      <c r="FW418" s="18"/>
      <c r="FX418" s="18"/>
      <c r="FY418" s="18"/>
      <c r="FZ418" s="18"/>
      <c r="GA418" s="18"/>
      <c r="GB418" s="18"/>
      <c r="GC418" s="18"/>
      <c r="GD418" s="18"/>
      <c r="GE418" s="18"/>
      <c r="GF418" s="18"/>
      <c r="GG418" s="18"/>
      <c r="GH418" s="18"/>
      <c r="GI418" s="18"/>
      <c r="GJ418" s="18"/>
      <c r="GK418" s="18"/>
      <c r="GL418" s="18"/>
      <c r="GM418" s="18"/>
      <c r="GN418" s="18"/>
      <c r="GO418" s="18"/>
      <c r="GP418" s="18"/>
      <c r="GQ418" s="18"/>
      <c r="GR418" s="18"/>
      <c r="GS418" s="18"/>
      <c r="GT418" s="18"/>
      <c r="GU418" s="18"/>
      <c r="GV418" s="18"/>
      <c r="GW418" s="18"/>
      <c r="GX418" s="18"/>
      <c r="GY418" s="18"/>
      <c r="GZ418" s="18"/>
      <c r="HA418" s="18"/>
      <c r="HB418" s="18"/>
      <c r="HC418" s="18"/>
      <c r="HD418" s="18"/>
      <c r="HE418" s="18"/>
      <c r="HF418" s="18"/>
      <c r="HG418" s="18"/>
      <c r="HH418" s="18"/>
      <c r="HI418" s="18"/>
      <c r="HJ418" s="18"/>
      <c r="HK418" s="18"/>
      <c r="HL418" s="18"/>
      <c r="HM418" s="18"/>
      <c r="HN418" s="18"/>
      <c r="HO418" s="18"/>
      <c r="HP418" s="18"/>
      <c r="HQ418" s="18"/>
      <c r="HR418" s="18"/>
      <c r="HS418" s="18"/>
      <c r="HT418" s="18"/>
      <c r="HU418" s="18"/>
      <c r="HV418" s="18"/>
      <c r="HW418" s="18"/>
      <c r="HX418" s="18"/>
      <c r="HY418" s="18"/>
      <c r="HZ418" s="18"/>
      <c r="IA418" s="18"/>
      <c r="IB418" s="18"/>
      <c r="IC418" s="18"/>
      <c r="ID418" s="18"/>
      <c r="IE418" s="18"/>
      <c r="IF418" s="18"/>
      <c r="IG418" s="18"/>
      <c r="IH418" s="18"/>
      <c r="II418" s="18"/>
      <c r="IJ418" s="18"/>
      <c r="IK418" s="18"/>
      <c r="IL418" s="18"/>
      <c r="IM418" s="18"/>
      <c r="IN418" s="18"/>
      <c r="IO418" s="18"/>
      <c r="IP418" s="18"/>
      <c r="IQ418" s="18"/>
      <c r="IR418" s="18"/>
      <c r="IS418" s="18"/>
      <c r="IT418" s="18"/>
      <c r="IU418" s="18"/>
      <c r="IV418" s="18"/>
      <c r="IW418" s="18"/>
      <c r="IX418" s="18"/>
      <c r="IY418" s="18"/>
      <c r="IZ418" s="18"/>
      <c r="JA418" s="18"/>
      <c r="JB418" s="18"/>
      <c r="JC418" s="18"/>
      <c r="JD418" s="18"/>
      <c r="JE418" s="18"/>
      <c r="JF418" s="18"/>
      <c r="JG418" s="18"/>
      <c r="JH418" s="18"/>
      <c r="JI418" s="18"/>
      <c r="JJ418" s="18"/>
      <c r="JK418" s="18"/>
      <c r="JL418" s="18"/>
      <c r="JM418" s="18"/>
      <c r="JN418" s="18"/>
      <c r="JO418" s="18"/>
      <c r="JP418" s="18"/>
      <c r="JQ418" s="18"/>
      <c r="JR418" s="18"/>
      <c r="JS418" s="18"/>
      <c r="JT418" s="18"/>
      <c r="JU418" s="18"/>
      <c r="JV418" s="18"/>
      <c r="JW418" s="18"/>
      <c r="JX418" s="18"/>
      <c r="JY418" s="18"/>
      <c r="JZ418" s="18"/>
      <c r="KA418" s="18"/>
      <c r="KB418" s="18"/>
      <c r="KC418" s="18"/>
      <c r="KD418" s="18"/>
      <c r="KE418" s="18"/>
      <c r="KF418" s="18"/>
      <c r="KG418" s="18"/>
      <c r="KH418" s="18"/>
      <c r="KI418" s="18"/>
      <c r="KJ418" s="18"/>
      <c r="KK418" s="18"/>
      <c r="KL418" s="18"/>
      <c r="KM418" s="18"/>
      <c r="KN418" s="18"/>
      <c r="KO418" s="18"/>
      <c r="KP418" s="18"/>
      <c r="KQ418" s="18"/>
      <c r="KR418" s="18"/>
      <c r="KS418" s="18"/>
      <c r="KT418" s="18"/>
      <c r="KU418" s="18"/>
      <c r="KV418" s="18"/>
      <c r="KW418" s="18"/>
      <c r="KX418" s="18"/>
      <c r="KY418" s="18"/>
      <c r="KZ418" s="18"/>
      <c r="LA418" s="18"/>
      <c r="LB418" s="18"/>
      <c r="LC418" s="18"/>
      <c r="LD418" s="18"/>
      <c r="LE418" s="18"/>
      <c r="LF418" s="18"/>
      <c r="LG418" s="18"/>
      <c r="LH418" s="18"/>
      <c r="LI418" s="18"/>
      <c r="LJ418" s="18"/>
      <c r="LK418" s="18"/>
      <c r="LL418" s="18"/>
      <c r="LM418" s="18"/>
      <c r="LN418" s="18"/>
      <c r="LO418" s="18"/>
      <c r="LP418" s="18"/>
      <c r="LQ418" s="18"/>
      <c r="LR418" s="18"/>
      <c r="LS418" s="18"/>
      <c r="LT418" s="18"/>
      <c r="LU418" s="18"/>
      <c r="LV418" s="18"/>
      <c r="LW418" s="18"/>
      <c r="LX418" s="18"/>
      <c r="LY418" s="18"/>
      <c r="LZ418" s="18"/>
      <c r="MA418" s="18"/>
      <c r="MB418" s="18"/>
      <c r="MC418" s="18"/>
      <c r="MD418" s="18"/>
      <c r="ME418" s="18"/>
      <c r="MF418" s="18"/>
      <c r="MG418" s="18"/>
      <c r="MH418" s="18"/>
      <c r="MI418" s="18"/>
      <c r="MJ418" s="18"/>
      <c r="MK418" s="18"/>
      <c r="ML418" s="18"/>
      <c r="MM418" s="18"/>
      <c r="MN418" s="18"/>
      <c r="MO418" s="18"/>
      <c r="MP418" s="18"/>
      <c r="MQ418" s="18"/>
      <c r="MR418" s="18"/>
      <c r="MS418" s="18"/>
      <c r="MT418" s="18"/>
      <c r="MU418" s="18"/>
      <c r="MV418" s="18"/>
      <c r="MW418" s="18"/>
      <c r="MX418" s="18"/>
      <c r="MY418" s="18"/>
      <c r="MZ418" s="18"/>
      <c r="NA418" s="18"/>
      <c r="NB418" s="18"/>
      <c r="NC418" s="18"/>
      <c r="ND418" s="18"/>
      <c r="NE418" s="18"/>
      <c r="NF418" s="18"/>
      <c r="NG418" s="18"/>
      <c r="NH418" s="18"/>
      <c r="NI418" s="18"/>
      <c r="NJ418" s="18"/>
      <c r="NK418" s="18"/>
      <c r="NL418" s="18"/>
      <c r="NM418" s="18"/>
      <c r="NN418" s="18"/>
      <c r="NO418" s="18"/>
      <c r="NP418" s="18"/>
      <c r="NQ418" s="18"/>
      <c r="NR418" s="18"/>
      <c r="NS418" s="18"/>
      <c r="NT418" s="18"/>
      <c r="NU418" s="18"/>
      <c r="NV418" s="18"/>
      <c r="NW418" s="18"/>
      <c r="NX418" s="18"/>
      <c r="NY418" s="18"/>
      <c r="NZ418" s="18"/>
      <c r="OA418" s="18"/>
      <c r="OB418" s="18"/>
      <c r="OC418" s="18"/>
      <c r="OD418" s="18"/>
      <c r="OE418" s="18"/>
      <c r="OF418" s="18"/>
      <c r="OG418" s="18"/>
      <c r="OH418" s="18"/>
      <c r="OI418" s="18"/>
      <c r="OJ418" s="18"/>
      <c r="OK418" s="18"/>
      <c r="OL418" s="18"/>
      <c r="OM418" s="18"/>
      <c r="ON418" s="18"/>
      <c r="OO418" s="18"/>
      <c r="OP418" s="18"/>
      <c r="OQ418" s="18"/>
      <c r="OR418" s="18"/>
      <c r="OS418" s="18"/>
      <c r="OT418" s="18"/>
      <c r="OU418" s="18"/>
      <c r="OV418" s="18"/>
      <c r="OW418" s="18"/>
      <c r="OX418" s="18"/>
      <c r="OY418" s="18"/>
      <c r="OZ418" s="18"/>
      <c r="PA418" s="18"/>
      <c r="PB418" s="18"/>
      <c r="PC418" s="18"/>
      <c r="PD418" s="18"/>
      <c r="PE418" s="18"/>
    </row>
    <row r="419" spans="1:421" x14ac:dyDescent="0.3">
      <c r="A419" s="4"/>
      <c r="B419" s="4" t="s">
        <v>34</v>
      </c>
      <c r="C419" s="4">
        <v>3630</v>
      </c>
      <c r="D419" s="4">
        <v>6</v>
      </c>
      <c r="E419" s="4">
        <v>9</v>
      </c>
      <c r="F419" s="4">
        <v>1</v>
      </c>
      <c r="G419" s="4">
        <v>0</v>
      </c>
      <c r="H419" s="61" t="s">
        <v>203</v>
      </c>
      <c r="I419" s="5">
        <v>3700</v>
      </c>
      <c r="J419" s="9">
        <v>200</v>
      </c>
      <c r="K419" s="76">
        <f t="shared" si="34"/>
        <v>740000</v>
      </c>
      <c r="L419" s="4"/>
      <c r="M419" s="4"/>
      <c r="N419" s="4"/>
      <c r="O419" s="4"/>
      <c r="P419" s="4"/>
      <c r="Q419" s="5"/>
      <c r="R419" s="5"/>
      <c r="S419" s="5"/>
      <c r="T419" s="4"/>
      <c r="U419" s="5"/>
      <c r="V419" s="52"/>
      <c r="W419" s="5"/>
      <c r="X419" s="78">
        <f t="shared" si="33"/>
        <v>740000</v>
      </c>
      <c r="Y419" s="5"/>
      <c r="Z419" s="59">
        <v>50000000</v>
      </c>
      <c r="AA419" s="64">
        <v>0</v>
      </c>
      <c r="AB419" s="65">
        <v>0</v>
      </c>
      <c r="AC419" s="9">
        <v>0</v>
      </c>
      <c r="AD419" s="32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  <c r="GM419" s="18"/>
      <c r="GN419" s="18"/>
      <c r="GO419" s="18"/>
      <c r="GP419" s="18"/>
      <c r="GQ419" s="18"/>
      <c r="GR419" s="18"/>
      <c r="GS419" s="18"/>
      <c r="GT419" s="18"/>
      <c r="GU419" s="18"/>
      <c r="GV419" s="18"/>
      <c r="GW419" s="18"/>
      <c r="GX419" s="18"/>
      <c r="GY419" s="18"/>
      <c r="GZ419" s="18"/>
      <c r="HA419" s="18"/>
      <c r="HB419" s="18"/>
      <c r="HC419" s="18"/>
      <c r="HD419" s="18"/>
      <c r="HE419" s="18"/>
      <c r="HF419" s="18"/>
      <c r="HG419" s="18"/>
      <c r="HH419" s="18"/>
      <c r="HI419" s="18"/>
      <c r="HJ419" s="18"/>
      <c r="HK419" s="18"/>
      <c r="HL419" s="18"/>
      <c r="HM419" s="18"/>
      <c r="HN419" s="18"/>
      <c r="HO419" s="18"/>
      <c r="HP419" s="18"/>
      <c r="HQ419" s="18"/>
      <c r="HR419" s="18"/>
      <c r="HS419" s="18"/>
      <c r="HT419" s="18"/>
      <c r="HU419" s="18"/>
      <c r="HV419" s="18"/>
      <c r="HW419" s="18"/>
      <c r="HX419" s="18"/>
      <c r="HY419" s="18"/>
      <c r="HZ419" s="18"/>
      <c r="IA419" s="18"/>
      <c r="IB419" s="18"/>
      <c r="IC419" s="18"/>
      <c r="ID419" s="18"/>
      <c r="IE419" s="18"/>
      <c r="IF419" s="18"/>
      <c r="IG419" s="18"/>
      <c r="IH419" s="18"/>
      <c r="II419" s="18"/>
      <c r="IJ419" s="18"/>
      <c r="IK419" s="18"/>
      <c r="IL419" s="18"/>
      <c r="IM419" s="18"/>
      <c r="IN419" s="18"/>
      <c r="IO419" s="18"/>
      <c r="IP419" s="18"/>
      <c r="IQ419" s="18"/>
      <c r="IR419" s="18"/>
      <c r="IS419" s="18"/>
      <c r="IT419" s="18"/>
      <c r="IU419" s="18"/>
      <c r="IV419" s="18"/>
      <c r="IW419" s="18"/>
      <c r="IX419" s="18"/>
      <c r="IY419" s="18"/>
      <c r="IZ419" s="18"/>
      <c r="JA419" s="18"/>
      <c r="JB419" s="18"/>
      <c r="JC419" s="18"/>
      <c r="JD419" s="18"/>
      <c r="JE419" s="18"/>
      <c r="JF419" s="18"/>
      <c r="JG419" s="18"/>
      <c r="JH419" s="18"/>
      <c r="JI419" s="18"/>
      <c r="JJ419" s="18"/>
      <c r="JK419" s="18"/>
      <c r="JL419" s="18"/>
      <c r="JM419" s="18"/>
      <c r="JN419" s="18"/>
      <c r="JO419" s="18"/>
      <c r="JP419" s="18"/>
      <c r="JQ419" s="18"/>
      <c r="JR419" s="18"/>
      <c r="JS419" s="18"/>
      <c r="JT419" s="18"/>
      <c r="JU419" s="18"/>
      <c r="JV419" s="18"/>
      <c r="JW419" s="18"/>
      <c r="JX419" s="18"/>
      <c r="JY419" s="18"/>
      <c r="JZ419" s="18"/>
      <c r="KA419" s="18"/>
      <c r="KB419" s="18"/>
      <c r="KC419" s="18"/>
      <c r="KD419" s="18"/>
      <c r="KE419" s="18"/>
      <c r="KF419" s="18"/>
      <c r="KG419" s="18"/>
      <c r="KH419" s="18"/>
      <c r="KI419" s="18"/>
      <c r="KJ419" s="18"/>
      <c r="KK419" s="18"/>
      <c r="KL419" s="18"/>
      <c r="KM419" s="18"/>
      <c r="KN419" s="18"/>
      <c r="KO419" s="18"/>
      <c r="KP419" s="18"/>
      <c r="KQ419" s="18"/>
      <c r="KR419" s="18"/>
      <c r="KS419" s="18"/>
      <c r="KT419" s="18"/>
      <c r="KU419" s="18"/>
      <c r="KV419" s="18"/>
      <c r="KW419" s="18"/>
      <c r="KX419" s="18"/>
      <c r="KY419" s="18"/>
      <c r="KZ419" s="18"/>
      <c r="LA419" s="18"/>
      <c r="LB419" s="18"/>
      <c r="LC419" s="18"/>
      <c r="LD419" s="18"/>
      <c r="LE419" s="18"/>
      <c r="LF419" s="18"/>
      <c r="LG419" s="18"/>
      <c r="LH419" s="18"/>
      <c r="LI419" s="18"/>
      <c r="LJ419" s="18"/>
      <c r="LK419" s="18"/>
      <c r="LL419" s="18"/>
      <c r="LM419" s="18"/>
      <c r="LN419" s="18"/>
      <c r="LO419" s="18"/>
      <c r="LP419" s="18"/>
      <c r="LQ419" s="18"/>
      <c r="LR419" s="18"/>
      <c r="LS419" s="18"/>
      <c r="LT419" s="18"/>
      <c r="LU419" s="18"/>
      <c r="LV419" s="18"/>
      <c r="LW419" s="18"/>
      <c r="LX419" s="18"/>
      <c r="LY419" s="18"/>
      <c r="LZ419" s="18"/>
      <c r="MA419" s="18"/>
      <c r="MB419" s="18"/>
      <c r="MC419" s="18"/>
      <c r="MD419" s="18"/>
      <c r="ME419" s="18"/>
      <c r="MF419" s="18"/>
      <c r="MG419" s="18"/>
      <c r="MH419" s="18"/>
      <c r="MI419" s="18"/>
      <c r="MJ419" s="18"/>
      <c r="MK419" s="18"/>
      <c r="ML419" s="18"/>
      <c r="MM419" s="18"/>
      <c r="MN419" s="18"/>
      <c r="MO419" s="18"/>
      <c r="MP419" s="18"/>
      <c r="MQ419" s="18"/>
      <c r="MR419" s="18"/>
      <c r="MS419" s="18"/>
      <c r="MT419" s="18"/>
      <c r="MU419" s="18"/>
      <c r="MV419" s="18"/>
      <c r="MW419" s="18"/>
      <c r="MX419" s="18"/>
      <c r="MY419" s="18"/>
      <c r="MZ419" s="18"/>
      <c r="NA419" s="18"/>
      <c r="NB419" s="18"/>
      <c r="NC419" s="18"/>
      <c r="ND419" s="18"/>
      <c r="NE419" s="18"/>
      <c r="NF419" s="18"/>
      <c r="NG419" s="18"/>
      <c r="NH419" s="18"/>
      <c r="NI419" s="18"/>
      <c r="NJ419" s="18"/>
      <c r="NK419" s="18"/>
      <c r="NL419" s="18"/>
      <c r="NM419" s="18"/>
      <c r="NN419" s="18"/>
      <c r="NO419" s="18"/>
      <c r="NP419" s="18"/>
      <c r="NQ419" s="18"/>
      <c r="NR419" s="18"/>
      <c r="NS419" s="18"/>
      <c r="NT419" s="18"/>
      <c r="NU419" s="18"/>
      <c r="NV419" s="18"/>
      <c r="NW419" s="18"/>
      <c r="NX419" s="18"/>
      <c r="NY419" s="18"/>
      <c r="NZ419" s="18"/>
      <c r="OA419" s="18"/>
      <c r="OB419" s="18"/>
      <c r="OC419" s="18"/>
      <c r="OD419" s="18"/>
      <c r="OE419" s="18"/>
      <c r="OF419" s="18"/>
      <c r="OG419" s="18"/>
      <c r="OH419" s="18"/>
      <c r="OI419" s="18"/>
      <c r="OJ419" s="18"/>
      <c r="OK419" s="18"/>
      <c r="OL419" s="18"/>
      <c r="OM419" s="18"/>
      <c r="ON419" s="18"/>
      <c r="OO419" s="18"/>
      <c r="OP419" s="18"/>
      <c r="OQ419" s="18"/>
      <c r="OR419" s="18"/>
      <c r="OS419" s="18"/>
      <c r="OT419" s="18"/>
      <c r="OU419" s="18"/>
      <c r="OV419" s="18"/>
      <c r="OW419" s="18"/>
      <c r="OX419" s="18"/>
      <c r="OY419" s="18"/>
      <c r="OZ419" s="18"/>
      <c r="PA419" s="18"/>
      <c r="PB419" s="18"/>
      <c r="PC419" s="18"/>
      <c r="PD419" s="18"/>
      <c r="PE419" s="18"/>
    </row>
    <row r="420" spans="1:421" s="21" customFormat="1" x14ac:dyDescent="0.3">
      <c r="A420" s="42"/>
      <c r="B420" s="42"/>
      <c r="C420" s="42"/>
      <c r="D420" s="42"/>
      <c r="E420" s="42"/>
      <c r="F420" s="42"/>
      <c r="G420" s="42"/>
      <c r="H420" s="43"/>
      <c r="I420" s="44"/>
      <c r="J420" s="30"/>
      <c r="K420" s="44"/>
      <c r="L420" s="42"/>
      <c r="M420" s="42"/>
      <c r="N420" s="42"/>
      <c r="O420" s="42"/>
      <c r="P420" s="42"/>
      <c r="Q420" s="44"/>
      <c r="R420" s="44"/>
      <c r="S420" s="44"/>
      <c r="T420" s="42"/>
      <c r="U420" s="44"/>
      <c r="V420" s="51"/>
      <c r="W420" s="44"/>
      <c r="X420" s="44"/>
      <c r="Y420" s="44"/>
      <c r="Z420" s="44"/>
      <c r="AA420" s="44"/>
      <c r="AB420" s="44"/>
      <c r="AC420" s="30"/>
      <c r="AD420" s="31"/>
    </row>
    <row r="421" spans="1:421" x14ac:dyDescent="0.3">
      <c r="A421" s="33">
        <v>1609</v>
      </c>
      <c r="B421" s="33" t="s">
        <v>34</v>
      </c>
      <c r="C421" s="33">
        <v>10375</v>
      </c>
      <c r="D421" s="33">
        <v>4</v>
      </c>
      <c r="E421" s="33">
        <v>5</v>
      </c>
      <c r="F421" s="33">
        <v>3</v>
      </c>
      <c r="G421" s="33">
        <v>75</v>
      </c>
      <c r="H421" s="34" t="s">
        <v>203</v>
      </c>
      <c r="I421" s="35">
        <v>2375</v>
      </c>
      <c r="J421" s="36">
        <v>150</v>
      </c>
      <c r="K421" s="37">
        <f t="shared" si="34"/>
        <v>356250</v>
      </c>
      <c r="L421" s="33"/>
      <c r="M421" s="33"/>
      <c r="N421" s="33"/>
      <c r="O421" s="33"/>
      <c r="P421" s="33"/>
      <c r="Q421" s="35"/>
      <c r="R421" s="35"/>
      <c r="S421" s="35"/>
      <c r="T421" s="33"/>
      <c r="U421" s="35"/>
      <c r="V421" s="71"/>
      <c r="W421" s="35"/>
      <c r="X421" s="38">
        <f t="shared" si="33"/>
        <v>356250</v>
      </c>
      <c r="Y421" s="35"/>
      <c r="Z421" s="39">
        <v>50000000</v>
      </c>
      <c r="AA421" s="40">
        <v>0</v>
      </c>
      <c r="AB421" s="41">
        <v>0</v>
      </c>
      <c r="AC421" s="28" t="s">
        <v>145</v>
      </c>
      <c r="AD421" s="29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18"/>
      <c r="DU421" s="18"/>
      <c r="DV421" s="18"/>
      <c r="DW421" s="18"/>
      <c r="DX421" s="18"/>
      <c r="DY421" s="18"/>
      <c r="DZ421" s="18"/>
      <c r="EA421" s="18"/>
      <c r="EB421" s="18"/>
      <c r="EC421" s="18"/>
      <c r="ED421" s="18"/>
      <c r="EE421" s="18"/>
      <c r="EF421" s="18"/>
      <c r="EG421" s="18"/>
      <c r="EH421" s="18"/>
      <c r="EI421" s="18"/>
      <c r="EJ421" s="18"/>
      <c r="EK421" s="18"/>
      <c r="EL421" s="18"/>
      <c r="EM421" s="18"/>
      <c r="EN421" s="18"/>
      <c r="EO421" s="18"/>
      <c r="EP421" s="18"/>
      <c r="EQ421" s="18"/>
      <c r="ER421" s="18"/>
      <c r="ES421" s="18"/>
      <c r="ET421" s="18"/>
      <c r="EU421" s="18"/>
      <c r="EV421" s="18"/>
      <c r="EW421" s="18"/>
      <c r="EX421" s="18"/>
      <c r="EY421" s="18"/>
      <c r="EZ421" s="18"/>
      <c r="FA421" s="18"/>
      <c r="FB421" s="18"/>
      <c r="FC421" s="18"/>
      <c r="FD421" s="18"/>
      <c r="FE421" s="18"/>
      <c r="FF421" s="18"/>
      <c r="FG421" s="18"/>
      <c r="FH421" s="18"/>
      <c r="FI421" s="18"/>
      <c r="FJ421" s="18"/>
      <c r="FK421" s="18"/>
      <c r="FL421" s="18"/>
      <c r="FM421" s="18"/>
      <c r="FN421" s="18"/>
      <c r="FO421" s="18"/>
      <c r="FP421" s="18"/>
      <c r="FQ421" s="18"/>
      <c r="FR421" s="18"/>
      <c r="FS421" s="18"/>
      <c r="FT421" s="18"/>
      <c r="FU421" s="18"/>
      <c r="FV421" s="18"/>
      <c r="FW421" s="18"/>
      <c r="FX421" s="18"/>
      <c r="FY421" s="18"/>
      <c r="FZ421" s="18"/>
      <c r="GA421" s="18"/>
      <c r="GB421" s="18"/>
      <c r="GC421" s="18"/>
      <c r="GD421" s="18"/>
      <c r="GE421" s="18"/>
      <c r="GF421" s="18"/>
      <c r="GG421" s="18"/>
      <c r="GH421" s="18"/>
      <c r="GI421" s="18"/>
      <c r="GJ421" s="18"/>
      <c r="GK421" s="18"/>
      <c r="GL421" s="18"/>
      <c r="GM421" s="18"/>
      <c r="GN421" s="18"/>
      <c r="GO421" s="18"/>
      <c r="GP421" s="18"/>
      <c r="GQ421" s="18"/>
      <c r="GR421" s="18"/>
      <c r="GS421" s="18"/>
      <c r="GT421" s="18"/>
      <c r="GU421" s="18"/>
      <c r="GV421" s="18"/>
      <c r="GW421" s="18"/>
      <c r="GX421" s="18"/>
      <c r="GY421" s="18"/>
      <c r="GZ421" s="18"/>
      <c r="HA421" s="18"/>
      <c r="HB421" s="18"/>
      <c r="HC421" s="18"/>
      <c r="HD421" s="18"/>
      <c r="HE421" s="18"/>
      <c r="HF421" s="18"/>
      <c r="HG421" s="18"/>
      <c r="HH421" s="18"/>
      <c r="HI421" s="18"/>
      <c r="HJ421" s="18"/>
      <c r="HK421" s="18"/>
      <c r="HL421" s="18"/>
      <c r="HM421" s="18"/>
      <c r="HN421" s="18"/>
      <c r="HO421" s="18"/>
      <c r="HP421" s="18"/>
      <c r="HQ421" s="18"/>
      <c r="HR421" s="18"/>
      <c r="HS421" s="18"/>
      <c r="HT421" s="18"/>
      <c r="HU421" s="18"/>
      <c r="HV421" s="18"/>
      <c r="HW421" s="18"/>
      <c r="HX421" s="18"/>
      <c r="HY421" s="18"/>
      <c r="HZ421" s="18"/>
      <c r="IA421" s="18"/>
      <c r="IB421" s="18"/>
      <c r="IC421" s="18"/>
      <c r="ID421" s="18"/>
      <c r="IE421" s="18"/>
      <c r="IF421" s="18"/>
      <c r="IG421" s="18"/>
      <c r="IH421" s="18"/>
      <c r="II421" s="18"/>
      <c r="IJ421" s="18"/>
      <c r="IK421" s="18"/>
      <c r="IL421" s="18"/>
      <c r="IM421" s="18"/>
      <c r="IN421" s="18"/>
      <c r="IO421" s="18"/>
      <c r="IP421" s="18"/>
      <c r="IQ421" s="18"/>
      <c r="IR421" s="18"/>
      <c r="IS421" s="18"/>
      <c r="IT421" s="18"/>
      <c r="IU421" s="18"/>
      <c r="IV421" s="18"/>
      <c r="IW421" s="18"/>
      <c r="IX421" s="18"/>
      <c r="IY421" s="18"/>
      <c r="IZ421" s="18"/>
      <c r="JA421" s="18"/>
      <c r="JB421" s="18"/>
      <c r="JC421" s="18"/>
      <c r="JD421" s="18"/>
      <c r="JE421" s="18"/>
      <c r="JF421" s="18"/>
      <c r="JG421" s="18"/>
      <c r="JH421" s="18"/>
      <c r="JI421" s="18"/>
      <c r="JJ421" s="18"/>
      <c r="JK421" s="18"/>
      <c r="JL421" s="18"/>
      <c r="JM421" s="18"/>
      <c r="JN421" s="18"/>
      <c r="JO421" s="18"/>
      <c r="JP421" s="18"/>
      <c r="JQ421" s="18"/>
      <c r="JR421" s="18"/>
      <c r="JS421" s="18"/>
      <c r="JT421" s="18"/>
      <c r="JU421" s="18"/>
      <c r="JV421" s="18"/>
      <c r="JW421" s="18"/>
      <c r="JX421" s="18"/>
      <c r="JY421" s="18"/>
      <c r="JZ421" s="18"/>
      <c r="KA421" s="18"/>
      <c r="KB421" s="18"/>
      <c r="KC421" s="18"/>
      <c r="KD421" s="18"/>
      <c r="KE421" s="18"/>
      <c r="KF421" s="18"/>
      <c r="KG421" s="18"/>
      <c r="KH421" s="18"/>
      <c r="KI421" s="18"/>
      <c r="KJ421" s="18"/>
      <c r="KK421" s="18"/>
      <c r="KL421" s="18"/>
      <c r="KM421" s="18"/>
      <c r="KN421" s="18"/>
      <c r="KO421" s="18"/>
      <c r="KP421" s="18"/>
      <c r="KQ421" s="18"/>
      <c r="KR421" s="18"/>
      <c r="KS421" s="18"/>
      <c r="KT421" s="18"/>
      <c r="KU421" s="18"/>
      <c r="KV421" s="18"/>
      <c r="KW421" s="18"/>
      <c r="KX421" s="18"/>
      <c r="KY421" s="18"/>
      <c r="KZ421" s="18"/>
      <c r="LA421" s="18"/>
      <c r="LB421" s="18"/>
      <c r="LC421" s="18"/>
      <c r="LD421" s="18"/>
      <c r="LE421" s="18"/>
      <c r="LF421" s="18"/>
      <c r="LG421" s="18"/>
      <c r="LH421" s="18"/>
      <c r="LI421" s="18"/>
      <c r="LJ421" s="18"/>
      <c r="LK421" s="18"/>
      <c r="LL421" s="18"/>
      <c r="LM421" s="18"/>
      <c r="LN421" s="18"/>
      <c r="LO421" s="18"/>
      <c r="LP421" s="18"/>
      <c r="LQ421" s="18"/>
      <c r="LR421" s="18"/>
      <c r="LS421" s="18"/>
      <c r="LT421" s="18"/>
      <c r="LU421" s="18"/>
      <c r="LV421" s="18"/>
      <c r="LW421" s="18"/>
      <c r="LX421" s="18"/>
      <c r="LY421" s="18"/>
      <c r="LZ421" s="18"/>
      <c r="MA421" s="18"/>
      <c r="MB421" s="18"/>
      <c r="MC421" s="18"/>
      <c r="MD421" s="18"/>
      <c r="ME421" s="18"/>
      <c r="MF421" s="18"/>
      <c r="MG421" s="18"/>
      <c r="MH421" s="18"/>
      <c r="MI421" s="18"/>
      <c r="MJ421" s="18"/>
      <c r="MK421" s="18"/>
      <c r="ML421" s="18"/>
      <c r="MM421" s="18"/>
      <c r="MN421" s="18"/>
      <c r="MO421" s="18"/>
      <c r="MP421" s="18"/>
      <c r="MQ421" s="18"/>
      <c r="MR421" s="18"/>
      <c r="MS421" s="18"/>
      <c r="MT421" s="18"/>
      <c r="MU421" s="18"/>
      <c r="MV421" s="18"/>
      <c r="MW421" s="18"/>
      <c r="MX421" s="18"/>
      <c r="MY421" s="18"/>
      <c r="MZ421" s="18"/>
      <c r="NA421" s="18"/>
      <c r="NB421" s="18"/>
      <c r="NC421" s="18"/>
      <c r="ND421" s="18"/>
      <c r="NE421" s="18"/>
      <c r="NF421" s="18"/>
      <c r="NG421" s="18"/>
      <c r="NH421" s="18"/>
      <c r="NI421" s="18"/>
      <c r="NJ421" s="18"/>
      <c r="NK421" s="18"/>
      <c r="NL421" s="18"/>
      <c r="NM421" s="18"/>
      <c r="NN421" s="18"/>
      <c r="NO421" s="18"/>
      <c r="NP421" s="18"/>
      <c r="NQ421" s="18"/>
      <c r="NR421" s="18"/>
      <c r="NS421" s="18"/>
      <c r="NT421" s="18"/>
      <c r="NU421" s="18"/>
      <c r="NV421" s="18"/>
      <c r="NW421" s="18"/>
      <c r="NX421" s="18"/>
      <c r="NY421" s="18"/>
      <c r="NZ421" s="18"/>
      <c r="OA421" s="18"/>
      <c r="OB421" s="18"/>
      <c r="OC421" s="18"/>
      <c r="OD421" s="18"/>
      <c r="OE421" s="18"/>
      <c r="OF421" s="18"/>
      <c r="OG421" s="18"/>
      <c r="OH421" s="18"/>
      <c r="OI421" s="18"/>
      <c r="OJ421" s="18"/>
      <c r="OK421" s="18"/>
      <c r="OL421" s="18"/>
      <c r="OM421" s="18"/>
      <c r="ON421" s="18"/>
      <c r="OO421" s="18"/>
      <c r="OP421" s="18"/>
      <c r="OQ421" s="18"/>
      <c r="OR421" s="18"/>
      <c r="OS421" s="18"/>
      <c r="OT421" s="18"/>
      <c r="OU421" s="18"/>
      <c r="OV421" s="18"/>
      <c r="OW421" s="18"/>
      <c r="OX421" s="18"/>
      <c r="OY421" s="18"/>
      <c r="OZ421" s="18"/>
      <c r="PA421" s="18"/>
      <c r="PB421" s="18"/>
      <c r="PC421" s="18"/>
      <c r="PD421" s="18"/>
      <c r="PE421" s="18"/>
    </row>
    <row r="422" spans="1:421" x14ac:dyDescent="0.3">
      <c r="A422" s="4"/>
      <c r="B422" s="4" t="s">
        <v>34</v>
      </c>
      <c r="C422" s="4">
        <v>11359</v>
      </c>
      <c r="D422" s="4">
        <v>4</v>
      </c>
      <c r="E422" s="4">
        <v>2</v>
      </c>
      <c r="F422" s="4">
        <v>2</v>
      </c>
      <c r="G422" s="4">
        <v>58</v>
      </c>
      <c r="H422" s="61" t="s">
        <v>203</v>
      </c>
      <c r="I422" s="5">
        <v>1058</v>
      </c>
      <c r="J422" s="9">
        <v>150</v>
      </c>
      <c r="K422" s="76">
        <f t="shared" si="34"/>
        <v>158700</v>
      </c>
      <c r="L422" s="4"/>
      <c r="M422" s="4"/>
      <c r="N422" s="4"/>
      <c r="O422" s="4"/>
      <c r="P422" s="4"/>
      <c r="Q422" s="5"/>
      <c r="R422" s="5"/>
      <c r="S422" s="5"/>
      <c r="T422" s="4"/>
      <c r="U422" s="5"/>
      <c r="V422" s="52"/>
      <c r="W422" s="5"/>
      <c r="X422" s="78">
        <f t="shared" si="33"/>
        <v>158700</v>
      </c>
      <c r="Y422" s="5"/>
      <c r="Z422" s="59">
        <v>50000000</v>
      </c>
      <c r="AA422" s="64">
        <v>0</v>
      </c>
      <c r="AB422" s="65">
        <v>0</v>
      </c>
      <c r="AC422" s="9">
        <v>0</v>
      </c>
      <c r="AD422" s="32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18"/>
      <c r="DU422" s="18"/>
      <c r="DV422" s="18"/>
      <c r="DW422" s="18"/>
      <c r="DX422" s="18"/>
      <c r="DY422" s="18"/>
      <c r="DZ422" s="18"/>
      <c r="EA422" s="18"/>
      <c r="EB422" s="18"/>
      <c r="EC422" s="18"/>
      <c r="ED422" s="18"/>
      <c r="EE422" s="18"/>
      <c r="EF422" s="18"/>
      <c r="EG422" s="18"/>
      <c r="EH422" s="18"/>
      <c r="EI422" s="18"/>
      <c r="EJ422" s="18"/>
      <c r="EK422" s="18"/>
      <c r="EL422" s="18"/>
      <c r="EM422" s="18"/>
      <c r="EN422" s="18"/>
      <c r="EO422" s="18"/>
      <c r="EP422" s="18"/>
      <c r="EQ422" s="18"/>
      <c r="ER422" s="18"/>
      <c r="ES422" s="18"/>
      <c r="ET422" s="18"/>
      <c r="EU422" s="18"/>
      <c r="EV422" s="18"/>
      <c r="EW422" s="18"/>
      <c r="EX422" s="18"/>
      <c r="EY422" s="18"/>
      <c r="EZ422" s="18"/>
      <c r="FA422" s="18"/>
      <c r="FB422" s="18"/>
      <c r="FC422" s="18"/>
      <c r="FD422" s="18"/>
      <c r="FE422" s="18"/>
      <c r="FF422" s="18"/>
      <c r="FG422" s="18"/>
      <c r="FH422" s="18"/>
      <c r="FI422" s="18"/>
      <c r="FJ422" s="18"/>
      <c r="FK422" s="18"/>
      <c r="FL422" s="18"/>
      <c r="FM422" s="18"/>
      <c r="FN422" s="18"/>
      <c r="FO422" s="18"/>
      <c r="FP422" s="18"/>
      <c r="FQ422" s="18"/>
      <c r="FR422" s="18"/>
      <c r="FS422" s="18"/>
      <c r="FT422" s="18"/>
      <c r="FU422" s="18"/>
      <c r="FV422" s="18"/>
      <c r="FW422" s="18"/>
      <c r="FX422" s="18"/>
      <c r="FY422" s="18"/>
      <c r="FZ422" s="18"/>
      <c r="GA422" s="18"/>
      <c r="GB422" s="18"/>
      <c r="GC422" s="18"/>
      <c r="GD422" s="18"/>
      <c r="GE422" s="18"/>
      <c r="GF422" s="18"/>
      <c r="GG422" s="18"/>
      <c r="GH422" s="18"/>
      <c r="GI422" s="18"/>
      <c r="GJ422" s="18"/>
      <c r="GK422" s="18"/>
      <c r="GL422" s="18"/>
      <c r="GM422" s="18"/>
      <c r="GN422" s="18"/>
      <c r="GO422" s="18"/>
      <c r="GP422" s="18"/>
      <c r="GQ422" s="18"/>
      <c r="GR422" s="18"/>
      <c r="GS422" s="18"/>
      <c r="GT422" s="18"/>
      <c r="GU422" s="18"/>
      <c r="GV422" s="18"/>
      <c r="GW422" s="18"/>
      <c r="GX422" s="18"/>
      <c r="GY422" s="18"/>
      <c r="GZ422" s="18"/>
      <c r="HA422" s="18"/>
      <c r="HB422" s="18"/>
      <c r="HC422" s="18"/>
      <c r="HD422" s="18"/>
      <c r="HE422" s="18"/>
      <c r="HF422" s="18"/>
      <c r="HG422" s="18"/>
      <c r="HH422" s="18"/>
      <c r="HI422" s="18"/>
      <c r="HJ422" s="18"/>
      <c r="HK422" s="18"/>
      <c r="HL422" s="18"/>
      <c r="HM422" s="18"/>
      <c r="HN422" s="18"/>
      <c r="HO422" s="18"/>
      <c r="HP422" s="18"/>
      <c r="HQ422" s="18"/>
      <c r="HR422" s="18"/>
      <c r="HS422" s="18"/>
      <c r="HT422" s="18"/>
      <c r="HU422" s="18"/>
      <c r="HV422" s="18"/>
      <c r="HW422" s="18"/>
      <c r="HX422" s="18"/>
      <c r="HY422" s="18"/>
      <c r="HZ422" s="18"/>
      <c r="IA422" s="18"/>
      <c r="IB422" s="18"/>
      <c r="IC422" s="18"/>
      <c r="ID422" s="18"/>
      <c r="IE422" s="18"/>
      <c r="IF422" s="18"/>
      <c r="IG422" s="18"/>
      <c r="IH422" s="18"/>
      <c r="II422" s="18"/>
      <c r="IJ422" s="18"/>
      <c r="IK422" s="18"/>
      <c r="IL422" s="18"/>
      <c r="IM422" s="18"/>
      <c r="IN422" s="18"/>
      <c r="IO422" s="18"/>
      <c r="IP422" s="18"/>
      <c r="IQ422" s="18"/>
      <c r="IR422" s="18"/>
      <c r="IS422" s="18"/>
      <c r="IT422" s="18"/>
      <c r="IU422" s="18"/>
      <c r="IV422" s="18"/>
      <c r="IW422" s="18"/>
      <c r="IX422" s="18"/>
      <c r="IY422" s="18"/>
      <c r="IZ422" s="18"/>
      <c r="JA422" s="18"/>
      <c r="JB422" s="18"/>
      <c r="JC422" s="18"/>
      <c r="JD422" s="18"/>
      <c r="JE422" s="18"/>
      <c r="JF422" s="18"/>
      <c r="JG422" s="18"/>
      <c r="JH422" s="18"/>
      <c r="JI422" s="18"/>
      <c r="JJ422" s="18"/>
      <c r="JK422" s="18"/>
      <c r="JL422" s="18"/>
      <c r="JM422" s="18"/>
      <c r="JN422" s="18"/>
      <c r="JO422" s="18"/>
      <c r="JP422" s="18"/>
      <c r="JQ422" s="18"/>
      <c r="JR422" s="18"/>
      <c r="JS422" s="18"/>
      <c r="JT422" s="18"/>
      <c r="JU422" s="18"/>
      <c r="JV422" s="18"/>
      <c r="JW422" s="18"/>
      <c r="JX422" s="18"/>
      <c r="JY422" s="18"/>
      <c r="JZ422" s="18"/>
      <c r="KA422" s="18"/>
      <c r="KB422" s="18"/>
      <c r="KC422" s="18"/>
      <c r="KD422" s="18"/>
      <c r="KE422" s="18"/>
      <c r="KF422" s="18"/>
      <c r="KG422" s="18"/>
      <c r="KH422" s="18"/>
      <c r="KI422" s="18"/>
      <c r="KJ422" s="18"/>
      <c r="KK422" s="18"/>
      <c r="KL422" s="18"/>
      <c r="KM422" s="18"/>
      <c r="KN422" s="18"/>
      <c r="KO422" s="18"/>
      <c r="KP422" s="18"/>
      <c r="KQ422" s="18"/>
      <c r="KR422" s="18"/>
      <c r="KS422" s="18"/>
      <c r="KT422" s="18"/>
      <c r="KU422" s="18"/>
      <c r="KV422" s="18"/>
      <c r="KW422" s="18"/>
      <c r="KX422" s="18"/>
      <c r="KY422" s="18"/>
      <c r="KZ422" s="18"/>
      <c r="LA422" s="18"/>
      <c r="LB422" s="18"/>
      <c r="LC422" s="18"/>
      <c r="LD422" s="18"/>
      <c r="LE422" s="18"/>
      <c r="LF422" s="18"/>
      <c r="LG422" s="18"/>
      <c r="LH422" s="18"/>
      <c r="LI422" s="18"/>
      <c r="LJ422" s="18"/>
      <c r="LK422" s="18"/>
      <c r="LL422" s="18"/>
      <c r="LM422" s="18"/>
      <c r="LN422" s="18"/>
      <c r="LO422" s="18"/>
      <c r="LP422" s="18"/>
      <c r="LQ422" s="18"/>
      <c r="LR422" s="18"/>
      <c r="LS422" s="18"/>
      <c r="LT422" s="18"/>
      <c r="LU422" s="18"/>
      <c r="LV422" s="18"/>
      <c r="LW422" s="18"/>
      <c r="LX422" s="18"/>
      <c r="LY422" s="18"/>
      <c r="LZ422" s="18"/>
      <c r="MA422" s="18"/>
      <c r="MB422" s="18"/>
      <c r="MC422" s="18"/>
      <c r="MD422" s="18"/>
      <c r="ME422" s="18"/>
      <c r="MF422" s="18"/>
      <c r="MG422" s="18"/>
      <c r="MH422" s="18"/>
      <c r="MI422" s="18"/>
      <c r="MJ422" s="18"/>
      <c r="MK422" s="18"/>
      <c r="ML422" s="18"/>
      <c r="MM422" s="18"/>
      <c r="MN422" s="18"/>
      <c r="MO422" s="18"/>
      <c r="MP422" s="18"/>
      <c r="MQ422" s="18"/>
      <c r="MR422" s="18"/>
      <c r="MS422" s="18"/>
      <c r="MT422" s="18"/>
      <c r="MU422" s="18"/>
      <c r="MV422" s="18"/>
      <c r="MW422" s="18"/>
      <c r="MX422" s="18"/>
      <c r="MY422" s="18"/>
      <c r="MZ422" s="18"/>
      <c r="NA422" s="18"/>
      <c r="NB422" s="18"/>
      <c r="NC422" s="18"/>
      <c r="ND422" s="18"/>
      <c r="NE422" s="18"/>
      <c r="NF422" s="18"/>
      <c r="NG422" s="18"/>
      <c r="NH422" s="18"/>
      <c r="NI422" s="18"/>
      <c r="NJ422" s="18"/>
      <c r="NK422" s="18"/>
      <c r="NL422" s="18"/>
      <c r="NM422" s="18"/>
      <c r="NN422" s="18"/>
      <c r="NO422" s="18"/>
      <c r="NP422" s="18"/>
      <c r="NQ422" s="18"/>
      <c r="NR422" s="18"/>
      <c r="NS422" s="18"/>
      <c r="NT422" s="18"/>
      <c r="NU422" s="18"/>
      <c r="NV422" s="18"/>
      <c r="NW422" s="18"/>
      <c r="NX422" s="18"/>
      <c r="NY422" s="18"/>
      <c r="NZ422" s="18"/>
      <c r="OA422" s="18"/>
      <c r="OB422" s="18"/>
      <c r="OC422" s="18"/>
      <c r="OD422" s="18"/>
      <c r="OE422" s="18"/>
      <c r="OF422" s="18"/>
      <c r="OG422" s="18"/>
      <c r="OH422" s="18"/>
      <c r="OI422" s="18"/>
      <c r="OJ422" s="18"/>
      <c r="OK422" s="18"/>
      <c r="OL422" s="18"/>
      <c r="OM422" s="18"/>
      <c r="ON422" s="18"/>
      <c r="OO422" s="18"/>
      <c r="OP422" s="18"/>
      <c r="OQ422" s="18"/>
      <c r="OR422" s="18"/>
      <c r="OS422" s="18"/>
      <c r="OT422" s="18"/>
      <c r="OU422" s="18"/>
      <c r="OV422" s="18"/>
      <c r="OW422" s="18"/>
      <c r="OX422" s="18"/>
      <c r="OY422" s="18"/>
      <c r="OZ422" s="18"/>
      <c r="PA422" s="18"/>
      <c r="PB422" s="18"/>
      <c r="PC422" s="18"/>
      <c r="PD422" s="18"/>
      <c r="PE422" s="18"/>
    </row>
    <row r="423" spans="1:421" x14ac:dyDescent="0.3">
      <c r="A423" s="4"/>
      <c r="B423" s="4" t="s">
        <v>34</v>
      </c>
      <c r="C423" s="4">
        <v>11358</v>
      </c>
      <c r="D423" s="4">
        <v>4</v>
      </c>
      <c r="E423" s="4">
        <v>2</v>
      </c>
      <c r="F423" s="4">
        <v>2</v>
      </c>
      <c r="G423" s="4">
        <v>57</v>
      </c>
      <c r="H423" s="61" t="s">
        <v>203</v>
      </c>
      <c r="I423" s="5">
        <v>1057</v>
      </c>
      <c r="J423" s="9">
        <v>150</v>
      </c>
      <c r="K423" s="76">
        <f t="shared" si="34"/>
        <v>158550</v>
      </c>
      <c r="L423" s="4"/>
      <c r="M423" s="4"/>
      <c r="N423" s="4"/>
      <c r="O423" s="4"/>
      <c r="P423" s="4"/>
      <c r="Q423" s="5"/>
      <c r="R423" s="5"/>
      <c r="S423" s="5"/>
      <c r="T423" s="4"/>
      <c r="U423" s="5"/>
      <c r="V423" s="52"/>
      <c r="W423" s="5"/>
      <c r="X423" s="78">
        <f t="shared" si="33"/>
        <v>158550</v>
      </c>
      <c r="Y423" s="5"/>
      <c r="Z423" s="59">
        <v>50000000</v>
      </c>
      <c r="AA423" s="64">
        <v>0</v>
      </c>
      <c r="AB423" s="65">
        <v>0</v>
      </c>
      <c r="AC423" s="9">
        <v>0</v>
      </c>
      <c r="AD423" s="32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18"/>
      <c r="DU423" s="18"/>
      <c r="DV423" s="18"/>
      <c r="DW423" s="18"/>
      <c r="DX423" s="18"/>
      <c r="DY423" s="18"/>
      <c r="DZ423" s="18"/>
      <c r="EA423" s="18"/>
      <c r="EB423" s="18"/>
      <c r="EC423" s="18"/>
      <c r="ED423" s="18"/>
      <c r="EE423" s="18"/>
      <c r="EF423" s="18"/>
      <c r="EG423" s="18"/>
      <c r="EH423" s="18"/>
      <c r="EI423" s="18"/>
      <c r="EJ423" s="18"/>
      <c r="EK423" s="18"/>
      <c r="EL423" s="18"/>
      <c r="EM423" s="18"/>
      <c r="EN423" s="18"/>
      <c r="EO423" s="18"/>
      <c r="EP423" s="18"/>
      <c r="EQ423" s="18"/>
      <c r="ER423" s="18"/>
      <c r="ES423" s="18"/>
      <c r="ET423" s="18"/>
      <c r="EU423" s="18"/>
      <c r="EV423" s="18"/>
      <c r="EW423" s="18"/>
      <c r="EX423" s="18"/>
      <c r="EY423" s="18"/>
      <c r="EZ423" s="18"/>
      <c r="FA423" s="18"/>
      <c r="FB423" s="18"/>
      <c r="FC423" s="18"/>
      <c r="FD423" s="18"/>
      <c r="FE423" s="18"/>
      <c r="FF423" s="18"/>
      <c r="FG423" s="18"/>
      <c r="FH423" s="18"/>
      <c r="FI423" s="18"/>
      <c r="FJ423" s="18"/>
      <c r="FK423" s="18"/>
      <c r="FL423" s="18"/>
      <c r="FM423" s="18"/>
      <c r="FN423" s="18"/>
      <c r="FO423" s="18"/>
      <c r="FP423" s="18"/>
      <c r="FQ423" s="18"/>
      <c r="FR423" s="18"/>
      <c r="FS423" s="18"/>
      <c r="FT423" s="18"/>
      <c r="FU423" s="18"/>
      <c r="FV423" s="18"/>
      <c r="FW423" s="18"/>
      <c r="FX423" s="18"/>
      <c r="FY423" s="18"/>
      <c r="FZ423" s="18"/>
      <c r="GA423" s="18"/>
      <c r="GB423" s="18"/>
      <c r="GC423" s="18"/>
      <c r="GD423" s="18"/>
      <c r="GE423" s="18"/>
      <c r="GF423" s="18"/>
      <c r="GG423" s="18"/>
      <c r="GH423" s="18"/>
      <c r="GI423" s="18"/>
      <c r="GJ423" s="18"/>
      <c r="GK423" s="18"/>
      <c r="GL423" s="18"/>
      <c r="GM423" s="18"/>
      <c r="GN423" s="18"/>
      <c r="GO423" s="18"/>
      <c r="GP423" s="18"/>
      <c r="GQ423" s="18"/>
      <c r="GR423" s="18"/>
      <c r="GS423" s="18"/>
      <c r="GT423" s="18"/>
      <c r="GU423" s="18"/>
      <c r="GV423" s="18"/>
      <c r="GW423" s="18"/>
      <c r="GX423" s="18"/>
      <c r="GY423" s="18"/>
      <c r="GZ423" s="18"/>
      <c r="HA423" s="18"/>
      <c r="HB423" s="18"/>
      <c r="HC423" s="18"/>
      <c r="HD423" s="18"/>
      <c r="HE423" s="18"/>
      <c r="HF423" s="18"/>
      <c r="HG423" s="18"/>
      <c r="HH423" s="18"/>
      <c r="HI423" s="18"/>
      <c r="HJ423" s="18"/>
      <c r="HK423" s="18"/>
      <c r="HL423" s="18"/>
      <c r="HM423" s="18"/>
      <c r="HN423" s="18"/>
      <c r="HO423" s="18"/>
      <c r="HP423" s="18"/>
      <c r="HQ423" s="18"/>
      <c r="HR423" s="18"/>
      <c r="HS423" s="18"/>
      <c r="HT423" s="18"/>
      <c r="HU423" s="18"/>
      <c r="HV423" s="18"/>
      <c r="HW423" s="18"/>
      <c r="HX423" s="18"/>
      <c r="HY423" s="18"/>
      <c r="HZ423" s="18"/>
      <c r="IA423" s="18"/>
      <c r="IB423" s="18"/>
      <c r="IC423" s="18"/>
      <c r="ID423" s="18"/>
      <c r="IE423" s="18"/>
      <c r="IF423" s="18"/>
      <c r="IG423" s="18"/>
      <c r="IH423" s="18"/>
      <c r="II423" s="18"/>
      <c r="IJ423" s="18"/>
      <c r="IK423" s="18"/>
      <c r="IL423" s="18"/>
      <c r="IM423" s="18"/>
      <c r="IN423" s="18"/>
      <c r="IO423" s="18"/>
      <c r="IP423" s="18"/>
      <c r="IQ423" s="18"/>
      <c r="IR423" s="18"/>
      <c r="IS423" s="18"/>
      <c r="IT423" s="18"/>
      <c r="IU423" s="18"/>
      <c r="IV423" s="18"/>
      <c r="IW423" s="18"/>
      <c r="IX423" s="18"/>
      <c r="IY423" s="18"/>
      <c r="IZ423" s="18"/>
      <c r="JA423" s="18"/>
      <c r="JB423" s="18"/>
      <c r="JC423" s="18"/>
      <c r="JD423" s="18"/>
      <c r="JE423" s="18"/>
      <c r="JF423" s="18"/>
      <c r="JG423" s="18"/>
      <c r="JH423" s="18"/>
      <c r="JI423" s="18"/>
      <c r="JJ423" s="18"/>
      <c r="JK423" s="18"/>
      <c r="JL423" s="18"/>
      <c r="JM423" s="18"/>
      <c r="JN423" s="18"/>
      <c r="JO423" s="18"/>
      <c r="JP423" s="18"/>
      <c r="JQ423" s="18"/>
      <c r="JR423" s="18"/>
      <c r="JS423" s="18"/>
      <c r="JT423" s="18"/>
      <c r="JU423" s="18"/>
      <c r="JV423" s="18"/>
      <c r="JW423" s="18"/>
      <c r="JX423" s="18"/>
      <c r="JY423" s="18"/>
      <c r="JZ423" s="18"/>
      <c r="KA423" s="18"/>
      <c r="KB423" s="18"/>
      <c r="KC423" s="18"/>
      <c r="KD423" s="18"/>
      <c r="KE423" s="18"/>
      <c r="KF423" s="18"/>
      <c r="KG423" s="18"/>
      <c r="KH423" s="18"/>
      <c r="KI423" s="18"/>
      <c r="KJ423" s="18"/>
      <c r="KK423" s="18"/>
      <c r="KL423" s="18"/>
      <c r="KM423" s="18"/>
      <c r="KN423" s="18"/>
      <c r="KO423" s="18"/>
      <c r="KP423" s="18"/>
      <c r="KQ423" s="18"/>
      <c r="KR423" s="18"/>
      <c r="KS423" s="18"/>
      <c r="KT423" s="18"/>
      <c r="KU423" s="18"/>
      <c r="KV423" s="18"/>
      <c r="KW423" s="18"/>
      <c r="KX423" s="18"/>
      <c r="KY423" s="18"/>
      <c r="KZ423" s="18"/>
      <c r="LA423" s="18"/>
      <c r="LB423" s="18"/>
      <c r="LC423" s="18"/>
      <c r="LD423" s="18"/>
      <c r="LE423" s="18"/>
      <c r="LF423" s="18"/>
      <c r="LG423" s="18"/>
      <c r="LH423" s="18"/>
      <c r="LI423" s="18"/>
      <c r="LJ423" s="18"/>
      <c r="LK423" s="18"/>
      <c r="LL423" s="18"/>
      <c r="LM423" s="18"/>
      <c r="LN423" s="18"/>
      <c r="LO423" s="18"/>
      <c r="LP423" s="18"/>
      <c r="LQ423" s="18"/>
      <c r="LR423" s="18"/>
      <c r="LS423" s="18"/>
      <c r="LT423" s="18"/>
      <c r="LU423" s="18"/>
      <c r="LV423" s="18"/>
      <c r="LW423" s="18"/>
      <c r="LX423" s="18"/>
      <c r="LY423" s="18"/>
      <c r="LZ423" s="18"/>
      <c r="MA423" s="18"/>
      <c r="MB423" s="18"/>
      <c r="MC423" s="18"/>
      <c r="MD423" s="18"/>
      <c r="ME423" s="18"/>
      <c r="MF423" s="18"/>
      <c r="MG423" s="18"/>
      <c r="MH423" s="18"/>
      <c r="MI423" s="18"/>
      <c r="MJ423" s="18"/>
      <c r="MK423" s="18"/>
      <c r="ML423" s="18"/>
      <c r="MM423" s="18"/>
      <c r="MN423" s="18"/>
      <c r="MO423" s="18"/>
      <c r="MP423" s="18"/>
      <c r="MQ423" s="18"/>
      <c r="MR423" s="18"/>
      <c r="MS423" s="18"/>
      <c r="MT423" s="18"/>
      <c r="MU423" s="18"/>
      <c r="MV423" s="18"/>
      <c r="MW423" s="18"/>
      <c r="MX423" s="18"/>
      <c r="MY423" s="18"/>
      <c r="MZ423" s="18"/>
      <c r="NA423" s="18"/>
      <c r="NB423" s="18"/>
      <c r="NC423" s="18"/>
      <c r="ND423" s="18"/>
      <c r="NE423" s="18"/>
      <c r="NF423" s="18"/>
      <c r="NG423" s="18"/>
      <c r="NH423" s="18"/>
      <c r="NI423" s="18"/>
      <c r="NJ423" s="18"/>
      <c r="NK423" s="18"/>
      <c r="NL423" s="18"/>
      <c r="NM423" s="18"/>
      <c r="NN423" s="18"/>
      <c r="NO423" s="18"/>
      <c r="NP423" s="18"/>
      <c r="NQ423" s="18"/>
      <c r="NR423" s="18"/>
      <c r="NS423" s="18"/>
      <c r="NT423" s="18"/>
      <c r="NU423" s="18"/>
      <c r="NV423" s="18"/>
      <c r="NW423" s="18"/>
      <c r="NX423" s="18"/>
      <c r="NY423" s="18"/>
      <c r="NZ423" s="18"/>
      <c r="OA423" s="18"/>
      <c r="OB423" s="18"/>
      <c r="OC423" s="18"/>
      <c r="OD423" s="18"/>
      <c r="OE423" s="18"/>
      <c r="OF423" s="18"/>
      <c r="OG423" s="18"/>
      <c r="OH423" s="18"/>
      <c r="OI423" s="18"/>
      <c r="OJ423" s="18"/>
      <c r="OK423" s="18"/>
      <c r="OL423" s="18"/>
      <c r="OM423" s="18"/>
      <c r="ON423" s="18"/>
      <c r="OO423" s="18"/>
      <c r="OP423" s="18"/>
      <c r="OQ423" s="18"/>
      <c r="OR423" s="18"/>
      <c r="OS423" s="18"/>
      <c r="OT423" s="18"/>
      <c r="OU423" s="18"/>
      <c r="OV423" s="18"/>
      <c r="OW423" s="18"/>
      <c r="OX423" s="18"/>
      <c r="OY423" s="18"/>
      <c r="OZ423" s="18"/>
      <c r="PA423" s="18"/>
      <c r="PB423" s="18"/>
      <c r="PC423" s="18"/>
      <c r="PD423" s="18"/>
      <c r="PE423" s="18"/>
    </row>
    <row r="424" spans="1:421" x14ac:dyDescent="0.3">
      <c r="A424" s="4"/>
      <c r="B424" s="4" t="s">
        <v>34</v>
      </c>
      <c r="C424" s="4">
        <v>11363</v>
      </c>
      <c r="D424" s="4">
        <v>4</v>
      </c>
      <c r="E424" s="4">
        <v>3</v>
      </c>
      <c r="F424" s="4">
        <v>3</v>
      </c>
      <c r="G424" s="4">
        <v>19</v>
      </c>
      <c r="H424" s="61" t="s">
        <v>203</v>
      </c>
      <c r="I424" s="5">
        <v>1519</v>
      </c>
      <c r="J424" s="9">
        <v>150</v>
      </c>
      <c r="K424" s="76">
        <f t="shared" si="34"/>
        <v>227850</v>
      </c>
      <c r="L424" s="4"/>
      <c r="M424" s="4"/>
      <c r="N424" s="4"/>
      <c r="O424" s="4"/>
      <c r="P424" s="4"/>
      <c r="Q424" s="5"/>
      <c r="R424" s="5"/>
      <c r="S424" s="5"/>
      <c r="T424" s="4"/>
      <c r="U424" s="5"/>
      <c r="V424" s="52"/>
      <c r="W424" s="5"/>
      <c r="X424" s="78">
        <f t="shared" si="33"/>
        <v>227850</v>
      </c>
      <c r="Y424" s="5"/>
      <c r="Z424" s="59">
        <v>50000000</v>
      </c>
      <c r="AA424" s="64">
        <v>0</v>
      </c>
      <c r="AB424" s="65">
        <v>0</v>
      </c>
      <c r="AC424" s="9">
        <v>0</v>
      </c>
      <c r="AD424" s="32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18"/>
      <c r="DU424" s="18"/>
      <c r="DV424" s="18"/>
      <c r="DW424" s="18"/>
      <c r="DX424" s="18"/>
      <c r="DY424" s="18"/>
      <c r="DZ424" s="18"/>
      <c r="EA424" s="18"/>
      <c r="EB424" s="18"/>
      <c r="EC424" s="18"/>
      <c r="ED424" s="18"/>
      <c r="EE424" s="18"/>
      <c r="EF424" s="18"/>
      <c r="EG424" s="18"/>
      <c r="EH424" s="18"/>
      <c r="EI424" s="18"/>
      <c r="EJ424" s="18"/>
      <c r="EK424" s="18"/>
      <c r="EL424" s="18"/>
      <c r="EM424" s="18"/>
      <c r="EN424" s="18"/>
      <c r="EO424" s="18"/>
      <c r="EP424" s="18"/>
      <c r="EQ424" s="18"/>
      <c r="ER424" s="18"/>
      <c r="ES424" s="18"/>
      <c r="ET424" s="18"/>
      <c r="EU424" s="18"/>
      <c r="EV424" s="18"/>
      <c r="EW424" s="18"/>
      <c r="EX424" s="18"/>
      <c r="EY424" s="18"/>
      <c r="EZ424" s="18"/>
      <c r="FA424" s="18"/>
      <c r="FB424" s="18"/>
      <c r="FC424" s="18"/>
      <c r="FD424" s="18"/>
      <c r="FE424" s="18"/>
      <c r="FF424" s="18"/>
      <c r="FG424" s="18"/>
      <c r="FH424" s="18"/>
      <c r="FI424" s="18"/>
      <c r="FJ424" s="18"/>
      <c r="FK424" s="18"/>
      <c r="FL424" s="18"/>
      <c r="FM424" s="18"/>
      <c r="FN424" s="18"/>
      <c r="FO424" s="18"/>
      <c r="FP424" s="18"/>
      <c r="FQ424" s="18"/>
      <c r="FR424" s="18"/>
      <c r="FS424" s="18"/>
      <c r="FT424" s="18"/>
      <c r="FU424" s="18"/>
      <c r="FV424" s="18"/>
      <c r="FW424" s="18"/>
      <c r="FX424" s="18"/>
      <c r="FY424" s="18"/>
      <c r="FZ424" s="18"/>
      <c r="GA424" s="18"/>
      <c r="GB424" s="18"/>
      <c r="GC424" s="18"/>
      <c r="GD424" s="18"/>
      <c r="GE424" s="18"/>
      <c r="GF424" s="18"/>
      <c r="GG424" s="18"/>
      <c r="GH424" s="18"/>
      <c r="GI424" s="18"/>
      <c r="GJ424" s="18"/>
      <c r="GK424" s="18"/>
      <c r="GL424" s="18"/>
      <c r="GM424" s="18"/>
      <c r="GN424" s="18"/>
      <c r="GO424" s="18"/>
      <c r="GP424" s="18"/>
      <c r="GQ424" s="18"/>
      <c r="GR424" s="18"/>
      <c r="GS424" s="18"/>
      <c r="GT424" s="18"/>
      <c r="GU424" s="18"/>
      <c r="GV424" s="18"/>
      <c r="GW424" s="18"/>
      <c r="GX424" s="18"/>
      <c r="GY424" s="18"/>
      <c r="GZ424" s="18"/>
      <c r="HA424" s="18"/>
      <c r="HB424" s="18"/>
      <c r="HC424" s="18"/>
      <c r="HD424" s="18"/>
      <c r="HE424" s="18"/>
      <c r="HF424" s="18"/>
      <c r="HG424" s="18"/>
      <c r="HH424" s="18"/>
      <c r="HI424" s="18"/>
      <c r="HJ424" s="18"/>
      <c r="HK424" s="18"/>
      <c r="HL424" s="18"/>
      <c r="HM424" s="18"/>
      <c r="HN424" s="18"/>
      <c r="HO424" s="18"/>
      <c r="HP424" s="18"/>
      <c r="HQ424" s="18"/>
      <c r="HR424" s="18"/>
      <c r="HS424" s="18"/>
      <c r="HT424" s="18"/>
      <c r="HU424" s="18"/>
      <c r="HV424" s="18"/>
      <c r="HW424" s="18"/>
      <c r="HX424" s="18"/>
      <c r="HY424" s="18"/>
      <c r="HZ424" s="18"/>
      <c r="IA424" s="18"/>
      <c r="IB424" s="18"/>
      <c r="IC424" s="18"/>
      <c r="ID424" s="18"/>
      <c r="IE424" s="18"/>
      <c r="IF424" s="18"/>
      <c r="IG424" s="18"/>
      <c r="IH424" s="18"/>
      <c r="II424" s="18"/>
      <c r="IJ424" s="18"/>
      <c r="IK424" s="18"/>
      <c r="IL424" s="18"/>
      <c r="IM424" s="18"/>
      <c r="IN424" s="18"/>
      <c r="IO424" s="18"/>
      <c r="IP424" s="18"/>
      <c r="IQ424" s="18"/>
      <c r="IR424" s="18"/>
      <c r="IS424" s="18"/>
      <c r="IT424" s="18"/>
      <c r="IU424" s="18"/>
      <c r="IV424" s="18"/>
      <c r="IW424" s="18"/>
      <c r="IX424" s="18"/>
      <c r="IY424" s="18"/>
      <c r="IZ424" s="18"/>
      <c r="JA424" s="18"/>
      <c r="JB424" s="18"/>
      <c r="JC424" s="18"/>
      <c r="JD424" s="18"/>
      <c r="JE424" s="18"/>
      <c r="JF424" s="18"/>
      <c r="JG424" s="18"/>
      <c r="JH424" s="18"/>
      <c r="JI424" s="18"/>
      <c r="JJ424" s="18"/>
      <c r="JK424" s="18"/>
      <c r="JL424" s="18"/>
      <c r="JM424" s="18"/>
      <c r="JN424" s="18"/>
      <c r="JO424" s="18"/>
      <c r="JP424" s="18"/>
      <c r="JQ424" s="18"/>
      <c r="JR424" s="18"/>
      <c r="JS424" s="18"/>
      <c r="JT424" s="18"/>
      <c r="JU424" s="18"/>
      <c r="JV424" s="18"/>
      <c r="JW424" s="18"/>
      <c r="JX424" s="18"/>
      <c r="JY424" s="18"/>
      <c r="JZ424" s="18"/>
      <c r="KA424" s="18"/>
      <c r="KB424" s="18"/>
      <c r="KC424" s="18"/>
      <c r="KD424" s="18"/>
      <c r="KE424" s="18"/>
      <c r="KF424" s="18"/>
      <c r="KG424" s="18"/>
      <c r="KH424" s="18"/>
      <c r="KI424" s="18"/>
      <c r="KJ424" s="18"/>
      <c r="KK424" s="18"/>
      <c r="KL424" s="18"/>
      <c r="KM424" s="18"/>
      <c r="KN424" s="18"/>
      <c r="KO424" s="18"/>
      <c r="KP424" s="18"/>
      <c r="KQ424" s="18"/>
      <c r="KR424" s="18"/>
      <c r="KS424" s="18"/>
      <c r="KT424" s="18"/>
      <c r="KU424" s="18"/>
      <c r="KV424" s="18"/>
      <c r="KW424" s="18"/>
      <c r="KX424" s="18"/>
      <c r="KY424" s="18"/>
      <c r="KZ424" s="18"/>
      <c r="LA424" s="18"/>
      <c r="LB424" s="18"/>
      <c r="LC424" s="18"/>
      <c r="LD424" s="18"/>
      <c r="LE424" s="18"/>
      <c r="LF424" s="18"/>
      <c r="LG424" s="18"/>
      <c r="LH424" s="18"/>
      <c r="LI424" s="18"/>
      <c r="LJ424" s="18"/>
      <c r="LK424" s="18"/>
      <c r="LL424" s="18"/>
      <c r="LM424" s="18"/>
      <c r="LN424" s="18"/>
      <c r="LO424" s="18"/>
      <c r="LP424" s="18"/>
      <c r="LQ424" s="18"/>
      <c r="LR424" s="18"/>
      <c r="LS424" s="18"/>
      <c r="LT424" s="18"/>
      <c r="LU424" s="18"/>
      <c r="LV424" s="18"/>
      <c r="LW424" s="18"/>
      <c r="LX424" s="18"/>
      <c r="LY424" s="18"/>
      <c r="LZ424" s="18"/>
      <c r="MA424" s="18"/>
      <c r="MB424" s="18"/>
      <c r="MC424" s="18"/>
      <c r="MD424" s="18"/>
      <c r="ME424" s="18"/>
      <c r="MF424" s="18"/>
      <c r="MG424" s="18"/>
      <c r="MH424" s="18"/>
      <c r="MI424" s="18"/>
      <c r="MJ424" s="18"/>
      <c r="MK424" s="18"/>
      <c r="ML424" s="18"/>
      <c r="MM424" s="18"/>
      <c r="MN424" s="18"/>
      <c r="MO424" s="18"/>
      <c r="MP424" s="18"/>
      <c r="MQ424" s="18"/>
      <c r="MR424" s="18"/>
      <c r="MS424" s="18"/>
      <c r="MT424" s="18"/>
      <c r="MU424" s="18"/>
      <c r="MV424" s="18"/>
      <c r="MW424" s="18"/>
      <c r="MX424" s="18"/>
      <c r="MY424" s="18"/>
      <c r="MZ424" s="18"/>
      <c r="NA424" s="18"/>
      <c r="NB424" s="18"/>
      <c r="NC424" s="18"/>
      <c r="ND424" s="18"/>
      <c r="NE424" s="18"/>
      <c r="NF424" s="18"/>
      <c r="NG424" s="18"/>
      <c r="NH424" s="18"/>
      <c r="NI424" s="18"/>
      <c r="NJ424" s="18"/>
      <c r="NK424" s="18"/>
      <c r="NL424" s="18"/>
      <c r="NM424" s="18"/>
      <c r="NN424" s="18"/>
      <c r="NO424" s="18"/>
      <c r="NP424" s="18"/>
      <c r="NQ424" s="18"/>
      <c r="NR424" s="18"/>
      <c r="NS424" s="18"/>
      <c r="NT424" s="18"/>
      <c r="NU424" s="18"/>
      <c r="NV424" s="18"/>
      <c r="NW424" s="18"/>
      <c r="NX424" s="18"/>
      <c r="NY424" s="18"/>
      <c r="NZ424" s="18"/>
      <c r="OA424" s="18"/>
      <c r="OB424" s="18"/>
      <c r="OC424" s="18"/>
      <c r="OD424" s="18"/>
      <c r="OE424" s="18"/>
      <c r="OF424" s="18"/>
      <c r="OG424" s="18"/>
      <c r="OH424" s="18"/>
      <c r="OI424" s="18"/>
      <c r="OJ424" s="18"/>
      <c r="OK424" s="18"/>
      <c r="OL424" s="18"/>
      <c r="OM424" s="18"/>
      <c r="ON424" s="18"/>
      <c r="OO424" s="18"/>
      <c r="OP424" s="18"/>
      <c r="OQ424" s="18"/>
      <c r="OR424" s="18"/>
      <c r="OS424" s="18"/>
      <c r="OT424" s="18"/>
      <c r="OU424" s="18"/>
      <c r="OV424" s="18"/>
      <c r="OW424" s="18"/>
      <c r="OX424" s="18"/>
      <c r="OY424" s="18"/>
      <c r="OZ424" s="18"/>
      <c r="PA424" s="18"/>
      <c r="PB424" s="18"/>
      <c r="PC424" s="18"/>
      <c r="PD424" s="18"/>
      <c r="PE424" s="18"/>
    </row>
    <row r="425" spans="1:421" s="21" customFormat="1" x14ac:dyDescent="0.3">
      <c r="A425" s="42"/>
      <c r="B425" s="42"/>
      <c r="C425" s="42"/>
      <c r="D425" s="42"/>
      <c r="E425" s="42"/>
      <c r="F425" s="42"/>
      <c r="G425" s="42"/>
      <c r="H425" s="43"/>
      <c r="I425" s="44"/>
      <c r="J425" s="30"/>
      <c r="K425" s="44"/>
      <c r="L425" s="42"/>
      <c r="M425" s="42"/>
      <c r="N425" s="42"/>
      <c r="O425" s="42"/>
      <c r="P425" s="42"/>
      <c r="Q425" s="44"/>
      <c r="R425" s="44"/>
      <c r="S425" s="44"/>
      <c r="T425" s="42"/>
      <c r="U425" s="44"/>
      <c r="V425" s="51"/>
      <c r="W425" s="44"/>
      <c r="X425" s="44"/>
      <c r="Y425" s="44"/>
      <c r="Z425" s="44"/>
      <c r="AA425" s="44"/>
      <c r="AB425" s="44"/>
      <c r="AC425" s="30"/>
      <c r="AD425" s="31"/>
    </row>
    <row r="426" spans="1:421" x14ac:dyDescent="0.3">
      <c r="A426" s="33">
        <v>1610</v>
      </c>
      <c r="B426" s="33" t="s">
        <v>34</v>
      </c>
      <c r="C426" s="33">
        <v>2453</v>
      </c>
      <c r="D426" s="33">
        <v>3</v>
      </c>
      <c r="E426" s="33">
        <v>12</v>
      </c>
      <c r="F426" s="33">
        <v>2</v>
      </c>
      <c r="G426" s="33">
        <v>8</v>
      </c>
      <c r="H426" s="34" t="s">
        <v>203</v>
      </c>
      <c r="I426" s="35">
        <v>5008</v>
      </c>
      <c r="J426" s="36">
        <v>200</v>
      </c>
      <c r="K426" s="37">
        <f t="shared" si="34"/>
        <v>1001600</v>
      </c>
      <c r="L426" s="33"/>
      <c r="M426" s="33"/>
      <c r="N426" s="33"/>
      <c r="O426" s="33"/>
      <c r="P426" s="33"/>
      <c r="Q426" s="35"/>
      <c r="R426" s="35"/>
      <c r="S426" s="35"/>
      <c r="T426" s="33"/>
      <c r="U426" s="35"/>
      <c r="V426" s="71"/>
      <c r="W426" s="35"/>
      <c r="X426" s="38">
        <f t="shared" si="33"/>
        <v>1001600</v>
      </c>
      <c r="Y426" s="35"/>
      <c r="Z426" s="39">
        <v>50000000</v>
      </c>
      <c r="AA426" s="40">
        <v>0</v>
      </c>
      <c r="AB426" s="41">
        <v>0</v>
      </c>
      <c r="AC426" s="28" t="s">
        <v>202</v>
      </c>
      <c r="AD426" s="29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18"/>
      <c r="DU426" s="18"/>
      <c r="DV426" s="18"/>
      <c r="DW426" s="18"/>
      <c r="DX426" s="18"/>
      <c r="DY426" s="18"/>
      <c r="DZ426" s="18"/>
      <c r="EA426" s="18"/>
      <c r="EB426" s="18"/>
      <c r="EC426" s="18"/>
      <c r="ED426" s="18"/>
      <c r="EE426" s="18"/>
      <c r="EF426" s="18"/>
      <c r="EG426" s="18"/>
      <c r="EH426" s="18"/>
      <c r="EI426" s="18"/>
      <c r="EJ426" s="18"/>
      <c r="EK426" s="18"/>
      <c r="EL426" s="18"/>
      <c r="EM426" s="18"/>
      <c r="EN426" s="18"/>
      <c r="EO426" s="18"/>
      <c r="EP426" s="18"/>
      <c r="EQ426" s="18"/>
      <c r="ER426" s="18"/>
      <c r="ES426" s="18"/>
      <c r="ET426" s="18"/>
      <c r="EU426" s="18"/>
      <c r="EV426" s="18"/>
      <c r="EW426" s="18"/>
      <c r="EX426" s="18"/>
      <c r="EY426" s="18"/>
      <c r="EZ426" s="18"/>
      <c r="FA426" s="18"/>
      <c r="FB426" s="18"/>
      <c r="FC426" s="18"/>
      <c r="FD426" s="18"/>
      <c r="FE426" s="18"/>
      <c r="FF426" s="18"/>
      <c r="FG426" s="18"/>
      <c r="FH426" s="18"/>
      <c r="FI426" s="18"/>
      <c r="FJ426" s="18"/>
      <c r="FK426" s="18"/>
      <c r="FL426" s="18"/>
      <c r="FM426" s="18"/>
      <c r="FN426" s="18"/>
      <c r="FO426" s="18"/>
      <c r="FP426" s="18"/>
      <c r="FQ426" s="18"/>
      <c r="FR426" s="18"/>
      <c r="FS426" s="18"/>
      <c r="FT426" s="18"/>
      <c r="FU426" s="18"/>
      <c r="FV426" s="18"/>
      <c r="FW426" s="18"/>
      <c r="FX426" s="18"/>
      <c r="FY426" s="18"/>
      <c r="FZ426" s="18"/>
      <c r="GA426" s="18"/>
      <c r="GB426" s="18"/>
      <c r="GC426" s="18"/>
      <c r="GD426" s="18"/>
      <c r="GE426" s="18"/>
      <c r="GF426" s="18"/>
      <c r="GG426" s="18"/>
      <c r="GH426" s="18"/>
      <c r="GI426" s="18"/>
      <c r="GJ426" s="18"/>
      <c r="GK426" s="18"/>
      <c r="GL426" s="18"/>
      <c r="GM426" s="18"/>
      <c r="GN426" s="18"/>
      <c r="GO426" s="18"/>
      <c r="GP426" s="18"/>
      <c r="GQ426" s="18"/>
      <c r="GR426" s="18"/>
      <c r="GS426" s="18"/>
      <c r="GT426" s="18"/>
      <c r="GU426" s="18"/>
      <c r="GV426" s="18"/>
      <c r="GW426" s="18"/>
      <c r="GX426" s="18"/>
      <c r="GY426" s="18"/>
      <c r="GZ426" s="18"/>
      <c r="HA426" s="18"/>
      <c r="HB426" s="18"/>
      <c r="HC426" s="18"/>
      <c r="HD426" s="18"/>
      <c r="HE426" s="18"/>
      <c r="HF426" s="18"/>
      <c r="HG426" s="18"/>
      <c r="HH426" s="18"/>
      <c r="HI426" s="18"/>
      <c r="HJ426" s="18"/>
      <c r="HK426" s="18"/>
      <c r="HL426" s="18"/>
      <c r="HM426" s="18"/>
      <c r="HN426" s="18"/>
      <c r="HO426" s="18"/>
      <c r="HP426" s="18"/>
      <c r="HQ426" s="18"/>
      <c r="HR426" s="18"/>
      <c r="HS426" s="18"/>
      <c r="HT426" s="18"/>
      <c r="HU426" s="18"/>
      <c r="HV426" s="18"/>
      <c r="HW426" s="18"/>
      <c r="HX426" s="18"/>
      <c r="HY426" s="18"/>
      <c r="HZ426" s="18"/>
      <c r="IA426" s="18"/>
      <c r="IB426" s="18"/>
      <c r="IC426" s="18"/>
      <c r="ID426" s="18"/>
      <c r="IE426" s="18"/>
      <c r="IF426" s="18"/>
      <c r="IG426" s="18"/>
      <c r="IH426" s="18"/>
      <c r="II426" s="18"/>
      <c r="IJ426" s="18"/>
      <c r="IK426" s="18"/>
      <c r="IL426" s="18"/>
      <c r="IM426" s="18"/>
      <c r="IN426" s="18"/>
      <c r="IO426" s="18"/>
      <c r="IP426" s="18"/>
      <c r="IQ426" s="18"/>
      <c r="IR426" s="18"/>
      <c r="IS426" s="18"/>
      <c r="IT426" s="18"/>
      <c r="IU426" s="18"/>
      <c r="IV426" s="18"/>
      <c r="IW426" s="18"/>
      <c r="IX426" s="18"/>
      <c r="IY426" s="18"/>
      <c r="IZ426" s="18"/>
      <c r="JA426" s="18"/>
      <c r="JB426" s="18"/>
      <c r="JC426" s="18"/>
      <c r="JD426" s="18"/>
      <c r="JE426" s="18"/>
      <c r="JF426" s="18"/>
      <c r="JG426" s="18"/>
      <c r="JH426" s="18"/>
      <c r="JI426" s="18"/>
      <c r="JJ426" s="18"/>
      <c r="JK426" s="18"/>
      <c r="JL426" s="18"/>
      <c r="JM426" s="18"/>
      <c r="JN426" s="18"/>
      <c r="JO426" s="18"/>
      <c r="JP426" s="18"/>
      <c r="JQ426" s="18"/>
      <c r="JR426" s="18"/>
      <c r="JS426" s="18"/>
      <c r="JT426" s="18"/>
      <c r="JU426" s="18"/>
      <c r="JV426" s="18"/>
      <c r="JW426" s="18"/>
      <c r="JX426" s="18"/>
      <c r="JY426" s="18"/>
      <c r="JZ426" s="18"/>
      <c r="KA426" s="18"/>
      <c r="KB426" s="18"/>
      <c r="KC426" s="18"/>
      <c r="KD426" s="18"/>
      <c r="KE426" s="18"/>
      <c r="KF426" s="18"/>
      <c r="KG426" s="18"/>
      <c r="KH426" s="18"/>
      <c r="KI426" s="18"/>
      <c r="KJ426" s="18"/>
      <c r="KK426" s="18"/>
      <c r="KL426" s="18"/>
      <c r="KM426" s="18"/>
      <c r="KN426" s="18"/>
      <c r="KO426" s="18"/>
      <c r="KP426" s="18"/>
      <c r="KQ426" s="18"/>
      <c r="KR426" s="18"/>
      <c r="KS426" s="18"/>
      <c r="KT426" s="18"/>
      <c r="KU426" s="18"/>
      <c r="KV426" s="18"/>
      <c r="KW426" s="18"/>
      <c r="KX426" s="18"/>
      <c r="KY426" s="18"/>
      <c r="KZ426" s="18"/>
      <c r="LA426" s="18"/>
      <c r="LB426" s="18"/>
      <c r="LC426" s="18"/>
      <c r="LD426" s="18"/>
      <c r="LE426" s="18"/>
      <c r="LF426" s="18"/>
      <c r="LG426" s="18"/>
      <c r="LH426" s="18"/>
      <c r="LI426" s="18"/>
      <c r="LJ426" s="18"/>
      <c r="LK426" s="18"/>
      <c r="LL426" s="18"/>
      <c r="LM426" s="18"/>
      <c r="LN426" s="18"/>
      <c r="LO426" s="18"/>
      <c r="LP426" s="18"/>
      <c r="LQ426" s="18"/>
      <c r="LR426" s="18"/>
      <c r="LS426" s="18"/>
      <c r="LT426" s="18"/>
      <c r="LU426" s="18"/>
      <c r="LV426" s="18"/>
      <c r="LW426" s="18"/>
      <c r="LX426" s="18"/>
      <c r="LY426" s="18"/>
      <c r="LZ426" s="18"/>
      <c r="MA426" s="18"/>
      <c r="MB426" s="18"/>
      <c r="MC426" s="18"/>
      <c r="MD426" s="18"/>
      <c r="ME426" s="18"/>
      <c r="MF426" s="18"/>
      <c r="MG426" s="18"/>
      <c r="MH426" s="18"/>
      <c r="MI426" s="18"/>
      <c r="MJ426" s="18"/>
      <c r="MK426" s="18"/>
      <c r="ML426" s="18"/>
      <c r="MM426" s="18"/>
      <c r="MN426" s="18"/>
      <c r="MO426" s="18"/>
      <c r="MP426" s="18"/>
      <c r="MQ426" s="18"/>
      <c r="MR426" s="18"/>
      <c r="MS426" s="18"/>
      <c r="MT426" s="18"/>
      <c r="MU426" s="18"/>
      <c r="MV426" s="18"/>
      <c r="MW426" s="18"/>
      <c r="MX426" s="18"/>
      <c r="MY426" s="18"/>
      <c r="MZ426" s="18"/>
      <c r="NA426" s="18"/>
      <c r="NB426" s="18"/>
      <c r="NC426" s="18"/>
      <c r="ND426" s="18"/>
      <c r="NE426" s="18"/>
      <c r="NF426" s="18"/>
      <c r="NG426" s="18"/>
      <c r="NH426" s="18"/>
      <c r="NI426" s="18"/>
      <c r="NJ426" s="18"/>
      <c r="NK426" s="18"/>
      <c r="NL426" s="18"/>
      <c r="NM426" s="18"/>
      <c r="NN426" s="18"/>
      <c r="NO426" s="18"/>
      <c r="NP426" s="18"/>
      <c r="NQ426" s="18"/>
      <c r="NR426" s="18"/>
      <c r="NS426" s="18"/>
      <c r="NT426" s="18"/>
      <c r="NU426" s="18"/>
      <c r="NV426" s="18"/>
      <c r="NW426" s="18"/>
      <c r="NX426" s="18"/>
      <c r="NY426" s="18"/>
      <c r="NZ426" s="18"/>
      <c r="OA426" s="18"/>
      <c r="OB426" s="18"/>
      <c r="OC426" s="18"/>
      <c r="OD426" s="18"/>
      <c r="OE426" s="18"/>
      <c r="OF426" s="18"/>
      <c r="OG426" s="18"/>
      <c r="OH426" s="18"/>
      <c r="OI426" s="18"/>
      <c r="OJ426" s="18"/>
      <c r="OK426" s="18"/>
      <c r="OL426" s="18"/>
      <c r="OM426" s="18"/>
      <c r="ON426" s="18"/>
      <c r="OO426" s="18"/>
      <c r="OP426" s="18"/>
      <c r="OQ426" s="18"/>
      <c r="OR426" s="18"/>
      <c r="OS426" s="18"/>
      <c r="OT426" s="18"/>
      <c r="OU426" s="18"/>
      <c r="OV426" s="18"/>
      <c r="OW426" s="18"/>
      <c r="OX426" s="18"/>
      <c r="OY426" s="18"/>
      <c r="OZ426" s="18"/>
      <c r="PA426" s="18"/>
      <c r="PB426" s="18"/>
      <c r="PC426" s="18"/>
      <c r="PD426" s="18"/>
      <c r="PE426" s="18"/>
    </row>
    <row r="427" spans="1:421" s="21" customFormat="1" x14ac:dyDescent="0.3">
      <c r="A427" s="42"/>
      <c r="B427" s="42"/>
      <c r="C427" s="42"/>
      <c r="D427" s="42"/>
      <c r="E427" s="42"/>
      <c r="F427" s="42"/>
      <c r="G427" s="42"/>
      <c r="H427" s="43"/>
      <c r="I427" s="44"/>
      <c r="J427" s="30"/>
      <c r="K427" s="44"/>
      <c r="L427" s="42"/>
      <c r="M427" s="42"/>
      <c r="N427" s="42"/>
      <c r="O427" s="42"/>
      <c r="P427" s="42"/>
      <c r="Q427" s="44"/>
      <c r="R427" s="44"/>
      <c r="S427" s="44"/>
      <c r="T427" s="42"/>
      <c r="U427" s="44"/>
      <c r="V427" s="51"/>
      <c r="W427" s="44"/>
      <c r="X427" s="44"/>
      <c r="Y427" s="44"/>
      <c r="Z427" s="44"/>
      <c r="AA427" s="44"/>
      <c r="AB427" s="44"/>
      <c r="AC427" s="30"/>
      <c r="AD427" s="31"/>
    </row>
    <row r="428" spans="1:421" x14ac:dyDescent="0.3">
      <c r="A428" s="33">
        <v>1611</v>
      </c>
      <c r="B428" s="33" t="s">
        <v>34</v>
      </c>
      <c r="C428" s="33">
        <v>1015</v>
      </c>
      <c r="D428" s="33">
        <v>7</v>
      </c>
      <c r="E428" s="33">
        <v>5</v>
      </c>
      <c r="F428" s="33">
        <v>2</v>
      </c>
      <c r="G428" s="33">
        <v>17</v>
      </c>
      <c r="H428" s="34" t="s">
        <v>204</v>
      </c>
      <c r="I428" s="35">
        <v>117</v>
      </c>
      <c r="J428" s="36">
        <v>200</v>
      </c>
      <c r="K428" s="37">
        <f t="shared" ref="K428:K438" si="35">I428*J428</f>
        <v>23400</v>
      </c>
      <c r="L428" s="33"/>
      <c r="M428" s="33"/>
      <c r="N428" s="33"/>
      <c r="O428" s="34"/>
      <c r="P428" s="33"/>
      <c r="Q428" s="35"/>
      <c r="R428" s="35"/>
      <c r="S428" s="39"/>
      <c r="T428" s="33"/>
      <c r="U428" s="35"/>
      <c r="V428" s="74"/>
      <c r="W428" s="74"/>
      <c r="X428" s="38">
        <f>K428+W428</f>
        <v>23400</v>
      </c>
      <c r="Y428" s="39"/>
      <c r="Z428" s="35"/>
      <c r="AA428" s="38">
        <f>X428-Z428</f>
        <v>23400</v>
      </c>
      <c r="AB428" s="79">
        <v>0.02</v>
      </c>
      <c r="AC428" s="28" t="s">
        <v>146</v>
      </c>
      <c r="AD428" s="29">
        <v>38</v>
      </c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  <c r="EK428" s="18"/>
      <c r="EL428" s="18"/>
      <c r="EM428" s="18"/>
      <c r="EN428" s="18"/>
      <c r="EO428" s="18"/>
      <c r="EP428" s="18"/>
      <c r="EQ428" s="18"/>
      <c r="ER428" s="18"/>
      <c r="ES428" s="18"/>
      <c r="ET428" s="18"/>
      <c r="EU428" s="18"/>
      <c r="EV428" s="18"/>
      <c r="EW428" s="18"/>
      <c r="EX428" s="18"/>
      <c r="EY428" s="18"/>
      <c r="EZ428" s="18"/>
      <c r="FA428" s="18"/>
      <c r="FB428" s="18"/>
      <c r="FC428" s="18"/>
      <c r="FD428" s="18"/>
      <c r="FE428" s="18"/>
      <c r="FF428" s="18"/>
      <c r="FG428" s="18"/>
      <c r="FH428" s="18"/>
      <c r="FI428" s="18"/>
      <c r="FJ428" s="18"/>
      <c r="FK428" s="18"/>
      <c r="FL428" s="18"/>
      <c r="FM428" s="18"/>
      <c r="FN428" s="18"/>
      <c r="FO428" s="18"/>
      <c r="FP428" s="18"/>
      <c r="FQ428" s="18"/>
      <c r="FR428" s="18"/>
      <c r="FS428" s="18"/>
      <c r="FT428" s="18"/>
      <c r="FU428" s="18"/>
      <c r="FV428" s="18"/>
      <c r="FW428" s="18"/>
      <c r="FX428" s="18"/>
      <c r="FY428" s="18"/>
      <c r="FZ428" s="18"/>
      <c r="GA428" s="18"/>
      <c r="GB428" s="18"/>
      <c r="GC428" s="18"/>
      <c r="GD428" s="18"/>
      <c r="GE428" s="18"/>
      <c r="GF428" s="18"/>
      <c r="GG428" s="18"/>
      <c r="GH428" s="18"/>
      <c r="GI428" s="18"/>
      <c r="GJ428" s="18"/>
      <c r="GK428" s="18"/>
      <c r="GL428" s="18"/>
      <c r="GM428" s="18"/>
      <c r="GN428" s="18"/>
      <c r="GO428" s="18"/>
      <c r="GP428" s="18"/>
      <c r="GQ428" s="18"/>
      <c r="GR428" s="18"/>
      <c r="GS428" s="18"/>
      <c r="GT428" s="18"/>
      <c r="GU428" s="18"/>
      <c r="GV428" s="18"/>
      <c r="GW428" s="18"/>
      <c r="GX428" s="18"/>
      <c r="GY428" s="18"/>
      <c r="GZ428" s="18"/>
      <c r="HA428" s="18"/>
      <c r="HB428" s="18"/>
      <c r="HC428" s="18"/>
      <c r="HD428" s="18"/>
      <c r="HE428" s="18"/>
      <c r="HF428" s="18"/>
      <c r="HG428" s="18"/>
      <c r="HH428" s="18"/>
      <c r="HI428" s="18"/>
      <c r="HJ428" s="18"/>
      <c r="HK428" s="18"/>
      <c r="HL428" s="18"/>
      <c r="HM428" s="18"/>
      <c r="HN428" s="18"/>
      <c r="HO428" s="18"/>
      <c r="HP428" s="18"/>
      <c r="HQ428" s="18"/>
      <c r="HR428" s="18"/>
      <c r="HS428" s="18"/>
      <c r="HT428" s="18"/>
      <c r="HU428" s="18"/>
      <c r="HV428" s="18"/>
      <c r="HW428" s="18"/>
      <c r="HX428" s="18"/>
      <c r="HY428" s="18"/>
      <c r="HZ428" s="18"/>
      <c r="IA428" s="18"/>
      <c r="IB428" s="18"/>
      <c r="IC428" s="18"/>
      <c r="ID428" s="18"/>
      <c r="IE428" s="18"/>
      <c r="IF428" s="18"/>
      <c r="IG428" s="18"/>
      <c r="IH428" s="18"/>
      <c r="II428" s="18"/>
      <c r="IJ428" s="18"/>
      <c r="IK428" s="18"/>
      <c r="IL428" s="18"/>
      <c r="IM428" s="18"/>
      <c r="IN428" s="18"/>
      <c r="IO428" s="18"/>
      <c r="IP428" s="18"/>
      <c r="IQ428" s="18"/>
      <c r="IR428" s="18"/>
      <c r="IS428" s="18"/>
      <c r="IT428" s="18"/>
      <c r="IU428" s="18"/>
      <c r="IV428" s="18"/>
      <c r="IW428" s="18"/>
      <c r="IX428" s="18"/>
      <c r="IY428" s="18"/>
      <c r="IZ428" s="18"/>
      <c r="JA428" s="18"/>
      <c r="JB428" s="18"/>
      <c r="JC428" s="18"/>
      <c r="JD428" s="18"/>
      <c r="JE428" s="18"/>
      <c r="JF428" s="18"/>
      <c r="JG428" s="18"/>
      <c r="JH428" s="18"/>
      <c r="JI428" s="18"/>
      <c r="JJ428" s="18"/>
      <c r="JK428" s="18"/>
      <c r="JL428" s="18"/>
      <c r="JM428" s="18"/>
      <c r="JN428" s="18"/>
      <c r="JO428" s="18"/>
      <c r="JP428" s="18"/>
      <c r="JQ428" s="18"/>
      <c r="JR428" s="18"/>
      <c r="JS428" s="18"/>
      <c r="JT428" s="18"/>
      <c r="JU428" s="18"/>
      <c r="JV428" s="18"/>
      <c r="JW428" s="18"/>
      <c r="JX428" s="18"/>
      <c r="JY428" s="18"/>
      <c r="JZ428" s="18"/>
      <c r="KA428" s="18"/>
      <c r="KB428" s="18"/>
      <c r="KC428" s="18"/>
      <c r="KD428" s="18"/>
      <c r="KE428" s="18"/>
      <c r="KF428" s="18"/>
      <c r="KG428" s="18"/>
      <c r="KH428" s="18"/>
      <c r="KI428" s="18"/>
      <c r="KJ428" s="18"/>
      <c r="KK428" s="18"/>
      <c r="KL428" s="18"/>
      <c r="KM428" s="18"/>
      <c r="KN428" s="18"/>
      <c r="KO428" s="18"/>
      <c r="KP428" s="18"/>
      <c r="KQ428" s="18"/>
      <c r="KR428" s="18"/>
      <c r="KS428" s="18"/>
      <c r="KT428" s="18"/>
      <c r="KU428" s="18"/>
      <c r="KV428" s="18"/>
      <c r="KW428" s="18"/>
      <c r="KX428" s="18"/>
      <c r="KY428" s="18"/>
      <c r="KZ428" s="18"/>
      <c r="LA428" s="18"/>
      <c r="LB428" s="18"/>
      <c r="LC428" s="18"/>
      <c r="LD428" s="18"/>
      <c r="LE428" s="18"/>
      <c r="LF428" s="18"/>
      <c r="LG428" s="18"/>
      <c r="LH428" s="18"/>
      <c r="LI428" s="18"/>
      <c r="LJ428" s="18"/>
      <c r="LK428" s="18"/>
      <c r="LL428" s="18"/>
      <c r="LM428" s="18"/>
      <c r="LN428" s="18"/>
      <c r="LO428" s="18"/>
      <c r="LP428" s="18"/>
      <c r="LQ428" s="18"/>
      <c r="LR428" s="18"/>
      <c r="LS428" s="18"/>
      <c r="LT428" s="18"/>
      <c r="LU428" s="18"/>
      <c r="LV428" s="18"/>
      <c r="LW428" s="18"/>
      <c r="LX428" s="18"/>
      <c r="LY428" s="18"/>
      <c r="LZ428" s="18"/>
      <c r="MA428" s="18"/>
      <c r="MB428" s="18"/>
      <c r="MC428" s="18"/>
      <c r="MD428" s="18"/>
      <c r="ME428" s="18"/>
      <c r="MF428" s="18"/>
      <c r="MG428" s="18"/>
      <c r="MH428" s="18"/>
      <c r="MI428" s="18"/>
      <c r="MJ428" s="18"/>
      <c r="MK428" s="18"/>
      <c r="ML428" s="18"/>
      <c r="MM428" s="18"/>
      <c r="MN428" s="18"/>
      <c r="MO428" s="18"/>
      <c r="MP428" s="18"/>
      <c r="MQ428" s="18"/>
      <c r="MR428" s="18"/>
      <c r="MS428" s="18"/>
      <c r="MT428" s="18"/>
      <c r="MU428" s="18"/>
      <c r="MV428" s="18"/>
      <c r="MW428" s="18"/>
      <c r="MX428" s="18"/>
      <c r="MY428" s="18"/>
      <c r="MZ428" s="18"/>
      <c r="NA428" s="18"/>
      <c r="NB428" s="18"/>
      <c r="NC428" s="18"/>
      <c r="ND428" s="18"/>
      <c r="NE428" s="18"/>
      <c r="NF428" s="18"/>
      <c r="NG428" s="18"/>
      <c r="NH428" s="18"/>
      <c r="NI428" s="18"/>
      <c r="NJ428" s="18"/>
      <c r="NK428" s="18"/>
      <c r="NL428" s="18"/>
      <c r="NM428" s="18"/>
      <c r="NN428" s="18"/>
      <c r="NO428" s="18"/>
      <c r="NP428" s="18"/>
      <c r="NQ428" s="18"/>
      <c r="NR428" s="18"/>
      <c r="NS428" s="18"/>
      <c r="NT428" s="18"/>
      <c r="NU428" s="18"/>
      <c r="NV428" s="18"/>
      <c r="NW428" s="18"/>
      <c r="NX428" s="18"/>
      <c r="NY428" s="18"/>
      <c r="NZ428" s="18"/>
      <c r="OA428" s="18"/>
      <c r="OB428" s="18"/>
      <c r="OC428" s="18"/>
      <c r="OD428" s="18"/>
      <c r="OE428" s="18"/>
      <c r="OF428" s="18"/>
      <c r="OG428" s="18"/>
      <c r="OH428" s="18"/>
      <c r="OI428" s="18"/>
      <c r="OJ428" s="18"/>
      <c r="OK428" s="18"/>
      <c r="OL428" s="18"/>
      <c r="OM428" s="18"/>
      <c r="ON428" s="18"/>
      <c r="OO428" s="18"/>
      <c r="OP428" s="18"/>
      <c r="OQ428" s="18"/>
      <c r="OR428" s="18"/>
      <c r="OS428" s="18"/>
      <c r="OT428" s="18"/>
      <c r="OU428" s="18"/>
      <c r="OV428" s="18"/>
      <c r="OW428" s="18"/>
      <c r="OX428" s="18"/>
      <c r="OY428" s="18"/>
      <c r="OZ428" s="18"/>
      <c r="PA428" s="18"/>
      <c r="PB428" s="18"/>
      <c r="PC428" s="18"/>
      <c r="PD428" s="18"/>
      <c r="PE428" s="18"/>
    </row>
    <row r="429" spans="1:421" x14ac:dyDescent="0.3">
      <c r="A429" s="4"/>
      <c r="B429" s="4"/>
      <c r="C429" s="4"/>
      <c r="D429" s="4"/>
      <c r="E429" s="4"/>
      <c r="F429" s="4"/>
      <c r="G429" s="4"/>
      <c r="H429" s="61"/>
      <c r="I429" s="5"/>
      <c r="J429" s="9"/>
      <c r="K429" s="76"/>
      <c r="L429" s="4">
        <v>1</v>
      </c>
      <c r="M429" s="4" t="s">
        <v>41</v>
      </c>
      <c r="N429" s="4" t="s">
        <v>35</v>
      </c>
      <c r="O429" s="61" t="s">
        <v>204</v>
      </c>
      <c r="P429" s="4">
        <v>108</v>
      </c>
      <c r="Q429" s="5">
        <v>100</v>
      </c>
      <c r="R429" s="5">
        <v>6750</v>
      </c>
      <c r="S429" s="59">
        <f>P429*R429</f>
        <v>729000</v>
      </c>
      <c r="T429" s="4">
        <v>14</v>
      </c>
      <c r="U429" s="5">
        <v>18</v>
      </c>
      <c r="V429" s="62">
        <f>S429*U429/100</f>
        <v>131220</v>
      </c>
      <c r="W429" s="63">
        <f>S429-V429</f>
        <v>597780</v>
      </c>
      <c r="X429" s="78">
        <f>K429+W429</f>
        <v>597780</v>
      </c>
      <c r="Y429" s="59">
        <f>X429*Q429/100</f>
        <v>597780</v>
      </c>
      <c r="Z429" s="59">
        <v>10000000</v>
      </c>
      <c r="AA429" s="64">
        <v>0</v>
      </c>
      <c r="AB429" s="65">
        <v>0</v>
      </c>
      <c r="AC429" s="9"/>
      <c r="AD429" s="32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18"/>
      <c r="DU429" s="18"/>
      <c r="DV429" s="18"/>
      <c r="DW429" s="18"/>
      <c r="DX429" s="18"/>
      <c r="DY429" s="18"/>
      <c r="DZ429" s="18"/>
      <c r="EA429" s="18"/>
      <c r="EB429" s="18"/>
      <c r="EC429" s="18"/>
      <c r="ED429" s="18"/>
      <c r="EE429" s="18"/>
      <c r="EF429" s="18"/>
      <c r="EG429" s="18"/>
      <c r="EH429" s="18"/>
      <c r="EI429" s="18"/>
      <c r="EJ429" s="18"/>
      <c r="EK429" s="18"/>
      <c r="EL429" s="18"/>
      <c r="EM429" s="18"/>
      <c r="EN429" s="18"/>
      <c r="EO429" s="18"/>
      <c r="EP429" s="18"/>
      <c r="EQ429" s="18"/>
      <c r="ER429" s="18"/>
      <c r="ES429" s="18"/>
      <c r="ET429" s="18"/>
      <c r="EU429" s="18"/>
      <c r="EV429" s="18"/>
      <c r="EW429" s="18"/>
      <c r="EX429" s="18"/>
      <c r="EY429" s="18"/>
      <c r="EZ429" s="18"/>
      <c r="FA429" s="18"/>
      <c r="FB429" s="18"/>
      <c r="FC429" s="18"/>
      <c r="FD429" s="18"/>
      <c r="FE429" s="18"/>
      <c r="FF429" s="18"/>
      <c r="FG429" s="18"/>
      <c r="FH429" s="18"/>
      <c r="FI429" s="18"/>
      <c r="FJ429" s="18"/>
      <c r="FK429" s="18"/>
      <c r="FL429" s="18"/>
      <c r="FM429" s="18"/>
      <c r="FN429" s="18"/>
      <c r="FO429" s="18"/>
      <c r="FP429" s="18"/>
      <c r="FQ429" s="18"/>
      <c r="FR429" s="18"/>
      <c r="FS429" s="18"/>
      <c r="FT429" s="18"/>
      <c r="FU429" s="18"/>
      <c r="FV429" s="18"/>
      <c r="FW429" s="18"/>
      <c r="FX429" s="18"/>
      <c r="FY429" s="18"/>
      <c r="FZ429" s="18"/>
      <c r="GA429" s="18"/>
      <c r="GB429" s="18"/>
      <c r="GC429" s="18"/>
      <c r="GD429" s="18"/>
      <c r="GE429" s="18"/>
      <c r="GF429" s="18"/>
      <c r="GG429" s="18"/>
      <c r="GH429" s="18"/>
      <c r="GI429" s="18"/>
      <c r="GJ429" s="18"/>
      <c r="GK429" s="18"/>
      <c r="GL429" s="18"/>
      <c r="GM429" s="18"/>
      <c r="GN429" s="18"/>
      <c r="GO429" s="18"/>
      <c r="GP429" s="18"/>
      <c r="GQ429" s="18"/>
      <c r="GR429" s="18"/>
      <c r="GS429" s="18"/>
      <c r="GT429" s="18"/>
      <c r="GU429" s="18"/>
      <c r="GV429" s="18"/>
      <c r="GW429" s="18"/>
      <c r="GX429" s="18"/>
      <c r="GY429" s="18"/>
      <c r="GZ429" s="18"/>
      <c r="HA429" s="18"/>
      <c r="HB429" s="18"/>
      <c r="HC429" s="18"/>
      <c r="HD429" s="18"/>
      <c r="HE429" s="18"/>
      <c r="HF429" s="18"/>
      <c r="HG429" s="18"/>
      <c r="HH429" s="18"/>
      <c r="HI429" s="18"/>
      <c r="HJ429" s="18"/>
      <c r="HK429" s="18"/>
      <c r="HL429" s="18"/>
      <c r="HM429" s="18"/>
      <c r="HN429" s="18"/>
      <c r="HO429" s="18"/>
      <c r="HP429" s="18"/>
      <c r="HQ429" s="18"/>
      <c r="HR429" s="18"/>
      <c r="HS429" s="18"/>
      <c r="HT429" s="18"/>
      <c r="HU429" s="18"/>
      <c r="HV429" s="18"/>
      <c r="HW429" s="18"/>
      <c r="HX429" s="18"/>
      <c r="HY429" s="18"/>
      <c r="HZ429" s="18"/>
      <c r="IA429" s="18"/>
      <c r="IB429" s="18"/>
      <c r="IC429" s="18"/>
      <c r="ID429" s="18"/>
      <c r="IE429" s="18"/>
      <c r="IF429" s="18"/>
      <c r="IG429" s="18"/>
      <c r="IH429" s="18"/>
      <c r="II429" s="18"/>
      <c r="IJ429" s="18"/>
      <c r="IK429" s="18"/>
      <c r="IL429" s="18"/>
      <c r="IM429" s="18"/>
      <c r="IN429" s="18"/>
      <c r="IO429" s="18"/>
      <c r="IP429" s="18"/>
      <c r="IQ429" s="18"/>
      <c r="IR429" s="18"/>
      <c r="IS429" s="18"/>
      <c r="IT429" s="18"/>
      <c r="IU429" s="18"/>
      <c r="IV429" s="18"/>
      <c r="IW429" s="18"/>
      <c r="IX429" s="18"/>
      <c r="IY429" s="18"/>
      <c r="IZ429" s="18"/>
      <c r="JA429" s="18"/>
      <c r="JB429" s="18"/>
      <c r="JC429" s="18"/>
      <c r="JD429" s="18"/>
      <c r="JE429" s="18"/>
      <c r="JF429" s="18"/>
      <c r="JG429" s="18"/>
      <c r="JH429" s="18"/>
      <c r="JI429" s="18"/>
      <c r="JJ429" s="18"/>
      <c r="JK429" s="18"/>
      <c r="JL429" s="18"/>
      <c r="JM429" s="18"/>
      <c r="JN429" s="18"/>
      <c r="JO429" s="18"/>
      <c r="JP429" s="18"/>
      <c r="JQ429" s="18"/>
      <c r="JR429" s="18"/>
      <c r="JS429" s="18"/>
      <c r="JT429" s="18"/>
      <c r="JU429" s="18"/>
      <c r="JV429" s="18"/>
      <c r="JW429" s="18"/>
      <c r="JX429" s="18"/>
      <c r="JY429" s="18"/>
      <c r="JZ429" s="18"/>
      <c r="KA429" s="18"/>
      <c r="KB429" s="18"/>
      <c r="KC429" s="18"/>
      <c r="KD429" s="18"/>
      <c r="KE429" s="18"/>
      <c r="KF429" s="18"/>
      <c r="KG429" s="18"/>
      <c r="KH429" s="18"/>
      <c r="KI429" s="18"/>
      <c r="KJ429" s="18"/>
      <c r="KK429" s="18"/>
      <c r="KL429" s="18"/>
      <c r="KM429" s="18"/>
      <c r="KN429" s="18"/>
      <c r="KO429" s="18"/>
      <c r="KP429" s="18"/>
      <c r="KQ429" s="18"/>
      <c r="KR429" s="18"/>
      <c r="KS429" s="18"/>
      <c r="KT429" s="18"/>
      <c r="KU429" s="18"/>
      <c r="KV429" s="18"/>
      <c r="KW429" s="18"/>
      <c r="KX429" s="18"/>
      <c r="KY429" s="18"/>
      <c r="KZ429" s="18"/>
      <c r="LA429" s="18"/>
      <c r="LB429" s="18"/>
      <c r="LC429" s="18"/>
      <c r="LD429" s="18"/>
      <c r="LE429" s="18"/>
      <c r="LF429" s="18"/>
      <c r="LG429" s="18"/>
      <c r="LH429" s="18"/>
      <c r="LI429" s="18"/>
      <c r="LJ429" s="18"/>
      <c r="LK429" s="18"/>
      <c r="LL429" s="18"/>
      <c r="LM429" s="18"/>
      <c r="LN429" s="18"/>
      <c r="LO429" s="18"/>
      <c r="LP429" s="18"/>
      <c r="LQ429" s="18"/>
      <c r="LR429" s="18"/>
      <c r="LS429" s="18"/>
      <c r="LT429" s="18"/>
      <c r="LU429" s="18"/>
      <c r="LV429" s="18"/>
      <c r="LW429" s="18"/>
      <c r="LX429" s="18"/>
      <c r="LY429" s="18"/>
      <c r="LZ429" s="18"/>
      <c r="MA429" s="18"/>
      <c r="MB429" s="18"/>
      <c r="MC429" s="18"/>
      <c r="MD429" s="18"/>
      <c r="ME429" s="18"/>
      <c r="MF429" s="18"/>
      <c r="MG429" s="18"/>
      <c r="MH429" s="18"/>
      <c r="MI429" s="18"/>
      <c r="MJ429" s="18"/>
      <c r="MK429" s="18"/>
      <c r="ML429" s="18"/>
      <c r="MM429" s="18"/>
      <c r="MN429" s="18"/>
      <c r="MO429" s="18"/>
      <c r="MP429" s="18"/>
      <c r="MQ429" s="18"/>
      <c r="MR429" s="18"/>
      <c r="MS429" s="18"/>
      <c r="MT429" s="18"/>
      <c r="MU429" s="18"/>
      <c r="MV429" s="18"/>
      <c r="MW429" s="18"/>
      <c r="MX429" s="18"/>
      <c r="MY429" s="18"/>
      <c r="MZ429" s="18"/>
      <c r="NA429" s="18"/>
      <c r="NB429" s="18"/>
      <c r="NC429" s="18"/>
      <c r="ND429" s="18"/>
      <c r="NE429" s="18"/>
      <c r="NF429" s="18"/>
      <c r="NG429" s="18"/>
      <c r="NH429" s="18"/>
      <c r="NI429" s="18"/>
      <c r="NJ429" s="18"/>
      <c r="NK429" s="18"/>
      <c r="NL429" s="18"/>
      <c r="NM429" s="18"/>
      <c r="NN429" s="18"/>
      <c r="NO429" s="18"/>
      <c r="NP429" s="18"/>
      <c r="NQ429" s="18"/>
      <c r="NR429" s="18"/>
      <c r="NS429" s="18"/>
      <c r="NT429" s="18"/>
      <c r="NU429" s="18"/>
      <c r="NV429" s="18"/>
      <c r="NW429" s="18"/>
      <c r="NX429" s="18"/>
      <c r="NY429" s="18"/>
      <c r="NZ429" s="18"/>
      <c r="OA429" s="18"/>
      <c r="OB429" s="18"/>
      <c r="OC429" s="18"/>
      <c r="OD429" s="18"/>
      <c r="OE429" s="18"/>
      <c r="OF429" s="18"/>
      <c r="OG429" s="18"/>
      <c r="OH429" s="18"/>
      <c r="OI429" s="18"/>
      <c r="OJ429" s="18"/>
      <c r="OK429" s="18"/>
      <c r="OL429" s="18"/>
      <c r="OM429" s="18"/>
      <c r="ON429" s="18"/>
      <c r="OO429" s="18"/>
      <c r="OP429" s="18"/>
      <c r="OQ429" s="18"/>
      <c r="OR429" s="18"/>
      <c r="OS429" s="18"/>
      <c r="OT429" s="18"/>
      <c r="OU429" s="18"/>
      <c r="OV429" s="18"/>
      <c r="OW429" s="18"/>
      <c r="OX429" s="18"/>
      <c r="OY429" s="18"/>
      <c r="OZ429" s="18"/>
      <c r="PA429" s="18"/>
      <c r="PB429" s="18"/>
      <c r="PC429" s="18"/>
      <c r="PD429" s="18"/>
      <c r="PE429" s="18"/>
    </row>
    <row r="430" spans="1:421" x14ac:dyDescent="0.3">
      <c r="A430" s="4"/>
      <c r="B430" s="4"/>
      <c r="C430" s="4"/>
      <c r="D430" s="4"/>
      <c r="E430" s="4"/>
      <c r="F430" s="4"/>
      <c r="G430" s="4"/>
      <c r="H430" s="61" t="s">
        <v>204</v>
      </c>
      <c r="I430" s="5">
        <v>100</v>
      </c>
      <c r="J430" s="9">
        <v>200</v>
      </c>
      <c r="K430" s="76">
        <f t="shared" si="35"/>
        <v>20000</v>
      </c>
      <c r="L430" s="4"/>
      <c r="M430" s="4"/>
      <c r="N430" s="4"/>
      <c r="O430" s="61"/>
      <c r="P430" s="4"/>
      <c r="Q430" s="5"/>
      <c r="R430" s="5"/>
      <c r="S430" s="59"/>
      <c r="T430" s="4"/>
      <c r="U430" s="5"/>
      <c r="V430" s="62"/>
      <c r="W430" s="62"/>
      <c r="X430" s="78">
        <f>K430+W430</f>
        <v>20000</v>
      </c>
      <c r="Y430" s="59"/>
      <c r="Z430" s="5"/>
      <c r="AA430" s="78">
        <f>X430-Z430</f>
        <v>20000</v>
      </c>
      <c r="AB430" s="80">
        <v>0.02</v>
      </c>
      <c r="AC430" s="9"/>
      <c r="AD430" s="32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18"/>
      <c r="DU430" s="18"/>
      <c r="DV430" s="18"/>
      <c r="DW430" s="18"/>
      <c r="DX430" s="18"/>
      <c r="DY430" s="18"/>
      <c r="DZ430" s="18"/>
      <c r="EA430" s="18"/>
      <c r="EB430" s="18"/>
      <c r="EC430" s="18"/>
      <c r="ED430" s="18"/>
      <c r="EE430" s="18"/>
      <c r="EF430" s="18"/>
      <c r="EG430" s="18"/>
      <c r="EH430" s="18"/>
      <c r="EI430" s="18"/>
      <c r="EJ430" s="18"/>
      <c r="EK430" s="18"/>
      <c r="EL430" s="18"/>
      <c r="EM430" s="18"/>
      <c r="EN430" s="18"/>
      <c r="EO430" s="18"/>
      <c r="EP430" s="18"/>
      <c r="EQ430" s="18"/>
      <c r="ER430" s="18"/>
      <c r="ES430" s="18"/>
      <c r="ET430" s="18"/>
      <c r="EU430" s="18"/>
      <c r="EV430" s="18"/>
      <c r="EW430" s="18"/>
      <c r="EX430" s="18"/>
      <c r="EY430" s="18"/>
      <c r="EZ430" s="18"/>
      <c r="FA430" s="18"/>
      <c r="FB430" s="18"/>
      <c r="FC430" s="18"/>
      <c r="FD430" s="18"/>
      <c r="FE430" s="18"/>
      <c r="FF430" s="18"/>
      <c r="FG430" s="18"/>
      <c r="FH430" s="18"/>
      <c r="FI430" s="18"/>
      <c r="FJ430" s="18"/>
      <c r="FK430" s="18"/>
      <c r="FL430" s="18"/>
      <c r="FM430" s="18"/>
      <c r="FN430" s="18"/>
      <c r="FO430" s="18"/>
      <c r="FP430" s="18"/>
      <c r="FQ430" s="18"/>
      <c r="FR430" s="18"/>
      <c r="FS430" s="18"/>
      <c r="FT430" s="18"/>
      <c r="FU430" s="18"/>
      <c r="FV430" s="18"/>
      <c r="FW430" s="18"/>
      <c r="FX430" s="18"/>
      <c r="FY430" s="18"/>
      <c r="FZ430" s="18"/>
      <c r="GA430" s="18"/>
      <c r="GB430" s="18"/>
      <c r="GC430" s="18"/>
      <c r="GD430" s="18"/>
      <c r="GE430" s="18"/>
      <c r="GF430" s="18"/>
      <c r="GG430" s="18"/>
      <c r="GH430" s="18"/>
      <c r="GI430" s="18"/>
      <c r="GJ430" s="18"/>
      <c r="GK430" s="18"/>
      <c r="GL430" s="18"/>
      <c r="GM430" s="18"/>
      <c r="GN430" s="18"/>
      <c r="GO430" s="18"/>
      <c r="GP430" s="18"/>
      <c r="GQ430" s="18"/>
      <c r="GR430" s="18"/>
      <c r="GS430" s="18"/>
      <c r="GT430" s="18"/>
      <c r="GU430" s="18"/>
      <c r="GV430" s="18"/>
      <c r="GW430" s="18"/>
      <c r="GX430" s="18"/>
      <c r="GY430" s="18"/>
      <c r="GZ430" s="18"/>
      <c r="HA430" s="18"/>
      <c r="HB430" s="18"/>
      <c r="HC430" s="18"/>
      <c r="HD430" s="18"/>
      <c r="HE430" s="18"/>
      <c r="HF430" s="18"/>
      <c r="HG430" s="18"/>
      <c r="HH430" s="18"/>
      <c r="HI430" s="18"/>
      <c r="HJ430" s="18"/>
      <c r="HK430" s="18"/>
      <c r="HL430" s="18"/>
      <c r="HM430" s="18"/>
      <c r="HN430" s="18"/>
      <c r="HO430" s="18"/>
      <c r="HP430" s="18"/>
      <c r="HQ430" s="18"/>
      <c r="HR430" s="18"/>
      <c r="HS430" s="18"/>
      <c r="HT430" s="18"/>
      <c r="HU430" s="18"/>
      <c r="HV430" s="18"/>
      <c r="HW430" s="18"/>
      <c r="HX430" s="18"/>
      <c r="HY430" s="18"/>
      <c r="HZ430" s="18"/>
      <c r="IA430" s="18"/>
      <c r="IB430" s="18"/>
      <c r="IC430" s="18"/>
      <c r="ID430" s="18"/>
      <c r="IE430" s="18"/>
      <c r="IF430" s="18"/>
      <c r="IG430" s="18"/>
      <c r="IH430" s="18"/>
      <c r="II430" s="18"/>
      <c r="IJ430" s="18"/>
      <c r="IK430" s="18"/>
      <c r="IL430" s="18"/>
      <c r="IM430" s="18"/>
      <c r="IN430" s="18"/>
      <c r="IO430" s="18"/>
      <c r="IP430" s="18"/>
      <c r="IQ430" s="18"/>
      <c r="IR430" s="18"/>
      <c r="IS430" s="18"/>
      <c r="IT430" s="18"/>
      <c r="IU430" s="18"/>
      <c r="IV430" s="18"/>
      <c r="IW430" s="18"/>
      <c r="IX430" s="18"/>
      <c r="IY430" s="18"/>
      <c r="IZ430" s="18"/>
      <c r="JA430" s="18"/>
      <c r="JB430" s="18"/>
      <c r="JC430" s="18"/>
      <c r="JD430" s="18"/>
      <c r="JE430" s="18"/>
      <c r="JF430" s="18"/>
      <c r="JG430" s="18"/>
      <c r="JH430" s="18"/>
      <c r="JI430" s="18"/>
      <c r="JJ430" s="18"/>
      <c r="JK430" s="18"/>
      <c r="JL430" s="18"/>
      <c r="JM430" s="18"/>
      <c r="JN430" s="18"/>
      <c r="JO430" s="18"/>
      <c r="JP430" s="18"/>
      <c r="JQ430" s="18"/>
      <c r="JR430" s="18"/>
      <c r="JS430" s="18"/>
      <c r="JT430" s="18"/>
      <c r="JU430" s="18"/>
      <c r="JV430" s="18"/>
      <c r="JW430" s="18"/>
      <c r="JX430" s="18"/>
      <c r="JY430" s="18"/>
      <c r="JZ430" s="18"/>
      <c r="KA430" s="18"/>
      <c r="KB430" s="18"/>
      <c r="KC430" s="18"/>
      <c r="KD430" s="18"/>
      <c r="KE430" s="18"/>
      <c r="KF430" s="18"/>
      <c r="KG430" s="18"/>
      <c r="KH430" s="18"/>
      <c r="KI430" s="18"/>
      <c r="KJ430" s="18"/>
      <c r="KK430" s="18"/>
      <c r="KL430" s="18"/>
      <c r="KM430" s="18"/>
      <c r="KN430" s="18"/>
      <c r="KO430" s="18"/>
      <c r="KP430" s="18"/>
      <c r="KQ430" s="18"/>
      <c r="KR430" s="18"/>
      <c r="KS430" s="18"/>
      <c r="KT430" s="18"/>
      <c r="KU430" s="18"/>
      <c r="KV430" s="18"/>
      <c r="KW430" s="18"/>
      <c r="KX430" s="18"/>
      <c r="KY430" s="18"/>
      <c r="KZ430" s="18"/>
      <c r="LA430" s="18"/>
      <c r="LB430" s="18"/>
      <c r="LC430" s="18"/>
      <c r="LD430" s="18"/>
      <c r="LE430" s="18"/>
      <c r="LF430" s="18"/>
      <c r="LG430" s="18"/>
      <c r="LH430" s="18"/>
      <c r="LI430" s="18"/>
      <c r="LJ430" s="18"/>
      <c r="LK430" s="18"/>
      <c r="LL430" s="18"/>
      <c r="LM430" s="18"/>
      <c r="LN430" s="18"/>
      <c r="LO430" s="18"/>
      <c r="LP430" s="18"/>
      <c r="LQ430" s="18"/>
      <c r="LR430" s="18"/>
      <c r="LS430" s="18"/>
      <c r="LT430" s="18"/>
      <c r="LU430" s="18"/>
      <c r="LV430" s="18"/>
      <c r="LW430" s="18"/>
      <c r="LX430" s="18"/>
      <c r="LY430" s="18"/>
      <c r="LZ430" s="18"/>
      <c r="MA430" s="18"/>
      <c r="MB430" s="18"/>
      <c r="MC430" s="18"/>
      <c r="MD430" s="18"/>
      <c r="ME430" s="18"/>
      <c r="MF430" s="18"/>
      <c r="MG430" s="18"/>
      <c r="MH430" s="18"/>
      <c r="MI430" s="18"/>
      <c r="MJ430" s="18"/>
      <c r="MK430" s="18"/>
      <c r="ML430" s="18"/>
      <c r="MM430" s="18"/>
      <c r="MN430" s="18"/>
      <c r="MO430" s="18"/>
      <c r="MP430" s="18"/>
      <c r="MQ430" s="18"/>
      <c r="MR430" s="18"/>
      <c r="MS430" s="18"/>
      <c r="MT430" s="18"/>
      <c r="MU430" s="18"/>
      <c r="MV430" s="18"/>
      <c r="MW430" s="18"/>
      <c r="MX430" s="18"/>
      <c r="MY430" s="18"/>
      <c r="MZ430" s="18"/>
      <c r="NA430" s="18"/>
      <c r="NB430" s="18"/>
      <c r="NC430" s="18"/>
      <c r="ND430" s="18"/>
      <c r="NE430" s="18"/>
      <c r="NF430" s="18"/>
      <c r="NG430" s="18"/>
      <c r="NH430" s="18"/>
      <c r="NI430" s="18"/>
      <c r="NJ430" s="18"/>
      <c r="NK430" s="18"/>
      <c r="NL430" s="18"/>
      <c r="NM430" s="18"/>
      <c r="NN430" s="18"/>
      <c r="NO430" s="18"/>
      <c r="NP430" s="18"/>
      <c r="NQ430" s="18"/>
      <c r="NR430" s="18"/>
      <c r="NS430" s="18"/>
      <c r="NT430" s="18"/>
      <c r="NU430" s="18"/>
      <c r="NV430" s="18"/>
      <c r="NW430" s="18"/>
      <c r="NX430" s="18"/>
      <c r="NY430" s="18"/>
      <c r="NZ430" s="18"/>
      <c r="OA430" s="18"/>
      <c r="OB430" s="18"/>
      <c r="OC430" s="18"/>
      <c r="OD430" s="18"/>
      <c r="OE430" s="18"/>
      <c r="OF430" s="18"/>
      <c r="OG430" s="18"/>
      <c r="OH430" s="18"/>
      <c r="OI430" s="18"/>
      <c r="OJ430" s="18"/>
      <c r="OK430" s="18"/>
      <c r="OL430" s="18"/>
      <c r="OM430" s="18"/>
      <c r="ON430" s="18"/>
      <c r="OO430" s="18"/>
      <c r="OP430" s="18"/>
      <c r="OQ430" s="18"/>
      <c r="OR430" s="18"/>
      <c r="OS430" s="18"/>
      <c r="OT430" s="18"/>
      <c r="OU430" s="18"/>
      <c r="OV430" s="18"/>
      <c r="OW430" s="18"/>
      <c r="OX430" s="18"/>
      <c r="OY430" s="18"/>
      <c r="OZ430" s="18"/>
      <c r="PA430" s="18"/>
      <c r="PB430" s="18"/>
      <c r="PC430" s="18"/>
      <c r="PD430" s="18"/>
      <c r="PE430" s="18"/>
    </row>
    <row r="431" spans="1:421" x14ac:dyDescent="0.3">
      <c r="A431" s="4"/>
      <c r="B431" s="4"/>
      <c r="C431" s="4"/>
      <c r="D431" s="4"/>
      <c r="E431" s="4"/>
      <c r="F431" s="4"/>
      <c r="G431" s="4"/>
      <c r="H431" s="61"/>
      <c r="I431" s="5"/>
      <c r="J431" s="9"/>
      <c r="K431" s="76"/>
      <c r="L431" s="4">
        <v>2</v>
      </c>
      <c r="M431" s="4" t="s">
        <v>41</v>
      </c>
      <c r="N431" s="4" t="s">
        <v>35</v>
      </c>
      <c r="O431" s="61" t="s">
        <v>204</v>
      </c>
      <c r="P431" s="4">
        <v>40</v>
      </c>
      <c r="Q431" s="5">
        <v>100</v>
      </c>
      <c r="R431" s="5">
        <v>6750</v>
      </c>
      <c r="S431" s="59">
        <f>P431*R431</f>
        <v>270000</v>
      </c>
      <c r="T431" s="4">
        <v>2</v>
      </c>
      <c r="U431" s="5">
        <v>2</v>
      </c>
      <c r="V431" s="62">
        <f>S431*U431/100</f>
        <v>5400</v>
      </c>
      <c r="W431" s="63">
        <f>S431-V431</f>
        <v>264600</v>
      </c>
      <c r="X431" s="78">
        <f>K431+W431</f>
        <v>264600</v>
      </c>
      <c r="Y431" s="59">
        <f>X431*Q431/100</f>
        <v>264600</v>
      </c>
      <c r="Z431" s="59">
        <v>10000000</v>
      </c>
      <c r="AA431" s="64">
        <v>0</v>
      </c>
      <c r="AB431" s="65">
        <v>0</v>
      </c>
      <c r="AC431" s="9"/>
      <c r="AD431" s="32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18"/>
      <c r="DU431" s="18"/>
      <c r="DV431" s="18"/>
      <c r="DW431" s="18"/>
      <c r="DX431" s="18"/>
      <c r="DY431" s="18"/>
      <c r="DZ431" s="18"/>
      <c r="EA431" s="18"/>
      <c r="EB431" s="18"/>
      <c r="EC431" s="18"/>
      <c r="ED431" s="18"/>
      <c r="EE431" s="18"/>
      <c r="EF431" s="18"/>
      <c r="EG431" s="18"/>
      <c r="EH431" s="18"/>
      <c r="EI431" s="18"/>
      <c r="EJ431" s="18"/>
      <c r="EK431" s="18"/>
      <c r="EL431" s="18"/>
      <c r="EM431" s="18"/>
      <c r="EN431" s="18"/>
      <c r="EO431" s="18"/>
      <c r="EP431" s="18"/>
      <c r="EQ431" s="18"/>
      <c r="ER431" s="18"/>
      <c r="ES431" s="18"/>
      <c r="ET431" s="18"/>
      <c r="EU431" s="18"/>
      <c r="EV431" s="18"/>
      <c r="EW431" s="18"/>
      <c r="EX431" s="18"/>
      <c r="EY431" s="18"/>
      <c r="EZ431" s="18"/>
      <c r="FA431" s="18"/>
      <c r="FB431" s="18"/>
      <c r="FC431" s="18"/>
      <c r="FD431" s="18"/>
      <c r="FE431" s="18"/>
      <c r="FF431" s="18"/>
      <c r="FG431" s="18"/>
      <c r="FH431" s="18"/>
      <c r="FI431" s="18"/>
      <c r="FJ431" s="18"/>
      <c r="FK431" s="18"/>
      <c r="FL431" s="18"/>
      <c r="FM431" s="18"/>
      <c r="FN431" s="18"/>
      <c r="FO431" s="18"/>
      <c r="FP431" s="18"/>
      <c r="FQ431" s="18"/>
      <c r="FR431" s="18"/>
      <c r="FS431" s="18"/>
      <c r="FT431" s="18"/>
      <c r="FU431" s="18"/>
      <c r="FV431" s="18"/>
      <c r="FW431" s="18"/>
      <c r="FX431" s="18"/>
      <c r="FY431" s="18"/>
      <c r="FZ431" s="18"/>
      <c r="GA431" s="18"/>
      <c r="GB431" s="18"/>
      <c r="GC431" s="18"/>
      <c r="GD431" s="18"/>
      <c r="GE431" s="18"/>
      <c r="GF431" s="18"/>
      <c r="GG431" s="18"/>
      <c r="GH431" s="18"/>
      <c r="GI431" s="18"/>
      <c r="GJ431" s="18"/>
      <c r="GK431" s="18"/>
      <c r="GL431" s="18"/>
      <c r="GM431" s="18"/>
      <c r="GN431" s="18"/>
      <c r="GO431" s="18"/>
      <c r="GP431" s="18"/>
      <c r="GQ431" s="18"/>
      <c r="GR431" s="18"/>
      <c r="GS431" s="18"/>
      <c r="GT431" s="18"/>
      <c r="GU431" s="18"/>
      <c r="GV431" s="18"/>
      <c r="GW431" s="18"/>
      <c r="GX431" s="18"/>
      <c r="GY431" s="18"/>
      <c r="GZ431" s="18"/>
      <c r="HA431" s="18"/>
      <c r="HB431" s="18"/>
      <c r="HC431" s="18"/>
      <c r="HD431" s="18"/>
      <c r="HE431" s="18"/>
      <c r="HF431" s="18"/>
      <c r="HG431" s="18"/>
      <c r="HH431" s="18"/>
      <c r="HI431" s="18"/>
      <c r="HJ431" s="18"/>
      <c r="HK431" s="18"/>
      <c r="HL431" s="18"/>
      <c r="HM431" s="18"/>
      <c r="HN431" s="18"/>
      <c r="HO431" s="18"/>
      <c r="HP431" s="18"/>
      <c r="HQ431" s="18"/>
      <c r="HR431" s="18"/>
      <c r="HS431" s="18"/>
      <c r="HT431" s="18"/>
      <c r="HU431" s="18"/>
      <c r="HV431" s="18"/>
      <c r="HW431" s="18"/>
      <c r="HX431" s="18"/>
      <c r="HY431" s="18"/>
      <c r="HZ431" s="18"/>
      <c r="IA431" s="18"/>
      <c r="IB431" s="18"/>
      <c r="IC431" s="18"/>
      <c r="ID431" s="18"/>
      <c r="IE431" s="18"/>
      <c r="IF431" s="18"/>
      <c r="IG431" s="18"/>
      <c r="IH431" s="18"/>
      <c r="II431" s="18"/>
      <c r="IJ431" s="18"/>
      <c r="IK431" s="18"/>
      <c r="IL431" s="18"/>
      <c r="IM431" s="18"/>
      <c r="IN431" s="18"/>
      <c r="IO431" s="18"/>
      <c r="IP431" s="18"/>
      <c r="IQ431" s="18"/>
      <c r="IR431" s="18"/>
      <c r="IS431" s="18"/>
      <c r="IT431" s="18"/>
      <c r="IU431" s="18"/>
      <c r="IV431" s="18"/>
      <c r="IW431" s="18"/>
      <c r="IX431" s="18"/>
      <c r="IY431" s="18"/>
      <c r="IZ431" s="18"/>
      <c r="JA431" s="18"/>
      <c r="JB431" s="18"/>
      <c r="JC431" s="18"/>
      <c r="JD431" s="18"/>
      <c r="JE431" s="18"/>
      <c r="JF431" s="18"/>
      <c r="JG431" s="18"/>
      <c r="JH431" s="18"/>
      <c r="JI431" s="18"/>
      <c r="JJ431" s="18"/>
      <c r="JK431" s="18"/>
      <c r="JL431" s="18"/>
      <c r="JM431" s="18"/>
      <c r="JN431" s="18"/>
      <c r="JO431" s="18"/>
      <c r="JP431" s="18"/>
      <c r="JQ431" s="18"/>
      <c r="JR431" s="18"/>
      <c r="JS431" s="18"/>
      <c r="JT431" s="18"/>
      <c r="JU431" s="18"/>
      <c r="JV431" s="18"/>
      <c r="JW431" s="18"/>
      <c r="JX431" s="18"/>
      <c r="JY431" s="18"/>
      <c r="JZ431" s="18"/>
      <c r="KA431" s="18"/>
      <c r="KB431" s="18"/>
      <c r="KC431" s="18"/>
      <c r="KD431" s="18"/>
      <c r="KE431" s="18"/>
      <c r="KF431" s="18"/>
      <c r="KG431" s="18"/>
      <c r="KH431" s="18"/>
      <c r="KI431" s="18"/>
      <c r="KJ431" s="18"/>
      <c r="KK431" s="18"/>
      <c r="KL431" s="18"/>
      <c r="KM431" s="18"/>
      <c r="KN431" s="18"/>
      <c r="KO431" s="18"/>
      <c r="KP431" s="18"/>
      <c r="KQ431" s="18"/>
      <c r="KR431" s="18"/>
      <c r="KS431" s="18"/>
      <c r="KT431" s="18"/>
      <c r="KU431" s="18"/>
      <c r="KV431" s="18"/>
      <c r="KW431" s="18"/>
      <c r="KX431" s="18"/>
      <c r="KY431" s="18"/>
      <c r="KZ431" s="18"/>
      <c r="LA431" s="18"/>
      <c r="LB431" s="18"/>
      <c r="LC431" s="18"/>
      <c r="LD431" s="18"/>
      <c r="LE431" s="18"/>
      <c r="LF431" s="18"/>
      <c r="LG431" s="18"/>
      <c r="LH431" s="18"/>
      <c r="LI431" s="18"/>
      <c r="LJ431" s="18"/>
      <c r="LK431" s="18"/>
      <c r="LL431" s="18"/>
      <c r="LM431" s="18"/>
      <c r="LN431" s="18"/>
      <c r="LO431" s="18"/>
      <c r="LP431" s="18"/>
      <c r="LQ431" s="18"/>
      <c r="LR431" s="18"/>
      <c r="LS431" s="18"/>
      <c r="LT431" s="18"/>
      <c r="LU431" s="18"/>
      <c r="LV431" s="18"/>
      <c r="LW431" s="18"/>
      <c r="LX431" s="18"/>
      <c r="LY431" s="18"/>
      <c r="LZ431" s="18"/>
      <c r="MA431" s="18"/>
      <c r="MB431" s="18"/>
      <c r="MC431" s="18"/>
      <c r="MD431" s="18"/>
      <c r="ME431" s="18"/>
      <c r="MF431" s="18"/>
      <c r="MG431" s="18"/>
      <c r="MH431" s="18"/>
      <c r="MI431" s="18"/>
      <c r="MJ431" s="18"/>
      <c r="MK431" s="18"/>
      <c r="ML431" s="18"/>
      <c r="MM431" s="18"/>
      <c r="MN431" s="18"/>
      <c r="MO431" s="18"/>
      <c r="MP431" s="18"/>
      <c r="MQ431" s="18"/>
      <c r="MR431" s="18"/>
      <c r="MS431" s="18"/>
      <c r="MT431" s="18"/>
      <c r="MU431" s="18"/>
      <c r="MV431" s="18"/>
      <c r="MW431" s="18"/>
      <c r="MX431" s="18"/>
      <c r="MY431" s="18"/>
      <c r="MZ431" s="18"/>
      <c r="NA431" s="18"/>
      <c r="NB431" s="18"/>
      <c r="NC431" s="18"/>
      <c r="ND431" s="18"/>
      <c r="NE431" s="18"/>
      <c r="NF431" s="18"/>
      <c r="NG431" s="18"/>
      <c r="NH431" s="18"/>
      <c r="NI431" s="18"/>
      <c r="NJ431" s="18"/>
      <c r="NK431" s="18"/>
      <c r="NL431" s="18"/>
      <c r="NM431" s="18"/>
      <c r="NN431" s="18"/>
      <c r="NO431" s="18"/>
      <c r="NP431" s="18"/>
      <c r="NQ431" s="18"/>
      <c r="NR431" s="18"/>
      <c r="NS431" s="18"/>
      <c r="NT431" s="18"/>
      <c r="NU431" s="18"/>
      <c r="NV431" s="18"/>
      <c r="NW431" s="18"/>
      <c r="NX431" s="18"/>
      <c r="NY431" s="18"/>
      <c r="NZ431" s="18"/>
      <c r="OA431" s="18"/>
      <c r="OB431" s="18"/>
      <c r="OC431" s="18"/>
      <c r="OD431" s="18"/>
      <c r="OE431" s="18"/>
      <c r="OF431" s="18"/>
      <c r="OG431" s="18"/>
      <c r="OH431" s="18"/>
      <c r="OI431" s="18"/>
      <c r="OJ431" s="18"/>
      <c r="OK431" s="18"/>
      <c r="OL431" s="18"/>
      <c r="OM431" s="18"/>
      <c r="ON431" s="18"/>
      <c r="OO431" s="18"/>
      <c r="OP431" s="18"/>
      <c r="OQ431" s="18"/>
      <c r="OR431" s="18"/>
      <c r="OS431" s="18"/>
      <c r="OT431" s="18"/>
      <c r="OU431" s="18"/>
      <c r="OV431" s="18"/>
      <c r="OW431" s="18"/>
      <c r="OX431" s="18"/>
      <c r="OY431" s="18"/>
      <c r="OZ431" s="18"/>
      <c r="PA431" s="18"/>
      <c r="PB431" s="18"/>
      <c r="PC431" s="18"/>
      <c r="PD431" s="18"/>
      <c r="PE431" s="18"/>
    </row>
    <row r="432" spans="1:421" x14ac:dyDescent="0.3">
      <c r="A432" s="4"/>
      <c r="B432" s="4"/>
      <c r="C432" s="4"/>
      <c r="D432" s="4"/>
      <c r="E432" s="4"/>
      <c r="F432" s="4"/>
      <c r="G432" s="4"/>
      <c r="H432" s="61" t="s">
        <v>203</v>
      </c>
      <c r="I432" s="5">
        <v>2000</v>
      </c>
      <c r="J432" s="9">
        <v>200</v>
      </c>
      <c r="K432" s="76">
        <f t="shared" si="35"/>
        <v>400000</v>
      </c>
      <c r="L432" s="4"/>
      <c r="M432" s="4"/>
      <c r="N432" s="4"/>
      <c r="O432" s="4"/>
      <c r="P432" s="4"/>
      <c r="Q432" s="5"/>
      <c r="R432" s="5"/>
      <c r="S432" s="5"/>
      <c r="T432" s="4"/>
      <c r="U432" s="5"/>
      <c r="V432" s="52"/>
      <c r="W432" s="5"/>
      <c r="X432" s="78">
        <f t="shared" ref="X432:X440" si="36">K432+W432</f>
        <v>400000</v>
      </c>
      <c r="Y432" s="5"/>
      <c r="Z432" s="59">
        <v>50000000</v>
      </c>
      <c r="AA432" s="64">
        <v>0</v>
      </c>
      <c r="AB432" s="65">
        <v>0</v>
      </c>
      <c r="AC432" s="9"/>
      <c r="AD432" s="32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18"/>
      <c r="DU432" s="18"/>
      <c r="DV432" s="18"/>
      <c r="DW432" s="18"/>
      <c r="DX432" s="18"/>
      <c r="DY432" s="18"/>
      <c r="DZ432" s="18"/>
      <c r="EA432" s="18"/>
      <c r="EB432" s="18"/>
      <c r="EC432" s="18"/>
      <c r="ED432" s="18"/>
      <c r="EE432" s="18"/>
      <c r="EF432" s="18"/>
      <c r="EG432" s="18"/>
      <c r="EH432" s="18"/>
      <c r="EI432" s="18"/>
      <c r="EJ432" s="18"/>
      <c r="EK432" s="18"/>
      <c r="EL432" s="18"/>
      <c r="EM432" s="18"/>
      <c r="EN432" s="18"/>
      <c r="EO432" s="18"/>
      <c r="EP432" s="18"/>
      <c r="EQ432" s="18"/>
      <c r="ER432" s="18"/>
      <c r="ES432" s="18"/>
      <c r="ET432" s="18"/>
      <c r="EU432" s="18"/>
      <c r="EV432" s="18"/>
      <c r="EW432" s="18"/>
      <c r="EX432" s="18"/>
      <c r="EY432" s="18"/>
      <c r="EZ432" s="18"/>
      <c r="FA432" s="18"/>
      <c r="FB432" s="18"/>
      <c r="FC432" s="18"/>
      <c r="FD432" s="18"/>
      <c r="FE432" s="18"/>
      <c r="FF432" s="18"/>
      <c r="FG432" s="18"/>
      <c r="FH432" s="18"/>
      <c r="FI432" s="18"/>
      <c r="FJ432" s="18"/>
      <c r="FK432" s="18"/>
      <c r="FL432" s="18"/>
      <c r="FM432" s="18"/>
      <c r="FN432" s="18"/>
      <c r="FO432" s="18"/>
      <c r="FP432" s="18"/>
      <c r="FQ432" s="18"/>
      <c r="FR432" s="18"/>
      <c r="FS432" s="18"/>
      <c r="FT432" s="18"/>
      <c r="FU432" s="18"/>
      <c r="FV432" s="18"/>
      <c r="FW432" s="18"/>
      <c r="FX432" s="18"/>
      <c r="FY432" s="18"/>
      <c r="FZ432" s="18"/>
      <c r="GA432" s="18"/>
      <c r="GB432" s="18"/>
      <c r="GC432" s="18"/>
      <c r="GD432" s="18"/>
      <c r="GE432" s="18"/>
      <c r="GF432" s="18"/>
      <c r="GG432" s="18"/>
      <c r="GH432" s="18"/>
      <c r="GI432" s="18"/>
      <c r="GJ432" s="18"/>
      <c r="GK432" s="18"/>
      <c r="GL432" s="18"/>
      <c r="GM432" s="18"/>
      <c r="GN432" s="18"/>
      <c r="GO432" s="18"/>
      <c r="GP432" s="18"/>
      <c r="GQ432" s="18"/>
      <c r="GR432" s="18"/>
      <c r="GS432" s="18"/>
      <c r="GT432" s="18"/>
      <c r="GU432" s="18"/>
      <c r="GV432" s="18"/>
      <c r="GW432" s="18"/>
      <c r="GX432" s="18"/>
      <c r="GY432" s="18"/>
      <c r="GZ432" s="18"/>
      <c r="HA432" s="18"/>
      <c r="HB432" s="18"/>
      <c r="HC432" s="18"/>
      <c r="HD432" s="18"/>
      <c r="HE432" s="18"/>
      <c r="HF432" s="18"/>
      <c r="HG432" s="18"/>
      <c r="HH432" s="18"/>
      <c r="HI432" s="18"/>
      <c r="HJ432" s="18"/>
      <c r="HK432" s="18"/>
      <c r="HL432" s="18"/>
      <c r="HM432" s="18"/>
      <c r="HN432" s="18"/>
      <c r="HO432" s="18"/>
      <c r="HP432" s="18"/>
      <c r="HQ432" s="18"/>
      <c r="HR432" s="18"/>
      <c r="HS432" s="18"/>
      <c r="HT432" s="18"/>
      <c r="HU432" s="18"/>
      <c r="HV432" s="18"/>
      <c r="HW432" s="18"/>
      <c r="HX432" s="18"/>
      <c r="HY432" s="18"/>
      <c r="HZ432" s="18"/>
      <c r="IA432" s="18"/>
      <c r="IB432" s="18"/>
      <c r="IC432" s="18"/>
      <c r="ID432" s="18"/>
      <c r="IE432" s="18"/>
      <c r="IF432" s="18"/>
      <c r="IG432" s="18"/>
      <c r="IH432" s="18"/>
      <c r="II432" s="18"/>
      <c r="IJ432" s="18"/>
      <c r="IK432" s="18"/>
      <c r="IL432" s="18"/>
      <c r="IM432" s="18"/>
      <c r="IN432" s="18"/>
      <c r="IO432" s="18"/>
      <c r="IP432" s="18"/>
      <c r="IQ432" s="18"/>
      <c r="IR432" s="18"/>
      <c r="IS432" s="18"/>
      <c r="IT432" s="18"/>
      <c r="IU432" s="18"/>
      <c r="IV432" s="18"/>
      <c r="IW432" s="18"/>
      <c r="IX432" s="18"/>
      <c r="IY432" s="18"/>
      <c r="IZ432" s="18"/>
      <c r="JA432" s="18"/>
      <c r="JB432" s="18"/>
      <c r="JC432" s="18"/>
      <c r="JD432" s="18"/>
      <c r="JE432" s="18"/>
      <c r="JF432" s="18"/>
      <c r="JG432" s="18"/>
      <c r="JH432" s="18"/>
      <c r="JI432" s="18"/>
      <c r="JJ432" s="18"/>
      <c r="JK432" s="18"/>
      <c r="JL432" s="18"/>
      <c r="JM432" s="18"/>
      <c r="JN432" s="18"/>
      <c r="JO432" s="18"/>
      <c r="JP432" s="18"/>
      <c r="JQ432" s="18"/>
      <c r="JR432" s="18"/>
      <c r="JS432" s="18"/>
      <c r="JT432" s="18"/>
      <c r="JU432" s="18"/>
      <c r="JV432" s="18"/>
      <c r="JW432" s="18"/>
      <c r="JX432" s="18"/>
      <c r="JY432" s="18"/>
      <c r="JZ432" s="18"/>
      <c r="KA432" s="18"/>
      <c r="KB432" s="18"/>
      <c r="KC432" s="18"/>
      <c r="KD432" s="18"/>
      <c r="KE432" s="18"/>
      <c r="KF432" s="18"/>
      <c r="KG432" s="18"/>
      <c r="KH432" s="18"/>
      <c r="KI432" s="18"/>
      <c r="KJ432" s="18"/>
      <c r="KK432" s="18"/>
      <c r="KL432" s="18"/>
      <c r="KM432" s="18"/>
      <c r="KN432" s="18"/>
      <c r="KO432" s="18"/>
      <c r="KP432" s="18"/>
      <c r="KQ432" s="18"/>
      <c r="KR432" s="18"/>
      <c r="KS432" s="18"/>
      <c r="KT432" s="18"/>
      <c r="KU432" s="18"/>
      <c r="KV432" s="18"/>
      <c r="KW432" s="18"/>
      <c r="KX432" s="18"/>
      <c r="KY432" s="18"/>
      <c r="KZ432" s="18"/>
      <c r="LA432" s="18"/>
      <c r="LB432" s="18"/>
      <c r="LC432" s="18"/>
      <c r="LD432" s="18"/>
      <c r="LE432" s="18"/>
      <c r="LF432" s="18"/>
      <c r="LG432" s="18"/>
      <c r="LH432" s="18"/>
      <c r="LI432" s="18"/>
      <c r="LJ432" s="18"/>
      <c r="LK432" s="18"/>
      <c r="LL432" s="18"/>
      <c r="LM432" s="18"/>
      <c r="LN432" s="18"/>
      <c r="LO432" s="18"/>
      <c r="LP432" s="18"/>
      <c r="LQ432" s="18"/>
      <c r="LR432" s="18"/>
      <c r="LS432" s="18"/>
      <c r="LT432" s="18"/>
      <c r="LU432" s="18"/>
      <c r="LV432" s="18"/>
      <c r="LW432" s="18"/>
      <c r="LX432" s="18"/>
      <c r="LY432" s="18"/>
      <c r="LZ432" s="18"/>
      <c r="MA432" s="18"/>
      <c r="MB432" s="18"/>
      <c r="MC432" s="18"/>
      <c r="MD432" s="18"/>
      <c r="ME432" s="18"/>
      <c r="MF432" s="18"/>
      <c r="MG432" s="18"/>
      <c r="MH432" s="18"/>
      <c r="MI432" s="18"/>
      <c r="MJ432" s="18"/>
      <c r="MK432" s="18"/>
      <c r="ML432" s="18"/>
      <c r="MM432" s="18"/>
      <c r="MN432" s="18"/>
      <c r="MO432" s="18"/>
      <c r="MP432" s="18"/>
      <c r="MQ432" s="18"/>
      <c r="MR432" s="18"/>
      <c r="MS432" s="18"/>
      <c r="MT432" s="18"/>
      <c r="MU432" s="18"/>
      <c r="MV432" s="18"/>
      <c r="MW432" s="18"/>
      <c r="MX432" s="18"/>
      <c r="MY432" s="18"/>
      <c r="MZ432" s="18"/>
      <c r="NA432" s="18"/>
      <c r="NB432" s="18"/>
      <c r="NC432" s="18"/>
      <c r="ND432" s="18"/>
      <c r="NE432" s="18"/>
      <c r="NF432" s="18"/>
      <c r="NG432" s="18"/>
      <c r="NH432" s="18"/>
      <c r="NI432" s="18"/>
      <c r="NJ432" s="18"/>
      <c r="NK432" s="18"/>
      <c r="NL432" s="18"/>
      <c r="NM432" s="18"/>
      <c r="NN432" s="18"/>
      <c r="NO432" s="18"/>
      <c r="NP432" s="18"/>
      <c r="NQ432" s="18"/>
      <c r="NR432" s="18"/>
      <c r="NS432" s="18"/>
      <c r="NT432" s="18"/>
      <c r="NU432" s="18"/>
      <c r="NV432" s="18"/>
      <c r="NW432" s="18"/>
      <c r="NX432" s="18"/>
      <c r="NY432" s="18"/>
      <c r="NZ432" s="18"/>
      <c r="OA432" s="18"/>
      <c r="OB432" s="18"/>
      <c r="OC432" s="18"/>
      <c r="OD432" s="18"/>
      <c r="OE432" s="18"/>
      <c r="OF432" s="18"/>
      <c r="OG432" s="18"/>
      <c r="OH432" s="18"/>
      <c r="OI432" s="18"/>
      <c r="OJ432" s="18"/>
      <c r="OK432" s="18"/>
      <c r="OL432" s="18"/>
      <c r="OM432" s="18"/>
      <c r="ON432" s="18"/>
      <c r="OO432" s="18"/>
      <c r="OP432" s="18"/>
      <c r="OQ432" s="18"/>
      <c r="OR432" s="18"/>
      <c r="OS432" s="18"/>
      <c r="OT432" s="18"/>
      <c r="OU432" s="18"/>
      <c r="OV432" s="18"/>
      <c r="OW432" s="18"/>
      <c r="OX432" s="18"/>
      <c r="OY432" s="18"/>
      <c r="OZ432" s="18"/>
      <c r="PA432" s="18"/>
      <c r="PB432" s="18"/>
      <c r="PC432" s="18"/>
      <c r="PD432" s="18"/>
      <c r="PE432" s="18"/>
    </row>
    <row r="433" spans="1:421" x14ac:dyDescent="0.3">
      <c r="A433" s="4"/>
      <c r="B433" s="4" t="s">
        <v>34</v>
      </c>
      <c r="C433" s="4">
        <v>957</v>
      </c>
      <c r="D433" s="4">
        <v>1</v>
      </c>
      <c r="E433" s="4">
        <v>7</v>
      </c>
      <c r="F433" s="4">
        <v>2</v>
      </c>
      <c r="G433" s="4">
        <v>61</v>
      </c>
      <c r="H433" s="61" t="s">
        <v>203</v>
      </c>
      <c r="I433" s="5">
        <v>3061</v>
      </c>
      <c r="J433" s="9">
        <v>290</v>
      </c>
      <c r="K433" s="76">
        <f t="shared" si="35"/>
        <v>887690</v>
      </c>
      <c r="L433" s="4"/>
      <c r="M433" s="4"/>
      <c r="N433" s="4"/>
      <c r="O433" s="4"/>
      <c r="P433" s="4"/>
      <c r="Q433" s="5"/>
      <c r="R433" s="5"/>
      <c r="S433" s="5"/>
      <c r="T433" s="4"/>
      <c r="U433" s="5"/>
      <c r="V433" s="52"/>
      <c r="W433" s="5"/>
      <c r="X433" s="78">
        <f t="shared" si="36"/>
        <v>887690</v>
      </c>
      <c r="Y433" s="5"/>
      <c r="Z433" s="59">
        <v>50000000</v>
      </c>
      <c r="AA433" s="64">
        <v>0</v>
      </c>
      <c r="AB433" s="65">
        <v>0</v>
      </c>
      <c r="AC433" s="9"/>
      <c r="AD433" s="32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18"/>
      <c r="DU433" s="18"/>
      <c r="DV433" s="18"/>
      <c r="DW433" s="18"/>
      <c r="DX433" s="18"/>
      <c r="DY433" s="18"/>
      <c r="DZ433" s="18"/>
      <c r="EA433" s="18"/>
      <c r="EB433" s="18"/>
      <c r="EC433" s="18"/>
      <c r="ED433" s="18"/>
      <c r="EE433" s="18"/>
      <c r="EF433" s="18"/>
      <c r="EG433" s="18"/>
      <c r="EH433" s="18"/>
      <c r="EI433" s="18"/>
      <c r="EJ433" s="18"/>
      <c r="EK433" s="18"/>
      <c r="EL433" s="18"/>
      <c r="EM433" s="18"/>
      <c r="EN433" s="18"/>
      <c r="EO433" s="18"/>
      <c r="EP433" s="18"/>
      <c r="EQ433" s="18"/>
      <c r="ER433" s="18"/>
      <c r="ES433" s="18"/>
      <c r="ET433" s="18"/>
      <c r="EU433" s="18"/>
      <c r="EV433" s="18"/>
      <c r="EW433" s="18"/>
      <c r="EX433" s="18"/>
      <c r="EY433" s="18"/>
      <c r="EZ433" s="18"/>
      <c r="FA433" s="18"/>
      <c r="FB433" s="18"/>
      <c r="FC433" s="18"/>
      <c r="FD433" s="18"/>
      <c r="FE433" s="18"/>
      <c r="FF433" s="18"/>
      <c r="FG433" s="18"/>
      <c r="FH433" s="18"/>
      <c r="FI433" s="18"/>
      <c r="FJ433" s="18"/>
      <c r="FK433" s="18"/>
      <c r="FL433" s="18"/>
      <c r="FM433" s="18"/>
      <c r="FN433" s="18"/>
      <c r="FO433" s="18"/>
      <c r="FP433" s="18"/>
      <c r="FQ433" s="18"/>
      <c r="FR433" s="18"/>
      <c r="FS433" s="18"/>
      <c r="FT433" s="18"/>
      <c r="FU433" s="18"/>
      <c r="FV433" s="18"/>
      <c r="FW433" s="18"/>
      <c r="FX433" s="18"/>
      <c r="FY433" s="18"/>
      <c r="FZ433" s="18"/>
      <c r="GA433" s="18"/>
      <c r="GB433" s="18"/>
      <c r="GC433" s="18"/>
      <c r="GD433" s="18"/>
      <c r="GE433" s="18"/>
      <c r="GF433" s="18"/>
      <c r="GG433" s="18"/>
      <c r="GH433" s="18"/>
      <c r="GI433" s="18"/>
      <c r="GJ433" s="18"/>
      <c r="GK433" s="18"/>
      <c r="GL433" s="18"/>
      <c r="GM433" s="18"/>
      <c r="GN433" s="18"/>
      <c r="GO433" s="18"/>
      <c r="GP433" s="18"/>
      <c r="GQ433" s="18"/>
      <c r="GR433" s="18"/>
      <c r="GS433" s="18"/>
      <c r="GT433" s="18"/>
      <c r="GU433" s="18"/>
      <c r="GV433" s="18"/>
      <c r="GW433" s="18"/>
      <c r="GX433" s="18"/>
      <c r="GY433" s="18"/>
      <c r="GZ433" s="18"/>
      <c r="HA433" s="18"/>
      <c r="HB433" s="18"/>
      <c r="HC433" s="18"/>
      <c r="HD433" s="18"/>
      <c r="HE433" s="18"/>
      <c r="HF433" s="18"/>
      <c r="HG433" s="18"/>
      <c r="HH433" s="18"/>
      <c r="HI433" s="18"/>
      <c r="HJ433" s="18"/>
      <c r="HK433" s="18"/>
      <c r="HL433" s="18"/>
      <c r="HM433" s="18"/>
      <c r="HN433" s="18"/>
      <c r="HO433" s="18"/>
      <c r="HP433" s="18"/>
      <c r="HQ433" s="18"/>
      <c r="HR433" s="18"/>
      <c r="HS433" s="18"/>
      <c r="HT433" s="18"/>
      <c r="HU433" s="18"/>
      <c r="HV433" s="18"/>
      <c r="HW433" s="18"/>
      <c r="HX433" s="18"/>
      <c r="HY433" s="18"/>
      <c r="HZ433" s="18"/>
      <c r="IA433" s="18"/>
      <c r="IB433" s="18"/>
      <c r="IC433" s="18"/>
      <c r="ID433" s="18"/>
      <c r="IE433" s="18"/>
      <c r="IF433" s="18"/>
      <c r="IG433" s="18"/>
      <c r="IH433" s="18"/>
      <c r="II433" s="18"/>
      <c r="IJ433" s="18"/>
      <c r="IK433" s="18"/>
      <c r="IL433" s="18"/>
      <c r="IM433" s="18"/>
      <c r="IN433" s="18"/>
      <c r="IO433" s="18"/>
      <c r="IP433" s="18"/>
      <c r="IQ433" s="18"/>
      <c r="IR433" s="18"/>
      <c r="IS433" s="18"/>
      <c r="IT433" s="18"/>
      <c r="IU433" s="18"/>
      <c r="IV433" s="18"/>
      <c r="IW433" s="18"/>
      <c r="IX433" s="18"/>
      <c r="IY433" s="18"/>
      <c r="IZ433" s="18"/>
      <c r="JA433" s="18"/>
      <c r="JB433" s="18"/>
      <c r="JC433" s="18"/>
      <c r="JD433" s="18"/>
      <c r="JE433" s="18"/>
      <c r="JF433" s="18"/>
      <c r="JG433" s="18"/>
      <c r="JH433" s="18"/>
      <c r="JI433" s="18"/>
      <c r="JJ433" s="18"/>
      <c r="JK433" s="18"/>
      <c r="JL433" s="18"/>
      <c r="JM433" s="18"/>
      <c r="JN433" s="18"/>
      <c r="JO433" s="18"/>
      <c r="JP433" s="18"/>
      <c r="JQ433" s="18"/>
      <c r="JR433" s="18"/>
      <c r="JS433" s="18"/>
      <c r="JT433" s="18"/>
      <c r="JU433" s="18"/>
      <c r="JV433" s="18"/>
      <c r="JW433" s="18"/>
      <c r="JX433" s="18"/>
      <c r="JY433" s="18"/>
      <c r="JZ433" s="18"/>
      <c r="KA433" s="18"/>
      <c r="KB433" s="18"/>
      <c r="KC433" s="18"/>
      <c r="KD433" s="18"/>
      <c r="KE433" s="18"/>
      <c r="KF433" s="18"/>
      <c r="KG433" s="18"/>
      <c r="KH433" s="18"/>
      <c r="KI433" s="18"/>
      <c r="KJ433" s="18"/>
      <c r="KK433" s="18"/>
      <c r="KL433" s="18"/>
      <c r="KM433" s="18"/>
      <c r="KN433" s="18"/>
      <c r="KO433" s="18"/>
      <c r="KP433" s="18"/>
      <c r="KQ433" s="18"/>
      <c r="KR433" s="18"/>
      <c r="KS433" s="18"/>
      <c r="KT433" s="18"/>
      <c r="KU433" s="18"/>
      <c r="KV433" s="18"/>
      <c r="KW433" s="18"/>
      <c r="KX433" s="18"/>
      <c r="KY433" s="18"/>
      <c r="KZ433" s="18"/>
      <c r="LA433" s="18"/>
      <c r="LB433" s="18"/>
      <c r="LC433" s="18"/>
      <c r="LD433" s="18"/>
      <c r="LE433" s="18"/>
      <c r="LF433" s="18"/>
      <c r="LG433" s="18"/>
      <c r="LH433" s="18"/>
      <c r="LI433" s="18"/>
      <c r="LJ433" s="18"/>
      <c r="LK433" s="18"/>
      <c r="LL433" s="18"/>
      <c r="LM433" s="18"/>
      <c r="LN433" s="18"/>
      <c r="LO433" s="18"/>
      <c r="LP433" s="18"/>
      <c r="LQ433" s="18"/>
      <c r="LR433" s="18"/>
      <c r="LS433" s="18"/>
      <c r="LT433" s="18"/>
      <c r="LU433" s="18"/>
      <c r="LV433" s="18"/>
      <c r="LW433" s="18"/>
      <c r="LX433" s="18"/>
      <c r="LY433" s="18"/>
      <c r="LZ433" s="18"/>
      <c r="MA433" s="18"/>
      <c r="MB433" s="18"/>
      <c r="MC433" s="18"/>
      <c r="MD433" s="18"/>
      <c r="ME433" s="18"/>
      <c r="MF433" s="18"/>
      <c r="MG433" s="18"/>
      <c r="MH433" s="18"/>
      <c r="MI433" s="18"/>
      <c r="MJ433" s="18"/>
      <c r="MK433" s="18"/>
      <c r="ML433" s="18"/>
      <c r="MM433" s="18"/>
      <c r="MN433" s="18"/>
      <c r="MO433" s="18"/>
      <c r="MP433" s="18"/>
      <c r="MQ433" s="18"/>
      <c r="MR433" s="18"/>
      <c r="MS433" s="18"/>
      <c r="MT433" s="18"/>
      <c r="MU433" s="18"/>
      <c r="MV433" s="18"/>
      <c r="MW433" s="18"/>
      <c r="MX433" s="18"/>
      <c r="MY433" s="18"/>
      <c r="MZ433" s="18"/>
      <c r="NA433" s="18"/>
      <c r="NB433" s="18"/>
      <c r="NC433" s="18"/>
      <c r="ND433" s="18"/>
      <c r="NE433" s="18"/>
      <c r="NF433" s="18"/>
      <c r="NG433" s="18"/>
      <c r="NH433" s="18"/>
      <c r="NI433" s="18"/>
      <c r="NJ433" s="18"/>
      <c r="NK433" s="18"/>
      <c r="NL433" s="18"/>
      <c r="NM433" s="18"/>
      <c r="NN433" s="18"/>
      <c r="NO433" s="18"/>
      <c r="NP433" s="18"/>
      <c r="NQ433" s="18"/>
      <c r="NR433" s="18"/>
      <c r="NS433" s="18"/>
      <c r="NT433" s="18"/>
      <c r="NU433" s="18"/>
      <c r="NV433" s="18"/>
      <c r="NW433" s="18"/>
      <c r="NX433" s="18"/>
      <c r="NY433" s="18"/>
      <c r="NZ433" s="18"/>
      <c r="OA433" s="18"/>
      <c r="OB433" s="18"/>
      <c r="OC433" s="18"/>
      <c r="OD433" s="18"/>
      <c r="OE433" s="18"/>
      <c r="OF433" s="18"/>
      <c r="OG433" s="18"/>
      <c r="OH433" s="18"/>
      <c r="OI433" s="18"/>
      <c r="OJ433" s="18"/>
      <c r="OK433" s="18"/>
      <c r="OL433" s="18"/>
      <c r="OM433" s="18"/>
      <c r="ON433" s="18"/>
      <c r="OO433" s="18"/>
      <c r="OP433" s="18"/>
      <c r="OQ433" s="18"/>
      <c r="OR433" s="18"/>
      <c r="OS433" s="18"/>
      <c r="OT433" s="18"/>
      <c r="OU433" s="18"/>
      <c r="OV433" s="18"/>
      <c r="OW433" s="18"/>
      <c r="OX433" s="18"/>
      <c r="OY433" s="18"/>
      <c r="OZ433" s="18"/>
      <c r="PA433" s="18"/>
      <c r="PB433" s="18"/>
      <c r="PC433" s="18"/>
      <c r="PD433" s="18"/>
      <c r="PE433" s="18"/>
    </row>
    <row r="434" spans="1:421" x14ac:dyDescent="0.3">
      <c r="A434" s="4"/>
      <c r="B434" s="4" t="s">
        <v>34</v>
      </c>
      <c r="C434" s="4">
        <v>956</v>
      </c>
      <c r="D434" s="4">
        <v>1</v>
      </c>
      <c r="E434" s="4">
        <v>1</v>
      </c>
      <c r="F434" s="4">
        <v>1</v>
      </c>
      <c r="G434" s="4">
        <v>47</v>
      </c>
      <c r="H434" s="61" t="s">
        <v>203</v>
      </c>
      <c r="I434" s="5">
        <v>547</v>
      </c>
      <c r="J434" s="9">
        <v>150</v>
      </c>
      <c r="K434" s="76">
        <f t="shared" si="35"/>
        <v>82050</v>
      </c>
      <c r="L434" s="4"/>
      <c r="M434" s="4"/>
      <c r="N434" s="4"/>
      <c r="O434" s="4"/>
      <c r="P434" s="4"/>
      <c r="Q434" s="5"/>
      <c r="R434" s="5"/>
      <c r="S434" s="5"/>
      <c r="T434" s="4"/>
      <c r="U434" s="5"/>
      <c r="V434" s="52"/>
      <c r="W434" s="5"/>
      <c r="X434" s="78">
        <f t="shared" si="36"/>
        <v>82050</v>
      </c>
      <c r="Y434" s="5"/>
      <c r="Z434" s="59">
        <v>50000000</v>
      </c>
      <c r="AA434" s="64">
        <v>0</v>
      </c>
      <c r="AB434" s="65">
        <v>0</v>
      </c>
      <c r="AC434" s="9"/>
      <c r="AD434" s="32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18"/>
      <c r="DU434" s="18"/>
      <c r="DV434" s="18"/>
      <c r="DW434" s="18"/>
      <c r="DX434" s="18"/>
      <c r="DY434" s="18"/>
      <c r="DZ434" s="18"/>
      <c r="EA434" s="18"/>
      <c r="EB434" s="18"/>
      <c r="EC434" s="18"/>
      <c r="ED434" s="18"/>
      <c r="EE434" s="18"/>
      <c r="EF434" s="18"/>
      <c r="EG434" s="18"/>
      <c r="EH434" s="18"/>
      <c r="EI434" s="18"/>
      <c r="EJ434" s="18"/>
      <c r="EK434" s="18"/>
      <c r="EL434" s="18"/>
      <c r="EM434" s="18"/>
      <c r="EN434" s="18"/>
      <c r="EO434" s="18"/>
      <c r="EP434" s="18"/>
      <c r="EQ434" s="18"/>
      <c r="ER434" s="18"/>
      <c r="ES434" s="18"/>
      <c r="ET434" s="18"/>
      <c r="EU434" s="18"/>
      <c r="EV434" s="18"/>
      <c r="EW434" s="18"/>
      <c r="EX434" s="18"/>
      <c r="EY434" s="18"/>
      <c r="EZ434" s="18"/>
      <c r="FA434" s="18"/>
      <c r="FB434" s="18"/>
      <c r="FC434" s="18"/>
      <c r="FD434" s="18"/>
      <c r="FE434" s="18"/>
      <c r="FF434" s="18"/>
      <c r="FG434" s="18"/>
      <c r="FH434" s="18"/>
      <c r="FI434" s="18"/>
      <c r="FJ434" s="18"/>
      <c r="FK434" s="18"/>
      <c r="FL434" s="18"/>
      <c r="FM434" s="18"/>
      <c r="FN434" s="18"/>
      <c r="FO434" s="18"/>
      <c r="FP434" s="18"/>
      <c r="FQ434" s="18"/>
      <c r="FR434" s="18"/>
      <c r="FS434" s="18"/>
      <c r="FT434" s="18"/>
      <c r="FU434" s="18"/>
      <c r="FV434" s="18"/>
      <c r="FW434" s="18"/>
      <c r="FX434" s="18"/>
      <c r="FY434" s="18"/>
      <c r="FZ434" s="18"/>
      <c r="GA434" s="18"/>
      <c r="GB434" s="18"/>
      <c r="GC434" s="18"/>
      <c r="GD434" s="18"/>
      <c r="GE434" s="18"/>
      <c r="GF434" s="18"/>
      <c r="GG434" s="18"/>
      <c r="GH434" s="18"/>
      <c r="GI434" s="18"/>
      <c r="GJ434" s="18"/>
      <c r="GK434" s="18"/>
      <c r="GL434" s="18"/>
      <c r="GM434" s="18"/>
      <c r="GN434" s="18"/>
      <c r="GO434" s="18"/>
      <c r="GP434" s="18"/>
      <c r="GQ434" s="18"/>
      <c r="GR434" s="18"/>
      <c r="GS434" s="18"/>
      <c r="GT434" s="18"/>
      <c r="GU434" s="18"/>
      <c r="GV434" s="18"/>
      <c r="GW434" s="18"/>
      <c r="GX434" s="18"/>
      <c r="GY434" s="18"/>
      <c r="GZ434" s="18"/>
      <c r="HA434" s="18"/>
      <c r="HB434" s="18"/>
      <c r="HC434" s="18"/>
      <c r="HD434" s="18"/>
      <c r="HE434" s="18"/>
      <c r="HF434" s="18"/>
      <c r="HG434" s="18"/>
      <c r="HH434" s="18"/>
      <c r="HI434" s="18"/>
      <c r="HJ434" s="18"/>
      <c r="HK434" s="18"/>
      <c r="HL434" s="18"/>
      <c r="HM434" s="18"/>
      <c r="HN434" s="18"/>
      <c r="HO434" s="18"/>
      <c r="HP434" s="18"/>
      <c r="HQ434" s="18"/>
      <c r="HR434" s="18"/>
      <c r="HS434" s="18"/>
      <c r="HT434" s="18"/>
      <c r="HU434" s="18"/>
      <c r="HV434" s="18"/>
      <c r="HW434" s="18"/>
      <c r="HX434" s="18"/>
      <c r="HY434" s="18"/>
      <c r="HZ434" s="18"/>
      <c r="IA434" s="18"/>
      <c r="IB434" s="18"/>
      <c r="IC434" s="18"/>
      <c r="ID434" s="18"/>
      <c r="IE434" s="18"/>
      <c r="IF434" s="18"/>
      <c r="IG434" s="18"/>
      <c r="IH434" s="18"/>
      <c r="II434" s="18"/>
      <c r="IJ434" s="18"/>
      <c r="IK434" s="18"/>
      <c r="IL434" s="18"/>
      <c r="IM434" s="18"/>
      <c r="IN434" s="18"/>
      <c r="IO434" s="18"/>
      <c r="IP434" s="18"/>
      <c r="IQ434" s="18"/>
      <c r="IR434" s="18"/>
      <c r="IS434" s="18"/>
      <c r="IT434" s="18"/>
      <c r="IU434" s="18"/>
      <c r="IV434" s="18"/>
      <c r="IW434" s="18"/>
      <c r="IX434" s="18"/>
      <c r="IY434" s="18"/>
      <c r="IZ434" s="18"/>
      <c r="JA434" s="18"/>
      <c r="JB434" s="18"/>
      <c r="JC434" s="18"/>
      <c r="JD434" s="18"/>
      <c r="JE434" s="18"/>
      <c r="JF434" s="18"/>
      <c r="JG434" s="18"/>
      <c r="JH434" s="18"/>
      <c r="JI434" s="18"/>
      <c r="JJ434" s="18"/>
      <c r="JK434" s="18"/>
      <c r="JL434" s="18"/>
      <c r="JM434" s="18"/>
      <c r="JN434" s="18"/>
      <c r="JO434" s="18"/>
      <c r="JP434" s="18"/>
      <c r="JQ434" s="18"/>
      <c r="JR434" s="18"/>
      <c r="JS434" s="18"/>
      <c r="JT434" s="18"/>
      <c r="JU434" s="18"/>
      <c r="JV434" s="18"/>
      <c r="JW434" s="18"/>
      <c r="JX434" s="18"/>
      <c r="JY434" s="18"/>
      <c r="JZ434" s="18"/>
      <c r="KA434" s="18"/>
      <c r="KB434" s="18"/>
      <c r="KC434" s="18"/>
      <c r="KD434" s="18"/>
      <c r="KE434" s="18"/>
      <c r="KF434" s="18"/>
      <c r="KG434" s="18"/>
      <c r="KH434" s="18"/>
      <c r="KI434" s="18"/>
      <c r="KJ434" s="18"/>
      <c r="KK434" s="18"/>
      <c r="KL434" s="18"/>
      <c r="KM434" s="18"/>
      <c r="KN434" s="18"/>
      <c r="KO434" s="18"/>
      <c r="KP434" s="18"/>
      <c r="KQ434" s="18"/>
      <c r="KR434" s="18"/>
      <c r="KS434" s="18"/>
      <c r="KT434" s="18"/>
      <c r="KU434" s="18"/>
      <c r="KV434" s="18"/>
      <c r="KW434" s="18"/>
      <c r="KX434" s="18"/>
      <c r="KY434" s="18"/>
      <c r="KZ434" s="18"/>
      <c r="LA434" s="18"/>
      <c r="LB434" s="18"/>
      <c r="LC434" s="18"/>
      <c r="LD434" s="18"/>
      <c r="LE434" s="18"/>
      <c r="LF434" s="18"/>
      <c r="LG434" s="18"/>
      <c r="LH434" s="18"/>
      <c r="LI434" s="18"/>
      <c r="LJ434" s="18"/>
      <c r="LK434" s="18"/>
      <c r="LL434" s="18"/>
      <c r="LM434" s="18"/>
      <c r="LN434" s="18"/>
      <c r="LO434" s="18"/>
      <c r="LP434" s="18"/>
      <c r="LQ434" s="18"/>
      <c r="LR434" s="18"/>
      <c r="LS434" s="18"/>
      <c r="LT434" s="18"/>
      <c r="LU434" s="18"/>
      <c r="LV434" s="18"/>
      <c r="LW434" s="18"/>
      <c r="LX434" s="18"/>
      <c r="LY434" s="18"/>
      <c r="LZ434" s="18"/>
      <c r="MA434" s="18"/>
      <c r="MB434" s="18"/>
      <c r="MC434" s="18"/>
      <c r="MD434" s="18"/>
      <c r="ME434" s="18"/>
      <c r="MF434" s="18"/>
      <c r="MG434" s="18"/>
      <c r="MH434" s="18"/>
      <c r="MI434" s="18"/>
      <c r="MJ434" s="18"/>
      <c r="MK434" s="18"/>
      <c r="ML434" s="18"/>
      <c r="MM434" s="18"/>
      <c r="MN434" s="18"/>
      <c r="MO434" s="18"/>
      <c r="MP434" s="18"/>
      <c r="MQ434" s="18"/>
      <c r="MR434" s="18"/>
      <c r="MS434" s="18"/>
      <c r="MT434" s="18"/>
      <c r="MU434" s="18"/>
      <c r="MV434" s="18"/>
      <c r="MW434" s="18"/>
      <c r="MX434" s="18"/>
      <c r="MY434" s="18"/>
      <c r="MZ434" s="18"/>
      <c r="NA434" s="18"/>
      <c r="NB434" s="18"/>
      <c r="NC434" s="18"/>
      <c r="ND434" s="18"/>
      <c r="NE434" s="18"/>
      <c r="NF434" s="18"/>
      <c r="NG434" s="18"/>
      <c r="NH434" s="18"/>
      <c r="NI434" s="18"/>
      <c r="NJ434" s="18"/>
      <c r="NK434" s="18"/>
      <c r="NL434" s="18"/>
      <c r="NM434" s="18"/>
      <c r="NN434" s="18"/>
      <c r="NO434" s="18"/>
      <c r="NP434" s="18"/>
      <c r="NQ434" s="18"/>
      <c r="NR434" s="18"/>
      <c r="NS434" s="18"/>
      <c r="NT434" s="18"/>
      <c r="NU434" s="18"/>
      <c r="NV434" s="18"/>
      <c r="NW434" s="18"/>
      <c r="NX434" s="18"/>
      <c r="NY434" s="18"/>
      <c r="NZ434" s="18"/>
      <c r="OA434" s="18"/>
      <c r="OB434" s="18"/>
      <c r="OC434" s="18"/>
      <c r="OD434" s="18"/>
      <c r="OE434" s="18"/>
      <c r="OF434" s="18"/>
      <c r="OG434" s="18"/>
      <c r="OH434" s="18"/>
      <c r="OI434" s="18"/>
      <c r="OJ434" s="18"/>
      <c r="OK434" s="18"/>
      <c r="OL434" s="18"/>
      <c r="OM434" s="18"/>
      <c r="ON434" s="18"/>
      <c r="OO434" s="18"/>
      <c r="OP434" s="18"/>
      <c r="OQ434" s="18"/>
      <c r="OR434" s="18"/>
      <c r="OS434" s="18"/>
      <c r="OT434" s="18"/>
      <c r="OU434" s="18"/>
      <c r="OV434" s="18"/>
      <c r="OW434" s="18"/>
      <c r="OX434" s="18"/>
      <c r="OY434" s="18"/>
      <c r="OZ434" s="18"/>
      <c r="PA434" s="18"/>
      <c r="PB434" s="18"/>
      <c r="PC434" s="18"/>
      <c r="PD434" s="18"/>
      <c r="PE434" s="18"/>
    </row>
    <row r="435" spans="1:421" s="21" customFormat="1" x14ac:dyDescent="0.3">
      <c r="A435" s="42"/>
      <c r="B435" s="42"/>
      <c r="C435" s="42"/>
      <c r="D435" s="42"/>
      <c r="E435" s="42"/>
      <c r="F435" s="42"/>
      <c r="G435" s="42"/>
      <c r="H435" s="43"/>
      <c r="I435" s="44"/>
      <c r="J435" s="30"/>
      <c r="K435" s="44"/>
      <c r="L435" s="42"/>
      <c r="M435" s="42"/>
      <c r="N435" s="42"/>
      <c r="O435" s="42"/>
      <c r="P435" s="42"/>
      <c r="Q435" s="44"/>
      <c r="R435" s="44"/>
      <c r="S435" s="44"/>
      <c r="T435" s="42"/>
      <c r="U435" s="44"/>
      <c r="V435" s="51"/>
      <c r="W435" s="44"/>
      <c r="X435" s="44"/>
      <c r="Y435" s="44"/>
      <c r="Z435" s="44"/>
      <c r="AA435" s="44"/>
      <c r="AB435" s="44"/>
      <c r="AC435" s="30"/>
      <c r="AD435" s="31"/>
    </row>
    <row r="436" spans="1:421" x14ac:dyDescent="0.3">
      <c r="A436" s="33">
        <v>1612</v>
      </c>
      <c r="B436" s="33" t="s">
        <v>34</v>
      </c>
      <c r="C436" s="33">
        <v>3879</v>
      </c>
      <c r="D436" s="33">
        <v>6</v>
      </c>
      <c r="E436" s="33">
        <v>10</v>
      </c>
      <c r="F436" s="33">
        <v>3</v>
      </c>
      <c r="G436" s="33">
        <v>63</v>
      </c>
      <c r="H436" s="34" t="s">
        <v>204</v>
      </c>
      <c r="I436" s="35">
        <v>400</v>
      </c>
      <c r="J436" s="36">
        <v>150</v>
      </c>
      <c r="K436" s="37">
        <f t="shared" si="35"/>
        <v>60000</v>
      </c>
      <c r="L436" s="33"/>
      <c r="M436" s="33"/>
      <c r="N436" s="33"/>
      <c r="O436" s="34"/>
      <c r="P436" s="33"/>
      <c r="Q436" s="35"/>
      <c r="R436" s="35"/>
      <c r="S436" s="35"/>
      <c r="T436" s="33"/>
      <c r="U436" s="35"/>
      <c r="V436" s="71"/>
      <c r="W436" s="35"/>
      <c r="X436" s="38">
        <f t="shared" si="36"/>
        <v>60000</v>
      </c>
      <c r="Y436" s="35"/>
      <c r="Z436" s="35"/>
      <c r="AA436" s="38">
        <f>X436-Z436</f>
        <v>60000</v>
      </c>
      <c r="AB436" s="79">
        <v>0.02</v>
      </c>
      <c r="AC436" s="28" t="s">
        <v>147</v>
      </c>
      <c r="AD436" s="29">
        <v>44</v>
      </c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18"/>
      <c r="DU436" s="18"/>
      <c r="DV436" s="18"/>
      <c r="DW436" s="18"/>
      <c r="DX436" s="18"/>
      <c r="DY436" s="18"/>
      <c r="DZ436" s="18"/>
      <c r="EA436" s="18"/>
      <c r="EB436" s="18"/>
      <c r="EC436" s="18"/>
      <c r="ED436" s="18"/>
      <c r="EE436" s="18"/>
      <c r="EF436" s="18"/>
      <c r="EG436" s="18"/>
      <c r="EH436" s="18"/>
      <c r="EI436" s="18"/>
      <c r="EJ436" s="18"/>
      <c r="EK436" s="18"/>
      <c r="EL436" s="18"/>
      <c r="EM436" s="18"/>
      <c r="EN436" s="18"/>
      <c r="EO436" s="18"/>
      <c r="EP436" s="18"/>
      <c r="EQ436" s="18"/>
      <c r="ER436" s="18"/>
      <c r="ES436" s="18"/>
      <c r="ET436" s="18"/>
      <c r="EU436" s="18"/>
      <c r="EV436" s="18"/>
      <c r="EW436" s="18"/>
      <c r="EX436" s="18"/>
      <c r="EY436" s="18"/>
      <c r="EZ436" s="18"/>
      <c r="FA436" s="18"/>
      <c r="FB436" s="18"/>
      <c r="FC436" s="18"/>
      <c r="FD436" s="18"/>
      <c r="FE436" s="18"/>
      <c r="FF436" s="18"/>
      <c r="FG436" s="18"/>
      <c r="FH436" s="18"/>
      <c r="FI436" s="18"/>
      <c r="FJ436" s="18"/>
      <c r="FK436" s="18"/>
      <c r="FL436" s="18"/>
      <c r="FM436" s="18"/>
      <c r="FN436" s="18"/>
      <c r="FO436" s="18"/>
      <c r="FP436" s="18"/>
      <c r="FQ436" s="18"/>
      <c r="FR436" s="18"/>
      <c r="FS436" s="18"/>
      <c r="FT436" s="18"/>
      <c r="FU436" s="18"/>
      <c r="FV436" s="18"/>
      <c r="FW436" s="18"/>
      <c r="FX436" s="18"/>
      <c r="FY436" s="18"/>
      <c r="FZ436" s="18"/>
      <c r="GA436" s="18"/>
      <c r="GB436" s="18"/>
      <c r="GC436" s="18"/>
      <c r="GD436" s="18"/>
      <c r="GE436" s="18"/>
      <c r="GF436" s="18"/>
      <c r="GG436" s="18"/>
      <c r="GH436" s="18"/>
      <c r="GI436" s="18"/>
      <c r="GJ436" s="18"/>
      <c r="GK436" s="18"/>
      <c r="GL436" s="18"/>
      <c r="GM436" s="18"/>
      <c r="GN436" s="18"/>
      <c r="GO436" s="18"/>
      <c r="GP436" s="18"/>
      <c r="GQ436" s="18"/>
      <c r="GR436" s="18"/>
      <c r="GS436" s="18"/>
      <c r="GT436" s="18"/>
      <c r="GU436" s="18"/>
      <c r="GV436" s="18"/>
      <c r="GW436" s="18"/>
      <c r="GX436" s="18"/>
      <c r="GY436" s="18"/>
      <c r="GZ436" s="18"/>
      <c r="HA436" s="18"/>
      <c r="HB436" s="18"/>
      <c r="HC436" s="18"/>
      <c r="HD436" s="18"/>
      <c r="HE436" s="18"/>
      <c r="HF436" s="18"/>
      <c r="HG436" s="18"/>
      <c r="HH436" s="18"/>
      <c r="HI436" s="18"/>
      <c r="HJ436" s="18"/>
      <c r="HK436" s="18"/>
      <c r="HL436" s="18"/>
      <c r="HM436" s="18"/>
      <c r="HN436" s="18"/>
      <c r="HO436" s="18"/>
      <c r="HP436" s="18"/>
      <c r="HQ436" s="18"/>
      <c r="HR436" s="18"/>
      <c r="HS436" s="18"/>
      <c r="HT436" s="18"/>
      <c r="HU436" s="18"/>
      <c r="HV436" s="18"/>
      <c r="HW436" s="18"/>
      <c r="HX436" s="18"/>
      <c r="HY436" s="18"/>
      <c r="HZ436" s="18"/>
      <c r="IA436" s="18"/>
      <c r="IB436" s="18"/>
      <c r="IC436" s="18"/>
      <c r="ID436" s="18"/>
      <c r="IE436" s="18"/>
      <c r="IF436" s="18"/>
      <c r="IG436" s="18"/>
      <c r="IH436" s="18"/>
      <c r="II436" s="18"/>
      <c r="IJ436" s="18"/>
      <c r="IK436" s="18"/>
      <c r="IL436" s="18"/>
      <c r="IM436" s="18"/>
      <c r="IN436" s="18"/>
      <c r="IO436" s="18"/>
      <c r="IP436" s="18"/>
      <c r="IQ436" s="18"/>
      <c r="IR436" s="18"/>
      <c r="IS436" s="18"/>
      <c r="IT436" s="18"/>
      <c r="IU436" s="18"/>
      <c r="IV436" s="18"/>
      <c r="IW436" s="18"/>
      <c r="IX436" s="18"/>
      <c r="IY436" s="18"/>
      <c r="IZ436" s="18"/>
      <c r="JA436" s="18"/>
      <c r="JB436" s="18"/>
      <c r="JC436" s="18"/>
      <c r="JD436" s="18"/>
      <c r="JE436" s="18"/>
      <c r="JF436" s="18"/>
      <c r="JG436" s="18"/>
      <c r="JH436" s="18"/>
      <c r="JI436" s="18"/>
      <c r="JJ436" s="18"/>
      <c r="JK436" s="18"/>
      <c r="JL436" s="18"/>
      <c r="JM436" s="18"/>
      <c r="JN436" s="18"/>
      <c r="JO436" s="18"/>
      <c r="JP436" s="18"/>
      <c r="JQ436" s="18"/>
      <c r="JR436" s="18"/>
      <c r="JS436" s="18"/>
      <c r="JT436" s="18"/>
      <c r="JU436" s="18"/>
      <c r="JV436" s="18"/>
      <c r="JW436" s="18"/>
      <c r="JX436" s="18"/>
      <c r="JY436" s="18"/>
      <c r="JZ436" s="18"/>
      <c r="KA436" s="18"/>
      <c r="KB436" s="18"/>
      <c r="KC436" s="18"/>
      <c r="KD436" s="18"/>
      <c r="KE436" s="18"/>
      <c r="KF436" s="18"/>
      <c r="KG436" s="18"/>
      <c r="KH436" s="18"/>
      <c r="KI436" s="18"/>
      <c r="KJ436" s="18"/>
      <c r="KK436" s="18"/>
      <c r="KL436" s="18"/>
      <c r="KM436" s="18"/>
      <c r="KN436" s="18"/>
      <c r="KO436" s="18"/>
      <c r="KP436" s="18"/>
      <c r="KQ436" s="18"/>
      <c r="KR436" s="18"/>
      <c r="KS436" s="18"/>
      <c r="KT436" s="18"/>
      <c r="KU436" s="18"/>
      <c r="KV436" s="18"/>
      <c r="KW436" s="18"/>
      <c r="KX436" s="18"/>
      <c r="KY436" s="18"/>
      <c r="KZ436" s="18"/>
      <c r="LA436" s="18"/>
      <c r="LB436" s="18"/>
      <c r="LC436" s="18"/>
      <c r="LD436" s="18"/>
      <c r="LE436" s="18"/>
      <c r="LF436" s="18"/>
      <c r="LG436" s="18"/>
      <c r="LH436" s="18"/>
      <c r="LI436" s="18"/>
      <c r="LJ436" s="18"/>
      <c r="LK436" s="18"/>
      <c r="LL436" s="18"/>
      <c r="LM436" s="18"/>
      <c r="LN436" s="18"/>
      <c r="LO436" s="18"/>
      <c r="LP436" s="18"/>
      <c r="LQ436" s="18"/>
      <c r="LR436" s="18"/>
      <c r="LS436" s="18"/>
      <c r="LT436" s="18"/>
      <c r="LU436" s="18"/>
      <c r="LV436" s="18"/>
      <c r="LW436" s="18"/>
      <c r="LX436" s="18"/>
      <c r="LY436" s="18"/>
      <c r="LZ436" s="18"/>
      <c r="MA436" s="18"/>
      <c r="MB436" s="18"/>
      <c r="MC436" s="18"/>
      <c r="MD436" s="18"/>
      <c r="ME436" s="18"/>
      <c r="MF436" s="18"/>
      <c r="MG436" s="18"/>
      <c r="MH436" s="18"/>
      <c r="MI436" s="18"/>
      <c r="MJ436" s="18"/>
      <c r="MK436" s="18"/>
      <c r="ML436" s="18"/>
      <c r="MM436" s="18"/>
      <c r="MN436" s="18"/>
      <c r="MO436" s="18"/>
      <c r="MP436" s="18"/>
      <c r="MQ436" s="18"/>
      <c r="MR436" s="18"/>
      <c r="MS436" s="18"/>
      <c r="MT436" s="18"/>
      <c r="MU436" s="18"/>
      <c r="MV436" s="18"/>
      <c r="MW436" s="18"/>
      <c r="MX436" s="18"/>
      <c r="MY436" s="18"/>
      <c r="MZ436" s="18"/>
      <c r="NA436" s="18"/>
      <c r="NB436" s="18"/>
      <c r="NC436" s="18"/>
      <c r="ND436" s="18"/>
      <c r="NE436" s="18"/>
      <c r="NF436" s="18"/>
      <c r="NG436" s="18"/>
      <c r="NH436" s="18"/>
      <c r="NI436" s="18"/>
      <c r="NJ436" s="18"/>
      <c r="NK436" s="18"/>
      <c r="NL436" s="18"/>
      <c r="NM436" s="18"/>
      <c r="NN436" s="18"/>
      <c r="NO436" s="18"/>
      <c r="NP436" s="18"/>
      <c r="NQ436" s="18"/>
      <c r="NR436" s="18"/>
      <c r="NS436" s="18"/>
      <c r="NT436" s="18"/>
      <c r="NU436" s="18"/>
      <c r="NV436" s="18"/>
      <c r="NW436" s="18"/>
      <c r="NX436" s="18"/>
      <c r="NY436" s="18"/>
      <c r="NZ436" s="18"/>
      <c r="OA436" s="18"/>
      <c r="OB436" s="18"/>
      <c r="OC436" s="18"/>
      <c r="OD436" s="18"/>
      <c r="OE436" s="18"/>
      <c r="OF436" s="18"/>
      <c r="OG436" s="18"/>
      <c r="OH436" s="18"/>
      <c r="OI436" s="18"/>
      <c r="OJ436" s="18"/>
      <c r="OK436" s="18"/>
      <c r="OL436" s="18"/>
      <c r="OM436" s="18"/>
      <c r="ON436" s="18"/>
      <c r="OO436" s="18"/>
      <c r="OP436" s="18"/>
      <c r="OQ436" s="18"/>
      <c r="OR436" s="18"/>
      <c r="OS436" s="18"/>
      <c r="OT436" s="18"/>
      <c r="OU436" s="18"/>
      <c r="OV436" s="18"/>
      <c r="OW436" s="18"/>
      <c r="OX436" s="18"/>
      <c r="OY436" s="18"/>
      <c r="OZ436" s="18"/>
      <c r="PA436" s="18"/>
      <c r="PB436" s="18"/>
      <c r="PC436" s="18"/>
      <c r="PD436" s="18"/>
      <c r="PE436" s="18"/>
    </row>
    <row r="437" spans="1:421" x14ac:dyDescent="0.3">
      <c r="A437" s="4"/>
      <c r="B437" s="4"/>
      <c r="C437" s="4"/>
      <c r="D437" s="4"/>
      <c r="E437" s="4"/>
      <c r="F437" s="4"/>
      <c r="G437" s="4"/>
      <c r="H437" s="61"/>
      <c r="I437" s="5"/>
      <c r="J437" s="9"/>
      <c r="K437" s="76"/>
      <c r="L437" s="4">
        <v>1</v>
      </c>
      <c r="M437" s="4" t="s">
        <v>41</v>
      </c>
      <c r="N437" s="4" t="s">
        <v>49</v>
      </c>
      <c r="O437" s="61" t="s">
        <v>204</v>
      </c>
      <c r="P437" s="4">
        <v>24</v>
      </c>
      <c r="Q437" s="5">
        <v>100</v>
      </c>
      <c r="R437" s="5">
        <v>6750</v>
      </c>
      <c r="S437" s="59">
        <f>P437*R437</f>
        <v>162000</v>
      </c>
      <c r="T437" s="4">
        <v>51</v>
      </c>
      <c r="U437" s="5">
        <v>93</v>
      </c>
      <c r="V437" s="62">
        <f>S437*U437/100</f>
        <v>150660</v>
      </c>
      <c r="W437" s="63">
        <f>S437-V437</f>
        <v>11340</v>
      </c>
      <c r="X437" s="78">
        <f t="shared" si="36"/>
        <v>11340</v>
      </c>
      <c r="Y437" s="59">
        <f>X437*Q437/100</f>
        <v>11340</v>
      </c>
      <c r="Z437" s="59">
        <v>10000000</v>
      </c>
      <c r="AA437" s="64">
        <v>0</v>
      </c>
      <c r="AB437" s="65">
        <v>0</v>
      </c>
      <c r="AC437" s="9"/>
      <c r="AD437" s="32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18"/>
      <c r="DU437" s="18"/>
      <c r="DV437" s="18"/>
      <c r="DW437" s="18"/>
      <c r="DX437" s="18"/>
      <c r="DY437" s="18"/>
      <c r="DZ437" s="18"/>
      <c r="EA437" s="18"/>
      <c r="EB437" s="18"/>
      <c r="EC437" s="18"/>
      <c r="ED437" s="18"/>
      <c r="EE437" s="18"/>
      <c r="EF437" s="18"/>
      <c r="EG437" s="18"/>
      <c r="EH437" s="18"/>
      <c r="EI437" s="18"/>
      <c r="EJ437" s="18"/>
      <c r="EK437" s="18"/>
      <c r="EL437" s="18"/>
      <c r="EM437" s="18"/>
      <c r="EN437" s="18"/>
      <c r="EO437" s="18"/>
      <c r="EP437" s="18"/>
      <c r="EQ437" s="18"/>
      <c r="ER437" s="18"/>
      <c r="ES437" s="18"/>
      <c r="ET437" s="18"/>
      <c r="EU437" s="18"/>
      <c r="EV437" s="18"/>
      <c r="EW437" s="18"/>
      <c r="EX437" s="18"/>
      <c r="EY437" s="18"/>
      <c r="EZ437" s="18"/>
      <c r="FA437" s="18"/>
      <c r="FB437" s="18"/>
      <c r="FC437" s="18"/>
      <c r="FD437" s="18"/>
      <c r="FE437" s="18"/>
      <c r="FF437" s="18"/>
      <c r="FG437" s="18"/>
      <c r="FH437" s="18"/>
      <c r="FI437" s="18"/>
      <c r="FJ437" s="18"/>
      <c r="FK437" s="18"/>
      <c r="FL437" s="18"/>
      <c r="FM437" s="18"/>
      <c r="FN437" s="18"/>
      <c r="FO437" s="18"/>
      <c r="FP437" s="18"/>
      <c r="FQ437" s="18"/>
      <c r="FR437" s="18"/>
      <c r="FS437" s="18"/>
      <c r="FT437" s="18"/>
      <c r="FU437" s="18"/>
      <c r="FV437" s="18"/>
      <c r="FW437" s="18"/>
      <c r="FX437" s="18"/>
      <c r="FY437" s="18"/>
      <c r="FZ437" s="18"/>
      <c r="GA437" s="18"/>
      <c r="GB437" s="18"/>
      <c r="GC437" s="18"/>
      <c r="GD437" s="18"/>
      <c r="GE437" s="18"/>
      <c r="GF437" s="18"/>
      <c r="GG437" s="18"/>
      <c r="GH437" s="18"/>
      <c r="GI437" s="18"/>
      <c r="GJ437" s="18"/>
      <c r="GK437" s="18"/>
      <c r="GL437" s="18"/>
      <c r="GM437" s="18"/>
      <c r="GN437" s="18"/>
      <c r="GO437" s="18"/>
      <c r="GP437" s="18"/>
      <c r="GQ437" s="18"/>
      <c r="GR437" s="18"/>
      <c r="GS437" s="18"/>
      <c r="GT437" s="18"/>
      <c r="GU437" s="18"/>
      <c r="GV437" s="18"/>
      <c r="GW437" s="18"/>
      <c r="GX437" s="18"/>
      <c r="GY437" s="18"/>
      <c r="GZ437" s="18"/>
      <c r="HA437" s="18"/>
      <c r="HB437" s="18"/>
      <c r="HC437" s="18"/>
      <c r="HD437" s="18"/>
      <c r="HE437" s="18"/>
      <c r="HF437" s="18"/>
      <c r="HG437" s="18"/>
      <c r="HH437" s="18"/>
      <c r="HI437" s="18"/>
      <c r="HJ437" s="18"/>
      <c r="HK437" s="18"/>
      <c r="HL437" s="18"/>
      <c r="HM437" s="18"/>
      <c r="HN437" s="18"/>
      <c r="HO437" s="18"/>
      <c r="HP437" s="18"/>
      <c r="HQ437" s="18"/>
      <c r="HR437" s="18"/>
      <c r="HS437" s="18"/>
      <c r="HT437" s="18"/>
      <c r="HU437" s="18"/>
      <c r="HV437" s="18"/>
      <c r="HW437" s="18"/>
      <c r="HX437" s="18"/>
      <c r="HY437" s="18"/>
      <c r="HZ437" s="18"/>
      <c r="IA437" s="18"/>
      <c r="IB437" s="18"/>
      <c r="IC437" s="18"/>
      <c r="ID437" s="18"/>
      <c r="IE437" s="18"/>
      <c r="IF437" s="18"/>
      <c r="IG437" s="18"/>
      <c r="IH437" s="18"/>
      <c r="II437" s="18"/>
      <c r="IJ437" s="18"/>
      <c r="IK437" s="18"/>
      <c r="IL437" s="18"/>
      <c r="IM437" s="18"/>
      <c r="IN437" s="18"/>
      <c r="IO437" s="18"/>
      <c r="IP437" s="18"/>
      <c r="IQ437" s="18"/>
      <c r="IR437" s="18"/>
      <c r="IS437" s="18"/>
      <c r="IT437" s="18"/>
      <c r="IU437" s="18"/>
      <c r="IV437" s="18"/>
      <c r="IW437" s="18"/>
      <c r="IX437" s="18"/>
      <c r="IY437" s="18"/>
      <c r="IZ437" s="18"/>
      <c r="JA437" s="18"/>
      <c r="JB437" s="18"/>
      <c r="JC437" s="18"/>
      <c r="JD437" s="18"/>
      <c r="JE437" s="18"/>
      <c r="JF437" s="18"/>
      <c r="JG437" s="18"/>
      <c r="JH437" s="18"/>
      <c r="JI437" s="18"/>
      <c r="JJ437" s="18"/>
      <c r="JK437" s="18"/>
      <c r="JL437" s="18"/>
      <c r="JM437" s="18"/>
      <c r="JN437" s="18"/>
      <c r="JO437" s="18"/>
      <c r="JP437" s="18"/>
      <c r="JQ437" s="18"/>
      <c r="JR437" s="18"/>
      <c r="JS437" s="18"/>
      <c r="JT437" s="18"/>
      <c r="JU437" s="18"/>
      <c r="JV437" s="18"/>
      <c r="JW437" s="18"/>
      <c r="JX437" s="18"/>
      <c r="JY437" s="18"/>
      <c r="JZ437" s="18"/>
      <c r="KA437" s="18"/>
      <c r="KB437" s="18"/>
      <c r="KC437" s="18"/>
      <c r="KD437" s="18"/>
      <c r="KE437" s="18"/>
      <c r="KF437" s="18"/>
      <c r="KG437" s="18"/>
      <c r="KH437" s="18"/>
      <c r="KI437" s="18"/>
      <c r="KJ437" s="18"/>
      <c r="KK437" s="18"/>
      <c r="KL437" s="18"/>
      <c r="KM437" s="18"/>
      <c r="KN437" s="18"/>
      <c r="KO437" s="18"/>
      <c r="KP437" s="18"/>
      <c r="KQ437" s="18"/>
      <c r="KR437" s="18"/>
      <c r="KS437" s="18"/>
      <c r="KT437" s="18"/>
      <c r="KU437" s="18"/>
      <c r="KV437" s="18"/>
      <c r="KW437" s="18"/>
      <c r="KX437" s="18"/>
      <c r="KY437" s="18"/>
      <c r="KZ437" s="18"/>
      <c r="LA437" s="18"/>
      <c r="LB437" s="18"/>
      <c r="LC437" s="18"/>
      <c r="LD437" s="18"/>
      <c r="LE437" s="18"/>
      <c r="LF437" s="18"/>
      <c r="LG437" s="18"/>
      <c r="LH437" s="18"/>
      <c r="LI437" s="18"/>
      <c r="LJ437" s="18"/>
      <c r="LK437" s="18"/>
      <c r="LL437" s="18"/>
      <c r="LM437" s="18"/>
      <c r="LN437" s="18"/>
      <c r="LO437" s="18"/>
      <c r="LP437" s="18"/>
      <c r="LQ437" s="18"/>
      <c r="LR437" s="18"/>
      <c r="LS437" s="18"/>
      <c r="LT437" s="18"/>
      <c r="LU437" s="18"/>
      <c r="LV437" s="18"/>
      <c r="LW437" s="18"/>
      <c r="LX437" s="18"/>
      <c r="LY437" s="18"/>
      <c r="LZ437" s="18"/>
      <c r="MA437" s="18"/>
      <c r="MB437" s="18"/>
      <c r="MC437" s="18"/>
      <c r="MD437" s="18"/>
      <c r="ME437" s="18"/>
      <c r="MF437" s="18"/>
      <c r="MG437" s="18"/>
      <c r="MH437" s="18"/>
      <c r="MI437" s="18"/>
      <c r="MJ437" s="18"/>
      <c r="MK437" s="18"/>
      <c r="ML437" s="18"/>
      <c r="MM437" s="18"/>
      <c r="MN437" s="18"/>
      <c r="MO437" s="18"/>
      <c r="MP437" s="18"/>
      <c r="MQ437" s="18"/>
      <c r="MR437" s="18"/>
      <c r="MS437" s="18"/>
      <c r="MT437" s="18"/>
      <c r="MU437" s="18"/>
      <c r="MV437" s="18"/>
      <c r="MW437" s="18"/>
      <c r="MX437" s="18"/>
      <c r="MY437" s="18"/>
      <c r="MZ437" s="18"/>
      <c r="NA437" s="18"/>
      <c r="NB437" s="18"/>
      <c r="NC437" s="18"/>
      <c r="ND437" s="18"/>
      <c r="NE437" s="18"/>
      <c r="NF437" s="18"/>
      <c r="NG437" s="18"/>
      <c r="NH437" s="18"/>
      <c r="NI437" s="18"/>
      <c r="NJ437" s="18"/>
      <c r="NK437" s="18"/>
      <c r="NL437" s="18"/>
      <c r="NM437" s="18"/>
      <c r="NN437" s="18"/>
      <c r="NO437" s="18"/>
      <c r="NP437" s="18"/>
      <c r="NQ437" s="18"/>
      <c r="NR437" s="18"/>
      <c r="NS437" s="18"/>
      <c r="NT437" s="18"/>
      <c r="NU437" s="18"/>
      <c r="NV437" s="18"/>
      <c r="NW437" s="18"/>
      <c r="NX437" s="18"/>
      <c r="NY437" s="18"/>
      <c r="NZ437" s="18"/>
      <c r="OA437" s="18"/>
      <c r="OB437" s="18"/>
      <c r="OC437" s="18"/>
      <c r="OD437" s="18"/>
      <c r="OE437" s="18"/>
      <c r="OF437" s="18"/>
      <c r="OG437" s="18"/>
      <c r="OH437" s="18"/>
      <c r="OI437" s="18"/>
      <c r="OJ437" s="18"/>
      <c r="OK437" s="18"/>
      <c r="OL437" s="18"/>
      <c r="OM437" s="18"/>
      <c r="ON437" s="18"/>
      <c r="OO437" s="18"/>
      <c r="OP437" s="18"/>
      <c r="OQ437" s="18"/>
      <c r="OR437" s="18"/>
      <c r="OS437" s="18"/>
      <c r="OT437" s="18"/>
      <c r="OU437" s="18"/>
      <c r="OV437" s="18"/>
      <c r="OW437" s="18"/>
      <c r="OX437" s="18"/>
      <c r="OY437" s="18"/>
      <c r="OZ437" s="18"/>
      <c r="PA437" s="18"/>
      <c r="PB437" s="18"/>
      <c r="PC437" s="18"/>
      <c r="PD437" s="18"/>
      <c r="PE437" s="18"/>
    </row>
    <row r="438" spans="1:421" x14ac:dyDescent="0.3">
      <c r="A438" s="4"/>
      <c r="B438" s="4"/>
      <c r="C438" s="4"/>
      <c r="D438" s="4"/>
      <c r="E438" s="4"/>
      <c r="F438" s="4"/>
      <c r="G438" s="4"/>
      <c r="H438" s="61" t="s">
        <v>203</v>
      </c>
      <c r="I438" s="5">
        <v>3963</v>
      </c>
      <c r="J438" s="9">
        <v>150</v>
      </c>
      <c r="K438" s="76">
        <f t="shared" si="35"/>
        <v>594450</v>
      </c>
      <c r="L438" s="4"/>
      <c r="M438" s="4"/>
      <c r="N438" s="4"/>
      <c r="O438" s="4"/>
      <c r="P438" s="4"/>
      <c r="Q438" s="5"/>
      <c r="R438" s="5"/>
      <c r="S438" s="5"/>
      <c r="T438" s="4"/>
      <c r="U438" s="5"/>
      <c r="V438" s="52"/>
      <c r="W438" s="5"/>
      <c r="X438" s="78">
        <f t="shared" si="36"/>
        <v>594450</v>
      </c>
      <c r="Y438" s="5"/>
      <c r="Z438" s="59">
        <v>50000000</v>
      </c>
      <c r="AA438" s="64">
        <v>0</v>
      </c>
      <c r="AB438" s="65">
        <v>0</v>
      </c>
      <c r="AC438" s="9"/>
      <c r="AD438" s="32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18"/>
      <c r="DU438" s="18"/>
      <c r="DV438" s="18"/>
      <c r="DW438" s="18"/>
      <c r="DX438" s="18"/>
      <c r="DY438" s="18"/>
      <c r="DZ438" s="18"/>
      <c r="EA438" s="18"/>
      <c r="EB438" s="18"/>
      <c r="EC438" s="18"/>
      <c r="ED438" s="18"/>
      <c r="EE438" s="18"/>
      <c r="EF438" s="18"/>
      <c r="EG438" s="18"/>
      <c r="EH438" s="18"/>
      <c r="EI438" s="18"/>
      <c r="EJ438" s="18"/>
      <c r="EK438" s="18"/>
      <c r="EL438" s="18"/>
      <c r="EM438" s="18"/>
      <c r="EN438" s="18"/>
      <c r="EO438" s="18"/>
      <c r="EP438" s="18"/>
      <c r="EQ438" s="18"/>
      <c r="ER438" s="18"/>
      <c r="ES438" s="18"/>
      <c r="ET438" s="18"/>
      <c r="EU438" s="18"/>
      <c r="EV438" s="18"/>
      <c r="EW438" s="18"/>
      <c r="EX438" s="18"/>
      <c r="EY438" s="18"/>
      <c r="EZ438" s="18"/>
      <c r="FA438" s="18"/>
      <c r="FB438" s="18"/>
      <c r="FC438" s="18"/>
      <c r="FD438" s="18"/>
      <c r="FE438" s="18"/>
      <c r="FF438" s="18"/>
      <c r="FG438" s="18"/>
      <c r="FH438" s="18"/>
      <c r="FI438" s="18"/>
      <c r="FJ438" s="18"/>
      <c r="FK438" s="18"/>
      <c r="FL438" s="18"/>
      <c r="FM438" s="18"/>
      <c r="FN438" s="18"/>
      <c r="FO438" s="18"/>
      <c r="FP438" s="18"/>
      <c r="FQ438" s="18"/>
      <c r="FR438" s="18"/>
      <c r="FS438" s="18"/>
      <c r="FT438" s="18"/>
      <c r="FU438" s="18"/>
      <c r="FV438" s="18"/>
      <c r="FW438" s="18"/>
      <c r="FX438" s="18"/>
      <c r="FY438" s="18"/>
      <c r="FZ438" s="18"/>
      <c r="GA438" s="18"/>
      <c r="GB438" s="18"/>
      <c r="GC438" s="18"/>
      <c r="GD438" s="18"/>
      <c r="GE438" s="18"/>
      <c r="GF438" s="18"/>
      <c r="GG438" s="18"/>
      <c r="GH438" s="18"/>
      <c r="GI438" s="18"/>
      <c r="GJ438" s="18"/>
      <c r="GK438" s="18"/>
      <c r="GL438" s="18"/>
      <c r="GM438" s="18"/>
      <c r="GN438" s="18"/>
      <c r="GO438" s="18"/>
      <c r="GP438" s="18"/>
      <c r="GQ438" s="18"/>
      <c r="GR438" s="18"/>
      <c r="GS438" s="18"/>
      <c r="GT438" s="18"/>
      <c r="GU438" s="18"/>
      <c r="GV438" s="18"/>
      <c r="GW438" s="18"/>
      <c r="GX438" s="18"/>
      <c r="GY438" s="18"/>
      <c r="GZ438" s="18"/>
      <c r="HA438" s="18"/>
      <c r="HB438" s="18"/>
      <c r="HC438" s="18"/>
      <c r="HD438" s="18"/>
      <c r="HE438" s="18"/>
      <c r="HF438" s="18"/>
      <c r="HG438" s="18"/>
      <c r="HH438" s="18"/>
      <c r="HI438" s="18"/>
      <c r="HJ438" s="18"/>
      <c r="HK438" s="18"/>
      <c r="HL438" s="18"/>
      <c r="HM438" s="18"/>
      <c r="HN438" s="18"/>
      <c r="HO438" s="18"/>
      <c r="HP438" s="18"/>
      <c r="HQ438" s="18"/>
      <c r="HR438" s="18"/>
      <c r="HS438" s="18"/>
      <c r="HT438" s="18"/>
      <c r="HU438" s="18"/>
      <c r="HV438" s="18"/>
      <c r="HW438" s="18"/>
      <c r="HX438" s="18"/>
      <c r="HY438" s="18"/>
      <c r="HZ438" s="18"/>
      <c r="IA438" s="18"/>
      <c r="IB438" s="18"/>
      <c r="IC438" s="18"/>
      <c r="ID438" s="18"/>
      <c r="IE438" s="18"/>
      <c r="IF438" s="18"/>
      <c r="IG438" s="18"/>
      <c r="IH438" s="18"/>
      <c r="II438" s="18"/>
      <c r="IJ438" s="18"/>
      <c r="IK438" s="18"/>
      <c r="IL438" s="18"/>
      <c r="IM438" s="18"/>
      <c r="IN438" s="18"/>
      <c r="IO438" s="18"/>
      <c r="IP438" s="18"/>
      <c r="IQ438" s="18"/>
      <c r="IR438" s="18"/>
      <c r="IS438" s="18"/>
      <c r="IT438" s="18"/>
      <c r="IU438" s="18"/>
      <c r="IV438" s="18"/>
      <c r="IW438" s="18"/>
      <c r="IX438" s="18"/>
      <c r="IY438" s="18"/>
      <c r="IZ438" s="18"/>
      <c r="JA438" s="18"/>
      <c r="JB438" s="18"/>
      <c r="JC438" s="18"/>
      <c r="JD438" s="18"/>
      <c r="JE438" s="18"/>
      <c r="JF438" s="18"/>
      <c r="JG438" s="18"/>
      <c r="JH438" s="18"/>
      <c r="JI438" s="18"/>
      <c r="JJ438" s="18"/>
      <c r="JK438" s="18"/>
      <c r="JL438" s="18"/>
      <c r="JM438" s="18"/>
      <c r="JN438" s="18"/>
      <c r="JO438" s="18"/>
      <c r="JP438" s="18"/>
      <c r="JQ438" s="18"/>
      <c r="JR438" s="18"/>
      <c r="JS438" s="18"/>
      <c r="JT438" s="18"/>
      <c r="JU438" s="18"/>
      <c r="JV438" s="18"/>
      <c r="JW438" s="18"/>
      <c r="JX438" s="18"/>
      <c r="JY438" s="18"/>
      <c r="JZ438" s="18"/>
      <c r="KA438" s="18"/>
      <c r="KB438" s="18"/>
      <c r="KC438" s="18"/>
      <c r="KD438" s="18"/>
      <c r="KE438" s="18"/>
      <c r="KF438" s="18"/>
      <c r="KG438" s="18"/>
      <c r="KH438" s="18"/>
      <c r="KI438" s="18"/>
      <c r="KJ438" s="18"/>
      <c r="KK438" s="18"/>
      <c r="KL438" s="18"/>
      <c r="KM438" s="18"/>
      <c r="KN438" s="18"/>
      <c r="KO438" s="18"/>
      <c r="KP438" s="18"/>
      <c r="KQ438" s="18"/>
      <c r="KR438" s="18"/>
      <c r="KS438" s="18"/>
      <c r="KT438" s="18"/>
      <c r="KU438" s="18"/>
      <c r="KV438" s="18"/>
      <c r="KW438" s="18"/>
      <c r="KX438" s="18"/>
      <c r="KY438" s="18"/>
      <c r="KZ438" s="18"/>
      <c r="LA438" s="18"/>
      <c r="LB438" s="18"/>
      <c r="LC438" s="18"/>
      <c r="LD438" s="18"/>
      <c r="LE438" s="18"/>
      <c r="LF438" s="18"/>
      <c r="LG438" s="18"/>
      <c r="LH438" s="18"/>
      <c r="LI438" s="18"/>
      <c r="LJ438" s="18"/>
      <c r="LK438" s="18"/>
      <c r="LL438" s="18"/>
      <c r="LM438" s="18"/>
      <c r="LN438" s="18"/>
      <c r="LO438" s="18"/>
      <c r="LP438" s="18"/>
      <c r="LQ438" s="18"/>
      <c r="LR438" s="18"/>
      <c r="LS438" s="18"/>
      <c r="LT438" s="18"/>
      <c r="LU438" s="18"/>
      <c r="LV438" s="18"/>
      <c r="LW438" s="18"/>
      <c r="LX438" s="18"/>
      <c r="LY438" s="18"/>
      <c r="LZ438" s="18"/>
      <c r="MA438" s="18"/>
      <c r="MB438" s="18"/>
      <c r="MC438" s="18"/>
      <c r="MD438" s="18"/>
      <c r="ME438" s="18"/>
      <c r="MF438" s="18"/>
      <c r="MG438" s="18"/>
      <c r="MH438" s="18"/>
      <c r="MI438" s="18"/>
      <c r="MJ438" s="18"/>
      <c r="MK438" s="18"/>
      <c r="ML438" s="18"/>
      <c r="MM438" s="18"/>
      <c r="MN438" s="18"/>
      <c r="MO438" s="18"/>
      <c r="MP438" s="18"/>
      <c r="MQ438" s="18"/>
      <c r="MR438" s="18"/>
      <c r="MS438" s="18"/>
      <c r="MT438" s="18"/>
      <c r="MU438" s="18"/>
      <c r="MV438" s="18"/>
      <c r="MW438" s="18"/>
      <c r="MX438" s="18"/>
      <c r="MY438" s="18"/>
      <c r="MZ438" s="18"/>
      <c r="NA438" s="18"/>
      <c r="NB438" s="18"/>
      <c r="NC438" s="18"/>
      <c r="ND438" s="18"/>
      <c r="NE438" s="18"/>
      <c r="NF438" s="18"/>
      <c r="NG438" s="18"/>
      <c r="NH438" s="18"/>
      <c r="NI438" s="18"/>
      <c r="NJ438" s="18"/>
      <c r="NK438" s="18"/>
      <c r="NL438" s="18"/>
      <c r="NM438" s="18"/>
      <c r="NN438" s="18"/>
      <c r="NO438" s="18"/>
      <c r="NP438" s="18"/>
      <c r="NQ438" s="18"/>
      <c r="NR438" s="18"/>
      <c r="NS438" s="18"/>
      <c r="NT438" s="18"/>
      <c r="NU438" s="18"/>
      <c r="NV438" s="18"/>
      <c r="NW438" s="18"/>
      <c r="NX438" s="18"/>
      <c r="NY438" s="18"/>
      <c r="NZ438" s="18"/>
      <c r="OA438" s="18"/>
      <c r="OB438" s="18"/>
      <c r="OC438" s="18"/>
      <c r="OD438" s="18"/>
      <c r="OE438" s="18"/>
      <c r="OF438" s="18"/>
      <c r="OG438" s="18"/>
      <c r="OH438" s="18"/>
      <c r="OI438" s="18"/>
      <c r="OJ438" s="18"/>
      <c r="OK438" s="18"/>
      <c r="OL438" s="18"/>
      <c r="OM438" s="18"/>
      <c r="ON438" s="18"/>
      <c r="OO438" s="18"/>
      <c r="OP438" s="18"/>
      <c r="OQ438" s="18"/>
      <c r="OR438" s="18"/>
      <c r="OS438" s="18"/>
      <c r="OT438" s="18"/>
      <c r="OU438" s="18"/>
      <c r="OV438" s="18"/>
      <c r="OW438" s="18"/>
      <c r="OX438" s="18"/>
      <c r="OY438" s="18"/>
      <c r="OZ438" s="18"/>
      <c r="PA438" s="18"/>
      <c r="PB438" s="18"/>
      <c r="PC438" s="18"/>
      <c r="PD438" s="18"/>
      <c r="PE438" s="18"/>
    </row>
    <row r="439" spans="1:421" s="21" customFormat="1" x14ac:dyDescent="0.3">
      <c r="A439" s="42"/>
      <c r="B439" s="42"/>
      <c r="C439" s="42"/>
      <c r="D439" s="42"/>
      <c r="E439" s="42"/>
      <c r="F439" s="42"/>
      <c r="G439" s="42"/>
      <c r="H439" s="43"/>
      <c r="I439" s="44"/>
      <c r="J439" s="30"/>
      <c r="K439" s="44"/>
      <c r="L439" s="42"/>
      <c r="M439" s="42"/>
      <c r="N439" s="42"/>
      <c r="O439" s="42"/>
      <c r="P439" s="42"/>
      <c r="Q439" s="44"/>
      <c r="R439" s="44"/>
      <c r="S439" s="44"/>
      <c r="T439" s="42"/>
      <c r="U439" s="44"/>
      <c r="V439" s="51"/>
      <c r="W439" s="44"/>
      <c r="X439" s="44"/>
      <c r="Y439" s="44"/>
      <c r="Z439" s="44"/>
      <c r="AA439" s="44"/>
      <c r="AB439" s="44"/>
      <c r="AC439" s="30"/>
      <c r="AD439" s="31"/>
    </row>
    <row r="440" spans="1:421" x14ac:dyDescent="0.3">
      <c r="A440" s="33">
        <v>1613</v>
      </c>
      <c r="B440" s="33" t="s">
        <v>34</v>
      </c>
      <c r="C440" s="33">
        <v>14046</v>
      </c>
      <c r="D440" s="33">
        <v>7</v>
      </c>
      <c r="E440" s="33">
        <v>5</v>
      </c>
      <c r="F440" s="33">
        <v>0</v>
      </c>
      <c r="G440" s="33">
        <v>0</v>
      </c>
      <c r="H440" s="34" t="s">
        <v>203</v>
      </c>
      <c r="I440" s="35">
        <v>2000</v>
      </c>
      <c r="J440" s="36">
        <v>150</v>
      </c>
      <c r="K440" s="37">
        <f>I440*J440</f>
        <v>300000</v>
      </c>
      <c r="L440" s="33"/>
      <c r="M440" s="33"/>
      <c r="N440" s="33"/>
      <c r="O440" s="33"/>
      <c r="P440" s="33"/>
      <c r="Q440" s="35"/>
      <c r="R440" s="35"/>
      <c r="S440" s="35"/>
      <c r="T440" s="33"/>
      <c r="U440" s="35"/>
      <c r="V440" s="71"/>
      <c r="W440" s="35"/>
      <c r="X440" s="38">
        <f t="shared" si="36"/>
        <v>300000</v>
      </c>
      <c r="Y440" s="35"/>
      <c r="Z440" s="39">
        <v>50000000</v>
      </c>
      <c r="AA440" s="40">
        <v>0</v>
      </c>
      <c r="AB440" s="41">
        <v>0</v>
      </c>
      <c r="AC440" s="28" t="s">
        <v>148</v>
      </c>
      <c r="AD440" s="29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18"/>
      <c r="DU440" s="18"/>
      <c r="DV440" s="18"/>
      <c r="DW440" s="18"/>
      <c r="DX440" s="18"/>
      <c r="DY440" s="18"/>
      <c r="DZ440" s="18"/>
      <c r="EA440" s="18"/>
      <c r="EB440" s="18"/>
      <c r="EC440" s="18"/>
      <c r="ED440" s="18"/>
      <c r="EE440" s="18"/>
      <c r="EF440" s="18"/>
      <c r="EG440" s="18"/>
      <c r="EH440" s="18"/>
      <c r="EI440" s="18"/>
      <c r="EJ440" s="18"/>
      <c r="EK440" s="18"/>
      <c r="EL440" s="18"/>
      <c r="EM440" s="18"/>
      <c r="EN440" s="18"/>
      <c r="EO440" s="18"/>
      <c r="EP440" s="18"/>
      <c r="EQ440" s="18"/>
      <c r="ER440" s="18"/>
      <c r="ES440" s="18"/>
      <c r="ET440" s="18"/>
      <c r="EU440" s="18"/>
      <c r="EV440" s="18"/>
      <c r="EW440" s="18"/>
      <c r="EX440" s="18"/>
      <c r="EY440" s="18"/>
      <c r="EZ440" s="18"/>
      <c r="FA440" s="18"/>
      <c r="FB440" s="18"/>
      <c r="FC440" s="18"/>
      <c r="FD440" s="18"/>
      <c r="FE440" s="18"/>
      <c r="FF440" s="18"/>
      <c r="FG440" s="18"/>
      <c r="FH440" s="18"/>
      <c r="FI440" s="18"/>
      <c r="FJ440" s="18"/>
      <c r="FK440" s="18"/>
      <c r="FL440" s="18"/>
      <c r="FM440" s="18"/>
      <c r="FN440" s="18"/>
      <c r="FO440" s="18"/>
      <c r="FP440" s="18"/>
      <c r="FQ440" s="18"/>
      <c r="FR440" s="18"/>
      <c r="FS440" s="18"/>
      <c r="FT440" s="18"/>
      <c r="FU440" s="18"/>
      <c r="FV440" s="18"/>
      <c r="FW440" s="18"/>
      <c r="FX440" s="18"/>
      <c r="FY440" s="18"/>
      <c r="FZ440" s="18"/>
      <c r="GA440" s="18"/>
      <c r="GB440" s="18"/>
      <c r="GC440" s="18"/>
      <c r="GD440" s="18"/>
      <c r="GE440" s="18"/>
      <c r="GF440" s="18"/>
      <c r="GG440" s="18"/>
      <c r="GH440" s="18"/>
      <c r="GI440" s="18"/>
      <c r="GJ440" s="18"/>
      <c r="GK440" s="18"/>
      <c r="GL440" s="18"/>
      <c r="GM440" s="18"/>
      <c r="GN440" s="18"/>
      <c r="GO440" s="18"/>
      <c r="GP440" s="18"/>
      <c r="GQ440" s="18"/>
      <c r="GR440" s="18"/>
      <c r="GS440" s="18"/>
      <c r="GT440" s="18"/>
      <c r="GU440" s="18"/>
      <c r="GV440" s="18"/>
      <c r="GW440" s="18"/>
      <c r="GX440" s="18"/>
      <c r="GY440" s="18"/>
      <c r="GZ440" s="18"/>
      <c r="HA440" s="18"/>
      <c r="HB440" s="18"/>
      <c r="HC440" s="18"/>
      <c r="HD440" s="18"/>
      <c r="HE440" s="18"/>
      <c r="HF440" s="18"/>
      <c r="HG440" s="18"/>
      <c r="HH440" s="18"/>
      <c r="HI440" s="18"/>
      <c r="HJ440" s="18"/>
      <c r="HK440" s="18"/>
      <c r="HL440" s="18"/>
      <c r="HM440" s="18"/>
      <c r="HN440" s="18"/>
      <c r="HO440" s="18"/>
      <c r="HP440" s="18"/>
      <c r="HQ440" s="18"/>
      <c r="HR440" s="18"/>
      <c r="HS440" s="18"/>
      <c r="HT440" s="18"/>
      <c r="HU440" s="18"/>
      <c r="HV440" s="18"/>
      <c r="HW440" s="18"/>
      <c r="HX440" s="18"/>
      <c r="HY440" s="18"/>
      <c r="HZ440" s="18"/>
      <c r="IA440" s="18"/>
      <c r="IB440" s="18"/>
      <c r="IC440" s="18"/>
      <c r="ID440" s="18"/>
      <c r="IE440" s="18"/>
      <c r="IF440" s="18"/>
      <c r="IG440" s="18"/>
      <c r="IH440" s="18"/>
      <c r="II440" s="18"/>
      <c r="IJ440" s="18"/>
      <c r="IK440" s="18"/>
      <c r="IL440" s="18"/>
      <c r="IM440" s="18"/>
      <c r="IN440" s="18"/>
      <c r="IO440" s="18"/>
      <c r="IP440" s="18"/>
      <c r="IQ440" s="18"/>
      <c r="IR440" s="18"/>
      <c r="IS440" s="18"/>
      <c r="IT440" s="18"/>
      <c r="IU440" s="18"/>
      <c r="IV440" s="18"/>
      <c r="IW440" s="18"/>
      <c r="IX440" s="18"/>
      <c r="IY440" s="18"/>
      <c r="IZ440" s="18"/>
      <c r="JA440" s="18"/>
      <c r="JB440" s="18"/>
      <c r="JC440" s="18"/>
      <c r="JD440" s="18"/>
      <c r="JE440" s="18"/>
      <c r="JF440" s="18"/>
      <c r="JG440" s="18"/>
      <c r="JH440" s="18"/>
      <c r="JI440" s="18"/>
      <c r="JJ440" s="18"/>
      <c r="JK440" s="18"/>
      <c r="JL440" s="18"/>
      <c r="JM440" s="18"/>
      <c r="JN440" s="18"/>
      <c r="JO440" s="18"/>
      <c r="JP440" s="18"/>
      <c r="JQ440" s="18"/>
      <c r="JR440" s="18"/>
      <c r="JS440" s="18"/>
      <c r="JT440" s="18"/>
      <c r="JU440" s="18"/>
      <c r="JV440" s="18"/>
      <c r="JW440" s="18"/>
      <c r="JX440" s="18"/>
      <c r="JY440" s="18"/>
      <c r="JZ440" s="18"/>
      <c r="KA440" s="18"/>
      <c r="KB440" s="18"/>
      <c r="KC440" s="18"/>
      <c r="KD440" s="18"/>
      <c r="KE440" s="18"/>
      <c r="KF440" s="18"/>
      <c r="KG440" s="18"/>
      <c r="KH440" s="18"/>
      <c r="KI440" s="18"/>
      <c r="KJ440" s="18"/>
      <c r="KK440" s="18"/>
      <c r="KL440" s="18"/>
      <c r="KM440" s="18"/>
      <c r="KN440" s="18"/>
      <c r="KO440" s="18"/>
      <c r="KP440" s="18"/>
      <c r="KQ440" s="18"/>
      <c r="KR440" s="18"/>
      <c r="KS440" s="18"/>
      <c r="KT440" s="18"/>
      <c r="KU440" s="18"/>
      <c r="KV440" s="18"/>
      <c r="KW440" s="18"/>
      <c r="KX440" s="18"/>
      <c r="KY440" s="18"/>
      <c r="KZ440" s="18"/>
      <c r="LA440" s="18"/>
      <c r="LB440" s="18"/>
      <c r="LC440" s="18"/>
      <c r="LD440" s="18"/>
      <c r="LE440" s="18"/>
      <c r="LF440" s="18"/>
      <c r="LG440" s="18"/>
      <c r="LH440" s="18"/>
      <c r="LI440" s="18"/>
      <c r="LJ440" s="18"/>
      <c r="LK440" s="18"/>
      <c r="LL440" s="18"/>
      <c r="LM440" s="18"/>
      <c r="LN440" s="18"/>
      <c r="LO440" s="18"/>
      <c r="LP440" s="18"/>
      <c r="LQ440" s="18"/>
      <c r="LR440" s="18"/>
      <c r="LS440" s="18"/>
      <c r="LT440" s="18"/>
      <c r="LU440" s="18"/>
      <c r="LV440" s="18"/>
      <c r="LW440" s="18"/>
      <c r="LX440" s="18"/>
      <c r="LY440" s="18"/>
      <c r="LZ440" s="18"/>
      <c r="MA440" s="18"/>
      <c r="MB440" s="18"/>
      <c r="MC440" s="18"/>
      <c r="MD440" s="18"/>
      <c r="ME440" s="18"/>
      <c r="MF440" s="18"/>
      <c r="MG440" s="18"/>
      <c r="MH440" s="18"/>
      <c r="MI440" s="18"/>
      <c r="MJ440" s="18"/>
      <c r="MK440" s="18"/>
      <c r="ML440" s="18"/>
      <c r="MM440" s="18"/>
      <c r="MN440" s="18"/>
      <c r="MO440" s="18"/>
      <c r="MP440" s="18"/>
      <c r="MQ440" s="18"/>
      <c r="MR440" s="18"/>
      <c r="MS440" s="18"/>
      <c r="MT440" s="18"/>
      <c r="MU440" s="18"/>
      <c r="MV440" s="18"/>
      <c r="MW440" s="18"/>
      <c r="MX440" s="18"/>
      <c r="MY440" s="18"/>
      <c r="MZ440" s="18"/>
      <c r="NA440" s="18"/>
      <c r="NB440" s="18"/>
      <c r="NC440" s="18"/>
      <c r="ND440" s="18"/>
      <c r="NE440" s="18"/>
      <c r="NF440" s="18"/>
      <c r="NG440" s="18"/>
      <c r="NH440" s="18"/>
      <c r="NI440" s="18"/>
      <c r="NJ440" s="18"/>
      <c r="NK440" s="18"/>
      <c r="NL440" s="18"/>
      <c r="NM440" s="18"/>
      <c r="NN440" s="18"/>
      <c r="NO440" s="18"/>
      <c r="NP440" s="18"/>
      <c r="NQ440" s="18"/>
      <c r="NR440" s="18"/>
      <c r="NS440" s="18"/>
      <c r="NT440" s="18"/>
      <c r="NU440" s="18"/>
      <c r="NV440" s="18"/>
      <c r="NW440" s="18"/>
      <c r="NX440" s="18"/>
      <c r="NY440" s="18"/>
      <c r="NZ440" s="18"/>
      <c r="OA440" s="18"/>
      <c r="OB440" s="18"/>
      <c r="OC440" s="18"/>
      <c r="OD440" s="18"/>
      <c r="OE440" s="18"/>
      <c r="OF440" s="18"/>
      <c r="OG440" s="18"/>
      <c r="OH440" s="18"/>
      <c r="OI440" s="18"/>
      <c r="OJ440" s="18"/>
      <c r="OK440" s="18"/>
      <c r="OL440" s="18"/>
      <c r="OM440" s="18"/>
      <c r="ON440" s="18"/>
      <c r="OO440" s="18"/>
      <c r="OP440" s="18"/>
      <c r="OQ440" s="18"/>
      <c r="OR440" s="18"/>
      <c r="OS440" s="18"/>
      <c r="OT440" s="18"/>
      <c r="OU440" s="18"/>
      <c r="OV440" s="18"/>
      <c r="OW440" s="18"/>
      <c r="OX440" s="18"/>
      <c r="OY440" s="18"/>
      <c r="OZ440" s="18"/>
      <c r="PA440" s="18"/>
      <c r="PB440" s="18"/>
      <c r="PC440" s="18"/>
      <c r="PD440" s="18"/>
      <c r="PE440" s="18"/>
    </row>
    <row r="441" spans="1:421" s="21" customFormat="1" x14ac:dyDescent="0.3">
      <c r="A441" s="42"/>
      <c r="B441" s="42"/>
      <c r="C441" s="42"/>
      <c r="D441" s="42"/>
      <c r="E441" s="42"/>
      <c r="F441" s="42"/>
      <c r="G441" s="42"/>
      <c r="H441" s="43"/>
      <c r="I441" s="44"/>
      <c r="J441" s="30"/>
      <c r="K441" s="44"/>
      <c r="L441" s="42"/>
      <c r="M441" s="42"/>
      <c r="N441" s="42"/>
      <c r="O441" s="42"/>
      <c r="P441" s="42"/>
      <c r="Q441" s="44"/>
      <c r="R441" s="44"/>
      <c r="S441" s="44"/>
      <c r="T441" s="42"/>
      <c r="U441" s="44"/>
      <c r="V441" s="51"/>
      <c r="W441" s="44"/>
      <c r="X441" s="44"/>
      <c r="Y441" s="44"/>
      <c r="Z441" s="44"/>
      <c r="AA441" s="44"/>
      <c r="AB441" s="44"/>
      <c r="AC441" s="30"/>
      <c r="AD441" s="31"/>
    </row>
    <row r="442" spans="1:421" x14ac:dyDescent="0.3">
      <c r="A442" s="33">
        <v>1614</v>
      </c>
      <c r="B442" s="33" t="s">
        <v>34</v>
      </c>
      <c r="C442" s="33">
        <v>10948</v>
      </c>
      <c r="D442" s="33">
        <v>3</v>
      </c>
      <c r="E442" s="33">
        <v>3</v>
      </c>
      <c r="F442" s="33">
        <v>0</v>
      </c>
      <c r="G442" s="33">
        <v>65</v>
      </c>
      <c r="H442" s="34" t="s">
        <v>203</v>
      </c>
      <c r="I442" s="35">
        <v>1265</v>
      </c>
      <c r="J442" s="36">
        <v>150</v>
      </c>
      <c r="K442" s="37">
        <f>I442*J442</f>
        <v>189750</v>
      </c>
      <c r="L442" s="33"/>
      <c r="M442" s="33"/>
      <c r="N442" s="33"/>
      <c r="O442" s="33"/>
      <c r="P442" s="33"/>
      <c r="Q442" s="35"/>
      <c r="R442" s="35"/>
      <c r="S442" s="35"/>
      <c r="T442" s="33"/>
      <c r="U442" s="35"/>
      <c r="V442" s="71"/>
      <c r="W442" s="35"/>
      <c r="X442" s="38">
        <f>K442+W442</f>
        <v>189750</v>
      </c>
      <c r="Y442" s="35"/>
      <c r="Z442" s="39">
        <v>50000000</v>
      </c>
      <c r="AA442" s="40">
        <v>0</v>
      </c>
      <c r="AB442" s="41">
        <v>0</v>
      </c>
      <c r="AC442" s="28" t="s">
        <v>149</v>
      </c>
      <c r="AD442" s="29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18"/>
      <c r="DU442" s="18"/>
      <c r="DV442" s="18"/>
      <c r="DW442" s="18"/>
      <c r="DX442" s="18"/>
      <c r="DY442" s="18"/>
      <c r="DZ442" s="18"/>
      <c r="EA442" s="18"/>
      <c r="EB442" s="18"/>
      <c r="EC442" s="18"/>
      <c r="ED442" s="18"/>
      <c r="EE442" s="18"/>
      <c r="EF442" s="18"/>
      <c r="EG442" s="18"/>
      <c r="EH442" s="18"/>
      <c r="EI442" s="18"/>
      <c r="EJ442" s="18"/>
      <c r="EK442" s="18"/>
      <c r="EL442" s="18"/>
      <c r="EM442" s="18"/>
      <c r="EN442" s="18"/>
      <c r="EO442" s="18"/>
      <c r="EP442" s="18"/>
      <c r="EQ442" s="18"/>
      <c r="ER442" s="18"/>
      <c r="ES442" s="18"/>
      <c r="ET442" s="18"/>
      <c r="EU442" s="18"/>
      <c r="EV442" s="18"/>
      <c r="EW442" s="18"/>
      <c r="EX442" s="18"/>
      <c r="EY442" s="18"/>
      <c r="EZ442" s="18"/>
      <c r="FA442" s="18"/>
      <c r="FB442" s="18"/>
      <c r="FC442" s="18"/>
      <c r="FD442" s="18"/>
      <c r="FE442" s="18"/>
      <c r="FF442" s="18"/>
      <c r="FG442" s="18"/>
      <c r="FH442" s="18"/>
      <c r="FI442" s="18"/>
      <c r="FJ442" s="18"/>
      <c r="FK442" s="18"/>
      <c r="FL442" s="18"/>
      <c r="FM442" s="18"/>
      <c r="FN442" s="18"/>
      <c r="FO442" s="18"/>
      <c r="FP442" s="18"/>
      <c r="FQ442" s="18"/>
      <c r="FR442" s="18"/>
      <c r="FS442" s="18"/>
      <c r="FT442" s="18"/>
      <c r="FU442" s="18"/>
      <c r="FV442" s="18"/>
      <c r="FW442" s="18"/>
      <c r="FX442" s="18"/>
      <c r="FY442" s="18"/>
      <c r="FZ442" s="18"/>
      <c r="GA442" s="18"/>
      <c r="GB442" s="18"/>
      <c r="GC442" s="18"/>
      <c r="GD442" s="18"/>
      <c r="GE442" s="18"/>
      <c r="GF442" s="18"/>
      <c r="GG442" s="18"/>
      <c r="GH442" s="18"/>
      <c r="GI442" s="18"/>
      <c r="GJ442" s="18"/>
      <c r="GK442" s="18"/>
      <c r="GL442" s="18"/>
      <c r="GM442" s="18"/>
      <c r="GN442" s="18"/>
      <c r="GO442" s="18"/>
      <c r="GP442" s="18"/>
      <c r="GQ442" s="18"/>
      <c r="GR442" s="18"/>
      <c r="GS442" s="18"/>
      <c r="GT442" s="18"/>
      <c r="GU442" s="18"/>
      <c r="GV442" s="18"/>
      <c r="GW442" s="18"/>
      <c r="GX442" s="18"/>
      <c r="GY442" s="18"/>
      <c r="GZ442" s="18"/>
      <c r="HA442" s="18"/>
      <c r="HB442" s="18"/>
      <c r="HC442" s="18"/>
      <c r="HD442" s="18"/>
      <c r="HE442" s="18"/>
      <c r="HF442" s="18"/>
      <c r="HG442" s="18"/>
      <c r="HH442" s="18"/>
      <c r="HI442" s="18"/>
      <c r="HJ442" s="18"/>
      <c r="HK442" s="18"/>
      <c r="HL442" s="18"/>
      <c r="HM442" s="18"/>
      <c r="HN442" s="18"/>
      <c r="HO442" s="18"/>
      <c r="HP442" s="18"/>
      <c r="HQ442" s="18"/>
      <c r="HR442" s="18"/>
      <c r="HS442" s="18"/>
      <c r="HT442" s="18"/>
      <c r="HU442" s="18"/>
      <c r="HV442" s="18"/>
      <c r="HW442" s="18"/>
      <c r="HX442" s="18"/>
      <c r="HY442" s="18"/>
      <c r="HZ442" s="18"/>
      <c r="IA442" s="18"/>
      <c r="IB442" s="18"/>
      <c r="IC442" s="18"/>
      <c r="ID442" s="18"/>
      <c r="IE442" s="18"/>
      <c r="IF442" s="18"/>
      <c r="IG442" s="18"/>
      <c r="IH442" s="18"/>
      <c r="II442" s="18"/>
      <c r="IJ442" s="18"/>
      <c r="IK442" s="18"/>
      <c r="IL442" s="18"/>
      <c r="IM442" s="18"/>
      <c r="IN442" s="18"/>
      <c r="IO442" s="18"/>
      <c r="IP442" s="18"/>
      <c r="IQ442" s="18"/>
      <c r="IR442" s="18"/>
      <c r="IS442" s="18"/>
      <c r="IT442" s="18"/>
      <c r="IU442" s="18"/>
      <c r="IV442" s="18"/>
      <c r="IW442" s="18"/>
      <c r="IX442" s="18"/>
      <c r="IY442" s="18"/>
      <c r="IZ442" s="18"/>
      <c r="JA442" s="18"/>
      <c r="JB442" s="18"/>
      <c r="JC442" s="18"/>
      <c r="JD442" s="18"/>
      <c r="JE442" s="18"/>
      <c r="JF442" s="18"/>
      <c r="JG442" s="18"/>
      <c r="JH442" s="18"/>
      <c r="JI442" s="18"/>
      <c r="JJ442" s="18"/>
      <c r="JK442" s="18"/>
      <c r="JL442" s="18"/>
      <c r="JM442" s="18"/>
      <c r="JN442" s="18"/>
      <c r="JO442" s="18"/>
      <c r="JP442" s="18"/>
      <c r="JQ442" s="18"/>
      <c r="JR442" s="18"/>
      <c r="JS442" s="18"/>
      <c r="JT442" s="18"/>
      <c r="JU442" s="18"/>
      <c r="JV442" s="18"/>
      <c r="JW442" s="18"/>
      <c r="JX442" s="18"/>
      <c r="JY442" s="18"/>
      <c r="JZ442" s="18"/>
      <c r="KA442" s="18"/>
      <c r="KB442" s="18"/>
      <c r="KC442" s="18"/>
      <c r="KD442" s="18"/>
      <c r="KE442" s="18"/>
      <c r="KF442" s="18"/>
      <c r="KG442" s="18"/>
      <c r="KH442" s="18"/>
      <c r="KI442" s="18"/>
      <c r="KJ442" s="18"/>
      <c r="KK442" s="18"/>
      <c r="KL442" s="18"/>
      <c r="KM442" s="18"/>
      <c r="KN442" s="18"/>
      <c r="KO442" s="18"/>
      <c r="KP442" s="18"/>
      <c r="KQ442" s="18"/>
      <c r="KR442" s="18"/>
      <c r="KS442" s="18"/>
      <c r="KT442" s="18"/>
      <c r="KU442" s="18"/>
      <c r="KV442" s="18"/>
      <c r="KW442" s="18"/>
      <c r="KX442" s="18"/>
      <c r="KY442" s="18"/>
      <c r="KZ442" s="18"/>
      <c r="LA442" s="18"/>
      <c r="LB442" s="18"/>
      <c r="LC442" s="18"/>
      <c r="LD442" s="18"/>
      <c r="LE442" s="18"/>
      <c r="LF442" s="18"/>
      <c r="LG442" s="18"/>
      <c r="LH442" s="18"/>
      <c r="LI442" s="18"/>
      <c r="LJ442" s="18"/>
      <c r="LK442" s="18"/>
      <c r="LL442" s="18"/>
      <c r="LM442" s="18"/>
      <c r="LN442" s="18"/>
      <c r="LO442" s="18"/>
      <c r="LP442" s="18"/>
      <c r="LQ442" s="18"/>
      <c r="LR442" s="18"/>
      <c r="LS442" s="18"/>
      <c r="LT442" s="18"/>
      <c r="LU442" s="18"/>
      <c r="LV442" s="18"/>
      <c r="LW442" s="18"/>
      <c r="LX442" s="18"/>
      <c r="LY442" s="18"/>
      <c r="LZ442" s="18"/>
      <c r="MA442" s="18"/>
      <c r="MB442" s="18"/>
      <c r="MC442" s="18"/>
      <c r="MD442" s="18"/>
      <c r="ME442" s="18"/>
      <c r="MF442" s="18"/>
      <c r="MG442" s="18"/>
      <c r="MH442" s="18"/>
      <c r="MI442" s="18"/>
      <c r="MJ442" s="18"/>
      <c r="MK442" s="18"/>
      <c r="ML442" s="18"/>
      <c r="MM442" s="18"/>
      <c r="MN442" s="18"/>
      <c r="MO442" s="18"/>
      <c r="MP442" s="18"/>
      <c r="MQ442" s="18"/>
      <c r="MR442" s="18"/>
      <c r="MS442" s="18"/>
      <c r="MT442" s="18"/>
      <c r="MU442" s="18"/>
      <c r="MV442" s="18"/>
      <c r="MW442" s="18"/>
      <c r="MX442" s="18"/>
      <c r="MY442" s="18"/>
      <c r="MZ442" s="18"/>
      <c r="NA442" s="18"/>
      <c r="NB442" s="18"/>
      <c r="NC442" s="18"/>
      <c r="ND442" s="18"/>
      <c r="NE442" s="18"/>
      <c r="NF442" s="18"/>
      <c r="NG442" s="18"/>
      <c r="NH442" s="18"/>
      <c r="NI442" s="18"/>
      <c r="NJ442" s="18"/>
      <c r="NK442" s="18"/>
      <c r="NL442" s="18"/>
      <c r="NM442" s="18"/>
      <c r="NN442" s="18"/>
      <c r="NO442" s="18"/>
      <c r="NP442" s="18"/>
      <c r="NQ442" s="18"/>
      <c r="NR442" s="18"/>
      <c r="NS442" s="18"/>
      <c r="NT442" s="18"/>
      <c r="NU442" s="18"/>
      <c r="NV442" s="18"/>
      <c r="NW442" s="18"/>
      <c r="NX442" s="18"/>
      <c r="NY442" s="18"/>
      <c r="NZ442" s="18"/>
      <c r="OA442" s="18"/>
      <c r="OB442" s="18"/>
      <c r="OC442" s="18"/>
      <c r="OD442" s="18"/>
      <c r="OE442" s="18"/>
      <c r="OF442" s="18"/>
      <c r="OG442" s="18"/>
      <c r="OH442" s="18"/>
      <c r="OI442" s="18"/>
      <c r="OJ442" s="18"/>
      <c r="OK442" s="18"/>
      <c r="OL442" s="18"/>
      <c r="OM442" s="18"/>
      <c r="ON442" s="18"/>
      <c r="OO442" s="18"/>
      <c r="OP442" s="18"/>
      <c r="OQ442" s="18"/>
      <c r="OR442" s="18"/>
      <c r="OS442" s="18"/>
      <c r="OT442" s="18"/>
      <c r="OU442" s="18"/>
      <c r="OV442" s="18"/>
      <c r="OW442" s="18"/>
      <c r="OX442" s="18"/>
      <c r="OY442" s="18"/>
      <c r="OZ442" s="18"/>
      <c r="PA442" s="18"/>
      <c r="PB442" s="18"/>
      <c r="PC442" s="18"/>
      <c r="PD442" s="18"/>
      <c r="PE442" s="18"/>
    </row>
    <row r="443" spans="1:421" x14ac:dyDescent="0.3">
      <c r="A443" s="4"/>
      <c r="B443" s="4" t="s">
        <v>34</v>
      </c>
      <c r="C443" s="4">
        <v>2695</v>
      </c>
      <c r="D443" s="4">
        <v>3</v>
      </c>
      <c r="E443" s="4">
        <v>6</v>
      </c>
      <c r="F443" s="4">
        <v>1</v>
      </c>
      <c r="G443" s="4">
        <v>29</v>
      </c>
      <c r="H443" s="61" t="s">
        <v>204</v>
      </c>
      <c r="I443" s="5">
        <v>529</v>
      </c>
      <c r="J443" s="9">
        <v>150</v>
      </c>
      <c r="K443" s="76">
        <f>I443*J443</f>
        <v>79350</v>
      </c>
      <c r="L443" s="4">
        <v>1</v>
      </c>
      <c r="M443" s="4" t="s">
        <v>41</v>
      </c>
      <c r="N443" s="4" t="s">
        <v>35</v>
      </c>
      <c r="O443" s="61" t="s">
        <v>204</v>
      </c>
      <c r="P443" s="4">
        <v>85</v>
      </c>
      <c r="Q443" s="5">
        <v>100</v>
      </c>
      <c r="R443" s="5">
        <v>6750</v>
      </c>
      <c r="S443" s="59">
        <f>P443*R443</f>
        <v>573750</v>
      </c>
      <c r="T443" s="4">
        <v>3</v>
      </c>
      <c r="U443" s="5">
        <v>3</v>
      </c>
      <c r="V443" s="62">
        <f>S443*U443/100</f>
        <v>17212.5</v>
      </c>
      <c r="W443" s="63">
        <f>S443-V443</f>
        <v>556537.5</v>
      </c>
      <c r="X443" s="78">
        <f>K443+W443</f>
        <v>635887.5</v>
      </c>
      <c r="Y443" s="59">
        <f>X443*Q443/100</f>
        <v>635887.5</v>
      </c>
      <c r="Z443" s="59">
        <v>50000000</v>
      </c>
      <c r="AA443" s="64">
        <v>0</v>
      </c>
      <c r="AB443" s="65">
        <v>0</v>
      </c>
      <c r="AC443" s="9">
        <v>0</v>
      </c>
      <c r="AD443" s="32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18"/>
      <c r="DU443" s="18"/>
      <c r="DV443" s="18"/>
      <c r="DW443" s="18"/>
      <c r="DX443" s="18"/>
      <c r="DY443" s="18"/>
      <c r="DZ443" s="18"/>
      <c r="EA443" s="18"/>
      <c r="EB443" s="18"/>
      <c r="EC443" s="18"/>
      <c r="ED443" s="18"/>
      <c r="EE443" s="18"/>
      <c r="EF443" s="18"/>
      <c r="EG443" s="18"/>
      <c r="EH443" s="18"/>
      <c r="EI443" s="18"/>
      <c r="EJ443" s="18"/>
      <c r="EK443" s="18"/>
      <c r="EL443" s="18"/>
      <c r="EM443" s="18"/>
      <c r="EN443" s="18"/>
      <c r="EO443" s="18"/>
      <c r="EP443" s="18"/>
      <c r="EQ443" s="18"/>
      <c r="ER443" s="18"/>
      <c r="ES443" s="18"/>
      <c r="ET443" s="18"/>
      <c r="EU443" s="18"/>
      <c r="EV443" s="18"/>
      <c r="EW443" s="18"/>
      <c r="EX443" s="18"/>
      <c r="EY443" s="18"/>
      <c r="EZ443" s="18"/>
      <c r="FA443" s="18"/>
      <c r="FB443" s="18"/>
      <c r="FC443" s="18"/>
      <c r="FD443" s="18"/>
      <c r="FE443" s="18"/>
      <c r="FF443" s="18"/>
      <c r="FG443" s="18"/>
      <c r="FH443" s="18"/>
      <c r="FI443" s="18"/>
      <c r="FJ443" s="18"/>
      <c r="FK443" s="18"/>
      <c r="FL443" s="18"/>
      <c r="FM443" s="18"/>
      <c r="FN443" s="18"/>
      <c r="FO443" s="18"/>
      <c r="FP443" s="18"/>
      <c r="FQ443" s="18"/>
      <c r="FR443" s="18"/>
      <c r="FS443" s="18"/>
      <c r="FT443" s="18"/>
      <c r="FU443" s="18"/>
      <c r="FV443" s="18"/>
      <c r="FW443" s="18"/>
      <c r="FX443" s="18"/>
      <c r="FY443" s="18"/>
      <c r="FZ443" s="18"/>
      <c r="GA443" s="18"/>
      <c r="GB443" s="18"/>
      <c r="GC443" s="18"/>
      <c r="GD443" s="18"/>
      <c r="GE443" s="18"/>
      <c r="GF443" s="18"/>
      <c r="GG443" s="18"/>
      <c r="GH443" s="18"/>
      <c r="GI443" s="18"/>
      <c r="GJ443" s="18"/>
      <c r="GK443" s="18"/>
      <c r="GL443" s="18"/>
      <c r="GM443" s="18"/>
      <c r="GN443" s="18"/>
      <c r="GO443" s="18"/>
      <c r="GP443" s="18"/>
      <c r="GQ443" s="18"/>
      <c r="GR443" s="18"/>
      <c r="GS443" s="18"/>
      <c r="GT443" s="18"/>
      <c r="GU443" s="18"/>
      <c r="GV443" s="18"/>
      <c r="GW443" s="18"/>
      <c r="GX443" s="18"/>
      <c r="GY443" s="18"/>
      <c r="GZ443" s="18"/>
      <c r="HA443" s="18"/>
      <c r="HB443" s="18"/>
      <c r="HC443" s="18"/>
      <c r="HD443" s="18"/>
      <c r="HE443" s="18"/>
      <c r="HF443" s="18"/>
      <c r="HG443" s="18"/>
      <c r="HH443" s="18"/>
      <c r="HI443" s="18"/>
      <c r="HJ443" s="18"/>
      <c r="HK443" s="18"/>
      <c r="HL443" s="18"/>
      <c r="HM443" s="18"/>
      <c r="HN443" s="18"/>
      <c r="HO443" s="18"/>
      <c r="HP443" s="18"/>
      <c r="HQ443" s="18"/>
      <c r="HR443" s="18"/>
      <c r="HS443" s="18"/>
      <c r="HT443" s="18"/>
      <c r="HU443" s="18"/>
      <c r="HV443" s="18"/>
      <c r="HW443" s="18"/>
      <c r="HX443" s="18"/>
      <c r="HY443" s="18"/>
      <c r="HZ443" s="18"/>
      <c r="IA443" s="18"/>
      <c r="IB443" s="18"/>
      <c r="IC443" s="18"/>
      <c r="ID443" s="18"/>
      <c r="IE443" s="18"/>
      <c r="IF443" s="18"/>
      <c r="IG443" s="18"/>
      <c r="IH443" s="18"/>
      <c r="II443" s="18"/>
      <c r="IJ443" s="18"/>
      <c r="IK443" s="18"/>
      <c r="IL443" s="18"/>
      <c r="IM443" s="18"/>
      <c r="IN443" s="18"/>
      <c r="IO443" s="18"/>
      <c r="IP443" s="18"/>
      <c r="IQ443" s="18"/>
      <c r="IR443" s="18"/>
      <c r="IS443" s="18"/>
      <c r="IT443" s="18"/>
      <c r="IU443" s="18"/>
      <c r="IV443" s="18"/>
      <c r="IW443" s="18"/>
      <c r="IX443" s="18"/>
      <c r="IY443" s="18"/>
      <c r="IZ443" s="18"/>
      <c r="JA443" s="18"/>
      <c r="JB443" s="18"/>
      <c r="JC443" s="18"/>
      <c r="JD443" s="18"/>
      <c r="JE443" s="18"/>
      <c r="JF443" s="18"/>
      <c r="JG443" s="18"/>
      <c r="JH443" s="18"/>
      <c r="JI443" s="18"/>
      <c r="JJ443" s="18"/>
      <c r="JK443" s="18"/>
      <c r="JL443" s="18"/>
      <c r="JM443" s="18"/>
      <c r="JN443" s="18"/>
      <c r="JO443" s="18"/>
      <c r="JP443" s="18"/>
      <c r="JQ443" s="18"/>
      <c r="JR443" s="18"/>
      <c r="JS443" s="18"/>
      <c r="JT443" s="18"/>
      <c r="JU443" s="18"/>
      <c r="JV443" s="18"/>
      <c r="JW443" s="18"/>
      <c r="JX443" s="18"/>
      <c r="JY443" s="18"/>
      <c r="JZ443" s="18"/>
      <c r="KA443" s="18"/>
      <c r="KB443" s="18"/>
      <c r="KC443" s="18"/>
      <c r="KD443" s="18"/>
      <c r="KE443" s="18"/>
      <c r="KF443" s="18"/>
      <c r="KG443" s="18"/>
      <c r="KH443" s="18"/>
      <c r="KI443" s="18"/>
      <c r="KJ443" s="18"/>
      <c r="KK443" s="18"/>
      <c r="KL443" s="18"/>
      <c r="KM443" s="18"/>
      <c r="KN443" s="18"/>
      <c r="KO443" s="18"/>
      <c r="KP443" s="18"/>
      <c r="KQ443" s="18"/>
      <c r="KR443" s="18"/>
      <c r="KS443" s="18"/>
      <c r="KT443" s="18"/>
      <c r="KU443" s="18"/>
      <c r="KV443" s="18"/>
      <c r="KW443" s="18"/>
      <c r="KX443" s="18"/>
      <c r="KY443" s="18"/>
      <c r="KZ443" s="18"/>
      <c r="LA443" s="18"/>
      <c r="LB443" s="18"/>
      <c r="LC443" s="18"/>
      <c r="LD443" s="18"/>
      <c r="LE443" s="18"/>
      <c r="LF443" s="18"/>
      <c r="LG443" s="18"/>
      <c r="LH443" s="18"/>
      <c r="LI443" s="18"/>
      <c r="LJ443" s="18"/>
      <c r="LK443" s="18"/>
      <c r="LL443" s="18"/>
      <c r="LM443" s="18"/>
      <c r="LN443" s="18"/>
      <c r="LO443" s="18"/>
      <c r="LP443" s="18"/>
      <c r="LQ443" s="18"/>
      <c r="LR443" s="18"/>
      <c r="LS443" s="18"/>
      <c r="LT443" s="18"/>
      <c r="LU443" s="18"/>
      <c r="LV443" s="18"/>
      <c r="LW443" s="18"/>
      <c r="LX443" s="18"/>
      <c r="LY443" s="18"/>
      <c r="LZ443" s="18"/>
      <c r="MA443" s="18"/>
      <c r="MB443" s="18"/>
      <c r="MC443" s="18"/>
      <c r="MD443" s="18"/>
      <c r="ME443" s="18"/>
      <c r="MF443" s="18"/>
      <c r="MG443" s="18"/>
      <c r="MH443" s="18"/>
      <c r="MI443" s="18"/>
      <c r="MJ443" s="18"/>
      <c r="MK443" s="18"/>
      <c r="ML443" s="18"/>
      <c r="MM443" s="18"/>
      <c r="MN443" s="18"/>
      <c r="MO443" s="18"/>
      <c r="MP443" s="18"/>
      <c r="MQ443" s="18"/>
      <c r="MR443" s="18"/>
      <c r="MS443" s="18"/>
      <c r="MT443" s="18"/>
      <c r="MU443" s="18"/>
      <c r="MV443" s="18"/>
      <c r="MW443" s="18"/>
      <c r="MX443" s="18"/>
      <c r="MY443" s="18"/>
      <c r="MZ443" s="18"/>
      <c r="NA443" s="18"/>
      <c r="NB443" s="18"/>
      <c r="NC443" s="18"/>
      <c r="ND443" s="18"/>
      <c r="NE443" s="18"/>
      <c r="NF443" s="18"/>
      <c r="NG443" s="18"/>
      <c r="NH443" s="18"/>
      <c r="NI443" s="18"/>
      <c r="NJ443" s="18"/>
      <c r="NK443" s="18"/>
      <c r="NL443" s="18"/>
      <c r="NM443" s="18"/>
      <c r="NN443" s="18"/>
      <c r="NO443" s="18"/>
      <c r="NP443" s="18"/>
      <c r="NQ443" s="18"/>
      <c r="NR443" s="18"/>
      <c r="NS443" s="18"/>
      <c r="NT443" s="18"/>
      <c r="NU443" s="18"/>
      <c r="NV443" s="18"/>
      <c r="NW443" s="18"/>
      <c r="NX443" s="18"/>
      <c r="NY443" s="18"/>
      <c r="NZ443" s="18"/>
      <c r="OA443" s="18"/>
      <c r="OB443" s="18"/>
      <c r="OC443" s="18"/>
      <c r="OD443" s="18"/>
      <c r="OE443" s="18"/>
      <c r="OF443" s="18"/>
      <c r="OG443" s="18"/>
      <c r="OH443" s="18"/>
      <c r="OI443" s="18"/>
      <c r="OJ443" s="18"/>
      <c r="OK443" s="18"/>
      <c r="OL443" s="18"/>
      <c r="OM443" s="18"/>
      <c r="ON443" s="18"/>
      <c r="OO443" s="18"/>
      <c r="OP443" s="18"/>
      <c r="OQ443" s="18"/>
      <c r="OR443" s="18"/>
      <c r="OS443" s="18"/>
      <c r="OT443" s="18"/>
      <c r="OU443" s="18"/>
      <c r="OV443" s="18"/>
      <c r="OW443" s="18"/>
      <c r="OX443" s="18"/>
      <c r="OY443" s="18"/>
      <c r="OZ443" s="18"/>
      <c r="PA443" s="18"/>
      <c r="PB443" s="18"/>
      <c r="PC443" s="18"/>
      <c r="PD443" s="18"/>
      <c r="PE443" s="18"/>
    </row>
    <row r="444" spans="1:421" x14ac:dyDescent="0.3">
      <c r="A444" s="4"/>
      <c r="B444" s="4"/>
      <c r="C444" s="4"/>
      <c r="D444" s="4"/>
      <c r="E444" s="4"/>
      <c r="F444" s="4"/>
      <c r="G444" s="4"/>
      <c r="H444" s="61" t="s">
        <v>203</v>
      </c>
      <c r="I444" s="5">
        <v>2000</v>
      </c>
      <c r="J444" s="9">
        <v>150</v>
      </c>
      <c r="K444" s="76">
        <f>I444*J444</f>
        <v>300000</v>
      </c>
      <c r="L444" s="4"/>
      <c r="M444" s="4"/>
      <c r="N444" s="4"/>
      <c r="O444" s="4"/>
      <c r="P444" s="4"/>
      <c r="Q444" s="5"/>
      <c r="R444" s="5"/>
      <c r="S444" s="5"/>
      <c r="T444" s="4"/>
      <c r="U444" s="5"/>
      <c r="V444" s="52"/>
      <c r="W444" s="5"/>
      <c r="X444" s="78">
        <f>K444+W444</f>
        <v>300000</v>
      </c>
      <c r="Y444" s="5"/>
      <c r="Z444" s="59">
        <v>50000000</v>
      </c>
      <c r="AA444" s="64">
        <v>0</v>
      </c>
      <c r="AB444" s="65">
        <v>0</v>
      </c>
      <c r="AC444" s="9"/>
      <c r="AD444" s="32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18"/>
      <c r="DU444" s="18"/>
      <c r="DV444" s="18"/>
      <c r="DW444" s="18"/>
      <c r="DX444" s="18"/>
      <c r="DY444" s="18"/>
      <c r="DZ444" s="18"/>
      <c r="EA444" s="18"/>
      <c r="EB444" s="18"/>
      <c r="EC444" s="18"/>
      <c r="ED444" s="18"/>
      <c r="EE444" s="18"/>
      <c r="EF444" s="18"/>
      <c r="EG444" s="18"/>
      <c r="EH444" s="18"/>
      <c r="EI444" s="18"/>
      <c r="EJ444" s="18"/>
      <c r="EK444" s="18"/>
      <c r="EL444" s="18"/>
      <c r="EM444" s="18"/>
      <c r="EN444" s="18"/>
      <c r="EO444" s="18"/>
      <c r="EP444" s="18"/>
      <c r="EQ444" s="18"/>
      <c r="ER444" s="18"/>
      <c r="ES444" s="18"/>
      <c r="ET444" s="18"/>
      <c r="EU444" s="18"/>
      <c r="EV444" s="18"/>
      <c r="EW444" s="18"/>
      <c r="EX444" s="18"/>
      <c r="EY444" s="18"/>
      <c r="EZ444" s="18"/>
      <c r="FA444" s="18"/>
      <c r="FB444" s="18"/>
      <c r="FC444" s="18"/>
      <c r="FD444" s="18"/>
      <c r="FE444" s="18"/>
      <c r="FF444" s="18"/>
      <c r="FG444" s="18"/>
      <c r="FH444" s="18"/>
      <c r="FI444" s="18"/>
      <c r="FJ444" s="18"/>
      <c r="FK444" s="18"/>
      <c r="FL444" s="18"/>
      <c r="FM444" s="18"/>
      <c r="FN444" s="18"/>
      <c r="FO444" s="18"/>
      <c r="FP444" s="18"/>
      <c r="FQ444" s="18"/>
      <c r="FR444" s="18"/>
      <c r="FS444" s="18"/>
      <c r="FT444" s="18"/>
      <c r="FU444" s="18"/>
      <c r="FV444" s="18"/>
      <c r="FW444" s="18"/>
      <c r="FX444" s="18"/>
      <c r="FY444" s="18"/>
      <c r="FZ444" s="18"/>
      <c r="GA444" s="18"/>
      <c r="GB444" s="18"/>
      <c r="GC444" s="18"/>
      <c r="GD444" s="18"/>
      <c r="GE444" s="18"/>
      <c r="GF444" s="18"/>
      <c r="GG444" s="18"/>
      <c r="GH444" s="18"/>
      <c r="GI444" s="18"/>
      <c r="GJ444" s="18"/>
      <c r="GK444" s="18"/>
      <c r="GL444" s="18"/>
      <c r="GM444" s="18"/>
      <c r="GN444" s="18"/>
      <c r="GO444" s="18"/>
      <c r="GP444" s="18"/>
      <c r="GQ444" s="18"/>
      <c r="GR444" s="18"/>
      <c r="GS444" s="18"/>
      <c r="GT444" s="18"/>
      <c r="GU444" s="18"/>
      <c r="GV444" s="18"/>
      <c r="GW444" s="18"/>
      <c r="GX444" s="18"/>
      <c r="GY444" s="18"/>
      <c r="GZ444" s="18"/>
      <c r="HA444" s="18"/>
      <c r="HB444" s="18"/>
      <c r="HC444" s="18"/>
      <c r="HD444" s="18"/>
      <c r="HE444" s="18"/>
      <c r="HF444" s="18"/>
      <c r="HG444" s="18"/>
      <c r="HH444" s="18"/>
      <c r="HI444" s="18"/>
      <c r="HJ444" s="18"/>
      <c r="HK444" s="18"/>
      <c r="HL444" s="18"/>
      <c r="HM444" s="18"/>
      <c r="HN444" s="18"/>
      <c r="HO444" s="18"/>
      <c r="HP444" s="18"/>
      <c r="HQ444" s="18"/>
      <c r="HR444" s="18"/>
      <c r="HS444" s="18"/>
      <c r="HT444" s="18"/>
      <c r="HU444" s="18"/>
      <c r="HV444" s="18"/>
      <c r="HW444" s="18"/>
      <c r="HX444" s="18"/>
      <c r="HY444" s="18"/>
      <c r="HZ444" s="18"/>
      <c r="IA444" s="18"/>
      <c r="IB444" s="18"/>
      <c r="IC444" s="18"/>
      <c r="ID444" s="18"/>
      <c r="IE444" s="18"/>
      <c r="IF444" s="18"/>
      <c r="IG444" s="18"/>
      <c r="IH444" s="18"/>
      <c r="II444" s="18"/>
      <c r="IJ444" s="18"/>
      <c r="IK444" s="18"/>
      <c r="IL444" s="18"/>
      <c r="IM444" s="18"/>
      <c r="IN444" s="18"/>
      <c r="IO444" s="18"/>
      <c r="IP444" s="18"/>
      <c r="IQ444" s="18"/>
      <c r="IR444" s="18"/>
      <c r="IS444" s="18"/>
      <c r="IT444" s="18"/>
      <c r="IU444" s="18"/>
      <c r="IV444" s="18"/>
      <c r="IW444" s="18"/>
      <c r="IX444" s="18"/>
      <c r="IY444" s="18"/>
      <c r="IZ444" s="18"/>
      <c r="JA444" s="18"/>
      <c r="JB444" s="18"/>
      <c r="JC444" s="18"/>
      <c r="JD444" s="18"/>
      <c r="JE444" s="18"/>
      <c r="JF444" s="18"/>
      <c r="JG444" s="18"/>
      <c r="JH444" s="18"/>
      <c r="JI444" s="18"/>
      <c r="JJ444" s="18"/>
      <c r="JK444" s="18"/>
      <c r="JL444" s="18"/>
      <c r="JM444" s="18"/>
      <c r="JN444" s="18"/>
      <c r="JO444" s="18"/>
      <c r="JP444" s="18"/>
      <c r="JQ444" s="18"/>
      <c r="JR444" s="18"/>
      <c r="JS444" s="18"/>
      <c r="JT444" s="18"/>
      <c r="JU444" s="18"/>
      <c r="JV444" s="18"/>
      <c r="JW444" s="18"/>
      <c r="JX444" s="18"/>
      <c r="JY444" s="18"/>
      <c r="JZ444" s="18"/>
      <c r="KA444" s="18"/>
      <c r="KB444" s="18"/>
      <c r="KC444" s="18"/>
      <c r="KD444" s="18"/>
      <c r="KE444" s="18"/>
      <c r="KF444" s="18"/>
      <c r="KG444" s="18"/>
      <c r="KH444" s="18"/>
      <c r="KI444" s="18"/>
      <c r="KJ444" s="18"/>
      <c r="KK444" s="18"/>
      <c r="KL444" s="18"/>
      <c r="KM444" s="18"/>
      <c r="KN444" s="18"/>
      <c r="KO444" s="18"/>
      <c r="KP444" s="18"/>
      <c r="KQ444" s="18"/>
      <c r="KR444" s="18"/>
      <c r="KS444" s="18"/>
      <c r="KT444" s="18"/>
      <c r="KU444" s="18"/>
      <c r="KV444" s="18"/>
      <c r="KW444" s="18"/>
      <c r="KX444" s="18"/>
      <c r="KY444" s="18"/>
      <c r="KZ444" s="18"/>
      <c r="LA444" s="18"/>
      <c r="LB444" s="18"/>
      <c r="LC444" s="18"/>
      <c r="LD444" s="18"/>
      <c r="LE444" s="18"/>
      <c r="LF444" s="18"/>
      <c r="LG444" s="18"/>
      <c r="LH444" s="18"/>
      <c r="LI444" s="18"/>
      <c r="LJ444" s="18"/>
      <c r="LK444" s="18"/>
      <c r="LL444" s="18"/>
      <c r="LM444" s="18"/>
      <c r="LN444" s="18"/>
      <c r="LO444" s="18"/>
      <c r="LP444" s="18"/>
      <c r="LQ444" s="18"/>
      <c r="LR444" s="18"/>
      <c r="LS444" s="18"/>
      <c r="LT444" s="18"/>
      <c r="LU444" s="18"/>
      <c r="LV444" s="18"/>
      <c r="LW444" s="18"/>
      <c r="LX444" s="18"/>
      <c r="LY444" s="18"/>
      <c r="LZ444" s="18"/>
      <c r="MA444" s="18"/>
      <c r="MB444" s="18"/>
      <c r="MC444" s="18"/>
      <c r="MD444" s="18"/>
      <c r="ME444" s="18"/>
      <c r="MF444" s="18"/>
      <c r="MG444" s="18"/>
      <c r="MH444" s="18"/>
      <c r="MI444" s="18"/>
      <c r="MJ444" s="18"/>
      <c r="MK444" s="18"/>
      <c r="ML444" s="18"/>
      <c r="MM444" s="18"/>
      <c r="MN444" s="18"/>
      <c r="MO444" s="18"/>
      <c r="MP444" s="18"/>
      <c r="MQ444" s="18"/>
      <c r="MR444" s="18"/>
      <c r="MS444" s="18"/>
      <c r="MT444" s="18"/>
      <c r="MU444" s="18"/>
      <c r="MV444" s="18"/>
      <c r="MW444" s="18"/>
      <c r="MX444" s="18"/>
      <c r="MY444" s="18"/>
      <c r="MZ444" s="18"/>
      <c r="NA444" s="18"/>
      <c r="NB444" s="18"/>
      <c r="NC444" s="18"/>
      <c r="ND444" s="18"/>
      <c r="NE444" s="18"/>
      <c r="NF444" s="18"/>
      <c r="NG444" s="18"/>
      <c r="NH444" s="18"/>
      <c r="NI444" s="18"/>
      <c r="NJ444" s="18"/>
      <c r="NK444" s="18"/>
      <c r="NL444" s="18"/>
      <c r="NM444" s="18"/>
      <c r="NN444" s="18"/>
      <c r="NO444" s="18"/>
      <c r="NP444" s="18"/>
      <c r="NQ444" s="18"/>
      <c r="NR444" s="18"/>
      <c r="NS444" s="18"/>
      <c r="NT444" s="18"/>
      <c r="NU444" s="18"/>
      <c r="NV444" s="18"/>
      <c r="NW444" s="18"/>
      <c r="NX444" s="18"/>
      <c r="NY444" s="18"/>
      <c r="NZ444" s="18"/>
      <c r="OA444" s="18"/>
      <c r="OB444" s="18"/>
      <c r="OC444" s="18"/>
      <c r="OD444" s="18"/>
      <c r="OE444" s="18"/>
      <c r="OF444" s="18"/>
      <c r="OG444" s="18"/>
      <c r="OH444" s="18"/>
      <c r="OI444" s="18"/>
      <c r="OJ444" s="18"/>
      <c r="OK444" s="18"/>
      <c r="OL444" s="18"/>
      <c r="OM444" s="18"/>
      <c r="ON444" s="18"/>
      <c r="OO444" s="18"/>
      <c r="OP444" s="18"/>
      <c r="OQ444" s="18"/>
      <c r="OR444" s="18"/>
      <c r="OS444" s="18"/>
      <c r="OT444" s="18"/>
      <c r="OU444" s="18"/>
      <c r="OV444" s="18"/>
      <c r="OW444" s="18"/>
      <c r="OX444" s="18"/>
      <c r="OY444" s="18"/>
      <c r="OZ444" s="18"/>
      <c r="PA444" s="18"/>
      <c r="PB444" s="18"/>
      <c r="PC444" s="18"/>
      <c r="PD444" s="18"/>
      <c r="PE444" s="18"/>
    </row>
    <row r="445" spans="1:421" x14ac:dyDescent="0.3">
      <c r="A445" s="4"/>
      <c r="B445" s="4" t="s">
        <v>34</v>
      </c>
      <c r="C445" s="4">
        <v>11431</v>
      </c>
      <c r="D445" s="4">
        <v>4</v>
      </c>
      <c r="E445" s="4">
        <v>5</v>
      </c>
      <c r="F445" s="4">
        <v>1</v>
      </c>
      <c r="G445" s="4">
        <v>53</v>
      </c>
      <c r="H445" s="61" t="s">
        <v>203</v>
      </c>
      <c r="I445" s="5">
        <v>2153</v>
      </c>
      <c r="J445" s="9">
        <v>220</v>
      </c>
      <c r="K445" s="76">
        <f>I445*J445</f>
        <v>473660</v>
      </c>
      <c r="L445" s="4"/>
      <c r="M445" s="4"/>
      <c r="N445" s="4"/>
      <c r="O445" s="4"/>
      <c r="P445" s="4"/>
      <c r="Q445" s="5"/>
      <c r="R445" s="5"/>
      <c r="S445" s="5"/>
      <c r="T445" s="4"/>
      <c r="U445" s="5"/>
      <c r="V445" s="52"/>
      <c r="W445" s="5"/>
      <c r="X445" s="78">
        <f>K445+W445</f>
        <v>473660</v>
      </c>
      <c r="Y445" s="5"/>
      <c r="Z445" s="59">
        <v>50000000</v>
      </c>
      <c r="AA445" s="64">
        <v>0</v>
      </c>
      <c r="AB445" s="65">
        <v>0</v>
      </c>
      <c r="AC445" s="9">
        <v>0</v>
      </c>
      <c r="AD445" s="32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18"/>
      <c r="DU445" s="18"/>
      <c r="DV445" s="18"/>
      <c r="DW445" s="18"/>
      <c r="DX445" s="18"/>
      <c r="DY445" s="18"/>
      <c r="DZ445" s="18"/>
      <c r="EA445" s="18"/>
      <c r="EB445" s="18"/>
      <c r="EC445" s="18"/>
      <c r="ED445" s="18"/>
      <c r="EE445" s="18"/>
      <c r="EF445" s="18"/>
      <c r="EG445" s="18"/>
      <c r="EH445" s="18"/>
      <c r="EI445" s="18"/>
      <c r="EJ445" s="18"/>
      <c r="EK445" s="18"/>
      <c r="EL445" s="18"/>
      <c r="EM445" s="18"/>
      <c r="EN445" s="18"/>
      <c r="EO445" s="18"/>
      <c r="EP445" s="18"/>
      <c r="EQ445" s="18"/>
      <c r="ER445" s="18"/>
      <c r="ES445" s="18"/>
      <c r="ET445" s="18"/>
      <c r="EU445" s="18"/>
      <c r="EV445" s="18"/>
      <c r="EW445" s="18"/>
      <c r="EX445" s="18"/>
      <c r="EY445" s="18"/>
      <c r="EZ445" s="18"/>
      <c r="FA445" s="18"/>
      <c r="FB445" s="18"/>
      <c r="FC445" s="18"/>
      <c r="FD445" s="18"/>
      <c r="FE445" s="18"/>
      <c r="FF445" s="18"/>
      <c r="FG445" s="18"/>
      <c r="FH445" s="18"/>
      <c r="FI445" s="18"/>
      <c r="FJ445" s="18"/>
      <c r="FK445" s="18"/>
      <c r="FL445" s="18"/>
      <c r="FM445" s="18"/>
      <c r="FN445" s="18"/>
      <c r="FO445" s="18"/>
      <c r="FP445" s="18"/>
      <c r="FQ445" s="18"/>
      <c r="FR445" s="18"/>
      <c r="FS445" s="18"/>
      <c r="FT445" s="18"/>
      <c r="FU445" s="18"/>
      <c r="FV445" s="18"/>
      <c r="FW445" s="18"/>
      <c r="FX445" s="18"/>
      <c r="FY445" s="18"/>
      <c r="FZ445" s="18"/>
      <c r="GA445" s="18"/>
      <c r="GB445" s="18"/>
      <c r="GC445" s="18"/>
      <c r="GD445" s="18"/>
      <c r="GE445" s="18"/>
      <c r="GF445" s="18"/>
      <c r="GG445" s="18"/>
      <c r="GH445" s="18"/>
      <c r="GI445" s="18"/>
      <c r="GJ445" s="18"/>
      <c r="GK445" s="18"/>
      <c r="GL445" s="18"/>
      <c r="GM445" s="18"/>
      <c r="GN445" s="18"/>
      <c r="GO445" s="18"/>
      <c r="GP445" s="18"/>
      <c r="GQ445" s="18"/>
      <c r="GR445" s="18"/>
      <c r="GS445" s="18"/>
      <c r="GT445" s="18"/>
      <c r="GU445" s="18"/>
      <c r="GV445" s="18"/>
      <c r="GW445" s="18"/>
      <c r="GX445" s="18"/>
      <c r="GY445" s="18"/>
      <c r="GZ445" s="18"/>
      <c r="HA445" s="18"/>
      <c r="HB445" s="18"/>
      <c r="HC445" s="18"/>
      <c r="HD445" s="18"/>
      <c r="HE445" s="18"/>
      <c r="HF445" s="18"/>
      <c r="HG445" s="18"/>
      <c r="HH445" s="18"/>
      <c r="HI445" s="18"/>
      <c r="HJ445" s="18"/>
      <c r="HK445" s="18"/>
      <c r="HL445" s="18"/>
      <c r="HM445" s="18"/>
      <c r="HN445" s="18"/>
      <c r="HO445" s="18"/>
      <c r="HP445" s="18"/>
      <c r="HQ445" s="18"/>
      <c r="HR445" s="18"/>
      <c r="HS445" s="18"/>
      <c r="HT445" s="18"/>
      <c r="HU445" s="18"/>
      <c r="HV445" s="18"/>
      <c r="HW445" s="18"/>
      <c r="HX445" s="18"/>
      <c r="HY445" s="18"/>
      <c r="HZ445" s="18"/>
      <c r="IA445" s="18"/>
      <c r="IB445" s="18"/>
      <c r="IC445" s="18"/>
      <c r="ID445" s="18"/>
      <c r="IE445" s="18"/>
      <c r="IF445" s="18"/>
      <c r="IG445" s="18"/>
      <c r="IH445" s="18"/>
      <c r="II445" s="18"/>
      <c r="IJ445" s="18"/>
      <c r="IK445" s="18"/>
      <c r="IL445" s="18"/>
      <c r="IM445" s="18"/>
      <c r="IN445" s="18"/>
      <c r="IO445" s="18"/>
      <c r="IP445" s="18"/>
      <c r="IQ445" s="18"/>
      <c r="IR445" s="18"/>
      <c r="IS445" s="18"/>
      <c r="IT445" s="18"/>
      <c r="IU445" s="18"/>
      <c r="IV445" s="18"/>
      <c r="IW445" s="18"/>
      <c r="IX445" s="18"/>
      <c r="IY445" s="18"/>
      <c r="IZ445" s="18"/>
      <c r="JA445" s="18"/>
      <c r="JB445" s="18"/>
      <c r="JC445" s="18"/>
      <c r="JD445" s="18"/>
      <c r="JE445" s="18"/>
      <c r="JF445" s="18"/>
      <c r="JG445" s="18"/>
      <c r="JH445" s="18"/>
      <c r="JI445" s="18"/>
      <c r="JJ445" s="18"/>
      <c r="JK445" s="18"/>
      <c r="JL445" s="18"/>
      <c r="JM445" s="18"/>
      <c r="JN445" s="18"/>
      <c r="JO445" s="18"/>
      <c r="JP445" s="18"/>
      <c r="JQ445" s="18"/>
      <c r="JR445" s="18"/>
      <c r="JS445" s="18"/>
      <c r="JT445" s="18"/>
      <c r="JU445" s="18"/>
      <c r="JV445" s="18"/>
      <c r="JW445" s="18"/>
      <c r="JX445" s="18"/>
      <c r="JY445" s="18"/>
      <c r="JZ445" s="18"/>
      <c r="KA445" s="18"/>
      <c r="KB445" s="18"/>
      <c r="KC445" s="18"/>
      <c r="KD445" s="18"/>
      <c r="KE445" s="18"/>
      <c r="KF445" s="18"/>
      <c r="KG445" s="18"/>
      <c r="KH445" s="18"/>
      <c r="KI445" s="18"/>
      <c r="KJ445" s="18"/>
      <c r="KK445" s="18"/>
      <c r="KL445" s="18"/>
      <c r="KM445" s="18"/>
      <c r="KN445" s="18"/>
      <c r="KO445" s="18"/>
      <c r="KP445" s="18"/>
      <c r="KQ445" s="18"/>
      <c r="KR445" s="18"/>
      <c r="KS445" s="18"/>
      <c r="KT445" s="18"/>
      <c r="KU445" s="18"/>
      <c r="KV445" s="18"/>
      <c r="KW445" s="18"/>
      <c r="KX445" s="18"/>
      <c r="KY445" s="18"/>
      <c r="KZ445" s="18"/>
      <c r="LA445" s="18"/>
      <c r="LB445" s="18"/>
      <c r="LC445" s="18"/>
      <c r="LD445" s="18"/>
      <c r="LE445" s="18"/>
      <c r="LF445" s="18"/>
      <c r="LG445" s="18"/>
      <c r="LH445" s="18"/>
      <c r="LI445" s="18"/>
      <c r="LJ445" s="18"/>
      <c r="LK445" s="18"/>
      <c r="LL445" s="18"/>
      <c r="LM445" s="18"/>
      <c r="LN445" s="18"/>
      <c r="LO445" s="18"/>
      <c r="LP445" s="18"/>
      <c r="LQ445" s="18"/>
      <c r="LR445" s="18"/>
      <c r="LS445" s="18"/>
      <c r="LT445" s="18"/>
      <c r="LU445" s="18"/>
      <c r="LV445" s="18"/>
      <c r="LW445" s="18"/>
      <c r="LX445" s="18"/>
      <c r="LY445" s="18"/>
      <c r="LZ445" s="18"/>
      <c r="MA445" s="18"/>
      <c r="MB445" s="18"/>
      <c r="MC445" s="18"/>
      <c r="MD445" s="18"/>
      <c r="ME445" s="18"/>
      <c r="MF445" s="18"/>
      <c r="MG445" s="18"/>
      <c r="MH445" s="18"/>
      <c r="MI445" s="18"/>
      <c r="MJ445" s="18"/>
      <c r="MK445" s="18"/>
      <c r="ML445" s="18"/>
      <c r="MM445" s="18"/>
      <c r="MN445" s="18"/>
      <c r="MO445" s="18"/>
      <c r="MP445" s="18"/>
      <c r="MQ445" s="18"/>
      <c r="MR445" s="18"/>
      <c r="MS445" s="18"/>
      <c r="MT445" s="18"/>
      <c r="MU445" s="18"/>
      <c r="MV445" s="18"/>
      <c r="MW445" s="18"/>
      <c r="MX445" s="18"/>
      <c r="MY445" s="18"/>
      <c r="MZ445" s="18"/>
      <c r="NA445" s="18"/>
      <c r="NB445" s="18"/>
      <c r="NC445" s="18"/>
      <c r="ND445" s="18"/>
      <c r="NE445" s="18"/>
      <c r="NF445" s="18"/>
      <c r="NG445" s="18"/>
      <c r="NH445" s="18"/>
      <c r="NI445" s="18"/>
      <c r="NJ445" s="18"/>
      <c r="NK445" s="18"/>
      <c r="NL445" s="18"/>
      <c r="NM445" s="18"/>
      <c r="NN445" s="18"/>
      <c r="NO445" s="18"/>
      <c r="NP445" s="18"/>
      <c r="NQ445" s="18"/>
      <c r="NR445" s="18"/>
      <c r="NS445" s="18"/>
      <c r="NT445" s="18"/>
      <c r="NU445" s="18"/>
      <c r="NV445" s="18"/>
      <c r="NW445" s="18"/>
      <c r="NX445" s="18"/>
      <c r="NY445" s="18"/>
      <c r="NZ445" s="18"/>
      <c r="OA445" s="18"/>
      <c r="OB445" s="18"/>
      <c r="OC445" s="18"/>
      <c r="OD445" s="18"/>
      <c r="OE445" s="18"/>
      <c r="OF445" s="18"/>
      <c r="OG445" s="18"/>
      <c r="OH445" s="18"/>
      <c r="OI445" s="18"/>
      <c r="OJ445" s="18"/>
      <c r="OK445" s="18"/>
      <c r="OL445" s="18"/>
      <c r="OM445" s="18"/>
      <c r="ON445" s="18"/>
      <c r="OO445" s="18"/>
      <c r="OP445" s="18"/>
      <c r="OQ445" s="18"/>
      <c r="OR445" s="18"/>
      <c r="OS445" s="18"/>
      <c r="OT445" s="18"/>
      <c r="OU445" s="18"/>
      <c r="OV445" s="18"/>
      <c r="OW445" s="18"/>
      <c r="OX445" s="18"/>
      <c r="OY445" s="18"/>
      <c r="OZ445" s="18"/>
      <c r="PA445" s="18"/>
      <c r="PB445" s="18"/>
      <c r="PC445" s="18"/>
      <c r="PD445" s="18"/>
      <c r="PE445" s="18"/>
    </row>
    <row r="446" spans="1:421" s="21" customFormat="1" x14ac:dyDescent="0.3">
      <c r="A446" s="42"/>
      <c r="B446" s="42"/>
      <c r="C446" s="42"/>
      <c r="D446" s="42"/>
      <c r="E446" s="42"/>
      <c r="F446" s="42"/>
      <c r="G446" s="42"/>
      <c r="H446" s="43"/>
      <c r="I446" s="44"/>
      <c r="J446" s="30"/>
      <c r="K446" s="44"/>
      <c r="L446" s="42"/>
      <c r="M446" s="42"/>
      <c r="N446" s="42"/>
      <c r="O446" s="42"/>
      <c r="P446" s="42"/>
      <c r="Q446" s="44"/>
      <c r="R446" s="44"/>
      <c r="S446" s="44"/>
      <c r="T446" s="42"/>
      <c r="U446" s="44"/>
      <c r="V446" s="51"/>
      <c r="W446" s="44"/>
      <c r="X446" s="44"/>
      <c r="Y446" s="44"/>
      <c r="Z446" s="44"/>
      <c r="AA446" s="44"/>
      <c r="AB446" s="44"/>
      <c r="AC446" s="30"/>
      <c r="AD446" s="31"/>
    </row>
    <row r="447" spans="1:421" x14ac:dyDescent="0.3">
      <c r="A447" s="33">
        <v>1615</v>
      </c>
      <c r="B447" s="33" t="s">
        <v>34</v>
      </c>
      <c r="C447" s="33">
        <v>3054</v>
      </c>
      <c r="D447" s="33">
        <v>3</v>
      </c>
      <c r="E447" s="33">
        <v>7</v>
      </c>
      <c r="F447" s="33">
        <v>0</v>
      </c>
      <c r="G447" s="33">
        <v>80</v>
      </c>
      <c r="H447" s="34" t="s">
        <v>203</v>
      </c>
      <c r="I447" s="35">
        <v>2880</v>
      </c>
      <c r="J447" s="36">
        <v>300</v>
      </c>
      <c r="K447" s="37">
        <f>I447*J447</f>
        <v>864000</v>
      </c>
      <c r="L447" s="33"/>
      <c r="M447" s="33"/>
      <c r="N447" s="33"/>
      <c r="O447" s="33"/>
      <c r="P447" s="33"/>
      <c r="Q447" s="35"/>
      <c r="R447" s="35"/>
      <c r="S447" s="35"/>
      <c r="T447" s="33"/>
      <c r="U447" s="35"/>
      <c r="V447" s="71"/>
      <c r="W447" s="35"/>
      <c r="X447" s="38">
        <f>K447+W447</f>
        <v>864000</v>
      </c>
      <c r="Y447" s="35"/>
      <c r="Z447" s="39">
        <v>50000000</v>
      </c>
      <c r="AA447" s="40">
        <v>0</v>
      </c>
      <c r="AB447" s="41">
        <v>0</v>
      </c>
      <c r="AC447" s="28" t="s">
        <v>150</v>
      </c>
      <c r="AD447" s="29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18"/>
      <c r="DU447" s="18"/>
      <c r="DV447" s="18"/>
      <c r="DW447" s="18"/>
      <c r="DX447" s="18"/>
      <c r="DY447" s="18"/>
      <c r="DZ447" s="18"/>
      <c r="EA447" s="18"/>
      <c r="EB447" s="18"/>
      <c r="EC447" s="18"/>
      <c r="ED447" s="18"/>
      <c r="EE447" s="18"/>
      <c r="EF447" s="18"/>
      <c r="EG447" s="18"/>
      <c r="EH447" s="18"/>
      <c r="EI447" s="18"/>
      <c r="EJ447" s="18"/>
      <c r="EK447" s="18"/>
      <c r="EL447" s="18"/>
      <c r="EM447" s="18"/>
      <c r="EN447" s="18"/>
      <c r="EO447" s="18"/>
      <c r="EP447" s="18"/>
      <c r="EQ447" s="18"/>
      <c r="ER447" s="18"/>
      <c r="ES447" s="18"/>
      <c r="ET447" s="18"/>
      <c r="EU447" s="18"/>
      <c r="EV447" s="18"/>
      <c r="EW447" s="18"/>
      <c r="EX447" s="18"/>
      <c r="EY447" s="18"/>
      <c r="EZ447" s="18"/>
      <c r="FA447" s="18"/>
      <c r="FB447" s="18"/>
      <c r="FC447" s="18"/>
      <c r="FD447" s="18"/>
      <c r="FE447" s="18"/>
      <c r="FF447" s="18"/>
      <c r="FG447" s="18"/>
      <c r="FH447" s="18"/>
      <c r="FI447" s="18"/>
      <c r="FJ447" s="18"/>
      <c r="FK447" s="18"/>
      <c r="FL447" s="18"/>
      <c r="FM447" s="18"/>
      <c r="FN447" s="18"/>
      <c r="FO447" s="18"/>
      <c r="FP447" s="18"/>
      <c r="FQ447" s="18"/>
      <c r="FR447" s="18"/>
      <c r="FS447" s="18"/>
      <c r="FT447" s="18"/>
      <c r="FU447" s="18"/>
      <c r="FV447" s="18"/>
      <c r="FW447" s="18"/>
      <c r="FX447" s="18"/>
      <c r="FY447" s="18"/>
      <c r="FZ447" s="18"/>
      <c r="GA447" s="18"/>
      <c r="GB447" s="18"/>
      <c r="GC447" s="18"/>
      <c r="GD447" s="18"/>
      <c r="GE447" s="18"/>
      <c r="GF447" s="18"/>
      <c r="GG447" s="18"/>
      <c r="GH447" s="18"/>
      <c r="GI447" s="18"/>
      <c r="GJ447" s="18"/>
      <c r="GK447" s="18"/>
      <c r="GL447" s="18"/>
      <c r="GM447" s="18"/>
      <c r="GN447" s="18"/>
      <c r="GO447" s="18"/>
      <c r="GP447" s="18"/>
      <c r="GQ447" s="18"/>
      <c r="GR447" s="18"/>
      <c r="GS447" s="18"/>
      <c r="GT447" s="18"/>
      <c r="GU447" s="18"/>
      <c r="GV447" s="18"/>
      <c r="GW447" s="18"/>
      <c r="GX447" s="18"/>
      <c r="GY447" s="18"/>
      <c r="GZ447" s="18"/>
      <c r="HA447" s="18"/>
      <c r="HB447" s="18"/>
      <c r="HC447" s="18"/>
      <c r="HD447" s="18"/>
      <c r="HE447" s="18"/>
      <c r="HF447" s="18"/>
      <c r="HG447" s="18"/>
      <c r="HH447" s="18"/>
      <c r="HI447" s="18"/>
      <c r="HJ447" s="18"/>
      <c r="HK447" s="18"/>
      <c r="HL447" s="18"/>
      <c r="HM447" s="18"/>
      <c r="HN447" s="18"/>
      <c r="HO447" s="18"/>
      <c r="HP447" s="18"/>
      <c r="HQ447" s="18"/>
      <c r="HR447" s="18"/>
      <c r="HS447" s="18"/>
      <c r="HT447" s="18"/>
      <c r="HU447" s="18"/>
      <c r="HV447" s="18"/>
      <c r="HW447" s="18"/>
      <c r="HX447" s="18"/>
      <c r="HY447" s="18"/>
      <c r="HZ447" s="18"/>
      <c r="IA447" s="18"/>
      <c r="IB447" s="18"/>
      <c r="IC447" s="18"/>
      <c r="ID447" s="18"/>
      <c r="IE447" s="18"/>
      <c r="IF447" s="18"/>
      <c r="IG447" s="18"/>
      <c r="IH447" s="18"/>
      <c r="II447" s="18"/>
      <c r="IJ447" s="18"/>
      <c r="IK447" s="18"/>
      <c r="IL447" s="18"/>
      <c r="IM447" s="18"/>
      <c r="IN447" s="18"/>
      <c r="IO447" s="18"/>
      <c r="IP447" s="18"/>
      <c r="IQ447" s="18"/>
      <c r="IR447" s="18"/>
      <c r="IS447" s="18"/>
      <c r="IT447" s="18"/>
      <c r="IU447" s="18"/>
      <c r="IV447" s="18"/>
      <c r="IW447" s="18"/>
      <c r="IX447" s="18"/>
      <c r="IY447" s="18"/>
      <c r="IZ447" s="18"/>
      <c r="JA447" s="18"/>
      <c r="JB447" s="18"/>
      <c r="JC447" s="18"/>
      <c r="JD447" s="18"/>
      <c r="JE447" s="18"/>
      <c r="JF447" s="18"/>
      <c r="JG447" s="18"/>
      <c r="JH447" s="18"/>
      <c r="JI447" s="18"/>
      <c r="JJ447" s="18"/>
      <c r="JK447" s="18"/>
      <c r="JL447" s="18"/>
      <c r="JM447" s="18"/>
      <c r="JN447" s="18"/>
      <c r="JO447" s="18"/>
      <c r="JP447" s="18"/>
      <c r="JQ447" s="18"/>
      <c r="JR447" s="18"/>
      <c r="JS447" s="18"/>
      <c r="JT447" s="18"/>
      <c r="JU447" s="18"/>
      <c r="JV447" s="18"/>
      <c r="JW447" s="18"/>
      <c r="JX447" s="18"/>
      <c r="JY447" s="18"/>
      <c r="JZ447" s="18"/>
      <c r="KA447" s="18"/>
      <c r="KB447" s="18"/>
      <c r="KC447" s="18"/>
      <c r="KD447" s="18"/>
      <c r="KE447" s="18"/>
      <c r="KF447" s="18"/>
      <c r="KG447" s="18"/>
      <c r="KH447" s="18"/>
      <c r="KI447" s="18"/>
      <c r="KJ447" s="18"/>
      <c r="KK447" s="18"/>
      <c r="KL447" s="18"/>
      <c r="KM447" s="18"/>
      <c r="KN447" s="18"/>
      <c r="KO447" s="18"/>
      <c r="KP447" s="18"/>
      <c r="KQ447" s="18"/>
      <c r="KR447" s="18"/>
      <c r="KS447" s="18"/>
      <c r="KT447" s="18"/>
      <c r="KU447" s="18"/>
      <c r="KV447" s="18"/>
      <c r="KW447" s="18"/>
      <c r="KX447" s="18"/>
      <c r="KY447" s="18"/>
      <c r="KZ447" s="18"/>
      <c r="LA447" s="18"/>
      <c r="LB447" s="18"/>
      <c r="LC447" s="18"/>
      <c r="LD447" s="18"/>
      <c r="LE447" s="18"/>
      <c r="LF447" s="18"/>
      <c r="LG447" s="18"/>
      <c r="LH447" s="18"/>
      <c r="LI447" s="18"/>
      <c r="LJ447" s="18"/>
      <c r="LK447" s="18"/>
      <c r="LL447" s="18"/>
      <c r="LM447" s="18"/>
      <c r="LN447" s="18"/>
      <c r="LO447" s="18"/>
      <c r="LP447" s="18"/>
      <c r="LQ447" s="18"/>
      <c r="LR447" s="18"/>
      <c r="LS447" s="18"/>
      <c r="LT447" s="18"/>
      <c r="LU447" s="18"/>
      <c r="LV447" s="18"/>
      <c r="LW447" s="18"/>
      <c r="LX447" s="18"/>
      <c r="LY447" s="18"/>
      <c r="LZ447" s="18"/>
      <c r="MA447" s="18"/>
      <c r="MB447" s="18"/>
      <c r="MC447" s="18"/>
      <c r="MD447" s="18"/>
      <c r="ME447" s="18"/>
      <c r="MF447" s="18"/>
      <c r="MG447" s="18"/>
      <c r="MH447" s="18"/>
      <c r="MI447" s="18"/>
      <c r="MJ447" s="18"/>
      <c r="MK447" s="18"/>
      <c r="ML447" s="18"/>
      <c r="MM447" s="18"/>
      <c r="MN447" s="18"/>
      <c r="MO447" s="18"/>
      <c r="MP447" s="18"/>
      <c r="MQ447" s="18"/>
      <c r="MR447" s="18"/>
      <c r="MS447" s="18"/>
      <c r="MT447" s="18"/>
      <c r="MU447" s="18"/>
      <c r="MV447" s="18"/>
      <c r="MW447" s="18"/>
      <c r="MX447" s="18"/>
      <c r="MY447" s="18"/>
      <c r="MZ447" s="18"/>
      <c r="NA447" s="18"/>
      <c r="NB447" s="18"/>
      <c r="NC447" s="18"/>
      <c r="ND447" s="18"/>
      <c r="NE447" s="18"/>
      <c r="NF447" s="18"/>
      <c r="NG447" s="18"/>
      <c r="NH447" s="18"/>
      <c r="NI447" s="18"/>
      <c r="NJ447" s="18"/>
      <c r="NK447" s="18"/>
      <c r="NL447" s="18"/>
      <c r="NM447" s="18"/>
      <c r="NN447" s="18"/>
      <c r="NO447" s="18"/>
      <c r="NP447" s="18"/>
      <c r="NQ447" s="18"/>
      <c r="NR447" s="18"/>
      <c r="NS447" s="18"/>
      <c r="NT447" s="18"/>
      <c r="NU447" s="18"/>
      <c r="NV447" s="18"/>
      <c r="NW447" s="18"/>
      <c r="NX447" s="18"/>
      <c r="NY447" s="18"/>
      <c r="NZ447" s="18"/>
      <c r="OA447" s="18"/>
      <c r="OB447" s="18"/>
      <c r="OC447" s="18"/>
      <c r="OD447" s="18"/>
      <c r="OE447" s="18"/>
      <c r="OF447" s="18"/>
      <c r="OG447" s="18"/>
      <c r="OH447" s="18"/>
      <c r="OI447" s="18"/>
      <c r="OJ447" s="18"/>
      <c r="OK447" s="18"/>
      <c r="OL447" s="18"/>
      <c r="OM447" s="18"/>
      <c r="ON447" s="18"/>
      <c r="OO447" s="18"/>
      <c r="OP447" s="18"/>
      <c r="OQ447" s="18"/>
      <c r="OR447" s="18"/>
      <c r="OS447" s="18"/>
      <c r="OT447" s="18"/>
      <c r="OU447" s="18"/>
      <c r="OV447" s="18"/>
      <c r="OW447" s="18"/>
      <c r="OX447" s="18"/>
      <c r="OY447" s="18"/>
      <c r="OZ447" s="18"/>
      <c r="PA447" s="18"/>
      <c r="PB447" s="18"/>
      <c r="PC447" s="18"/>
      <c r="PD447" s="18"/>
      <c r="PE447" s="18"/>
    </row>
    <row r="448" spans="1:421" x14ac:dyDescent="0.3">
      <c r="A448" s="4"/>
      <c r="B448" s="4" t="s">
        <v>34</v>
      </c>
      <c r="C448" s="4">
        <v>3055</v>
      </c>
      <c r="D448" s="4">
        <v>3</v>
      </c>
      <c r="E448" s="4">
        <v>2</v>
      </c>
      <c r="F448" s="4">
        <v>3</v>
      </c>
      <c r="G448" s="4">
        <v>85</v>
      </c>
      <c r="H448" s="61" t="s">
        <v>203</v>
      </c>
      <c r="I448" s="5">
        <v>1185</v>
      </c>
      <c r="J448" s="9">
        <v>400</v>
      </c>
      <c r="K448" s="76">
        <f>I448*J448</f>
        <v>474000</v>
      </c>
      <c r="L448" s="4"/>
      <c r="M448" s="4"/>
      <c r="N448" s="4"/>
      <c r="O448" s="4"/>
      <c r="P448" s="4"/>
      <c r="Q448" s="5"/>
      <c r="R448" s="5"/>
      <c r="S448" s="5"/>
      <c r="T448" s="4"/>
      <c r="U448" s="5"/>
      <c r="V448" s="52"/>
      <c r="W448" s="5"/>
      <c r="X448" s="78">
        <f>K448+W448</f>
        <v>474000</v>
      </c>
      <c r="Y448" s="5"/>
      <c r="Z448" s="59">
        <v>50000000</v>
      </c>
      <c r="AA448" s="64">
        <v>0</v>
      </c>
      <c r="AB448" s="65">
        <v>0</v>
      </c>
      <c r="AC448" s="9"/>
      <c r="AD448" s="32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18"/>
      <c r="DU448" s="18"/>
      <c r="DV448" s="18"/>
      <c r="DW448" s="18"/>
      <c r="DX448" s="18"/>
      <c r="DY448" s="18"/>
      <c r="DZ448" s="18"/>
      <c r="EA448" s="18"/>
      <c r="EB448" s="18"/>
      <c r="EC448" s="18"/>
      <c r="ED448" s="18"/>
      <c r="EE448" s="18"/>
      <c r="EF448" s="18"/>
      <c r="EG448" s="18"/>
      <c r="EH448" s="18"/>
      <c r="EI448" s="18"/>
      <c r="EJ448" s="18"/>
      <c r="EK448" s="18"/>
      <c r="EL448" s="18"/>
      <c r="EM448" s="18"/>
      <c r="EN448" s="18"/>
      <c r="EO448" s="18"/>
      <c r="EP448" s="18"/>
      <c r="EQ448" s="18"/>
      <c r="ER448" s="18"/>
      <c r="ES448" s="18"/>
      <c r="ET448" s="18"/>
      <c r="EU448" s="18"/>
      <c r="EV448" s="18"/>
      <c r="EW448" s="18"/>
      <c r="EX448" s="18"/>
      <c r="EY448" s="18"/>
      <c r="EZ448" s="18"/>
      <c r="FA448" s="18"/>
      <c r="FB448" s="18"/>
      <c r="FC448" s="18"/>
      <c r="FD448" s="18"/>
      <c r="FE448" s="18"/>
      <c r="FF448" s="18"/>
      <c r="FG448" s="18"/>
      <c r="FH448" s="18"/>
      <c r="FI448" s="18"/>
      <c r="FJ448" s="18"/>
      <c r="FK448" s="18"/>
      <c r="FL448" s="18"/>
      <c r="FM448" s="18"/>
      <c r="FN448" s="18"/>
      <c r="FO448" s="18"/>
      <c r="FP448" s="18"/>
      <c r="FQ448" s="18"/>
      <c r="FR448" s="18"/>
      <c r="FS448" s="18"/>
      <c r="FT448" s="18"/>
      <c r="FU448" s="18"/>
      <c r="FV448" s="18"/>
      <c r="FW448" s="18"/>
      <c r="FX448" s="18"/>
      <c r="FY448" s="18"/>
      <c r="FZ448" s="18"/>
      <c r="GA448" s="18"/>
      <c r="GB448" s="18"/>
      <c r="GC448" s="18"/>
      <c r="GD448" s="18"/>
      <c r="GE448" s="18"/>
      <c r="GF448" s="18"/>
      <c r="GG448" s="18"/>
      <c r="GH448" s="18"/>
      <c r="GI448" s="18"/>
      <c r="GJ448" s="18"/>
      <c r="GK448" s="18"/>
      <c r="GL448" s="18"/>
      <c r="GM448" s="18"/>
      <c r="GN448" s="18"/>
      <c r="GO448" s="18"/>
      <c r="GP448" s="18"/>
      <c r="GQ448" s="18"/>
      <c r="GR448" s="18"/>
      <c r="GS448" s="18"/>
      <c r="GT448" s="18"/>
      <c r="GU448" s="18"/>
      <c r="GV448" s="18"/>
      <c r="GW448" s="18"/>
      <c r="GX448" s="18"/>
      <c r="GY448" s="18"/>
      <c r="GZ448" s="18"/>
      <c r="HA448" s="18"/>
      <c r="HB448" s="18"/>
      <c r="HC448" s="18"/>
      <c r="HD448" s="18"/>
      <c r="HE448" s="18"/>
      <c r="HF448" s="18"/>
      <c r="HG448" s="18"/>
      <c r="HH448" s="18"/>
      <c r="HI448" s="18"/>
      <c r="HJ448" s="18"/>
      <c r="HK448" s="18"/>
      <c r="HL448" s="18"/>
      <c r="HM448" s="18"/>
      <c r="HN448" s="18"/>
      <c r="HO448" s="18"/>
      <c r="HP448" s="18"/>
      <c r="HQ448" s="18"/>
      <c r="HR448" s="18"/>
      <c r="HS448" s="18"/>
      <c r="HT448" s="18"/>
      <c r="HU448" s="18"/>
      <c r="HV448" s="18"/>
      <c r="HW448" s="18"/>
      <c r="HX448" s="18"/>
      <c r="HY448" s="18"/>
      <c r="HZ448" s="18"/>
      <c r="IA448" s="18"/>
      <c r="IB448" s="18"/>
      <c r="IC448" s="18"/>
      <c r="ID448" s="18"/>
      <c r="IE448" s="18"/>
      <c r="IF448" s="18"/>
      <c r="IG448" s="18"/>
      <c r="IH448" s="18"/>
      <c r="II448" s="18"/>
      <c r="IJ448" s="18"/>
      <c r="IK448" s="18"/>
      <c r="IL448" s="18"/>
      <c r="IM448" s="18"/>
      <c r="IN448" s="18"/>
      <c r="IO448" s="18"/>
      <c r="IP448" s="18"/>
      <c r="IQ448" s="18"/>
      <c r="IR448" s="18"/>
      <c r="IS448" s="18"/>
      <c r="IT448" s="18"/>
      <c r="IU448" s="18"/>
      <c r="IV448" s="18"/>
      <c r="IW448" s="18"/>
      <c r="IX448" s="18"/>
      <c r="IY448" s="18"/>
      <c r="IZ448" s="18"/>
      <c r="JA448" s="18"/>
      <c r="JB448" s="18"/>
      <c r="JC448" s="18"/>
      <c r="JD448" s="18"/>
      <c r="JE448" s="18"/>
      <c r="JF448" s="18"/>
      <c r="JG448" s="18"/>
      <c r="JH448" s="18"/>
      <c r="JI448" s="18"/>
      <c r="JJ448" s="18"/>
      <c r="JK448" s="18"/>
      <c r="JL448" s="18"/>
      <c r="JM448" s="18"/>
      <c r="JN448" s="18"/>
      <c r="JO448" s="18"/>
      <c r="JP448" s="18"/>
      <c r="JQ448" s="18"/>
      <c r="JR448" s="18"/>
      <c r="JS448" s="18"/>
      <c r="JT448" s="18"/>
      <c r="JU448" s="18"/>
      <c r="JV448" s="18"/>
      <c r="JW448" s="18"/>
      <c r="JX448" s="18"/>
      <c r="JY448" s="18"/>
      <c r="JZ448" s="18"/>
      <c r="KA448" s="18"/>
      <c r="KB448" s="18"/>
      <c r="KC448" s="18"/>
      <c r="KD448" s="18"/>
      <c r="KE448" s="18"/>
      <c r="KF448" s="18"/>
      <c r="KG448" s="18"/>
      <c r="KH448" s="18"/>
      <c r="KI448" s="18"/>
      <c r="KJ448" s="18"/>
      <c r="KK448" s="18"/>
      <c r="KL448" s="18"/>
      <c r="KM448" s="18"/>
      <c r="KN448" s="18"/>
      <c r="KO448" s="18"/>
      <c r="KP448" s="18"/>
      <c r="KQ448" s="18"/>
      <c r="KR448" s="18"/>
      <c r="KS448" s="18"/>
      <c r="KT448" s="18"/>
      <c r="KU448" s="18"/>
      <c r="KV448" s="18"/>
      <c r="KW448" s="18"/>
      <c r="KX448" s="18"/>
      <c r="KY448" s="18"/>
      <c r="KZ448" s="18"/>
      <c r="LA448" s="18"/>
      <c r="LB448" s="18"/>
      <c r="LC448" s="18"/>
      <c r="LD448" s="18"/>
      <c r="LE448" s="18"/>
      <c r="LF448" s="18"/>
      <c r="LG448" s="18"/>
      <c r="LH448" s="18"/>
      <c r="LI448" s="18"/>
      <c r="LJ448" s="18"/>
      <c r="LK448" s="18"/>
      <c r="LL448" s="18"/>
      <c r="LM448" s="18"/>
      <c r="LN448" s="18"/>
      <c r="LO448" s="18"/>
      <c r="LP448" s="18"/>
      <c r="LQ448" s="18"/>
      <c r="LR448" s="18"/>
      <c r="LS448" s="18"/>
      <c r="LT448" s="18"/>
      <c r="LU448" s="18"/>
      <c r="LV448" s="18"/>
      <c r="LW448" s="18"/>
      <c r="LX448" s="18"/>
      <c r="LY448" s="18"/>
      <c r="LZ448" s="18"/>
      <c r="MA448" s="18"/>
      <c r="MB448" s="18"/>
      <c r="MC448" s="18"/>
      <c r="MD448" s="18"/>
      <c r="ME448" s="18"/>
      <c r="MF448" s="18"/>
      <c r="MG448" s="18"/>
      <c r="MH448" s="18"/>
      <c r="MI448" s="18"/>
      <c r="MJ448" s="18"/>
      <c r="MK448" s="18"/>
      <c r="ML448" s="18"/>
      <c r="MM448" s="18"/>
      <c r="MN448" s="18"/>
      <c r="MO448" s="18"/>
      <c r="MP448" s="18"/>
      <c r="MQ448" s="18"/>
      <c r="MR448" s="18"/>
      <c r="MS448" s="18"/>
      <c r="MT448" s="18"/>
      <c r="MU448" s="18"/>
      <c r="MV448" s="18"/>
      <c r="MW448" s="18"/>
      <c r="MX448" s="18"/>
      <c r="MY448" s="18"/>
      <c r="MZ448" s="18"/>
      <c r="NA448" s="18"/>
      <c r="NB448" s="18"/>
      <c r="NC448" s="18"/>
      <c r="ND448" s="18"/>
      <c r="NE448" s="18"/>
      <c r="NF448" s="18"/>
      <c r="NG448" s="18"/>
      <c r="NH448" s="18"/>
      <c r="NI448" s="18"/>
      <c r="NJ448" s="18"/>
      <c r="NK448" s="18"/>
      <c r="NL448" s="18"/>
      <c r="NM448" s="18"/>
      <c r="NN448" s="18"/>
      <c r="NO448" s="18"/>
      <c r="NP448" s="18"/>
      <c r="NQ448" s="18"/>
      <c r="NR448" s="18"/>
      <c r="NS448" s="18"/>
      <c r="NT448" s="18"/>
      <c r="NU448" s="18"/>
      <c r="NV448" s="18"/>
      <c r="NW448" s="18"/>
      <c r="NX448" s="18"/>
      <c r="NY448" s="18"/>
      <c r="NZ448" s="18"/>
      <c r="OA448" s="18"/>
      <c r="OB448" s="18"/>
      <c r="OC448" s="18"/>
      <c r="OD448" s="18"/>
      <c r="OE448" s="18"/>
      <c r="OF448" s="18"/>
      <c r="OG448" s="18"/>
      <c r="OH448" s="18"/>
      <c r="OI448" s="18"/>
      <c r="OJ448" s="18"/>
      <c r="OK448" s="18"/>
      <c r="OL448" s="18"/>
      <c r="OM448" s="18"/>
      <c r="ON448" s="18"/>
      <c r="OO448" s="18"/>
      <c r="OP448" s="18"/>
      <c r="OQ448" s="18"/>
      <c r="OR448" s="18"/>
      <c r="OS448" s="18"/>
      <c r="OT448" s="18"/>
      <c r="OU448" s="18"/>
      <c r="OV448" s="18"/>
      <c r="OW448" s="18"/>
      <c r="OX448" s="18"/>
      <c r="OY448" s="18"/>
      <c r="OZ448" s="18"/>
      <c r="PA448" s="18"/>
      <c r="PB448" s="18"/>
      <c r="PC448" s="18"/>
      <c r="PD448" s="18"/>
      <c r="PE448" s="18"/>
    </row>
    <row r="449" spans="1:421" s="21" customFormat="1" x14ac:dyDescent="0.3">
      <c r="A449" s="42"/>
      <c r="B449" s="42"/>
      <c r="C449" s="42"/>
      <c r="D449" s="42"/>
      <c r="E449" s="42"/>
      <c r="F449" s="42"/>
      <c r="G449" s="42"/>
      <c r="H449" s="43"/>
      <c r="I449" s="44"/>
      <c r="J449" s="30"/>
      <c r="K449" s="44"/>
      <c r="L449" s="42"/>
      <c r="M449" s="42"/>
      <c r="N449" s="42"/>
      <c r="O449" s="42"/>
      <c r="P449" s="42"/>
      <c r="Q449" s="44"/>
      <c r="R449" s="44"/>
      <c r="S449" s="44"/>
      <c r="T449" s="42"/>
      <c r="U449" s="44"/>
      <c r="V449" s="51"/>
      <c r="W449" s="44"/>
      <c r="X449" s="44"/>
      <c r="Y449" s="44"/>
      <c r="Z449" s="44"/>
      <c r="AA449" s="44"/>
      <c r="AB449" s="44"/>
      <c r="AC449" s="30"/>
      <c r="AD449" s="31"/>
    </row>
    <row r="450" spans="1:421" x14ac:dyDescent="0.3">
      <c r="A450" s="33">
        <v>1616</v>
      </c>
      <c r="B450" s="33" t="s">
        <v>34</v>
      </c>
      <c r="C450" s="33">
        <v>3368</v>
      </c>
      <c r="D450" s="33">
        <v>5</v>
      </c>
      <c r="E450" s="33">
        <v>41</v>
      </c>
      <c r="F450" s="33">
        <v>3</v>
      </c>
      <c r="G450" s="33">
        <v>70</v>
      </c>
      <c r="H450" s="34" t="s">
        <v>203</v>
      </c>
      <c r="I450" s="33">
        <v>16770</v>
      </c>
      <c r="J450" s="36">
        <v>150</v>
      </c>
      <c r="K450" s="37">
        <f>I450*J450</f>
        <v>2515500</v>
      </c>
      <c r="L450" s="33"/>
      <c r="M450" s="33"/>
      <c r="N450" s="33"/>
      <c r="O450" s="33"/>
      <c r="P450" s="33"/>
      <c r="Q450" s="35"/>
      <c r="R450" s="35"/>
      <c r="S450" s="35"/>
      <c r="T450" s="33"/>
      <c r="U450" s="35"/>
      <c r="V450" s="71"/>
      <c r="W450" s="35"/>
      <c r="X450" s="38">
        <f>K450+W450</f>
        <v>2515500</v>
      </c>
      <c r="Y450" s="35"/>
      <c r="Z450" s="39">
        <v>50000000</v>
      </c>
      <c r="AA450" s="40">
        <v>0</v>
      </c>
      <c r="AB450" s="41">
        <v>0</v>
      </c>
      <c r="AC450" s="28"/>
      <c r="AD450" s="29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18"/>
      <c r="DU450" s="18"/>
      <c r="DV450" s="18"/>
      <c r="DW450" s="18"/>
      <c r="DX450" s="18"/>
      <c r="DY450" s="18"/>
      <c r="DZ450" s="18"/>
      <c r="EA450" s="18"/>
      <c r="EB450" s="18"/>
      <c r="EC450" s="18"/>
      <c r="ED450" s="18"/>
      <c r="EE450" s="18"/>
      <c r="EF450" s="18"/>
      <c r="EG450" s="18"/>
      <c r="EH450" s="18"/>
      <c r="EI450" s="18"/>
      <c r="EJ450" s="18"/>
      <c r="EK450" s="18"/>
      <c r="EL450" s="18"/>
      <c r="EM450" s="18"/>
      <c r="EN450" s="18"/>
      <c r="EO450" s="18"/>
      <c r="EP450" s="18"/>
      <c r="EQ450" s="18"/>
      <c r="ER450" s="18"/>
      <c r="ES450" s="18"/>
      <c r="ET450" s="18"/>
      <c r="EU450" s="18"/>
      <c r="EV450" s="18"/>
      <c r="EW450" s="18"/>
      <c r="EX450" s="18"/>
      <c r="EY450" s="18"/>
      <c r="EZ450" s="18"/>
      <c r="FA450" s="18"/>
      <c r="FB450" s="18"/>
      <c r="FC450" s="18"/>
      <c r="FD450" s="18"/>
      <c r="FE450" s="18"/>
      <c r="FF450" s="18"/>
      <c r="FG450" s="18"/>
      <c r="FH450" s="18"/>
      <c r="FI450" s="18"/>
      <c r="FJ450" s="18"/>
      <c r="FK450" s="18"/>
      <c r="FL450" s="18"/>
      <c r="FM450" s="18"/>
      <c r="FN450" s="18"/>
      <c r="FO450" s="18"/>
      <c r="FP450" s="18"/>
      <c r="FQ450" s="18"/>
      <c r="FR450" s="18"/>
      <c r="FS450" s="18"/>
      <c r="FT450" s="18"/>
      <c r="FU450" s="18"/>
      <c r="FV450" s="18"/>
      <c r="FW450" s="18"/>
      <c r="FX450" s="18"/>
      <c r="FY450" s="18"/>
      <c r="FZ450" s="18"/>
      <c r="GA450" s="18"/>
      <c r="GB450" s="18"/>
      <c r="GC450" s="18"/>
      <c r="GD450" s="18"/>
      <c r="GE450" s="18"/>
      <c r="GF450" s="18"/>
      <c r="GG450" s="18"/>
      <c r="GH450" s="18"/>
      <c r="GI450" s="18"/>
      <c r="GJ450" s="18"/>
      <c r="GK450" s="18"/>
      <c r="GL450" s="18"/>
      <c r="GM450" s="18"/>
      <c r="GN450" s="18"/>
      <c r="GO450" s="18"/>
      <c r="GP450" s="18"/>
      <c r="GQ450" s="18"/>
      <c r="GR450" s="18"/>
      <c r="GS450" s="18"/>
      <c r="GT450" s="18"/>
      <c r="GU450" s="18"/>
      <c r="GV450" s="18"/>
      <c r="GW450" s="18"/>
      <c r="GX450" s="18"/>
      <c r="GY450" s="18"/>
      <c r="GZ450" s="18"/>
      <c r="HA450" s="18"/>
      <c r="HB450" s="18"/>
      <c r="HC450" s="18"/>
      <c r="HD450" s="18"/>
      <c r="HE450" s="18"/>
      <c r="HF450" s="18"/>
      <c r="HG450" s="18"/>
      <c r="HH450" s="18"/>
      <c r="HI450" s="18"/>
      <c r="HJ450" s="18"/>
      <c r="HK450" s="18"/>
      <c r="HL450" s="18"/>
      <c r="HM450" s="18"/>
      <c r="HN450" s="18"/>
      <c r="HO450" s="18"/>
      <c r="HP450" s="18"/>
      <c r="HQ450" s="18"/>
      <c r="HR450" s="18"/>
      <c r="HS450" s="18"/>
      <c r="HT450" s="18"/>
      <c r="HU450" s="18"/>
      <c r="HV450" s="18"/>
      <c r="HW450" s="18"/>
      <c r="HX450" s="18"/>
      <c r="HY450" s="18"/>
      <c r="HZ450" s="18"/>
      <c r="IA450" s="18"/>
      <c r="IB450" s="18"/>
      <c r="IC450" s="18"/>
      <c r="ID450" s="18"/>
      <c r="IE450" s="18"/>
      <c r="IF450" s="18"/>
      <c r="IG450" s="18"/>
      <c r="IH450" s="18"/>
      <c r="II450" s="18"/>
      <c r="IJ450" s="18"/>
      <c r="IK450" s="18"/>
      <c r="IL450" s="18"/>
      <c r="IM450" s="18"/>
      <c r="IN450" s="18"/>
      <c r="IO450" s="18"/>
      <c r="IP450" s="18"/>
      <c r="IQ450" s="18"/>
      <c r="IR450" s="18"/>
      <c r="IS450" s="18"/>
      <c r="IT450" s="18"/>
      <c r="IU450" s="18"/>
      <c r="IV450" s="18"/>
      <c r="IW450" s="18"/>
      <c r="IX450" s="18"/>
      <c r="IY450" s="18"/>
      <c r="IZ450" s="18"/>
      <c r="JA450" s="18"/>
      <c r="JB450" s="18"/>
      <c r="JC450" s="18"/>
      <c r="JD450" s="18"/>
      <c r="JE450" s="18"/>
      <c r="JF450" s="18"/>
      <c r="JG450" s="18"/>
      <c r="JH450" s="18"/>
      <c r="JI450" s="18"/>
      <c r="JJ450" s="18"/>
      <c r="JK450" s="18"/>
      <c r="JL450" s="18"/>
      <c r="JM450" s="18"/>
      <c r="JN450" s="18"/>
      <c r="JO450" s="18"/>
      <c r="JP450" s="18"/>
      <c r="JQ450" s="18"/>
      <c r="JR450" s="18"/>
      <c r="JS450" s="18"/>
      <c r="JT450" s="18"/>
      <c r="JU450" s="18"/>
      <c r="JV450" s="18"/>
      <c r="JW450" s="18"/>
      <c r="JX450" s="18"/>
      <c r="JY450" s="18"/>
      <c r="JZ450" s="18"/>
      <c r="KA450" s="18"/>
      <c r="KB450" s="18"/>
      <c r="KC450" s="18"/>
      <c r="KD450" s="18"/>
      <c r="KE450" s="18"/>
      <c r="KF450" s="18"/>
      <c r="KG450" s="18"/>
      <c r="KH450" s="18"/>
      <c r="KI450" s="18"/>
      <c r="KJ450" s="18"/>
      <c r="KK450" s="18"/>
      <c r="KL450" s="18"/>
      <c r="KM450" s="18"/>
      <c r="KN450" s="18"/>
      <c r="KO450" s="18"/>
      <c r="KP450" s="18"/>
      <c r="KQ450" s="18"/>
      <c r="KR450" s="18"/>
      <c r="KS450" s="18"/>
      <c r="KT450" s="18"/>
      <c r="KU450" s="18"/>
      <c r="KV450" s="18"/>
      <c r="KW450" s="18"/>
      <c r="KX450" s="18"/>
      <c r="KY450" s="18"/>
      <c r="KZ450" s="18"/>
      <c r="LA450" s="18"/>
      <c r="LB450" s="18"/>
      <c r="LC450" s="18"/>
      <c r="LD450" s="18"/>
      <c r="LE450" s="18"/>
      <c r="LF450" s="18"/>
      <c r="LG450" s="18"/>
      <c r="LH450" s="18"/>
      <c r="LI450" s="18"/>
      <c r="LJ450" s="18"/>
      <c r="LK450" s="18"/>
      <c r="LL450" s="18"/>
      <c r="LM450" s="18"/>
      <c r="LN450" s="18"/>
      <c r="LO450" s="18"/>
      <c r="LP450" s="18"/>
      <c r="LQ450" s="18"/>
      <c r="LR450" s="18"/>
      <c r="LS450" s="18"/>
      <c r="LT450" s="18"/>
      <c r="LU450" s="18"/>
      <c r="LV450" s="18"/>
      <c r="LW450" s="18"/>
      <c r="LX450" s="18"/>
      <c r="LY450" s="18"/>
      <c r="LZ450" s="18"/>
      <c r="MA450" s="18"/>
      <c r="MB450" s="18"/>
      <c r="MC450" s="18"/>
      <c r="MD450" s="18"/>
      <c r="ME450" s="18"/>
      <c r="MF450" s="18"/>
      <c r="MG450" s="18"/>
      <c r="MH450" s="18"/>
      <c r="MI450" s="18"/>
      <c r="MJ450" s="18"/>
      <c r="MK450" s="18"/>
      <c r="ML450" s="18"/>
      <c r="MM450" s="18"/>
      <c r="MN450" s="18"/>
      <c r="MO450" s="18"/>
      <c r="MP450" s="18"/>
      <c r="MQ450" s="18"/>
      <c r="MR450" s="18"/>
      <c r="MS450" s="18"/>
      <c r="MT450" s="18"/>
      <c r="MU450" s="18"/>
      <c r="MV450" s="18"/>
      <c r="MW450" s="18"/>
      <c r="MX450" s="18"/>
      <c r="MY450" s="18"/>
      <c r="MZ450" s="18"/>
      <c r="NA450" s="18"/>
      <c r="NB450" s="18"/>
      <c r="NC450" s="18"/>
      <c r="ND450" s="18"/>
      <c r="NE450" s="18"/>
      <c r="NF450" s="18"/>
      <c r="NG450" s="18"/>
      <c r="NH450" s="18"/>
      <c r="NI450" s="18"/>
      <c r="NJ450" s="18"/>
      <c r="NK450" s="18"/>
      <c r="NL450" s="18"/>
      <c r="NM450" s="18"/>
      <c r="NN450" s="18"/>
      <c r="NO450" s="18"/>
      <c r="NP450" s="18"/>
      <c r="NQ450" s="18"/>
      <c r="NR450" s="18"/>
      <c r="NS450" s="18"/>
      <c r="NT450" s="18"/>
      <c r="NU450" s="18"/>
      <c r="NV450" s="18"/>
      <c r="NW450" s="18"/>
      <c r="NX450" s="18"/>
      <c r="NY450" s="18"/>
      <c r="NZ450" s="18"/>
      <c r="OA450" s="18"/>
      <c r="OB450" s="18"/>
      <c r="OC450" s="18"/>
      <c r="OD450" s="18"/>
      <c r="OE450" s="18"/>
      <c r="OF450" s="18"/>
      <c r="OG450" s="18"/>
      <c r="OH450" s="18"/>
      <c r="OI450" s="18"/>
      <c r="OJ450" s="18"/>
      <c r="OK450" s="18"/>
      <c r="OL450" s="18"/>
      <c r="OM450" s="18"/>
      <c r="ON450" s="18"/>
      <c r="OO450" s="18"/>
      <c r="OP450" s="18"/>
      <c r="OQ450" s="18"/>
      <c r="OR450" s="18"/>
      <c r="OS450" s="18"/>
      <c r="OT450" s="18"/>
      <c r="OU450" s="18"/>
      <c r="OV450" s="18"/>
      <c r="OW450" s="18"/>
      <c r="OX450" s="18"/>
      <c r="OY450" s="18"/>
      <c r="OZ450" s="18"/>
      <c r="PA450" s="18"/>
      <c r="PB450" s="18"/>
      <c r="PC450" s="18"/>
      <c r="PD450" s="18"/>
      <c r="PE450" s="18"/>
    </row>
    <row r="451" spans="1:421" x14ac:dyDescent="0.3">
      <c r="A451" s="4"/>
      <c r="B451" s="4" t="s">
        <v>34</v>
      </c>
      <c r="C451" s="4">
        <v>3367</v>
      </c>
      <c r="D451" s="4">
        <v>5</v>
      </c>
      <c r="E451" s="4">
        <v>26</v>
      </c>
      <c r="F451" s="4">
        <v>3</v>
      </c>
      <c r="G451" s="4">
        <v>60</v>
      </c>
      <c r="H451" s="61" t="s">
        <v>203</v>
      </c>
      <c r="I451" s="4">
        <v>10760</v>
      </c>
      <c r="J451" s="9">
        <v>150</v>
      </c>
      <c r="K451" s="76">
        <f>I451*J451</f>
        <v>1614000</v>
      </c>
      <c r="L451" s="4"/>
      <c r="M451" s="4"/>
      <c r="N451" s="4"/>
      <c r="O451" s="4"/>
      <c r="P451" s="4"/>
      <c r="Q451" s="5"/>
      <c r="R451" s="5"/>
      <c r="S451" s="5"/>
      <c r="T451" s="4"/>
      <c r="U451" s="5"/>
      <c r="V451" s="52"/>
      <c r="W451" s="5"/>
      <c r="X451" s="78">
        <f>K451+W451</f>
        <v>1614000</v>
      </c>
      <c r="Y451" s="5"/>
      <c r="Z451" s="59">
        <v>50000000</v>
      </c>
      <c r="AA451" s="64">
        <v>0</v>
      </c>
      <c r="AB451" s="65">
        <v>0</v>
      </c>
      <c r="AC451" s="9"/>
      <c r="AD451" s="32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18"/>
      <c r="DU451" s="18"/>
      <c r="DV451" s="18"/>
      <c r="DW451" s="18"/>
      <c r="DX451" s="18"/>
      <c r="DY451" s="18"/>
      <c r="DZ451" s="18"/>
      <c r="EA451" s="18"/>
      <c r="EB451" s="18"/>
      <c r="EC451" s="18"/>
      <c r="ED451" s="18"/>
      <c r="EE451" s="18"/>
      <c r="EF451" s="18"/>
      <c r="EG451" s="18"/>
      <c r="EH451" s="18"/>
      <c r="EI451" s="18"/>
      <c r="EJ451" s="18"/>
      <c r="EK451" s="18"/>
      <c r="EL451" s="18"/>
      <c r="EM451" s="18"/>
      <c r="EN451" s="18"/>
      <c r="EO451" s="18"/>
      <c r="EP451" s="18"/>
      <c r="EQ451" s="18"/>
      <c r="ER451" s="18"/>
      <c r="ES451" s="18"/>
      <c r="ET451" s="18"/>
      <c r="EU451" s="18"/>
      <c r="EV451" s="18"/>
      <c r="EW451" s="18"/>
      <c r="EX451" s="18"/>
      <c r="EY451" s="18"/>
      <c r="EZ451" s="18"/>
      <c r="FA451" s="18"/>
      <c r="FB451" s="18"/>
      <c r="FC451" s="18"/>
      <c r="FD451" s="18"/>
      <c r="FE451" s="18"/>
      <c r="FF451" s="18"/>
      <c r="FG451" s="18"/>
      <c r="FH451" s="18"/>
      <c r="FI451" s="18"/>
      <c r="FJ451" s="18"/>
      <c r="FK451" s="18"/>
      <c r="FL451" s="18"/>
      <c r="FM451" s="18"/>
      <c r="FN451" s="18"/>
      <c r="FO451" s="18"/>
      <c r="FP451" s="18"/>
      <c r="FQ451" s="18"/>
      <c r="FR451" s="18"/>
      <c r="FS451" s="18"/>
      <c r="FT451" s="18"/>
      <c r="FU451" s="18"/>
      <c r="FV451" s="18"/>
      <c r="FW451" s="18"/>
      <c r="FX451" s="18"/>
      <c r="FY451" s="18"/>
      <c r="FZ451" s="18"/>
      <c r="GA451" s="18"/>
      <c r="GB451" s="18"/>
      <c r="GC451" s="18"/>
      <c r="GD451" s="18"/>
      <c r="GE451" s="18"/>
      <c r="GF451" s="18"/>
      <c r="GG451" s="18"/>
      <c r="GH451" s="18"/>
      <c r="GI451" s="18"/>
      <c r="GJ451" s="18"/>
      <c r="GK451" s="18"/>
      <c r="GL451" s="18"/>
      <c r="GM451" s="18"/>
      <c r="GN451" s="18"/>
      <c r="GO451" s="18"/>
      <c r="GP451" s="18"/>
      <c r="GQ451" s="18"/>
      <c r="GR451" s="18"/>
      <c r="GS451" s="18"/>
      <c r="GT451" s="18"/>
      <c r="GU451" s="18"/>
      <c r="GV451" s="18"/>
      <c r="GW451" s="18"/>
      <c r="GX451" s="18"/>
      <c r="GY451" s="18"/>
      <c r="GZ451" s="18"/>
      <c r="HA451" s="18"/>
      <c r="HB451" s="18"/>
      <c r="HC451" s="18"/>
      <c r="HD451" s="18"/>
      <c r="HE451" s="18"/>
      <c r="HF451" s="18"/>
      <c r="HG451" s="18"/>
      <c r="HH451" s="18"/>
      <c r="HI451" s="18"/>
      <c r="HJ451" s="18"/>
      <c r="HK451" s="18"/>
      <c r="HL451" s="18"/>
      <c r="HM451" s="18"/>
      <c r="HN451" s="18"/>
      <c r="HO451" s="18"/>
      <c r="HP451" s="18"/>
      <c r="HQ451" s="18"/>
      <c r="HR451" s="18"/>
      <c r="HS451" s="18"/>
      <c r="HT451" s="18"/>
      <c r="HU451" s="18"/>
      <c r="HV451" s="18"/>
      <c r="HW451" s="18"/>
      <c r="HX451" s="18"/>
      <c r="HY451" s="18"/>
      <c r="HZ451" s="18"/>
      <c r="IA451" s="18"/>
      <c r="IB451" s="18"/>
      <c r="IC451" s="18"/>
      <c r="ID451" s="18"/>
      <c r="IE451" s="18"/>
      <c r="IF451" s="18"/>
      <c r="IG451" s="18"/>
      <c r="IH451" s="18"/>
      <c r="II451" s="18"/>
      <c r="IJ451" s="18"/>
      <c r="IK451" s="18"/>
      <c r="IL451" s="18"/>
      <c r="IM451" s="18"/>
      <c r="IN451" s="18"/>
      <c r="IO451" s="18"/>
      <c r="IP451" s="18"/>
      <c r="IQ451" s="18"/>
      <c r="IR451" s="18"/>
      <c r="IS451" s="18"/>
      <c r="IT451" s="18"/>
      <c r="IU451" s="18"/>
      <c r="IV451" s="18"/>
      <c r="IW451" s="18"/>
      <c r="IX451" s="18"/>
      <c r="IY451" s="18"/>
      <c r="IZ451" s="18"/>
      <c r="JA451" s="18"/>
      <c r="JB451" s="18"/>
      <c r="JC451" s="18"/>
      <c r="JD451" s="18"/>
      <c r="JE451" s="18"/>
      <c r="JF451" s="18"/>
      <c r="JG451" s="18"/>
      <c r="JH451" s="18"/>
      <c r="JI451" s="18"/>
      <c r="JJ451" s="18"/>
      <c r="JK451" s="18"/>
      <c r="JL451" s="18"/>
      <c r="JM451" s="18"/>
      <c r="JN451" s="18"/>
      <c r="JO451" s="18"/>
      <c r="JP451" s="18"/>
      <c r="JQ451" s="18"/>
      <c r="JR451" s="18"/>
      <c r="JS451" s="18"/>
      <c r="JT451" s="18"/>
      <c r="JU451" s="18"/>
      <c r="JV451" s="18"/>
      <c r="JW451" s="18"/>
      <c r="JX451" s="18"/>
      <c r="JY451" s="18"/>
      <c r="JZ451" s="18"/>
      <c r="KA451" s="18"/>
      <c r="KB451" s="18"/>
      <c r="KC451" s="18"/>
      <c r="KD451" s="18"/>
      <c r="KE451" s="18"/>
      <c r="KF451" s="18"/>
      <c r="KG451" s="18"/>
      <c r="KH451" s="18"/>
      <c r="KI451" s="18"/>
      <c r="KJ451" s="18"/>
      <c r="KK451" s="18"/>
      <c r="KL451" s="18"/>
      <c r="KM451" s="18"/>
      <c r="KN451" s="18"/>
      <c r="KO451" s="18"/>
      <c r="KP451" s="18"/>
      <c r="KQ451" s="18"/>
      <c r="KR451" s="18"/>
      <c r="KS451" s="18"/>
      <c r="KT451" s="18"/>
      <c r="KU451" s="18"/>
      <c r="KV451" s="18"/>
      <c r="KW451" s="18"/>
      <c r="KX451" s="18"/>
      <c r="KY451" s="18"/>
      <c r="KZ451" s="18"/>
      <c r="LA451" s="18"/>
      <c r="LB451" s="18"/>
      <c r="LC451" s="18"/>
      <c r="LD451" s="18"/>
      <c r="LE451" s="18"/>
      <c r="LF451" s="18"/>
      <c r="LG451" s="18"/>
      <c r="LH451" s="18"/>
      <c r="LI451" s="18"/>
      <c r="LJ451" s="18"/>
      <c r="LK451" s="18"/>
      <c r="LL451" s="18"/>
      <c r="LM451" s="18"/>
      <c r="LN451" s="18"/>
      <c r="LO451" s="18"/>
      <c r="LP451" s="18"/>
      <c r="LQ451" s="18"/>
      <c r="LR451" s="18"/>
      <c r="LS451" s="18"/>
      <c r="LT451" s="18"/>
      <c r="LU451" s="18"/>
      <c r="LV451" s="18"/>
      <c r="LW451" s="18"/>
      <c r="LX451" s="18"/>
      <c r="LY451" s="18"/>
      <c r="LZ451" s="18"/>
      <c r="MA451" s="18"/>
      <c r="MB451" s="18"/>
      <c r="MC451" s="18"/>
      <c r="MD451" s="18"/>
      <c r="ME451" s="18"/>
      <c r="MF451" s="18"/>
      <c r="MG451" s="18"/>
      <c r="MH451" s="18"/>
      <c r="MI451" s="18"/>
      <c r="MJ451" s="18"/>
      <c r="MK451" s="18"/>
      <c r="ML451" s="18"/>
      <c r="MM451" s="18"/>
      <c r="MN451" s="18"/>
      <c r="MO451" s="18"/>
      <c r="MP451" s="18"/>
      <c r="MQ451" s="18"/>
      <c r="MR451" s="18"/>
      <c r="MS451" s="18"/>
      <c r="MT451" s="18"/>
      <c r="MU451" s="18"/>
      <c r="MV451" s="18"/>
      <c r="MW451" s="18"/>
      <c r="MX451" s="18"/>
      <c r="MY451" s="18"/>
      <c r="MZ451" s="18"/>
      <c r="NA451" s="18"/>
      <c r="NB451" s="18"/>
      <c r="NC451" s="18"/>
      <c r="ND451" s="18"/>
      <c r="NE451" s="18"/>
      <c r="NF451" s="18"/>
      <c r="NG451" s="18"/>
      <c r="NH451" s="18"/>
      <c r="NI451" s="18"/>
      <c r="NJ451" s="18"/>
      <c r="NK451" s="18"/>
      <c r="NL451" s="18"/>
      <c r="NM451" s="18"/>
      <c r="NN451" s="18"/>
      <c r="NO451" s="18"/>
      <c r="NP451" s="18"/>
      <c r="NQ451" s="18"/>
      <c r="NR451" s="18"/>
      <c r="NS451" s="18"/>
      <c r="NT451" s="18"/>
      <c r="NU451" s="18"/>
      <c r="NV451" s="18"/>
      <c r="NW451" s="18"/>
      <c r="NX451" s="18"/>
      <c r="NY451" s="18"/>
      <c r="NZ451" s="18"/>
      <c r="OA451" s="18"/>
      <c r="OB451" s="18"/>
      <c r="OC451" s="18"/>
      <c r="OD451" s="18"/>
      <c r="OE451" s="18"/>
      <c r="OF451" s="18"/>
      <c r="OG451" s="18"/>
      <c r="OH451" s="18"/>
      <c r="OI451" s="18"/>
      <c r="OJ451" s="18"/>
      <c r="OK451" s="18"/>
      <c r="OL451" s="18"/>
      <c r="OM451" s="18"/>
      <c r="ON451" s="18"/>
      <c r="OO451" s="18"/>
      <c r="OP451" s="18"/>
      <c r="OQ451" s="18"/>
      <c r="OR451" s="18"/>
      <c r="OS451" s="18"/>
      <c r="OT451" s="18"/>
      <c r="OU451" s="18"/>
      <c r="OV451" s="18"/>
      <c r="OW451" s="18"/>
      <c r="OX451" s="18"/>
      <c r="OY451" s="18"/>
      <c r="OZ451" s="18"/>
      <c r="PA451" s="18"/>
      <c r="PB451" s="18"/>
      <c r="PC451" s="18"/>
      <c r="PD451" s="18"/>
      <c r="PE451" s="18"/>
    </row>
    <row r="452" spans="1:421" s="21" customFormat="1" x14ac:dyDescent="0.3">
      <c r="A452" s="42"/>
      <c r="B452" s="42"/>
      <c r="C452" s="42"/>
      <c r="D452" s="42"/>
      <c r="E452" s="42"/>
      <c r="F452" s="42"/>
      <c r="G452" s="42"/>
      <c r="H452" s="43"/>
      <c r="I452" s="42"/>
      <c r="J452" s="30"/>
      <c r="K452" s="44"/>
      <c r="L452" s="42"/>
      <c r="M452" s="42"/>
      <c r="N452" s="42"/>
      <c r="O452" s="42"/>
      <c r="P452" s="42"/>
      <c r="Q452" s="44"/>
      <c r="R452" s="44"/>
      <c r="S452" s="44"/>
      <c r="T452" s="42"/>
      <c r="U452" s="44"/>
      <c r="V452" s="51"/>
      <c r="W452" s="44"/>
      <c r="X452" s="44"/>
      <c r="Y452" s="44"/>
      <c r="Z452" s="44"/>
      <c r="AA452" s="44"/>
      <c r="AB452" s="44"/>
      <c r="AC452" s="30"/>
      <c r="AD452" s="31"/>
    </row>
    <row r="453" spans="1:421" x14ac:dyDescent="0.3">
      <c r="A453" s="33">
        <v>1617</v>
      </c>
      <c r="B453" s="33" t="s">
        <v>34</v>
      </c>
      <c r="C453" s="33">
        <v>7872</v>
      </c>
      <c r="D453" s="33">
        <v>6</v>
      </c>
      <c r="E453" s="33">
        <v>5</v>
      </c>
      <c r="F453" s="33">
        <v>1</v>
      </c>
      <c r="G453" s="33">
        <v>55</v>
      </c>
      <c r="H453" s="34" t="s">
        <v>203</v>
      </c>
      <c r="I453" s="35">
        <v>2155</v>
      </c>
      <c r="J453" s="36">
        <v>150</v>
      </c>
      <c r="K453" s="37">
        <f>I453*J453</f>
        <v>323250</v>
      </c>
      <c r="L453" s="33"/>
      <c r="M453" s="33"/>
      <c r="N453" s="33"/>
      <c r="O453" s="33"/>
      <c r="P453" s="33"/>
      <c r="Q453" s="35"/>
      <c r="R453" s="35"/>
      <c r="S453" s="35"/>
      <c r="T453" s="33"/>
      <c r="U453" s="35"/>
      <c r="V453" s="71"/>
      <c r="W453" s="35"/>
      <c r="X453" s="38">
        <f>K453+W453</f>
        <v>323250</v>
      </c>
      <c r="Y453" s="35"/>
      <c r="Z453" s="39">
        <v>50000000</v>
      </c>
      <c r="AA453" s="40">
        <v>0</v>
      </c>
      <c r="AB453" s="41">
        <v>0</v>
      </c>
      <c r="AC453" s="28" t="s">
        <v>151</v>
      </c>
      <c r="AD453" s="29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18"/>
      <c r="DU453" s="18"/>
      <c r="DV453" s="18"/>
      <c r="DW453" s="18"/>
      <c r="DX453" s="18"/>
      <c r="DY453" s="18"/>
      <c r="DZ453" s="18"/>
      <c r="EA453" s="18"/>
      <c r="EB453" s="18"/>
      <c r="EC453" s="18"/>
      <c r="ED453" s="18"/>
      <c r="EE453" s="18"/>
      <c r="EF453" s="18"/>
      <c r="EG453" s="18"/>
      <c r="EH453" s="18"/>
      <c r="EI453" s="18"/>
      <c r="EJ453" s="18"/>
      <c r="EK453" s="18"/>
      <c r="EL453" s="18"/>
      <c r="EM453" s="18"/>
      <c r="EN453" s="18"/>
      <c r="EO453" s="18"/>
      <c r="EP453" s="18"/>
      <c r="EQ453" s="18"/>
      <c r="ER453" s="18"/>
      <c r="ES453" s="18"/>
      <c r="ET453" s="18"/>
      <c r="EU453" s="18"/>
      <c r="EV453" s="18"/>
      <c r="EW453" s="18"/>
      <c r="EX453" s="18"/>
      <c r="EY453" s="18"/>
      <c r="EZ453" s="18"/>
      <c r="FA453" s="18"/>
      <c r="FB453" s="18"/>
      <c r="FC453" s="18"/>
      <c r="FD453" s="18"/>
      <c r="FE453" s="18"/>
      <c r="FF453" s="18"/>
      <c r="FG453" s="18"/>
      <c r="FH453" s="18"/>
      <c r="FI453" s="18"/>
      <c r="FJ453" s="18"/>
      <c r="FK453" s="18"/>
      <c r="FL453" s="18"/>
      <c r="FM453" s="18"/>
      <c r="FN453" s="18"/>
      <c r="FO453" s="18"/>
      <c r="FP453" s="18"/>
      <c r="FQ453" s="18"/>
      <c r="FR453" s="18"/>
      <c r="FS453" s="18"/>
      <c r="FT453" s="18"/>
      <c r="FU453" s="18"/>
      <c r="FV453" s="18"/>
      <c r="FW453" s="18"/>
      <c r="FX453" s="18"/>
      <c r="FY453" s="18"/>
      <c r="FZ453" s="18"/>
      <c r="GA453" s="18"/>
      <c r="GB453" s="18"/>
      <c r="GC453" s="18"/>
      <c r="GD453" s="18"/>
      <c r="GE453" s="18"/>
      <c r="GF453" s="18"/>
      <c r="GG453" s="18"/>
      <c r="GH453" s="18"/>
      <c r="GI453" s="18"/>
      <c r="GJ453" s="18"/>
      <c r="GK453" s="18"/>
      <c r="GL453" s="18"/>
      <c r="GM453" s="18"/>
      <c r="GN453" s="18"/>
      <c r="GO453" s="18"/>
      <c r="GP453" s="18"/>
      <c r="GQ453" s="18"/>
      <c r="GR453" s="18"/>
      <c r="GS453" s="18"/>
      <c r="GT453" s="18"/>
      <c r="GU453" s="18"/>
      <c r="GV453" s="18"/>
      <c r="GW453" s="18"/>
      <c r="GX453" s="18"/>
      <c r="GY453" s="18"/>
      <c r="GZ453" s="18"/>
      <c r="HA453" s="18"/>
      <c r="HB453" s="18"/>
      <c r="HC453" s="18"/>
      <c r="HD453" s="18"/>
      <c r="HE453" s="18"/>
      <c r="HF453" s="18"/>
      <c r="HG453" s="18"/>
      <c r="HH453" s="18"/>
      <c r="HI453" s="18"/>
      <c r="HJ453" s="18"/>
      <c r="HK453" s="18"/>
      <c r="HL453" s="18"/>
      <c r="HM453" s="18"/>
      <c r="HN453" s="18"/>
      <c r="HO453" s="18"/>
      <c r="HP453" s="18"/>
      <c r="HQ453" s="18"/>
      <c r="HR453" s="18"/>
      <c r="HS453" s="18"/>
      <c r="HT453" s="18"/>
      <c r="HU453" s="18"/>
      <c r="HV453" s="18"/>
      <c r="HW453" s="18"/>
      <c r="HX453" s="18"/>
      <c r="HY453" s="18"/>
      <c r="HZ453" s="18"/>
      <c r="IA453" s="18"/>
      <c r="IB453" s="18"/>
      <c r="IC453" s="18"/>
      <c r="ID453" s="18"/>
      <c r="IE453" s="18"/>
      <c r="IF453" s="18"/>
      <c r="IG453" s="18"/>
      <c r="IH453" s="18"/>
      <c r="II453" s="18"/>
      <c r="IJ453" s="18"/>
      <c r="IK453" s="18"/>
      <c r="IL453" s="18"/>
      <c r="IM453" s="18"/>
      <c r="IN453" s="18"/>
      <c r="IO453" s="18"/>
      <c r="IP453" s="18"/>
      <c r="IQ453" s="18"/>
      <c r="IR453" s="18"/>
      <c r="IS453" s="18"/>
      <c r="IT453" s="18"/>
      <c r="IU453" s="18"/>
      <c r="IV453" s="18"/>
      <c r="IW453" s="18"/>
      <c r="IX453" s="18"/>
      <c r="IY453" s="18"/>
      <c r="IZ453" s="18"/>
      <c r="JA453" s="18"/>
      <c r="JB453" s="18"/>
      <c r="JC453" s="18"/>
      <c r="JD453" s="18"/>
      <c r="JE453" s="18"/>
      <c r="JF453" s="18"/>
      <c r="JG453" s="18"/>
      <c r="JH453" s="18"/>
      <c r="JI453" s="18"/>
      <c r="JJ453" s="18"/>
      <c r="JK453" s="18"/>
      <c r="JL453" s="18"/>
      <c r="JM453" s="18"/>
      <c r="JN453" s="18"/>
      <c r="JO453" s="18"/>
      <c r="JP453" s="18"/>
      <c r="JQ453" s="18"/>
      <c r="JR453" s="18"/>
      <c r="JS453" s="18"/>
      <c r="JT453" s="18"/>
      <c r="JU453" s="18"/>
      <c r="JV453" s="18"/>
      <c r="JW453" s="18"/>
      <c r="JX453" s="18"/>
      <c r="JY453" s="18"/>
      <c r="JZ453" s="18"/>
      <c r="KA453" s="18"/>
      <c r="KB453" s="18"/>
      <c r="KC453" s="18"/>
      <c r="KD453" s="18"/>
      <c r="KE453" s="18"/>
      <c r="KF453" s="18"/>
      <c r="KG453" s="18"/>
      <c r="KH453" s="18"/>
      <c r="KI453" s="18"/>
      <c r="KJ453" s="18"/>
      <c r="KK453" s="18"/>
      <c r="KL453" s="18"/>
      <c r="KM453" s="18"/>
      <c r="KN453" s="18"/>
      <c r="KO453" s="18"/>
      <c r="KP453" s="18"/>
      <c r="KQ453" s="18"/>
      <c r="KR453" s="18"/>
      <c r="KS453" s="18"/>
      <c r="KT453" s="18"/>
      <c r="KU453" s="18"/>
      <c r="KV453" s="18"/>
      <c r="KW453" s="18"/>
      <c r="KX453" s="18"/>
      <c r="KY453" s="18"/>
      <c r="KZ453" s="18"/>
      <c r="LA453" s="18"/>
      <c r="LB453" s="18"/>
      <c r="LC453" s="18"/>
      <c r="LD453" s="18"/>
      <c r="LE453" s="18"/>
      <c r="LF453" s="18"/>
      <c r="LG453" s="18"/>
      <c r="LH453" s="18"/>
      <c r="LI453" s="18"/>
      <c r="LJ453" s="18"/>
      <c r="LK453" s="18"/>
      <c r="LL453" s="18"/>
      <c r="LM453" s="18"/>
      <c r="LN453" s="18"/>
      <c r="LO453" s="18"/>
      <c r="LP453" s="18"/>
      <c r="LQ453" s="18"/>
      <c r="LR453" s="18"/>
      <c r="LS453" s="18"/>
      <c r="LT453" s="18"/>
      <c r="LU453" s="18"/>
      <c r="LV453" s="18"/>
      <c r="LW453" s="18"/>
      <c r="LX453" s="18"/>
      <c r="LY453" s="18"/>
      <c r="LZ453" s="18"/>
      <c r="MA453" s="18"/>
      <c r="MB453" s="18"/>
      <c r="MC453" s="18"/>
      <c r="MD453" s="18"/>
      <c r="ME453" s="18"/>
      <c r="MF453" s="18"/>
      <c r="MG453" s="18"/>
      <c r="MH453" s="18"/>
      <c r="MI453" s="18"/>
      <c r="MJ453" s="18"/>
      <c r="MK453" s="18"/>
      <c r="ML453" s="18"/>
      <c r="MM453" s="18"/>
      <c r="MN453" s="18"/>
      <c r="MO453" s="18"/>
      <c r="MP453" s="18"/>
      <c r="MQ453" s="18"/>
      <c r="MR453" s="18"/>
      <c r="MS453" s="18"/>
      <c r="MT453" s="18"/>
      <c r="MU453" s="18"/>
      <c r="MV453" s="18"/>
      <c r="MW453" s="18"/>
      <c r="MX453" s="18"/>
      <c r="MY453" s="18"/>
      <c r="MZ453" s="18"/>
      <c r="NA453" s="18"/>
      <c r="NB453" s="18"/>
      <c r="NC453" s="18"/>
      <c r="ND453" s="18"/>
      <c r="NE453" s="18"/>
      <c r="NF453" s="18"/>
      <c r="NG453" s="18"/>
      <c r="NH453" s="18"/>
      <c r="NI453" s="18"/>
      <c r="NJ453" s="18"/>
      <c r="NK453" s="18"/>
      <c r="NL453" s="18"/>
      <c r="NM453" s="18"/>
      <c r="NN453" s="18"/>
      <c r="NO453" s="18"/>
      <c r="NP453" s="18"/>
      <c r="NQ453" s="18"/>
      <c r="NR453" s="18"/>
      <c r="NS453" s="18"/>
      <c r="NT453" s="18"/>
      <c r="NU453" s="18"/>
      <c r="NV453" s="18"/>
      <c r="NW453" s="18"/>
      <c r="NX453" s="18"/>
      <c r="NY453" s="18"/>
      <c r="NZ453" s="18"/>
      <c r="OA453" s="18"/>
      <c r="OB453" s="18"/>
      <c r="OC453" s="18"/>
      <c r="OD453" s="18"/>
      <c r="OE453" s="18"/>
      <c r="OF453" s="18"/>
      <c r="OG453" s="18"/>
      <c r="OH453" s="18"/>
      <c r="OI453" s="18"/>
      <c r="OJ453" s="18"/>
      <c r="OK453" s="18"/>
      <c r="OL453" s="18"/>
      <c r="OM453" s="18"/>
      <c r="ON453" s="18"/>
      <c r="OO453" s="18"/>
      <c r="OP453" s="18"/>
      <c r="OQ453" s="18"/>
      <c r="OR453" s="18"/>
      <c r="OS453" s="18"/>
      <c r="OT453" s="18"/>
      <c r="OU453" s="18"/>
      <c r="OV453" s="18"/>
      <c r="OW453" s="18"/>
      <c r="OX453" s="18"/>
      <c r="OY453" s="18"/>
      <c r="OZ453" s="18"/>
      <c r="PA453" s="18"/>
      <c r="PB453" s="18"/>
      <c r="PC453" s="18"/>
      <c r="PD453" s="18"/>
      <c r="PE453" s="18"/>
    </row>
    <row r="454" spans="1:421" s="21" customFormat="1" x14ac:dyDescent="0.3">
      <c r="A454" s="42"/>
      <c r="B454" s="42"/>
      <c r="C454" s="42"/>
      <c r="D454" s="42"/>
      <c r="E454" s="42"/>
      <c r="F454" s="42"/>
      <c r="G454" s="42"/>
      <c r="H454" s="43"/>
      <c r="I454" s="44"/>
      <c r="J454" s="30"/>
      <c r="K454" s="44"/>
      <c r="L454" s="42"/>
      <c r="M454" s="42"/>
      <c r="N454" s="42"/>
      <c r="O454" s="42"/>
      <c r="P454" s="42"/>
      <c r="Q454" s="44"/>
      <c r="R454" s="44"/>
      <c r="S454" s="44"/>
      <c r="T454" s="42"/>
      <c r="U454" s="44"/>
      <c r="V454" s="51"/>
      <c r="W454" s="44"/>
      <c r="X454" s="44"/>
      <c r="Y454" s="44"/>
      <c r="Z454" s="44"/>
      <c r="AA454" s="44"/>
      <c r="AB454" s="44"/>
      <c r="AC454" s="66"/>
      <c r="AD454" s="97"/>
    </row>
    <row r="455" spans="1:421" x14ac:dyDescent="0.3">
      <c r="A455" s="33">
        <v>1618</v>
      </c>
      <c r="B455" s="33" t="s">
        <v>34</v>
      </c>
      <c r="C455" s="33">
        <v>282</v>
      </c>
      <c r="D455" s="33">
        <v>1</v>
      </c>
      <c r="E455" s="33">
        <v>14</v>
      </c>
      <c r="F455" s="33">
        <v>0</v>
      </c>
      <c r="G455" s="33">
        <v>52</v>
      </c>
      <c r="H455" s="34" t="s">
        <v>204</v>
      </c>
      <c r="I455" s="35">
        <v>400</v>
      </c>
      <c r="J455" s="36">
        <v>200</v>
      </c>
      <c r="K455" s="37">
        <f>I455*J455</f>
        <v>80000</v>
      </c>
      <c r="L455" s="33">
        <v>1</v>
      </c>
      <c r="M455" s="33" t="s">
        <v>41</v>
      </c>
      <c r="N455" s="33" t="s">
        <v>35</v>
      </c>
      <c r="O455" s="34" t="s">
        <v>204</v>
      </c>
      <c r="P455" s="33">
        <v>126</v>
      </c>
      <c r="Q455" s="35">
        <v>100</v>
      </c>
      <c r="R455" s="35">
        <v>6750</v>
      </c>
      <c r="S455" s="39">
        <f>P455*R455</f>
        <v>850500</v>
      </c>
      <c r="T455" s="33">
        <v>15</v>
      </c>
      <c r="U455" s="35">
        <v>20</v>
      </c>
      <c r="V455" s="74">
        <f>S455*U455/100</f>
        <v>170100</v>
      </c>
      <c r="W455" s="75">
        <f>S455-V455</f>
        <v>680400</v>
      </c>
      <c r="X455" s="38">
        <f>K455+W455</f>
        <v>760400</v>
      </c>
      <c r="Y455" s="39">
        <f>X455*Q455/100</f>
        <v>760400</v>
      </c>
      <c r="Z455" s="39">
        <v>50000000</v>
      </c>
      <c r="AA455" s="40">
        <v>0</v>
      </c>
      <c r="AB455" s="41">
        <v>0</v>
      </c>
      <c r="AC455" s="28" t="s">
        <v>152</v>
      </c>
      <c r="AD455" s="29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18"/>
      <c r="DU455" s="18"/>
      <c r="DV455" s="18"/>
      <c r="DW455" s="18"/>
      <c r="DX455" s="18"/>
      <c r="DY455" s="18"/>
      <c r="DZ455" s="18"/>
      <c r="EA455" s="18"/>
      <c r="EB455" s="18"/>
      <c r="EC455" s="18"/>
      <c r="ED455" s="18"/>
      <c r="EE455" s="18"/>
      <c r="EF455" s="18"/>
      <c r="EG455" s="18"/>
      <c r="EH455" s="18"/>
      <c r="EI455" s="18"/>
      <c r="EJ455" s="18"/>
      <c r="EK455" s="18"/>
      <c r="EL455" s="18"/>
      <c r="EM455" s="18"/>
      <c r="EN455" s="18"/>
      <c r="EO455" s="18"/>
      <c r="EP455" s="18"/>
      <c r="EQ455" s="18"/>
      <c r="ER455" s="18"/>
      <c r="ES455" s="18"/>
      <c r="ET455" s="18"/>
      <c r="EU455" s="18"/>
      <c r="EV455" s="18"/>
      <c r="EW455" s="18"/>
      <c r="EX455" s="18"/>
      <c r="EY455" s="18"/>
      <c r="EZ455" s="18"/>
      <c r="FA455" s="18"/>
      <c r="FB455" s="18"/>
      <c r="FC455" s="18"/>
      <c r="FD455" s="18"/>
      <c r="FE455" s="18"/>
      <c r="FF455" s="18"/>
      <c r="FG455" s="18"/>
      <c r="FH455" s="18"/>
      <c r="FI455" s="18"/>
      <c r="FJ455" s="18"/>
      <c r="FK455" s="18"/>
      <c r="FL455" s="18"/>
      <c r="FM455" s="18"/>
      <c r="FN455" s="18"/>
      <c r="FO455" s="18"/>
      <c r="FP455" s="18"/>
      <c r="FQ455" s="18"/>
      <c r="FR455" s="18"/>
      <c r="FS455" s="18"/>
      <c r="FT455" s="18"/>
      <c r="FU455" s="18"/>
      <c r="FV455" s="18"/>
      <c r="FW455" s="18"/>
      <c r="FX455" s="18"/>
      <c r="FY455" s="18"/>
      <c r="FZ455" s="18"/>
      <c r="GA455" s="18"/>
      <c r="GB455" s="18"/>
      <c r="GC455" s="18"/>
      <c r="GD455" s="18"/>
      <c r="GE455" s="18"/>
      <c r="GF455" s="18"/>
      <c r="GG455" s="18"/>
      <c r="GH455" s="18"/>
      <c r="GI455" s="18"/>
      <c r="GJ455" s="18"/>
      <c r="GK455" s="18"/>
      <c r="GL455" s="18"/>
      <c r="GM455" s="18"/>
      <c r="GN455" s="18"/>
      <c r="GO455" s="18"/>
      <c r="GP455" s="18"/>
      <c r="GQ455" s="18"/>
      <c r="GR455" s="18"/>
      <c r="GS455" s="18"/>
      <c r="GT455" s="18"/>
      <c r="GU455" s="18"/>
      <c r="GV455" s="18"/>
      <c r="GW455" s="18"/>
      <c r="GX455" s="18"/>
      <c r="GY455" s="18"/>
      <c r="GZ455" s="18"/>
      <c r="HA455" s="18"/>
      <c r="HB455" s="18"/>
      <c r="HC455" s="18"/>
      <c r="HD455" s="18"/>
      <c r="HE455" s="18"/>
      <c r="HF455" s="18"/>
      <c r="HG455" s="18"/>
      <c r="HH455" s="18"/>
      <c r="HI455" s="18"/>
      <c r="HJ455" s="18"/>
      <c r="HK455" s="18"/>
      <c r="HL455" s="18"/>
      <c r="HM455" s="18"/>
      <c r="HN455" s="18"/>
      <c r="HO455" s="18"/>
      <c r="HP455" s="18"/>
      <c r="HQ455" s="18"/>
      <c r="HR455" s="18"/>
      <c r="HS455" s="18"/>
      <c r="HT455" s="18"/>
      <c r="HU455" s="18"/>
      <c r="HV455" s="18"/>
      <c r="HW455" s="18"/>
      <c r="HX455" s="18"/>
      <c r="HY455" s="18"/>
      <c r="HZ455" s="18"/>
      <c r="IA455" s="18"/>
      <c r="IB455" s="18"/>
      <c r="IC455" s="18"/>
      <c r="ID455" s="18"/>
      <c r="IE455" s="18"/>
      <c r="IF455" s="18"/>
      <c r="IG455" s="18"/>
      <c r="IH455" s="18"/>
      <c r="II455" s="18"/>
      <c r="IJ455" s="18"/>
      <c r="IK455" s="18"/>
      <c r="IL455" s="18"/>
      <c r="IM455" s="18"/>
      <c r="IN455" s="18"/>
      <c r="IO455" s="18"/>
      <c r="IP455" s="18"/>
      <c r="IQ455" s="18"/>
      <c r="IR455" s="18"/>
      <c r="IS455" s="18"/>
      <c r="IT455" s="18"/>
      <c r="IU455" s="18"/>
      <c r="IV455" s="18"/>
      <c r="IW455" s="18"/>
      <c r="IX455" s="18"/>
      <c r="IY455" s="18"/>
      <c r="IZ455" s="18"/>
      <c r="JA455" s="18"/>
      <c r="JB455" s="18"/>
      <c r="JC455" s="18"/>
      <c r="JD455" s="18"/>
      <c r="JE455" s="18"/>
      <c r="JF455" s="18"/>
      <c r="JG455" s="18"/>
      <c r="JH455" s="18"/>
      <c r="JI455" s="18"/>
      <c r="JJ455" s="18"/>
      <c r="JK455" s="18"/>
      <c r="JL455" s="18"/>
      <c r="JM455" s="18"/>
      <c r="JN455" s="18"/>
      <c r="JO455" s="18"/>
      <c r="JP455" s="18"/>
      <c r="JQ455" s="18"/>
      <c r="JR455" s="18"/>
      <c r="JS455" s="18"/>
      <c r="JT455" s="18"/>
      <c r="JU455" s="18"/>
      <c r="JV455" s="18"/>
      <c r="JW455" s="18"/>
      <c r="JX455" s="18"/>
      <c r="JY455" s="18"/>
      <c r="JZ455" s="18"/>
      <c r="KA455" s="18"/>
      <c r="KB455" s="18"/>
      <c r="KC455" s="18"/>
      <c r="KD455" s="18"/>
      <c r="KE455" s="18"/>
      <c r="KF455" s="18"/>
      <c r="KG455" s="18"/>
      <c r="KH455" s="18"/>
      <c r="KI455" s="18"/>
      <c r="KJ455" s="18"/>
      <c r="KK455" s="18"/>
      <c r="KL455" s="18"/>
      <c r="KM455" s="18"/>
      <c r="KN455" s="18"/>
      <c r="KO455" s="18"/>
      <c r="KP455" s="18"/>
      <c r="KQ455" s="18"/>
      <c r="KR455" s="18"/>
      <c r="KS455" s="18"/>
      <c r="KT455" s="18"/>
      <c r="KU455" s="18"/>
      <c r="KV455" s="18"/>
      <c r="KW455" s="18"/>
      <c r="KX455" s="18"/>
      <c r="KY455" s="18"/>
      <c r="KZ455" s="18"/>
      <c r="LA455" s="18"/>
      <c r="LB455" s="18"/>
      <c r="LC455" s="18"/>
      <c r="LD455" s="18"/>
      <c r="LE455" s="18"/>
      <c r="LF455" s="18"/>
      <c r="LG455" s="18"/>
      <c r="LH455" s="18"/>
      <c r="LI455" s="18"/>
      <c r="LJ455" s="18"/>
      <c r="LK455" s="18"/>
      <c r="LL455" s="18"/>
      <c r="LM455" s="18"/>
      <c r="LN455" s="18"/>
      <c r="LO455" s="18"/>
      <c r="LP455" s="18"/>
      <c r="LQ455" s="18"/>
      <c r="LR455" s="18"/>
      <c r="LS455" s="18"/>
      <c r="LT455" s="18"/>
      <c r="LU455" s="18"/>
      <c r="LV455" s="18"/>
      <c r="LW455" s="18"/>
      <c r="LX455" s="18"/>
      <c r="LY455" s="18"/>
      <c r="LZ455" s="18"/>
      <c r="MA455" s="18"/>
      <c r="MB455" s="18"/>
      <c r="MC455" s="18"/>
      <c r="MD455" s="18"/>
      <c r="ME455" s="18"/>
      <c r="MF455" s="18"/>
      <c r="MG455" s="18"/>
      <c r="MH455" s="18"/>
      <c r="MI455" s="18"/>
      <c r="MJ455" s="18"/>
      <c r="MK455" s="18"/>
      <c r="ML455" s="18"/>
      <c r="MM455" s="18"/>
      <c r="MN455" s="18"/>
      <c r="MO455" s="18"/>
      <c r="MP455" s="18"/>
      <c r="MQ455" s="18"/>
      <c r="MR455" s="18"/>
      <c r="MS455" s="18"/>
      <c r="MT455" s="18"/>
      <c r="MU455" s="18"/>
      <c r="MV455" s="18"/>
      <c r="MW455" s="18"/>
      <c r="MX455" s="18"/>
      <c r="MY455" s="18"/>
      <c r="MZ455" s="18"/>
      <c r="NA455" s="18"/>
      <c r="NB455" s="18"/>
      <c r="NC455" s="18"/>
      <c r="ND455" s="18"/>
      <c r="NE455" s="18"/>
      <c r="NF455" s="18"/>
      <c r="NG455" s="18"/>
      <c r="NH455" s="18"/>
      <c r="NI455" s="18"/>
      <c r="NJ455" s="18"/>
      <c r="NK455" s="18"/>
      <c r="NL455" s="18"/>
      <c r="NM455" s="18"/>
      <c r="NN455" s="18"/>
      <c r="NO455" s="18"/>
      <c r="NP455" s="18"/>
      <c r="NQ455" s="18"/>
      <c r="NR455" s="18"/>
      <c r="NS455" s="18"/>
      <c r="NT455" s="18"/>
      <c r="NU455" s="18"/>
      <c r="NV455" s="18"/>
      <c r="NW455" s="18"/>
      <c r="NX455" s="18"/>
      <c r="NY455" s="18"/>
      <c r="NZ455" s="18"/>
      <c r="OA455" s="18"/>
      <c r="OB455" s="18"/>
      <c r="OC455" s="18"/>
      <c r="OD455" s="18"/>
      <c r="OE455" s="18"/>
      <c r="OF455" s="18"/>
      <c r="OG455" s="18"/>
      <c r="OH455" s="18"/>
      <c r="OI455" s="18"/>
      <c r="OJ455" s="18"/>
      <c r="OK455" s="18"/>
      <c r="OL455" s="18"/>
      <c r="OM455" s="18"/>
      <c r="ON455" s="18"/>
      <c r="OO455" s="18"/>
      <c r="OP455" s="18"/>
      <c r="OQ455" s="18"/>
      <c r="OR455" s="18"/>
      <c r="OS455" s="18"/>
      <c r="OT455" s="18"/>
      <c r="OU455" s="18"/>
      <c r="OV455" s="18"/>
      <c r="OW455" s="18"/>
      <c r="OX455" s="18"/>
      <c r="OY455" s="18"/>
      <c r="OZ455" s="18"/>
      <c r="PA455" s="18"/>
      <c r="PB455" s="18"/>
      <c r="PC455" s="18"/>
      <c r="PD455" s="18"/>
      <c r="PE455" s="18"/>
    </row>
    <row r="456" spans="1:421" x14ac:dyDescent="0.3">
      <c r="A456" s="4"/>
      <c r="B456" s="4"/>
      <c r="C456" s="4"/>
      <c r="D456" s="4"/>
      <c r="E456" s="4"/>
      <c r="F456" s="4"/>
      <c r="G456" s="4"/>
      <c r="H456" s="61" t="s">
        <v>203</v>
      </c>
      <c r="I456" s="5">
        <v>5252</v>
      </c>
      <c r="J456" s="9">
        <v>200</v>
      </c>
      <c r="K456" s="76">
        <f>I456*J456</f>
        <v>1050400</v>
      </c>
      <c r="L456" s="4"/>
      <c r="M456" s="4"/>
      <c r="N456" s="4"/>
      <c r="O456" s="4"/>
      <c r="P456" s="4"/>
      <c r="Q456" s="5"/>
      <c r="R456" s="5"/>
      <c r="S456" s="5"/>
      <c r="T456" s="4"/>
      <c r="U456" s="5"/>
      <c r="V456" s="52"/>
      <c r="W456" s="5"/>
      <c r="X456" s="78">
        <f>K456+W456</f>
        <v>1050400</v>
      </c>
      <c r="Y456" s="5"/>
      <c r="Z456" s="59">
        <v>50000000</v>
      </c>
      <c r="AA456" s="64">
        <v>0</v>
      </c>
      <c r="AB456" s="65">
        <v>0</v>
      </c>
      <c r="AC456" s="9"/>
      <c r="AD456" s="32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18"/>
      <c r="DU456" s="18"/>
      <c r="DV456" s="18"/>
      <c r="DW456" s="18"/>
      <c r="DX456" s="18"/>
      <c r="DY456" s="18"/>
      <c r="DZ456" s="18"/>
      <c r="EA456" s="18"/>
      <c r="EB456" s="18"/>
      <c r="EC456" s="18"/>
      <c r="ED456" s="18"/>
      <c r="EE456" s="18"/>
      <c r="EF456" s="18"/>
      <c r="EG456" s="18"/>
      <c r="EH456" s="18"/>
      <c r="EI456" s="18"/>
      <c r="EJ456" s="18"/>
      <c r="EK456" s="18"/>
      <c r="EL456" s="18"/>
      <c r="EM456" s="18"/>
      <c r="EN456" s="18"/>
      <c r="EO456" s="18"/>
      <c r="EP456" s="18"/>
      <c r="EQ456" s="18"/>
      <c r="ER456" s="18"/>
      <c r="ES456" s="18"/>
      <c r="ET456" s="18"/>
      <c r="EU456" s="18"/>
      <c r="EV456" s="18"/>
      <c r="EW456" s="18"/>
      <c r="EX456" s="18"/>
      <c r="EY456" s="18"/>
      <c r="EZ456" s="18"/>
      <c r="FA456" s="18"/>
      <c r="FB456" s="18"/>
      <c r="FC456" s="18"/>
      <c r="FD456" s="18"/>
      <c r="FE456" s="18"/>
      <c r="FF456" s="18"/>
      <c r="FG456" s="18"/>
      <c r="FH456" s="18"/>
      <c r="FI456" s="18"/>
      <c r="FJ456" s="18"/>
      <c r="FK456" s="18"/>
      <c r="FL456" s="18"/>
      <c r="FM456" s="18"/>
      <c r="FN456" s="18"/>
      <c r="FO456" s="18"/>
      <c r="FP456" s="18"/>
      <c r="FQ456" s="18"/>
      <c r="FR456" s="18"/>
      <c r="FS456" s="18"/>
      <c r="FT456" s="18"/>
      <c r="FU456" s="18"/>
      <c r="FV456" s="18"/>
      <c r="FW456" s="18"/>
      <c r="FX456" s="18"/>
      <c r="FY456" s="18"/>
      <c r="FZ456" s="18"/>
      <c r="GA456" s="18"/>
      <c r="GB456" s="18"/>
      <c r="GC456" s="18"/>
      <c r="GD456" s="18"/>
      <c r="GE456" s="18"/>
      <c r="GF456" s="18"/>
      <c r="GG456" s="18"/>
      <c r="GH456" s="18"/>
      <c r="GI456" s="18"/>
      <c r="GJ456" s="18"/>
      <c r="GK456" s="18"/>
      <c r="GL456" s="18"/>
      <c r="GM456" s="18"/>
      <c r="GN456" s="18"/>
      <c r="GO456" s="18"/>
      <c r="GP456" s="18"/>
      <c r="GQ456" s="18"/>
      <c r="GR456" s="18"/>
      <c r="GS456" s="18"/>
      <c r="GT456" s="18"/>
      <c r="GU456" s="18"/>
      <c r="GV456" s="18"/>
      <c r="GW456" s="18"/>
      <c r="GX456" s="18"/>
      <c r="GY456" s="18"/>
      <c r="GZ456" s="18"/>
      <c r="HA456" s="18"/>
      <c r="HB456" s="18"/>
      <c r="HC456" s="18"/>
      <c r="HD456" s="18"/>
      <c r="HE456" s="18"/>
      <c r="HF456" s="18"/>
      <c r="HG456" s="18"/>
      <c r="HH456" s="18"/>
      <c r="HI456" s="18"/>
      <c r="HJ456" s="18"/>
      <c r="HK456" s="18"/>
      <c r="HL456" s="18"/>
      <c r="HM456" s="18"/>
      <c r="HN456" s="18"/>
      <c r="HO456" s="18"/>
      <c r="HP456" s="18"/>
      <c r="HQ456" s="18"/>
      <c r="HR456" s="18"/>
      <c r="HS456" s="18"/>
      <c r="HT456" s="18"/>
      <c r="HU456" s="18"/>
      <c r="HV456" s="18"/>
      <c r="HW456" s="18"/>
      <c r="HX456" s="18"/>
      <c r="HY456" s="18"/>
      <c r="HZ456" s="18"/>
      <c r="IA456" s="18"/>
      <c r="IB456" s="18"/>
      <c r="IC456" s="18"/>
      <c r="ID456" s="18"/>
      <c r="IE456" s="18"/>
      <c r="IF456" s="18"/>
      <c r="IG456" s="18"/>
      <c r="IH456" s="18"/>
      <c r="II456" s="18"/>
      <c r="IJ456" s="18"/>
      <c r="IK456" s="18"/>
      <c r="IL456" s="18"/>
      <c r="IM456" s="18"/>
      <c r="IN456" s="18"/>
      <c r="IO456" s="18"/>
      <c r="IP456" s="18"/>
      <c r="IQ456" s="18"/>
      <c r="IR456" s="18"/>
      <c r="IS456" s="18"/>
      <c r="IT456" s="18"/>
      <c r="IU456" s="18"/>
      <c r="IV456" s="18"/>
      <c r="IW456" s="18"/>
      <c r="IX456" s="18"/>
      <c r="IY456" s="18"/>
      <c r="IZ456" s="18"/>
      <c r="JA456" s="18"/>
      <c r="JB456" s="18"/>
      <c r="JC456" s="18"/>
      <c r="JD456" s="18"/>
      <c r="JE456" s="18"/>
      <c r="JF456" s="18"/>
      <c r="JG456" s="18"/>
      <c r="JH456" s="18"/>
      <c r="JI456" s="18"/>
      <c r="JJ456" s="18"/>
      <c r="JK456" s="18"/>
      <c r="JL456" s="18"/>
      <c r="JM456" s="18"/>
      <c r="JN456" s="18"/>
      <c r="JO456" s="18"/>
      <c r="JP456" s="18"/>
      <c r="JQ456" s="18"/>
      <c r="JR456" s="18"/>
      <c r="JS456" s="18"/>
      <c r="JT456" s="18"/>
      <c r="JU456" s="18"/>
      <c r="JV456" s="18"/>
      <c r="JW456" s="18"/>
      <c r="JX456" s="18"/>
      <c r="JY456" s="18"/>
      <c r="JZ456" s="18"/>
      <c r="KA456" s="18"/>
      <c r="KB456" s="18"/>
      <c r="KC456" s="18"/>
      <c r="KD456" s="18"/>
      <c r="KE456" s="18"/>
      <c r="KF456" s="18"/>
      <c r="KG456" s="18"/>
      <c r="KH456" s="18"/>
      <c r="KI456" s="18"/>
      <c r="KJ456" s="18"/>
      <c r="KK456" s="18"/>
      <c r="KL456" s="18"/>
      <c r="KM456" s="18"/>
      <c r="KN456" s="18"/>
      <c r="KO456" s="18"/>
      <c r="KP456" s="18"/>
      <c r="KQ456" s="18"/>
      <c r="KR456" s="18"/>
      <c r="KS456" s="18"/>
      <c r="KT456" s="18"/>
      <c r="KU456" s="18"/>
      <c r="KV456" s="18"/>
      <c r="KW456" s="18"/>
      <c r="KX456" s="18"/>
      <c r="KY456" s="18"/>
      <c r="KZ456" s="18"/>
      <c r="LA456" s="18"/>
      <c r="LB456" s="18"/>
      <c r="LC456" s="18"/>
      <c r="LD456" s="18"/>
      <c r="LE456" s="18"/>
      <c r="LF456" s="18"/>
      <c r="LG456" s="18"/>
      <c r="LH456" s="18"/>
      <c r="LI456" s="18"/>
      <c r="LJ456" s="18"/>
      <c r="LK456" s="18"/>
      <c r="LL456" s="18"/>
      <c r="LM456" s="18"/>
      <c r="LN456" s="18"/>
      <c r="LO456" s="18"/>
      <c r="LP456" s="18"/>
      <c r="LQ456" s="18"/>
      <c r="LR456" s="18"/>
      <c r="LS456" s="18"/>
      <c r="LT456" s="18"/>
      <c r="LU456" s="18"/>
      <c r="LV456" s="18"/>
      <c r="LW456" s="18"/>
      <c r="LX456" s="18"/>
      <c r="LY456" s="18"/>
      <c r="LZ456" s="18"/>
      <c r="MA456" s="18"/>
      <c r="MB456" s="18"/>
      <c r="MC456" s="18"/>
      <c r="MD456" s="18"/>
      <c r="ME456" s="18"/>
      <c r="MF456" s="18"/>
      <c r="MG456" s="18"/>
      <c r="MH456" s="18"/>
      <c r="MI456" s="18"/>
      <c r="MJ456" s="18"/>
      <c r="MK456" s="18"/>
      <c r="ML456" s="18"/>
      <c r="MM456" s="18"/>
      <c r="MN456" s="18"/>
      <c r="MO456" s="18"/>
      <c r="MP456" s="18"/>
      <c r="MQ456" s="18"/>
      <c r="MR456" s="18"/>
      <c r="MS456" s="18"/>
      <c r="MT456" s="18"/>
      <c r="MU456" s="18"/>
      <c r="MV456" s="18"/>
      <c r="MW456" s="18"/>
      <c r="MX456" s="18"/>
      <c r="MY456" s="18"/>
      <c r="MZ456" s="18"/>
      <c r="NA456" s="18"/>
      <c r="NB456" s="18"/>
      <c r="NC456" s="18"/>
      <c r="ND456" s="18"/>
      <c r="NE456" s="18"/>
      <c r="NF456" s="18"/>
      <c r="NG456" s="18"/>
      <c r="NH456" s="18"/>
      <c r="NI456" s="18"/>
      <c r="NJ456" s="18"/>
      <c r="NK456" s="18"/>
      <c r="NL456" s="18"/>
      <c r="NM456" s="18"/>
      <c r="NN456" s="18"/>
      <c r="NO456" s="18"/>
      <c r="NP456" s="18"/>
      <c r="NQ456" s="18"/>
      <c r="NR456" s="18"/>
      <c r="NS456" s="18"/>
      <c r="NT456" s="18"/>
      <c r="NU456" s="18"/>
      <c r="NV456" s="18"/>
      <c r="NW456" s="18"/>
      <c r="NX456" s="18"/>
      <c r="NY456" s="18"/>
      <c r="NZ456" s="18"/>
      <c r="OA456" s="18"/>
      <c r="OB456" s="18"/>
      <c r="OC456" s="18"/>
      <c r="OD456" s="18"/>
      <c r="OE456" s="18"/>
      <c r="OF456" s="18"/>
      <c r="OG456" s="18"/>
      <c r="OH456" s="18"/>
      <c r="OI456" s="18"/>
      <c r="OJ456" s="18"/>
      <c r="OK456" s="18"/>
      <c r="OL456" s="18"/>
      <c r="OM456" s="18"/>
      <c r="ON456" s="18"/>
      <c r="OO456" s="18"/>
      <c r="OP456" s="18"/>
      <c r="OQ456" s="18"/>
      <c r="OR456" s="18"/>
      <c r="OS456" s="18"/>
      <c r="OT456" s="18"/>
      <c r="OU456" s="18"/>
      <c r="OV456" s="18"/>
      <c r="OW456" s="18"/>
      <c r="OX456" s="18"/>
      <c r="OY456" s="18"/>
      <c r="OZ456" s="18"/>
      <c r="PA456" s="18"/>
      <c r="PB456" s="18"/>
      <c r="PC456" s="18"/>
      <c r="PD456" s="18"/>
      <c r="PE456" s="18"/>
    </row>
    <row r="457" spans="1:421" s="21" customFormat="1" x14ac:dyDescent="0.3">
      <c r="A457" s="42"/>
      <c r="B457" s="42"/>
      <c r="C457" s="42"/>
      <c r="D457" s="42"/>
      <c r="E457" s="42"/>
      <c r="F457" s="42"/>
      <c r="G457" s="42"/>
      <c r="H457" s="43"/>
      <c r="I457" s="44"/>
      <c r="J457" s="30"/>
      <c r="K457" s="44"/>
      <c r="L457" s="42"/>
      <c r="M457" s="42"/>
      <c r="N457" s="42"/>
      <c r="O457" s="42"/>
      <c r="P457" s="42"/>
      <c r="Q457" s="44"/>
      <c r="R457" s="44"/>
      <c r="S457" s="44"/>
      <c r="T457" s="42"/>
      <c r="U457" s="44"/>
      <c r="V457" s="51"/>
      <c r="W457" s="44"/>
      <c r="X457" s="44"/>
      <c r="Y457" s="44"/>
      <c r="Z457" s="44"/>
      <c r="AA457" s="44"/>
      <c r="AB457" s="44"/>
      <c r="AC457" s="30"/>
      <c r="AD457" s="31"/>
    </row>
    <row r="458" spans="1:421" x14ac:dyDescent="0.3">
      <c r="A458" s="33">
        <v>1619</v>
      </c>
      <c r="B458" s="33" t="s">
        <v>34</v>
      </c>
      <c r="C458" s="33">
        <v>3935</v>
      </c>
      <c r="D458" s="33">
        <v>3</v>
      </c>
      <c r="E458" s="33">
        <v>4</v>
      </c>
      <c r="F458" s="33">
        <v>1</v>
      </c>
      <c r="G458" s="33">
        <v>13</v>
      </c>
      <c r="H458" s="34" t="s">
        <v>204</v>
      </c>
      <c r="I458" s="35">
        <v>113</v>
      </c>
      <c r="J458" s="36">
        <v>220</v>
      </c>
      <c r="K458" s="37">
        <f>I458*J458</f>
        <v>24860</v>
      </c>
      <c r="L458" s="33">
        <v>1</v>
      </c>
      <c r="M458" s="33" t="s">
        <v>41</v>
      </c>
      <c r="N458" s="33" t="s">
        <v>35</v>
      </c>
      <c r="O458" s="34" t="s">
        <v>204</v>
      </c>
      <c r="P458" s="33">
        <v>108</v>
      </c>
      <c r="Q458" s="35">
        <v>100</v>
      </c>
      <c r="R458" s="35">
        <v>6750</v>
      </c>
      <c r="S458" s="39">
        <f>P458*R458</f>
        <v>729000</v>
      </c>
      <c r="T458" s="33">
        <v>24</v>
      </c>
      <c r="U458" s="35">
        <v>38</v>
      </c>
      <c r="V458" s="74">
        <f>S458*U458/100</f>
        <v>277020</v>
      </c>
      <c r="W458" s="75">
        <f>S458-V458</f>
        <v>451980</v>
      </c>
      <c r="X458" s="38">
        <f>K458+W458</f>
        <v>476840</v>
      </c>
      <c r="Y458" s="39">
        <f>X458*Q458/100</f>
        <v>476840</v>
      </c>
      <c r="Z458" s="39">
        <v>50000000</v>
      </c>
      <c r="AA458" s="40">
        <v>0</v>
      </c>
      <c r="AB458" s="41">
        <v>0</v>
      </c>
      <c r="AC458" s="28" t="s">
        <v>188</v>
      </c>
      <c r="AD458" s="29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18"/>
      <c r="DU458" s="18"/>
      <c r="DV458" s="18"/>
      <c r="DW458" s="18"/>
      <c r="DX458" s="18"/>
      <c r="DY458" s="18"/>
      <c r="DZ458" s="18"/>
      <c r="EA458" s="18"/>
      <c r="EB458" s="18"/>
      <c r="EC458" s="18"/>
      <c r="ED458" s="18"/>
      <c r="EE458" s="18"/>
      <c r="EF458" s="18"/>
      <c r="EG458" s="18"/>
      <c r="EH458" s="18"/>
      <c r="EI458" s="18"/>
      <c r="EJ458" s="18"/>
      <c r="EK458" s="18"/>
      <c r="EL458" s="18"/>
      <c r="EM458" s="18"/>
      <c r="EN458" s="18"/>
      <c r="EO458" s="18"/>
      <c r="EP458" s="18"/>
      <c r="EQ458" s="18"/>
      <c r="ER458" s="18"/>
      <c r="ES458" s="18"/>
      <c r="ET458" s="18"/>
      <c r="EU458" s="18"/>
      <c r="EV458" s="18"/>
      <c r="EW458" s="18"/>
      <c r="EX458" s="18"/>
      <c r="EY458" s="18"/>
      <c r="EZ458" s="18"/>
      <c r="FA458" s="18"/>
      <c r="FB458" s="18"/>
      <c r="FC458" s="18"/>
      <c r="FD458" s="18"/>
      <c r="FE458" s="18"/>
      <c r="FF458" s="18"/>
      <c r="FG458" s="18"/>
      <c r="FH458" s="18"/>
      <c r="FI458" s="18"/>
      <c r="FJ458" s="18"/>
      <c r="FK458" s="18"/>
      <c r="FL458" s="18"/>
      <c r="FM458" s="18"/>
      <c r="FN458" s="18"/>
      <c r="FO458" s="18"/>
      <c r="FP458" s="18"/>
      <c r="FQ458" s="18"/>
      <c r="FR458" s="18"/>
      <c r="FS458" s="18"/>
      <c r="FT458" s="18"/>
      <c r="FU458" s="18"/>
      <c r="FV458" s="18"/>
      <c r="FW458" s="18"/>
      <c r="FX458" s="18"/>
      <c r="FY458" s="18"/>
      <c r="FZ458" s="18"/>
      <c r="GA458" s="18"/>
      <c r="GB458" s="18"/>
      <c r="GC458" s="18"/>
      <c r="GD458" s="18"/>
      <c r="GE458" s="18"/>
      <c r="GF458" s="18"/>
      <c r="GG458" s="18"/>
      <c r="GH458" s="18"/>
      <c r="GI458" s="18"/>
      <c r="GJ458" s="18"/>
      <c r="GK458" s="18"/>
      <c r="GL458" s="18"/>
      <c r="GM458" s="18"/>
      <c r="GN458" s="18"/>
      <c r="GO458" s="18"/>
      <c r="GP458" s="18"/>
      <c r="GQ458" s="18"/>
      <c r="GR458" s="18"/>
      <c r="GS458" s="18"/>
      <c r="GT458" s="18"/>
      <c r="GU458" s="18"/>
      <c r="GV458" s="18"/>
      <c r="GW458" s="18"/>
      <c r="GX458" s="18"/>
      <c r="GY458" s="18"/>
      <c r="GZ458" s="18"/>
      <c r="HA458" s="18"/>
      <c r="HB458" s="18"/>
      <c r="HC458" s="18"/>
      <c r="HD458" s="18"/>
      <c r="HE458" s="18"/>
      <c r="HF458" s="18"/>
      <c r="HG458" s="18"/>
      <c r="HH458" s="18"/>
      <c r="HI458" s="18"/>
      <c r="HJ458" s="18"/>
      <c r="HK458" s="18"/>
      <c r="HL458" s="18"/>
      <c r="HM458" s="18"/>
      <c r="HN458" s="18"/>
      <c r="HO458" s="18"/>
      <c r="HP458" s="18"/>
      <c r="HQ458" s="18"/>
      <c r="HR458" s="18"/>
      <c r="HS458" s="18"/>
      <c r="HT458" s="18"/>
      <c r="HU458" s="18"/>
      <c r="HV458" s="18"/>
      <c r="HW458" s="18"/>
      <c r="HX458" s="18"/>
      <c r="HY458" s="18"/>
      <c r="HZ458" s="18"/>
      <c r="IA458" s="18"/>
      <c r="IB458" s="18"/>
      <c r="IC458" s="18"/>
      <c r="ID458" s="18"/>
      <c r="IE458" s="18"/>
      <c r="IF458" s="18"/>
      <c r="IG458" s="18"/>
      <c r="IH458" s="18"/>
      <c r="II458" s="18"/>
      <c r="IJ458" s="18"/>
      <c r="IK458" s="18"/>
      <c r="IL458" s="18"/>
      <c r="IM458" s="18"/>
      <c r="IN458" s="18"/>
      <c r="IO458" s="18"/>
      <c r="IP458" s="18"/>
      <c r="IQ458" s="18"/>
      <c r="IR458" s="18"/>
      <c r="IS458" s="18"/>
      <c r="IT458" s="18"/>
      <c r="IU458" s="18"/>
      <c r="IV458" s="18"/>
      <c r="IW458" s="18"/>
      <c r="IX458" s="18"/>
      <c r="IY458" s="18"/>
      <c r="IZ458" s="18"/>
      <c r="JA458" s="18"/>
      <c r="JB458" s="18"/>
      <c r="JC458" s="18"/>
      <c r="JD458" s="18"/>
      <c r="JE458" s="18"/>
      <c r="JF458" s="18"/>
      <c r="JG458" s="18"/>
      <c r="JH458" s="18"/>
      <c r="JI458" s="18"/>
      <c r="JJ458" s="18"/>
      <c r="JK458" s="18"/>
      <c r="JL458" s="18"/>
      <c r="JM458" s="18"/>
      <c r="JN458" s="18"/>
      <c r="JO458" s="18"/>
      <c r="JP458" s="18"/>
      <c r="JQ458" s="18"/>
      <c r="JR458" s="18"/>
      <c r="JS458" s="18"/>
      <c r="JT458" s="18"/>
      <c r="JU458" s="18"/>
      <c r="JV458" s="18"/>
      <c r="JW458" s="18"/>
      <c r="JX458" s="18"/>
      <c r="JY458" s="18"/>
      <c r="JZ458" s="18"/>
      <c r="KA458" s="18"/>
      <c r="KB458" s="18"/>
      <c r="KC458" s="18"/>
      <c r="KD458" s="18"/>
      <c r="KE458" s="18"/>
      <c r="KF458" s="18"/>
      <c r="KG458" s="18"/>
      <c r="KH458" s="18"/>
      <c r="KI458" s="18"/>
      <c r="KJ458" s="18"/>
      <c r="KK458" s="18"/>
      <c r="KL458" s="18"/>
      <c r="KM458" s="18"/>
      <c r="KN458" s="18"/>
      <c r="KO458" s="18"/>
      <c r="KP458" s="18"/>
      <c r="KQ458" s="18"/>
      <c r="KR458" s="18"/>
      <c r="KS458" s="18"/>
      <c r="KT458" s="18"/>
      <c r="KU458" s="18"/>
      <c r="KV458" s="18"/>
      <c r="KW458" s="18"/>
      <c r="KX458" s="18"/>
      <c r="KY458" s="18"/>
      <c r="KZ458" s="18"/>
      <c r="LA458" s="18"/>
      <c r="LB458" s="18"/>
      <c r="LC458" s="18"/>
      <c r="LD458" s="18"/>
      <c r="LE458" s="18"/>
      <c r="LF458" s="18"/>
      <c r="LG458" s="18"/>
      <c r="LH458" s="18"/>
      <c r="LI458" s="18"/>
      <c r="LJ458" s="18"/>
      <c r="LK458" s="18"/>
      <c r="LL458" s="18"/>
      <c r="LM458" s="18"/>
      <c r="LN458" s="18"/>
      <c r="LO458" s="18"/>
      <c r="LP458" s="18"/>
      <c r="LQ458" s="18"/>
      <c r="LR458" s="18"/>
      <c r="LS458" s="18"/>
      <c r="LT458" s="18"/>
      <c r="LU458" s="18"/>
      <c r="LV458" s="18"/>
      <c r="LW458" s="18"/>
      <c r="LX458" s="18"/>
      <c r="LY458" s="18"/>
      <c r="LZ458" s="18"/>
      <c r="MA458" s="18"/>
      <c r="MB458" s="18"/>
      <c r="MC458" s="18"/>
      <c r="MD458" s="18"/>
      <c r="ME458" s="18"/>
      <c r="MF458" s="18"/>
      <c r="MG458" s="18"/>
      <c r="MH458" s="18"/>
      <c r="MI458" s="18"/>
      <c r="MJ458" s="18"/>
      <c r="MK458" s="18"/>
      <c r="ML458" s="18"/>
      <c r="MM458" s="18"/>
      <c r="MN458" s="18"/>
      <c r="MO458" s="18"/>
      <c r="MP458" s="18"/>
      <c r="MQ458" s="18"/>
      <c r="MR458" s="18"/>
      <c r="MS458" s="18"/>
      <c r="MT458" s="18"/>
      <c r="MU458" s="18"/>
      <c r="MV458" s="18"/>
      <c r="MW458" s="18"/>
      <c r="MX458" s="18"/>
      <c r="MY458" s="18"/>
      <c r="MZ458" s="18"/>
      <c r="NA458" s="18"/>
      <c r="NB458" s="18"/>
      <c r="NC458" s="18"/>
      <c r="ND458" s="18"/>
      <c r="NE458" s="18"/>
      <c r="NF458" s="18"/>
      <c r="NG458" s="18"/>
      <c r="NH458" s="18"/>
      <c r="NI458" s="18"/>
      <c r="NJ458" s="18"/>
      <c r="NK458" s="18"/>
      <c r="NL458" s="18"/>
      <c r="NM458" s="18"/>
      <c r="NN458" s="18"/>
      <c r="NO458" s="18"/>
      <c r="NP458" s="18"/>
      <c r="NQ458" s="18"/>
      <c r="NR458" s="18"/>
      <c r="NS458" s="18"/>
      <c r="NT458" s="18"/>
      <c r="NU458" s="18"/>
      <c r="NV458" s="18"/>
      <c r="NW458" s="18"/>
      <c r="NX458" s="18"/>
      <c r="NY458" s="18"/>
      <c r="NZ458" s="18"/>
      <c r="OA458" s="18"/>
      <c r="OB458" s="18"/>
      <c r="OC458" s="18"/>
      <c r="OD458" s="18"/>
      <c r="OE458" s="18"/>
      <c r="OF458" s="18"/>
      <c r="OG458" s="18"/>
      <c r="OH458" s="18"/>
      <c r="OI458" s="18"/>
      <c r="OJ458" s="18"/>
      <c r="OK458" s="18"/>
      <c r="OL458" s="18"/>
      <c r="OM458" s="18"/>
      <c r="ON458" s="18"/>
      <c r="OO458" s="18"/>
      <c r="OP458" s="18"/>
      <c r="OQ458" s="18"/>
      <c r="OR458" s="18"/>
      <c r="OS458" s="18"/>
      <c r="OT458" s="18"/>
      <c r="OU458" s="18"/>
      <c r="OV458" s="18"/>
      <c r="OW458" s="18"/>
      <c r="OX458" s="18"/>
      <c r="OY458" s="18"/>
      <c r="OZ458" s="18"/>
      <c r="PA458" s="18"/>
      <c r="PB458" s="18"/>
      <c r="PC458" s="18"/>
      <c r="PD458" s="18"/>
      <c r="PE458" s="18"/>
    </row>
    <row r="459" spans="1:421" x14ac:dyDescent="0.3">
      <c r="A459" s="4"/>
      <c r="B459" s="4"/>
      <c r="C459" s="4"/>
      <c r="D459" s="4"/>
      <c r="E459" s="4"/>
      <c r="F459" s="4"/>
      <c r="G459" s="4"/>
      <c r="H459" s="61" t="s">
        <v>203</v>
      </c>
      <c r="I459" s="5">
        <v>1600</v>
      </c>
      <c r="J459" s="9">
        <v>220</v>
      </c>
      <c r="K459" s="76">
        <f t="shared" ref="K459:K470" si="37">I459*J459</f>
        <v>352000</v>
      </c>
      <c r="L459" s="4"/>
      <c r="M459" s="4"/>
      <c r="N459" s="4"/>
      <c r="O459" s="4"/>
      <c r="P459" s="4"/>
      <c r="Q459" s="5"/>
      <c r="R459" s="5"/>
      <c r="S459" s="5"/>
      <c r="T459" s="4"/>
      <c r="U459" s="5"/>
      <c r="V459" s="52"/>
      <c r="W459" s="5"/>
      <c r="X459" s="78">
        <f>K459+W459</f>
        <v>352000</v>
      </c>
      <c r="Y459" s="5"/>
      <c r="Z459" s="59">
        <v>50000000</v>
      </c>
      <c r="AA459" s="64">
        <v>0</v>
      </c>
      <c r="AB459" s="65">
        <v>0</v>
      </c>
      <c r="AC459" s="9"/>
      <c r="AD459" s="32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18"/>
      <c r="DU459" s="18"/>
      <c r="DV459" s="18"/>
      <c r="DW459" s="18"/>
      <c r="DX459" s="18"/>
      <c r="DY459" s="18"/>
      <c r="DZ459" s="18"/>
      <c r="EA459" s="18"/>
      <c r="EB459" s="18"/>
      <c r="EC459" s="18"/>
      <c r="ED459" s="18"/>
      <c r="EE459" s="18"/>
      <c r="EF459" s="18"/>
      <c r="EG459" s="18"/>
      <c r="EH459" s="18"/>
      <c r="EI459" s="18"/>
      <c r="EJ459" s="18"/>
      <c r="EK459" s="18"/>
      <c r="EL459" s="18"/>
      <c r="EM459" s="18"/>
      <c r="EN459" s="18"/>
      <c r="EO459" s="18"/>
      <c r="EP459" s="18"/>
      <c r="EQ459" s="18"/>
      <c r="ER459" s="18"/>
      <c r="ES459" s="18"/>
      <c r="ET459" s="18"/>
      <c r="EU459" s="18"/>
      <c r="EV459" s="18"/>
      <c r="EW459" s="18"/>
      <c r="EX459" s="18"/>
      <c r="EY459" s="18"/>
      <c r="EZ459" s="18"/>
      <c r="FA459" s="18"/>
      <c r="FB459" s="18"/>
      <c r="FC459" s="18"/>
      <c r="FD459" s="18"/>
      <c r="FE459" s="18"/>
      <c r="FF459" s="18"/>
      <c r="FG459" s="18"/>
      <c r="FH459" s="18"/>
      <c r="FI459" s="18"/>
      <c r="FJ459" s="18"/>
      <c r="FK459" s="18"/>
      <c r="FL459" s="18"/>
      <c r="FM459" s="18"/>
      <c r="FN459" s="18"/>
      <c r="FO459" s="18"/>
      <c r="FP459" s="18"/>
      <c r="FQ459" s="18"/>
      <c r="FR459" s="18"/>
      <c r="FS459" s="18"/>
      <c r="FT459" s="18"/>
      <c r="FU459" s="18"/>
      <c r="FV459" s="18"/>
      <c r="FW459" s="18"/>
      <c r="FX459" s="18"/>
      <c r="FY459" s="18"/>
      <c r="FZ459" s="18"/>
      <c r="GA459" s="18"/>
      <c r="GB459" s="18"/>
      <c r="GC459" s="18"/>
      <c r="GD459" s="18"/>
      <c r="GE459" s="18"/>
      <c r="GF459" s="18"/>
      <c r="GG459" s="18"/>
      <c r="GH459" s="18"/>
      <c r="GI459" s="18"/>
      <c r="GJ459" s="18"/>
      <c r="GK459" s="18"/>
      <c r="GL459" s="18"/>
      <c r="GM459" s="18"/>
      <c r="GN459" s="18"/>
      <c r="GO459" s="18"/>
      <c r="GP459" s="18"/>
      <c r="GQ459" s="18"/>
      <c r="GR459" s="18"/>
      <c r="GS459" s="18"/>
      <c r="GT459" s="18"/>
      <c r="GU459" s="18"/>
      <c r="GV459" s="18"/>
      <c r="GW459" s="18"/>
      <c r="GX459" s="18"/>
      <c r="GY459" s="18"/>
      <c r="GZ459" s="18"/>
      <c r="HA459" s="18"/>
      <c r="HB459" s="18"/>
      <c r="HC459" s="18"/>
      <c r="HD459" s="18"/>
      <c r="HE459" s="18"/>
      <c r="HF459" s="18"/>
      <c r="HG459" s="18"/>
      <c r="HH459" s="18"/>
      <c r="HI459" s="18"/>
      <c r="HJ459" s="18"/>
      <c r="HK459" s="18"/>
      <c r="HL459" s="18"/>
      <c r="HM459" s="18"/>
      <c r="HN459" s="18"/>
      <c r="HO459" s="18"/>
      <c r="HP459" s="18"/>
      <c r="HQ459" s="18"/>
      <c r="HR459" s="18"/>
      <c r="HS459" s="18"/>
      <c r="HT459" s="18"/>
      <c r="HU459" s="18"/>
      <c r="HV459" s="18"/>
      <c r="HW459" s="18"/>
      <c r="HX459" s="18"/>
      <c r="HY459" s="18"/>
      <c r="HZ459" s="18"/>
      <c r="IA459" s="18"/>
      <c r="IB459" s="18"/>
      <c r="IC459" s="18"/>
      <c r="ID459" s="18"/>
      <c r="IE459" s="18"/>
      <c r="IF459" s="18"/>
      <c r="IG459" s="18"/>
      <c r="IH459" s="18"/>
      <c r="II459" s="18"/>
      <c r="IJ459" s="18"/>
      <c r="IK459" s="18"/>
      <c r="IL459" s="18"/>
      <c r="IM459" s="18"/>
      <c r="IN459" s="18"/>
      <c r="IO459" s="18"/>
      <c r="IP459" s="18"/>
      <c r="IQ459" s="18"/>
      <c r="IR459" s="18"/>
      <c r="IS459" s="18"/>
      <c r="IT459" s="18"/>
      <c r="IU459" s="18"/>
      <c r="IV459" s="18"/>
      <c r="IW459" s="18"/>
      <c r="IX459" s="18"/>
      <c r="IY459" s="18"/>
      <c r="IZ459" s="18"/>
      <c r="JA459" s="18"/>
      <c r="JB459" s="18"/>
      <c r="JC459" s="18"/>
      <c r="JD459" s="18"/>
      <c r="JE459" s="18"/>
      <c r="JF459" s="18"/>
      <c r="JG459" s="18"/>
      <c r="JH459" s="18"/>
      <c r="JI459" s="18"/>
      <c r="JJ459" s="18"/>
      <c r="JK459" s="18"/>
      <c r="JL459" s="18"/>
      <c r="JM459" s="18"/>
      <c r="JN459" s="18"/>
      <c r="JO459" s="18"/>
      <c r="JP459" s="18"/>
      <c r="JQ459" s="18"/>
      <c r="JR459" s="18"/>
      <c r="JS459" s="18"/>
      <c r="JT459" s="18"/>
      <c r="JU459" s="18"/>
      <c r="JV459" s="18"/>
      <c r="JW459" s="18"/>
      <c r="JX459" s="18"/>
      <c r="JY459" s="18"/>
      <c r="JZ459" s="18"/>
      <c r="KA459" s="18"/>
      <c r="KB459" s="18"/>
      <c r="KC459" s="18"/>
      <c r="KD459" s="18"/>
      <c r="KE459" s="18"/>
      <c r="KF459" s="18"/>
      <c r="KG459" s="18"/>
      <c r="KH459" s="18"/>
      <c r="KI459" s="18"/>
      <c r="KJ459" s="18"/>
      <c r="KK459" s="18"/>
      <c r="KL459" s="18"/>
      <c r="KM459" s="18"/>
      <c r="KN459" s="18"/>
      <c r="KO459" s="18"/>
      <c r="KP459" s="18"/>
      <c r="KQ459" s="18"/>
      <c r="KR459" s="18"/>
      <c r="KS459" s="18"/>
      <c r="KT459" s="18"/>
      <c r="KU459" s="18"/>
      <c r="KV459" s="18"/>
      <c r="KW459" s="18"/>
      <c r="KX459" s="18"/>
      <c r="KY459" s="18"/>
      <c r="KZ459" s="18"/>
      <c r="LA459" s="18"/>
      <c r="LB459" s="18"/>
      <c r="LC459" s="18"/>
      <c r="LD459" s="18"/>
      <c r="LE459" s="18"/>
      <c r="LF459" s="18"/>
      <c r="LG459" s="18"/>
      <c r="LH459" s="18"/>
      <c r="LI459" s="18"/>
      <c r="LJ459" s="18"/>
      <c r="LK459" s="18"/>
      <c r="LL459" s="18"/>
      <c r="LM459" s="18"/>
      <c r="LN459" s="18"/>
      <c r="LO459" s="18"/>
      <c r="LP459" s="18"/>
      <c r="LQ459" s="18"/>
      <c r="LR459" s="18"/>
      <c r="LS459" s="18"/>
      <c r="LT459" s="18"/>
      <c r="LU459" s="18"/>
      <c r="LV459" s="18"/>
      <c r="LW459" s="18"/>
      <c r="LX459" s="18"/>
      <c r="LY459" s="18"/>
      <c r="LZ459" s="18"/>
      <c r="MA459" s="18"/>
      <c r="MB459" s="18"/>
      <c r="MC459" s="18"/>
      <c r="MD459" s="18"/>
      <c r="ME459" s="18"/>
      <c r="MF459" s="18"/>
      <c r="MG459" s="18"/>
      <c r="MH459" s="18"/>
      <c r="MI459" s="18"/>
      <c r="MJ459" s="18"/>
      <c r="MK459" s="18"/>
      <c r="ML459" s="18"/>
      <c r="MM459" s="18"/>
      <c r="MN459" s="18"/>
      <c r="MO459" s="18"/>
      <c r="MP459" s="18"/>
      <c r="MQ459" s="18"/>
      <c r="MR459" s="18"/>
      <c r="MS459" s="18"/>
      <c r="MT459" s="18"/>
      <c r="MU459" s="18"/>
      <c r="MV459" s="18"/>
      <c r="MW459" s="18"/>
      <c r="MX459" s="18"/>
      <c r="MY459" s="18"/>
      <c r="MZ459" s="18"/>
      <c r="NA459" s="18"/>
      <c r="NB459" s="18"/>
      <c r="NC459" s="18"/>
      <c r="ND459" s="18"/>
      <c r="NE459" s="18"/>
      <c r="NF459" s="18"/>
      <c r="NG459" s="18"/>
      <c r="NH459" s="18"/>
      <c r="NI459" s="18"/>
      <c r="NJ459" s="18"/>
      <c r="NK459" s="18"/>
      <c r="NL459" s="18"/>
      <c r="NM459" s="18"/>
      <c r="NN459" s="18"/>
      <c r="NO459" s="18"/>
      <c r="NP459" s="18"/>
      <c r="NQ459" s="18"/>
      <c r="NR459" s="18"/>
      <c r="NS459" s="18"/>
      <c r="NT459" s="18"/>
      <c r="NU459" s="18"/>
      <c r="NV459" s="18"/>
      <c r="NW459" s="18"/>
      <c r="NX459" s="18"/>
      <c r="NY459" s="18"/>
      <c r="NZ459" s="18"/>
      <c r="OA459" s="18"/>
      <c r="OB459" s="18"/>
      <c r="OC459" s="18"/>
      <c r="OD459" s="18"/>
      <c r="OE459" s="18"/>
      <c r="OF459" s="18"/>
      <c r="OG459" s="18"/>
      <c r="OH459" s="18"/>
      <c r="OI459" s="18"/>
      <c r="OJ459" s="18"/>
      <c r="OK459" s="18"/>
      <c r="OL459" s="18"/>
      <c r="OM459" s="18"/>
      <c r="ON459" s="18"/>
      <c r="OO459" s="18"/>
      <c r="OP459" s="18"/>
      <c r="OQ459" s="18"/>
      <c r="OR459" s="18"/>
      <c r="OS459" s="18"/>
      <c r="OT459" s="18"/>
      <c r="OU459" s="18"/>
      <c r="OV459" s="18"/>
      <c r="OW459" s="18"/>
      <c r="OX459" s="18"/>
      <c r="OY459" s="18"/>
      <c r="OZ459" s="18"/>
      <c r="PA459" s="18"/>
      <c r="PB459" s="18"/>
      <c r="PC459" s="18"/>
      <c r="PD459" s="18"/>
      <c r="PE459" s="18"/>
    </row>
    <row r="460" spans="1:421" s="21" customFormat="1" x14ac:dyDescent="0.3">
      <c r="A460" s="42"/>
      <c r="B460" s="42"/>
      <c r="C460" s="42"/>
      <c r="D460" s="42"/>
      <c r="E460" s="42"/>
      <c r="F460" s="42"/>
      <c r="G460" s="42"/>
      <c r="H460" s="43"/>
      <c r="I460" s="44"/>
      <c r="J460" s="30"/>
      <c r="K460" s="44"/>
      <c r="L460" s="42"/>
      <c r="M460" s="42"/>
      <c r="N460" s="42"/>
      <c r="O460" s="42"/>
      <c r="P460" s="42"/>
      <c r="Q460" s="44"/>
      <c r="R460" s="44"/>
      <c r="S460" s="44"/>
      <c r="T460" s="42"/>
      <c r="U460" s="44"/>
      <c r="V460" s="51"/>
      <c r="W460" s="44"/>
      <c r="X460" s="44"/>
      <c r="Y460" s="44"/>
      <c r="Z460" s="44"/>
      <c r="AA460" s="44"/>
      <c r="AB460" s="44"/>
      <c r="AC460" s="30"/>
      <c r="AD460" s="31"/>
    </row>
    <row r="461" spans="1:421" x14ac:dyDescent="0.3">
      <c r="A461" s="33">
        <v>1620</v>
      </c>
      <c r="B461" s="33" t="s">
        <v>34</v>
      </c>
      <c r="C461" s="33">
        <v>7731</v>
      </c>
      <c r="D461" s="33">
        <v>8</v>
      </c>
      <c r="E461" s="33">
        <v>7</v>
      </c>
      <c r="F461" s="33">
        <v>2</v>
      </c>
      <c r="G461" s="33">
        <v>58</v>
      </c>
      <c r="H461" s="34" t="s">
        <v>203</v>
      </c>
      <c r="I461" s="35">
        <v>3058</v>
      </c>
      <c r="J461" s="36">
        <v>150</v>
      </c>
      <c r="K461" s="37">
        <f t="shared" si="37"/>
        <v>458700</v>
      </c>
      <c r="L461" s="33"/>
      <c r="M461" s="33"/>
      <c r="N461" s="33"/>
      <c r="O461" s="33"/>
      <c r="P461" s="33"/>
      <c r="Q461" s="35"/>
      <c r="R461" s="35"/>
      <c r="S461" s="35"/>
      <c r="T461" s="33"/>
      <c r="U461" s="35"/>
      <c r="V461" s="71"/>
      <c r="W461" s="35"/>
      <c r="X461" s="38">
        <f>K461+W461</f>
        <v>458700</v>
      </c>
      <c r="Y461" s="35"/>
      <c r="Z461" s="39">
        <v>50000000</v>
      </c>
      <c r="AA461" s="40">
        <v>0</v>
      </c>
      <c r="AB461" s="41">
        <v>0</v>
      </c>
      <c r="AC461" s="28" t="s">
        <v>153</v>
      </c>
      <c r="AD461" s="29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18"/>
      <c r="DU461" s="18"/>
      <c r="DV461" s="18"/>
      <c r="DW461" s="18"/>
      <c r="DX461" s="18"/>
      <c r="DY461" s="18"/>
      <c r="DZ461" s="18"/>
      <c r="EA461" s="18"/>
      <c r="EB461" s="18"/>
      <c r="EC461" s="18"/>
      <c r="ED461" s="18"/>
      <c r="EE461" s="18"/>
      <c r="EF461" s="18"/>
      <c r="EG461" s="18"/>
      <c r="EH461" s="18"/>
      <c r="EI461" s="18"/>
      <c r="EJ461" s="18"/>
      <c r="EK461" s="18"/>
      <c r="EL461" s="18"/>
      <c r="EM461" s="18"/>
      <c r="EN461" s="18"/>
      <c r="EO461" s="18"/>
      <c r="EP461" s="18"/>
      <c r="EQ461" s="18"/>
      <c r="ER461" s="18"/>
      <c r="ES461" s="18"/>
      <c r="ET461" s="18"/>
      <c r="EU461" s="18"/>
      <c r="EV461" s="18"/>
      <c r="EW461" s="18"/>
      <c r="EX461" s="18"/>
      <c r="EY461" s="18"/>
      <c r="EZ461" s="18"/>
      <c r="FA461" s="18"/>
      <c r="FB461" s="18"/>
      <c r="FC461" s="18"/>
      <c r="FD461" s="18"/>
      <c r="FE461" s="18"/>
      <c r="FF461" s="18"/>
      <c r="FG461" s="18"/>
      <c r="FH461" s="18"/>
      <c r="FI461" s="18"/>
      <c r="FJ461" s="18"/>
      <c r="FK461" s="18"/>
      <c r="FL461" s="18"/>
      <c r="FM461" s="18"/>
      <c r="FN461" s="18"/>
      <c r="FO461" s="18"/>
      <c r="FP461" s="18"/>
      <c r="FQ461" s="18"/>
      <c r="FR461" s="18"/>
      <c r="FS461" s="18"/>
      <c r="FT461" s="18"/>
      <c r="FU461" s="18"/>
      <c r="FV461" s="18"/>
      <c r="FW461" s="18"/>
      <c r="FX461" s="18"/>
      <c r="FY461" s="18"/>
      <c r="FZ461" s="18"/>
      <c r="GA461" s="18"/>
      <c r="GB461" s="18"/>
      <c r="GC461" s="18"/>
      <c r="GD461" s="18"/>
      <c r="GE461" s="18"/>
      <c r="GF461" s="18"/>
      <c r="GG461" s="18"/>
      <c r="GH461" s="18"/>
      <c r="GI461" s="18"/>
      <c r="GJ461" s="18"/>
      <c r="GK461" s="18"/>
      <c r="GL461" s="18"/>
      <c r="GM461" s="18"/>
      <c r="GN461" s="18"/>
      <c r="GO461" s="18"/>
      <c r="GP461" s="18"/>
      <c r="GQ461" s="18"/>
      <c r="GR461" s="18"/>
      <c r="GS461" s="18"/>
      <c r="GT461" s="18"/>
      <c r="GU461" s="18"/>
      <c r="GV461" s="18"/>
      <c r="GW461" s="18"/>
      <c r="GX461" s="18"/>
      <c r="GY461" s="18"/>
      <c r="GZ461" s="18"/>
      <c r="HA461" s="18"/>
      <c r="HB461" s="18"/>
      <c r="HC461" s="18"/>
      <c r="HD461" s="18"/>
      <c r="HE461" s="18"/>
      <c r="HF461" s="18"/>
      <c r="HG461" s="18"/>
      <c r="HH461" s="18"/>
      <c r="HI461" s="18"/>
      <c r="HJ461" s="18"/>
      <c r="HK461" s="18"/>
      <c r="HL461" s="18"/>
      <c r="HM461" s="18"/>
      <c r="HN461" s="18"/>
      <c r="HO461" s="18"/>
      <c r="HP461" s="18"/>
      <c r="HQ461" s="18"/>
      <c r="HR461" s="18"/>
      <c r="HS461" s="18"/>
      <c r="HT461" s="18"/>
      <c r="HU461" s="18"/>
      <c r="HV461" s="18"/>
      <c r="HW461" s="18"/>
      <c r="HX461" s="18"/>
      <c r="HY461" s="18"/>
      <c r="HZ461" s="18"/>
      <c r="IA461" s="18"/>
      <c r="IB461" s="18"/>
      <c r="IC461" s="18"/>
      <c r="ID461" s="18"/>
      <c r="IE461" s="18"/>
      <c r="IF461" s="18"/>
      <c r="IG461" s="18"/>
      <c r="IH461" s="18"/>
      <c r="II461" s="18"/>
      <c r="IJ461" s="18"/>
      <c r="IK461" s="18"/>
      <c r="IL461" s="18"/>
      <c r="IM461" s="18"/>
      <c r="IN461" s="18"/>
      <c r="IO461" s="18"/>
      <c r="IP461" s="18"/>
      <c r="IQ461" s="18"/>
      <c r="IR461" s="18"/>
      <c r="IS461" s="18"/>
      <c r="IT461" s="18"/>
      <c r="IU461" s="18"/>
      <c r="IV461" s="18"/>
      <c r="IW461" s="18"/>
      <c r="IX461" s="18"/>
      <c r="IY461" s="18"/>
      <c r="IZ461" s="18"/>
      <c r="JA461" s="18"/>
      <c r="JB461" s="18"/>
      <c r="JC461" s="18"/>
      <c r="JD461" s="18"/>
      <c r="JE461" s="18"/>
      <c r="JF461" s="18"/>
      <c r="JG461" s="18"/>
      <c r="JH461" s="18"/>
      <c r="JI461" s="18"/>
      <c r="JJ461" s="18"/>
      <c r="JK461" s="18"/>
      <c r="JL461" s="18"/>
      <c r="JM461" s="18"/>
      <c r="JN461" s="18"/>
      <c r="JO461" s="18"/>
      <c r="JP461" s="18"/>
      <c r="JQ461" s="18"/>
      <c r="JR461" s="18"/>
      <c r="JS461" s="18"/>
      <c r="JT461" s="18"/>
      <c r="JU461" s="18"/>
      <c r="JV461" s="18"/>
      <c r="JW461" s="18"/>
      <c r="JX461" s="18"/>
      <c r="JY461" s="18"/>
      <c r="JZ461" s="18"/>
      <c r="KA461" s="18"/>
      <c r="KB461" s="18"/>
      <c r="KC461" s="18"/>
      <c r="KD461" s="18"/>
      <c r="KE461" s="18"/>
      <c r="KF461" s="18"/>
      <c r="KG461" s="18"/>
      <c r="KH461" s="18"/>
      <c r="KI461" s="18"/>
      <c r="KJ461" s="18"/>
      <c r="KK461" s="18"/>
      <c r="KL461" s="18"/>
      <c r="KM461" s="18"/>
      <c r="KN461" s="18"/>
      <c r="KO461" s="18"/>
      <c r="KP461" s="18"/>
      <c r="KQ461" s="18"/>
      <c r="KR461" s="18"/>
      <c r="KS461" s="18"/>
      <c r="KT461" s="18"/>
      <c r="KU461" s="18"/>
      <c r="KV461" s="18"/>
      <c r="KW461" s="18"/>
      <c r="KX461" s="18"/>
      <c r="KY461" s="18"/>
      <c r="KZ461" s="18"/>
      <c r="LA461" s="18"/>
      <c r="LB461" s="18"/>
      <c r="LC461" s="18"/>
      <c r="LD461" s="18"/>
      <c r="LE461" s="18"/>
      <c r="LF461" s="18"/>
      <c r="LG461" s="18"/>
      <c r="LH461" s="18"/>
      <c r="LI461" s="18"/>
      <c r="LJ461" s="18"/>
      <c r="LK461" s="18"/>
      <c r="LL461" s="18"/>
      <c r="LM461" s="18"/>
      <c r="LN461" s="18"/>
      <c r="LO461" s="18"/>
      <c r="LP461" s="18"/>
      <c r="LQ461" s="18"/>
      <c r="LR461" s="18"/>
      <c r="LS461" s="18"/>
      <c r="LT461" s="18"/>
      <c r="LU461" s="18"/>
      <c r="LV461" s="18"/>
      <c r="LW461" s="18"/>
      <c r="LX461" s="18"/>
      <c r="LY461" s="18"/>
      <c r="LZ461" s="18"/>
      <c r="MA461" s="18"/>
      <c r="MB461" s="18"/>
      <c r="MC461" s="18"/>
      <c r="MD461" s="18"/>
      <c r="ME461" s="18"/>
      <c r="MF461" s="18"/>
      <c r="MG461" s="18"/>
      <c r="MH461" s="18"/>
      <c r="MI461" s="18"/>
      <c r="MJ461" s="18"/>
      <c r="MK461" s="18"/>
      <c r="ML461" s="18"/>
      <c r="MM461" s="18"/>
      <c r="MN461" s="18"/>
      <c r="MO461" s="18"/>
      <c r="MP461" s="18"/>
      <c r="MQ461" s="18"/>
      <c r="MR461" s="18"/>
      <c r="MS461" s="18"/>
      <c r="MT461" s="18"/>
      <c r="MU461" s="18"/>
      <c r="MV461" s="18"/>
      <c r="MW461" s="18"/>
      <c r="MX461" s="18"/>
      <c r="MY461" s="18"/>
      <c r="MZ461" s="18"/>
      <c r="NA461" s="18"/>
      <c r="NB461" s="18"/>
      <c r="NC461" s="18"/>
      <c r="ND461" s="18"/>
      <c r="NE461" s="18"/>
      <c r="NF461" s="18"/>
      <c r="NG461" s="18"/>
      <c r="NH461" s="18"/>
      <c r="NI461" s="18"/>
      <c r="NJ461" s="18"/>
      <c r="NK461" s="18"/>
      <c r="NL461" s="18"/>
      <c r="NM461" s="18"/>
      <c r="NN461" s="18"/>
      <c r="NO461" s="18"/>
      <c r="NP461" s="18"/>
      <c r="NQ461" s="18"/>
      <c r="NR461" s="18"/>
      <c r="NS461" s="18"/>
      <c r="NT461" s="18"/>
      <c r="NU461" s="18"/>
      <c r="NV461" s="18"/>
      <c r="NW461" s="18"/>
      <c r="NX461" s="18"/>
      <c r="NY461" s="18"/>
      <c r="NZ461" s="18"/>
      <c r="OA461" s="18"/>
      <c r="OB461" s="18"/>
      <c r="OC461" s="18"/>
      <c r="OD461" s="18"/>
      <c r="OE461" s="18"/>
      <c r="OF461" s="18"/>
      <c r="OG461" s="18"/>
      <c r="OH461" s="18"/>
      <c r="OI461" s="18"/>
      <c r="OJ461" s="18"/>
      <c r="OK461" s="18"/>
      <c r="OL461" s="18"/>
      <c r="OM461" s="18"/>
      <c r="ON461" s="18"/>
      <c r="OO461" s="18"/>
      <c r="OP461" s="18"/>
      <c r="OQ461" s="18"/>
      <c r="OR461" s="18"/>
      <c r="OS461" s="18"/>
      <c r="OT461" s="18"/>
      <c r="OU461" s="18"/>
      <c r="OV461" s="18"/>
      <c r="OW461" s="18"/>
      <c r="OX461" s="18"/>
      <c r="OY461" s="18"/>
      <c r="OZ461" s="18"/>
      <c r="PA461" s="18"/>
      <c r="PB461" s="18"/>
      <c r="PC461" s="18"/>
      <c r="PD461" s="18"/>
      <c r="PE461" s="18"/>
    </row>
    <row r="462" spans="1:421" s="21" customFormat="1" x14ac:dyDescent="0.3">
      <c r="A462" s="42"/>
      <c r="B462" s="42"/>
      <c r="C462" s="42"/>
      <c r="D462" s="42"/>
      <c r="E462" s="42"/>
      <c r="F462" s="42"/>
      <c r="G462" s="42"/>
      <c r="H462" s="43"/>
      <c r="I462" s="44"/>
      <c r="J462" s="30"/>
      <c r="K462" s="44"/>
      <c r="L462" s="42"/>
      <c r="M462" s="42"/>
      <c r="N462" s="42"/>
      <c r="O462" s="42"/>
      <c r="P462" s="42"/>
      <c r="Q462" s="44"/>
      <c r="R462" s="44"/>
      <c r="S462" s="44"/>
      <c r="T462" s="42"/>
      <c r="U462" s="44"/>
      <c r="V462" s="51"/>
      <c r="W462" s="44"/>
      <c r="X462" s="44"/>
      <c r="Y462" s="44"/>
      <c r="Z462" s="44"/>
      <c r="AA462" s="44"/>
      <c r="AB462" s="44"/>
      <c r="AC462" s="66"/>
      <c r="AD462" s="97"/>
    </row>
    <row r="463" spans="1:421" x14ac:dyDescent="0.3">
      <c r="A463" s="33">
        <v>1621</v>
      </c>
      <c r="B463" s="33" t="s">
        <v>34</v>
      </c>
      <c r="C463" s="33">
        <v>967</v>
      </c>
      <c r="D463" s="33">
        <v>1</v>
      </c>
      <c r="E463" s="33">
        <v>0</v>
      </c>
      <c r="F463" s="33">
        <v>2</v>
      </c>
      <c r="G463" s="33">
        <v>45</v>
      </c>
      <c r="H463" s="34" t="s">
        <v>204</v>
      </c>
      <c r="I463" s="35">
        <v>245</v>
      </c>
      <c r="J463" s="36">
        <v>330</v>
      </c>
      <c r="K463" s="37">
        <f t="shared" si="37"/>
        <v>80850</v>
      </c>
      <c r="L463" s="33">
        <v>1</v>
      </c>
      <c r="M463" s="33" t="s">
        <v>41</v>
      </c>
      <c r="N463" s="33" t="s">
        <v>35</v>
      </c>
      <c r="O463" s="34" t="s">
        <v>204</v>
      </c>
      <c r="P463" s="33">
        <v>80</v>
      </c>
      <c r="Q463" s="35">
        <v>100</v>
      </c>
      <c r="R463" s="35">
        <v>6750</v>
      </c>
      <c r="S463" s="39">
        <f>P463*R463</f>
        <v>540000</v>
      </c>
      <c r="T463" s="33">
        <v>14</v>
      </c>
      <c r="U463" s="35">
        <v>18</v>
      </c>
      <c r="V463" s="74">
        <f>S463*U463/100</f>
        <v>97200</v>
      </c>
      <c r="W463" s="75">
        <f>S463-V463</f>
        <v>442800</v>
      </c>
      <c r="X463" s="38">
        <f>K463+W463</f>
        <v>523650</v>
      </c>
      <c r="Y463" s="39">
        <f>X463*Q463/100</f>
        <v>523650</v>
      </c>
      <c r="Z463" s="39">
        <v>50000000</v>
      </c>
      <c r="AA463" s="40">
        <v>0</v>
      </c>
      <c r="AB463" s="41">
        <v>0</v>
      </c>
      <c r="AC463" s="28" t="s">
        <v>154</v>
      </c>
      <c r="AD463" s="29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18"/>
      <c r="DU463" s="18"/>
      <c r="DV463" s="18"/>
      <c r="DW463" s="18"/>
      <c r="DX463" s="18"/>
      <c r="DY463" s="18"/>
      <c r="DZ463" s="18"/>
      <c r="EA463" s="18"/>
      <c r="EB463" s="18"/>
      <c r="EC463" s="18"/>
      <c r="ED463" s="18"/>
      <c r="EE463" s="18"/>
      <c r="EF463" s="18"/>
      <c r="EG463" s="18"/>
      <c r="EH463" s="18"/>
      <c r="EI463" s="18"/>
      <c r="EJ463" s="18"/>
      <c r="EK463" s="18"/>
      <c r="EL463" s="18"/>
      <c r="EM463" s="18"/>
      <c r="EN463" s="18"/>
      <c r="EO463" s="18"/>
      <c r="EP463" s="18"/>
      <c r="EQ463" s="18"/>
      <c r="ER463" s="18"/>
      <c r="ES463" s="18"/>
      <c r="ET463" s="18"/>
      <c r="EU463" s="18"/>
      <c r="EV463" s="18"/>
      <c r="EW463" s="18"/>
      <c r="EX463" s="18"/>
      <c r="EY463" s="18"/>
      <c r="EZ463" s="18"/>
      <c r="FA463" s="18"/>
      <c r="FB463" s="18"/>
      <c r="FC463" s="18"/>
      <c r="FD463" s="18"/>
      <c r="FE463" s="18"/>
      <c r="FF463" s="18"/>
      <c r="FG463" s="18"/>
      <c r="FH463" s="18"/>
      <c r="FI463" s="18"/>
      <c r="FJ463" s="18"/>
      <c r="FK463" s="18"/>
      <c r="FL463" s="18"/>
      <c r="FM463" s="18"/>
      <c r="FN463" s="18"/>
      <c r="FO463" s="18"/>
      <c r="FP463" s="18"/>
      <c r="FQ463" s="18"/>
      <c r="FR463" s="18"/>
      <c r="FS463" s="18"/>
      <c r="FT463" s="18"/>
      <c r="FU463" s="18"/>
      <c r="FV463" s="18"/>
      <c r="FW463" s="18"/>
      <c r="FX463" s="18"/>
      <c r="FY463" s="18"/>
      <c r="FZ463" s="18"/>
      <c r="GA463" s="18"/>
      <c r="GB463" s="18"/>
      <c r="GC463" s="18"/>
      <c r="GD463" s="18"/>
      <c r="GE463" s="18"/>
      <c r="GF463" s="18"/>
      <c r="GG463" s="18"/>
      <c r="GH463" s="18"/>
      <c r="GI463" s="18"/>
      <c r="GJ463" s="18"/>
      <c r="GK463" s="18"/>
      <c r="GL463" s="18"/>
      <c r="GM463" s="18"/>
      <c r="GN463" s="18"/>
      <c r="GO463" s="18"/>
      <c r="GP463" s="18"/>
      <c r="GQ463" s="18"/>
      <c r="GR463" s="18"/>
      <c r="GS463" s="18"/>
      <c r="GT463" s="18"/>
      <c r="GU463" s="18"/>
      <c r="GV463" s="18"/>
      <c r="GW463" s="18"/>
      <c r="GX463" s="18"/>
      <c r="GY463" s="18"/>
      <c r="GZ463" s="18"/>
      <c r="HA463" s="18"/>
      <c r="HB463" s="18"/>
      <c r="HC463" s="18"/>
      <c r="HD463" s="18"/>
      <c r="HE463" s="18"/>
      <c r="HF463" s="18"/>
      <c r="HG463" s="18"/>
      <c r="HH463" s="18"/>
      <c r="HI463" s="18"/>
      <c r="HJ463" s="18"/>
      <c r="HK463" s="18"/>
      <c r="HL463" s="18"/>
      <c r="HM463" s="18"/>
      <c r="HN463" s="18"/>
      <c r="HO463" s="18"/>
      <c r="HP463" s="18"/>
      <c r="HQ463" s="18"/>
      <c r="HR463" s="18"/>
      <c r="HS463" s="18"/>
      <c r="HT463" s="18"/>
      <c r="HU463" s="18"/>
      <c r="HV463" s="18"/>
      <c r="HW463" s="18"/>
      <c r="HX463" s="18"/>
      <c r="HY463" s="18"/>
      <c r="HZ463" s="18"/>
      <c r="IA463" s="18"/>
      <c r="IB463" s="18"/>
      <c r="IC463" s="18"/>
      <c r="ID463" s="18"/>
      <c r="IE463" s="18"/>
      <c r="IF463" s="18"/>
      <c r="IG463" s="18"/>
      <c r="IH463" s="18"/>
      <c r="II463" s="18"/>
      <c r="IJ463" s="18"/>
      <c r="IK463" s="18"/>
      <c r="IL463" s="18"/>
      <c r="IM463" s="18"/>
      <c r="IN463" s="18"/>
      <c r="IO463" s="18"/>
      <c r="IP463" s="18"/>
      <c r="IQ463" s="18"/>
      <c r="IR463" s="18"/>
      <c r="IS463" s="18"/>
      <c r="IT463" s="18"/>
      <c r="IU463" s="18"/>
      <c r="IV463" s="18"/>
      <c r="IW463" s="18"/>
      <c r="IX463" s="18"/>
      <c r="IY463" s="18"/>
      <c r="IZ463" s="18"/>
      <c r="JA463" s="18"/>
      <c r="JB463" s="18"/>
      <c r="JC463" s="18"/>
      <c r="JD463" s="18"/>
      <c r="JE463" s="18"/>
      <c r="JF463" s="18"/>
      <c r="JG463" s="18"/>
      <c r="JH463" s="18"/>
      <c r="JI463" s="18"/>
      <c r="JJ463" s="18"/>
      <c r="JK463" s="18"/>
      <c r="JL463" s="18"/>
      <c r="JM463" s="18"/>
      <c r="JN463" s="18"/>
      <c r="JO463" s="18"/>
      <c r="JP463" s="18"/>
      <c r="JQ463" s="18"/>
      <c r="JR463" s="18"/>
      <c r="JS463" s="18"/>
      <c r="JT463" s="18"/>
      <c r="JU463" s="18"/>
      <c r="JV463" s="18"/>
      <c r="JW463" s="18"/>
      <c r="JX463" s="18"/>
      <c r="JY463" s="18"/>
      <c r="JZ463" s="18"/>
      <c r="KA463" s="18"/>
      <c r="KB463" s="18"/>
      <c r="KC463" s="18"/>
      <c r="KD463" s="18"/>
      <c r="KE463" s="18"/>
      <c r="KF463" s="18"/>
      <c r="KG463" s="18"/>
      <c r="KH463" s="18"/>
      <c r="KI463" s="18"/>
      <c r="KJ463" s="18"/>
      <c r="KK463" s="18"/>
      <c r="KL463" s="18"/>
      <c r="KM463" s="18"/>
      <c r="KN463" s="18"/>
      <c r="KO463" s="18"/>
      <c r="KP463" s="18"/>
      <c r="KQ463" s="18"/>
      <c r="KR463" s="18"/>
      <c r="KS463" s="18"/>
      <c r="KT463" s="18"/>
      <c r="KU463" s="18"/>
      <c r="KV463" s="18"/>
      <c r="KW463" s="18"/>
      <c r="KX463" s="18"/>
      <c r="KY463" s="18"/>
      <c r="KZ463" s="18"/>
      <c r="LA463" s="18"/>
      <c r="LB463" s="18"/>
      <c r="LC463" s="18"/>
      <c r="LD463" s="18"/>
      <c r="LE463" s="18"/>
      <c r="LF463" s="18"/>
      <c r="LG463" s="18"/>
      <c r="LH463" s="18"/>
      <c r="LI463" s="18"/>
      <c r="LJ463" s="18"/>
      <c r="LK463" s="18"/>
      <c r="LL463" s="18"/>
      <c r="LM463" s="18"/>
      <c r="LN463" s="18"/>
      <c r="LO463" s="18"/>
      <c r="LP463" s="18"/>
      <c r="LQ463" s="18"/>
      <c r="LR463" s="18"/>
      <c r="LS463" s="18"/>
      <c r="LT463" s="18"/>
      <c r="LU463" s="18"/>
      <c r="LV463" s="18"/>
      <c r="LW463" s="18"/>
      <c r="LX463" s="18"/>
      <c r="LY463" s="18"/>
      <c r="LZ463" s="18"/>
      <c r="MA463" s="18"/>
      <c r="MB463" s="18"/>
      <c r="MC463" s="18"/>
      <c r="MD463" s="18"/>
      <c r="ME463" s="18"/>
      <c r="MF463" s="18"/>
      <c r="MG463" s="18"/>
      <c r="MH463" s="18"/>
      <c r="MI463" s="18"/>
      <c r="MJ463" s="18"/>
      <c r="MK463" s="18"/>
      <c r="ML463" s="18"/>
      <c r="MM463" s="18"/>
      <c r="MN463" s="18"/>
      <c r="MO463" s="18"/>
      <c r="MP463" s="18"/>
      <c r="MQ463" s="18"/>
      <c r="MR463" s="18"/>
      <c r="MS463" s="18"/>
      <c r="MT463" s="18"/>
      <c r="MU463" s="18"/>
      <c r="MV463" s="18"/>
      <c r="MW463" s="18"/>
      <c r="MX463" s="18"/>
      <c r="MY463" s="18"/>
      <c r="MZ463" s="18"/>
      <c r="NA463" s="18"/>
      <c r="NB463" s="18"/>
      <c r="NC463" s="18"/>
      <c r="ND463" s="18"/>
      <c r="NE463" s="18"/>
      <c r="NF463" s="18"/>
      <c r="NG463" s="18"/>
      <c r="NH463" s="18"/>
      <c r="NI463" s="18"/>
      <c r="NJ463" s="18"/>
      <c r="NK463" s="18"/>
      <c r="NL463" s="18"/>
      <c r="NM463" s="18"/>
      <c r="NN463" s="18"/>
      <c r="NO463" s="18"/>
      <c r="NP463" s="18"/>
      <c r="NQ463" s="18"/>
      <c r="NR463" s="18"/>
      <c r="NS463" s="18"/>
      <c r="NT463" s="18"/>
      <c r="NU463" s="18"/>
      <c r="NV463" s="18"/>
      <c r="NW463" s="18"/>
      <c r="NX463" s="18"/>
      <c r="NY463" s="18"/>
      <c r="NZ463" s="18"/>
      <c r="OA463" s="18"/>
      <c r="OB463" s="18"/>
      <c r="OC463" s="18"/>
      <c r="OD463" s="18"/>
      <c r="OE463" s="18"/>
      <c r="OF463" s="18"/>
      <c r="OG463" s="18"/>
      <c r="OH463" s="18"/>
      <c r="OI463" s="18"/>
      <c r="OJ463" s="18"/>
      <c r="OK463" s="18"/>
      <c r="OL463" s="18"/>
      <c r="OM463" s="18"/>
      <c r="ON463" s="18"/>
      <c r="OO463" s="18"/>
      <c r="OP463" s="18"/>
      <c r="OQ463" s="18"/>
      <c r="OR463" s="18"/>
      <c r="OS463" s="18"/>
      <c r="OT463" s="18"/>
      <c r="OU463" s="18"/>
      <c r="OV463" s="18"/>
      <c r="OW463" s="18"/>
      <c r="OX463" s="18"/>
      <c r="OY463" s="18"/>
      <c r="OZ463" s="18"/>
      <c r="PA463" s="18"/>
      <c r="PB463" s="18"/>
      <c r="PC463" s="18"/>
      <c r="PD463" s="18"/>
      <c r="PE463" s="18"/>
    </row>
    <row r="464" spans="1:421" x14ac:dyDescent="0.3">
      <c r="A464" s="4"/>
      <c r="B464" s="4" t="s">
        <v>34</v>
      </c>
      <c r="C464" s="4">
        <v>11115</v>
      </c>
      <c r="D464" s="4">
        <v>1</v>
      </c>
      <c r="E464" s="4">
        <v>0</v>
      </c>
      <c r="F464" s="4">
        <v>2</v>
      </c>
      <c r="G464" s="4">
        <v>94</v>
      </c>
      <c r="H464" s="61" t="s">
        <v>203</v>
      </c>
      <c r="I464" s="5">
        <v>294</v>
      </c>
      <c r="J464" s="9">
        <v>150</v>
      </c>
      <c r="K464" s="76">
        <f t="shared" si="37"/>
        <v>44100</v>
      </c>
      <c r="L464" s="4"/>
      <c r="M464" s="4"/>
      <c r="N464" s="4"/>
      <c r="O464" s="4"/>
      <c r="P464" s="4"/>
      <c r="Q464" s="5"/>
      <c r="R464" s="5"/>
      <c r="S464" s="5"/>
      <c r="T464" s="4"/>
      <c r="U464" s="5"/>
      <c r="V464" s="52"/>
      <c r="W464" s="5"/>
      <c r="X464" s="78">
        <f>K464+W464</f>
        <v>44100</v>
      </c>
      <c r="Y464" s="5"/>
      <c r="Z464" s="59">
        <v>50000000</v>
      </c>
      <c r="AA464" s="64">
        <v>0</v>
      </c>
      <c r="AB464" s="65">
        <v>0</v>
      </c>
      <c r="AC464" s="9">
        <v>0</v>
      </c>
      <c r="AD464" s="32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18"/>
      <c r="DU464" s="18"/>
      <c r="DV464" s="18"/>
      <c r="DW464" s="18"/>
      <c r="DX464" s="18"/>
      <c r="DY464" s="18"/>
      <c r="DZ464" s="18"/>
      <c r="EA464" s="18"/>
      <c r="EB464" s="18"/>
      <c r="EC464" s="18"/>
      <c r="ED464" s="18"/>
      <c r="EE464" s="18"/>
      <c r="EF464" s="18"/>
      <c r="EG464" s="18"/>
      <c r="EH464" s="18"/>
      <c r="EI464" s="18"/>
      <c r="EJ464" s="18"/>
      <c r="EK464" s="18"/>
      <c r="EL464" s="18"/>
      <c r="EM464" s="18"/>
      <c r="EN464" s="18"/>
      <c r="EO464" s="18"/>
      <c r="EP464" s="18"/>
      <c r="EQ464" s="18"/>
      <c r="ER464" s="18"/>
      <c r="ES464" s="18"/>
      <c r="ET464" s="18"/>
      <c r="EU464" s="18"/>
      <c r="EV464" s="18"/>
      <c r="EW464" s="18"/>
      <c r="EX464" s="18"/>
      <c r="EY464" s="18"/>
      <c r="EZ464" s="18"/>
      <c r="FA464" s="18"/>
      <c r="FB464" s="18"/>
      <c r="FC464" s="18"/>
      <c r="FD464" s="18"/>
      <c r="FE464" s="18"/>
      <c r="FF464" s="18"/>
      <c r="FG464" s="18"/>
      <c r="FH464" s="18"/>
      <c r="FI464" s="18"/>
      <c r="FJ464" s="18"/>
      <c r="FK464" s="18"/>
      <c r="FL464" s="18"/>
      <c r="FM464" s="18"/>
      <c r="FN464" s="18"/>
      <c r="FO464" s="18"/>
      <c r="FP464" s="18"/>
      <c r="FQ464" s="18"/>
      <c r="FR464" s="18"/>
      <c r="FS464" s="18"/>
      <c r="FT464" s="18"/>
      <c r="FU464" s="18"/>
      <c r="FV464" s="18"/>
      <c r="FW464" s="18"/>
      <c r="FX464" s="18"/>
      <c r="FY464" s="18"/>
      <c r="FZ464" s="18"/>
      <c r="GA464" s="18"/>
      <c r="GB464" s="18"/>
      <c r="GC464" s="18"/>
      <c r="GD464" s="18"/>
      <c r="GE464" s="18"/>
      <c r="GF464" s="18"/>
      <c r="GG464" s="18"/>
      <c r="GH464" s="18"/>
      <c r="GI464" s="18"/>
      <c r="GJ464" s="18"/>
      <c r="GK464" s="18"/>
      <c r="GL464" s="18"/>
      <c r="GM464" s="18"/>
      <c r="GN464" s="18"/>
      <c r="GO464" s="18"/>
      <c r="GP464" s="18"/>
      <c r="GQ464" s="18"/>
      <c r="GR464" s="18"/>
      <c r="GS464" s="18"/>
      <c r="GT464" s="18"/>
      <c r="GU464" s="18"/>
      <c r="GV464" s="18"/>
      <c r="GW464" s="18"/>
      <c r="GX464" s="18"/>
      <c r="GY464" s="18"/>
      <c r="GZ464" s="18"/>
      <c r="HA464" s="18"/>
      <c r="HB464" s="18"/>
      <c r="HC464" s="18"/>
      <c r="HD464" s="18"/>
      <c r="HE464" s="18"/>
      <c r="HF464" s="18"/>
      <c r="HG464" s="18"/>
      <c r="HH464" s="18"/>
      <c r="HI464" s="18"/>
      <c r="HJ464" s="18"/>
      <c r="HK464" s="18"/>
      <c r="HL464" s="18"/>
      <c r="HM464" s="18"/>
      <c r="HN464" s="18"/>
      <c r="HO464" s="18"/>
      <c r="HP464" s="18"/>
      <c r="HQ464" s="18"/>
      <c r="HR464" s="18"/>
      <c r="HS464" s="18"/>
      <c r="HT464" s="18"/>
      <c r="HU464" s="18"/>
      <c r="HV464" s="18"/>
      <c r="HW464" s="18"/>
      <c r="HX464" s="18"/>
      <c r="HY464" s="18"/>
      <c r="HZ464" s="18"/>
      <c r="IA464" s="18"/>
      <c r="IB464" s="18"/>
      <c r="IC464" s="18"/>
      <c r="ID464" s="18"/>
      <c r="IE464" s="18"/>
      <c r="IF464" s="18"/>
      <c r="IG464" s="18"/>
      <c r="IH464" s="18"/>
      <c r="II464" s="18"/>
      <c r="IJ464" s="18"/>
      <c r="IK464" s="18"/>
      <c r="IL464" s="18"/>
      <c r="IM464" s="18"/>
      <c r="IN464" s="18"/>
      <c r="IO464" s="18"/>
      <c r="IP464" s="18"/>
      <c r="IQ464" s="18"/>
      <c r="IR464" s="18"/>
      <c r="IS464" s="18"/>
      <c r="IT464" s="18"/>
      <c r="IU464" s="18"/>
      <c r="IV464" s="18"/>
      <c r="IW464" s="18"/>
      <c r="IX464" s="18"/>
      <c r="IY464" s="18"/>
      <c r="IZ464" s="18"/>
      <c r="JA464" s="18"/>
      <c r="JB464" s="18"/>
      <c r="JC464" s="18"/>
      <c r="JD464" s="18"/>
      <c r="JE464" s="18"/>
      <c r="JF464" s="18"/>
      <c r="JG464" s="18"/>
      <c r="JH464" s="18"/>
      <c r="JI464" s="18"/>
      <c r="JJ464" s="18"/>
      <c r="JK464" s="18"/>
      <c r="JL464" s="18"/>
      <c r="JM464" s="18"/>
      <c r="JN464" s="18"/>
      <c r="JO464" s="18"/>
      <c r="JP464" s="18"/>
      <c r="JQ464" s="18"/>
      <c r="JR464" s="18"/>
      <c r="JS464" s="18"/>
      <c r="JT464" s="18"/>
      <c r="JU464" s="18"/>
      <c r="JV464" s="18"/>
      <c r="JW464" s="18"/>
      <c r="JX464" s="18"/>
      <c r="JY464" s="18"/>
      <c r="JZ464" s="18"/>
      <c r="KA464" s="18"/>
      <c r="KB464" s="18"/>
      <c r="KC464" s="18"/>
      <c r="KD464" s="18"/>
      <c r="KE464" s="18"/>
      <c r="KF464" s="18"/>
      <c r="KG464" s="18"/>
      <c r="KH464" s="18"/>
      <c r="KI464" s="18"/>
      <c r="KJ464" s="18"/>
      <c r="KK464" s="18"/>
      <c r="KL464" s="18"/>
      <c r="KM464" s="18"/>
      <c r="KN464" s="18"/>
      <c r="KO464" s="18"/>
      <c r="KP464" s="18"/>
      <c r="KQ464" s="18"/>
      <c r="KR464" s="18"/>
      <c r="KS464" s="18"/>
      <c r="KT464" s="18"/>
      <c r="KU464" s="18"/>
      <c r="KV464" s="18"/>
      <c r="KW464" s="18"/>
      <c r="KX464" s="18"/>
      <c r="KY464" s="18"/>
      <c r="KZ464" s="18"/>
      <c r="LA464" s="18"/>
      <c r="LB464" s="18"/>
      <c r="LC464" s="18"/>
      <c r="LD464" s="18"/>
      <c r="LE464" s="18"/>
      <c r="LF464" s="18"/>
      <c r="LG464" s="18"/>
      <c r="LH464" s="18"/>
      <c r="LI464" s="18"/>
      <c r="LJ464" s="18"/>
      <c r="LK464" s="18"/>
      <c r="LL464" s="18"/>
      <c r="LM464" s="18"/>
      <c r="LN464" s="18"/>
      <c r="LO464" s="18"/>
      <c r="LP464" s="18"/>
      <c r="LQ464" s="18"/>
      <c r="LR464" s="18"/>
      <c r="LS464" s="18"/>
      <c r="LT464" s="18"/>
      <c r="LU464" s="18"/>
      <c r="LV464" s="18"/>
      <c r="LW464" s="18"/>
      <c r="LX464" s="18"/>
      <c r="LY464" s="18"/>
      <c r="LZ464" s="18"/>
      <c r="MA464" s="18"/>
      <c r="MB464" s="18"/>
      <c r="MC464" s="18"/>
      <c r="MD464" s="18"/>
      <c r="ME464" s="18"/>
      <c r="MF464" s="18"/>
      <c r="MG464" s="18"/>
      <c r="MH464" s="18"/>
      <c r="MI464" s="18"/>
      <c r="MJ464" s="18"/>
      <c r="MK464" s="18"/>
      <c r="ML464" s="18"/>
      <c r="MM464" s="18"/>
      <c r="MN464" s="18"/>
      <c r="MO464" s="18"/>
      <c r="MP464" s="18"/>
      <c r="MQ464" s="18"/>
      <c r="MR464" s="18"/>
      <c r="MS464" s="18"/>
      <c r="MT464" s="18"/>
      <c r="MU464" s="18"/>
      <c r="MV464" s="18"/>
      <c r="MW464" s="18"/>
      <c r="MX464" s="18"/>
      <c r="MY464" s="18"/>
      <c r="MZ464" s="18"/>
      <c r="NA464" s="18"/>
      <c r="NB464" s="18"/>
      <c r="NC464" s="18"/>
      <c r="ND464" s="18"/>
      <c r="NE464" s="18"/>
      <c r="NF464" s="18"/>
      <c r="NG464" s="18"/>
      <c r="NH464" s="18"/>
      <c r="NI464" s="18"/>
      <c r="NJ464" s="18"/>
      <c r="NK464" s="18"/>
      <c r="NL464" s="18"/>
      <c r="NM464" s="18"/>
      <c r="NN464" s="18"/>
      <c r="NO464" s="18"/>
      <c r="NP464" s="18"/>
      <c r="NQ464" s="18"/>
      <c r="NR464" s="18"/>
      <c r="NS464" s="18"/>
      <c r="NT464" s="18"/>
      <c r="NU464" s="18"/>
      <c r="NV464" s="18"/>
      <c r="NW464" s="18"/>
      <c r="NX464" s="18"/>
      <c r="NY464" s="18"/>
      <c r="NZ464" s="18"/>
      <c r="OA464" s="18"/>
      <c r="OB464" s="18"/>
      <c r="OC464" s="18"/>
      <c r="OD464" s="18"/>
      <c r="OE464" s="18"/>
      <c r="OF464" s="18"/>
      <c r="OG464" s="18"/>
      <c r="OH464" s="18"/>
      <c r="OI464" s="18"/>
      <c r="OJ464" s="18"/>
      <c r="OK464" s="18"/>
      <c r="OL464" s="18"/>
      <c r="OM464" s="18"/>
      <c r="ON464" s="18"/>
      <c r="OO464" s="18"/>
      <c r="OP464" s="18"/>
      <c r="OQ464" s="18"/>
      <c r="OR464" s="18"/>
      <c r="OS464" s="18"/>
      <c r="OT464" s="18"/>
      <c r="OU464" s="18"/>
      <c r="OV464" s="18"/>
      <c r="OW464" s="18"/>
      <c r="OX464" s="18"/>
      <c r="OY464" s="18"/>
      <c r="OZ464" s="18"/>
      <c r="PA464" s="18"/>
      <c r="PB464" s="18"/>
      <c r="PC464" s="18"/>
      <c r="PD464" s="18"/>
      <c r="PE464" s="18"/>
    </row>
    <row r="465" spans="1:421" s="21" customFormat="1" x14ac:dyDescent="0.3">
      <c r="A465" s="42"/>
      <c r="B465" s="42"/>
      <c r="C465" s="42"/>
      <c r="D465" s="42"/>
      <c r="E465" s="42"/>
      <c r="F465" s="42"/>
      <c r="G465" s="42"/>
      <c r="H465" s="43"/>
      <c r="I465" s="44"/>
      <c r="J465" s="30"/>
      <c r="K465" s="44"/>
      <c r="L465" s="42"/>
      <c r="M465" s="42"/>
      <c r="N465" s="42"/>
      <c r="O465" s="42"/>
      <c r="P465" s="42"/>
      <c r="Q465" s="44"/>
      <c r="R465" s="44"/>
      <c r="S465" s="44"/>
      <c r="T465" s="42"/>
      <c r="U465" s="44"/>
      <c r="V465" s="51"/>
      <c r="W465" s="44"/>
      <c r="X465" s="44"/>
      <c r="Y465" s="44"/>
      <c r="Z465" s="44"/>
      <c r="AA465" s="44"/>
      <c r="AB465" s="44"/>
      <c r="AC465" s="30"/>
      <c r="AD465" s="31"/>
    </row>
    <row r="466" spans="1:421" x14ac:dyDescent="0.3">
      <c r="A466" s="33">
        <v>1622</v>
      </c>
      <c r="B466" s="33" t="s">
        <v>34</v>
      </c>
      <c r="C466" s="33">
        <v>430</v>
      </c>
      <c r="D466" s="33">
        <v>4</v>
      </c>
      <c r="E466" s="33">
        <v>1</v>
      </c>
      <c r="F466" s="33">
        <v>1</v>
      </c>
      <c r="G466" s="33">
        <v>76</v>
      </c>
      <c r="H466" s="34" t="s">
        <v>203</v>
      </c>
      <c r="I466" s="35">
        <v>576</v>
      </c>
      <c r="J466" s="36">
        <v>1200</v>
      </c>
      <c r="K466" s="37">
        <f t="shared" si="37"/>
        <v>691200</v>
      </c>
      <c r="L466" s="33"/>
      <c r="M466" s="33"/>
      <c r="N466" s="33"/>
      <c r="O466" s="33"/>
      <c r="P466" s="33"/>
      <c r="Q466" s="35"/>
      <c r="R466" s="35"/>
      <c r="S466" s="35"/>
      <c r="T466" s="33"/>
      <c r="U466" s="35"/>
      <c r="V466" s="71"/>
      <c r="W466" s="35"/>
      <c r="X466" s="38">
        <f>K466+W466</f>
        <v>691200</v>
      </c>
      <c r="Y466" s="35"/>
      <c r="Z466" s="39">
        <v>50000000</v>
      </c>
      <c r="AA466" s="40">
        <v>0</v>
      </c>
      <c r="AB466" s="41">
        <v>0</v>
      </c>
      <c r="AC466" s="28" t="s">
        <v>155</v>
      </c>
      <c r="AD466" s="29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18"/>
      <c r="DU466" s="18"/>
      <c r="DV466" s="18"/>
      <c r="DW466" s="18"/>
      <c r="DX466" s="18"/>
      <c r="DY466" s="18"/>
      <c r="DZ466" s="18"/>
      <c r="EA466" s="18"/>
      <c r="EB466" s="18"/>
      <c r="EC466" s="18"/>
      <c r="ED466" s="18"/>
      <c r="EE466" s="18"/>
      <c r="EF466" s="18"/>
      <c r="EG466" s="18"/>
      <c r="EH466" s="18"/>
      <c r="EI466" s="18"/>
      <c r="EJ466" s="18"/>
      <c r="EK466" s="18"/>
      <c r="EL466" s="18"/>
      <c r="EM466" s="18"/>
      <c r="EN466" s="18"/>
      <c r="EO466" s="18"/>
      <c r="EP466" s="18"/>
      <c r="EQ466" s="18"/>
      <c r="ER466" s="18"/>
      <c r="ES466" s="18"/>
      <c r="ET466" s="18"/>
      <c r="EU466" s="18"/>
      <c r="EV466" s="18"/>
      <c r="EW466" s="18"/>
      <c r="EX466" s="18"/>
      <c r="EY466" s="18"/>
      <c r="EZ466" s="18"/>
      <c r="FA466" s="18"/>
      <c r="FB466" s="18"/>
      <c r="FC466" s="18"/>
      <c r="FD466" s="18"/>
      <c r="FE466" s="18"/>
      <c r="FF466" s="18"/>
      <c r="FG466" s="18"/>
      <c r="FH466" s="18"/>
      <c r="FI466" s="18"/>
      <c r="FJ466" s="18"/>
      <c r="FK466" s="18"/>
      <c r="FL466" s="18"/>
      <c r="FM466" s="18"/>
      <c r="FN466" s="18"/>
      <c r="FO466" s="18"/>
      <c r="FP466" s="18"/>
      <c r="FQ466" s="18"/>
      <c r="FR466" s="18"/>
      <c r="FS466" s="18"/>
      <c r="FT466" s="18"/>
      <c r="FU466" s="18"/>
      <c r="FV466" s="18"/>
      <c r="FW466" s="18"/>
      <c r="FX466" s="18"/>
      <c r="FY466" s="18"/>
      <c r="FZ466" s="18"/>
      <c r="GA466" s="18"/>
      <c r="GB466" s="18"/>
      <c r="GC466" s="18"/>
      <c r="GD466" s="18"/>
      <c r="GE466" s="18"/>
      <c r="GF466" s="18"/>
      <c r="GG466" s="18"/>
      <c r="GH466" s="18"/>
      <c r="GI466" s="18"/>
      <c r="GJ466" s="18"/>
      <c r="GK466" s="18"/>
      <c r="GL466" s="18"/>
      <c r="GM466" s="18"/>
      <c r="GN466" s="18"/>
      <c r="GO466" s="18"/>
      <c r="GP466" s="18"/>
      <c r="GQ466" s="18"/>
      <c r="GR466" s="18"/>
      <c r="GS466" s="18"/>
      <c r="GT466" s="18"/>
      <c r="GU466" s="18"/>
      <c r="GV466" s="18"/>
      <c r="GW466" s="18"/>
      <c r="GX466" s="18"/>
      <c r="GY466" s="18"/>
      <c r="GZ466" s="18"/>
      <c r="HA466" s="18"/>
      <c r="HB466" s="18"/>
      <c r="HC466" s="18"/>
      <c r="HD466" s="18"/>
      <c r="HE466" s="18"/>
      <c r="HF466" s="18"/>
      <c r="HG466" s="18"/>
      <c r="HH466" s="18"/>
      <c r="HI466" s="18"/>
      <c r="HJ466" s="18"/>
      <c r="HK466" s="18"/>
      <c r="HL466" s="18"/>
      <c r="HM466" s="18"/>
      <c r="HN466" s="18"/>
      <c r="HO466" s="18"/>
      <c r="HP466" s="18"/>
      <c r="HQ466" s="18"/>
      <c r="HR466" s="18"/>
      <c r="HS466" s="18"/>
      <c r="HT466" s="18"/>
      <c r="HU466" s="18"/>
      <c r="HV466" s="18"/>
      <c r="HW466" s="18"/>
      <c r="HX466" s="18"/>
      <c r="HY466" s="18"/>
      <c r="HZ466" s="18"/>
      <c r="IA466" s="18"/>
      <c r="IB466" s="18"/>
      <c r="IC466" s="18"/>
      <c r="ID466" s="18"/>
      <c r="IE466" s="18"/>
      <c r="IF466" s="18"/>
      <c r="IG466" s="18"/>
      <c r="IH466" s="18"/>
      <c r="II466" s="18"/>
      <c r="IJ466" s="18"/>
      <c r="IK466" s="18"/>
      <c r="IL466" s="18"/>
      <c r="IM466" s="18"/>
      <c r="IN466" s="18"/>
      <c r="IO466" s="18"/>
      <c r="IP466" s="18"/>
      <c r="IQ466" s="18"/>
      <c r="IR466" s="18"/>
      <c r="IS466" s="18"/>
      <c r="IT466" s="18"/>
      <c r="IU466" s="18"/>
      <c r="IV466" s="18"/>
      <c r="IW466" s="18"/>
      <c r="IX466" s="18"/>
      <c r="IY466" s="18"/>
      <c r="IZ466" s="18"/>
      <c r="JA466" s="18"/>
      <c r="JB466" s="18"/>
      <c r="JC466" s="18"/>
      <c r="JD466" s="18"/>
      <c r="JE466" s="18"/>
      <c r="JF466" s="18"/>
      <c r="JG466" s="18"/>
      <c r="JH466" s="18"/>
      <c r="JI466" s="18"/>
      <c r="JJ466" s="18"/>
      <c r="JK466" s="18"/>
      <c r="JL466" s="18"/>
      <c r="JM466" s="18"/>
      <c r="JN466" s="18"/>
      <c r="JO466" s="18"/>
      <c r="JP466" s="18"/>
      <c r="JQ466" s="18"/>
      <c r="JR466" s="18"/>
      <c r="JS466" s="18"/>
      <c r="JT466" s="18"/>
      <c r="JU466" s="18"/>
      <c r="JV466" s="18"/>
      <c r="JW466" s="18"/>
      <c r="JX466" s="18"/>
      <c r="JY466" s="18"/>
      <c r="JZ466" s="18"/>
      <c r="KA466" s="18"/>
      <c r="KB466" s="18"/>
      <c r="KC466" s="18"/>
      <c r="KD466" s="18"/>
      <c r="KE466" s="18"/>
      <c r="KF466" s="18"/>
      <c r="KG466" s="18"/>
      <c r="KH466" s="18"/>
      <c r="KI466" s="18"/>
      <c r="KJ466" s="18"/>
      <c r="KK466" s="18"/>
      <c r="KL466" s="18"/>
      <c r="KM466" s="18"/>
      <c r="KN466" s="18"/>
      <c r="KO466" s="18"/>
      <c r="KP466" s="18"/>
      <c r="KQ466" s="18"/>
      <c r="KR466" s="18"/>
      <c r="KS466" s="18"/>
      <c r="KT466" s="18"/>
      <c r="KU466" s="18"/>
      <c r="KV466" s="18"/>
      <c r="KW466" s="18"/>
      <c r="KX466" s="18"/>
      <c r="KY466" s="18"/>
      <c r="KZ466" s="18"/>
      <c r="LA466" s="18"/>
      <c r="LB466" s="18"/>
      <c r="LC466" s="18"/>
      <c r="LD466" s="18"/>
      <c r="LE466" s="18"/>
      <c r="LF466" s="18"/>
      <c r="LG466" s="18"/>
      <c r="LH466" s="18"/>
      <c r="LI466" s="18"/>
      <c r="LJ466" s="18"/>
      <c r="LK466" s="18"/>
      <c r="LL466" s="18"/>
      <c r="LM466" s="18"/>
      <c r="LN466" s="18"/>
      <c r="LO466" s="18"/>
      <c r="LP466" s="18"/>
      <c r="LQ466" s="18"/>
      <c r="LR466" s="18"/>
      <c r="LS466" s="18"/>
      <c r="LT466" s="18"/>
      <c r="LU466" s="18"/>
      <c r="LV466" s="18"/>
      <c r="LW466" s="18"/>
      <c r="LX466" s="18"/>
      <c r="LY466" s="18"/>
      <c r="LZ466" s="18"/>
      <c r="MA466" s="18"/>
      <c r="MB466" s="18"/>
      <c r="MC466" s="18"/>
      <c r="MD466" s="18"/>
      <c r="ME466" s="18"/>
      <c r="MF466" s="18"/>
      <c r="MG466" s="18"/>
      <c r="MH466" s="18"/>
      <c r="MI466" s="18"/>
      <c r="MJ466" s="18"/>
      <c r="MK466" s="18"/>
      <c r="ML466" s="18"/>
      <c r="MM466" s="18"/>
      <c r="MN466" s="18"/>
      <c r="MO466" s="18"/>
      <c r="MP466" s="18"/>
      <c r="MQ466" s="18"/>
      <c r="MR466" s="18"/>
      <c r="MS466" s="18"/>
      <c r="MT466" s="18"/>
      <c r="MU466" s="18"/>
      <c r="MV466" s="18"/>
      <c r="MW466" s="18"/>
      <c r="MX466" s="18"/>
      <c r="MY466" s="18"/>
      <c r="MZ466" s="18"/>
      <c r="NA466" s="18"/>
      <c r="NB466" s="18"/>
      <c r="NC466" s="18"/>
      <c r="ND466" s="18"/>
      <c r="NE466" s="18"/>
      <c r="NF466" s="18"/>
      <c r="NG466" s="18"/>
      <c r="NH466" s="18"/>
      <c r="NI466" s="18"/>
      <c r="NJ466" s="18"/>
      <c r="NK466" s="18"/>
      <c r="NL466" s="18"/>
      <c r="NM466" s="18"/>
      <c r="NN466" s="18"/>
      <c r="NO466" s="18"/>
      <c r="NP466" s="18"/>
      <c r="NQ466" s="18"/>
      <c r="NR466" s="18"/>
      <c r="NS466" s="18"/>
      <c r="NT466" s="18"/>
      <c r="NU466" s="18"/>
      <c r="NV466" s="18"/>
      <c r="NW466" s="18"/>
      <c r="NX466" s="18"/>
      <c r="NY466" s="18"/>
      <c r="NZ466" s="18"/>
      <c r="OA466" s="18"/>
      <c r="OB466" s="18"/>
      <c r="OC466" s="18"/>
      <c r="OD466" s="18"/>
      <c r="OE466" s="18"/>
      <c r="OF466" s="18"/>
      <c r="OG466" s="18"/>
      <c r="OH466" s="18"/>
      <c r="OI466" s="18"/>
      <c r="OJ466" s="18"/>
      <c r="OK466" s="18"/>
      <c r="OL466" s="18"/>
      <c r="OM466" s="18"/>
      <c r="ON466" s="18"/>
      <c r="OO466" s="18"/>
      <c r="OP466" s="18"/>
      <c r="OQ466" s="18"/>
      <c r="OR466" s="18"/>
      <c r="OS466" s="18"/>
      <c r="OT466" s="18"/>
      <c r="OU466" s="18"/>
      <c r="OV466" s="18"/>
      <c r="OW466" s="18"/>
      <c r="OX466" s="18"/>
      <c r="OY466" s="18"/>
      <c r="OZ466" s="18"/>
      <c r="PA466" s="18"/>
      <c r="PB466" s="18"/>
      <c r="PC466" s="18"/>
      <c r="PD466" s="18"/>
      <c r="PE466" s="18"/>
    </row>
    <row r="467" spans="1:421" x14ac:dyDescent="0.3">
      <c r="A467" s="4"/>
      <c r="B467" s="4" t="s">
        <v>34</v>
      </c>
      <c r="C467" s="4">
        <v>3946</v>
      </c>
      <c r="D467" s="4">
        <v>2</v>
      </c>
      <c r="E467" s="4">
        <v>4</v>
      </c>
      <c r="F467" s="4">
        <v>3</v>
      </c>
      <c r="G467" s="4">
        <v>36</v>
      </c>
      <c r="H467" s="61" t="s">
        <v>203</v>
      </c>
      <c r="I467" s="5">
        <v>1936</v>
      </c>
      <c r="J467" s="9">
        <v>420</v>
      </c>
      <c r="K467" s="76">
        <f t="shared" si="37"/>
        <v>813120</v>
      </c>
      <c r="L467" s="4"/>
      <c r="M467" s="4"/>
      <c r="N467" s="4"/>
      <c r="O467" s="4"/>
      <c r="P467" s="4"/>
      <c r="Q467" s="5"/>
      <c r="R467" s="5"/>
      <c r="S467" s="5"/>
      <c r="T467" s="4"/>
      <c r="U467" s="5"/>
      <c r="V467" s="52"/>
      <c r="W467" s="5"/>
      <c r="X467" s="78">
        <f>K467+W467</f>
        <v>813120</v>
      </c>
      <c r="Y467" s="5"/>
      <c r="Z467" s="59">
        <v>50000000</v>
      </c>
      <c r="AA467" s="64">
        <v>0</v>
      </c>
      <c r="AB467" s="65">
        <v>0</v>
      </c>
      <c r="AC467" s="9">
        <v>0</v>
      </c>
      <c r="AD467" s="32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  <c r="EK467" s="18"/>
      <c r="EL467" s="18"/>
      <c r="EM467" s="18"/>
      <c r="EN467" s="18"/>
      <c r="EO467" s="18"/>
      <c r="EP467" s="18"/>
      <c r="EQ467" s="18"/>
      <c r="ER467" s="18"/>
      <c r="ES467" s="18"/>
      <c r="ET467" s="18"/>
      <c r="EU467" s="18"/>
      <c r="EV467" s="18"/>
      <c r="EW467" s="18"/>
      <c r="EX467" s="18"/>
      <c r="EY467" s="18"/>
      <c r="EZ467" s="18"/>
      <c r="FA467" s="18"/>
      <c r="FB467" s="18"/>
      <c r="FC467" s="18"/>
      <c r="FD467" s="18"/>
      <c r="FE467" s="18"/>
      <c r="FF467" s="18"/>
      <c r="FG467" s="18"/>
      <c r="FH467" s="18"/>
      <c r="FI467" s="18"/>
      <c r="FJ467" s="18"/>
      <c r="FK467" s="18"/>
      <c r="FL467" s="18"/>
      <c r="FM467" s="18"/>
      <c r="FN467" s="18"/>
      <c r="FO467" s="18"/>
      <c r="FP467" s="18"/>
      <c r="FQ467" s="18"/>
      <c r="FR467" s="18"/>
      <c r="FS467" s="18"/>
      <c r="FT467" s="18"/>
      <c r="FU467" s="18"/>
      <c r="FV467" s="18"/>
      <c r="FW467" s="18"/>
      <c r="FX467" s="18"/>
      <c r="FY467" s="18"/>
      <c r="FZ467" s="18"/>
      <c r="GA467" s="18"/>
      <c r="GB467" s="18"/>
      <c r="GC467" s="18"/>
      <c r="GD467" s="18"/>
      <c r="GE467" s="18"/>
      <c r="GF467" s="18"/>
      <c r="GG467" s="18"/>
      <c r="GH467" s="18"/>
      <c r="GI467" s="18"/>
      <c r="GJ467" s="18"/>
      <c r="GK467" s="18"/>
      <c r="GL467" s="18"/>
      <c r="GM467" s="18"/>
      <c r="GN467" s="18"/>
      <c r="GO467" s="18"/>
      <c r="GP467" s="18"/>
      <c r="GQ467" s="18"/>
      <c r="GR467" s="18"/>
      <c r="GS467" s="18"/>
      <c r="GT467" s="18"/>
      <c r="GU467" s="18"/>
      <c r="GV467" s="18"/>
      <c r="GW467" s="18"/>
      <c r="GX467" s="18"/>
      <c r="GY467" s="18"/>
      <c r="GZ467" s="18"/>
      <c r="HA467" s="18"/>
      <c r="HB467" s="18"/>
      <c r="HC467" s="18"/>
      <c r="HD467" s="18"/>
      <c r="HE467" s="18"/>
      <c r="HF467" s="18"/>
      <c r="HG467" s="18"/>
      <c r="HH467" s="18"/>
      <c r="HI467" s="18"/>
      <c r="HJ467" s="18"/>
      <c r="HK467" s="18"/>
      <c r="HL467" s="18"/>
      <c r="HM467" s="18"/>
      <c r="HN467" s="18"/>
      <c r="HO467" s="18"/>
      <c r="HP467" s="18"/>
      <c r="HQ467" s="18"/>
      <c r="HR467" s="18"/>
      <c r="HS467" s="18"/>
      <c r="HT467" s="18"/>
      <c r="HU467" s="18"/>
      <c r="HV467" s="18"/>
      <c r="HW467" s="18"/>
      <c r="HX467" s="18"/>
      <c r="HY467" s="18"/>
      <c r="HZ467" s="18"/>
      <c r="IA467" s="18"/>
      <c r="IB467" s="18"/>
      <c r="IC467" s="18"/>
      <c r="ID467" s="18"/>
      <c r="IE467" s="18"/>
      <c r="IF467" s="18"/>
      <c r="IG467" s="18"/>
      <c r="IH467" s="18"/>
      <c r="II467" s="18"/>
      <c r="IJ467" s="18"/>
      <c r="IK467" s="18"/>
      <c r="IL467" s="18"/>
      <c r="IM467" s="18"/>
      <c r="IN467" s="18"/>
      <c r="IO467" s="18"/>
      <c r="IP467" s="18"/>
      <c r="IQ467" s="18"/>
      <c r="IR467" s="18"/>
      <c r="IS467" s="18"/>
      <c r="IT467" s="18"/>
      <c r="IU467" s="18"/>
      <c r="IV467" s="18"/>
      <c r="IW467" s="18"/>
      <c r="IX467" s="18"/>
      <c r="IY467" s="18"/>
      <c r="IZ467" s="18"/>
      <c r="JA467" s="18"/>
      <c r="JB467" s="18"/>
      <c r="JC467" s="18"/>
      <c r="JD467" s="18"/>
      <c r="JE467" s="18"/>
      <c r="JF467" s="18"/>
      <c r="JG467" s="18"/>
      <c r="JH467" s="18"/>
      <c r="JI467" s="18"/>
      <c r="JJ467" s="18"/>
      <c r="JK467" s="18"/>
      <c r="JL467" s="18"/>
      <c r="JM467" s="18"/>
      <c r="JN467" s="18"/>
      <c r="JO467" s="18"/>
      <c r="JP467" s="18"/>
      <c r="JQ467" s="18"/>
      <c r="JR467" s="18"/>
      <c r="JS467" s="18"/>
      <c r="JT467" s="18"/>
      <c r="JU467" s="18"/>
      <c r="JV467" s="18"/>
      <c r="JW467" s="18"/>
      <c r="JX467" s="18"/>
      <c r="JY467" s="18"/>
      <c r="JZ467" s="18"/>
      <c r="KA467" s="18"/>
      <c r="KB467" s="18"/>
      <c r="KC467" s="18"/>
      <c r="KD467" s="18"/>
      <c r="KE467" s="18"/>
      <c r="KF467" s="18"/>
      <c r="KG467" s="18"/>
      <c r="KH467" s="18"/>
      <c r="KI467" s="18"/>
      <c r="KJ467" s="18"/>
      <c r="KK467" s="18"/>
      <c r="KL467" s="18"/>
      <c r="KM467" s="18"/>
      <c r="KN467" s="18"/>
      <c r="KO467" s="18"/>
      <c r="KP467" s="18"/>
      <c r="KQ467" s="18"/>
      <c r="KR467" s="18"/>
      <c r="KS467" s="18"/>
      <c r="KT467" s="18"/>
      <c r="KU467" s="18"/>
      <c r="KV467" s="18"/>
      <c r="KW467" s="18"/>
      <c r="KX467" s="18"/>
      <c r="KY467" s="18"/>
      <c r="KZ467" s="18"/>
      <c r="LA467" s="18"/>
      <c r="LB467" s="18"/>
      <c r="LC467" s="18"/>
      <c r="LD467" s="18"/>
      <c r="LE467" s="18"/>
      <c r="LF467" s="18"/>
      <c r="LG467" s="18"/>
      <c r="LH467" s="18"/>
      <c r="LI467" s="18"/>
      <c r="LJ467" s="18"/>
      <c r="LK467" s="18"/>
      <c r="LL467" s="18"/>
      <c r="LM467" s="18"/>
      <c r="LN467" s="18"/>
      <c r="LO467" s="18"/>
      <c r="LP467" s="18"/>
      <c r="LQ467" s="18"/>
      <c r="LR467" s="18"/>
      <c r="LS467" s="18"/>
      <c r="LT467" s="18"/>
      <c r="LU467" s="18"/>
      <c r="LV467" s="18"/>
      <c r="LW467" s="18"/>
      <c r="LX467" s="18"/>
      <c r="LY467" s="18"/>
      <c r="LZ467" s="18"/>
      <c r="MA467" s="18"/>
      <c r="MB467" s="18"/>
      <c r="MC467" s="18"/>
      <c r="MD467" s="18"/>
      <c r="ME467" s="18"/>
      <c r="MF467" s="18"/>
      <c r="MG467" s="18"/>
      <c r="MH467" s="18"/>
      <c r="MI467" s="18"/>
      <c r="MJ467" s="18"/>
      <c r="MK467" s="18"/>
      <c r="ML467" s="18"/>
      <c r="MM467" s="18"/>
      <c r="MN467" s="18"/>
      <c r="MO467" s="18"/>
      <c r="MP467" s="18"/>
      <c r="MQ467" s="18"/>
      <c r="MR467" s="18"/>
      <c r="MS467" s="18"/>
      <c r="MT467" s="18"/>
      <c r="MU467" s="18"/>
      <c r="MV467" s="18"/>
      <c r="MW467" s="18"/>
      <c r="MX467" s="18"/>
      <c r="MY467" s="18"/>
      <c r="MZ467" s="18"/>
      <c r="NA467" s="18"/>
      <c r="NB467" s="18"/>
      <c r="NC467" s="18"/>
      <c r="ND467" s="18"/>
      <c r="NE467" s="18"/>
      <c r="NF467" s="18"/>
      <c r="NG467" s="18"/>
      <c r="NH467" s="18"/>
      <c r="NI467" s="18"/>
      <c r="NJ467" s="18"/>
      <c r="NK467" s="18"/>
      <c r="NL467" s="18"/>
      <c r="NM467" s="18"/>
      <c r="NN467" s="18"/>
      <c r="NO467" s="18"/>
      <c r="NP467" s="18"/>
      <c r="NQ467" s="18"/>
      <c r="NR467" s="18"/>
      <c r="NS467" s="18"/>
      <c r="NT467" s="18"/>
      <c r="NU467" s="18"/>
      <c r="NV467" s="18"/>
      <c r="NW467" s="18"/>
      <c r="NX467" s="18"/>
      <c r="NY467" s="18"/>
      <c r="NZ467" s="18"/>
      <c r="OA467" s="18"/>
      <c r="OB467" s="18"/>
      <c r="OC467" s="18"/>
      <c r="OD467" s="18"/>
      <c r="OE467" s="18"/>
      <c r="OF467" s="18"/>
      <c r="OG467" s="18"/>
      <c r="OH467" s="18"/>
      <c r="OI467" s="18"/>
      <c r="OJ467" s="18"/>
      <c r="OK467" s="18"/>
      <c r="OL467" s="18"/>
      <c r="OM467" s="18"/>
      <c r="ON467" s="18"/>
      <c r="OO467" s="18"/>
      <c r="OP467" s="18"/>
      <c r="OQ467" s="18"/>
      <c r="OR467" s="18"/>
      <c r="OS467" s="18"/>
      <c r="OT467" s="18"/>
      <c r="OU467" s="18"/>
      <c r="OV467" s="18"/>
      <c r="OW467" s="18"/>
      <c r="OX467" s="18"/>
      <c r="OY467" s="18"/>
      <c r="OZ467" s="18"/>
      <c r="PA467" s="18"/>
      <c r="PB467" s="18"/>
      <c r="PC467" s="18"/>
      <c r="PD467" s="18"/>
      <c r="PE467" s="18"/>
    </row>
    <row r="468" spans="1:421" s="21" customFormat="1" x14ac:dyDescent="0.3">
      <c r="A468" s="42"/>
      <c r="B468" s="42"/>
      <c r="C468" s="42"/>
      <c r="D468" s="42"/>
      <c r="E468" s="42"/>
      <c r="F468" s="42"/>
      <c r="G468" s="42"/>
      <c r="H468" s="43"/>
      <c r="I468" s="44"/>
      <c r="J468" s="30"/>
      <c r="K468" s="44"/>
      <c r="L468" s="42"/>
      <c r="M468" s="42"/>
      <c r="N468" s="42"/>
      <c r="O468" s="42"/>
      <c r="P468" s="42"/>
      <c r="Q468" s="44"/>
      <c r="R468" s="44"/>
      <c r="S468" s="44"/>
      <c r="T468" s="42"/>
      <c r="U468" s="44"/>
      <c r="V468" s="51"/>
      <c r="W468" s="44"/>
      <c r="X468" s="44"/>
      <c r="Y468" s="44"/>
      <c r="Z468" s="44"/>
      <c r="AA468" s="44"/>
      <c r="AB468" s="44"/>
      <c r="AC468" s="30"/>
      <c r="AD468" s="31"/>
    </row>
    <row r="469" spans="1:421" x14ac:dyDescent="0.3">
      <c r="A469" s="33">
        <v>1623</v>
      </c>
      <c r="B469" s="33" t="s">
        <v>34</v>
      </c>
      <c r="C469" s="33">
        <v>4039</v>
      </c>
      <c r="D469" s="33">
        <v>3</v>
      </c>
      <c r="E469" s="33">
        <v>2</v>
      </c>
      <c r="F469" s="33">
        <v>0</v>
      </c>
      <c r="G469" s="33">
        <v>76</v>
      </c>
      <c r="H469" s="34" t="s">
        <v>204</v>
      </c>
      <c r="I469" s="35">
        <v>176</v>
      </c>
      <c r="J469" s="36">
        <v>220</v>
      </c>
      <c r="K469" s="37">
        <f t="shared" si="37"/>
        <v>38720</v>
      </c>
      <c r="L469" s="33">
        <v>1</v>
      </c>
      <c r="M469" s="33" t="s">
        <v>41</v>
      </c>
      <c r="N469" s="33" t="s">
        <v>35</v>
      </c>
      <c r="O469" s="34" t="s">
        <v>204</v>
      </c>
      <c r="P469" s="33">
        <v>84</v>
      </c>
      <c r="Q469" s="35">
        <v>100</v>
      </c>
      <c r="R469" s="35">
        <v>6750</v>
      </c>
      <c r="S469" s="39">
        <f>P469*R469</f>
        <v>567000</v>
      </c>
      <c r="T469" s="33">
        <v>12</v>
      </c>
      <c r="U469" s="35">
        <v>14</v>
      </c>
      <c r="V469" s="74">
        <f>S469*U469/100</f>
        <v>79380</v>
      </c>
      <c r="W469" s="75">
        <f>S469-V469</f>
        <v>487620</v>
      </c>
      <c r="X469" s="38">
        <f>K469+W469</f>
        <v>526340</v>
      </c>
      <c r="Y469" s="39">
        <f>X469*Q469/100</f>
        <v>526340</v>
      </c>
      <c r="Z469" s="39">
        <v>50000000</v>
      </c>
      <c r="AA469" s="40">
        <v>0</v>
      </c>
      <c r="AB469" s="41">
        <v>0</v>
      </c>
      <c r="AC469" s="28" t="s">
        <v>156</v>
      </c>
      <c r="AD469" s="29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18"/>
      <c r="DU469" s="18"/>
      <c r="DV469" s="18"/>
      <c r="DW469" s="18"/>
      <c r="DX469" s="18"/>
      <c r="DY469" s="18"/>
      <c r="DZ469" s="18"/>
      <c r="EA469" s="18"/>
      <c r="EB469" s="18"/>
      <c r="EC469" s="18"/>
      <c r="ED469" s="18"/>
      <c r="EE469" s="18"/>
      <c r="EF469" s="18"/>
      <c r="EG469" s="18"/>
      <c r="EH469" s="18"/>
      <c r="EI469" s="18"/>
      <c r="EJ469" s="18"/>
      <c r="EK469" s="18"/>
      <c r="EL469" s="18"/>
      <c r="EM469" s="18"/>
      <c r="EN469" s="18"/>
      <c r="EO469" s="18"/>
      <c r="EP469" s="18"/>
      <c r="EQ469" s="18"/>
      <c r="ER469" s="18"/>
      <c r="ES469" s="18"/>
      <c r="ET469" s="18"/>
      <c r="EU469" s="18"/>
      <c r="EV469" s="18"/>
      <c r="EW469" s="18"/>
      <c r="EX469" s="18"/>
      <c r="EY469" s="18"/>
      <c r="EZ469" s="18"/>
      <c r="FA469" s="18"/>
      <c r="FB469" s="18"/>
      <c r="FC469" s="18"/>
      <c r="FD469" s="18"/>
      <c r="FE469" s="18"/>
      <c r="FF469" s="18"/>
      <c r="FG469" s="18"/>
      <c r="FH469" s="18"/>
      <c r="FI469" s="18"/>
      <c r="FJ469" s="18"/>
      <c r="FK469" s="18"/>
      <c r="FL469" s="18"/>
      <c r="FM469" s="18"/>
      <c r="FN469" s="18"/>
      <c r="FO469" s="18"/>
      <c r="FP469" s="18"/>
      <c r="FQ469" s="18"/>
      <c r="FR469" s="18"/>
      <c r="FS469" s="18"/>
      <c r="FT469" s="18"/>
      <c r="FU469" s="18"/>
      <c r="FV469" s="18"/>
      <c r="FW469" s="18"/>
      <c r="FX469" s="18"/>
      <c r="FY469" s="18"/>
      <c r="FZ469" s="18"/>
      <c r="GA469" s="18"/>
      <c r="GB469" s="18"/>
      <c r="GC469" s="18"/>
      <c r="GD469" s="18"/>
      <c r="GE469" s="18"/>
      <c r="GF469" s="18"/>
      <c r="GG469" s="18"/>
      <c r="GH469" s="18"/>
      <c r="GI469" s="18"/>
      <c r="GJ469" s="18"/>
      <c r="GK469" s="18"/>
      <c r="GL469" s="18"/>
      <c r="GM469" s="18"/>
      <c r="GN469" s="18"/>
      <c r="GO469" s="18"/>
      <c r="GP469" s="18"/>
      <c r="GQ469" s="18"/>
      <c r="GR469" s="18"/>
      <c r="GS469" s="18"/>
      <c r="GT469" s="18"/>
      <c r="GU469" s="18"/>
      <c r="GV469" s="18"/>
      <c r="GW469" s="18"/>
      <c r="GX469" s="18"/>
      <c r="GY469" s="18"/>
      <c r="GZ469" s="18"/>
      <c r="HA469" s="18"/>
      <c r="HB469" s="18"/>
      <c r="HC469" s="18"/>
      <c r="HD469" s="18"/>
      <c r="HE469" s="18"/>
      <c r="HF469" s="18"/>
      <c r="HG469" s="18"/>
      <c r="HH469" s="18"/>
      <c r="HI469" s="18"/>
      <c r="HJ469" s="18"/>
      <c r="HK469" s="18"/>
      <c r="HL469" s="18"/>
      <c r="HM469" s="18"/>
      <c r="HN469" s="18"/>
      <c r="HO469" s="18"/>
      <c r="HP469" s="18"/>
      <c r="HQ469" s="18"/>
      <c r="HR469" s="18"/>
      <c r="HS469" s="18"/>
      <c r="HT469" s="18"/>
      <c r="HU469" s="18"/>
      <c r="HV469" s="18"/>
      <c r="HW469" s="18"/>
      <c r="HX469" s="18"/>
      <c r="HY469" s="18"/>
      <c r="HZ469" s="18"/>
      <c r="IA469" s="18"/>
      <c r="IB469" s="18"/>
      <c r="IC469" s="18"/>
      <c r="ID469" s="18"/>
      <c r="IE469" s="18"/>
      <c r="IF469" s="18"/>
      <c r="IG469" s="18"/>
      <c r="IH469" s="18"/>
      <c r="II469" s="18"/>
      <c r="IJ469" s="18"/>
      <c r="IK469" s="18"/>
      <c r="IL469" s="18"/>
      <c r="IM469" s="18"/>
      <c r="IN469" s="18"/>
      <c r="IO469" s="18"/>
      <c r="IP469" s="18"/>
      <c r="IQ469" s="18"/>
      <c r="IR469" s="18"/>
      <c r="IS469" s="18"/>
      <c r="IT469" s="18"/>
      <c r="IU469" s="18"/>
      <c r="IV469" s="18"/>
      <c r="IW469" s="18"/>
      <c r="IX469" s="18"/>
      <c r="IY469" s="18"/>
      <c r="IZ469" s="18"/>
      <c r="JA469" s="18"/>
      <c r="JB469" s="18"/>
      <c r="JC469" s="18"/>
      <c r="JD469" s="18"/>
      <c r="JE469" s="18"/>
      <c r="JF469" s="18"/>
      <c r="JG469" s="18"/>
      <c r="JH469" s="18"/>
      <c r="JI469" s="18"/>
      <c r="JJ469" s="18"/>
      <c r="JK469" s="18"/>
      <c r="JL469" s="18"/>
      <c r="JM469" s="18"/>
      <c r="JN469" s="18"/>
      <c r="JO469" s="18"/>
      <c r="JP469" s="18"/>
      <c r="JQ469" s="18"/>
      <c r="JR469" s="18"/>
      <c r="JS469" s="18"/>
      <c r="JT469" s="18"/>
      <c r="JU469" s="18"/>
      <c r="JV469" s="18"/>
      <c r="JW469" s="18"/>
      <c r="JX469" s="18"/>
      <c r="JY469" s="18"/>
      <c r="JZ469" s="18"/>
      <c r="KA469" s="18"/>
      <c r="KB469" s="18"/>
      <c r="KC469" s="18"/>
      <c r="KD469" s="18"/>
      <c r="KE469" s="18"/>
      <c r="KF469" s="18"/>
      <c r="KG469" s="18"/>
      <c r="KH469" s="18"/>
      <c r="KI469" s="18"/>
      <c r="KJ469" s="18"/>
      <c r="KK469" s="18"/>
      <c r="KL469" s="18"/>
      <c r="KM469" s="18"/>
      <c r="KN469" s="18"/>
      <c r="KO469" s="18"/>
      <c r="KP469" s="18"/>
      <c r="KQ469" s="18"/>
      <c r="KR469" s="18"/>
      <c r="KS469" s="18"/>
      <c r="KT469" s="18"/>
      <c r="KU469" s="18"/>
      <c r="KV469" s="18"/>
      <c r="KW469" s="18"/>
      <c r="KX469" s="18"/>
      <c r="KY469" s="18"/>
      <c r="KZ469" s="18"/>
      <c r="LA469" s="18"/>
      <c r="LB469" s="18"/>
      <c r="LC469" s="18"/>
      <c r="LD469" s="18"/>
      <c r="LE469" s="18"/>
      <c r="LF469" s="18"/>
      <c r="LG469" s="18"/>
      <c r="LH469" s="18"/>
      <c r="LI469" s="18"/>
      <c r="LJ469" s="18"/>
      <c r="LK469" s="18"/>
      <c r="LL469" s="18"/>
      <c r="LM469" s="18"/>
      <c r="LN469" s="18"/>
      <c r="LO469" s="18"/>
      <c r="LP469" s="18"/>
      <c r="LQ469" s="18"/>
      <c r="LR469" s="18"/>
      <c r="LS469" s="18"/>
      <c r="LT469" s="18"/>
      <c r="LU469" s="18"/>
      <c r="LV469" s="18"/>
      <c r="LW469" s="18"/>
      <c r="LX469" s="18"/>
      <c r="LY469" s="18"/>
      <c r="LZ469" s="18"/>
      <c r="MA469" s="18"/>
      <c r="MB469" s="18"/>
      <c r="MC469" s="18"/>
      <c r="MD469" s="18"/>
      <c r="ME469" s="18"/>
      <c r="MF469" s="18"/>
      <c r="MG469" s="18"/>
      <c r="MH469" s="18"/>
      <c r="MI469" s="18"/>
      <c r="MJ469" s="18"/>
      <c r="MK469" s="18"/>
      <c r="ML469" s="18"/>
      <c r="MM469" s="18"/>
      <c r="MN469" s="18"/>
      <c r="MO469" s="18"/>
      <c r="MP469" s="18"/>
      <c r="MQ469" s="18"/>
      <c r="MR469" s="18"/>
      <c r="MS469" s="18"/>
      <c r="MT469" s="18"/>
      <c r="MU469" s="18"/>
      <c r="MV469" s="18"/>
      <c r="MW469" s="18"/>
      <c r="MX469" s="18"/>
      <c r="MY469" s="18"/>
      <c r="MZ469" s="18"/>
      <c r="NA469" s="18"/>
      <c r="NB469" s="18"/>
      <c r="NC469" s="18"/>
      <c r="ND469" s="18"/>
      <c r="NE469" s="18"/>
      <c r="NF469" s="18"/>
      <c r="NG469" s="18"/>
      <c r="NH469" s="18"/>
      <c r="NI469" s="18"/>
      <c r="NJ469" s="18"/>
      <c r="NK469" s="18"/>
      <c r="NL469" s="18"/>
      <c r="NM469" s="18"/>
      <c r="NN469" s="18"/>
      <c r="NO469" s="18"/>
      <c r="NP469" s="18"/>
      <c r="NQ469" s="18"/>
      <c r="NR469" s="18"/>
      <c r="NS469" s="18"/>
      <c r="NT469" s="18"/>
      <c r="NU469" s="18"/>
      <c r="NV469" s="18"/>
      <c r="NW469" s="18"/>
      <c r="NX469" s="18"/>
      <c r="NY469" s="18"/>
      <c r="NZ469" s="18"/>
      <c r="OA469" s="18"/>
      <c r="OB469" s="18"/>
      <c r="OC469" s="18"/>
      <c r="OD469" s="18"/>
      <c r="OE469" s="18"/>
      <c r="OF469" s="18"/>
      <c r="OG469" s="18"/>
      <c r="OH469" s="18"/>
      <c r="OI469" s="18"/>
      <c r="OJ469" s="18"/>
      <c r="OK469" s="18"/>
      <c r="OL469" s="18"/>
      <c r="OM469" s="18"/>
      <c r="ON469" s="18"/>
      <c r="OO469" s="18"/>
      <c r="OP469" s="18"/>
      <c r="OQ469" s="18"/>
      <c r="OR469" s="18"/>
      <c r="OS469" s="18"/>
      <c r="OT469" s="18"/>
      <c r="OU469" s="18"/>
      <c r="OV469" s="18"/>
      <c r="OW469" s="18"/>
      <c r="OX469" s="18"/>
      <c r="OY469" s="18"/>
      <c r="OZ469" s="18"/>
      <c r="PA469" s="18"/>
      <c r="PB469" s="18"/>
      <c r="PC469" s="18"/>
      <c r="PD469" s="18"/>
      <c r="PE469" s="18"/>
    </row>
    <row r="470" spans="1:421" x14ac:dyDescent="0.3">
      <c r="A470" s="4"/>
      <c r="B470" s="4"/>
      <c r="C470" s="4"/>
      <c r="D470" s="4"/>
      <c r="E470" s="4"/>
      <c r="F470" s="4"/>
      <c r="G470" s="4"/>
      <c r="H470" s="61" t="s">
        <v>203</v>
      </c>
      <c r="I470" s="5">
        <v>700</v>
      </c>
      <c r="J470" s="9">
        <v>220</v>
      </c>
      <c r="K470" s="76">
        <f t="shared" si="37"/>
        <v>154000</v>
      </c>
      <c r="L470" s="4"/>
      <c r="M470" s="4"/>
      <c r="N470" s="4"/>
      <c r="O470" s="4"/>
      <c r="P470" s="4"/>
      <c r="Q470" s="5"/>
      <c r="R470" s="5"/>
      <c r="S470" s="5"/>
      <c r="T470" s="4"/>
      <c r="U470" s="5"/>
      <c r="V470" s="52"/>
      <c r="W470" s="5"/>
      <c r="X470" s="78">
        <f>K470+W470</f>
        <v>154000</v>
      </c>
      <c r="Y470" s="5"/>
      <c r="Z470" s="59">
        <v>50000000</v>
      </c>
      <c r="AA470" s="64">
        <v>0</v>
      </c>
      <c r="AB470" s="65">
        <v>0</v>
      </c>
      <c r="AC470" s="9"/>
      <c r="AD470" s="32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18"/>
      <c r="DU470" s="18"/>
      <c r="DV470" s="18"/>
      <c r="DW470" s="18"/>
      <c r="DX470" s="18"/>
      <c r="DY470" s="18"/>
      <c r="DZ470" s="18"/>
      <c r="EA470" s="18"/>
      <c r="EB470" s="18"/>
      <c r="EC470" s="18"/>
      <c r="ED470" s="18"/>
      <c r="EE470" s="18"/>
      <c r="EF470" s="18"/>
      <c r="EG470" s="18"/>
      <c r="EH470" s="18"/>
      <c r="EI470" s="18"/>
      <c r="EJ470" s="18"/>
      <c r="EK470" s="18"/>
      <c r="EL470" s="18"/>
      <c r="EM470" s="18"/>
      <c r="EN470" s="18"/>
      <c r="EO470" s="18"/>
      <c r="EP470" s="18"/>
      <c r="EQ470" s="18"/>
      <c r="ER470" s="18"/>
      <c r="ES470" s="18"/>
      <c r="ET470" s="18"/>
      <c r="EU470" s="18"/>
      <c r="EV470" s="18"/>
      <c r="EW470" s="18"/>
      <c r="EX470" s="18"/>
      <c r="EY470" s="18"/>
      <c r="EZ470" s="18"/>
      <c r="FA470" s="18"/>
      <c r="FB470" s="18"/>
      <c r="FC470" s="18"/>
      <c r="FD470" s="18"/>
      <c r="FE470" s="18"/>
      <c r="FF470" s="18"/>
      <c r="FG470" s="18"/>
      <c r="FH470" s="18"/>
      <c r="FI470" s="18"/>
      <c r="FJ470" s="18"/>
      <c r="FK470" s="18"/>
      <c r="FL470" s="18"/>
      <c r="FM470" s="18"/>
      <c r="FN470" s="18"/>
      <c r="FO470" s="18"/>
      <c r="FP470" s="18"/>
      <c r="FQ470" s="18"/>
      <c r="FR470" s="18"/>
      <c r="FS470" s="18"/>
      <c r="FT470" s="18"/>
      <c r="FU470" s="18"/>
      <c r="FV470" s="18"/>
      <c r="FW470" s="18"/>
      <c r="FX470" s="18"/>
      <c r="FY470" s="18"/>
      <c r="FZ470" s="18"/>
      <c r="GA470" s="18"/>
      <c r="GB470" s="18"/>
      <c r="GC470" s="18"/>
      <c r="GD470" s="18"/>
      <c r="GE470" s="18"/>
      <c r="GF470" s="18"/>
      <c r="GG470" s="18"/>
      <c r="GH470" s="18"/>
      <c r="GI470" s="18"/>
      <c r="GJ470" s="18"/>
      <c r="GK470" s="18"/>
      <c r="GL470" s="18"/>
      <c r="GM470" s="18"/>
      <c r="GN470" s="18"/>
      <c r="GO470" s="18"/>
      <c r="GP470" s="18"/>
      <c r="GQ470" s="18"/>
      <c r="GR470" s="18"/>
      <c r="GS470" s="18"/>
      <c r="GT470" s="18"/>
      <c r="GU470" s="18"/>
      <c r="GV470" s="18"/>
      <c r="GW470" s="18"/>
      <c r="GX470" s="18"/>
      <c r="GY470" s="18"/>
      <c r="GZ470" s="18"/>
      <c r="HA470" s="18"/>
      <c r="HB470" s="18"/>
      <c r="HC470" s="18"/>
      <c r="HD470" s="18"/>
      <c r="HE470" s="18"/>
      <c r="HF470" s="18"/>
      <c r="HG470" s="18"/>
      <c r="HH470" s="18"/>
      <c r="HI470" s="18"/>
      <c r="HJ470" s="18"/>
      <c r="HK470" s="18"/>
      <c r="HL470" s="18"/>
      <c r="HM470" s="18"/>
      <c r="HN470" s="18"/>
      <c r="HO470" s="18"/>
      <c r="HP470" s="18"/>
      <c r="HQ470" s="18"/>
      <c r="HR470" s="18"/>
      <c r="HS470" s="18"/>
      <c r="HT470" s="18"/>
      <c r="HU470" s="18"/>
      <c r="HV470" s="18"/>
      <c r="HW470" s="18"/>
      <c r="HX470" s="18"/>
      <c r="HY470" s="18"/>
      <c r="HZ470" s="18"/>
      <c r="IA470" s="18"/>
      <c r="IB470" s="18"/>
      <c r="IC470" s="18"/>
      <c r="ID470" s="18"/>
      <c r="IE470" s="18"/>
      <c r="IF470" s="18"/>
      <c r="IG470" s="18"/>
      <c r="IH470" s="18"/>
      <c r="II470" s="18"/>
      <c r="IJ470" s="18"/>
      <c r="IK470" s="18"/>
      <c r="IL470" s="18"/>
      <c r="IM470" s="18"/>
      <c r="IN470" s="18"/>
      <c r="IO470" s="18"/>
      <c r="IP470" s="18"/>
      <c r="IQ470" s="18"/>
      <c r="IR470" s="18"/>
      <c r="IS470" s="18"/>
      <c r="IT470" s="18"/>
      <c r="IU470" s="18"/>
      <c r="IV470" s="18"/>
      <c r="IW470" s="18"/>
      <c r="IX470" s="18"/>
      <c r="IY470" s="18"/>
      <c r="IZ470" s="18"/>
      <c r="JA470" s="18"/>
      <c r="JB470" s="18"/>
      <c r="JC470" s="18"/>
      <c r="JD470" s="18"/>
      <c r="JE470" s="18"/>
      <c r="JF470" s="18"/>
      <c r="JG470" s="18"/>
      <c r="JH470" s="18"/>
      <c r="JI470" s="18"/>
      <c r="JJ470" s="18"/>
      <c r="JK470" s="18"/>
      <c r="JL470" s="18"/>
      <c r="JM470" s="18"/>
      <c r="JN470" s="18"/>
      <c r="JO470" s="18"/>
      <c r="JP470" s="18"/>
      <c r="JQ470" s="18"/>
      <c r="JR470" s="18"/>
      <c r="JS470" s="18"/>
      <c r="JT470" s="18"/>
      <c r="JU470" s="18"/>
      <c r="JV470" s="18"/>
      <c r="JW470" s="18"/>
      <c r="JX470" s="18"/>
      <c r="JY470" s="18"/>
      <c r="JZ470" s="18"/>
      <c r="KA470" s="18"/>
      <c r="KB470" s="18"/>
      <c r="KC470" s="18"/>
      <c r="KD470" s="18"/>
      <c r="KE470" s="18"/>
      <c r="KF470" s="18"/>
      <c r="KG470" s="18"/>
      <c r="KH470" s="18"/>
      <c r="KI470" s="18"/>
      <c r="KJ470" s="18"/>
      <c r="KK470" s="18"/>
      <c r="KL470" s="18"/>
      <c r="KM470" s="18"/>
      <c r="KN470" s="18"/>
      <c r="KO470" s="18"/>
      <c r="KP470" s="18"/>
      <c r="KQ470" s="18"/>
      <c r="KR470" s="18"/>
      <c r="KS470" s="18"/>
      <c r="KT470" s="18"/>
      <c r="KU470" s="18"/>
      <c r="KV470" s="18"/>
      <c r="KW470" s="18"/>
      <c r="KX470" s="18"/>
      <c r="KY470" s="18"/>
      <c r="KZ470" s="18"/>
      <c r="LA470" s="18"/>
      <c r="LB470" s="18"/>
      <c r="LC470" s="18"/>
      <c r="LD470" s="18"/>
      <c r="LE470" s="18"/>
      <c r="LF470" s="18"/>
      <c r="LG470" s="18"/>
      <c r="LH470" s="18"/>
      <c r="LI470" s="18"/>
      <c r="LJ470" s="18"/>
      <c r="LK470" s="18"/>
      <c r="LL470" s="18"/>
      <c r="LM470" s="18"/>
      <c r="LN470" s="18"/>
      <c r="LO470" s="18"/>
      <c r="LP470" s="18"/>
      <c r="LQ470" s="18"/>
      <c r="LR470" s="18"/>
      <c r="LS470" s="18"/>
      <c r="LT470" s="18"/>
      <c r="LU470" s="18"/>
      <c r="LV470" s="18"/>
      <c r="LW470" s="18"/>
      <c r="LX470" s="18"/>
      <c r="LY470" s="18"/>
      <c r="LZ470" s="18"/>
      <c r="MA470" s="18"/>
      <c r="MB470" s="18"/>
      <c r="MC470" s="18"/>
      <c r="MD470" s="18"/>
      <c r="ME470" s="18"/>
      <c r="MF470" s="18"/>
      <c r="MG470" s="18"/>
      <c r="MH470" s="18"/>
      <c r="MI470" s="18"/>
      <c r="MJ470" s="18"/>
      <c r="MK470" s="18"/>
      <c r="ML470" s="18"/>
      <c r="MM470" s="18"/>
      <c r="MN470" s="18"/>
      <c r="MO470" s="18"/>
      <c r="MP470" s="18"/>
      <c r="MQ470" s="18"/>
      <c r="MR470" s="18"/>
      <c r="MS470" s="18"/>
      <c r="MT470" s="18"/>
      <c r="MU470" s="18"/>
      <c r="MV470" s="18"/>
      <c r="MW470" s="18"/>
      <c r="MX470" s="18"/>
      <c r="MY470" s="18"/>
      <c r="MZ470" s="18"/>
      <c r="NA470" s="18"/>
      <c r="NB470" s="18"/>
      <c r="NC470" s="18"/>
      <c r="ND470" s="18"/>
      <c r="NE470" s="18"/>
      <c r="NF470" s="18"/>
      <c r="NG470" s="18"/>
      <c r="NH470" s="18"/>
      <c r="NI470" s="18"/>
      <c r="NJ470" s="18"/>
      <c r="NK470" s="18"/>
      <c r="NL470" s="18"/>
      <c r="NM470" s="18"/>
      <c r="NN470" s="18"/>
      <c r="NO470" s="18"/>
      <c r="NP470" s="18"/>
      <c r="NQ470" s="18"/>
      <c r="NR470" s="18"/>
      <c r="NS470" s="18"/>
      <c r="NT470" s="18"/>
      <c r="NU470" s="18"/>
      <c r="NV470" s="18"/>
      <c r="NW470" s="18"/>
      <c r="NX470" s="18"/>
      <c r="NY470" s="18"/>
      <c r="NZ470" s="18"/>
      <c r="OA470" s="18"/>
      <c r="OB470" s="18"/>
      <c r="OC470" s="18"/>
      <c r="OD470" s="18"/>
      <c r="OE470" s="18"/>
      <c r="OF470" s="18"/>
      <c r="OG470" s="18"/>
      <c r="OH470" s="18"/>
      <c r="OI470" s="18"/>
      <c r="OJ470" s="18"/>
      <c r="OK470" s="18"/>
      <c r="OL470" s="18"/>
      <c r="OM470" s="18"/>
      <c r="ON470" s="18"/>
      <c r="OO470" s="18"/>
      <c r="OP470" s="18"/>
      <c r="OQ470" s="18"/>
      <c r="OR470" s="18"/>
      <c r="OS470" s="18"/>
      <c r="OT470" s="18"/>
      <c r="OU470" s="18"/>
      <c r="OV470" s="18"/>
      <c r="OW470" s="18"/>
      <c r="OX470" s="18"/>
      <c r="OY470" s="18"/>
      <c r="OZ470" s="18"/>
      <c r="PA470" s="18"/>
      <c r="PB470" s="18"/>
      <c r="PC470" s="18"/>
      <c r="PD470" s="18"/>
      <c r="PE470" s="18"/>
    </row>
    <row r="471" spans="1:421" s="21" customFormat="1" x14ac:dyDescent="0.3">
      <c r="A471" s="42"/>
      <c r="B471" s="42"/>
      <c r="C471" s="42"/>
      <c r="D471" s="42"/>
      <c r="E471" s="42"/>
      <c r="F471" s="42"/>
      <c r="G471" s="42"/>
      <c r="H471" s="43"/>
      <c r="I471" s="44"/>
      <c r="J471" s="30"/>
      <c r="K471" s="44"/>
      <c r="L471" s="42"/>
      <c r="M471" s="42"/>
      <c r="N471" s="42"/>
      <c r="O471" s="42"/>
      <c r="P471" s="42"/>
      <c r="Q471" s="44"/>
      <c r="R471" s="44"/>
      <c r="S471" s="44"/>
      <c r="T471" s="42"/>
      <c r="U471" s="44"/>
      <c r="V471" s="51"/>
      <c r="W471" s="44"/>
      <c r="X471" s="44"/>
      <c r="Y471" s="44"/>
      <c r="Z471" s="44"/>
      <c r="AA471" s="44"/>
      <c r="AB471" s="44"/>
      <c r="AC471" s="30"/>
      <c r="AD471" s="31"/>
    </row>
    <row r="472" spans="1:421" x14ac:dyDescent="0.3">
      <c r="A472" s="33">
        <v>1624</v>
      </c>
      <c r="B472" s="33" t="s">
        <v>34</v>
      </c>
      <c r="C472" s="33">
        <v>11104</v>
      </c>
      <c r="D472" s="33">
        <v>6</v>
      </c>
      <c r="E472" s="33">
        <v>14</v>
      </c>
      <c r="F472" s="33">
        <v>1</v>
      </c>
      <c r="G472" s="33">
        <v>75</v>
      </c>
      <c r="H472" s="34" t="s">
        <v>204</v>
      </c>
      <c r="I472" s="35">
        <v>50</v>
      </c>
      <c r="J472" s="36">
        <v>150</v>
      </c>
      <c r="K472" s="37">
        <f>I472*J472</f>
        <v>7500</v>
      </c>
      <c r="L472" s="33">
        <v>1</v>
      </c>
      <c r="M472" s="33" t="s">
        <v>41</v>
      </c>
      <c r="N472" s="33" t="s">
        <v>49</v>
      </c>
      <c r="O472" s="34" t="s">
        <v>204</v>
      </c>
      <c r="P472" s="33">
        <v>120</v>
      </c>
      <c r="Q472" s="35">
        <v>100</v>
      </c>
      <c r="R472" s="35">
        <v>6750</v>
      </c>
      <c r="S472" s="39">
        <f>P472*R472</f>
        <v>810000</v>
      </c>
      <c r="T472" s="33">
        <v>6</v>
      </c>
      <c r="U472" s="35">
        <v>20</v>
      </c>
      <c r="V472" s="74">
        <f>S472*U472/100</f>
        <v>162000</v>
      </c>
      <c r="W472" s="75">
        <f>S472-V472</f>
        <v>648000</v>
      </c>
      <c r="X472" s="38">
        <f>K472+W472</f>
        <v>655500</v>
      </c>
      <c r="Y472" s="39">
        <f>X472*Q472/100</f>
        <v>655500</v>
      </c>
      <c r="Z472" s="35"/>
      <c r="AA472" s="38">
        <f>X472-Z472</f>
        <v>655500</v>
      </c>
      <c r="AB472" s="79">
        <v>0.02</v>
      </c>
      <c r="AC472" s="28" t="s">
        <v>157</v>
      </c>
      <c r="AD472" s="29">
        <v>58</v>
      </c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18"/>
      <c r="DU472" s="18"/>
      <c r="DV472" s="18"/>
      <c r="DW472" s="18"/>
      <c r="DX472" s="18"/>
      <c r="DY472" s="18"/>
      <c r="DZ472" s="18"/>
      <c r="EA472" s="18"/>
      <c r="EB472" s="18"/>
      <c r="EC472" s="18"/>
      <c r="ED472" s="18"/>
      <c r="EE472" s="18"/>
      <c r="EF472" s="18"/>
      <c r="EG472" s="18"/>
      <c r="EH472" s="18"/>
      <c r="EI472" s="18"/>
      <c r="EJ472" s="18"/>
      <c r="EK472" s="18"/>
      <c r="EL472" s="18"/>
      <c r="EM472" s="18"/>
      <c r="EN472" s="18"/>
      <c r="EO472" s="18"/>
      <c r="EP472" s="18"/>
      <c r="EQ472" s="18"/>
      <c r="ER472" s="18"/>
      <c r="ES472" s="18"/>
      <c r="ET472" s="18"/>
      <c r="EU472" s="18"/>
      <c r="EV472" s="18"/>
      <c r="EW472" s="18"/>
      <c r="EX472" s="18"/>
      <c r="EY472" s="18"/>
      <c r="EZ472" s="18"/>
      <c r="FA472" s="18"/>
      <c r="FB472" s="18"/>
      <c r="FC472" s="18"/>
      <c r="FD472" s="18"/>
      <c r="FE472" s="18"/>
      <c r="FF472" s="18"/>
      <c r="FG472" s="18"/>
      <c r="FH472" s="18"/>
      <c r="FI472" s="18"/>
      <c r="FJ472" s="18"/>
      <c r="FK472" s="18"/>
      <c r="FL472" s="18"/>
      <c r="FM472" s="18"/>
      <c r="FN472" s="18"/>
      <c r="FO472" s="18"/>
      <c r="FP472" s="18"/>
      <c r="FQ472" s="18"/>
      <c r="FR472" s="18"/>
      <c r="FS472" s="18"/>
      <c r="FT472" s="18"/>
      <c r="FU472" s="18"/>
      <c r="FV472" s="18"/>
      <c r="FW472" s="18"/>
      <c r="FX472" s="18"/>
      <c r="FY472" s="18"/>
      <c r="FZ472" s="18"/>
      <c r="GA472" s="18"/>
      <c r="GB472" s="18"/>
      <c r="GC472" s="18"/>
      <c r="GD472" s="18"/>
      <c r="GE472" s="18"/>
      <c r="GF472" s="18"/>
      <c r="GG472" s="18"/>
      <c r="GH472" s="18"/>
      <c r="GI472" s="18"/>
      <c r="GJ472" s="18"/>
      <c r="GK472" s="18"/>
      <c r="GL472" s="18"/>
      <c r="GM472" s="18"/>
      <c r="GN472" s="18"/>
      <c r="GO472" s="18"/>
      <c r="GP472" s="18"/>
      <c r="GQ472" s="18"/>
      <c r="GR472" s="18"/>
      <c r="GS472" s="18"/>
      <c r="GT472" s="18"/>
      <c r="GU472" s="18"/>
      <c r="GV472" s="18"/>
      <c r="GW472" s="18"/>
      <c r="GX472" s="18"/>
      <c r="GY472" s="18"/>
      <c r="GZ472" s="18"/>
      <c r="HA472" s="18"/>
      <c r="HB472" s="18"/>
      <c r="HC472" s="18"/>
      <c r="HD472" s="18"/>
      <c r="HE472" s="18"/>
      <c r="HF472" s="18"/>
      <c r="HG472" s="18"/>
      <c r="HH472" s="18"/>
      <c r="HI472" s="18"/>
      <c r="HJ472" s="18"/>
      <c r="HK472" s="18"/>
      <c r="HL472" s="18"/>
      <c r="HM472" s="18"/>
      <c r="HN472" s="18"/>
      <c r="HO472" s="18"/>
      <c r="HP472" s="18"/>
      <c r="HQ472" s="18"/>
      <c r="HR472" s="18"/>
      <c r="HS472" s="18"/>
      <c r="HT472" s="18"/>
      <c r="HU472" s="18"/>
      <c r="HV472" s="18"/>
      <c r="HW472" s="18"/>
      <c r="HX472" s="18"/>
      <c r="HY472" s="18"/>
      <c r="HZ472" s="18"/>
      <c r="IA472" s="18"/>
      <c r="IB472" s="18"/>
      <c r="IC472" s="18"/>
      <c r="ID472" s="18"/>
      <c r="IE472" s="18"/>
      <c r="IF472" s="18"/>
      <c r="IG472" s="18"/>
      <c r="IH472" s="18"/>
      <c r="II472" s="18"/>
      <c r="IJ472" s="18"/>
      <c r="IK472" s="18"/>
      <c r="IL472" s="18"/>
      <c r="IM472" s="18"/>
      <c r="IN472" s="18"/>
      <c r="IO472" s="18"/>
      <c r="IP472" s="18"/>
      <c r="IQ472" s="18"/>
      <c r="IR472" s="18"/>
      <c r="IS472" s="18"/>
      <c r="IT472" s="18"/>
      <c r="IU472" s="18"/>
      <c r="IV472" s="18"/>
      <c r="IW472" s="18"/>
      <c r="IX472" s="18"/>
      <c r="IY472" s="18"/>
      <c r="IZ472" s="18"/>
      <c r="JA472" s="18"/>
      <c r="JB472" s="18"/>
      <c r="JC472" s="18"/>
      <c r="JD472" s="18"/>
      <c r="JE472" s="18"/>
      <c r="JF472" s="18"/>
      <c r="JG472" s="18"/>
      <c r="JH472" s="18"/>
      <c r="JI472" s="18"/>
      <c r="JJ472" s="18"/>
      <c r="JK472" s="18"/>
      <c r="JL472" s="18"/>
      <c r="JM472" s="18"/>
      <c r="JN472" s="18"/>
      <c r="JO472" s="18"/>
      <c r="JP472" s="18"/>
      <c r="JQ472" s="18"/>
      <c r="JR472" s="18"/>
      <c r="JS472" s="18"/>
      <c r="JT472" s="18"/>
      <c r="JU472" s="18"/>
      <c r="JV472" s="18"/>
      <c r="JW472" s="18"/>
      <c r="JX472" s="18"/>
      <c r="JY472" s="18"/>
      <c r="JZ472" s="18"/>
      <c r="KA472" s="18"/>
      <c r="KB472" s="18"/>
      <c r="KC472" s="18"/>
      <c r="KD472" s="18"/>
      <c r="KE472" s="18"/>
      <c r="KF472" s="18"/>
      <c r="KG472" s="18"/>
      <c r="KH472" s="18"/>
      <c r="KI472" s="18"/>
      <c r="KJ472" s="18"/>
      <c r="KK472" s="18"/>
      <c r="KL472" s="18"/>
      <c r="KM472" s="18"/>
      <c r="KN472" s="18"/>
      <c r="KO472" s="18"/>
      <c r="KP472" s="18"/>
      <c r="KQ472" s="18"/>
      <c r="KR472" s="18"/>
      <c r="KS472" s="18"/>
      <c r="KT472" s="18"/>
      <c r="KU472" s="18"/>
      <c r="KV472" s="18"/>
      <c r="KW472" s="18"/>
      <c r="KX472" s="18"/>
      <c r="KY472" s="18"/>
      <c r="KZ472" s="18"/>
      <c r="LA472" s="18"/>
      <c r="LB472" s="18"/>
      <c r="LC472" s="18"/>
      <c r="LD472" s="18"/>
      <c r="LE472" s="18"/>
      <c r="LF472" s="18"/>
      <c r="LG472" s="18"/>
      <c r="LH472" s="18"/>
      <c r="LI472" s="18"/>
      <c r="LJ472" s="18"/>
      <c r="LK472" s="18"/>
      <c r="LL472" s="18"/>
      <c r="LM472" s="18"/>
      <c r="LN472" s="18"/>
      <c r="LO472" s="18"/>
      <c r="LP472" s="18"/>
      <c r="LQ472" s="18"/>
      <c r="LR472" s="18"/>
      <c r="LS472" s="18"/>
      <c r="LT472" s="18"/>
      <c r="LU472" s="18"/>
      <c r="LV472" s="18"/>
      <c r="LW472" s="18"/>
      <c r="LX472" s="18"/>
      <c r="LY472" s="18"/>
      <c r="LZ472" s="18"/>
      <c r="MA472" s="18"/>
      <c r="MB472" s="18"/>
      <c r="MC472" s="18"/>
      <c r="MD472" s="18"/>
      <c r="ME472" s="18"/>
      <c r="MF472" s="18"/>
      <c r="MG472" s="18"/>
      <c r="MH472" s="18"/>
      <c r="MI472" s="18"/>
      <c r="MJ472" s="18"/>
      <c r="MK472" s="18"/>
      <c r="ML472" s="18"/>
      <c r="MM472" s="18"/>
      <c r="MN472" s="18"/>
      <c r="MO472" s="18"/>
      <c r="MP472" s="18"/>
      <c r="MQ472" s="18"/>
      <c r="MR472" s="18"/>
      <c r="MS472" s="18"/>
      <c r="MT472" s="18"/>
      <c r="MU472" s="18"/>
      <c r="MV472" s="18"/>
      <c r="MW472" s="18"/>
      <c r="MX472" s="18"/>
      <c r="MY472" s="18"/>
      <c r="MZ472" s="18"/>
      <c r="NA472" s="18"/>
      <c r="NB472" s="18"/>
      <c r="NC472" s="18"/>
      <c r="ND472" s="18"/>
      <c r="NE472" s="18"/>
      <c r="NF472" s="18"/>
      <c r="NG472" s="18"/>
      <c r="NH472" s="18"/>
      <c r="NI472" s="18"/>
      <c r="NJ472" s="18"/>
      <c r="NK472" s="18"/>
      <c r="NL472" s="18"/>
      <c r="NM472" s="18"/>
      <c r="NN472" s="18"/>
      <c r="NO472" s="18"/>
      <c r="NP472" s="18"/>
      <c r="NQ472" s="18"/>
      <c r="NR472" s="18"/>
      <c r="NS472" s="18"/>
      <c r="NT472" s="18"/>
      <c r="NU472" s="18"/>
      <c r="NV472" s="18"/>
      <c r="NW472" s="18"/>
      <c r="NX472" s="18"/>
      <c r="NY472" s="18"/>
      <c r="NZ472" s="18"/>
      <c r="OA472" s="18"/>
      <c r="OB472" s="18"/>
      <c r="OC472" s="18"/>
      <c r="OD472" s="18"/>
      <c r="OE472" s="18"/>
      <c r="OF472" s="18"/>
      <c r="OG472" s="18"/>
      <c r="OH472" s="18"/>
      <c r="OI472" s="18"/>
      <c r="OJ472" s="18"/>
      <c r="OK472" s="18"/>
      <c r="OL472" s="18"/>
      <c r="OM472" s="18"/>
      <c r="ON472" s="18"/>
      <c r="OO472" s="18"/>
      <c r="OP472" s="18"/>
      <c r="OQ472" s="18"/>
      <c r="OR472" s="18"/>
      <c r="OS472" s="18"/>
      <c r="OT472" s="18"/>
      <c r="OU472" s="18"/>
      <c r="OV472" s="18"/>
      <c r="OW472" s="18"/>
      <c r="OX472" s="18"/>
      <c r="OY472" s="18"/>
      <c r="OZ472" s="18"/>
      <c r="PA472" s="18"/>
      <c r="PB472" s="18"/>
      <c r="PC472" s="18"/>
      <c r="PD472" s="18"/>
      <c r="PE472" s="18"/>
    </row>
    <row r="473" spans="1:421" x14ac:dyDescent="0.3">
      <c r="A473" s="4"/>
      <c r="B473" s="4"/>
      <c r="C473" s="4"/>
      <c r="D473" s="4"/>
      <c r="E473" s="4"/>
      <c r="F473" s="4"/>
      <c r="G473" s="4"/>
      <c r="H473" s="61" t="s">
        <v>203</v>
      </c>
      <c r="I473" s="5">
        <v>5725</v>
      </c>
      <c r="J473" s="9">
        <v>150</v>
      </c>
      <c r="K473" s="76">
        <f>I473*J473</f>
        <v>858750</v>
      </c>
      <c r="L473" s="4"/>
      <c r="M473" s="4"/>
      <c r="N473" s="4"/>
      <c r="O473" s="4"/>
      <c r="P473" s="4"/>
      <c r="Q473" s="5"/>
      <c r="R473" s="5"/>
      <c r="S473" s="5"/>
      <c r="T473" s="4"/>
      <c r="U473" s="5"/>
      <c r="V473" s="52"/>
      <c r="W473" s="5"/>
      <c r="X473" s="78">
        <f>K473+W473</f>
        <v>858750</v>
      </c>
      <c r="Y473" s="5"/>
      <c r="Z473" s="59">
        <v>50000000</v>
      </c>
      <c r="AA473" s="64">
        <v>0</v>
      </c>
      <c r="AB473" s="65">
        <v>0</v>
      </c>
      <c r="AC473" s="9"/>
      <c r="AD473" s="32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18"/>
      <c r="DU473" s="18"/>
      <c r="DV473" s="18"/>
      <c r="DW473" s="18"/>
      <c r="DX473" s="18"/>
      <c r="DY473" s="18"/>
      <c r="DZ473" s="18"/>
      <c r="EA473" s="18"/>
      <c r="EB473" s="18"/>
      <c r="EC473" s="18"/>
      <c r="ED473" s="18"/>
      <c r="EE473" s="18"/>
      <c r="EF473" s="18"/>
      <c r="EG473" s="18"/>
      <c r="EH473" s="18"/>
      <c r="EI473" s="18"/>
      <c r="EJ473" s="18"/>
      <c r="EK473" s="18"/>
      <c r="EL473" s="18"/>
      <c r="EM473" s="18"/>
      <c r="EN473" s="18"/>
      <c r="EO473" s="18"/>
      <c r="EP473" s="18"/>
      <c r="EQ473" s="18"/>
      <c r="ER473" s="18"/>
      <c r="ES473" s="18"/>
      <c r="ET473" s="18"/>
      <c r="EU473" s="18"/>
      <c r="EV473" s="18"/>
      <c r="EW473" s="18"/>
      <c r="EX473" s="18"/>
      <c r="EY473" s="18"/>
      <c r="EZ473" s="18"/>
      <c r="FA473" s="18"/>
      <c r="FB473" s="18"/>
      <c r="FC473" s="18"/>
      <c r="FD473" s="18"/>
      <c r="FE473" s="18"/>
      <c r="FF473" s="18"/>
      <c r="FG473" s="18"/>
      <c r="FH473" s="18"/>
      <c r="FI473" s="18"/>
      <c r="FJ473" s="18"/>
      <c r="FK473" s="18"/>
      <c r="FL473" s="18"/>
      <c r="FM473" s="18"/>
      <c r="FN473" s="18"/>
      <c r="FO473" s="18"/>
      <c r="FP473" s="18"/>
      <c r="FQ473" s="18"/>
      <c r="FR473" s="18"/>
      <c r="FS473" s="18"/>
      <c r="FT473" s="18"/>
      <c r="FU473" s="18"/>
      <c r="FV473" s="18"/>
      <c r="FW473" s="18"/>
      <c r="FX473" s="18"/>
      <c r="FY473" s="18"/>
      <c r="FZ473" s="18"/>
      <c r="GA473" s="18"/>
      <c r="GB473" s="18"/>
      <c r="GC473" s="18"/>
      <c r="GD473" s="18"/>
      <c r="GE473" s="18"/>
      <c r="GF473" s="18"/>
      <c r="GG473" s="18"/>
      <c r="GH473" s="18"/>
      <c r="GI473" s="18"/>
      <c r="GJ473" s="18"/>
      <c r="GK473" s="18"/>
      <c r="GL473" s="18"/>
      <c r="GM473" s="18"/>
      <c r="GN473" s="18"/>
      <c r="GO473" s="18"/>
      <c r="GP473" s="18"/>
      <c r="GQ473" s="18"/>
      <c r="GR473" s="18"/>
      <c r="GS473" s="18"/>
      <c r="GT473" s="18"/>
      <c r="GU473" s="18"/>
      <c r="GV473" s="18"/>
      <c r="GW473" s="18"/>
      <c r="GX473" s="18"/>
      <c r="GY473" s="18"/>
      <c r="GZ473" s="18"/>
      <c r="HA473" s="18"/>
      <c r="HB473" s="18"/>
      <c r="HC473" s="18"/>
      <c r="HD473" s="18"/>
      <c r="HE473" s="18"/>
      <c r="HF473" s="18"/>
      <c r="HG473" s="18"/>
      <c r="HH473" s="18"/>
      <c r="HI473" s="18"/>
      <c r="HJ473" s="18"/>
      <c r="HK473" s="18"/>
      <c r="HL473" s="18"/>
      <c r="HM473" s="18"/>
      <c r="HN473" s="18"/>
      <c r="HO473" s="18"/>
      <c r="HP473" s="18"/>
      <c r="HQ473" s="18"/>
      <c r="HR473" s="18"/>
      <c r="HS473" s="18"/>
      <c r="HT473" s="18"/>
      <c r="HU473" s="18"/>
      <c r="HV473" s="18"/>
      <c r="HW473" s="18"/>
      <c r="HX473" s="18"/>
      <c r="HY473" s="18"/>
      <c r="HZ473" s="18"/>
      <c r="IA473" s="18"/>
      <c r="IB473" s="18"/>
      <c r="IC473" s="18"/>
      <c r="ID473" s="18"/>
      <c r="IE473" s="18"/>
      <c r="IF473" s="18"/>
      <c r="IG473" s="18"/>
      <c r="IH473" s="18"/>
      <c r="II473" s="18"/>
      <c r="IJ473" s="18"/>
      <c r="IK473" s="18"/>
      <c r="IL473" s="18"/>
      <c r="IM473" s="18"/>
      <c r="IN473" s="18"/>
      <c r="IO473" s="18"/>
      <c r="IP473" s="18"/>
      <c r="IQ473" s="18"/>
      <c r="IR473" s="18"/>
      <c r="IS473" s="18"/>
      <c r="IT473" s="18"/>
      <c r="IU473" s="18"/>
      <c r="IV473" s="18"/>
      <c r="IW473" s="18"/>
      <c r="IX473" s="18"/>
      <c r="IY473" s="18"/>
      <c r="IZ473" s="18"/>
      <c r="JA473" s="18"/>
      <c r="JB473" s="18"/>
      <c r="JC473" s="18"/>
      <c r="JD473" s="18"/>
      <c r="JE473" s="18"/>
      <c r="JF473" s="18"/>
      <c r="JG473" s="18"/>
      <c r="JH473" s="18"/>
      <c r="JI473" s="18"/>
      <c r="JJ473" s="18"/>
      <c r="JK473" s="18"/>
      <c r="JL473" s="18"/>
      <c r="JM473" s="18"/>
      <c r="JN473" s="18"/>
      <c r="JO473" s="18"/>
      <c r="JP473" s="18"/>
      <c r="JQ473" s="18"/>
      <c r="JR473" s="18"/>
      <c r="JS473" s="18"/>
      <c r="JT473" s="18"/>
      <c r="JU473" s="18"/>
      <c r="JV473" s="18"/>
      <c r="JW473" s="18"/>
      <c r="JX473" s="18"/>
      <c r="JY473" s="18"/>
      <c r="JZ473" s="18"/>
      <c r="KA473" s="18"/>
      <c r="KB473" s="18"/>
      <c r="KC473" s="18"/>
      <c r="KD473" s="18"/>
      <c r="KE473" s="18"/>
      <c r="KF473" s="18"/>
      <c r="KG473" s="18"/>
      <c r="KH473" s="18"/>
      <c r="KI473" s="18"/>
      <c r="KJ473" s="18"/>
      <c r="KK473" s="18"/>
      <c r="KL473" s="18"/>
      <c r="KM473" s="18"/>
      <c r="KN473" s="18"/>
      <c r="KO473" s="18"/>
      <c r="KP473" s="18"/>
      <c r="KQ473" s="18"/>
      <c r="KR473" s="18"/>
      <c r="KS473" s="18"/>
      <c r="KT473" s="18"/>
      <c r="KU473" s="18"/>
      <c r="KV473" s="18"/>
      <c r="KW473" s="18"/>
      <c r="KX473" s="18"/>
      <c r="KY473" s="18"/>
      <c r="KZ473" s="18"/>
      <c r="LA473" s="18"/>
      <c r="LB473" s="18"/>
      <c r="LC473" s="18"/>
      <c r="LD473" s="18"/>
      <c r="LE473" s="18"/>
      <c r="LF473" s="18"/>
      <c r="LG473" s="18"/>
      <c r="LH473" s="18"/>
      <c r="LI473" s="18"/>
      <c r="LJ473" s="18"/>
      <c r="LK473" s="18"/>
      <c r="LL473" s="18"/>
      <c r="LM473" s="18"/>
      <c r="LN473" s="18"/>
      <c r="LO473" s="18"/>
      <c r="LP473" s="18"/>
      <c r="LQ473" s="18"/>
      <c r="LR473" s="18"/>
      <c r="LS473" s="18"/>
      <c r="LT473" s="18"/>
      <c r="LU473" s="18"/>
      <c r="LV473" s="18"/>
      <c r="LW473" s="18"/>
      <c r="LX473" s="18"/>
      <c r="LY473" s="18"/>
      <c r="LZ473" s="18"/>
      <c r="MA473" s="18"/>
      <c r="MB473" s="18"/>
      <c r="MC473" s="18"/>
      <c r="MD473" s="18"/>
      <c r="ME473" s="18"/>
      <c r="MF473" s="18"/>
      <c r="MG473" s="18"/>
      <c r="MH473" s="18"/>
      <c r="MI473" s="18"/>
      <c r="MJ473" s="18"/>
      <c r="MK473" s="18"/>
      <c r="ML473" s="18"/>
      <c r="MM473" s="18"/>
      <c r="MN473" s="18"/>
      <c r="MO473" s="18"/>
      <c r="MP473" s="18"/>
      <c r="MQ473" s="18"/>
      <c r="MR473" s="18"/>
      <c r="MS473" s="18"/>
      <c r="MT473" s="18"/>
      <c r="MU473" s="18"/>
      <c r="MV473" s="18"/>
      <c r="MW473" s="18"/>
      <c r="MX473" s="18"/>
      <c r="MY473" s="18"/>
      <c r="MZ473" s="18"/>
      <c r="NA473" s="18"/>
      <c r="NB473" s="18"/>
      <c r="NC473" s="18"/>
      <c r="ND473" s="18"/>
      <c r="NE473" s="18"/>
      <c r="NF473" s="18"/>
      <c r="NG473" s="18"/>
      <c r="NH473" s="18"/>
      <c r="NI473" s="18"/>
      <c r="NJ473" s="18"/>
      <c r="NK473" s="18"/>
      <c r="NL473" s="18"/>
      <c r="NM473" s="18"/>
      <c r="NN473" s="18"/>
      <c r="NO473" s="18"/>
      <c r="NP473" s="18"/>
      <c r="NQ473" s="18"/>
      <c r="NR473" s="18"/>
      <c r="NS473" s="18"/>
      <c r="NT473" s="18"/>
      <c r="NU473" s="18"/>
      <c r="NV473" s="18"/>
      <c r="NW473" s="18"/>
      <c r="NX473" s="18"/>
      <c r="NY473" s="18"/>
      <c r="NZ473" s="18"/>
      <c r="OA473" s="18"/>
      <c r="OB473" s="18"/>
      <c r="OC473" s="18"/>
      <c r="OD473" s="18"/>
      <c r="OE473" s="18"/>
      <c r="OF473" s="18"/>
      <c r="OG473" s="18"/>
      <c r="OH473" s="18"/>
      <c r="OI473" s="18"/>
      <c r="OJ473" s="18"/>
      <c r="OK473" s="18"/>
      <c r="OL473" s="18"/>
      <c r="OM473" s="18"/>
      <c r="ON473" s="18"/>
      <c r="OO473" s="18"/>
      <c r="OP473" s="18"/>
      <c r="OQ473" s="18"/>
      <c r="OR473" s="18"/>
      <c r="OS473" s="18"/>
      <c r="OT473" s="18"/>
      <c r="OU473" s="18"/>
      <c r="OV473" s="18"/>
      <c r="OW473" s="18"/>
      <c r="OX473" s="18"/>
      <c r="OY473" s="18"/>
      <c r="OZ473" s="18"/>
      <c r="PA473" s="18"/>
      <c r="PB473" s="18"/>
      <c r="PC473" s="18"/>
      <c r="PD473" s="18"/>
      <c r="PE473" s="18"/>
    </row>
    <row r="474" spans="1:421" s="21" customFormat="1" x14ac:dyDescent="0.3">
      <c r="A474" s="42"/>
      <c r="B474" s="42"/>
      <c r="C474" s="42"/>
      <c r="D474" s="42"/>
      <c r="E474" s="42"/>
      <c r="F474" s="42"/>
      <c r="G474" s="42"/>
      <c r="H474" s="43"/>
      <c r="I474" s="44"/>
      <c r="J474" s="30"/>
      <c r="K474" s="44"/>
      <c r="L474" s="42"/>
      <c r="M474" s="42"/>
      <c r="N474" s="42"/>
      <c r="O474" s="42"/>
      <c r="P474" s="42"/>
      <c r="Q474" s="44"/>
      <c r="R474" s="44"/>
      <c r="S474" s="44"/>
      <c r="T474" s="42"/>
      <c r="U474" s="44"/>
      <c r="V474" s="51"/>
      <c r="W474" s="44"/>
      <c r="X474" s="44"/>
      <c r="Y474" s="44"/>
      <c r="Z474" s="44"/>
      <c r="AA474" s="44"/>
      <c r="AB474" s="44"/>
      <c r="AC474" s="30"/>
      <c r="AD474" s="31"/>
    </row>
    <row r="475" spans="1:421" x14ac:dyDescent="0.3">
      <c r="A475" s="33">
        <v>1625</v>
      </c>
      <c r="B475" s="33" t="s">
        <v>34</v>
      </c>
      <c r="C475" s="33">
        <v>3920</v>
      </c>
      <c r="D475" s="33">
        <v>6</v>
      </c>
      <c r="E475" s="33">
        <v>2</v>
      </c>
      <c r="F475" s="33">
        <v>2</v>
      </c>
      <c r="G475" s="33">
        <v>47</v>
      </c>
      <c r="H475" s="34" t="s">
        <v>203</v>
      </c>
      <c r="I475" s="35">
        <v>1047</v>
      </c>
      <c r="J475" s="36">
        <v>150</v>
      </c>
      <c r="K475" s="37">
        <f>I475*J475</f>
        <v>157050</v>
      </c>
      <c r="L475" s="33"/>
      <c r="M475" s="33"/>
      <c r="N475" s="33"/>
      <c r="O475" s="33"/>
      <c r="P475" s="33"/>
      <c r="Q475" s="35"/>
      <c r="R475" s="35"/>
      <c r="S475" s="35"/>
      <c r="T475" s="33"/>
      <c r="U475" s="35"/>
      <c r="V475" s="71"/>
      <c r="W475" s="35"/>
      <c r="X475" s="38">
        <f>K475+W475</f>
        <v>157050</v>
      </c>
      <c r="Y475" s="35"/>
      <c r="Z475" s="39">
        <v>50000000</v>
      </c>
      <c r="AA475" s="40">
        <v>0</v>
      </c>
      <c r="AB475" s="41">
        <v>0</v>
      </c>
      <c r="AC475" s="28" t="s">
        <v>158</v>
      </c>
      <c r="AD475" s="29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18"/>
      <c r="DU475" s="18"/>
      <c r="DV475" s="18"/>
      <c r="DW475" s="18"/>
      <c r="DX475" s="18"/>
      <c r="DY475" s="18"/>
      <c r="DZ475" s="18"/>
      <c r="EA475" s="18"/>
      <c r="EB475" s="18"/>
      <c r="EC475" s="18"/>
      <c r="ED475" s="18"/>
      <c r="EE475" s="18"/>
      <c r="EF475" s="18"/>
      <c r="EG475" s="18"/>
      <c r="EH475" s="18"/>
      <c r="EI475" s="18"/>
      <c r="EJ475" s="18"/>
      <c r="EK475" s="18"/>
      <c r="EL475" s="18"/>
      <c r="EM475" s="18"/>
      <c r="EN475" s="18"/>
      <c r="EO475" s="18"/>
      <c r="EP475" s="18"/>
      <c r="EQ475" s="18"/>
      <c r="ER475" s="18"/>
      <c r="ES475" s="18"/>
      <c r="ET475" s="18"/>
      <c r="EU475" s="18"/>
      <c r="EV475" s="18"/>
      <c r="EW475" s="18"/>
      <c r="EX475" s="18"/>
      <c r="EY475" s="18"/>
      <c r="EZ475" s="18"/>
      <c r="FA475" s="18"/>
      <c r="FB475" s="18"/>
      <c r="FC475" s="18"/>
      <c r="FD475" s="18"/>
      <c r="FE475" s="18"/>
      <c r="FF475" s="18"/>
      <c r="FG475" s="18"/>
      <c r="FH475" s="18"/>
      <c r="FI475" s="18"/>
      <c r="FJ475" s="18"/>
      <c r="FK475" s="18"/>
      <c r="FL475" s="18"/>
      <c r="FM475" s="18"/>
      <c r="FN475" s="18"/>
      <c r="FO475" s="18"/>
      <c r="FP475" s="18"/>
      <c r="FQ475" s="18"/>
      <c r="FR475" s="18"/>
      <c r="FS475" s="18"/>
      <c r="FT475" s="18"/>
      <c r="FU475" s="18"/>
      <c r="FV475" s="18"/>
      <c r="FW475" s="18"/>
      <c r="FX475" s="18"/>
      <c r="FY475" s="18"/>
      <c r="FZ475" s="18"/>
      <c r="GA475" s="18"/>
      <c r="GB475" s="18"/>
      <c r="GC475" s="18"/>
      <c r="GD475" s="18"/>
      <c r="GE475" s="18"/>
      <c r="GF475" s="18"/>
      <c r="GG475" s="18"/>
      <c r="GH475" s="18"/>
      <c r="GI475" s="18"/>
      <c r="GJ475" s="18"/>
      <c r="GK475" s="18"/>
      <c r="GL475" s="18"/>
      <c r="GM475" s="18"/>
      <c r="GN475" s="18"/>
      <c r="GO475" s="18"/>
      <c r="GP475" s="18"/>
      <c r="GQ475" s="18"/>
      <c r="GR475" s="18"/>
      <c r="GS475" s="18"/>
      <c r="GT475" s="18"/>
      <c r="GU475" s="18"/>
      <c r="GV475" s="18"/>
      <c r="GW475" s="18"/>
      <c r="GX475" s="18"/>
      <c r="GY475" s="18"/>
      <c r="GZ475" s="18"/>
      <c r="HA475" s="18"/>
      <c r="HB475" s="18"/>
      <c r="HC475" s="18"/>
      <c r="HD475" s="18"/>
      <c r="HE475" s="18"/>
      <c r="HF475" s="18"/>
      <c r="HG475" s="18"/>
      <c r="HH475" s="18"/>
      <c r="HI475" s="18"/>
      <c r="HJ475" s="18"/>
      <c r="HK475" s="18"/>
      <c r="HL475" s="18"/>
      <c r="HM475" s="18"/>
      <c r="HN475" s="18"/>
      <c r="HO475" s="18"/>
      <c r="HP475" s="18"/>
      <c r="HQ475" s="18"/>
      <c r="HR475" s="18"/>
      <c r="HS475" s="18"/>
      <c r="HT475" s="18"/>
      <c r="HU475" s="18"/>
      <c r="HV475" s="18"/>
      <c r="HW475" s="18"/>
      <c r="HX475" s="18"/>
      <c r="HY475" s="18"/>
      <c r="HZ475" s="18"/>
      <c r="IA475" s="18"/>
      <c r="IB475" s="18"/>
      <c r="IC475" s="18"/>
      <c r="ID475" s="18"/>
      <c r="IE475" s="18"/>
      <c r="IF475" s="18"/>
      <c r="IG475" s="18"/>
      <c r="IH475" s="18"/>
      <c r="II475" s="18"/>
      <c r="IJ475" s="18"/>
      <c r="IK475" s="18"/>
      <c r="IL475" s="18"/>
      <c r="IM475" s="18"/>
      <c r="IN475" s="18"/>
      <c r="IO475" s="18"/>
      <c r="IP475" s="18"/>
      <c r="IQ475" s="18"/>
      <c r="IR475" s="18"/>
      <c r="IS475" s="18"/>
      <c r="IT475" s="18"/>
      <c r="IU475" s="18"/>
      <c r="IV475" s="18"/>
      <c r="IW475" s="18"/>
      <c r="IX475" s="18"/>
      <c r="IY475" s="18"/>
      <c r="IZ475" s="18"/>
      <c r="JA475" s="18"/>
      <c r="JB475" s="18"/>
      <c r="JC475" s="18"/>
      <c r="JD475" s="18"/>
      <c r="JE475" s="18"/>
      <c r="JF475" s="18"/>
      <c r="JG475" s="18"/>
      <c r="JH475" s="18"/>
      <c r="JI475" s="18"/>
      <c r="JJ475" s="18"/>
      <c r="JK475" s="18"/>
      <c r="JL475" s="18"/>
      <c r="JM475" s="18"/>
      <c r="JN475" s="18"/>
      <c r="JO475" s="18"/>
      <c r="JP475" s="18"/>
      <c r="JQ475" s="18"/>
      <c r="JR475" s="18"/>
      <c r="JS475" s="18"/>
      <c r="JT475" s="18"/>
      <c r="JU475" s="18"/>
      <c r="JV475" s="18"/>
      <c r="JW475" s="18"/>
      <c r="JX475" s="18"/>
      <c r="JY475" s="18"/>
      <c r="JZ475" s="18"/>
      <c r="KA475" s="18"/>
      <c r="KB475" s="18"/>
      <c r="KC475" s="18"/>
      <c r="KD475" s="18"/>
      <c r="KE475" s="18"/>
      <c r="KF475" s="18"/>
      <c r="KG475" s="18"/>
      <c r="KH475" s="18"/>
      <c r="KI475" s="18"/>
      <c r="KJ475" s="18"/>
      <c r="KK475" s="18"/>
      <c r="KL475" s="18"/>
      <c r="KM475" s="18"/>
      <c r="KN475" s="18"/>
      <c r="KO475" s="18"/>
      <c r="KP475" s="18"/>
      <c r="KQ475" s="18"/>
      <c r="KR475" s="18"/>
      <c r="KS475" s="18"/>
      <c r="KT475" s="18"/>
      <c r="KU475" s="18"/>
      <c r="KV475" s="18"/>
      <c r="KW475" s="18"/>
      <c r="KX475" s="18"/>
      <c r="KY475" s="18"/>
      <c r="KZ475" s="18"/>
      <c r="LA475" s="18"/>
      <c r="LB475" s="18"/>
      <c r="LC475" s="18"/>
      <c r="LD475" s="18"/>
      <c r="LE475" s="18"/>
      <c r="LF475" s="18"/>
      <c r="LG475" s="18"/>
      <c r="LH475" s="18"/>
      <c r="LI475" s="18"/>
      <c r="LJ475" s="18"/>
      <c r="LK475" s="18"/>
      <c r="LL475" s="18"/>
      <c r="LM475" s="18"/>
      <c r="LN475" s="18"/>
      <c r="LO475" s="18"/>
      <c r="LP475" s="18"/>
      <c r="LQ475" s="18"/>
      <c r="LR475" s="18"/>
      <c r="LS475" s="18"/>
      <c r="LT475" s="18"/>
      <c r="LU475" s="18"/>
      <c r="LV475" s="18"/>
      <c r="LW475" s="18"/>
      <c r="LX475" s="18"/>
      <c r="LY475" s="18"/>
      <c r="LZ475" s="18"/>
      <c r="MA475" s="18"/>
      <c r="MB475" s="18"/>
      <c r="MC475" s="18"/>
      <c r="MD475" s="18"/>
      <c r="ME475" s="18"/>
      <c r="MF475" s="18"/>
      <c r="MG475" s="18"/>
      <c r="MH475" s="18"/>
      <c r="MI475" s="18"/>
      <c r="MJ475" s="18"/>
      <c r="MK475" s="18"/>
      <c r="ML475" s="18"/>
      <c r="MM475" s="18"/>
      <c r="MN475" s="18"/>
      <c r="MO475" s="18"/>
      <c r="MP475" s="18"/>
      <c r="MQ475" s="18"/>
      <c r="MR475" s="18"/>
      <c r="MS475" s="18"/>
      <c r="MT475" s="18"/>
      <c r="MU475" s="18"/>
      <c r="MV475" s="18"/>
      <c r="MW475" s="18"/>
      <c r="MX475" s="18"/>
      <c r="MY475" s="18"/>
      <c r="MZ475" s="18"/>
      <c r="NA475" s="18"/>
      <c r="NB475" s="18"/>
      <c r="NC475" s="18"/>
      <c r="ND475" s="18"/>
      <c r="NE475" s="18"/>
      <c r="NF475" s="18"/>
      <c r="NG475" s="18"/>
      <c r="NH475" s="18"/>
      <c r="NI475" s="18"/>
      <c r="NJ475" s="18"/>
      <c r="NK475" s="18"/>
      <c r="NL475" s="18"/>
      <c r="NM475" s="18"/>
      <c r="NN475" s="18"/>
      <c r="NO475" s="18"/>
      <c r="NP475" s="18"/>
      <c r="NQ475" s="18"/>
      <c r="NR475" s="18"/>
      <c r="NS475" s="18"/>
      <c r="NT475" s="18"/>
      <c r="NU475" s="18"/>
      <c r="NV475" s="18"/>
      <c r="NW475" s="18"/>
      <c r="NX475" s="18"/>
      <c r="NY475" s="18"/>
      <c r="NZ475" s="18"/>
      <c r="OA475" s="18"/>
      <c r="OB475" s="18"/>
      <c r="OC475" s="18"/>
      <c r="OD475" s="18"/>
      <c r="OE475" s="18"/>
      <c r="OF475" s="18"/>
      <c r="OG475" s="18"/>
      <c r="OH475" s="18"/>
      <c r="OI475" s="18"/>
      <c r="OJ475" s="18"/>
      <c r="OK475" s="18"/>
      <c r="OL475" s="18"/>
      <c r="OM475" s="18"/>
      <c r="ON475" s="18"/>
      <c r="OO475" s="18"/>
      <c r="OP475" s="18"/>
      <c r="OQ475" s="18"/>
      <c r="OR475" s="18"/>
      <c r="OS475" s="18"/>
      <c r="OT475" s="18"/>
      <c r="OU475" s="18"/>
      <c r="OV475" s="18"/>
      <c r="OW475" s="18"/>
      <c r="OX475" s="18"/>
      <c r="OY475" s="18"/>
      <c r="OZ475" s="18"/>
      <c r="PA475" s="18"/>
      <c r="PB475" s="18"/>
      <c r="PC475" s="18"/>
      <c r="PD475" s="18"/>
      <c r="PE475" s="18"/>
    </row>
    <row r="476" spans="1:421" x14ac:dyDescent="0.3">
      <c r="A476" s="4"/>
      <c r="B476" s="4" t="s">
        <v>34</v>
      </c>
      <c r="C476" s="4">
        <v>3931</v>
      </c>
      <c r="D476" s="4">
        <v>6</v>
      </c>
      <c r="E476" s="4">
        <v>1</v>
      </c>
      <c r="F476" s="4">
        <v>0</v>
      </c>
      <c r="G476" s="4">
        <v>41</v>
      </c>
      <c r="H476" s="61" t="s">
        <v>204</v>
      </c>
      <c r="I476" s="5">
        <v>441</v>
      </c>
      <c r="J476" s="9">
        <v>150</v>
      </c>
      <c r="K476" s="76">
        <f>I476*J476</f>
        <v>66150</v>
      </c>
      <c r="L476" s="4">
        <v>1</v>
      </c>
      <c r="M476" s="4" t="s">
        <v>41</v>
      </c>
      <c r="N476" s="4" t="s">
        <v>35</v>
      </c>
      <c r="O476" s="61" t="s">
        <v>204</v>
      </c>
      <c r="P476" s="4">
        <v>111</v>
      </c>
      <c r="Q476" s="5">
        <v>100</v>
      </c>
      <c r="R476" s="5">
        <v>6750</v>
      </c>
      <c r="S476" s="59">
        <f>P476*R476</f>
        <v>749250</v>
      </c>
      <c r="T476" s="4">
        <v>3</v>
      </c>
      <c r="U476" s="5">
        <v>3</v>
      </c>
      <c r="V476" s="62">
        <f>S476*U476/100</f>
        <v>22477.5</v>
      </c>
      <c r="W476" s="63">
        <f>S476-V476</f>
        <v>726772.5</v>
      </c>
      <c r="X476" s="78">
        <f>K476+W476</f>
        <v>792922.5</v>
      </c>
      <c r="Y476" s="59">
        <f>X476*Q476/100</f>
        <v>792922.5</v>
      </c>
      <c r="Z476" s="59">
        <v>50000000</v>
      </c>
      <c r="AA476" s="64">
        <v>0</v>
      </c>
      <c r="AB476" s="65">
        <v>0</v>
      </c>
      <c r="AC476" s="9">
        <v>0</v>
      </c>
      <c r="AD476" s="32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18"/>
      <c r="DU476" s="18"/>
      <c r="DV476" s="18"/>
      <c r="DW476" s="18"/>
      <c r="DX476" s="18"/>
      <c r="DY476" s="18"/>
      <c r="DZ476" s="18"/>
      <c r="EA476" s="18"/>
      <c r="EB476" s="18"/>
      <c r="EC476" s="18"/>
      <c r="ED476" s="18"/>
      <c r="EE476" s="18"/>
      <c r="EF476" s="18"/>
      <c r="EG476" s="18"/>
      <c r="EH476" s="18"/>
      <c r="EI476" s="18"/>
      <c r="EJ476" s="18"/>
      <c r="EK476" s="18"/>
      <c r="EL476" s="18"/>
      <c r="EM476" s="18"/>
      <c r="EN476" s="18"/>
      <c r="EO476" s="18"/>
      <c r="EP476" s="18"/>
      <c r="EQ476" s="18"/>
      <c r="ER476" s="18"/>
      <c r="ES476" s="18"/>
      <c r="ET476" s="18"/>
      <c r="EU476" s="18"/>
      <c r="EV476" s="18"/>
      <c r="EW476" s="18"/>
      <c r="EX476" s="18"/>
      <c r="EY476" s="18"/>
      <c r="EZ476" s="18"/>
      <c r="FA476" s="18"/>
      <c r="FB476" s="18"/>
      <c r="FC476" s="18"/>
      <c r="FD476" s="18"/>
      <c r="FE476" s="18"/>
      <c r="FF476" s="18"/>
      <c r="FG476" s="18"/>
      <c r="FH476" s="18"/>
      <c r="FI476" s="18"/>
      <c r="FJ476" s="18"/>
      <c r="FK476" s="18"/>
      <c r="FL476" s="18"/>
      <c r="FM476" s="18"/>
      <c r="FN476" s="18"/>
      <c r="FO476" s="18"/>
      <c r="FP476" s="18"/>
      <c r="FQ476" s="18"/>
      <c r="FR476" s="18"/>
      <c r="FS476" s="18"/>
      <c r="FT476" s="18"/>
      <c r="FU476" s="18"/>
      <c r="FV476" s="18"/>
      <c r="FW476" s="18"/>
      <c r="FX476" s="18"/>
      <c r="FY476" s="18"/>
      <c r="FZ476" s="18"/>
      <c r="GA476" s="18"/>
      <c r="GB476" s="18"/>
      <c r="GC476" s="18"/>
      <c r="GD476" s="18"/>
      <c r="GE476" s="18"/>
      <c r="GF476" s="18"/>
      <c r="GG476" s="18"/>
      <c r="GH476" s="18"/>
      <c r="GI476" s="18"/>
      <c r="GJ476" s="18"/>
      <c r="GK476" s="18"/>
      <c r="GL476" s="18"/>
      <c r="GM476" s="18"/>
      <c r="GN476" s="18"/>
      <c r="GO476" s="18"/>
      <c r="GP476" s="18"/>
      <c r="GQ476" s="18"/>
      <c r="GR476" s="18"/>
      <c r="GS476" s="18"/>
      <c r="GT476" s="18"/>
      <c r="GU476" s="18"/>
      <c r="GV476" s="18"/>
      <c r="GW476" s="18"/>
      <c r="GX476" s="18"/>
      <c r="GY476" s="18"/>
      <c r="GZ476" s="18"/>
      <c r="HA476" s="18"/>
      <c r="HB476" s="18"/>
      <c r="HC476" s="18"/>
      <c r="HD476" s="18"/>
      <c r="HE476" s="18"/>
      <c r="HF476" s="18"/>
      <c r="HG476" s="18"/>
      <c r="HH476" s="18"/>
      <c r="HI476" s="18"/>
      <c r="HJ476" s="18"/>
      <c r="HK476" s="18"/>
      <c r="HL476" s="18"/>
      <c r="HM476" s="18"/>
      <c r="HN476" s="18"/>
      <c r="HO476" s="18"/>
      <c r="HP476" s="18"/>
      <c r="HQ476" s="18"/>
      <c r="HR476" s="18"/>
      <c r="HS476" s="18"/>
      <c r="HT476" s="18"/>
      <c r="HU476" s="18"/>
      <c r="HV476" s="18"/>
      <c r="HW476" s="18"/>
      <c r="HX476" s="18"/>
      <c r="HY476" s="18"/>
      <c r="HZ476" s="18"/>
      <c r="IA476" s="18"/>
      <c r="IB476" s="18"/>
      <c r="IC476" s="18"/>
      <c r="ID476" s="18"/>
      <c r="IE476" s="18"/>
      <c r="IF476" s="18"/>
      <c r="IG476" s="18"/>
      <c r="IH476" s="18"/>
      <c r="II476" s="18"/>
      <c r="IJ476" s="18"/>
      <c r="IK476" s="18"/>
      <c r="IL476" s="18"/>
      <c r="IM476" s="18"/>
      <c r="IN476" s="18"/>
      <c r="IO476" s="18"/>
      <c r="IP476" s="18"/>
      <c r="IQ476" s="18"/>
      <c r="IR476" s="18"/>
      <c r="IS476" s="18"/>
      <c r="IT476" s="18"/>
      <c r="IU476" s="18"/>
      <c r="IV476" s="18"/>
      <c r="IW476" s="18"/>
      <c r="IX476" s="18"/>
      <c r="IY476" s="18"/>
      <c r="IZ476" s="18"/>
      <c r="JA476" s="18"/>
      <c r="JB476" s="18"/>
      <c r="JC476" s="18"/>
      <c r="JD476" s="18"/>
      <c r="JE476" s="18"/>
      <c r="JF476" s="18"/>
      <c r="JG476" s="18"/>
      <c r="JH476" s="18"/>
      <c r="JI476" s="18"/>
      <c r="JJ476" s="18"/>
      <c r="JK476" s="18"/>
      <c r="JL476" s="18"/>
      <c r="JM476" s="18"/>
      <c r="JN476" s="18"/>
      <c r="JO476" s="18"/>
      <c r="JP476" s="18"/>
      <c r="JQ476" s="18"/>
      <c r="JR476" s="18"/>
      <c r="JS476" s="18"/>
      <c r="JT476" s="18"/>
      <c r="JU476" s="18"/>
      <c r="JV476" s="18"/>
      <c r="JW476" s="18"/>
      <c r="JX476" s="18"/>
      <c r="JY476" s="18"/>
      <c r="JZ476" s="18"/>
      <c r="KA476" s="18"/>
      <c r="KB476" s="18"/>
      <c r="KC476" s="18"/>
      <c r="KD476" s="18"/>
      <c r="KE476" s="18"/>
      <c r="KF476" s="18"/>
      <c r="KG476" s="18"/>
      <c r="KH476" s="18"/>
      <c r="KI476" s="18"/>
      <c r="KJ476" s="18"/>
      <c r="KK476" s="18"/>
      <c r="KL476" s="18"/>
      <c r="KM476" s="18"/>
      <c r="KN476" s="18"/>
      <c r="KO476" s="18"/>
      <c r="KP476" s="18"/>
      <c r="KQ476" s="18"/>
      <c r="KR476" s="18"/>
      <c r="KS476" s="18"/>
      <c r="KT476" s="18"/>
      <c r="KU476" s="18"/>
      <c r="KV476" s="18"/>
      <c r="KW476" s="18"/>
      <c r="KX476" s="18"/>
      <c r="KY476" s="18"/>
      <c r="KZ476" s="18"/>
      <c r="LA476" s="18"/>
      <c r="LB476" s="18"/>
      <c r="LC476" s="18"/>
      <c r="LD476" s="18"/>
      <c r="LE476" s="18"/>
      <c r="LF476" s="18"/>
      <c r="LG476" s="18"/>
      <c r="LH476" s="18"/>
      <c r="LI476" s="18"/>
      <c r="LJ476" s="18"/>
      <c r="LK476" s="18"/>
      <c r="LL476" s="18"/>
      <c r="LM476" s="18"/>
      <c r="LN476" s="18"/>
      <c r="LO476" s="18"/>
      <c r="LP476" s="18"/>
      <c r="LQ476" s="18"/>
      <c r="LR476" s="18"/>
      <c r="LS476" s="18"/>
      <c r="LT476" s="18"/>
      <c r="LU476" s="18"/>
      <c r="LV476" s="18"/>
      <c r="LW476" s="18"/>
      <c r="LX476" s="18"/>
      <c r="LY476" s="18"/>
      <c r="LZ476" s="18"/>
      <c r="MA476" s="18"/>
      <c r="MB476" s="18"/>
      <c r="MC476" s="18"/>
      <c r="MD476" s="18"/>
      <c r="ME476" s="18"/>
      <c r="MF476" s="18"/>
      <c r="MG476" s="18"/>
      <c r="MH476" s="18"/>
      <c r="MI476" s="18"/>
      <c r="MJ476" s="18"/>
      <c r="MK476" s="18"/>
      <c r="ML476" s="18"/>
      <c r="MM476" s="18"/>
      <c r="MN476" s="18"/>
      <c r="MO476" s="18"/>
      <c r="MP476" s="18"/>
      <c r="MQ476" s="18"/>
      <c r="MR476" s="18"/>
      <c r="MS476" s="18"/>
      <c r="MT476" s="18"/>
      <c r="MU476" s="18"/>
      <c r="MV476" s="18"/>
      <c r="MW476" s="18"/>
      <c r="MX476" s="18"/>
      <c r="MY476" s="18"/>
      <c r="MZ476" s="18"/>
      <c r="NA476" s="18"/>
      <c r="NB476" s="18"/>
      <c r="NC476" s="18"/>
      <c r="ND476" s="18"/>
      <c r="NE476" s="18"/>
      <c r="NF476" s="18"/>
      <c r="NG476" s="18"/>
      <c r="NH476" s="18"/>
      <c r="NI476" s="18"/>
      <c r="NJ476" s="18"/>
      <c r="NK476" s="18"/>
      <c r="NL476" s="18"/>
      <c r="NM476" s="18"/>
      <c r="NN476" s="18"/>
      <c r="NO476" s="18"/>
      <c r="NP476" s="18"/>
      <c r="NQ476" s="18"/>
      <c r="NR476" s="18"/>
      <c r="NS476" s="18"/>
      <c r="NT476" s="18"/>
      <c r="NU476" s="18"/>
      <c r="NV476" s="18"/>
      <c r="NW476" s="18"/>
      <c r="NX476" s="18"/>
      <c r="NY476" s="18"/>
      <c r="NZ476" s="18"/>
      <c r="OA476" s="18"/>
      <c r="OB476" s="18"/>
      <c r="OC476" s="18"/>
      <c r="OD476" s="18"/>
      <c r="OE476" s="18"/>
      <c r="OF476" s="18"/>
      <c r="OG476" s="18"/>
      <c r="OH476" s="18"/>
      <c r="OI476" s="18"/>
      <c r="OJ476" s="18"/>
      <c r="OK476" s="18"/>
      <c r="OL476" s="18"/>
      <c r="OM476" s="18"/>
      <c r="ON476" s="18"/>
      <c r="OO476" s="18"/>
      <c r="OP476" s="18"/>
      <c r="OQ476" s="18"/>
      <c r="OR476" s="18"/>
      <c r="OS476" s="18"/>
      <c r="OT476" s="18"/>
      <c r="OU476" s="18"/>
      <c r="OV476" s="18"/>
      <c r="OW476" s="18"/>
      <c r="OX476" s="18"/>
      <c r="OY476" s="18"/>
      <c r="OZ476" s="18"/>
      <c r="PA476" s="18"/>
      <c r="PB476" s="18"/>
      <c r="PC476" s="18"/>
      <c r="PD476" s="18"/>
      <c r="PE476" s="18"/>
    </row>
    <row r="477" spans="1:421" s="21" customFormat="1" x14ac:dyDescent="0.3">
      <c r="A477" s="42"/>
      <c r="B477" s="42"/>
      <c r="C477" s="42"/>
      <c r="D477" s="42"/>
      <c r="E477" s="42"/>
      <c r="F477" s="42"/>
      <c r="G477" s="42"/>
      <c r="H477" s="43"/>
      <c r="I477" s="44"/>
      <c r="J477" s="30"/>
      <c r="K477" s="44"/>
      <c r="L477" s="42"/>
      <c r="M477" s="42"/>
      <c r="N477" s="42"/>
      <c r="O477" s="43"/>
      <c r="P477" s="42"/>
      <c r="Q477" s="44"/>
      <c r="R477" s="44"/>
      <c r="S477" s="44"/>
      <c r="T477" s="42"/>
      <c r="U477" s="44"/>
      <c r="V477" s="51"/>
      <c r="W477" s="44"/>
      <c r="X477" s="44"/>
      <c r="Y477" s="44"/>
      <c r="Z477" s="44"/>
      <c r="AA477" s="44"/>
      <c r="AB477" s="44"/>
      <c r="AC477" s="30"/>
      <c r="AD477" s="31"/>
    </row>
    <row r="478" spans="1:421" ht="15.75" customHeight="1" x14ac:dyDescent="0.3">
      <c r="A478" s="33">
        <v>1626</v>
      </c>
      <c r="B478" s="33" t="s">
        <v>34</v>
      </c>
      <c r="C478" s="33">
        <v>1304</v>
      </c>
      <c r="D478" s="33">
        <v>1</v>
      </c>
      <c r="E478" s="33">
        <v>4</v>
      </c>
      <c r="F478" s="33">
        <v>3</v>
      </c>
      <c r="G478" s="33">
        <v>81</v>
      </c>
      <c r="H478" s="34" t="s">
        <v>203</v>
      </c>
      <c r="I478" s="35">
        <v>1981</v>
      </c>
      <c r="J478" s="36">
        <v>150</v>
      </c>
      <c r="K478" s="37">
        <f>I478*J478</f>
        <v>297150</v>
      </c>
      <c r="L478" s="33"/>
      <c r="M478" s="33"/>
      <c r="N478" s="33"/>
      <c r="O478" s="33"/>
      <c r="P478" s="33"/>
      <c r="Q478" s="35"/>
      <c r="R478" s="35"/>
      <c r="S478" s="37"/>
      <c r="T478" s="33"/>
      <c r="U478" s="35"/>
      <c r="V478" s="71"/>
      <c r="W478" s="35"/>
      <c r="X478" s="38">
        <f>K478+W478</f>
        <v>297150</v>
      </c>
      <c r="Y478" s="35"/>
      <c r="Z478" s="37">
        <v>50000000</v>
      </c>
      <c r="AA478" s="79">
        <v>0</v>
      </c>
      <c r="AB478" s="79">
        <v>0</v>
      </c>
      <c r="AC478" s="28" t="s">
        <v>159</v>
      </c>
      <c r="AD478" s="72"/>
    </row>
    <row r="479" spans="1:421" s="21" customFormat="1" ht="15.75" customHeight="1" x14ac:dyDescent="0.3">
      <c r="A479" s="42"/>
      <c r="B479" s="42"/>
      <c r="C479" s="42"/>
      <c r="D479" s="42"/>
      <c r="E479" s="42"/>
      <c r="F479" s="42"/>
      <c r="G479" s="42"/>
      <c r="H479" s="43"/>
      <c r="I479" s="44"/>
      <c r="J479" s="30"/>
      <c r="K479" s="44"/>
      <c r="L479" s="42"/>
      <c r="M479" s="42"/>
      <c r="N479" s="42"/>
      <c r="O479" s="42"/>
      <c r="P479" s="42"/>
      <c r="Q479" s="44"/>
      <c r="R479" s="44"/>
      <c r="S479" s="44"/>
      <c r="T479" s="42"/>
      <c r="U479" s="44"/>
      <c r="V479" s="51"/>
      <c r="W479" s="44"/>
      <c r="X479" s="44"/>
      <c r="Y479" s="44"/>
      <c r="Z479" s="44"/>
      <c r="AA479" s="42"/>
      <c r="AB479" s="42"/>
      <c r="AC479" s="30"/>
      <c r="AD479" s="44"/>
    </row>
    <row r="480" spans="1:421" ht="15.75" customHeight="1" x14ac:dyDescent="0.3">
      <c r="A480" s="33">
        <v>1627</v>
      </c>
      <c r="B480" s="33" t="s">
        <v>34</v>
      </c>
      <c r="C480" s="33">
        <v>483</v>
      </c>
      <c r="D480" s="33">
        <v>8</v>
      </c>
      <c r="E480" s="33">
        <v>1</v>
      </c>
      <c r="F480" s="33">
        <v>0</v>
      </c>
      <c r="G480" s="33">
        <v>64</v>
      </c>
      <c r="H480" s="34" t="s">
        <v>203</v>
      </c>
      <c r="I480" s="35">
        <v>464</v>
      </c>
      <c r="J480" s="36">
        <v>150</v>
      </c>
      <c r="K480" s="37">
        <f>I480*J480</f>
        <v>69600</v>
      </c>
      <c r="L480" s="33"/>
      <c r="M480" s="33"/>
      <c r="N480" s="33"/>
      <c r="O480" s="33"/>
      <c r="P480" s="33"/>
      <c r="Q480" s="35"/>
      <c r="R480" s="35"/>
      <c r="S480" s="35"/>
      <c r="T480" s="33"/>
      <c r="U480" s="35"/>
      <c r="V480" s="71"/>
      <c r="W480" s="35"/>
      <c r="X480" s="38">
        <f>K480+W480</f>
        <v>69600</v>
      </c>
      <c r="Y480" s="35"/>
      <c r="Z480" s="37">
        <v>50000000</v>
      </c>
      <c r="AA480" s="79">
        <v>0</v>
      </c>
      <c r="AB480" s="79">
        <v>0</v>
      </c>
      <c r="AC480" s="28" t="s">
        <v>213</v>
      </c>
      <c r="AD480" s="72"/>
    </row>
    <row r="481" spans="1:30" s="21" customFormat="1" ht="15.75" customHeight="1" x14ac:dyDescent="0.3">
      <c r="A481" s="42"/>
      <c r="B481" s="42"/>
      <c r="C481" s="42"/>
      <c r="D481" s="42"/>
      <c r="E481" s="42"/>
      <c r="F481" s="42"/>
      <c r="G481" s="42"/>
      <c r="H481" s="43"/>
      <c r="I481" s="44"/>
      <c r="J481" s="30"/>
      <c r="K481" s="44"/>
      <c r="L481" s="42"/>
      <c r="M481" s="42"/>
      <c r="N481" s="42"/>
      <c r="O481" s="42"/>
      <c r="P481" s="42"/>
      <c r="Q481" s="44"/>
      <c r="R481" s="44"/>
      <c r="S481" s="44"/>
      <c r="T481" s="42"/>
      <c r="U481" s="44"/>
      <c r="V481" s="51"/>
      <c r="W481" s="44"/>
      <c r="X481" s="44"/>
      <c r="Y481" s="44"/>
      <c r="Z481" s="44"/>
      <c r="AA481" s="42"/>
      <c r="AB481" s="42"/>
      <c r="AC481" s="66"/>
      <c r="AD481" s="96"/>
    </row>
    <row r="482" spans="1:30" ht="15.75" customHeight="1" x14ac:dyDescent="0.3">
      <c r="A482" s="33">
        <v>1628</v>
      </c>
      <c r="B482" s="33" t="s">
        <v>34</v>
      </c>
      <c r="C482" s="33">
        <v>10274</v>
      </c>
      <c r="D482" s="33">
        <v>8</v>
      </c>
      <c r="E482" s="33">
        <v>6</v>
      </c>
      <c r="F482" s="33">
        <v>0</v>
      </c>
      <c r="G482" s="33">
        <v>64</v>
      </c>
      <c r="H482" s="34" t="s">
        <v>203</v>
      </c>
      <c r="I482" s="35">
        <v>2064</v>
      </c>
      <c r="J482" s="36">
        <v>200</v>
      </c>
      <c r="K482" s="37">
        <f>I482*J482</f>
        <v>412800</v>
      </c>
      <c r="L482" s="33"/>
      <c r="M482" s="33"/>
      <c r="N482" s="33"/>
      <c r="O482" s="34"/>
      <c r="P482" s="33"/>
      <c r="Q482" s="35"/>
      <c r="R482" s="35"/>
      <c r="S482" s="37"/>
      <c r="T482" s="33"/>
      <c r="U482" s="35"/>
      <c r="V482" s="37"/>
      <c r="W482" s="37"/>
      <c r="X482" s="38">
        <f>K482+W482</f>
        <v>412800</v>
      </c>
      <c r="Y482" s="37"/>
      <c r="Z482" s="37">
        <v>50000000</v>
      </c>
      <c r="AA482" s="79">
        <v>0</v>
      </c>
      <c r="AB482" s="79">
        <v>0</v>
      </c>
      <c r="AC482" s="36" t="s">
        <v>214</v>
      </c>
      <c r="AD482" s="35"/>
    </row>
    <row r="483" spans="1:30" ht="15.75" customHeight="1" x14ac:dyDescent="0.3">
      <c r="A483" s="4"/>
      <c r="B483" s="4"/>
      <c r="C483" s="4"/>
      <c r="D483" s="4"/>
      <c r="E483" s="4"/>
      <c r="F483" s="4"/>
      <c r="G483" s="4"/>
      <c r="H483" s="61" t="s">
        <v>204</v>
      </c>
      <c r="I483" s="5">
        <v>400</v>
      </c>
      <c r="J483" s="9">
        <v>200</v>
      </c>
      <c r="K483" s="76">
        <f>I483*J483</f>
        <v>80000</v>
      </c>
      <c r="L483" s="4">
        <v>1</v>
      </c>
      <c r="M483" s="4" t="s">
        <v>41</v>
      </c>
      <c r="N483" s="4" t="s">
        <v>49</v>
      </c>
      <c r="O483" s="61" t="s">
        <v>204</v>
      </c>
      <c r="P483" s="4">
        <v>216</v>
      </c>
      <c r="Q483" s="5">
        <v>100</v>
      </c>
      <c r="R483" s="5">
        <v>6750</v>
      </c>
      <c r="S483" s="124">
        <f>P483*R483</f>
        <v>1458000</v>
      </c>
      <c r="T483" s="104">
        <v>51</v>
      </c>
      <c r="U483" s="105">
        <v>93</v>
      </c>
      <c r="V483" s="124">
        <f>S483*U483/100</f>
        <v>1355940</v>
      </c>
      <c r="W483" s="76">
        <f>S483-V483</f>
        <v>102060</v>
      </c>
      <c r="X483" s="78">
        <f>K483+W483</f>
        <v>182060</v>
      </c>
      <c r="Y483" s="76">
        <f>X483*Q483/100</f>
        <v>182060</v>
      </c>
      <c r="Z483" s="76">
        <v>50000000</v>
      </c>
      <c r="AA483" s="80">
        <v>0</v>
      </c>
      <c r="AB483" s="80">
        <v>0</v>
      </c>
      <c r="AC483" s="9"/>
      <c r="AD483" s="5"/>
    </row>
    <row r="484" spans="1:30" s="21" customFormat="1" ht="15.75" customHeight="1" x14ac:dyDescent="0.3">
      <c r="A484" s="42"/>
      <c r="B484" s="42"/>
      <c r="C484" s="42"/>
      <c r="D484" s="42"/>
      <c r="E484" s="42"/>
      <c r="F484" s="42"/>
      <c r="G484" s="42"/>
      <c r="H484" s="43"/>
      <c r="I484" s="44"/>
      <c r="J484" s="30"/>
      <c r="K484" s="44"/>
      <c r="L484" s="42"/>
      <c r="M484" s="42"/>
      <c r="N484" s="42"/>
      <c r="O484" s="42"/>
      <c r="P484" s="42"/>
      <c r="Q484" s="44"/>
      <c r="R484" s="44"/>
      <c r="S484" s="44"/>
      <c r="T484" s="42"/>
      <c r="U484" s="44"/>
      <c r="V484" s="51"/>
      <c r="W484" s="44"/>
      <c r="X484" s="44"/>
      <c r="Y484" s="44"/>
      <c r="Z484" s="44"/>
      <c r="AA484" s="42"/>
      <c r="AB484" s="42"/>
      <c r="AC484" s="30"/>
      <c r="AD484" s="44"/>
    </row>
    <row r="485" spans="1:30" ht="15.75" customHeight="1" x14ac:dyDescent="0.3">
      <c r="A485" s="33">
        <v>1629</v>
      </c>
      <c r="B485" s="33" t="s">
        <v>34</v>
      </c>
      <c r="C485" s="33">
        <v>11369</v>
      </c>
      <c r="D485" s="33">
        <v>1</v>
      </c>
      <c r="E485" s="33">
        <v>2</v>
      </c>
      <c r="F485" s="33">
        <v>2</v>
      </c>
      <c r="G485" s="33">
        <v>28</v>
      </c>
      <c r="H485" s="34" t="s">
        <v>203</v>
      </c>
      <c r="I485" s="35">
        <v>1000</v>
      </c>
      <c r="J485" s="36">
        <v>250</v>
      </c>
      <c r="K485" s="37">
        <f>I485*J485</f>
        <v>250000</v>
      </c>
      <c r="L485" s="33"/>
      <c r="M485" s="33"/>
      <c r="N485" s="33"/>
      <c r="O485" s="34"/>
      <c r="P485" s="33"/>
      <c r="Q485" s="35"/>
      <c r="R485" s="35"/>
      <c r="S485" s="37"/>
      <c r="T485" s="33"/>
      <c r="U485" s="35"/>
      <c r="V485" s="37"/>
      <c r="W485" s="37"/>
      <c r="X485" s="38">
        <f>K485+W485</f>
        <v>250000</v>
      </c>
      <c r="Y485" s="37"/>
      <c r="Z485" s="37">
        <v>50000000</v>
      </c>
      <c r="AA485" s="79">
        <v>0</v>
      </c>
      <c r="AB485" s="79">
        <v>0</v>
      </c>
      <c r="AC485" s="28" t="s">
        <v>215</v>
      </c>
      <c r="AD485" s="72">
        <v>0</v>
      </c>
    </row>
    <row r="486" spans="1:30" ht="15.75" customHeight="1" x14ac:dyDescent="0.3">
      <c r="A486" s="4"/>
      <c r="B486" s="4"/>
      <c r="C486" s="4"/>
      <c r="D486" s="4"/>
      <c r="E486" s="4"/>
      <c r="F486" s="4"/>
      <c r="G486" s="4"/>
      <c r="H486" s="61" t="s">
        <v>204</v>
      </c>
      <c r="I486" s="5">
        <v>28</v>
      </c>
      <c r="J486" s="9">
        <v>250</v>
      </c>
      <c r="K486" s="76">
        <f>I486*J486</f>
        <v>7000</v>
      </c>
      <c r="L486" s="4">
        <v>1</v>
      </c>
      <c r="M486" s="4" t="s">
        <v>41</v>
      </c>
      <c r="N486" s="4" t="s">
        <v>35</v>
      </c>
      <c r="O486" s="61" t="s">
        <v>204</v>
      </c>
      <c r="P486" s="4">
        <v>24</v>
      </c>
      <c r="Q486" s="5">
        <v>100</v>
      </c>
      <c r="R486" s="5">
        <v>6750</v>
      </c>
      <c r="S486" s="76">
        <f>P486*R486</f>
        <v>162000</v>
      </c>
      <c r="T486" s="4">
        <v>21</v>
      </c>
      <c r="U486" s="5">
        <v>32</v>
      </c>
      <c r="V486" s="76">
        <f>S486*U486/100</f>
        <v>51840</v>
      </c>
      <c r="W486" s="76">
        <f>S486-V486</f>
        <v>110160</v>
      </c>
      <c r="X486" s="78">
        <f>K486+W486</f>
        <v>117160</v>
      </c>
      <c r="Y486" s="76"/>
      <c r="Z486" s="125"/>
      <c r="AA486" s="76">
        <f>X486-Z486</f>
        <v>117160</v>
      </c>
      <c r="AB486" s="4">
        <v>0.02</v>
      </c>
      <c r="AC486" s="23"/>
      <c r="AD486" s="91"/>
    </row>
    <row r="487" spans="1:30" s="21" customFormat="1" ht="15.75" customHeight="1" x14ac:dyDescent="0.3">
      <c r="A487" s="42"/>
      <c r="B487" s="42"/>
      <c r="C487" s="42"/>
      <c r="D487" s="42"/>
      <c r="E487" s="42"/>
      <c r="F487" s="42"/>
      <c r="G487" s="42"/>
      <c r="H487" s="43"/>
      <c r="I487" s="44"/>
      <c r="J487" s="30"/>
      <c r="K487" s="44"/>
      <c r="L487" s="42"/>
      <c r="M487" s="42"/>
      <c r="N487" s="42"/>
      <c r="O487" s="42"/>
      <c r="P487" s="42"/>
      <c r="Q487" s="44"/>
      <c r="R487" s="44"/>
      <c r="S487" s="44"/>
      <c r="T487" s="42"/>
      <c r="U487" s="44"/>
      <c r="V487" s="51"/>
      <c r="W487" s="44"/>
      <c r="X487" s="44"/>
      <c r="Y487" s="44"/>
      <c r="Z487" s="44"/>
      <c r="AA487" s="42"/>
      <c r="AB487" s="42"/>
      <c r="AC487" s="30"/>
      <c r="AD487" s="44"/>
    </row>
    <row r="488" spans="1:30" ht="15.75" customHeight="1" x14ac:dyDescent="0.3">
      <c r="A488" s="33">
        <v>1630</v>
      </c>
      <c r="B488" s="33" t="s">
        <v>34</v>
      </c>
      <c r="C488" s="33">
        <v>12309</v>
      </c>
      <c r="D488" s="33">
        <v>9</v>
      </c>
      <c r="E488" s="33">
        <v>1</v>
      </c>
      <c r="F488" s="33">
        <v>3</v>
      </c>
      <c r="G488" s="33">
        <v>67</v>
      </c>
      <c r="H488" s="34" t="s">
        <v>203</v>
      </c>
      <c r="I488" s="35">
        <v>600</v>
      </c>
      <c r="J488" s="36">
        <v>250</v>
      </c>
      <c r="K488" s="37">
        <f>I488*J488</f>
        <v>150000</v>
      </c>
      <c r="L488" s="33"/>
      <c r="M488" s="33"/>
      <c r="N488" s="33"/>
      <c r="O488" s="34"/>
      <c r="P488" s="33"/>
      <c r="Q488" s="35"/>
      <c r="R488" s="35"/>
      <c r="S488" s="37"/>
      <c r="T488" s="33"/>
      <c r="U488" s="35"/>
      <c r="V488" s="37"/>
      <c r="W488" s="37"/>
      <c r="X488" s="38">
        <f t="shared" ref="X488:X496" si="38">K488+W488</f>
        <v>150000</v>
      </c>
      <c r="Y488" s="37"/>
      <c r="Z488" s="37">
        <v>50000000</v>
      </c>
      <c r="AA488" s="79">
        <v>0</v>
      </c>
      <c r="AB488" s="79">
        <v>0</v>
      </c>
      <c r="AC488" s="36" t="s">
        <v>216</v>
      </c>
      <c r="AD488" s="35">
        <v>0</v>
      </c>
    </row>
    <row r="489" spans="1:30" ht="15.75" customHeight="1" x14ac:dyDescent="0.3">
      <c r="A489" s="4"/>
      <c r="B489" s="4"/>
      <c r="C489" s="4"/>
      <c r="D489" s="4"/>
      <c r="E489" s="4"/>
      <c r="F489" s="4"/>
      <c r="G489" s="4"/>
      <c r="H489" s="61" t="s">
        <v>204</v>
      </c>
      <c r="I489" s="5">
        <v>167</v>
      </c>
      <c r="J489" s="9">
        <v>250</v>
      </c>
      <c r="K489" s="76">
        <f>I489*J489</f>
        <v>41750</v>
      </c>
      <c r="L489" s="4"/>
      <c r="M489" s="4"/>
      <c r="N489" s="4"/>
      <c r="O489" s="61"/>
      <c r="P489" s="4"/>
      <c r="Q489" s="5"/>
      <c r="R489" s="5"/>
      <c r="S489" s="76"/>
      <c r="T489" s="4"/>
      <c r="U489" s="5"/>
      <c r="V489" s="76"/>
      <c r="W489" s="76"/>
      <c r="X489" s="78">
        <f t="shared" si="38"/>
        <v>41750</v>
      </c>
      <c r="Y489" s="76"/>
      <c r="Z489" s="125"/>
      <c r="AA489" s="76">
        <f>X489-Z489</f>
        <v>41750</v>
      </c>
      <c r="AB489" s="4">
        <v>0.02</v>
      </c>
      <c r="AC489" s="9"/>
      <c r="AD489" s="5"/>
    </row>
    <row r="490" spans="1:30" ht="15.75" customHeight="1" x14ac:dyDescent="0.3">
      <c r="A490" s="4"/>
      <c r="B490" s="4"/>
      <c r="C490" s="4"/>
      <c r="D490" s="4"/>
      <c r="E490" s="4"/>
      <c r="F490" s="4"/>
      <c r="G490" s="4"/>
      <c r="H490" s="61"/>
      <c r="I490" s="5"/>
      <c r="J490" s="9"/>
      <c r="K490" s="76"/>
      <c r="L490" s="4">
        <v>1</v>
      </c>
      <c r="M490" s="4" t="s">
        <v>41</v>
      </c>
      <c r="N490" s="4" t="s">
        <v>35</v>
      </c>
      <c r="O490" s="61" t="s">
        <v>204</v>
      </c>
      <c r="P490" s="4">
        <v>32</v>
      </c>
      <c r="Q490" s="5">
        <v>100</v>
      </c>
      <c r="R490" s="5">
        <v>6750</v>
      </c>
      <c r="S490" s="76">
        <f>P490*R490</f>
        <v>216000</v>
      </c>
      <c r="T490" s="4">
        <v>10</v>
      </c>
      <c r="U490" s="5">
        <v>10</v>
      </c>
      <c r="V490" s="76">
        <f>S490*U490/100</f>
        <v>21600</v>
      </c>
      <c r="W490" s="76">
        <f>S490-V490</f>
        <v>194400</v>
      </c>
      <c r="X490" s="78">
        <f t="shared" si="38"/>
        <v>194400</v>
      </c>
      <c r="Y490" s="76"/>
      <c r="Z490" s="125">
        <v>10000000</v>
      </c>
      <c r="AA490" s="80">
        <v>0</v>
      </c>
      <c r="AB490" s="4">
        <v>0</v>
      </c>
      <c r="AC490" s="9"/>
      <c r="AD490" s="5"/>
    </row>
    <row r="491" spans="1:30" s="21" customFormat="1" ht="15.75" customHeight="1" x14ac:dyDescent="0.3">
      <c r="A491" s="42"/>
      <c r="B491" s="42"/>
      <c r="C491" s="42"/>
      <c r="D491" s="42"/>
      <c r="E491" s="42"/>
      <c r="F491" s="42"/>
      <c r="G491" s="42"/>
      <c r="H491" s="43"/>
      <c r="I491" s="44"/>
      <c r="J491" s="30"/>
      <c r="K491" s="44"/>
      <c r="L491" s="42"/>
      <c r="M491" s="42"/>
      <c r="N491" s="42"/>
      <c r="O491" s="42"/>
      <c r="P491" s="42"/>
      <c r="Q491" s="44"/>
      <c r="R491" s="44"/>
      <c r="S491" s="44"/>
      <c r="T491" s="42"/>
      <c r="U491" s="44"/>
      <c r="V491" s="51"/>
      <c r="W491" s="44"/>
      <c r="X491" s="44"/>
      <c r="Y491" s="44"/>
      <c r="Z491" s="44"/>
      <c r="AA491" s="42"/>
      <c r="AB491" s="42"/>
      <c r="AC491" s="30"/>
      <c r="AD491" s="44"/>
    </row>
    <row r="492" spans="1:30" ht="15.75" customHeight="1" x14ac:dyDescent="0.3">
      <c r="A492" s="33">
        <v>1631</v>
      </c>
      <c r="B492" s="33" t="s">
        <v>34</v>
      </c>
      <c r="C492" s="33">
        <v>12832</v>
      </c>
      <c r="D492" s="33">
        <v>4</v>
      </c>
      <c r="E492" s="33">
        <v>0</v>
      </c>
      <c r="F492" s="33">
        <v>1</v>
      </c>
      <c r="G492" s="33">
        <v>4</v>
      </c>
      <c r="H492" s="34" t="s">
        <v>203</v>
      </c>
      <c r="I492" s="35">
        <v>104</v>
      </c>
      <c r="J492" s="36">
        <v>1200</v>
      </c>
      <c r="K492" s="37">
        <f>I492*J492</f>
        <v>124800</v>
      </c>
      <c r="L492" s="33"/>
      <c r="M492" s="33"/>
      <c r="N492" s="33"/>
      <c r="O492" s="33"/>
      <c r="P492" s="33"/>
      <c r="Q492" s="35"/>
      <c r="R492" s="35"/>
      <c r="S492" s="35"/>
      <c r="T492" s="33"/>
      <c r="U492" s="35"/>
      <c r="V492" s="71"/>
      <c r="W492" s="35"/>
      <c r="X492" s="38">
        <f t="shared" si="38"/>
        <v>124800</v>
      </c>
      <c r="Y492" s="35"/>
      <c r="Z492" s="37">
        <v>50000000</v>
      </c>
      <c r="AA492" s="79">
        <v>0</v>
      </c>
      <c r="AB492" s="79">
        <v>0</v>
      </c>
      <c r="AC492" s="28" t="s">
        <v>217</v>
      </c>
      <c r="AD492" s="72"/>
    </row>
    <row r="493" spans="1:30" ht="15.75" customHeight="1" x14ac:dyDescent="0.3">
      <c r="A493" s="4"/>
      <c r="B493" s="4" t="s">
        <v>34</v>
      </c>
      <c r="C493" s="4">
        <v>12833</v>
      </c>
      <c r="D493" s="4">
        <v>4</v>
      </c>
      <c r="E493" s="4">
        <v>2</v>
      </c>
      <c r="F493" s="4">
        <v>3</v>
      </c>
      <c r="G493" s="4">
        <v>2</v>
      </c>
      <c r="H493" s="61" t="s">
        <v>203</v>
      </c>
      <c r="I493" s="5">
        <v>1102</v>
      </c>
      <c r="J493" s="9">
        <v>150</v>
      </c>
      <c r="K493" s="76">
        <f>I493*J493</f>
        <v>165300</v>
      </c>
      <c r="L493" s="4"/>
      <c r="M493" s="4"/>
      <c r="N493" s="4"/>
      <c r="O493" s="4"/>
      <c r="P493" s="4"/>
      <c r="Q493" s="5"/>
      <c r="R493" s="5"/>
      <c r="S493" s="5"/>
      <c r="T493" s="4"/>
      <c r="U493" s="5"/>
      <c r="V493" s="52"/>
      <c r="W493" s="5"/>
      <c r="X493" s="78">
        <f t="shared" si="38"/>
        <v>165300</v>
      </c>
      <c r="Y493" s="5"/>
      <c r="Z493" s="76">
        <v>50000000</v>
      </c>
      <c r="AA493" s="80">
        <v>0</v>
      </c>
      <c r="AB493" s="80">
        <v>0</v>
      </c>
      <c r="AC493" s="9"/>
      <c r="AD493" s="5"/>
    </row>
    <row r="494" spans="1:30" s="21" customFormat="1" ht="15.75" customHeight="1" x14ac:dyDescent="0.3">
      <c r="A494" s="42"/>
      <c r="B494" s="42"/>
      <c r="C494" s="42"/>
      <c r="D494" s="42"/>
      <c r="E494" s="42"/>
      <c r="F494" s="42"/>
      <c r="G494" s="42"/>
      <c r="H494" s="43"/>
      <c r="I494" s="44"/>
      <c r="J494" s="30"/>
      <c r="K494" s="44"/>
      <c r="L494" s="42"/>
      <c r="M494" s="42"/>
      <c r="N494" s="42"/>
      <c r="O494" s="42"/>
      <c r="P494" s="42"/>
      <c r="Q494" s="44"/>
      <c r="R494" s="44"/>
      <c r="S494" s="44"/>
      <c r="T494" s="42"/>
      <c r="U494" s="44"/>
      <c r="V494" s="51"/>
      <c r="W494" s="44"/>
      <c r="X494" s="44"/>
      <c r="Y494" s="44"/>
      <c r="Z494" s="44"/>
      <c r="AA494" s="42"/>
      <c r="AB494" s="42"/>
      <c r="AC494" s="30"/>
      <c r="AD494" s="44"/>
    </row>
    <row r="495" spans="1:30" ht="15.75" customHeight="1" x14ac:dyDescent="0.3">
      <c r="A495" s="33">
        <v>1632</v>
      </c>
      <c r="B495" s="33" t="s">
        <v>34</v>
      </c>
      <c r="C495" s="33">
        <v>2976</v>
      </c>
      <c r="D495" s="33">
        <v>3</v>
      </c>
      <c r="E495" s="33">
        <v>3</v>
      </c>
      <c r="F495" s="33">
        <v>2</v>
      </c>
      <c r="G495" s="33">
        <v>49</v>
      </c>
      <c r="H495" s="34" t="s">
        <v>203</v>
      </c>
      <c r="I495" s="35">
        <v>1449</v>
      </c>
      <c r="J495" s="36">
        <v>220</v>
      </c>
      <c r="K495" s="37">
        <f>I495*J495</f>
        <v>318780</v>
      </c>
      <c r="L495" s="33"/>
      <c r="M495" s="33"/>
      <c r="N495" s="33"/>
      <c r="O495" s="33"/>
      <c r="P495" s="33"/>
      <c r="Q495" s="35"/>
      <c r="R495" s="35"/>
      <c r="S495" s="35"/>
      <c r="T495" s="33"/>
      <c r="U495" s="35"/>
      <c r="V495" s="71"/>
      <c r="W495" s="35"/>
      <c r="X495" s="38">
        <f t="shared" si="38"/>
        <v>318780</v>
      </c>
      <c r="Y495" s="35"/>
      <c r="Z495" s="37">
        <v>50000000</v>
      </c>
      <c r="AA495" s="79">
        <v>0</v>
      </c>
      <c r="AB495" s="79">
        <v>0</v>
      </c>
      <c r="AC495" s="28" t="s">
        <v>218</v>
      </c>
      <c r="AD495" s="72"/>
    </row>
    <row r="496" spans="1:30" ht="15.75" customHeight="1" x14ac:dyDescent="0.3">
      <c r="A496" s="4"/>
      <c r="B496" s="4" t="s">
        <v>34</v>
      </c>
      <c r="C496" s="4">
        <v>10364</v>
      </c>
      <c r="D496" s="4">
        <v>3</v>
      </c>
      <c r="E496" s="4">
        <v>3</v>
      </c>
      <c r="F496" s="4">
        <v>0</v>
      </c>
      <c r="G496" s="4">
        <v>0</v>
      </c>
      <c r="H496" s="61" t="s">
        <v>203</v>
      </c>
      <c r="I496" s="5">
        <v>1200</v>
      </c>
      <c r="J496" s="9">
        <v>150</v>
      </c>
      <c r="K496" s="76">
        <f>I496*J496</f>
        <v>180000</v>
      </c>
      <c r="L496" s="4"/>
      <c r="M496" s="4"/>
      <c r="N496" s="4"/>
      <c r="O496" s="4"/>
      <c r="P496" s="4"/>
      <c r="Q496" s="5"/>
      <c r="R496" s="5"/>
      <c r="S496" s="5"/>
      <c r="T496" s="4"/>
      <c r="U496" s="5"/>
      <c r="V496" s="52"/>
      <c r="W496" s="5"/>
      <c r="X496" s="78">
        <f t="shared" si="38"/>
        <v>180000</v>
      </c>
      <c r="Y496" s="5"/>
      <c r="Z496" s="76">
        <v>50000000</v>
      </c>
      <c r="AA496" s="80">
        <v>0</v>
      </c>
      <c r="AB496" s="80">
        <v>0</v>
      </c>
      <c r="AC496" s="9"/>
      <c r="AD496" s="5"/>
    </row>
    <row r="497" spans="1:30" s="21" customFormat="1" ht="15.75" customHeight="1" x14ac:dyDescent="0.3">
      <c r="A497" s="42"/>
      <c r="B497" s="42"/>
      <c r="C497" s="42"/>
      <c r="D497" s="42"/>
      <c r="E497" s="42"/>
      <c r="F497" s="42"/>
      <c r="G497" s="42"/>
      <c r="H497" s="43"/>
      <c r="I497" s="44"/>
      <c r="J497" s="30"/>
      <c r="K497" s="44"/>
      <c r="L497" s="42"/>
      <c r="M497" s="42"/>
      <c r="N497" s="42"/>
      <c r="O497" s="42"/>
      <c r="P497" s="42"/>
      <c r="Q497" s="44"/>
      <c r="R497" s="44"/>
      <c r="S497" s="44"/>
      <c r="T497" s="42"/>
      <c r="U497" s="44"/>
      <c r="V497" s="51"/>
      <c r="W497" s="44"/>
      <c r="X497" s="44"/>
      <c r="Y497" s="44"/>
      <c r="Z497" s="44"/>
      <c r="AA497" s="42"/>
      <c r="AB497" s="42"/>
      <c r="AC497" s="30"/>
      <c r="AD497" s="44"/>
    </row>
    <row r="498" spans="1:30" ht="15.75" customHeight="1" x14ac:dyDescent="0.3">
      <c r="A498" s="33">
        <v>1633</v>
      </c>
      <c r="B498" s="33" t="s">
        <v>34</v>
      </c>
      <c r="C498" s="33">
        <v>680</v>
      </c>
      <c r="D498" s="33">
        <v>4</v>
      </c>
      <c r="E498" s="33">
        <v>11</v>
      </c>
      <c r="F498" s="33">
        <v>3</v>
      </c>
      <c r="G498" s="33">
        <v>62</v>
      </c>
      <c r="H498" s="34" t="s">
        <v>204</v>
      </c>
      <c r="I498" s="35">
        <v>132</v>
      </c>
      <c r="J498" s="36">
        <v>200</v>
      </c>
      <c r="K498" s="37">
        <f>I498*J498</f>
        <v>26400</v>
      </c>
      <c r="L498" s="33">
        <v>1</v>
      </c>
      <c r="M498" s="33" t="s">
        <v>41</v>
      </c>
      <c r="N498" s="33" t="s">
        <v>35</v>
      </c>
      <c r="O498" s="34" t="s">
        <v>204</v>
      </c>
      <c r="P498" s="33">
        <v>45</v>
      </c>
      <c r="Q498" s="35">
        <v>100</v>
      </c>
      <c r="R498" s="35">
        <v>6750</v>
      </c>
      <c r="S498" s="37">
        <f>P498*R498</f>
        <v>303750</v>
      </c>
      <c r="T498" s="33">
        <v>42</v>
      </c>
      <c r="U498" s="35">
        <v>74</v>
      </c>
      <c r="V498" s="37">
        <f>S498*U498/100</f>
        <v>224775</v>
      </c>
      <c r="W498" s="37">
        <f>S498-V498</f>
        <v>78975</v>
      </c>
      <c r="X498" s="38">
        <f>K498+W498</f>
        <v>105375</v>
      </c>
      <c r="Y498" s="37">
        <f>X498*Q498/100</f>
        <v>105375</v>
      </c>
      <c r="Z498" s="37">
        <v>50000000</v>
      </c>
      <c r="AA498" s="79">
        <v>0</v>
      </c>
      <c r="AB498" s="33">
        <v>0</v>
      </c>
      <c r="AC498" s="36" t="s">
        <v>219</v>
      </c>
      <c r="AD498" s="72">
        <v>0</v>
      </c>
    </row>
    <row r="499" spans="1:30" ht="15.75" customHeight="1" x14ac:dyDescent="0.3">
      <c r="A499" s="4"/>
      <c r="B499" s="4"/>
      <c r="C499" s="4"/>
      <c r="D499" s="4"/>
      <c r="E499" s="4"/>
      <c r="F499" s="4"/>
      <c r="G499" s="4"/>
      <c r="H499" s="61" t="s">
        <v>204</v>
      </c>
      <c r="I499" s="5">
        <v>130</v>
      </c>
      <c r="J499" s="9">
        <v>200</v>
      </c>
      <c r="K499" s="76">
        <f>I499*J499</f>
        <v>26000</v>
      </c>
      <c r="L499" s="4"/>
      <c r="M499" s="4"/>
      <c r="N499" s="4"/>
      <c r="O499" s="61"/>
      <c r="P499" s="4"/>
      <c r="Q499" s="5"/>
      <c r="R499" s="5"/>
      <c r="S499" s="76"/>
      <c r="T499" s="4"/>
      <c r="U499" s="5"/>
      <c r="V499" s="52"/>
      <c r="W499" s="5"/>
      <c r="X499" s="78">
        <f>K499+W499</f>
        <v>26000</v>
      </c>
      <c r="Y499" s="76"/>
      <c r="Z499" s="125"/>
      <c r="AA499" s="76">
        <f>X499-Z499</f>
        <v>26000</v>
      </c>
      <c r="AB499" s="4">
        <v>0.02</v>
      </c>
      <c r="AC499" s="9"/>
      <c r="AD499" s="5"/>
    </row>
    <row r="500" spans="1:30" ht="15.75" customHeight="1" x14ac:dyDescent="0.3">
      <c r="A500" s="4"/>
      <c r="B500" s="4"/>
      <c r="C500" s="4"/>
      <c r="D500" s="4"/>
      <c r="E500" s="4"/>
      <c r="F500" s="4"/>
      <c r="G500" s="4"/>
      <c r="H500" s="61"/>
      <c r="I500" s="5"/>
      <c r="J500" s="9"/>
      <c r="K500" s="76"/>
      <c r="L500" s="4">
        <v>2</v>
      </c>
      <c r="M500" s="4" t="s">
        <v>41</v>
      </c>
      <c r="N500" s="4" t="s">
        <v>35</v>
      </c>
      <c r="O500" s="61" t="s">
        <v>204</v>
      </c>
      <c r="P500" s="4">
        <v>60</v>
      </c>
      <c r="Q500" s="5">
        <v>100</v>
      </c>
      <c r="R500" s="5">
        <v>6750</v>
      </c>
      <c r="S500" s="76">
        <f>P500*R500</f>
        <v>405000</v>
      </c>
      <c r="T500" s="4">
        <v>2</v>
      </c>
      <c r="U500" s="5">
        <v>2</v>
      </c>
      <c r="V500" s="76">
        <f>S500*U500/100</f>
        <v>8100</v>
      </c>
      <c r="W500" s="76">
        <f>S500-V500</f>
        <v>396900</v>
      </c>
      <c r="X500" s="78">
        <f>K500+W500</f>
        <v>396900</v>
      </c>
      <c r="Y500" s="76">
        <f>X500*Q500/100</f>
        <v>396900</v>
      </c>
      <c r="Z500" s="125">
        <v>10000000</v>
      </c>
      <c r="AA500" s="80">
        <v>0</v>
      </c>
      <c r="AB500" s="4">
        <v>0</v>
      </c>
      <c r="AC500" s="9"/>
      <c r="AD500" s="5"/>
    </row>
    <row r="501" spans="1:30" ht="15.75" customHeight="1" x14ac:dyDescent="0.3">
      <c r="A501" s="4"/>
      <c r="B501" s="4"/>
      <c r="C501" s="4"/>
      <c r="D501" s="4"/>
      <c r="E501" s="4"/>
      <c r="F501" s="4"/>
      <c r="G501" s="4"/>
      <c r="H501" s="61" t="s">
        <v>203</v>
      </c>
      <c r="I501" s="5">
        <v>4500</v>
      </c>
      <c r="J501" s="9">
        <v>200</v>
      </c>
      <c r="K501" s="76">
        <f>I501*J501</f>
        <v>900000</v>
      </c>
      <c r="L501" s="4"/>
      <c r="M501" s="4"/>
      <c r="N501" s="4"/>
      <c r="O501" s="4"/>
      <c r="P501" s="4"/>
      <c r="Q501" s="5"/>
      <c r="R501" s="5"/>
      <c r="S501" s="5"/>
      <c r="T501" s="4"/>
      <c r="U501" s="5"/>
      <c r="V501" s="52"/>
      <c r="W501" s="5"/>
      <c r="X501" s="78">
        <f>K501+W501</f>
        <v>900000</v>
      </c>
      <c r="Y501" s="5"/>
      <c r="Z501" s="76">
        <v>50000000</v>
      </c>
      <c r="AA501" s="80">
        <v>0</v>
      </c>
      <c r="AB501" s="4">
        <v>0</v>
      </c>
      <c r="AC501" s="9"/>
      <c r="AD501" s="5"/>
    </row>
    <row r="502" spans="1:30" ht="15.75" customHeight="1" x14ac:dyDescent="0.3">
      <c r="A502" s="1"/>
      <c r="B502" s="1"/>
      <c r="C502" s="1"/>
      <c r="D502" s="1"/>
      <c r="E502" s="1"/>
      <c r="F502" s="1"/>
      <c r="G502" s="1"/>
      <c r="H502" s="54"/>
      <c r="I502" s="72"/>
      <c r="J502" s="28"/>
      <c r="K502" s="98"/>
      <c r="L502" s="1"/>
      <c r="M502" s="1"/>
      <c r="N502" s="1"/>
      <c r="O502" s="1"/>
      <c r="P502" s="1"/>
      <c r="Q502" s="72"/>
      <c r="R502" s="72"/>
      <c r="S502" s="72"/>
      <c r="T502" s="1"/>
      <c r="U502" s="72"/>
      <c r="V502" s="50"/>
      <c r="W502" s="72"/>
      <c r="X502" s="99"/>
      <c r="Y502" s="72"/>
      <c r="Z502" s="98"/>
      <c r="AA502" s="119"/>
      <c r="AB502" s="1"/>
      <c r="AC502" s="28"/>
      <c r="AD502" s="72"/>
    </row>
    <row r="503" spans="1:30" ht="15.75" customHeight="1" x14ac:dyDescent="0.3">
      <c r="A503" s="33">
        <v>1634</v>
      </c>
      <c r="B503" s="33" t="s">
        <v>34</v>
      </c>
      <c r="C503" s="33">
        <v>11433</v>
      </c>
      <c r="D503" s="33">
        <v>4</v>
      </c>
      <c r="E503" s="33">
        <v>8</v>
      </c>
      <c r="F503" s="33">
        <v>2</v>
      </c>
      <c r="G503" s="33">
        <v>74</v>
      </c>
      <c r="H503" s="34" t="s">
        <v>203</v>
      </c>
      <c r="I503" s="35">
        <v>3474</v>
      </c>
      <c r="J503" s="36">
        <v>150</v>
      </c>
      <c r="K503" s="37">
        <f>I503*J503</f>
        <v>521100</v>
      </c>
      <c r="L503" s="33"/>
      <c r="M503" s="33"/>
      <c r="N503" s="33"/>
      <c r="O503" s="33"/>
      <c r="P503" s="33"/>
      <c r="Q503" s="35"/>
      <c r="R503" s="35"/>
      <c r="S503" s="35"/>
      <c r="T503" s="33"/>
      <c r="U503" s="35"/>
      <c r="V503" s="71"/>
      <c r="W503" s="35"/>
      <c r="X503" s="38">
        <f>K503+W503</f>
        <v>521100</v>
      </c>
      <c r="Y503" s="35"/>
      <c r="Z503" s="37">
        <v>50000000</v>
      </c>
      <c r="AA503" s="79">
        <v>0</v>
      </c>
      <c r="AB503" s="33">
        <v>0</v>
      </c>
      <c r="AC503" s="28" t="s">
        <v>220</v>
      </c>
      <c r="AD503" s="72"/>
    </row>
    <row r="504" spans="1:30" s="21" customFormat="1" ht="15.75" customHeight="1" x14ac:dyDescent="0.3">
      <c r="A504" s="42"/>
      <c r="B504" s="42"/>
      <c r="C504" s="42"/>
      <c r="D504" s="42"/>
      <c r="E504" s="42"/>
      <c r="F504" s="42"/>
      <c r="G504" s="42"/>
      <c r="H504" s="43"/>
      <c r="I504" s="44"/>
      <c r="J504" s="30"/>
      <c r="K504" s="44"/>
      <c r="L504" s="42"/>
      <c r="M504" s="42"/>
      <c r="N504" s="42"/>
      <c r="O504" s="42"/>
      <c r="P504" s="42"/>
      <c r="Q504" s="44"/>
      <c r="R504" s="44"/>
      <c r="S504" s="44"/>
      <c r="T504" s="42"/>
      <c r="U504" s="44"/>
      <c r="V504" s="51"/>
      <c r="W504" s="44"/>
      <c r="X504" s="44"/>
      <c r="Y504" s="44"/>
      <c r="Z504" s="44"/>
      <c r="AA504" s="42"/>
      <c r="AB504" s="42"/>
      <c r="AC504" s="66"/>
      <c r="AD504" s="96"/>
    </row>
    <row r="505" spans="1:30" s="24" customFormat="1" ht="15.75" customHeight="1" x14ac:dyDescent="0.3">
      <c r="A505" s="33">
        <v>1635</v>
      </c>
      <c r="B505" s="33" t="s">
        <v>34</v>
      </c>
      <c r="C505" s="33">
        <v>10654</v>
      </c>
      <c r="D505" s="33">
        <v>6</v>
      </c>
      <c r="E505" s="33">
        <v>1</v>
      </c>
      <c r="F505" s="33">
        <v>2</v>
      </c>
      <c r="G505" s="33">
        <v>48</v>
      </c>
      <c r="H505" s="34" t="s">
        <v>203</v>
      </c>
      <c r="I505" s="35">
        <v>648</v>
      </c>
      <c r="J505" s="36">
        <v>150</v>
      </c>
      <c r="K505" s="37">
        <f>I505*J505</f>
        <v>97200</v>
      </c>
      <c r="L505" s="33"/>
      <c r="M505" s="33"/>
      <c r="N505" s="33"/>
      <c r="O505" s="33"/>
      <c r="P505" s="33"/>
      <c r="Q505" s="35"/>
      <c r="R505" s="35"/>
      <c r="S505" s="35"/>
      <c r="T505" s="33"/>
      <c r="U505" s="35"/>
      <c r="V505" s="71"/>
      <c r="W505" s="35"/>
      <c r="X505" s="38">
        <f>K505+W505</f>
        <v>97200</v>
      </c>
      <c r="Y505" s="35"/>
      <c r="Z505" s="37">
        <v>50000000</v>
      </c>
      <c r="AA505" s="79">
        <v>0</v>
      </c>
      <c r="AB505" s="33">
        <v>0</v>
      </c>
      <c r="AC505" s="28" t="s">
        <v>221</v>
      </c>
      <c r="AD505" s="72"/>
    </row>
    <row r="506" spans="1:30" s="58" customFormat="1" ht="15.75" customHeight="1" x14ac:dyDescent="0.3">
      <c r="A506" s="42"/>
      <c r="B506" s="42"/>
      <c r="C506" s="42"/>
      <c r="D506" s="42"/>
      <c r="E506" s="42"/>
      <c r="F506" s="42"/>
      <c r="G506" s="42"/>
      <c r="H506" s="43"/>
      <c r="I506" s="44"/>
      <c r="J506" s="30"/>
      <c r="K506" s="44"/>
      <c r="L506" s="42"/>
      <c r="M506" s="42"/>
      <c r="N506" s="42"/>
      <c r="O506" s="42"/>
      <c r="P506" s="42"/>
      <c r="Q506" s="44"/>
      <c r="R506" s="44"/>
      <c r="S506" s="44"/>
      <c r="T506" s="42"/>
      <c r="U506" s="44"/>
      <c r="V506" s="51"/>
      <c r="W506" s="44"/>
      <c r="X506" s="44"/>
      <c r="Y506" s="44"/>
      <c r="Z506" s="44"/>
      <c r="AA506" s="42"/>
      <c r="AB506" s="42"/>
      <c r="AC506" s="66"/>
      <c r="AD506" s="96"/>
    </row>
    <row r="507" spans="1:30" ht="15.75" customHeight="1" x14ac:dyDescent="0.3">
      <c r="A507" s="33">
        <v>1636</v>
      </c>
      <c r="B507" s="33" t="s">
        <v>34</v>
      </c>
      <c r="C507" s="33">
        <v>12905</v>
      </c>
      <c r="D507" s="33">
        <v>7</v>
      </c>
      <c r="E507" s="33">
        <v>0</v>
      </c>
      <c r="F507" s="33">
        <v>2</v>
      </c>
      <c r="G507" s="33">
        <v>71</v>
      </c>
      <c r="H507" s="34" t="s">
        <v>203</v>
      </c>
      <c r="I507" s="35">
        <v>271</v>
      </c>
      <c r="J507" s="36">
        <v>250</v>
      </c>
      <c r="K507" s="37">
        <f>I507*J507</f>
        <v>67750</v>
      </c>
      <c r="L507" s="33"/>
      <c r="M507" s="33"/>
      <c r="N507" s="33"/>
      <c r="O507" s="33"/>
      <c r="P507" s="33"/>
      <c r="Q507" s="35"/>
      <c r="R507" s="35"/>
      <c r="S507" s="35"/>
      <c r="T507" s="33"/>
      <c r="U507" s="35"/>
      <c r="V507" s="71"/>
      <c r="W507" s="35"/>
      <c r="X507" s="38">
        <f>K507+W507</f>
        <v>67750</v>
      </c>
      <c r="Y507" s="35"/>
      <c r="Z507" s="37">
        <v>50000000</v>
      </c>
      <c r="AA507" s="79">
        <v>0</v>
      </c>
      <c r="AB507" s="33">
        <v>0</v>
      </c>
      <c r="AC507" s="28" t="s">
        <v>222</v>
      </c>
      <c r="AD507" s="72"/>
    </row>
    <row r="508" spans="1:30" s="21" customFormat="1" ht="15.75" customHeight="1" x14ac:dyDescent="0.3">
      <c r="A508" s="42"/>
      <c r="B508" s="42"/>
      <c r="C508" s="42"/>
      <c r="D508" s="42"/>
      <c r="E508" s="42"/>
      <c r="F508" s="42"/>
      <c r="G508" s="42"/>
      <c r="H508" s="43"/>
      <c r="I508" s="44"/>
      <c r="J508" s="30"/>
      <c r="K508" s="44"/>
      <c r="L508" s="42"/>
      <c r="M508" s="42"/>
      <c r="N508" s="42"/>
      <c r="O508" s="42"/>
      <c r="P508" s="42"/>
      <c r="Q508" s="44"/>
      <c r="R508" s="44"/>
      <c r="S508" s="44"/>
      <c r="T508" s="42"/>
      <c r="U508" s="44"/>
      <c r="V508" s="51"/>
      <c r="W508" s="44"/>
      <c r="X508" s="44"/>
      <c r="Y508" s="44"/>
      <c r="Z508" s="44"/>
      <c r="AA508" s="42"/>
      <c r="AB508" s="42"/>
      <c r="AC508" s="66"/>
      <c r="AD508" s="96"/>
    </row>
    <row r="509" spans="1:30" ht="15.75" customHeight="1" x14ac:dyDescent="0.3">
      <c r="A509" s="33">
        <v>1637</v>
      </c>
      <c r="B509" s="33" t="s">
        <v>34</v>
      </c>
      <c r="C509" s="33">
        <v>10967</v>
      </c>
      <c r="D509" s="33">
        <v>4</v>
      </c>
      <c r="E509" s="33">
        <v>7</v>
      </c>
      <c r="F509" s="33">
        <v>1</v>
      </c>
      <c r="G509" s="33">
        <v>55</v>
      </c>
      <c r="H509" s="34" t="s">
        <v>203</v>
      </c>
      <c r="I509" s="35">
        <v>2955</v>
      </c>
      <c r="J509" s="36">
        <v>200</v>
      </c>
      <c r="K509" s="37">
        <f>I509*J509</f>
        <v>591000</v>
      </c>
      <c r="L509" s="33"/>
      <c r="M509" s="33"/>
      <c r="N509" s="33"/>
      <c r="O509" s="33"/>
      <c r="P509" s="33"/>
      <c r="Q509" s="35"/>
      <c r="R509" s="35"/>
      <c r="S509" s="35"/>
      <c r="T509" s="33"/>
      <c r="U509" s="35"/>
      <c r="V509" s="71"/>
      <c r="W509" s="35"/>
      <c r="X509" s="38">
        <f>K509+W509</f>
        <v>591000</v>
      </c>
      <c r="Y509" s="35"/>
      <c r="Z509" s="37">
        <v>50000000</v>
      </c>
      <c r="AA509" s="79">
        <v>0</v>
      </c>
      <c r="AB509" s="33">
        <v>0</v>
      </c>
      <c r="AC509" s="28" t="s">
        <v>223</v>
      </c>
      <c r="AD509" s="72"/>
    </row>
    <row r="510" spans="1:30" s="21" customFormat="1" ht="15.75" customHeight="1" x14ac:dyDescent="0.3">
      <c r="A510" s="42"/>
      <c r="B510" s="42"/>
      <c r="C510" s="42"/>
      <c r="D510" s="42"/>
      <c r="E510" s="42"/>
      <c r="F510" s="42"/>
      <c r="G510" s="42"/>
      <c r="H510" s="43"/>
      <c r="I510" s="44"/>
      <c r="J510" s="30"/>
      <c r="K510" s="44"/>
      <c r="L510" s="42"/>
      <c r="M510" s="42"/>
      <c r="N510" s="42"/>
      <c r="O510" s="42"/>
      <c r="P510" s="42"/>
      <c r="Q510" s="44"/>
      <c r="R510" s="44"/>
      <c r="S510" s="44"/>
      <c r="T510" s="42"/>
      <c r="U510" s="44"/>
      <c r="V510" s="51"/>
      <c r="W510" s="44"/>
      <c r="X510" s="44"/>
      <c r="Y510" s="44"/>
      <c r="Z510" s="44"/>
      <c r="AA510" s="42"/>
      <c r="AB510" s="42"/>
      <c r="AC510" s="66"/>
      <c r="AD510" s="96"/>
    </row>
    <row r="511" spans="1:30" ht="15.75" customHeight="1" x14ac:dyDescent="0.3">
      <c r="A511" s="33">
        <v>1638</v>
      </c>
      <c r="B511" s="33" t="s">
        <v>34</v>
      </c>
      <c r="C511" s="33">
        <v>12380</v>
      </c>
      <c r="D511" s="33">
        <v>7</v>
      </c>
      <c r="E511" s="33">
        <v>6</v>
      </c>
      <c r="F511" s="33">
        <v>3</v>
      </c>
      <c r="G511" s="33">
        <v>64</v>
      </c>
      <c r="H511" s="34" t="s">
        <v>203</v>
      </c>
      <c r="I511" s="35">
        <v>2764</v>
      </c>
      <c r="J511" s="36">
        <v>250</v>
      </c>
      <c r="K511" s="37">
        <f>I511*J511</f>
        <v>691000</v>
      </c>
      <c r="L511" s="33"/>
      <c r="M511" s="33"/>
      <c r="N511" s="33"/>
      <c r="O511" s="33"/>
      <c r="P511" s="33"/>
      <c r="Q511" s="35"/>
      <c r="R511" s="35"/>
      <c r="S511" s="35"/>
      <c r="T511" s="33"/>
      <c r="U511" s="35"/>
      <c r="V511" s="71"/>
      <c r="W511" s="35"/>
      <c r="X511" s="38">
        <f>K511+W511</f>
        <v>691000</v>
      </c>
      <c r="Y511" s="35"/>
      <c r="Z511" s="37">
        <v>50000000</v>
      </c>
      <c r="AA511" s="79">
        <v>0</v>
      </c>
      <c r="AB511" s="33">
        <v>0</v>
      </c>
      <c r="AC511" s="36" t="s">
        <v>224</v>
      </c>
      <c r="AD511" s="72">
        <v>80</v>
      </c>
    </row>
    <row r="512" spans="1:30" ht="15.75" customHeight="1" x14ac:dyDescent="0.3">
      <c r="A512" s="4"/>
      <c r="B512" s="4" t="s">
        <v>34</v>
      </c>
      <c r="C512" s="4">
        <v>12379</v>
      </c>
      <c r="D512" s="4">
        <v>7</v>
      </c>
      <c r="E512" s="4">
        <v>1</v>
      </c>
      <c r="F512" s="4">
        <v>0</v>
      </c>
      <c r="G512" s="4">
        <v>52</v>
      </c>
      <c r="H512" s="61" t="s">
        <v>204</v>
      </c>
      <c r="I512" s="5">
        <v>452</v>
      </c>
      <c r="J512" s="9">
        <v>330</v>
      </c>
      <c r="K512" s="76">
        <f>I512*J512</f>
        <v>149160</v>
      </c>
      <c r="L512" s="4"/>
      <c r="M512" s="4"/>
      <c r="N512" s="4"/>
      <c r="O512" s="61"/>
      <c r="P512" s="4"/>
      <c r="Q512" s="5"/>
      <c r="R512" s="5"/>
      <c r="S512" s="76"/>
      <c r="T512" s="4"/>
      <c r="U512" s="5"/>
      <c r="V512" s="76"/>
      <c r="W512" s="76"/>
      <c r="X512" s="78">
        <f>K512+W512</f>
        <v>149160</v>
      </c>
      <c r="Y512" s="76"/>
      <c r="Z512" s="76"/>
      <c r="AA512" s="76">
        <f>X512-Z512</f>
        <v>149160</v>
      </c>
      <c r="AB512" s="4">
        <v>0.02</v>
      </c>
      <c r="AC512" s="9"/>
      <c r="AD512" s="5"/>
    </row>
    <row r="513" spans="1:30" ht="15.75" customHeight="1" x14ac:dyDescent="0.3">
      <c r="A513" s="4"/>
      <c r="B513" s="4"/>
      <c r="C513" s="4"/>
      <c r="D513" s="4"/>
      <c r="E513" s="4"/>
      <c r="F513" s="4"/>
      <c r="G513" s="4"/>
      <c r="H513" s="61"/>
      <c r="I513" s="5"/>
      <c r="J513" s="9"/>
      <c r="K513" s="76"/>
      <c r="L513" s="4">
        <v>1</v>
      </c>
      <c r="M513" s="4" t="s">
        <v>41</v>
      </c>
      <c r="N513" s="4" t="s">
        <v>35</v>
      </c>
      <c r="O513" s="61" t="s">
        <v>204</v>
      </c>
      <c r="P513" s="4">
        <v>36</v>
      </c>
      <c r="Q513" s="5">
        <v>100</v>
      </c>
      <c r="R513" s="5">
        <v>6750</v>
      </c>
      <c r="S513" s="76">
        <f>P513*R513</f>
        <v>243000</v>
      </c>
      <c r="T513" s="4">
        <v>51</v>
      </c>
      <c r="U513" s="5">
        <v>76</v>
      </c>
      <c r="V513" s="76">
        <f>S513*U513/100</f>
        <v>184680</v>
      </c>
      <c r="W513" s="76">
        <f>S513-V513</f>
        <v>58320</v>
      </c>
      <c r="X513" s="78">
        <f>K513+W513</f>
        <v>58320</v>
      </c>
      <c r="Y513" s="76">
        <f>X513*Q513/100</f>
        <v>58320</v>
      </c>
      <c r="Z513" s="125">
        <v>10000000</v>
      </c>
      <c r="AA513" s="80">
        <v>0</v>
      </c>
      <c r="AB513" s="4">
        <v>0</v>
      </c>
      <c r="AC513" s="9"/>
      <c r="AD513" s="5"/>
    </row>
    <row r="514" spans="1:30" ht="15.75" customHeight="1" x14ac:dyDescent="0.3">
      <c r="A514" s="4"/>
      <c r="B514" s="4" t="s">
        <v>34</v>
      </c>
      <c r="C514" s="4">
        <v>12376</v>
      </c>
      <c r="D514" s="4">
        <v>7</v>
      </c>
      <c r="E514" s="4">
        <v>0</v>
      </c>
      <c r="F514" s="4">
        <v>3</v>
      </c>
      <c r="G514" s="4">
        <v>50</v>
      </c>
      <c r="H514" s="61" t="s">
        <v>203</v>
      </c>
      <c r="I514" s="5">
        <v>350</v>
      </c>
      <c r="J514" s="9">
        <v>330</v>
      </c>
      <c r="K514" s="76">
        <f>I514*J514</f>
        <v>115500</v>
      </c>
      <c r="L514" s="4"/>
      <c r="M514" s="4"/>
      <c r="N514" s="4"/>
      <c r="O514" s="4"/>
      <c r="P514" s="4"/>
      <c r="Q514" s="5"/>
      <c r="R514" s="5"/>
      <c r="S514" s="5"/>
      <c r="T514" s="4"/>
      <c r="U514" s="5"/>
      <c r="V514" s="52"/>
      <c r="W514" s="5"/>
      <c r="X514" s="78">
        <f>K514+W514</f>
        <v>115500</v>
      </c>
      <c r="Y514" s="5"/>
      <c r="Z514" s="76">
        <v>50000000</v>
      </c>
      <c r="AA514" s="80">
        <v>0</v>
      </c>
      <c r="AB514" s="4">
        <v>0</v>
      </c>
      <c r="AC514" s="9"/>
      <c r="AD514" s="5"/>
    </row>
    <row r="515" spans="1:30" ht="15.75" customHeight="1" x14ac:dyDescent="0.3">
      <c r="A515" s="4"/>
      <c r="B515" s="4" t="s">
        <v>34</v>
      </c>
      <c r="C515" s="4">
        <v>1317</v>
      </c>
      <c r="D515" s="4">
        <v>1</v>
      </c>
      <c r="E515" s="4">
        <v>11</v>
      </c>
      <c r="F515" s="4">
        <v>3</v>
      </c>
      <c r="G515" s="4">
        <v>57</v>
      </c>
      <c r="H515" s="61" t="s">
        <v>203</v>
      </c>
      <c r="I515" s="5">
        <v>4757</v>
      </c>
      <c r="J515" s="9">
        <v>150</v>
      </c>
      <c r="K515" s="76">
        <f>I515*J515</f>
        <v>713550</v>
      </c>
      <c r="L515" s="4"/>
      <c r="M515" s="4"/>
      <c r="N515" s="4"/>
      <c r="O515" s="4"/>
      <c r="P515" s="4"/>
      <c r="Q515" s="5"/>
      <c r="R515" s="5"/>
      <c r="S515" s="5"/>
      <c r="T515" s="4"/>
      <c r="U515" s="5"/>
      <c r="V515" s="52"/>
      <c r="W515" s="5"/>
      <c r="X515" s="78">
        <f>K515+W515</f>
        <v>713550</v>
      </c>
      <c r="Y515" s="5"/>
      <c r="Z515" s="76">
        <v>50000000</v>
      </c>
      <c r="AA515" s="80">
        <v>0</v>
      </c>
      <c r="AB515" s="4">
        <v>0</v>
      </c>
      <c r="AC515" s="9"/>
      <c r="AD515" s="5"/>
    </row>
    <row r="516" spans="1:30" s="21" customFormat="1" ht="15.75" customHeight="1" x14ac:dyDescent="0.3">
      <c r="A516" s="42"/>
      <c r="B516" s="42"/>
      <c r="C516" s="42"/>
      <c r="D516" s="42"/>
      <c r="E516" s="42"/>
      <c r="F516" s="42"/>
      <c r="G516" s="42"/>
      <c r="H516" s="43"/>
      <c r="I516" s="44"/>
      <c r="J516" s="30"/>
      <c r="K516" s="44"/>
      <c r="L516" s="42"/>
      <c r="M516" s="42"/>
      <c r="N516" s="42"/>
      <c r="O516" s="42"/>
      <c r="P516" s="42"/>
      <c r="Q516" s="44"/>
      <c r="R516" s="44"/>
      <c r="S516" s="44"/>
      <c r="T516" s="42"/>
      <c r="U516" s="44"/>
      <c r="V516" s="51"/>
      <c r="W516" s="44"/>
      <c r="X516" s="44"/>
      <c r="Y516" s="44"/>
      <c r="Z516" s="44"/>
      <c r="AA516" s="42"/>
      <c r="AB516" s="42"/>
      <c r="AC516" s="30"/>
      <c r="AD516" s="44"/>
    </row>
    <row r="517" spans="1:30" s="24" customFormat="1" ht="15.75" customHeight="1" x14ac:dyDescent="0.3">
      <c r="A517" s="33">
        <v>1639</v>
      </c>
      <c r="B517" s="33" t="s">
        <v>34</v>
      </c>
      <c r="C517" s="33">
        <v>3942</v>
      </c>
      <c r="D517" s="33">
        <v>3</v>
      </c>
      <c r="E517" s="33">
        <v>0</v>
      </c>
      <c r="F517" s="33">
        <v>3</v>
      </c>
      <c r="G517" s="33">
        <v>32</v>
      </c>
      <c r="H517" s="34" t="s">
        <v>204</v>
      </c>
      <c r="I517" s="35">
        <v>332</v>
      </c>
      <c r="J517" s="36">
        <v>250</v>
      </c>
      <c r="K517" s="37">
        <f>I517*J517</f>
        <v>83000</v>
      </c>
      <c r="L517" s="33">
        <v>1</v>
      </c>
      <c r="M517" s="33" t="s">
        <v>41</v>
      </c>
      <c r="N517" s="33" t="s">
        <v>35</v>
      </c>
      <c r="O517" s="34" t="s">
        <v>204</v>
      </c>
      <c r="P517" s="33">
        <v>98</v>
      </c>
      <c r="Q517" s="35">
        <v>100</v>
      </c>
      <c r="R517" s="35">
        <v>6750</v>
      </c>
      <c r="S517" s="37">
        <f>P517*R517</f>
        <v>661500</v>
      </c>
      <c r="T517" s="33">
        <v>8</v>
      </c>
      <c r="U517" s="35">
        <v>8</v>
      </c>
      <c r="V517" s="37">
        <f>S517*U517/100</f>
        <v>52920</v>
      </c>
      <c r="W517" s="37">
        <f>S517-V517</f>
        <v>608580</v>
      </c>
      <c r="X517" s="38">
        <f>K517+W517</f>
        <v>691580</v>
      </c>
      <c r="Y517" s="37">
        <f>X517*Q517/100</f>
        <v>691580</v>
      </c>
      <c r="Z517" s="37">
        <v>50000000</v>
      </c>
      <c r="AA517" s="79">
        <v>0</v>
      </c>
      <c r="AB517" s="33">
        <v>0</v>
      </c>
      <c r="AC517" s="36" t="s">
        <v>225</v>
      </c>
      <c r="AD517" s="72"/>
    </row>
    <row r="518" spans="1:30" s="24" customFormat="1" ht="15.75" customHeight="1" x14ac:dyDescent="0.3">
      <c r="A518" s="4"/>
      <c r="B518" s="4" t="s">
        <v>34</v>
      </c>
      <c r="C518" s="4">
        <v>1214</v>
      </c>
      <c r="D518" s="4">
        <v>3</v>
      </c>
      <c r="E518" s="4">
        <v>1</v>
      </c>
      <c r="F518" s="4">
        <v>1</v>
      </c>
      <c r="G518" s="4">
        <v>47</v>
      </c>
      <c r="H518" s="61" t="s">
        <v>203</v>
      </c>
      <c r="I518" s="5">
        <v>547</v>
      </c>
      <c r="J518" s="9">
        <v>150</v>
      </c>
      <c r="K518" s="76">
        <f>I518*J518</f>
        <v>82050</v>
      </c>
      <c r="L518" s="4"/>
      <c r="M518" s="4"/>
      <c r="N518" s="4"/>
      <c r="O518" s="4"/>
      <c r="P518" s="4"/>
      <c r="Q518" s="5"/>
      <c r="R518" s="5"/>
      <c r="S518" s="5"/>
      <c r="T518" s="4"/>
      <c r="U518" s="5"/>
      <c r="V518" s="52"/>
      <c r="W518" s="5"/>
      <c r="X518" s="78">
        <f>K518+W518</f>
        <v>82050</v>
      </c>
      <c r="Y518" s="5"/>
      <c r="Z518" s="76">
        <v>50000000</v>
      </c>
      <c r="AA518" s="80">
        <v>0</v>
      </c>
      <c r="AB518" s="4">
        <v>0</v>
      </c>
      <c r="AC518" s="9">
        <v>0</v>
      </c>
      <c r="AD518" s="5"/>
    </row>
    <row r="519" spans="1:30" s="24" customFormat="1" ht="15.75" customHeight="1" x14ac:dyDescent="0.3">
      <c r="A519" s="4"/>
      <c r="B519" s="4" t="s">
        <v>34</v>
      </c>
      <c r="C519" s="4">
        <v>13825</v>
      </c>
      <c r="D519" s="4">
        <v>3</v>
      </c>
      <c r="E519" s="4">
        <v>2</v>
      </c>
      <c r="F519" s="4">
        <v>0</v>
      </c>
      <c r="G519" s="4">
        <v>70</v>
      </c>
      <c r="H519" s="61" t="s">
        <v>203</v>
      </c>
      <c r="I519" s="5">
        <v>870</v>
      </c>
      <c r="J519" s="9">
        <v>150</v>
      </c>
      <c r="K519" s="76">
        <f>I519*J519</f>
        <v>130500</v>
      </c>
      <c r="L519" s="4"/>
      <c r="M519" s="4"/>
      <c r="N519" s="4"/>
      <c r="O519" s="4"/>
      <c r="P519" s="4"/>
      <c r="Q519" s="5"/>
      <c r="R519" s="5"/>
      <c r="S519" s="5"/>
      <c r="T519" s="4"/>
      <c r="U519" s="5"/>
      <c r="V519" s="52"/>
      <c r="W519" s="5"/>
      <c r="X519" s="78">
        <f>K519+W519</f>
        <v>130500</v>
      </c>
      <c r="Y519" s="5"/>
      <c r="Z519" s="76">
        <v>50000000</v>
      </c>
      <c r="AA519" s="80">
        <v>0</v>
      </c>
      <c r="AB519" s="4">
        <v>0</v>
      </c>
      <c r="AC519" s="9">
        <v>0</v>
      </c>
      <c r="AD519" s="5"/>
    </row>
    <row r="520" spans="1:30" s="58" customFormat="1" ht="15.75" customHeight="1" x14ac:dyDescent="0.3">
      <c r="A520" s="42"/>
      <c r="B520" s="42"/>
      <c r="C520" s="42"/>
      <c r="D520" s="42"/>
      <c r="E520" s="42"/>
      <c r="F520" s="42"/>
      <c r="G520" s="42"/>
      <c r="H520" s="43"/>
      <c r="I520" s="44"/>
      <c r="J520" s="30"/>
      <c r="K520" s="44"/>
      <c r="L520" s="42"/>
      <c r="M520" s="42"/>
      <c r="N520" s="42"/>
      <c r="O520" s="42"/>
      <c r="P520" s="42"/>
      <c r="Q520" s="44"/>
      <c r="R520" s="44"/>
      <c r="S520" s="44"/>
      <c r="T520" s="42"/>
      <c r="U520" s="44"/>
      <c r="V520" s="51"/>
      <c r="W520" s="44"/>
      <c r="X520" s="44"/>
      <c r="Y520" s="44"/>
      <c r="Z520" s="44"/>
      <c r="AA520" s="42"/>
      <c r="AB520" s="42"/>
      <c r="AC520" s="30"/>
      <c r="AD520" s="44"/>
    </row>
    <row r="521" spans="1:30" ht="15.75" customHeight="1" x14ac:dyDescent="0.3">
      <c r="A521" s="33">
        <v>1640</v>
      </c>
      <c r="B521" s="33" t="s">
        <v>34</v>
      </c>
      <c r="C521" s="33">
        <v>1315</v>
      </c>
      <c r="D521" s="33">
        <v>1</v>
      </c>
      <c r="E521" s="33">
        <v>3</v>
      </c>
      <c r="F521" s="33">
        <v>0</v>
      </c>
      <c r="G521" s="33">
        <v>36</v>
      </c>
      <c r="H521" s="34" t="s">
        <v>203</v>
      </c>
      <c r="I521" s="35">
        <v>1236</v>
      </c>
      <c r="J521" s="36">
        <v>150</v>
      </c>
      <c r="K521" s="37">
        <f>I521*J521</f>
        <v>185400</v>
      </c>
      <c r="L521" s="33"/>
      <c r="M521" s="33"/>
      <c r="N521" s="33"/>
      <c r="O521" s="33"/>
      <c r="P521" s="33"/>
      <c r="Q521" s="35"/>
      <c r="R521" s="35"/>
      <c r="S521" s="35"/>
      <c r="T521" s="33"/>
      <c r="U521" s="35"/>
      <c r="V521" s="71"/>
      <c r="W521" s="35"/>
      <c r="X521" s="38">
        <f>K521+W521</f>
        <v>185400</v>
      </c>
      <c r="Y521" s="35"/>
      <c r="Z521" s="37">
        <v>50000000</v>
      </c>
      <c r="AA521" s="79">
        <v>0</v>
      </c>
      <c r="AB521" s="33">
        <v>0</v>
      </c>
      <c r="AC521" s="36" t="s">
        <v>226</v>
      </c>
      <c r="AD521" s="72"/>
    </row>
    <row r="522" spans="1:30" ht="15.75" customHeight="1" x14ac:dyDescent="0.3">
      <c r="A522" s="4"/>
      <c r="B522" s="4" t="s">
        <v>34</v>
      </c>
      <c r="C522" s="4">
        <v>949</v>
      </c>
      <c r="D522" s="4">
        <v>1</v>
      </c>
      <c r="E522" s="4">
        <v>12</v>
      </c>
      <c r="F522" s="4">
        <v>1</v>
      </c>
      <c r="G522" s="4">
        <v>14</v>
      </c>
      <c r="H522" s="61" t="s">
        <v>203</v>
      </c>
      <c r="I522" s="5">
        <v>4914</v>
      </c>
      <c r="J522" s="9">
        <v>150</v>
      </c>
      <c r="K522" s="76">
        <f>I522*J522</f>
        <v>737100</v>
      </c>
      <c r="L522" s="4"/>
      <c r="M522" s="4"/>
      <c r="N522" s="4"/>
      <c r="O522" s="4"/>
      <c r="P522" s="4"/>
      <c r="Q522" s="5"/>
      <c r="R522" s="5"/>
      <c r="S522" s="5"/>
      <c r="T522" s="4"/>
      <c r="U522" s="5"/>
      <c r="V522" s="52"/>
      <c r="W522" s="5"/>
      <c r="X522" s="78">
        <f>K522+W522</f>
        <v>737100</v>
      </c>
      <c r="Y522" s="5"/>
      <c r="Z522" s="76">
        <v>50000000</v>
      </c>
      <c r="AA522" s="80">
        <v>0</v>
      </c>
      <c r="AB522" s="4">
        <v>0</v>
      </c>
      <c r="AC522" s="9"/>
      <c r="AD522" s="5"/>
    </row>
    <row r="523" spans="1:30" ht="15.75" customHeight="1" x14ac:dyDescent="0.3">
      <c r="A523" s="4"/>
      <c r="B523" s="4" t="s">
        <v>34</v>
      </c>
      <c r="C523" s="4">
        <v>961</v>
      </c>
      <c r="D523" s="4">
        <v>1</v>
      </c>
      <c r="E523" s="4">
        <v>2</v>
      </c>
      <c r="F523" s="4">
        <v>1</v>
      </c>
      <c r="G523" s="4">
        <v>9</v>
      </c>
      <c r="H523" s="61" t="s">
        <v>204</v>
      </c>
      <c r="I523" s="5">
        <v>400</v>
      </c>
      <c r="J523" s="9">
        <v>290</v>
      </c>
      <c r="K523" s="76">
        <f>I523*J523</f>
        <v>116000</v>
      </c>
      <c r="L523" s="4">
        <v>1</v>
      </c>
      <c r="M523" s="4" t="s">
        <v>41</v>
      </c>
      <c r="N523" s="4" t="s">
        <v>35</v>
      </c>
      <c r="O523" s="61" t="s">
        <v>204</v>
      </c>
      <c r="P523" s="4">
        <v>110</v>
      </c>
      <c r="Q523" s="5">
        <v>100</v>
      </c>
      <c r="R523" s="5">
        <v>6750</v>
      </c>
      <c r="S523" s="76">
        <f>P523*R523</f>
        <v>742500</v>
      </c>
      <c r="T523" s="4">
        <v>31</v>
      </c>
      <c r="U523" s="5">
        <v>52</v>
      </c>
      <c r="V523" s="76">
        <f>S523*U523/100</f>
        <v>386100</v>
      </c>
      <c r="W523" s="76">
        <f>S523-V523</f>
        <v>356400</v>
      </c>
      <c r="X523" s="78">
        <f>K523+W523</f>
        <v>472400</v>
      </c>
      <c r="Y523" s="76">
        <f>X523*Q523/100</f>
        <v>472400</v>
      </c>
      <c r="Z523" s="76">
        <v>50000000</v>
      </c>
      <c r="AA523" s="80">
        <v>0</v>
      </c>
      <c r="AB523" s="4">
        <v>0</v>
      </c>
      <c r="AC523" s="9"/>
      <c r="AD523" s="5"/>
    </row>
    <row r="524" spans="1:30" ht="15.75" customHeight="1" x14ac:dyDescent="0.3">
      <c r="A524" s="4"/>
      <c r="B524" s="4"/>
      <c r="C524" s="4"/>
      <c r="D524" s="4"/>
      <c r="E524" s="4"/>
      <c r="F524" s="4"/>
      <c r="G524" s="4"/>
      <c r="H524" s="61" t="s">
        <v>203</v>
      </c>
      <c r="I524" s="5">
        <v>509</v>
      </c>
      <c r="J524" s="9">
        <v>290</v>
      </c>
      <c r="K524" s="76">
        <f>I524*J524</f>
        <v>147610</v>
      </c>
      <c r="L524" s="4"/>
      <c r="M524" s="4"/>
      <c r="N524" s="4"/>
      <c r="O524" s="4"/>
      <c r="P524" s="4"/>
      <c r="Q524" s="5"/>
      <c r="R524" s="5"/>
      <c r="S524" s="5"/>
      <c r="T524" s="4"/>
      <c r="U524" s="5"/>
      <c r="V524" s="52"/>
      <c r="W524" s="5"/>
      <c r="X524" s="78">
        <f>K524+W524</f>
        <v>147610</v>
      </c>
      <c r="Y524" s="5"/>
      <c r="Z524" s="76">
        <v>50000000</v>
      </c>
      <c r="AA524" s="80">
        <v>0</v>
      </c>
      <c r="AB524" s="4">
        <v>0</v>
      </c>
      <c r="AC524" s="9"/>
      <c r="AD524" s="5"/>
    </row>
    <row r="525" spans="1:30" ht="15.75" customHeight="1" x14ac:dyDescent="0.3">
      <c r="A525" s="4"/>
      <c r="B525" s="4" t="s">
        <v>34</v>
      </c>
      <c r="C525" s="4">
        <v>1314</v>
      </c>
      <c r="D525" s="4">
        <v>1</v>
      </c>
      <c r="E525" s="4">
        <v>17</v>
      </c>
      <c r="F525" s="4">
        <v>3</v>
      </c>
      <c r="G525" s="4">
        <v>86</v>
      </c>
      <c r="H525" s="61" t="s">
        <v>203</v>
      </c>
      <c r="I525" s="5">
        <v>7186</v>
      </c>
      <c r="J525" s="9">
        <v>200</v>
      </c>
      <c r="K525" s="76">
        <f>I525*J525</f>
        <v>1437200</v>
      </c>
      <c r="L525" s="4"/>
      <c r="M525" s="4"/>
      <c r="N525" s="4"/>
      <c r="O525" s="4"/>
      <c r="P525" s="4"/>
      <c r="Q525" s="5"/>
      <c r="R525" s="5"/>
      <c r="S525" s="5"/>
      <c r="T525" s="4"/>
      <c r="U525" s="5"/>
      <c r="V525" s="52"/>
      <c r="W525" s="5"/>
      <c r="X525" s="78">
        <f>K525+W525</f>
        <v>1437200</v>
      </c>
      <c r="Y525" s="5"/>
      <c r="Z525" s="76">
        <v>50000000</v>
      </c>
      <c r="AA525" s="80">
        <v>0</v>
      </c>
      <c r="AB525" s="4">
        <v>0</v>
      </c>
      <c r="AC525" s="9"/>
      <c r="AD525" s="5"/>
    </row>
    <row r="526" spans="1:30" s="21" customFormat="1" ht="15.75" customHeight="1" x14ac:dyDescent="0.3">
      <c r="A526" s="42"/>
      <c r="B526" s="42"/>
      <c r="C526" s="42"/>
      <c r="D526" s="42"/>
      <c r="E526" s="42"/>
      <c r="F526" s="42"/>
      <c r="G526" s="42"/>
      <c r="H526" s="43"/>
      <c r="I526" s="44"/>
      <c r="J526" s="30"/>
      <c r="K526" s="44"/>
      <c r="L526" s="42"/>
      <c r="M526" s="42"/>
      <c r="N526" s="42"/>
      <c r="O526" s="42"/>
      <c r="P526" s="42"/>
      <c r="Q526" s="44"/>
      <c r="R526" s="44"/>
      <c r="S526" s="44"/>
      <c r="T526" s="42"/>
      <c r="U526" s="44"/>
      <c r="V526" s="51"/>
      <c r="W526" s="44"/>
      <c r="X526" s="44"/>
      <c r="Y526" s="44"/>
      <c r="Z526" s="44"/>
      <c r="AA526" s="42"/>
      <c r="AB526" s="42"/>
      <c r="AC526" s="30"/>
      <c r="AD526" s="44"/>
    </row>
    <row r="527" spans="1:30" ht="15.75" customHeight="1" x14ac:dyDescent="0.3">
      <c r="A527" s="33">
        <v>1641</v>
      </c>
      <c r="B527" s="33" t="s">
        <v>34</v>
      </c>
      <c r="C527" s="33">
        <v>11077</v>
      </c>
      <c r="D527" s="33">
        <v>4</v>
      </c>
      <c r="E527" s="33">
        <v>12</v>
      </c>
      <c r="F527" s="33">
        <v>3</v>
      </c>
      <c r="G527" s="33">
        <v>22</v>
      </c>
      <c r="H527" s="34" t="s">
        <v>203</v>
      </c>
      <c r="I527" s="35">
        <v>5122</v>
      </c>
      <c r="J527" s="36">
        <v>150</v>
      </c>
      <c r="K527" s="37">
        <f>I527*J527</f>
        <v>768300</v>
      </c>
      <c r="L527" s="33"/>
      <c r="M527" s="33"/>
      <c r="N527" s="33"/>
      <c r="O527" s="33"/>
      <c r="P527" s="33"/>
      <c r="Q527" s="35"/>
      <c r="R527" s="35"/>
      <c r="S527" s="35"/>
      <c r="T527" s="33"/>
      <c r="U527" s="35"/>
      <c r="V527" s="71"/>
      <c r="W527" s="35"/>
      <c r="X527" s="38">
        <f>K527+W527</f>
        <v>768300</v>
      </c>
      <c r="Y527" s="35"/>
      <c r="Z527" s="37">
        <v>50000000</v>
      </c>
      <c r="AA527" s="79">
        <v>0</v>
      </c>
      <c r="AB527" s="33">
        <v>0</v>
      </c>
      <c r="AC527" s="28" t="s">
        <v>227</v>
      </c>
      <c r="AD527" s="72"/>
    </row>
    <row r="528" spans="1:30" s="21" customFormat="1" ht="15.75" customHeight="1" x14ac:dyDescent="0.3">
      <c r="A528" s="42"/>
      <c r="B528" s="42"/>
      <c r="C528" s="42"/>
      <c r="D528" s="42"/>
      <c r="E528" s="42"/>
      <c r="F528" s="42"/>
      <c r="G528" s="42"/>
      <c r="H528" s="43"/>
      <c r="I528" s="44"/>
      <c r="J528" s="30"/>
      <c r="K528" s="44"/>
      <c r="L528" s="42"/>
      <c r="M528" s="42"/>
      <c r="N528" s="42"/>
      <c r="O528" s="42"/>
      <c r="P528" s="42"/>
      <c r="Q528" s="44"/>
      <c r="R528" s="44"/>
      <c r="S528" s="44"/>
      <c r="T528" s="42"/>
      <c r="U528" s="44"/>
      <c r="V528" s="51"/>
      <c r="W528" s="44"/>
      <c r="X528" s="44"/>
      <c r="Y528" s="44"/>
      <c r="Z528" s="44"/>
      <c r="AA528" s="42"/>
      <c r="AB528" s="42"/>
      <c r="AC528" s="66"/>
      <c r="AD528" s="96"/>
    </row>
    <row r="529" spans="1:30" ht="15.75" customHeight="1" x14ac:dyDescent="0.3">
      <c r="A529" s="33">
        <v>1642</v>
      </c>
      <c r="B529" s="33" t="s">
        <v>34</v>
      </c>
      <c r="C529" s="33">
        <v>964</v>
      </c>
      <c r="D529" s="33">
        <v>9</v>
      </c>
      <c r="E529" s="33">
        <v>3</v>
      </c>
      <c r="F529" s="33">
        <v>3</v>
      </c>
      <c r="G529" s="33">
        <v>5</v>
      </c>
      <c r="H529" s="34" t="s">
        <v>203</v>
      </c>
      <c r="I529" s="35">
        <v>1505</v>
      </c>
      <c r="J529" s="36">
        <v>150</v>
      </c>
      <c r="K529" s="37">
        <f>I529*J529</f>
        <v>225750</v>
      </c>
      <c r="L529" s="33"/>
      <c r="M529" s="33"/>
      <c r="N529" s="33"/>
      <c r="O529" s="33"/>
      <c r="P529" s="33"/>
      <c r="Q529" s="35"/>
      <c r="R529" s="35"/>
      <c r="S529" s="35"/>
      <c r="T529" s="33"/>
      <c r="U529" s="35"/>
      <c r="V529" s="71"/>
      <c r="W529" s="35"/>
      <c r="X529" s="38">
        <f>K529+W529</f>
        <v>225750</v>
      </c>
      <c r="Y529" s="35"/>
      <c r="Z529" s="37">
        <v>50000000</v>
      </c>
      <c r="AA529" s="79">
        <v>0</v>
      </c>
      <c r="AB529" s="33">
        <v>0</v>
      </c>
      <c r="AC529" s="28" t="s">
        <v>228</v>
      </c>
      <c r="AD529" s="72"/>
    </row>
    <row r="530" spans="1:30" s="21" customFormat="1" ht="15.75" customHeight="1" x14ac:dyDescent="0.3">
      <c r="A530" s="42"/>
      <c r="B530" s="42"/>
      <c r="C530" s="42"/>
      <c r="D530" s="42"/>
      <c r="E530" s="42"/>
      <c r="F530" s="42"/>
      <c r="G530" s="42"/>
      <c r="H530" s="43"/>
      <c r="I530" s="44"/>
      <c r="J530" s="30"/>
      <c r="K530" s="44"/>
      <c r="L530" s="42"/>
      <c r="M530" s="42"/>
      <c r="N530" s="42"/>
      <c r="O530" s="42"/>
      <c r="P530" s="42"/>
      <c r="Q530" s="44"/>
      <c r="R530" s="44"/>
      <c r="S530" s="44"/>
      <c r="T530" s="42"/>
      <c r="U530" s="44"/>
      <c r="V530" s="51"/>
      <c r="W530" s="44"/>
      <c r="X530" s="44"/>
      <c r="Y530" s="44"/>
      <c r="Z530" s="44"/>
      <c r="AA530" s="42"/>
      <c r="AB530" s="42"/>
      <c r="AC530" s="66"/>
      <c r="AD530" s="96"/>
    </row>
    <row r="531" spans="1:30" ht="15.75" customHeight="1" x14ac:dyDescent="0.3">
      <c r="A531" s="33">
        <v>1643</v>
      </c>
      <c r="B531" s="33" t="s">
        <v>34</v>
      </c>
      <c r="C531" s="33">
        <v>11681</v>
      </c>
      <c r="D531" s="33">
        <v>2</v>
      </c>
      <c r="E531" s="33">
        <v>4</v>
      </c>
      <c r="F531" s="33">
        <v>0</v>
      </c>
      <c r="G531" s="33">
        <v>81</v>
      </c>
      <c r="H531" s="34" t="s">
        <v>203</v>
      </c>
      <c r="I531" s="35">
        <v>1681</v>
      </c>
      <c r="J531" s="36">
        <v>200</v>
      </c>
      <c r="K531" s="37">
        <f>I531*J531</f>
        <v>336200</v>
      </c>
      <c r="L531" s="33"/>
      <c r="M531" s="33"/>
      <c r="N531" s="33"/>
      <c r="O531" s="33"/>
      <c r="P531" s="33"/>
      <c r="Q531" s="35"/>
      <c r="R531" s="35"/>
      <c r="S531" s="35"/>
      <c r="T531" s="33"/>
      <c r="U531" s="35"/>
      <c r="V531" s="71"/>
      <c r="W531" s="35"/>
      <c r="X531" s="38">
        <f>K531+W531</f>
        <v>336200</v>
      </c>
      <c r="Y531" s="35"/>
      <c r="Z531" s="37">
        <v>50000000</v>
      </c>
      <c r="AA531" s="79">
        <v>0</v>
      </c>
      <c r="AB531" s="33">
        <v>0</v>
      </c>
      <c r="AC531" s="28" t="s">
        <v>229</v>
      </c>
      <c r="AD531" s="72"/>
    </row>
    <row r="532" spans="1:30" s="21" customFormat="1" ht="15.75" customHeight="1" x14ac:dyDescent="0.3">
      <c r="A532" s="42"/>
      <c r="B532" s="42"/>
      <c r="C532" s="42"/>
      <c r="D532" s="42"/>
      <c r="E532" s="42"/>
      <c r="F532" s="42"/>
      <c r="G532" s="42"/>
      <c r="H532" s="43"/>
      <c r="I532" s="44"/>
      <c r="J532" s="30"/>
      <c r="K532" s="44"/>
      <c r="L532" s="42"/>
      <c r="M532" s="42"/>
      <c r="N532" s="42"/>
      <c r="O532" s="42"/>
      <c r="P532" s="42"/>
      <c r="Q532" s="44"/>
      <c r="R532" s="44"/>
      <c r="S532" s="44"/>
      <c r="T532" s="42"/>
      <c r="U532" s="44"/>
      <c r="V532" s="51"/>
      <c r="W532" s="44"/>
      <c r="X532" s="44"/>
      <c r="Y532" s="44"/>
      <c r="Z532" s="44"/>
      <c r="AA532" s="42"/>
      <c r="AB532" s="42"/>
      <c r="AC532" s="66"/>
      <c r="AD532" s="96"/>
    </row>
    <row r="533" spans="1:30" ht="15.75" customHeight="1" x14ac:dyDescent="0.3">
      <c r="A533" s="33">
        <v>1644</v>
      </c>
      <c r="B533" s="33" t="s">
        <v>34</v>
      </c>
      <c r="C533" s="33">
        <v>861</v>
      </c>
      <c r="D533" s="33">
        <v>7</v>
      </c>
      <c r="E533" s="33">
        <v>3</v>
      </c>
      <c r="F533" s="33">
        <v>3</v>
      </c>
      <c r="G533" s="33">
        <v>74</v>
      </c>
      <c r="H533" s="34" t="s">
        <v>203</v>
      </c>
      <c r="I533" s="35">
        <v>1574</v>
      </c>
      <c r="J533" s="36">
        <v>220</v>
      </c>
      <c r="K533" s="37">
        <f>I533*J533</f>
        <v>346280</v>
      </c>
      <c r="L533" s="33"/>
      <c r="M533" s="33"/>
      <c r="N533" s="33"/>
      <c r="O533" s="33"/>
      <c r="P533" s="33"/>
      <c r="Q533" s="35"/>
      <c r="R533" s="35"/>
      <c r="S533" s="35"/>
      <c r="T533" s="33"/>
      <c r="U533" s="35"/>
      <c r="V533" s="71"/>
      <c r="W533" s="35"/>
      <c r="X533" s="38">
        <f>K533+W533</f>
        <v>346280</v>
      </c>
      <c r="Y533" s="35"/>
      <c r="Z533" s="37">
        <v>50000000</v>
      </c>
      <c r="AA533" s="79">
        <v>0</v>
      </c>
      <c r="AB533" s="33">
        <v>0</v>
      </c>
      <c r="AC533" s="28" t="s">
        <v>230</v>
      </c>
      <c r="AD533" s="72"/>
    </row>
    <row r="534" spans="1:30" s="21" customFormat="1" ht="15.75" customHeight="1" x14ac:dyDescent="0.3">
      <c r="A534" s="42"/>
      <c r="B534" s="42"/>
      <c r="C534" s="42"/>
      <c r="D534" s="42"/>
      <c r="E534" s="42"/>
      <c r="F534" s="42"/>
      <c r="G534" s="42"/>
      <c r="H534" s="43"/>
      <c r="I534" s="44"/>
      <c r="J534" s="30"/>
      <c r="K534" s="44"/>
      <c r="L534" s="42"/>
      <c r="M534" s="42"/>
      <c r="N534" s="42"/>
      <c r="O534" s="42"/>
      <c r="P534" s="42"/>
      <c r="Q534" s="44"/>
      <c r="R534" s="44"/>
      <c r="S534" s="44"/>
      <c r="T534" s="42"/>
      <c r="U534" s="44"/>
      <c r="V534" s="51"/>
      <c r="W534" s="44"/>
      <c r="X534" s="44"/>
      <c r="Y534" s="44"/>
      <c r="Z534" s="44"/>
      <c r="AA534" s="42"/>
      <c r="AB534" s="42"/>
      <c r="AC534" s="66"/>
      <c r="AD534" s="96"/>
    </row>
    <row r="535" spans="1:30" ht="15.75" customHeight="1" x14ac:dyDescent="0.3">
      <c r="A535" s="33">
        <v>1645</v>
      </c>
      <c r="B535" s="33" t="s">
        <v>34</v>
      </c>
      <c r="C535" s="33">
        <v>8262</v>
      </c>
      <c r="D535" s="33">
        <v>8</v>
      </c>
      <c r="E535" s="33">
        <v>3</v>
      </c>
      <c r="F535" s="33">
        <v>0</v>
      </c>
      <c r="G535" s="33">
        <v>52</v>
      </c>
      <c r="H535" s="34" t="s">
        <v>203</v>
      </c>
      <c r="I535" s="35">
        <v>1252</v>
      </c>
      <c r="J535" s="36">
        <v>150</v>
      </c>
      <c r="K535" s="37">
        <f>I535*J535</f>
        <v>187800</v>
      </c>
      <c r="L535" s="33"/>
      <c r="M535" s="33"/>
      <c r="N535" s="33"/>
      <c r="O535" s="33"/>
      <c r="P535" s="33"/>
      <c r="Q535" s="35"/>
      <c r="R535" s="35"/>
      <c r="S535" s="35"/>
      <c r="T535" s="33"/>
      <c r="U535" s="35"/>
      <c r="V535" s="71"/>
      <c r="W535" s="35"/>
      <c r="X535" s="38">
        <f>K535+W535</f>
        <v>187800</v>
      </c>
      <c r="Y535" s="35"/>
      <c r="Z535" s="37">
        <v>50000000</v>
      </c>
      <c r="AA535" s="79">
        <v>0</v>
      </c>
      <c r="AB535" s="33">
        <v>0</v>
      </c>
      <c r="AC535" s="28" t="s">
        <v>231</v>
      </c>
      <c r="AD535" s="72"/>
    </row>
    <row r="536" spans="1:30" ht="15.75" customHeight="1" x14ac:dyDescent="0.3">
      <c r="A536" s="4"/>
      <c r="B536" s="4" t="s">
        <v>34</v>
      </c>
      <c r="C536" s="4">
        <v>7805</v>
      </c>
      <c r="D536" s="4">
        <v>8</v>
      </c>
      <c r="E536" s="4">
        <v>1</v>
      </c>
      <c r="F536" s="4">
        <v>3</v>
      </c>
      <c r="G536" s="4">
        <v>73</v>
      </c>
      <c r="H536" s="61" t="s">
        <v>203</v>
      </c>
      <c r="I536" s="5">
        <v>773</v>
      </c>
      <c r="J536" s="9">
        <v>250</v>
      </c>
      <c r="K536" s="76">
        <f t="shared" ref="K536:K544" si="39">I536*J536</f>
        <v>193250</v>
      </c>
      <c r="L536" s="4"/>
      <c r="M536" s="4"/>
      <c r="N536" s="4"/>
      <c r="O536" s="4"/>
      <c r="P536" s="4"/>
      <c r="Q536" s="5"/>
      <c r="R536" s="5"/>
      <c r="S536" s="5"/>
      <c r="T536" s="4"/>
      <c r="U536" s="5"/>
      <c r="V536" s="52"/>
      <c r="W536" s="5"/>
      <c r="X536" s="78">
        <f>K536+W536</f>
        <v>193250</v>
      </c>
      <c r="Y536" s="5"/>
      <c r="Z536" s="76">
        <v>50000000</v>
      </c>
      <c r="AA536" s="80">
        <v>0</v>
      </c>
      <c r="AB536" s="4">
        <v>0</v>
      </c>
      <c r="AC536" s="9">
        <v>0</v>
      </c>
      <c r="AD536" s="5"/>
    </row>
    <row r="537" spans="1:30" ht="15.75" customHeight="1" x14ac:dyDescent="0.3">
      <c r="A537" s="4"/>
      <c r="B537" s="4" t="s">
        <v>34</v>
      </c>
      <c r="C537" s="4">
        <v>7803</v>
      </c>
      <c r="D537" s="4">
        <v>8</v>
      </c>
      <c r="E537" s="4">
        <v>2</v>
      </c>
      <c r="F537" s="4">
        <v>0</v>
      </c>
      <c r="G537" s="4">
        <v>2</v>
      </c>
      <c r="H537" s="61" t="s">
        <v>203</v>
      </c>
      <c r="I537" s="5">
        <v>802</v>
      </c>
      <c r="J537" s="9">
        <v>250</v>
      </c>
      <c r="K537" s="76">
        <f t="shared" si="39"/>
        <v>200500</v>
      </c>
      <c r="L537" s="4"/>
      <c r="M537" s="4"/>
      <c r="N537" s="4"/>
      <c r="O537" s="4"/>
      <c r="P537" s="4"/>
      <c r="Q537" s="5"/>
      <c r="R537" s="5"/>
      <c r="S537" s="5"/>
      <c r="T537" s="4"/>
      <c r="U537" s="5"/>
      <c r="V537" s="52"/>
      <c r="W537" s="5"/>
      <c r="X537" s="78">
        <f>K537+W537</f>
        <v>200500</v>
      </c>
      <c r="Y537" s="5"/>
      <c r="Z537" s="76">
        <v>50000000</v>
      </c>
      <c r="AA537" s="80">
        <v>0</v>
      </c>
      <c r="AB537" s="4">
        <v>0</v>
      </c>
      <c r="AC537" s="9">
        <v>0</v>
      </c>
      <c r="AD537" s="5"/>
    </row>
    <row r="538" spans="1:30" ht="15.75" customHeight="1" x14ac:dyDescent="0.3">
      <c r="A538" s="4"/>
      <c r="B538" s="4" t="s">
        <v>34</v>
      </c>
      <c r="C538" s="4">
        <v>7870</v>
      </c>
      <c r="D538" s="4">
        <v>8</v>
      </c>
      <c r="E538" s="4">
        <v>6</v>
      </c>
      <c r="F538" s="4">
        <v>0</v>
      </c>
      <c r="G538" s="4">
        <v>12</v>
      </c>
      <c r="H538" s="61" t="s">
        <v>203</v>
      </c>
      <c r="I538" s="5">
        <v>2412</v>
      </c>
      <c r="J538" s="9">
        <v>150</v>
      </c>
      <c r="K538" s="76">
        <f t="shared" si="39"/>
        <v>361800</v>
      </c>
      <c r="L538" s="4"/>
      <c r="M538" s="4"/>
      <c r="N538" s="4"/>
      <c r="O538" s="4"/>
      <c r="P538" s="4"/>
      <c r="Q538" s="5"/>
      <c r="R538" s="5"/>
      <c r="S538" s="5"/>
      <c r="T538" s="4"/>
      <c r="U538" s="5"/>
      <c r="V538" s="52"/>
      <c r="W538" s="5"/>
      <c r="X538" s="78">
        <f>K538+W538</f>
        <v>361800</v>
      </c>
      <c r="Y538" s="5"/>
      <c r="Z538" s="76">
        <v>50000000</v>
      </c>
      <c r="AA538" s="80">
        <v>0</v>
      </c>
      <c r="AB538" s="4">
        <v>0</v>
      </c>
      <c r="AC538" s="9">
        <v>0</v>
      </c>
      <c r="AD538" s="5"/>
    </row>
    <row r="539" spans="1:30" s="21" customFormat="1" ht="15.75" customHeight="1" x14ac:dyDescent="0.3">
      <c r="A539" s="42"/>
      <c r="B539" s="42"/>
      <c r="C539" s="42"/>
      <c r="D539" s="42"/>
      <c r="E539" s="42"/>
      <c r="F539" s="42"/>
      <c r="G539" s="42"/>
      <c r="H539" s="43"/>
      <c r="I539" s="44"/>
      <c r="J539" s="30"/>
      <c r="K539" s="95"/>
      <c r="L539" s="42"/>
      <c r="M539" s="42"/>
      <c r="N539" s="42"/>
      <c r="O539" s="42"/>
      <c r="P539" s="42"/>
      <c r="Q539" s="44"/>
      <c r="R539" s="44"/>
      <c r="S539" s="44"/>
      <c r="T539" s="42"/>
      <c r="U539" s="44"/>
      <c r="V539" s="51"/>
      <c r="W539" s="44"/>
      <c r="X539" s="44"/>
      <c r="Y539" s="44"/>
      <c r="Z539" s="44"/>
      <c r="AA539" s="42"/>
      <c r="AB539" s="42"/>
      <c r="AC539" s="30"/>
      <c r="AD539" s="44"/>
    </row>
    <row r="540" spans="1:30" ht="15.75" customHeight="1" x14ac:dyDescent="0.3">
      <c r="A540" s="33">
        <v>1646</v>
      </c>
      <c r="B540" s="33" t="s">
        <v>34</v>
      </c>
      <c r="C540" s="33">
        <v>1362</v>
      </c>
      <c r="D540" s="33">
        <v>5</v>
      </c>
      <c r="E540" s="33">
        <v>8</v>
      </c>
      <c r="F540" s="33">
        <v>3</v>
      </c>
      <c r="G540" s="33">
        <v>33</v>
      </c>
      <c r="H540" s="34" t="s">
        <v>203</v>
      </c>
      <c r="I540" s="35">
        <v>3533</v>
      </c>
      <c r="J540" s="36">
        <v>650</v>
      </c>
      <c r="K540" s="37">
        <f t="shared" si="39"/>
        <v>2296450</v>
      </c>
      <c r="L540" s="33"/>
      <c r="M540" s="33"/>
      <c r="N540" s="33"/>
      <c r="O540" s="33"/>
      <c r="P540" s="33"/>
      <c r="Q540" s="35"/>
      <c r="R540" s="35"/>
      <c r="S540" s="35"/>
      <c r="T540" s="33"/>
      <c r="U540" s="35"/>
      <c r="V540" s="71"/>
      <c r="W540" s="35"/>
      <c r="X540" s="38">
        <f t="shared" ref="X540:X546" si="40">K540+W540</f>
        <v>2296450</v>
      </c>
      <c r="Y540" s="35"/>
      <c r="Z540" s="37">
        <v>50000000</v>
      </c>
      <c r="AA540" s="79">
        <v>0</v>
      </c>
      <c r="AB540" s="33">
        <v>0</v>
      </c>
      <c r="AC540" s="28" t="s">
        <v>232</v>
      </c>
      <c r="AD540" s="72"/>
    </row>
    <row r="541" spans="1:30" s="21" customFormat="1" ht="15.75" customHeight="1" x14ac:dyDescent="0.3">
      <c r="A541" s="42"/>
      <c r="B541" s="42"/>
      <c r="C541" s="42"/>
      <c r="D541" s="42"/>
      <c r="E541" s="42"/>
      <c r="F541" s="42"/>
      <c r="G541" s="42"/>
      <c r="H541" s="43"/>
      <c r="I541" s="44"/>
      <c r="J541" s="30"/>
      <c r="K541" s="44"/>
      <c r="L541" s="42"/>
      <c r="M541" s="42"/>
      <c r="N541" s="42"/>
      <c r="O541" s="42"/>
      <c r="P541" s="42"/>
      <c r="Q541" s="44"/>
      <c r="R541" s="44"/>
      <c r="S541" s="44"/>
      <c r="T541" s="42"/>
      <c r="U541" s="44"/>
      <c r="V541" s="51"/>
      <c r="W541" s="44"/>
      <c r="X541" s="44"/>
      <c r="Y541" s="44"/>
      <c r="Z541" s="44"/>
      <c r="AA541" s="42"/>
      <c r="AB541" s="42"/>
      <c r="AC541" s="30"/>
      <c r="AD541" s="44"/>
    </row>
    <row r="542" spans="1:30" s="126" customFormat="1" ht="15.75" customHeight="1" x14ac:dyDescent="0.3">
      <c r="A542" s="33">
        <v>1647</v>
      </c>
      <c r="B542" s="33" t="s">
        <v>34</v>
      </c>
      <c r="C542" s="33">
        <v>4827</v>
      </c>
      <c r="D542" s="33">
        <v>1</v>
      </c>
      <c r="E542" s="33">
        <v>5</v>
      </c>
      <c r="F542" s="33">
        <v>3</v>
      </c>
      <c r="G542" s="33">
        <v>74</v>
      </c>
      <c r="H542" s="34" t="s">
        <v>203</v>
      </c>
      <c r="I542" s="35">
        <v>2374</v>
      </c>
      <c r="J542" s="36">
        <v>250</v>
      </c>
      <c r="K542" s="37">
        <f t="shared" si="39"/>
        <v>593500</v>
      </c>
      <c r="L542" s="33"/>
      <c r="M542" s="33"/>
      <c r="N542" s="33"/>
      <c r="O542" s="33"/>
      <c r="P542" s="33"/>
      <c r="Q542" s="35"/>
      <c r="R542" s="35"/>
      <c r="S542" s="35"/>
      <c r="T542" s="33"/>
      <c r="U542" s="35"/>
      <c r="V542" s="71"/>
      <c r="W542" s="35"/>
      <c r="X542" s="38">
        <f t="shared" si="40"/>
        <v>593500</v>
      </c>
      <c r="Y542" s="35"/>
      <c r="Z542" s="37">
        <v>50000000</v>
      </c>
      <c r="AA542" s="79">
        <v>0</v>
      </c>
      <c r="AB542" s="33">
        <v>0</v>
      </c>
      <c r="AC542" s="36" t="s">
        <v>233</v>
      </c>
      <c r="AD542" s="35"/>
    </row>
    <row r="543" spans="1:30" s="58" customFormat="1" ht="15.75" customHeight="1" x14ac:dyDescent="0.3">
      <c r="A543" s="42"/>
      <c r="B543" s="42"/>
      <c r="C543" s="42"/>
      <c r="D543" s="42"/>
      <c r="E543" s="42"/>
      <c r="F543" s="42"/>
      <c r="G543" s="42"/>
      <c r="H543" s="43"/>
      <c r="I543" s="44"/>
      <c r="J543" s="30"/>
      <c r="K543" s="44"/>
      <c r="L543" s="42"/>
      <c r="M543" s="42"/>
      <c r="N543" s="42"/>
      <c r="O543" s="42"/>
      <c r="P543" s="42"/>
      <c r="Q543" s="44"/>
      <c r="R543" s="44"/>
      <c r="S543" s="44"/>
      <c r="T543" s="42"/>
      <c r="U543" s="44"/>
      <c r="V543" s="51"/>
      <c r="W543" s="44"/>
      <c r="X543" s="44"/>
      <c r="Y543" s="44"/>
      <c r="Z543" s="44"/>
      <c r="AA543" s="42"/>
      <c r="AB543" s="42"/>
      <c r="AC543" s="66"/>
      <c r="AD543" s="96"/>
    </row>
    <row r="544" spans="1:30" s="58" customFormat="1" ht="15.75" customHeight="1" x14ac:dyDescent="0.3">
      <c r="A544" s="33">
        <v>1648</v>
      </c>
      <c r="B544" s="33" t="s">
        <v>34</v>
      </c>
      <c r="C544" s="33">
        <v>3662</v>
      </c>
      <c r="D544" s="33">
        <v>3</v>
      </c>
      <c r="E544" s="33">
        <v>1</v>
      </c>
      <c r="F544" s="33">
        <v>2</v>
      </c>
      <c r="G544" s="33">
        <v>91</v>
      </c>
      <c r="H544" s="34" t="s">
        <v>204</v>
      </c>
      <c r="I544" s="35">
        <v>691</v>
      </c>
      <c r="J544" s="36">
        <v>250</v>
      </c>
      <c r="K544" s="37">
        <f t="shared" si="39"/>
        <v>172750</v>
      </c>
      <c r="L544" s="33">
        <v>1</v>
      </c>
      <c r="M544" s="33" t="s">
        <v>41</v>
      </c>
      <c r="N544" s="33" t="s">
        <v>35</v>
      </c>
      <c r="O544" s="34" t="s">
        <v>204</v>
      </c>
      <c r="P544" s="33">
        <v>42</v>
      </c>
      <c r="Q544" s="35">
        <v>100</v>
      </c>
      <c r="R544" s="35">
        <v>6750</v>
      </c>
      <c r="S544" s="37">
        <f>P544*R544</f>
        <v>283500</v>
      </c>
      <c r="T544" s="33">
        <v>5</v>
      </c>
      <c r="U544" s="35">
        <v>5</v>
      </c>
      <c r="V544" s="37">
        <f>S544*U544/100</f>
        <v>14175</v>
      </c>
      <c r="W544" s="37">
        <f>S544-V544</f>
        <v>269325</v>
      </c>
      <c r="X544" s="38">
        <f t="shared" si="40"/>
        <v>442075</v>
      </c>
      <c r="Y544" s="37">
        <f>X544*Q544/100</f>
        <v>442075</v>
      </c>
      <c r="Z544" s="37">
        <v>50000000</v>
      </c>
      <c r="AA544" s="79">
        <v>0</v>
      </c>
      <c r="AB544" s="33">
        <v>0</v>
      </c>
      <c r="AC544" s="36" t="s">
        <v>234</v>
      </c>
      <c r="AD544" s="35"/>
    </row>
    <row r="545" spans="1:30" s="21" customFormat="1" ht="15.75" customHeight="1" x14ac:dyDescent="0.3">
      <c r="A545" s="42"/>
      <c r="B545" s="42"/>
      <c r="C545" s="42"/>
      <c r="D545" s="42"/>
      <c r="E545" s="42"/>
      <c r="F545" s="42"/>
      <c r="G545" s="42"/>
      <c r="H545" s="43"/>
      <c r="I545" s="44"/>
      <c r="J545" s="30"/>
      <c r="K545" s="44"/>
      <c r="L545" s="42"/>
      <c r="M545" s="42"/>
      <c r="N545" s="42"/>
      <c r="O545" s="43"/>
      <c r="P545" s="42"/>
      <c r="Q545" s="44"/>
      <c r="R545" s="44"/>
      <c r="S545" s="44"/>
      <c r="T545" s="42"/>
      <c r="U545" s="44"/>
      <c r="V545" s="51"/>
      <c r="W545" s="44"/>
      <c r="X545" s="44"/>
      <c r="Y545" s="44"/>
      <c r="Z545" s="44"/>
      <c r="AA545" s="42"/>
      <c r="AB545" s="42"/>
      <c r="AC545" s="30"/>
      <c r="AD545" s="44"/>
    </row>
    <row r="546" spans="1:30" s="18" customFormat="1" ht="15.75" customHeight="1" x14ac:dyDescent="0.3">
      <c r="A546" s="33">
        <v>1649</v>
      </c>
      <c r="B546" s="33" t="s">
        <v>27</v>
      </c>
      <c r="C546" s="33">
        <v>5005</v>
      </c>
      <c r="D546" s="33">
        <v>5</v>
      </c>
      <c r="E546" s="33">
        <v>2</v>
      </c>
      <c r="F546" s="33">
        <v>2</v>
      </c>
      <c r="G546" s="33">
        <v>58</v>
      </c>
      <c r="H546" s="34" t="s">
        <v>204</v>
      </c>
      <c r="I546" s="35">
        <v>400</v>
      </c>
      <c r="J546" s="36">
        <v>150</v>
      </c>
      <c r="K546" s="37">
        <f>I546*J546</f>
        <v>60000</v>
      </c>
      <c r="L546" s="33"/>
      <c r="M546" s="33"/>
      <c r="N546" s="33"/>
      <c r="O546" s="34"/>
      <c r="P546" s="33"/>
      <c r="Q546" s="35"/>
      <c r="R546" s="35"/>
      <c r="S546" s="35"/>
      <c r="T546" s="33"/>
      <c r="U546" s="35"/>
      <c r="V546" s="71"/>
      <c r="W546" s="35"/>
      <c r="X546" s="38">
        <f t="shared" si="40"/>
        <v>60000</v>
      </c>
      <c r="Y546" s="35"/>
      <c r="Z546" s="35"/>
      <c r="AA546" s="37">
        <f>X546-Z546</f>
        <v>60000</v>
      </c>
      <c r="AB546" s="33">
        <v>0.02</v>
      </c>
      <c r="AC546" s="11" t="s">
        <v>235</v>
      </c>
      <c r="AD546" s="35">
        <v>0</v>
      </c>
    </row>
    <row r="547" spans="1:30" ht="15.75" customHeight="1" x14ac:dyDescent="0.3">
      <c r="A547" s="4"/>
      <c r="B547" s="4"/>
      <c r="C547" s="4"/>
      <c r="D547" s="4"/>
      <c r="E547" s="4"/>
      <c r="F547" s="4"/>
      <c r="G547" s="4"/>
      <c r="H547" s="61"/>
      <c r="I547" s="5"/>
      <c r="J547" s="9"/>
      <c r="K547" s="76"/>
      <c r="L547" s="4">
        <v>1</v>
      </c>
      <c r="M547" s="4" t="s">
        <v>41</v>
      </c>
      <c r="N547" s="4" t="s">
        <v>35</v>
      </c>
      <c r="O547" s="61" t="s">
        <v>204</v>
      </c>
      <c r="P547" s="4">
        <v>81</v>
      </c>
      <c r="Q547" s="5">
        <v>100</v>
      </c>
      <c r="R547" s="5">
        <v>6750</v>
      </c>
      <c r="S547" s="76">
        <f>P547*R547</f>
        <v>546750</v>
      </c>
      <c r="T547" s="4">
        <v>21</v>
      </c>
      <c r="U547" s="5">
        <v>32</v>
      </c>
      <c r="V547" s="76">
        <f>S547*U547/100</f>
        <v>174960</v>
      </c>
      <c r="W547" s="76">
        <f>S547-V547</f>
        <v>371790</v>
      </c>
      <c r="X547" s="78">
        <f>K547+W547</f>
        <v>371790</v>
      </c>
      <c r="Y547" s="76">
        <f>X547*Q547/100</f>
        <v>371790</v>
      </c>
      <c r="Z547" s="125">
        <v>10000000</v>
      </c>
      <c r="AA547" s="80">
        <v>0</v>
      </c>
      <c r="AB547" s="4">
        <v>0</v>
      </c>
      <c r="AC547" s="9"/>
      <c r="AD547" s="5"/>
    </row>
    <row r="548" spans="1:30" ht="15.75" customHeight="1" x14ac:dyDescent="0.3">
      <c r="A548" s="4"/>
      <c r="B548" s="4"/>
      <c r="C548" s="4"/>
      <c r="D548" s="4"/>
      <c r="E548" s="4"/>
      <c r="F548" s="4"/>
      <c r="G548" s="4"/>
      <c r="H548" s="61" t="s">
        <v>203</v>
      </c>
      <c r="I548" s="5">
        <v>658</v>
      </c>
      <c r="J548" s="9">
        <v>150</v>
      </c>
      <c r="K548" s="76">
        <f>I548*J548</f>
        <v>98700</v>
      </c>
      <c r="L548" s="4"/>
      <c r="M548" s="4"/>
      <c r="N548" s="4"/>
      <c r="O548" s="61"/>
      <c r="P548" s="4"/>
      <c r="Q548" s="5"/>
      <c r="R548" s="5"/>
      <c r="S548" s="76"/>
      <c r="T548" s="4"/>
      <c r="U548" s="5"/>
      <c r="V548" s="76"/>
      <c r="W548" s="76"/>
      <c r="X548" s="78">
        <f>K548+W548</f>
        <v>98700</v>
      </c>
      <c r="Y548" s="76"/>
      <c r="Z548" s="5"/>
      <c r="AA548" s="76">
        <f>X548-Z548</f>
        <v>98700</v>
      </c>
      <c r="AB548" s="4">
        <v>0.01</v>
      </c>
      <c r="AC548" s="9"/>
      <c r="AD548" s="5"/>
    </row>
    <row r="549" spans="1:30" s="21" customFormat="1" ht="15.75" customHeight="1" x14ac:dyDescent="0.3">
      <c r="A549" s="42"/>
      <c r="B549" s="42"/>
      <c r="C549" s="42"/>
      <c r="D549" s="42"/>
      <c r="E549" s="42"/>
      <c r="F549" s="42"/>
      <c r="G549" s="42"/>
      <c r="H549" s="43"/>
      <c r="I549" s="44"/>
      <c r="J549" s="30"/>
      <c r="K549" s="44"/>
      <c r="L549" s="42"/>
      <c r="M549" s="42"/>
      <c r="N549" s="42"/>
      <c r="O549" s="42"/>
      <c r="P549" s="42"/>
      <c r="Q549" s="44"/>
      <c r="R549" s="44"/>
      <c r="S549" s="44"/>
      <c r="T549" s="42"/>
      <c r="U549" s="44"/>
      <c r="V549" s="51"/>
      <c r="W549" s="44"/>
      <c r="X549" s="44"/>
      <c r="Y549" s="44"/>
      <c r="Z549" s="44"/>
      <c r="AA549" s="42"/>
      <c r="AB549" s="42"/>
      <c r="AC549" s="30"/>
      <c r="AD549" s="44"/>
    </row>
    <row r="550" spans="1:30" s="24" customFormat="1" ht="15.75" customHeight="1" x14ac:dyDescent="0.3">
      <c r="A550" s="33">
        <v>1650</v>
      </c>
      <c r="B550" s="33" t="s">
        <v>26</v>
      </c>
      <c r="C550" s="33">
        <v>123</v>
      </c>
      <c r="D550" s="33">
        <v>5</v>
      </c>
      <c r="E550" s="33">
        <v>6</v>
      </c>
      <c r="F550" s="33">
        <v>3</v>
      </c>
      <c r="G550" s="33">
        <v>50</v>
      </c>
      <c r="H550" s="34" t="s">
        <v>204</v>
      </c>
      <c r="I550" s="35">
        <v>350</v>
      </c>
      <c r="J550" s="36">
        <v>150</v>
      </c>
      <c r="K550" s="37"/>
      <c r="L550" s="33">
        <v>1</v>
      </c>
      <c r="M550" s="33" t="s">
        <v>41</v>
      </c>
      <c r="N550" s="33" t="s">
        <v>35</v>
      </c>
      <c r="O550" s="34" t="s">
        <v>204</v>
      </c>
      <c r="P550" s="33">
        <v>48</v>
      </c>
      <c r="Q550" s="35">
        <v>100</v>
      </c>
      <c r="R550" s="35">
        <v>6750</v>
      </c>
      <c r="S550" s="37">
        <f>P550*R550</f>
        <v>324000</v>
      </c>
      <c r="T550" s="33">
        <v>36</v>
      </c>
      <c r="U550" s="35">
        <v>62</v>
      </c>
      <c r="V550" s="37">
        <f>S550*U550/100</f>
        <v>200880</v>
      </c>
      <c r="W550" s="37">
        <f>S550-V550</f>
        <v>123120</v>
      </c>
      <c r="X550" s="38">
        <f t="shared" ref="X550:X557" si="41">K550+W550</f>
        <v>123120</v>
      </c>
      <c r="Y550" s="37"/>
      <c r="Z550" s="35"/>
      <c r="AA550" s="37">
        <f>X550-Z550</f>
        <v>123120</v>
      </c>
      <c r="AB550" s="33">
        <v>0.02</v>
      </c>
      <c r="AC550" s="36" t="s">
        <v>1760</v>
      </c>
      <c r="AD550" s="35">
        <v>63</v>
      </c>
    </row>
    <row r="551" spans="1:30" ht="15.75" customHeight="1" x14ac:dyDescent="0.3">
      <c r="A551" s="4"/>
      <c r="B551" s="4"/>
      <c r="C551" s="4"/>
      <c r="D551" s="4"/>
      <c r="E551" s="4"/>
      <c r="F551" s="4"/>
      <c r="G551" s="4"/>
      <c r="H551" s="61" t="s">
        <v>203</v>
      </c>
      <c r="I551" s="5">
        <v>2400</v>
      </c>
      <c r="J551" s="9">
        <v>150</v>
      </c>
      <c r="K551" s="76">
        <f t="shared" ref="K551:K560" si="42">I551*J551</f>
        <v>360000</v>
      </c>
      <c r="L551" s="4"/>
      <c r="M551" s="4"/>
      <c r="N551" s="4"/>
      <c r="O551" s="4"/>
      <c r="P551" s="4"/>
      <c r="Q551" s="5"/>
      <c r="R551" s="5"/>
      <c r="S551" s="5"/>
      <c r="T551" s="4"/>
      <c r="U551" s="5"/>
      <c r="V551" s="52"/>
      <c r="W551" s="5"/>
      <c r="X551" s="78">
        <f t="shared" si="41"/>
        <v>360000</v>
      </c>
      <c r="Y551" s="5"/>
      <c r="Z551" s="76"/>
      <c r="AA551" s="76">
        <f>X551-Z551</f>
        <v>360000</v>
      </c>
      <c r="AB551" s="4">
        <v>0.01</v>
      </c>
      <c r="AC551" s="9"/>
      <c r="AD551" s="5"/>
    </row>
    <row r="552" spans="1:30" s="24" customFormat="1" ht="15.75" customHeight="1" x14ac:dyDescent="0.3">
      <c r="A552" s="4"/>
      <c r="B552" s="4" t="s">
        <v>34</v>
      </c>
      <c r="C552" s="4">
        <v>438</v>
      </c>
      <c r="D552" s="4">
        <v>8</v>
      </c>
      <c r="E552" s="4">
        <v>3</v>
      </c>
      <c r="F552" s="4">
        <v>3</v>
      </c>
      <c r="G552" s="4">
        <v>50</v>
      </c>
      <c r="H552" s="61" t="s">
        <v>204</v>
      </c>
      <c r="I552" s="5">
        <v>550</v>
      </c>
      <c r="J552" s="9">
        <v>1050</v>
      </c>
      <c r="K552" s="76">
        <f t="shared" si="42"/>
        <v>577500</v>
      </c>
      <c r="L552" s="4">
        <v>1</v>
      </c>
      <c r="M552" s="4" t="s">
        <v>41</v>
      </c>
      <c r="N552" s="4" t="s">
        <v>50</v>
      </c>
      <c r="O552" s="61" t="s">
        <v>204</v>
      </c>
      <c r="P552" s="4">
        <v>120</v>
      </c>
      <c r="Q552" s="5">
        <v>100</v>
      </c>
      <c r="R552" s="5">
        <v>6750</v>
      </c>
      <c r="S552" s="76">
        <f>P552*R552</f>
        <v>810000</v>
      </c>
      <c r="T552" s="4">
        <v>51</v>
      </c>
      <c r="U552" s="5">
        <v>85</v>
      </c>
      <c r="V552" s="76">
        <f>S552*U552/100</f>
        <v>688500</v>
      </c>
      <c r="W552" s="76">
        <f>S552-V552</f>
        <v>121500</v>
      </c>
      <c r="X552" s="78">
        <f t="shared" si="41"/>
        <v>699000</v>
      </c>
      <c r="Y552" s="76">
        <f>X552*Q552/100</f>
        <v>699000</v>
      </c>
      <c r="Z552" s="76">
        <v>50000000</v>
      </c>
      <c r="AA552" s="80">
        <v>0</v>
      </c>
      <c r="AB552" s="4">
        <v>0</v>
      </c>
      <c r="AC552" s="9"/>
      <c r="AD552" s="5"/>
    </row>
    <row r="553" spans="1:30" ht="15.75" customHeight="1" x14ac:dyDescent="0.3">
      <c r="A553" s="4"/>
      <c r="B553" s="4"/>
      <c r="C553" s="4"/>
      <c r="D553" s="4"/>
      <c r="E553" s="4"/>
      <c r="F553" s="4"/>
      <c r="G553" s="4"/>
      <c r="H553" s="61" t="s">
        <v>203</v>
      </c>
      <c r="I553" s="5">
        <v>100</v>
      </c>
      <c r="J553" s="9">
        <v>1050</v>
      </c>
      <c r="K553" s="76">
        <f t="shared" si="42"/>
        <v>105000</v>
      </c>
      <c r="L553" s="4"/>
      <c r="M553" s="4"/>
      <c r="N553" s="4"/>
      <c r="O553" s="4"/>
      <c r="P553" s="4"/>
      <c r="Q553" s="5"/>
      <c r="R553" s="5"/>
      <c r="S553" s="5"/>
      <c r="T553" s="4"/>
      <c r="U553" s="5"/>
      <c r="V553" s="52"/>
      <c r="W553" s="5"/>
      <c r="X553" s="78">
        <f t="shared" si="41"/>
        <v>105000</v>
      </c>
      <c r="Y553" s="5"/>
      <c r="Z553" s="76">
        <v>50000000</v>
      </c>
      <c r="AA553" s="80">
        <v>0</v>
      </c>
      <c r="AB553" s="4">
        <v>0</v>
      </c>
      <c r="AC553" s="9"/>
      <c r="AD553" s="5"/>
    </row>
    <row r="554" spans="1:30" ht="15.75" customHeight="1" x14ac:dyDescent="0.3">
      <c r="A554" s="4"/>
      <c r="B554" s="4" t="s">
        <v>34</v>
      </c>
      <c r="C554" s="4">
        <v>1613</v>
      </c>
      <c r="D554" s="4">
        <v>5</v>
      </c>
      <c r="E554" s="4">
        <v>8</v>
      </c>
      <c r="F554" s="4">
        <v>2</v>
      </c>
      <c r="G554" s="4">
        <v>70</v>
      </c>
      <c r="H554" s="61" t="s">
        <v>203</v>
      </c>
      <c r="I554" s="5">
        <v>3470</v>
      </c>
      <c r="J554" s="9">
        <v>150</v>
      </c>
      <c r="K554" s="76">
        <f t="shared" si="42"/>
        <v>520500</v>
      </c>
      <c r="L554" s="4"/>
      <c r="M554" s="4"/>
      <c r="N554" s="4"/>
      <c r="O554" s="4"/>
      <c r="P554" s="4"/>
      <c r="Q554" s="5"/>
      <c r="R554" s="5"/>
      <c r="S554" s="5"/>
      <c r="T554" s="4"/>
      <c r="U554" s="5"/>
      <c r="V554" s="52"/>
      <c r="W554" s="5"/>
      <c r="X554" s="78">
        <f t="shared" si="41"/>
        <v>520500</v>
      </c>
      <c r="Y554" s="5"/>
      <c r="Z554" s="76">
        <v>50000000</v>
      </c>
      <c r="AA554" s="80">
        <v>0</v>
      </c>
      <c r="AB554" s="4">
        <v>0</v>
      </c>
      <c r="AC554" s="82"/>
      <c r="AD554" s="85"/>
    </row>
    <row r="555" spans="1:30" s="21" customFormat="1" ht="15.75" customHeight="1" x14ac:dyDescent="0.3">
      <c r="A555" s="42"/>
      <c r="B555" s="42"/>
      <c r="C555" s="42"/>
      <c r="D555" s="42"/>
      <c r="E555" s="42"/>
      <c r="F555" s="42"/>
      <c r="G555" s="42"/>
      <c r="H555" s="43"/>
      <c r="I555" s="44"/>
      <c r="J555" s="30"/>
      <c r="K555" s="44"/>
      <c r="L555" s="42"/>
      <c r="M555" s="42"/>
      <c r="N555" s="42"/>
      <c r="O555" s="42"/>
      <c r="P555" s="42"/>
      <c r="Q555" s="44"/>
      <c r="R555" s="44"/>
      <c r="S555" s="44"/>
      <c r="T555" s="42"/>
      <c r="U555" s="44"/>
      <c r="V555" s="51"/>
      <c r="W555" s="44"/>
      <c r="X555" s="44"/>
      <c r="Y555" s="44"/>
      <c r="Z555" s="44"/>
      <c r="AA555" s="42"/>
      <c r="AB555" s="42"/>
      <c r="AC555" s="30"/>
      <c r="AD555" s="44"/>
    </row>
    <row r="556" spans="1:30" ht="15.75" customHeight="1" x14ac:dyDescent="0.3">
      <c r="A556" s="33">
        <v>1651</v>
      </c>
      <c r="B556" s="33" t="s">
        <v>34</v>
      </c>
      <c r="C556" s="33">
        <v>11877</v>
      </c>
      <c r="D556" s="33">
        <v>4</v>
      </c>
      <c r="E556" s="33">
        <v>5</v>
      </c>
      <c r="F556" s="33">
        <v>1</v>
      </c>
      <c r="G556" s="33">
        <v>88</v>
      </c>
      <c r="H556" s="34" t="s">
        <v>203</v>
      </c>
      <c r="I556" s="35">
        <v>2188</v>
      </c>
      <c r="J556" s="36">
        <v>150</v>
      </c>
      <c r="K556" s="37">
        <f t="shared" si="42"/>
        <v>328200</v>
      </c>
      <c r="L556" s="33"/>
      <c r="M556" s="33"/>
      <c r="N556" s="33"/>
      <c r="O556" s="33"/>
      <c r="P556" s="33"/>
      <c r="Q556" s="35"/>
      <c r="R556" s="35"/>
      <c r="S556" s="35"/>
      <c r="T556" s="33"/>
      <c r="U556" s="35"/>
      <c r="V556" s="71"/>
      <c r="W556" s="35"/>
      <c r="X556" s="38">
        <f t="shared" si="41"/>
        <v>328200</v>
      </c>
      <c r="Y556" s="35"/>
      <c r="Z556" s="37">
        <v>50000000</v>
      </c>
      <c r="AA556" s="79">
        <v>0</v>
      </c>
      <c r="AB556" s="33">
        <v>0</v>
      </c>
      <c r="AC556" s="36" t="s">
        <v>237</v>
      </c>
      <c r="AD556" s="72">
        <v>0</v>
      </c>
    </row>
    <row r="557" spans="1:30" ht="15.75" customHeight="1" x14ac:dyDescent="0.3">
      <c r="A557" s="4"/>
      <c r="B557" s="4" t="s">
        <v>34</v>
      </c>
      <c r="C557" s="4">
        <v>7381</v>
      </c>
      <c r="D557" s="4">
        <v>8</v>
      </c>
      <c r="E557" s="4">
        <v>0</v>
      </c>
      <c r="F557" s="4">
        <v>3</v>
      </c>
      <c r="G557" s="4">
        <v>80</v>
      </c>
      <c r="H557" s="61" t="s">
        <v>204</v>
      </c>
      <c r="I557" s="5">
        <v>380</v>
      </c>
      <c r="J557" s="9">
        <v>290</v>
      </c>
      <c r="K557" s="76">
        <f t="shared" si="42"/>
        <v>110200</v>
      </c>
      <c r="L557" s="4"/>
      <c r="M557" s="4"/>
      <c r="N557" s="4"/>
      <c r="O557" s="61"/>
      <c r="P557" s="4"/>
      <c r="Q557" s="5"/>
      <c r="R557" s="5"/>
      <c r="S557" s="76"/>
      <c r="T557" s="4"/>
      <c r="U557" s="5"/>
      <c r="V557" s="76"/>
      <c r="W557" s="76"/>
      <c r="X557" s="78">
        <f t="shared" si="41"/>
        <v>110200</v>
      </c>
      <c r="Y557" s="76"/>
      <c r="Z557" s="125"/>
      <c r="AA557" s="76">
        <f>X557-Z557</f>
        <v>110200</v>
      </c>
      <c r="AB557" s="4">
        <v>0.02</v>
      </c>
      <c r="AC557" s="9"/>
      <c r="AD557" s="5"/>
    </row>
    <row r="558" spans="1:30" ht="15.75" customHeight="1" x14ac:dyDescent="0.3">
      <c r="A558" s="4"/>
      <c r="B558" s="4"/>
      <c r="C558" s="4"/>
      <c r="D558" s="4"/>
      <c r="E558" s="4"/>
      <c r="F558" s="4"/>
      <c r="G558" s="4"/>
      <c r="H558" s="61"/>
      <c r="I558" s="5"/>
      <c r="J558" s="9"/>
      <c r="K558" s="76"/>
      <c r="L558" s="4">
        <v>1</v>
      </c>
      <c r="M558" s="4" t="s">
        <v>41</v>
      </c>
      <c r="N558" s="4" t="s">
        <v>35</v>
      </c>
      <c r="O558" s="61" t="s">
        <v>204</v>
      </c>
      <c r="P558" s="4">
        <v>96</v>
      </c>
      <c r="Q558" s="5">
        <v>100</v>
      </c>
      <c r="R558" s="5">
        <v>6750</v>
      </c>
      <c r="S558" s="76">
        <f>P558*R558</f>
        <v>648000</v>
      </c>
      <c r="T558" s="4">
        <v>9</v>
      </c>
      <c r="U558" s="5">
        <v>9</v>
      </c>
      <c r="V558" s="76">
        <f>S558*U558/100</f>
        <v>58320</v>
      </c>
      <c r="W558" s="76">
        <f>S558-V558</f>
        <v>589680</v>
      </c>
      <c r="X558" s="78">
        <f>K558+W558</f>
        <v>589680</v>
      </c>
      <c r="Y558" s="76">
        <f>X558*Q558/100</f>
        <v>589680</v>
      </c>
      <c r="Z558" s="125">
        <v>10000000</v>
      </c>
      <c r="AA558" s="80">
        <v>0</v>
      </c>
      <c r="AB558" s="4">
        <v>0</v>
      </c>
      <c r="AC558" s="9"/>
      <c r="AD558" s="85"/>
    </row>
    <row r="559" spans="1:30" s="21" customFormat="1" ht="15.75" customHeight="1" x14ac:dyDescent="0.3">
      <c r="A559" s="42"/>
      <c r="B559" s="42"/>
      <c r="C559" s="42"/>
      <c r="D559" s="42"/>
      <c r="E559" s="42"/>
      <c r="F559" s="42"/>
      <c r="G559" s="42"/>
      <c r="H559" s="43"/>
      <c r="I559" s="44"/>
      <c r="J559" s="30"/>
      <c r="K559" s="44"/>
      <c r="L559" s="42"/>
      <c r="M559" s="42"/>
      <c r="N559" s="42"/>
      <c r="O559" s="43"/>
      <c r="P559" s="42"/>
      <c r="Q559" s="44"/>
      <c r="R559" s="44"/>
      <c r="S559" s="44"/>
      <c r="T559" s="42"/>
      <c r="U559" s="44"/>
      <c r="V559" s="51"/>
      <c r="W559" s="44"/>
      <c r="X559" s="44"/>
      <c r="Y559" s="44"/>
      <c r="Z559" s="44"/>
      <c r="AA559" s="42"/>
      <c r="AB559" s="42"/>
      <c r="AC559" s="30"/>
      <c r="AD559" s="44"/>
    </row>
    <row r="560" spans="1:30" ht="15.75" customHeight="1" x14ac:dyDescent="0.3">
      <c r="A560" s="33">
        <v>1652</v>
      </c>
      <c r="B560" s="33" t="s">
        <v>34</v>
      </c>
      <c r="C560" s="33">
        <v>4073</v>
      </c>
      <c r="D560" s="33">
        <v>7</v>
      </c>
      <c r="E560" s="33">
        <v>1</v>
      </c>
      <c r="F560" s="33">
        <v>2</v>
      </c>
      <c r="G560" s="33">
        <v>31</v>
      </c>
      <c r="H560" s="34" t="s">
        <v>204</v>
      </c>
      <c r="I560" s="35">
        <v>231</v>
      </c>
      <c r="J560" s="36">
        <v>290</v>
      </c>
      <c r="K560" s="37">
        <f t="shared" si="42"/>
        <v>66990</v>
      </c>
      <c r="L560" s="33"/>
      <c r="M560" s="33"/>
      <c r="N560" s="33"/>
      <c r="O560" s="34"/>
      <c r="P560" s="33"/>
      <c r="Q560" s="35"/>
      <c r="R560" s="35"/>
      <c r="S560" s="37"/>
      <c r="T560" s="33"/>
      <c r="U560" s="35"/>
      <c r="V560" s="37"/>
      <c r="W560" s="37"/>
      <c r="X560" s="38">
        <f>K560+W560</f>
        <v>66990</v>
      </c>
      <c r="Y560" s="37"/>
      <c r="Z560" s="127"/>
      <c r="AA560" s="37">
        <f>X560-Z560</f>
        <v>66990</v>
      </c>
      <c r="AB560" s="33">
        <v>0.02</v>
      </c>
      <c r="AC560" s="36" t="s">
        <v>238</v>
      </c>
      <c r="AD560" s="35">
        <v>16</v>
      </c>
    </row>
    <row r="561" spans="1:30" ht="15.75" customHeight="1" x14ac:dyDescent="0.3">
      <c r="A561" s="4"/>
      <c r="B561" s="4"/>
      <c r="C561" s="4"/>
      <c r="D561" s="4"/>
      <c r="E561" s="4"/>
      <c r="F561" s="4"/>
      <c r="G561" s="4"/>
      <c r="H561" s="61"/>
      <c r="I561" s="5"/>
      <c r="J561" s="9"/>
      <c r="K561" s="76"/>
      <c r="L561" s="4">
        <v>1</v>
      </c>
      <c r="M561" s="4" t="s">
        <v>41</v>
      </c>
      <c r="N561" s="4" t="s">
        <v>35</v>
      </c>
      <c r="O561" s="61" t="s">
        <v>204</v>
      </c>
      <c r="P561" s="4">
        <v>120</v>
      </c>
      <c r="Q561" s="5">
        <v>100</v>
      </c>
      <c r="R561" s="5">
        <v>6750</v>
      </c>
      <c r="S561" s="76">
        <f>P561*R561</f>
        <v>810000</v>
      </c>
      <c r="T561" s="4">
        <v>17</v>
      </c>
      <c r="U561" s="5">
        <v>24</v>
      </c>
      <c r="V561" s="76">
        <f>S561*U561/100</f>
        <v>194400</v>
      </c>
      <c r="W561" s="76">
        <f>S561-V561</f>
        <v>615600</v>
      </c>
      <c r="X561" s="78">
        <f>K561+W561</f>
        <v>615600</v>
      </c>
      <c r="Y561" s="76">
        <f>X561*Q561/100</f>
        <v>615600</v>
      </c>
      <c r="Z561" s="125">
        <v>10000000</v>
      </c>
      <c r="AA561" s="80">
        <v>0</v>
      </c>
      <c r="AB561" s="4">
        <v>0</v>
      </c>
      <c r="AC561" s="9"/>
      <c r="AD561" s="5"/>
    </row>
    <row r="562" spans="1:30" ht="15.75" customHeight="1" x14ac:dyDescent="0.3">
      <c r="A562" s="4"/>
      <c r="B562" s="4"/>
      <c r="C562" s="4"/>
      <c r="D562" s="4"/>
      <c r="E562" s="4"/>
      <c r="F562" s="4"/>
      <c r="G562" s="4"/>
      <c r="H562" s="61" t="s">
        <v>203</v>
      </c>
      <c r="I562" s="5">
        <v>400</v>
      </c>
      <c r="J562" s="9">
        <v>290</v>
      </c>
      <c r="K562" s="76">
        <f>I562*J562</f>
        <v>116000</v>
      </c>
      <c r="L562" s="4"/>
      <c r="M562" s="4"/>
      <c r="N562" s="4"/>
      <c r="O562" s="4"/>
      <c r="P562" s="4"/>
      <c r="Q562" s="5"/>
      <c r="R562" s="5"/>
      <c r="S562" s="5"/>
      <c r="T562" s="4"/>
      <c r="U562" s="5"/>
      <c r="V562" s="52"/>
      <c r="W562" s="5"/>
      <c r="X562" s="78">
        <f>K562+W562</f>
        <v>116000</v>
      </c>
      <c r="Y562" s="5"/>
      <c r="Z562" s="76">
        <v>50000000</v>
      </c>
      <c r="AA562" s="80">
        <v>0</v>
      </c>
      <c r="AB562" s="4">
        <v>0</v>
      </c>
      <c r="AC562" s="9"/>
      <c r="AD562" s="5"/>
    </row>
    <row r="563" spans="1:30" ht="15.75" customHeight="1" x14ac:dyDescent="0.3">
      <c r="A563" s="4"/>
      <c r="B563" s="4" t="s">
        <v>34</v>
      </c>
      <c r="C563" s="4">
        <v>11108</v>
      </c>
      <c r="D563" s="4">
        <v>1</v>
      </c>
      <c r="E563" s="4">
        <v>4</v>
      </c>
      <c r="F563" s="4">
        <v>0</v>
      </c>
      <c r="G563" s="4">
        <v>2</v>
      </c>
      <c r="H563" s="61" t="s">
        <v>203</v>
      </c>
      <c r="I563" s="5">
        <v>1602</v>
      </c>
      <c r="J563" s="9">
        <v>150</v>
      </c>
      <c r="K563" s="76">
        <f>I563*J563</f>
        <v>240300</v>
      </c>
      <c r="L563" s="4"/>
      <c r="M563" s="4"/>
      <c r="N563" s="4"/>
      <c r="O563" s="4"/>
      <c r="P563" s="4"/>
      <c r="Q563" s="5"/>
      <c r="R563" s="5"/>
      <c r="S563" s="5"/>
      <c r="T563" s="4"/>
      <c r="U563" s="5"/>
      <c r="V563" s="52"/>
      <c r="W563" s="5"/>
      <c r="X563" s="78">
        <f>K563+W563</f>
        <v>240300</v>
      </c>
      <c r="Y563" s="5"/>
      <c r="Z563" s="76">
        <v>50000000</v>
      </c>
      <c r="AA563" s="80">
        <v>0</v>
      </c>
      <c r="AB563" s="4">
        <v>0</v>
      </c>
      <c r="AC563" s="9"/>
      <c r="AD563" s="5"/>
    </row>
    <row r="564" spans="1:30" s="21" customFormat="1" ht="15.75" customHeight="1" x14ac:dyDescent="0.3">
      <c r="A564" s="42"/>
      <c r="B564" s="42"/>
      <c r="C564" s="42"/>
      <c r="D564" s="42"/>
      <c r="E564" s="42"/>
      <c r="F564" s="42"/>
      <c r="G564" s="42"/>
      <c r="H564" s="43"/>
      <c r="I564" s="44"/>
      <c r="J564" s="30"/>
      <c r="K564" s="44"/>
      <c r="L564" s="42"/>
      <c r="M564" s="42"/>
      <c r="N564" s="42"/>
      <c r="O564" s="42"/>
      <c r="P564" s="42"/>
      <c r="Q564" s="44"/>
      <c r="R564" s="44"/>
      <c r="S564" s="44"/>
      <c r="T564" s="42"/>
      <c r="U564" s="44"/>
      <c r="V564" s="51"/>
      <c r="W564" s="44"/>
      <c r="X564" s="44"/>
      <c r="Y564" s="44"/>
      <c r="Z564" s="44"/>
      <c r="AA564" s="42"/>
      <c r="AB564" s="42"/>
      <c r="AC564" s="30"/>
      <c r="AD564" s="44"/>
    </row>
    <row r="565" spans="1:30" s="24" customFormat="1" ht="15.75" customHeight="1" x14ac:dyDescent="0.3">
      <c r="A565" s="33">
        <v>1653</v>
      </c>
      <c r="B565" s="33" t="s">
        <v>34</v>
      </c>
      <c r="C565" s="33">
        <v>178</v>
      </c>
      <c r="D565" s="33">
        <v>8</v>
      </c>
      <c r="E565" s="33">
        <v>4</v>
      </c>
      <c r="F565" s="33">
        <v>1</v>
      </c>
      <c r="G565" s="33">
        <v>60</v>
      </c>
      <c r="H565" s="34" t="s">
        <v>203</v>
      </c>
      <c r="I565" s="35">
        <v>1760</v>
      </c>
      <c r="J565" s="36">
        <v>150</v>
      </c>
      <c r="K565" s="37">
        <f>I565*J565</f>
        <v>264000</v>
      </c>
      <c r="L565" s="33"/>
      <c r="M565" s="33"/>
      <c r="N565" s="33"/>
      <c r="O565" s="33"/>
      <c r="P565" s="33"/>
      <c r="Q565" s="35"/>
      <c r="R565" s="35"/>
      <c r="S565" s="35"/>
      <c r="T565" s="33"/>
      <c r="U565" s="35"/>
      <c r="V565" s="71"/>
      <c r="W565" s="35"/>
      <c r="X565" s="38">
        <f>K565+W565</f>
        <v>264000</v>
      </c>
      <c r="Y565" s="35"/>
      <c r="Z565" s="37">
        <v>50000000</v>
      </c>
      <c r="AA565" s="79">
        <v>0</v>
      </c>
      <c r="AB565" s="33">
        <v>0</v>
      </c>
      <c r="AC565" s="28" t="s">
        <v>239</v>
      </c>
      <c r="AD565" s="72"/>
    </row>
    <row r="566" spans="1:30" s="21" customFormat="1" ht="15.75" customHeight="1" x14ac:dyDescent="0.3">
      <c r="A566" s="42"/>
      <c r="B566" s="42"/>
      <c r="C566" s="42"/>
      <c r="D566" s="42"/>
      <c r="E566" s="42"/>
      <c r="F566" s="42"/>
      <c r="G566" s="42"/>
      <c r="H566" s="43"/>
      <c r="I566" s="44"/>
      <c r="J566" s="30"/>
      <c r="K566" s="44"/>
      <c r="L566" s="42"/>
      <c r="M566" s="42"/>
      <c r="N566" s="42"/>
      <c r="O566" s="42"/>
      <c r="P566" s="42"/>
      <c r="Q566" s="44"/>
      <c r="R566" s="44"/>
      <c r="S566" s="44"/>
      <c r="T566" s="42"/>
      <c r="U566" s="44"/>
      <c r="V566" s="51"/>
      <c r="W566" s="44"/>
      <c r="X566" s="44"/>
      <c r="Y566" s="44"/>
      <c r="Z566" s="44"/>
      <c r="AA566" s="42"/>
      <c r="AB566" s="42"/>
      <c r="AC566" s="66"/>
      <c r="AD566" s="96"/>
    </row>
    <row r="567" spans="1:30" ht="15.75" customHeight="1" x14ac:dyDescent="0.3">
      <c r="A567" s="33">
        <v>1654</v>
      </c>
      <c r="B567" s="33" t="s">
        <v>34</v>
      </c>
      <c r="C567" s="33">
        <v>524</v>
      </c>
      <c r="D567" s="33">
        <v>4</v>
      </c>
      <c r="E567" s="33">
        <v>4</v>
      </c>
      <c r="F567" s="33">
        <v>1</v>
      </c>
      <c r="G567" s="33">
        <v>20</v>
      </c>
      <c r="H567" s="34" t="s">
        <v>203</v>
      </c>
      <c r="I567" s="35">
        <v>1720</v>
      </c>
      <c r="J567" s="36">
        <v>210</v>
      </c>
      <c r="K567" s="37">
        <f t="shared" ref="K567:K578" si="43">I567*J567</f>
        <v>361200</v>
      </c>
      <c r="L567" s="33"/>
      <c r="M567" s="33"/>
      <c r="N567" s="33"/>
      <c r="O567" s="33"/>
      <c r="P567" s="33"/>
      <c r="Q567" s="35"/>
      <c r="R567" s="35"/>
      <c r="S567" s="35"/>
      <c r="T567" s="33"/>
      <c r="U567" s="35"/>
      <c r="V567" s="71"/>
      <c r="W567" s="35"/>
      <c r="X567" s="38">
        <f>K567+W567</f>
        <v>361200</v>
      </c>
      <c r="Y567" s="35"/>
      <c r="Z567" s="37">
        <v>50000000</v>
      </c>
      <c r="AA567" s="79">
        <v>0</v>
      </c>
      <c r="AB567" s="33">
        <v>0</v>
      </c>
      <c r="AC567" s="28" t="s">
        <v>240</v>
      </c>
      <c r="AD567" s="72"/>
    </row>
    <row r="568" spans="1:30" ht="15.75" customHeight="1" x14ac:dyDescent="0.3">
      <c r="A568" s="4"/>
      <c r="B568" s="4" t="s">
        <v>34</v>
      </c>
      <c r="C568" s="4">
        <v>11151</v>
      </c>
      <c r="D568" s="4">
        <v>4</v>
      </c>
      <c r="E568" s="4">
        <v>3</v>
      </c>
      <c r="F568" s="4">
        <v>3</v>
      </c>
      <c r="G568" s="4">
        <v>86</v>
      </c>
      <c r="H568" s="61" t="s">
        <v>203</v>
      </c>
      <c r="I568" s="5">
        <v>1586</v>
      </c>
      <c r="J568" s="9">
        <v>250</v>
      </c>
      <c r="K568" s="76">
        <f t="shared" si="43"/>
        <v>396500</v>
      </c>
      <c r="L568" s="4"/>
      <c r="M568" s="4"/>
      <c r="N568" s="4"/>
      <c r="O568" s="4"/>
      <c r="P568" s="4"/>
      <c r="Q568" s="5"/>
      <c r="R568" s="5"/>
      <c r="S568" s="5"/>
      <c r="T568" s="4"/>
      <c r="U568" s="5"/>
      <c r="V568" s="52"/>
      <c r="W568" s="5"/>
      <c r="X568" s="78">
        <f>K568+W568</f>
        <v>396500</v>
      </c>
      <c r="Y568" s="5"/>
      <c r="Z568" s="76">
        <v>50000000</v>
      </c>
      <c r="AA568" s="80">
        <v>0</v>
      </c>
      <c r="AB568" s="4">
        <v>0</v>
      </c>
      <c r="AC568" s="9"/>
      <c r="AD568" s="5"/>
    </row>
    <row r="569" spans="1:30" s="21" customFormat="1" ht="15.75" customHeight="1" x14ac:dyDescent="0.3">
      <c r="A569" s="42"/>
      <c r="B569" s="42"/>
      <c r="C569" s="42"/>
      <c r="D569" s="42"/>
      <c r="E569" s="42"/>
      <c r="F569" s="42"/>
      <c r="G569" s="42"/>
      <c r="H569" s="43"/>
      <c r="I569" s="44"/>
      <c r="J569" s="30"/>
      <c r="K569" s="44"/>
      <c r="L569" s="42"/>
      <c r="M569" s="42"/>
      <c r="N569" s="42"/>
      <c r="O569" s="42"/>
      <c r="P569" s="42"/>
      <c r="Q569" s="44"/>
      <c r="R569" s="44"/>
      <c r="S569" s="44"/>
      <c r="T569" s="42"/>
      <c r="U569" s="44"/>
      <c r="V569" s="51"/>
      <c r="W569" s="44"/>
      <c r="X569" s="44"/>
      <c r="Y569" s="44"/>
      <c r="Z569" s="44"/>
      <c r="AA569" s="42"/>
      <c r="AB569" s="42"/>
      <c r="AC569" s="30"/>
      <c r="AD569" s="44"/>
    </row>
    <row r="570" spans="1:30" ht="15.75" customHeight="1" x14ac:dyDescent="0.3">
      <c r="A570" s="33">
        <v>1655</v>
      </c>
      <c r="B570" s="33" t="s">
        <v>34</v>
      </c>
      <c r="C570" s="33">
        <v>3115</v>
      </c>
      <c r="D570" s="33">
        <v>2</v>
      </c>
      <c r="E570" s="33">
        <v>0</v>
      </c>
      <c r="F570" s="33">
        <v>3</v>
      </c>
      <c r="G570" s="33">
        <v>50</v>
      </c>
      <c r="H570" s="34" t="s">
        <v>204</v>
      </c>
      <c r="I570" s="35">
        <v>332</v>
      </c>
      <c r="J570" s="36">
        <v>330</v>
      </c>
      <c r="K570" s="37">
        <f t="shared" si="43"/>
        <v>109560</v>
      </c>
      <c r="L570" s="33"/>
      <c r="M570" s="33"/>
      <c r="N570" s="33"/>
      <c r="O570" s="34"/>
      <c r="P570" s="33"/>
      <c r="Q570" s="35"/>
      <c r="R570" s="35"/>
      <c r="S570" s="37"/>
      <c r="T570" s="33"/>
      <c r="U570" s="35"/>
      <c r="V570" s="37"/>
      <c r="W570" s="37"/>
      <c r="X570" s="38">
        <f>K570+W570</f>
        <v>109560</v>
      </c>
      <c r="Y570" s="37"/>
      <c r="Z570" s="35"/>
      <c r="AA570" s="37">
        <f>X570-Z570</f>
        <v>109560</v>
      </c>
      <c r="AB570" s="33">
        <v>0.02</v>
      </c>
      <c r="AC570" s="28" t="s">
        <v>241</v>
      </c>
      <c r="AD570" s="72">
        <v>48</v>
      </c>
    </row>
    <row r="571" spans="1:30" ht="15.75" customHeight="1" x14ac:dyDescent="0.3">
      <c r="A571" s="4"/>
      <c r="B571" s="4"/>
      <c r="C571" s="4"/>
      <c r="D571" s="4"/>
      <c r="E571" s="4"/>
      <c r="F571" s="4"/>
      <c r="G571" s="4"/>
      <c r="H571" s="61"/>
      <c r="I571" s="5"/>
      <c r="J571" s="9"/>
      <c r="K571" s="76"/>
      <c r="L571" s="4">
        <v>1</v>
      </c>
      <c r="M571" s="4" t="s">
        <v>41</v>
      </c>
      <c r="N571" s="4" t="s">
        <v>35</v>
      </c>
      <c r="O571" s="61" t="s">
        <v>204</v>
      </c>
      <c r="P571" s="4">
        <v>95.7</v>
      </c>
      <c r="Q571" s="5">
        <v>100</v>
      </c>
      <c r="R571" s="5">
        <v>6750</v>
      </c>
      <c r="S571" s="76">
        <f>P571*R571</f>
        <v>645975</v>
      </c>
      <c r="T571" s="4">
        <v>19</v>
      </c>
      <c r="U571" s="5">
        <v>28</v>
      </c>
      <c r="V571" s="76">
        <f>S571*U571/100</f>
        <v>180873</v>
      </c>
      <c r="W571" s="76">
        <f>S571-V571</f>
        <v>465102</v>
      </c>
      <c r="X571" s="78">
        <f t="shared" ref="X571:X584" si="44">K571+W571</f>
        <v>465102</v>
      </c>
      <c r="Y571" s="76">
        <f>X571*Q571/100</f>
        <v>465102</v>
      </c>
      <c r="Z571" s="125">
        <v>10000000</v>
      </c>
      <c r="AA571" s="80">
        <v>0</v>
      </c>
      <c r="AB571" s="4">
        <v>0</v>
      </c>
      <c r="AC571" s="28"/>
      <c r="AD571" s="72"/>
    </row>
    <row r="572" spans="1:30" ht="15.75" customHeight="1" x14ac:dyDescent="0.3">
      <c r="A572" s="4"/>
      <c r="B572" s="4"/>
      <c r="C572" s="4"/>
      <c r="D572" s="4"/>
      <c r="E572" s="4"/>
      <c r="F572" s="4"/>
      <c r="G572" s="4"/>
      <c r="H572" s="61" t="s">
        <v>204</v>
      </c>
      <c r="I572" s="5">
        <v>12</v>
      </c>
      <c r="J572" s="9">
        <v>330</v>
      </c>
      <c r="K572" s="76">
        <f t="shared" si="43"/>
        <v>3960</v>
      </c>
      <c r="L572" s="4"/>
      <c r="M572" s="4"/>
      <c r="N572" s="4"/>
      <c r="O572" s="61"/>
      <c r="P572" s="4"/>
      <c r="Q572" s="5"/>
      <c r="R572" s="5"/>
      <c r="S572" s="76"/>
      <c r="T572" s="4"/>
      <c r="U572" s="5"/>
      <c r="V572" s="76"/>
      <c r="W572" s="76"/>
      <c r="X572" s="78">
        <f t="shared" si="44"/>
        <v>3960</v>
      </c>
      <c r="Y572" s="76"/>
      <c r="Z572" s="125"/>
      <c r="AA572" s="76">
        <f>X572-Z572</f>
        <v>3960</v>
      </c>
      <c r="AB572" s="4">
        <v>0.02</v>
      </c>
      <c r="AC572" s="9"/>
      <c r="AD572" s="5"/>
    </row>
    <row r="573" spans="1:30" ht="15.75" customHeight="1" x14ac:dyDescent="0.3">
      <c r="A573" s="4"/>
      <c r="B573" s="4"/>
      <c r="C573" s="4"/>
      <c r="D573" s="4"/>
      <c r="E573" s="4"/>
      <c r="F573" s="4"/>
      <c r="G573" s="4"/>
      <c r="H573" s="61"/>
      <c r="I573" s="5"/>
      <c r="J573" s="9"/>
      <c r="K573" s="76"/>
      <c r="L573" s="4">
        <v>2</v>
      </c>
      <c r="M573" s="4" t="s">
        <v>183</v>
      </c>
      <c r="N573" s="4" t="s">
        <v>35</v>
      </c>
      <c r="O573" s="61" t="s">
        <v>204</v>
      </c>
      <c r="P573" s="4">
        <v>48</v>
      </c>
      <c r="Q573" s="5">
        <v>100</v>
      </c>
      <c r="R573" s="5">
        <v>2450</v>
      </c>
      <c r="S573" s="76">
        <f>P573*R573</f>
        <v>117600</v>
      </c>
      <c r="T573" s="4">
        <v>14</v>
      </c>
      <c r="U573" s="5">
        <v>18</v>
      </c>
      <c r="V573" s="76">
        <f>S573*U573/100</f>
        <v>21168</v>
      </c>
      <c r="W573" s="76">
        <f>S573-V573</f>
        <v>96432</v>
      </c>
      <c r="X573" s="78">
        <f t="shared" si="44"/>
        <v>96432</v>
      </c>
      <c r="Y573" s="76">
        <f>X573*Q573/100</f>
        <v>96432</v>
      </c>
      <c r="Z573" s="125">
        <v>10000000</v>
      </c>
      <c r="AA573" s="80">
        <v>0</v>
      </c>
      <c r="AB573" s="4">
        <v>0</v>
      </c>
      <c r="AC573" s="9"/>
      <c r="AD573" s="5"/>
    </row>
    <row r="574" spans="1:30" ht="15.75" customHeight="1" x14ac:dyDescent="0.3">
      <c r="A574" s="4"/>
      <c r="B574" s="4"/>
      <c r="C574" s="4"/>
      <c r="D574" s="4"/>
      <c r="E574" s="4"/>
      <c r="F574" s="4"/>
      <c r="G574" s="4"/>
      <c r="H574" s="4" t="s">
        <v>205</v>
      </c>
      <c r="I574" s="5">
        <v>6</v>
      </c>
      <c r="J574" s="9">
        <v>330</v>
      </c>
      <c r="K574" s="76">
        <f t="shared" si="43"/>
        <v>1980</v>
      </c>
      <c r="L574" s="4">
        <v>3</v>
      </c>
      <c r="M574" s="4" t="s">
        <v>41</v>
      </c>
      <c r="N574" s="4" t="s">
        <v>35</v>
      </c>
      <c r="O574" s="4" t="s">
        <v>205</v>
      </c>
      <c r="P574" s="4">
        <v>24</v>
      </c>
      <c r="Q574" s="5">
        <v>100</v>
      </c>
      <c r="R574" s="5">
        <v>6750</v>
      </c>
      <c r="S574" s="76">
        <f>P574*R574</f>
        <v>162000</v>
      </c>
      <c r="T574" s="4">
        <v>6</v>
      </c>
      <c r="U574" s="5">
        <v>6</v>
      </c>
      <c r="V574" s="76">
        <f>S574*U574/100</f>
        <v>9720</v>
      </c>
      <c r="W574" s="76">
        <f>S574-V574</f>
        <v>152280</v>
      </c>
      <c r="X574" s="78">
        <f t="shared" si="44"/>
        <v>154260</v>
      </c>
      <c r="Y574" s="76">
        <f>X574*Q574/100</f>
        <v>154260</v>
      </c>
      <c r="Z574" s="5"/>
      <c r="AA574" s="76">
        <f>X574-Z574</f>
        <v>154260</v>
      </c>
      <c r="AB574" s="4">
        <v>0.3</v>
      </c>
      <c r="AC574" s="9"/>
      <c r="AD574" s="5"/>
    </row>
    <row r="575" spans="1:30" ht="15.75" customHeight="1" x14ac:dyDescent="0.3">
      <c r="A575" s="4"/>
      <c r="B575" s="4" t="s">
        <v>34</v>
      </c>
      <c r="C575" s="4">
        <v>8095</v>
      </c>
      <c r="D575" s="4">
        <v>9</v>
      </c>
      <c r="E575" s="4">
        <v>16</v>
      </c>
      <c r="F575" s="4">
        <v>1</v>
      </c>
      <c r="G575" s="4">
        <v>95</v>
      </c>
      <c r="H575" s="61" t="s">
        <v>204</v>
      </c>
      <c r="I575" s="5">
        <v>195</v>
      </c>
      <c r="J575" s="9">
        <v>150</v>
      </c>
      <c r="K575" s="76">
        <f t="shared" si="43"/>
        <v>29250</v>
      </c>
      <c r="L575" s="4"/>
      <c r="M575" s="4"/>
      <c r="N575" s="4"/>
      <c r="O575" s="61"/>
      <c r="P575" s="4"/>
      <c r="Q575" s="5"/>
      <c r="R575" s="5"/>
      <c r="S575" s="76"/>
      <c r="T575" s="4"/>
      <c r="U575" s="5"/>
      <c r="V575" s="76"/>
      <c r="W575" s="76"/>
      <c r="X575" s="78">
        <f t="shared" si="44"/>
        <v>29250</v>
      </c>
      <c r="Y575" s="5"/>
      <c r="Z575" s="5"/>
      <c r="AA575" s="76">
        <f>X575-Z575</f>
        <v>29250</v>
      </c>
      <c r="AB575" s="4">
        <v>0.02</v>
      </c>
      <c r="AC575" s="9"/>
      <c r="AD575" s="5"/>
    </row>
    <row r="576" spans="1:30" ht="15.75" customHeight="1" x14ac:dyDescent="0.3">
      <c r="A576" s="4"/>
      <c r="B576" s="4"/>
      <c r="C576" s="4"/>
      <c r="D576" s="4"/>
      <c r="E576" s="4"/>
      <c r="F576" s="4"/>
      <c r="G576" s="4"/>
      <c r="H576" s="61"/>
      <c r="I576" s="5"/>
      <c r="J576" s="9"/>
      <c r="K576" s="76"/>
      <c r="L576" s="4">
        <v>1</v>
      </c>
      <c r="M576" s="4" t="s">
        <v>41</v>
      </c>
      <c r="N576" s="4" t="s">
        <v>35</v>
      </c>
      <c r="O576" s="61" t="s">
        <v>204</v>
      </c>
      <c r="P576" s="4">
        <v>99</v>
      </c>
      <c r="Q576" s="5">
        <v>100</v>
      </c>
      <c r="R576" s="5">
        <v>6750</v>
      </c>
      <c r="S576" s="76">
        <f>P576*R576</f>
        <v>668250</v>
      </c>
      <c r="T576" s="4">
        <v>31</v>
      </c>
      <c r="U576" s="5">
        <v>52</v>
      </c>
      <c r="V576" s="76">
        <f>S576*U576/100</f>
        <v>347490</v>
      </c>
      <c r="W576" s="76">
        <f>S576-V576</f>
        <v>320760</v>
      </c>
      <c r="X576" s="78">
        <f>K576+W576</f>
        <v>320760</v>
      </c>
      <c r="Y576" s="76">
        <f>X576*Q576/100</f>
        <v>320760</v>
      </c>
      <c r="Z576" s="125">
        <v>10000000</v>
      </c>
      <c r="AA576" s="80">
        <v>0</v>
      </c>
      <c r="AB576" s="4">
        <v>0</v>
      </c>
      <c r="AC576" s="9"/>
      <c r="AD576" s="5"/>
    </row>
    <row r="577" spans="1:30" ht="15.75" customHeight="1" x14ac:dyDescent="0.3">
      <c r="A577" s="4"/>
      <c r="B577" s="4"/>
      <c r="C577" s="4"/>
      <c r="D577" s="4"/>
      <c r="E577" s="4"/>
      <c r="F577" s="4"/>
      <c r="G577" s="4"/>
      <c r="H577" s="61" t="s">
        <v>203</v>
      </c>
      <c r="I577" s="5">
        <v>6400</v>
      </c>
      <c r="J577" s="9">
        <v>150</v>
      </c>
      <c r="K577" s="76">
        <f t="shared" si="43"/>
        <v>960000</v>
      </c>
      <c r="L577" s="4"/>
      <c r="M577" s="4"/>
      <c r="N577" s="4"/>
      <c r="O577" s="4"/>
      <c r="P577" s="4"/>
      <c r="Q577" s="5"/>
      <c r="R577" s="5"/>
      <c r="S577" s="5"/>
      <c r="T577" s="4"/>
      <c r="U577" s="5"/>
      <c r="V577" s="52"/>
      <c r="W577" s="5"/>
      <c r="X577" s="78">
        <f t="shared" si="44"/>
        <v>960000</v>
      </c>
      <c r="Y577" s="5"/>
      <c r="Z577" s="76">
        <v>50000000</v>
      </c>
      <c r="AA577" s="80">
        <v>0</v>
      </c>
      <c r="AB577" s="4">
        <v>0</v>
      </c>
      <c r="AC577" s="9"/>
      <c r="AD577" s="5"/>
    </row>
    <row r="578" spans="1:30" ht="15.75" customHeight="1" x14ac:dyDescent="0.3">
      <c r="A578" s="4"/>
      <c r="B578" s="4" t="s">
        <v>34</v>
      </c>
      <c r="C578" s="4">
        <v>8096</v>
      </c>
      <c r="D578" s="4">
        <v>9</v>
      </c>
      <c r="E578" s="4">
        <v>0</v>
      </c>
      <c r="F578" s="4">
        <v>2</v>
      </c>
      <c r="G578" s="4">
        <v>7</v>
      </c>
      <c r="H578" s="61" t="s">
        <v>203</v>
      </c>
      <c r="I578" s="5">
        <v>207</v>
      </c>
      <c r="J578" s="9">
        <v>330</v>
      </c>
      <c r="K578" s="76">
        <f t="shared" si="43"/>
        <v>68310</v>
      </c>
      <c r="L578" s="4">
        <v>1</v>
      </c>
      <c r="M578" s="4" t="s">
        <v>40</v>
      </c>
      <c r="N578" s="4" t="s">
        <v>35</v>
      </c>
      <c r="O578" s="61" t="s">
        <v>203</v>
      </c>
      <c r="P578" s="4">
        <v>80</v>
      </c>
      <c r="Q578" s="5">
        <v>100</v>
      </c>
      <c r="R578" s="5">
        <v>2000</v>
      </c>
      <c r="S578" s="76">
        <f>P578*R578</f>
        <v>160000</v>
      </c>
      <c r="T578" s="4">
        <v>3</v>
      </c>
      <c r="U578" s="5">
        <v>3</v>
      </c>
      <c r="V578" s="76">
        <f>S578*U578/100</f>
        <v>4800</v>
      </c>
      <c r="W578" s="76">
        <f>S578-V578</f>
        <v>155200</v>
      </c>
      <c r="X578" s="78">
        <f t="shared" si="44"/>
        <v>223510</v>
      </c>
      <c r="Y578" s="76">
        <f>X578*Q578/100</f>
        <v>223510</v>
      </c>
      <c r="Z578" s="76">
        <v>50000000</v>
      </c>
      <c r="AA578" s="80">
        <v>0</v>
      </c>
      <c r="AB578" s="4">
        <v>0</v>
      </c>
      <c r="AC578" s="9"/>
      <c r="AD578" s="5"/>
    </row>
    <row r="579" spans="1:30" s="21" customFormat="1" ht="15.75" customHeight="1" x14ac:dyDescent="0.3">
      <c r="A579" s="42"/>
      <c r="B579" s="42"/>
      <c r="C579" s="42"/>
      <c r="D579" s="42"/>
      <c r="E579" s="42"/>
      <c r="F579" s="42"/>
      <c r="G579" s="42"/>
      <c r="H579" s="43"/>
      <c r="I579" s="44"/>
      <c r="J579" s="30"/>
      <c r="K579" s="44"/>
      <c r="L579" s="42"/>
      <c r="M579" s="42"/>
      <c r="N579" s="42"/>
      <c r="O579" s="43"/>
      <c r="P579" s="42"/>
      <c r="Q579" s="44"/>
      <c r="R579" s="44"/>
      <c r="S579" s="44"/>
      <c r="T579" s="42"/>
      <c r="U579" s="44"/>
      <c r="V579" s="51"/>
      <c r="W579" s="44"/>
      <c r="X579" s="44"/>
      <c r="Y579" s="44"/>
      <c r="Z579" s="44"/>
      <c r="AA579" s="42"/>
      <c r="AB579" s="42"/>
      <c r="AC579" s="30"/>
      <c r="AD579" s="44"/>
    </row>
    <row r="580" spans="1:30" ht="15.75" customHeight="1" x14ac:dyDescent="0.3">
      <c r="A580" s="33">
        <v>1656</v>
      </c>
      <c r="B580" s="33" t="s">
        <v>34</v>
      </c>
      <c r="C580" s="33">
        <v>521</v>
      </c>
      <c r="D580" s="33">
        <v>8</v>
      </c>
      <c r="E580" s="33">
        <v>1</v>
      </c>
      <c r="F580" s="33">
        <v>1</v>
      </c>
      <c r="G580" s="33">
        <v>16</v>
      </c>
      <c r="H580" s="34" t="s">
        <v>203</v>
      </c>
      <c r="I580" s="35">
        <v>516</v>
      </c>
      <c r="J580" s="36">
        <v>1050</v>
      </c>
      <c r="K580" s="37">
        <f t="shared" ref="K580:K642" si="45">I580*J580</f>
        <v>541800</v>
      </c>
      <c r="L580" s="33"/>
      <c r="M580" s="33"/>
      <c r="N580" s="33"/>
      <c r="O580" s="33"/>
      <c r="P580" s="33"/>
      <c r="Q580" s="35"/>
      <c r="R580" s="35"/>
      <c r="S580" s="35"/>
      <c r="T580" s="33"/>
      <c r="U580" s="35"/>
      <c r="V580" s="71"/>
      <c r="W580" s="35"/>
      <c r="X580" s="38">
        <f t="shared" si="44"/>
        <v>541800</v>
      </c>
      <c r="Y580" s="35"/>
      <c r="Z580" s="37">
        <v>50000000</v>
      </c>
      <c r="AA580" s="79">
        <v>0</v>
      </c>
      <c r="AB580" s="33">
        <v>0</v>
      </c>
      <c r="AC580" s="36" t="s">
        <v>242</v>
      </c>
      <c r="AD580" s="72"/>
    </row>
    <row r="581" spans="1:30" ht="15.75" customHeight="1" x14ac:dyDescent="0.3">
      <c r="A581" s="4"/>
      <c r="B581" s="4" t="s">
        <v>34</v>
      </c>
      <c r="C581" s="4">
        <v>495</v>
      </c>
      <c r="D581" s="4">
        <v>8</v>
      </c>
      <c r="E581" s="4">
        <v>2</v>
      </c>
      <c r="F581" s="4">
        <v>1</v>
      </c>
      <c r="G581" s="4">
        <v>77</v>
      </c>
      <c r="H581" s="61" t="s">
        <v>203</v>
      </c>
      <c r="I581" s="5">
        <v>977</v>
      </c>
      <c r="J581" s="9">
        <v>150</v>
      </c>
      <c r="K581" s="76">
        <f t="shared" si="45"/>
        <v>146550</v>
      </c>
      <c r="L581" s="4"/>
      <c r="M581" s="4"/>
      <c r="N581" s="4"/>
      <c r="O581" s="4"/>
      <c r="P581" s="4"/>
      <c r="Q581" s="5"/>
      <c r="R581" s="5"/>
      <c r="S581" s="5"/>
      <c r="T581" s="4"/>
      <c r="U581" s="5"/>
      <c r="V581" s="52"/>
      <c r="W581" s="5"/>
      <c r="X581" s="78">
        <f t="shared" si="44"/>
        <v>146550</v>
      </c>
      <c r="Y581" s="5"/>
      <c r="Z581" s="76">
        <v>50000000</v>
      </c>
      <c r="AA581" s="80">
        <v>0</v>
      </c>
      <c r="AB581" s="4">
        <v>0</v>
      </c>
      <c r="AC581" s="9"/>
      <c r="AD581" s="5"/>
    </row>
    <row r="582" spans="1:30" ht="15.75" customHeight="1" x14ac:dyDescent="0.3">
      <c r="A582" s="4"/>
      <c r="B582" s="4" t="s">
        <v>34</v>
      </c>
      <c r="C582" s="4">
        <v>497</v>
      </c>
      <c r="D582" s="4">
        <v>4</v>
      </c>
      <c r="E582" s="4">
        <v>0</v>
      </c>
      <c r="F582" s="4">
        <v>3</v>
      </c>
      <c r="G582" s="4">
        <v>43</v>
      </c>
      <c r="H582" s="61" t="s">
        <v>203</v>
      </c>
      <c r="I582" s="5">
        <v>343</v>
      </c>
      <c r="J582" s="9">
        <v>150</v>
      </c>
      <c r="K582" s="76">
        <f t="shared" si="45"/>
        <v>51450</v>
      </c>
      <c r="L582" s="4"/>
      <c r="M582" s="4"/>
      <c r="N582" s="4"/>
      <c r="O582" s="4"/>
      <c r="P582" s="4"/>
      <c r="Q582" s="5"/>
      <c r="R582" s="5"/>
      <c r="S582" s="5"/>
      <c r="T582" s="4"/>
      <c r="U582" s="5"/>
      <c r="V582" s="52"/>
      <c r="W582" s="5"/>
      <c r="X582" s="78">
        <f t="shared" si="44"/>
        <v>51450</v>
      </c>
      <c r="Y582" s="5"/>
      <c r="Z582" s="76">
        <v>50000000</v>
      </c>
      <c r="AA582" s="80">
        <v>0</v>
      </c>
      <c r="AB582" s="4">
        <v>0</v>
      </c>
      <c r="AC582" s="9"/>
      <c r="AD582" s="5"/>
    </row>
    <row r="583" spans="1:30" s="21" customFormat="1" ht="15.75" customHeight="1" x14ac:dyDescent="0.3">
      <c r="A583" s="42"/>
      <c r="B583" s="42"/>
      <c r="C583" s="42"/>
      <c r="D583" s="42"/>
      <c r="E583" s="42"/>
      <c r="F583" s="42"/>
      <c r="G583" s="42"/>
      <c r="H583" s="43"/>
      <c r="I583" s="44"/>
      <c r="J583" s="30"/>
      <c r="K583" s="44"/>
      <c r="L583" s="42"/>
      <c r="M583" s="42"/>
      <c r="N583" s="42"/>
      <c r="O583" s="42"/>
      <c r="P583" s="42"/>
      <c r="Q583" s="44"/>
      <c r="R583" s="44"/>
      <c r="S583" s="44"/>
      <c r="T583" s="42"/>
      <c r="U583" s="44"/>
      <c r="V583" s="51"/>
      <c r="W583" s="44"/>
      <c r="X583" s="44"/>
      <c r="Y583" s="44"/>
      <c r="Z583" s="44"/>
      <c r="AA583" s="42"/>
      <c r="AB583" s="42"/>
      <c r="AC583" s="30"/>
      <c r="AD583" s="44"/>
    </row>
    <row r="584" spans="1:30" ht="15.75" customHeight="1" x14ac:dyDescent="0.3">
      <c r="A584" s="33">
        <v>1657</v>
      </c>
      <c r="B584" s="33" t="s">
        <v>34</v>
      </c>
      <c r="C584" s="33">
        <v>3705</v>
      </c>
      <c r="D584" s="33">
        <v>3</v>
      </c>
      <c r="E584" s="33">
        <v>11</v>
      </c>
      <c r="F584" s="33">
        <v>1</v>
      </c>
      <c r="G584" s="33">
        <v>13</v>
      </c>
      <c r="H584" s="34" t="s">
        <v>203</v>
      </c>
      <c r="I584" s="35">
        <v>4513</v>
      </c>
      <c r="J584" s="36">
        <v>210</v>
      </c>
      <c r="K584" s="37">
        <f t="shared" si="45"/>
        <v>947730</v>
      </c>
      <c r="L584" s="33"/>
      <c r="M584" s="33"/>
      <c r="N584" s="33"/>
      <c r="O584" s="33"/>
      <c r="P584" s="33"/>
      <c r="Q584" s="35"/>
      <c r="R584" s="35"/>
      <c r="S584" s="35"/>
      <c r="T584" s="33"/>
      <c r="U584" s="35"/>
      <c r="V584" s="71"/>
      <c r="W584" s="35"/>
      <c r="X584" s="38">
        <f t="shared" si="44"/>
        <v>947730</v>
      </c>
      <c r="Y584" s="35"/>
      <c r="Z584" s="37">
        <v>50000000</v>
      </c>
      <c r="AA584" s="79">
        <v>0</v>
      </c>
      <c r="AB584" s="1">
        <v>0</v>
      </c>
      <c r="AC584" s="28" t="s">
        <v>243</v>
      </c>
      <c r="AD584" s="72"/>
    </row>
    <row r="585" spans="1:30" s="21" customFormat="1" ht="15.75" customHeight="1" x14ac:dyDescent="0.3">
      <c r="A585" s="42"/>
      <c r="B585" s="42"/>
      <c r="C585" s="42"/>
      <c r="D585" s="42"/>
      <c r="E585" s="42"/>
      <c r="F585" s="42"/>
      <c r="G585" s="42"/>
      <c r="H585" s="43"/>
      <c r="I585" s="44"/>
      <c r="J585" s="30"/>
      <c r="K585" s="44"/>
      <c r="L585" s="42"/>
      <c r="M585" s="42"/>
      <c r="N585" s="42"/>
      <c r="O585" s="42"/>
      <c r="P585" s="42"/>
      <c r="Q585" s="44"/>
      <c r="R585" s="44"/>
      <c r="S585" s="44"/>
      <c r="T585" s="42"/>
      <c r="U585" s="44"/>
      <c r="V585" s="51"/>
      <c r="W585" s="44"/>
      <c r="X585" s="44"/>
      <c r="Y585" s="44"/>
      <c r="Z585" s="44"/>
      <c r="AA585" s="42"/>
      <c r="AB585" s="42"/>
      <c r="AC585" s="66"/>
      <c r="AD585" s="96"/>
    </row>
    <row r="586" spans="1:30" ht="15.75" customHeight="1" x14ac:dyDescent="0.3">
      <c r="A586" s="33">
        <v>1658</v>
      </c>
      <c r="B586" s="33" t="s">
        <v>34</v>
      </c>
      <c r="C586" s="33">
        <v>3194</v>
      </c>
      <c r="D586" s="33">
        <v>6</v>
      </c>
      <c r="E586" s="33">
        <v>4</v>
      </c>
      <c r="F586" s="33">
        <v>2</v>
      </c>
      <c r="G586" s="33">
        <v>81</v>
      </c>
      <c r="H586" s="34" t="s">
        <v>203</v>
      </c>
      <c r="I586" s="35">
        <v>1881</v>
      </c>
      <c r="J586" s="36">
        <v>150</v>
      </c>
      <c r="K586" s="37">
        <f t="shared" si="45"/>
        <v>282150</v>
      </c>
      <c r="L586" s="33"/>
      <c r="M586" s="33"/>
      <c r="N586" s="33"/>
      <c r="O586" s="33"/>
      <c r="P586" s="33"/>
      <c r="Q586" s="35"/>
      <c r="R586" s="35"/>
      <c r="S586" s="35"/>
      <c r="T586" s="33"/>
      <c r="U586" s="35"/>
      <c r="V586" s="71"/>
      <c r="W586" s="35"/>
      <c r="X586" s="38">
        <f t="shared" ref="X586:X594" si="46">K586+W586</f>
        <v>282150</v>
      </c>
      <c r="Y586" s="35"/>
      <c r="Z586" s="37">
        <v>50000000</v>
      </c>
      <c r="AA586" s="79">
        <v>0</v>
      </c>
      <c r="AB586" s="33">
        <v>0</v>
      </c>
      <c r="AC586" s="28" t="s">
        <v>244</v>
      </c>
      <c r="AD586" s="72"/>
    </row>
    <row r="587" spans="1:30" ht="15.75" customHeight="1" x14ac:dyDescent="0.3">
      <c r="A587" s="4"/>
      <c r="B587" s="4" t="s">
        <v>34</v>
      </c>
      <c r="C587" s="4">
        <v>3192</v>
      </c>
      <c r="D587" s="4">
        <v>6</v>
      </c>
      <c r="E587" s="4">
        <v>9</v>
      </c>
      <c r="F587" s="4">
        <v>0</v>
      </c>
      <c r="G587" s="4">
        <v>72</v>
      </c>
      <c r="H587" s="61" t="s">
        <v>203</v>
      </c>
      <c r="I587" s="5">
        <v>3672</v>
      </c>
      <c r="J587" s="9">
        <v>150</v>
      </c>
      <c r="K587" s="76">
        <f t="shared" si="45"/>
        <v>550800</v>
      </c>
      <c r="L587" s="4"/>
      <c r="M587" s="4"/>
      <c r="N587" s="4"/>
      <c r="O587" s="4"/>
      <c r="P587" s="4"/>
      <c r="Q587" s="5"/>
      <c r="R587" s="5"/>
      <c r="S587" s="5"/>
      <c r="T587" s="4"/>
      <c r="U587" s="5"/>
      <c r="V587" s="52"/>
      <c r="W587" s="5"/>
      <c r="X587" s="78">
        <f t="shared" si="46"/>
        <v>550800</v>
      </c>
      <c r="Y587" s="5"/>
      <c r="Z587" s="76">
        <v>50000000</v>
      </c>
      <c r="AA587" s="80">
        <v>0</v>
      </c>
      <c r="AB587" s="4">
        <v>0</v>
      </c>
      <c r="AC587" s="9"/>
      <c r="AD587" s="5"/>
    </row>
    <row r="588" spans="1:30" ht="15.75" customHeight="1" x14ac:dyDescent="0.3">
      <c r="A588" s="4"/>
      <c r="B588" s="4" t="s">
        <v>34</v>
      </c>
      <c r="C588" s="4">
        <v>3193</v>
      </c>
      <c r="D588" s="4">
        <v>6</v>
      </c>
      <c r="E588" s="4">
        <v>3</v>
      </c>
      <c r="F588" s="4">
        <v>0</v>
      </c>
      <c r="G588" s="4">
        <v>13</v>
      </c>
      <c r="H588" s="61" t="s">
        <v>203</v>
      </c>
      <c r="I588" s="5">
        <v>1213</v>
      </c>
      <c r="J588" s="9">
        <v>150</v>
      </c>
      <c r="K588" s="76">
        <f t="shared" si="45"/>
        <v>181950</v>
      </c>
      <c r="L588" s="4"/>
      <c r="M588" s="4"/>
      <c r="N588" s="4"/>
      <c r="O588" s="4"/>
      <c r="P588" s="4"/>
      <c r="Q588" s="5"/>
      <c r="R588" s="5"/>
      <c r="S588" s="5"/>
      <c r="T588" s="4"/>
      <c r="U588" s="5"/>
      <c r="V588" s="52"/>
      <c r="W588" s="5"/>
      <c r="X588" s="78">
        <f t="shared" si="46"/>
        <v>181950</v>
      </c>
      <c r="Y588" s="5"/>
      <c r="Z588" s="76">
        <v>50000000</v>
      </c>
      <c r="AA588" s="80">
        <v>0</v>
      </c>
      <c r="AB588" s="4">
        <v>0</v>
      </c>
      <c r="AC588" s="9"/>
      <c r="AD588" s="5"/>
    </row>
    <row r="589" spans="1:30" ht="15.75" customHeight="1" x14ac:dyDescent="0.3">
      <c r="A589" s="4"/>
      <c r="B589" s="4" t="s">
        <v>34</v>
      </c>
      <c r="C589" s="4">
        <v>12738</v>
      </c>
      <c r="D589" s="4">
        <v>6</v>
      </c>
      <c r="E589" s="4">
        <v>1</v>
      </c>
      <c r="F589" s="4">
        <v>1</v>
      </c>
      <c r="G589" s="4">
        <v>70</v>
      </c>
      <c r="H589" s="61" t="s">
        <v>204</v>
      </c>
      <c r="I589" s="5">
        <v>170</v>
      </c>
      <c r="J589" s="9">
        <v>220</v>
      </c>
      <c r="K589" s="76">
        <f t="shared" si="45"/>
        <v>37400</v>
      </c>
      <c r="L589" s="4">
        <v>1</v>
      </c>
      <c r="M589" s="4" t="s">
        <v>41</v>
      </c>
      <c r="N589" s="4" t="s">
        <v>35</v>
      </c>
      <c r="O589" s="61" t="s">
        <v>204</v>
      </c>
      <c r="P589" s="4">
        <v>120</v>
      </c>
      <c r="Q589" s="5">
        <v>100</v>
      </c>
      <c r="R589" s="5">
        <v>6750</v>
      </c>
      <c r="S589" s="76">
        <f>P589*R589</f>
        <v>810000</v>
      </c>
      <c r="T589" s="4">
        <v>9</v>
      </c>
      <c r="U589" s="5">
        <v>9</v>
      </c>
      <c r="V589" s="76">
        <f>S589*U589/100</f>
        <v>72900</v>
      </c>
      <c r="W589" s="76">
        <f>S589-V589</f>
        <v>737100</v>
      </c>
      <c r="X589" s="78">
        <f t="shared" si="46"/>
        <v>774500</v>
      </c>
      <c r="Y589" s="76">
        <f>X589*Q589/100</f>
        <v>774500</v>
      </c>
      <c r="Z589" s="76">
        <v>50000000</v>
      </c>
      <c r="AA589" s="80">
        <v>0</v>
      </c>
      <c r="AB589" s="4">
        <v>0</v>
      </c>
      <c r="AC589" s="9"/>
      <c r="AD589" s="5"/>
    </row>
    <row r="590" spans="1:30" ht="15.75" customHeight="1" x14ac:dyDescent="0.3">
      <c r="A590" s="4"/>
      <c r="B590" s="4"/>
      <c r="C590" s="4"/>
      <c r="D590" s="4"/>
      <c r="E590" s="4"/>
      <c r="F590" s="4"/>
      <c r="G590" s="4"/>
      <c r="H590" s="61" t="s">
        <v>203</v>
      </c>
      <c r="I590" s="5">
        <v>400</v>
      </c>
      <c r="J590" s="9">
        <v>220</v>
      </c>
      <c r="K590" s="76">
        <f t="shared" si="45"/>
        <v>88000</v>
      </c>
      <c r="L590" s="4"/>
      <c r="M590" s="4"/>
      <c r="N590" s="4"/>
      <c r="O590" s="4"/>
      <c r="P590" s="4"/>
      <c r="Q590" s="5"/>
      <c r="R590" s="5"/>
      <c r="S590" s="5"/>
      <c r="T590" s="4"/>
      <c r="U590" s="5"/>
      <c r="V590" s="52"/>
      <c r="W590" s="5"/>
      <c r="X590" s="78">
        <f t="shared" si="46"/>
        <v>88000</v>
      </c>
      <c r="Y590" s="5"/>
      <c r="Z590" s="76">
        <v>50000000</v>
      </c>
      <c r="AA590" s="80">
        <v>0</v>
      </c>
      <c r="AB590" s="4">
        <v>0</v>
      </c>
      <c r="AC590" s="9"/>
      <c r="AD590" s="5"/>
    </row>
    <row r="591" spans="1:30" s="21" customFormat="1" ht="15.75" customHeight="1" x14ac:dyDescent="0.3">
      <c r="A591" s="42"/>
      <c r="B591" s="42"/>
      <c r="C591" s="42"/>
      <c r="D591" s="42"/>
      <c r="E591" s="42"/>
      <c r="F591" s="42"/>
      <c r="G591" s="42"/>
      <c r="H591" s="43"/>
      <c r="I591" s="44"/>
      <c r="J591" s="30"/>
      <c r="K591" s="44"/>
      <c r="L591" s="42"/>
      <c r="M591" s="42"/>
      <c r="N591" s="42"/>
      <c r="O591" s="42"/>
      <c r="P591" s="42"/>
      <c r="Q591" s="44"/>
      <c r="R591" s="44"/>
      <c r="S591" s="44"/>
      <c r="T591" s="42"/>
      <c r="U591" s="44"/>
      <c r="V591" s="51"/>
      <c r="W591" s="44"/>
      <c r="X591" s="44"/>
      <c r="Y591" s="44"/>
      <c r="Z591" s="44"/>
      <c r="AA591" s="42"/>
      <c r="AB591" s="42"/>
      <c r="AC591" s="30"/>
      <c r="AD591" s="44"/>
    </row>
    <row r="592" spans="1:30" ht="15.75" customHeight="1" x14ac:dyDescent="0.3">
      <c r="A592" s="33">
        <v>1659</v>
      </c>
      <c r="B592" s="33" t="s">
        <v>34</v>
      </c>
      <c r="C592" s="33">
        <v>12758</v>
      </c>
      <c r="D592" s="33">
        <v>6</v>
      </c>
      <c r="E592" s="33">
        <v>4</v>
      </c>
      <c r="F592" s="33">
        <v>0</v>
      </c>
      <c r="G592" s="33">
        <v>58</v>
      </c>
      <c r="H592" s="111" t="s">
        <v>1761</v>
      </c>
      <c r="I592" s="35">
        <v>1658</v>
      </c>
      <c r="J592" s="36">
        <v>650</v>
      </c>
      <c r="K592" s="37">
        <f t="shared" si="45"/>
        <v>1077700</v>
      </c>
      <c r="L592" s="33"/>
      <c r="M592" s="33"/>
      <c r="N592" s="33"/>
      <c r="O592" s="33"/>
      <c r="P592" s="33"/>
      <c r="Q592" s="35"/>
      <c r="R592" s="35"/>
      <c r="S592" s="35"/>
      <c r="T592" s="33"/>
      <c r="U592" s="35"/>
      <c r="V592" s="71"/>
      <c r="W592" s="35"/>
      <c r="X592" s="38">
        <f t="shared" si="46"/>
        <v>1077700</v>
      </c>
      <c r="Y592" s="35"/>
      <c r="Z592" s="37"/>
      <c r="AA592" s="128">
        <f>X592-Z592</f>
        <v>1077700</v>
      </c>
      <c r="AB592" s="33">
        <v>0.3</v>
      </c>
      <c r="AC592" s="28" t="s">
        <v>245</v>
      </c>
      <c r="AD592" s="72" t="s">
        <v>43</v>
      </c>
    </row>
    <row r="593" spans="1:30" s="21" customFormat="1" ht="15.75" customHeight="1" x14ac:dyDescent="0.3">
      <c r="A593" s="42"/>
      <c r="B593" s="42"/>
      <c r="C593" s="42"/>
      <c r="D593" s="42"/>
      <c r="E593" s="42"/>
      <c r="F593" s="42"/>
      <c r="G593" s="42"/>
      <c r="H593" s="43"/>
      <c r="I593" s="44"/>
      <c r="J593" s="30"/>
      <c r="K593" s="44"/>
      <c r="L593" s="42"/>
      <c r="M593" s="42"/>
      <c r="N593" s="42"/>
      <c r="O593" s="42"/>
      <c r="P593" s="42"/>
      <c r="Q593" s="44"/>
      <c r="R593" s="44"/>
      <c r="S593" s="44"/>
      <c r="T593" s="42"/>
      <c r="U593" s="44"/>
      <c r="V593" s="51"/>
      <c r="W593" s="44"/>
      <c r="X593" s="44"/>
      <c r="Y593" s="44"/>
      <c r="Z593" s="44"/>
      <c r="AA593" s="42"/>
      <c r="AB593" s="42"/>
      <c r="AC593" s="66"/>
      <c r="AD593" s="96"/>
    </row>
    <row r="594" spans="1:30" ht="15.75" customHeight="1" x14ac:dyDescent="0.3">
      <c r="A594" s="33">
        <v>1660</v>
      </c>
      <c r="B594" s="33" t="s">
        <v>34</v>
      </c>
      <c r="C594" s="33">
        <v>12664</v>
      </c>
      <c r="D594" s="33">
        <v>8</v>
      </c>
      <c r="E594" s="33">
        <v>2</v>
      </c>
      <c r="F594" s="33">
        <v>1</v>
      </c>
      <c r="G594" s="33">
        <v>11</v>
      </c>
      <c r="H594" s="34" t="s">
        <v>204</v>
      </c>
      <c r="I594" s="35">
        <v>211</v>
      </c>
      <c r="J594" s="36">
        <v>150</v>
      </c>
      <c r="K594" s="37">
        <f t="shared" si="45"/>
        <v>31650</v>
      </c>
      <c r="L594" s="33"/>
      <c r="M594" s="33"/>
      <c r="N594" s="33"/>
      <c r="O594" s="34"/>
      <c r="P594" s="33"/>
      <c r="Q594" s="35"/>
      <c r="R594" s="35"/>
      <c r="S594" s="37"/>
      <c r="T594" s="33"/>
      <c r="U594" s="35"/>
      <c r="V594" s="37"/>
      <c r="W594" s="37"/>
      <c r="X594" s="38">
        <f t="shared" si="46"/>
        <v>31650</v>
      </c>
      <c r="Y594" s="35"/>
      <c r="Z594" s="127"/>
      <c r="AA594" s="37">
        <f>X594-Z594</f>
        <v>31650</v>
      </c>
      <c r="AB594" s="33">
        <v>0.02</v>
      </c>
      <c r="AC594" s="28" t="s">
        <v>246</v>
      </c>
      <c r="AD594" s="72">
        <v>0</v>
      </c>
    </row>
    <row r="595" spans="1:30" ht="15.75" customHeight="1" x14ac:dyDescent="0.3">
      <c r="A595" s="4"/>
      <c r="B595" s="4"/>
      <c r="C595" s="4"/>
      <c r="D595" s="4"/>
      <c r="E595" s="4"/>
      <c r="F595" s="4"/>
      <c r="G595" s="4"/>
      <c r="H595" s="61"/>
      <c r="I595" s="5"/>
      <c r="J595" s="9"/>
      <c r="K595" s="76"/>
      <c r="L595" s="4">
        <v>1</v>
      </c>
      <c r="M595" s="4" t="s">
        <v>41</v>
      </c>
      <c r="N595" s="4" t="s">
        <v>35</v>
      </c>
      <c r="O595" s="61" t="s">
        <v>204</v>
      </c>
      <c r="P595" s="4">
        <v>117</v>
      </c>
      <c r="Q595" s="5">
        <v>100</v>
      </c>
      <c r="R595" s="5">
        <v>6750</v>
      </c>
      <c r="S595" s="76">
        <f>P595*R595</f>
        <v>789750</v>
      </c>
      <c r="T595" s="4">
        <v>41</v>
      </c>
      <c r="U595" s="5">
        <v>72</v>
      </c>
      <c r="V595" s="76">
        <f>S595*U595/100</f>
        <v>568620</v>
      </c>
      <c r="W595" s="76">
        <f>S595-V595</f>
        <v>221130</v>
      </c>
      <c r="X595" s="78">
        <f>K595+W595</f>
        <v>221130</v>
      </c>
      <c r="Y595" s="76">
        <f>X595*Q595/100</f>
        <v>221130</v>
      </c>
      <c r="Z595" s="125">
        <v>10000000</v>
      </c>
      <c r="AA595" s="80">
        <v>0</v>
      </c>
      <c r="AB595" s="4">
        <v>0</v>
      </c>
      <c r="AC595" s="28"/>
      <c r="AD595" s="72"/>
    </row>
    <row r="596" spans="1:30" ht="15.75" customHeight="1" x14ac:dyDescent="0.3">
      <c r="A596" s="4"/>
      <c r="B596" s="4"/>
      <c r="C596" s="4"/>
      <c r="D596" s="4"/>
      <c r="E596" s="4"/>
      <c r="F596" s="4"/>
      <c r="G596" s="4"/>
      <c r="H596" s="61" t="s">
        <v>203</v>
      </c>
      <c r="I596" s="5">
        <v>700</v>
      </c>
      <c r="J596" s="9">
        <v>150</v>
      </c>
      <c r="K596" s="76">
        <f t="shared" si="45"/>
        <v>105000</v>
      </c>
      <c r="L596" s="4"/>
      <c r="M596" s="4"/>
      <c r="N596" s="4"/>
      <c r="O596" s="4"/>
      <c r="P596" s="4"/>
      <c r="Q596" s="5"/>
      <c r="R596" s="5"/>
      <c r="S596" s="5"/>
      <c r="T596" s="4"/>
      <c r="U596" s="5"/>
      <c r="V596" s="52"/>
      <c r="W596" s="5"/>
      <c r="X596" s="78">
        <f>K596+W596</f>
        <v>105000</v>
      </c>
      <c r="Y596" s="5"/>
      <c r="Z596" s="76">
        <v>50000000</v>
      </c>
      <c r="AA596" s="80">
        <v>0</v>
      </c>
      <c r="AB596" s="4">
        <v>0</v>
      </c>
      <c r="AC596" s="9"/>
      <c r="AD596" s="5"/>
    </row>
    <row r="597" spans="1:30" s="21" customFormat="1" ht="15.75" customHeight="1" x14ac:dyDescent="0.3">
      <c r="A597" s="42"/>
      <c r="B597" s="42"/>
      <c r="C597" s="42"/>
      <c r="D597" s="42"/>
      <c r="E597" s="42"/>
      <c r="F597" s="42"/>
      <c r="G597" s="42"/>
      <c r="H597" s="43"/>
      <c r="I597" s="44"/>
      <c r="J597" s="30"/>
      <c r="K597" s="44"/>
      <c r="L597" s="42"/>
      <c r="M597" s="42"/>
      <c r="N597" s="42"/>
      <c r="O597" s="42"/>
      <c r="P597" s="42"/>
      <c r="Q597" s="44"/>
      <c r="R597" s="44"/>
      <c r="S597" s="44"/>
      <c r="T597" s="42"/>
      <c r="U597" s="44"/>
      <c r="V597" s="51"/>
      <c r="W597" s="44"/>
      <c r="X597" s="44"/>
      <c r="Y597" s="44"/>
      <c r="Z597" s="44"/>
      <c r="AA597" s="42"/>
      <c r="AB597" s="42"/>
      <c r="AC597" s="30"/>
      <c r="AD597" s="44"/>
    </row>
    <row r="598" spans="1:30" ht="15.75" customHeight="1" x14ac:dyDescent="0.3">
      <c r="A598" s="33">
        <v>1661</v>
      </c>
      <c r="B598" s="33" t="s">
        <v>34</v>
      </c>
      <c r="C598" s="33">
        <v>5776</v>
      </c>
      <c r="D598" s="33">
        <v>7</v>
      </c>
      <c r="E598" s="33">
        <v>4</v>
      </c>
      <c r="F598" s="33">
        <v>0</v>
      </c>
      <c r="G598" s="33">
        <v>71</v>
      </c>
      <c r="H598" s="34" t="s">
        <v>203</v>
      </c>
      <c r="I598" s="35">
        <v>1671</v>
      </c>
      <c r="J598" s="36">
        <v>150</v>
      </c>
      <c r="K598" s="37">
        <f t="shared" si="45"/>
        <v>250650</v>
      </c>
      <c r="L598" s="33"/>
      <c r="M598" s="33"/>
      <c r="N598" s="33"/>
      <c r="O598" s="33"/>
      <c r="P598" s="33"/>
      <c r="Q598" s="35"/>
      <c r="R598" s="35"/>
      <c r="S598" s="35"/>
      <c r="T598" s="33"/>
      <c r="U598" s="35"/>
      <c r="V598" s="71"/>
      <c r="W598" s="35"/>
      <c r="X598" s="38">
        <f>K598+W598</f>
        <v>250650</v>
      </c>
      <c r="Y598" s="35"/>
      <c r="Z598" s="37">
        <v>50000000</v>
      </c>
      <c r="AA598" s="79">
        <v>0</v>
      </c>
      <c r="AB598" s="33">
        <v>0</v>
      </c>
      <c r="AC598" s="28" t="s">
        <v>247</v>
      </c>
      <c r="AD598" s="72"/>
    </row>
    <row r="599" spans="1:30" s="21" customFormat="1" ht="15.75" customHeight="1" x14ac:dyDescent="0.3">
      <c r="A599" s="42"/>
      <c r="B599" s="42"/>
      <c r="C599" s="42"/>
      <c r="D599" s="42"/>
      <c r="E599" s="42"/>
      <c r="F599" s="42"/>
      <c r="G599" s="42"/>
      <c r="H599" s="43"/>
      <c r="I599" s="44"/>
      <c r="J599" s="30"/>
      <c r="K599" s="44"/>
      <c r="L599" s="42"/>
      <c r="M599" s="42"/>
      <c r="N599" s="42"/>
      <c r="O599" s="42"/>
      <c r="P599" s="42"/>
      <c r="Q599" s="44"/>
      <c r="R599" s="44"/>
      <c r="S599" s="44"/>
      <c r="T599" s="42"/>
      <c r="U599" s="44"/>
      <c r="V599" s="51"/>
      <c r="W599" s="44"/>
      <c r="X599" s="44"/>
      <c r="Y599" s="44"/>
      <c r="Z599" s="44"/>
      <c r="AA599" s="42"/>
      <c r="AB599" s="42"/>
      <c r="AC599" s="66"/>
      <c r="AD599" s="96"/>
    </row>
    <row r="600" spans="1:30" ht="15.75" customHeight="1" x14ac:dyDescent="0.3">
      <c r="A600" s="33">
        <v>1662</v>
      </c>
      <c r="B600" s="33" t="s">
        <v>34</v>
      </c>
      <c r="C600" s="33">
        <v>300</v>
      </c>
      <c r="D600" s="33">
        <v>1</v>
      </c>
      <c r="E600" s="33">
        <v>5</v>
      </c>
      <c r="F600" s="33">
        <v>1</v>
      </c>
      <c r="G600" s="33">
        <v>61</v>
      </c>
      <c r="H600" s="34" t="s">
        <v>203</v>
      </c>
      <c r="I600" s="35">
        <v>2161</v>
      </c>
      <c r="J600" s="36">
        <v>150</v>
      </c>
      <c r="K600" s="37">
        <f t="shared" si="45"/>
        <v>324150</v>
      </c>
      <c r="L600" s="33"/>
      <c r="M600" s="33"/>
      <c r="N600" s="33"/>
      <c r="O600" s="33"/>
      <c r="P600" s="33"/>
      <c r="Q600" s="35"/>
      <c r="R600" s="35"/>
      <c r="S600" s="35"/>
      <c r="T600" s="33"/>
      <c r="U600" s="35"/>
      <c r="V600" s="71"/>
      <c r="W600" s="35"/>
      <c r="X600" s="38">
        <f>K600+W600</f>
        <v>324150</v>
      </c>
      <c r="Y600" s="35"/>
      <c r="Z600" s="37">
        <v>50000000</v>
      </c>
      <c r="AA600" s="79">
        <v>0</v>
      </c>
      <c r="AB600" s="33">
        <v>0</v>
      </c>
      <c r="AC600" s="28" t="s">
        <v>248</v>
      </c>
      <c r="AD600" s="72"/>
    </row>
    <row r="601" spans="1:30" s="21" customFormat="1" ht="15.75" customHeight="1" x14ac:dyDescent="0.3">
      <c r="A601" s="42"/>
      <c r="B601" s="42"/>
      <c r="C601" s="42"/>
      <c r="D601" s="42"/>
      <c r="E601" s="42"/>
      <c r="F601" s="42"/>
      <c r="G601" s="42"/>
      <c r="H601" s="43"/>
      <c r="I601" s="44"/>
      <c r="J601" s="30"/>
      <c r="K601" s="44"/>
      <c r="L601" s="42"/>
      <c r="M601" s="42"/>
      <c r="N601" s="42"/>
      <c r="O601" s="42"/>
      <c r="P601" s="42"/>
      <c r="Q601" s="44"/>
      <c r="R601" s="44"/>
      <c r="S601" s="44"/>
      <c r="T601" s="42"/>
      <c r="U601" s="44"/>
      <c r="V601" s="51"/>
      <c r="W601" s="44"/>
      <c r="X601" s="44"/>
      <c r="Y601" s="44"/>
      <c r="Z601" s="44"/>
      <c r="AA601" s="42"/>
      <c r="AB601" s="42"/>
      <c r="AC601" s="66"/>
      <c r="AD601" s="96"/>
    </row>
    <row r="602" spans="1:30" ht="15.75" customHeight="1" x14ac:dyDescent="0.3">
      <c r="A602" s="33">
        <v>1663</v>
      </c>
      <c r="B602" s="33" t="s">
        <v>34</v>
      </c>
      <c r="C602" s="33">
        <v>479</v>
      </c>
      <c r="D602" s="33">
        <v>5</v>
      </c>
      <c r="E602" s="33">
        <v>1</v>
      </c>
      <c r="F602" s="33">
        <v>3</v>
      </c>
      <c r="G602" s="33">
        <v>66</v>
      </c>
      <c r="H602" s="34" t="s">
        <v>203</v>
      </c>
      <c r="I602" s="35">
        <v>766</v>
      </c>
      <c r="J602" s="36">
        <v>150</v>
      </c>
      <c r="K602" s="37">
        <f t="shared" si="45"/>
        <v>114900</v>
      </c>
      <c r="L602" s="33"/>
      <c r="M602" s="33"/>
      <c r="N602" s="33"/>
      <c r="O602" s="33"/>
      <c r="P602" s="33"/>
      <c r="Q602" s="35"/>
      <c r="R602" s="35"/>
      <c r="S602" s="35"/>
      <c r="T602" s="33"/>
      <c r="U602" s="35"/>
      <c r="V602" s="71"/>
      <c r="W602" s="35"/>
      <c r="X602" s="38">
        <f t="shared" ref="X602:X655" si="47">K602+W602</f>
        <v>114900</v>
      </c>
      <c r="Y602" s="35"/>
      <c r="Z602" s="37">
        <v>50000000</v>
      </c>
      <c r="AA602" s="33">
        <v>0</v>
      </c>
      <c r="AB602" s="33">
        <v>0</v>
      </c>
      <c r="AC602" s="28" t="s">
        <v>249</v>
      </c>
      <c r="AD602" s="72"/>
    </row>
    <row r="603" spans="1:30" ht="15.75" customHeight="1" x14ac:dyDescent="0.3">
      <c r="A603" s="4"/>
      <c r="B603" s="4" t="s">
        <v>34</v>
      </c>
      <c r="C603" s="4">
        <v>481</v>
      </c>
      <c r="D603" s="4">
        <v>5</v>
      </c>
      <c r="E603" s="4">
        <v>0</v>
      </c>
      <c r="F603" s="4">
        <v>2</v>
      </c>
      <c r="G603" s="4">
        <v>20</v>
      </c>
      <c r="H603" s="61" t="s">
        <v>203</v>
      </c>
      <c r="I603" s="5">
        <v>220</v>
      </c>
      <c r="J603" s="9">
        <v>150</v>
      </c>
      <c r="K603" s="76">
        <f t="shared" si="45"/>
        <v>33000</v>
      </c>
      <c r="L603" s="4"/>
      <c r="M603" s="4"/>
      <c r="N603" s="4"/>
      <c r="O603" s="4"/>
      <c r="P603" s="4"/>
      <c r="Q603" s="5"/>
      <c r="R603" s="5"/>
      <c r="S603" s="5"/>
      <c r="T603" s="4"/>
      <c r="U603" s="5"/>
      <c r="V603" s="52"/>
      <c r="W603" s="5"/>
      <c r="X603" s="78">
        <f t="shared" si="47"/>
        <v>33000</v>
      </c>
      <c r="Y603" s="5"/>
      <c r="Z603" s="76">
        <v>50000000</v>
      </c>
      <c r="AA603" s="4">
        <v>0</v>
      </c>
      <c r="AB603" s="4">
        <v>0</v>
      </c>
      <c r="AC603" s="9"/>
      <c r="AD603" s="5"/>
    </row>
    <row r="604" spans="1:30" ht="15.75" customHeight="1" x14ac:dyDescent="0.3">
      <c r="A604" s="4"/>
      <c r="B604" s="4" t="s">
        <v>34</v>
      </c>
      <c r="C604" s="4">
        <v>482</v>
      </c>
      <c r="D604" s="4">
        <v>5</v>
      </c>
      <c r="E604" s="4">
        <v>9</v>
      </c>
      <c r="F604" s="4">
        <v>1</v>
      </c>
      <c r="G604" s="4">
        <v>7</v>
      </c>
      <c r="H604" s="61" t="s">
        <v>203</v>
      </c>
      <c r="I604" s="5">
        <v>3707</v>
      </c>
      <c r="J604" s="9">
        <v>150</v>
      </c>
      <c r="K604" s="76">
        <f t="shared" si="45"/>
        <v>556050</v>
      </c>
      <c r="L604" s="4"/>
      <c r="M604" s="4"/>
      <c r="N604" s="4"/>
      <c r="O604" s="4"/>
      <c r="P604" s="4"/>
      <c r="Q604" s="5"/>
      <c r="R604" s="5"/>
      <c r="S604" s="5"/>
      <c r="T604" s="4"/>
      <c r="U604" s="5"/>
      <c r="V604" s="52"/>
      <c r="W604" s="5"/>
      <c r="X604" s="78">
        <f t="shared" si="47"/>
        <v>556050</v>
      </c>
      <c r="Y604" s="5"/>
      <c r="Z604" s="76">
        <v>50000000</v>
      </c>
      <c r="AA604" s="4">
        <v>0</v>
      </c>
      <c r="AB604" s="4">
        <v>0</v>
      </c>
      <c r="AC604" s="9"/>
      <c r="AD604" s="5"/>
    </row>
    <row r="605" spans="1:30" s="21" customFormat="1" ht="15.75" customHeight="1" x14ac:dyDescent="0.3">
      <c r="A605" s="42"/>
      <c r="B605" s="42"/>
      <c r="C605" s="42"/>
      <c r="D605" s="42"/>
      <c r="E605" s="42"/>
      <c r="F605" s="42"/>
      <c r="G605" s="42"/>
      <c r="H605" s="43"/>
      <c r="I605" s="44"/>
      <c r="J605" s="30"/>
      <c r="K605" s="44"/>
      <c r="L605" s="42"/>
      <c r="M605" s="42"/>
      <c r="N605" s="42"/>
      <c r="O605" s="42"/>
      <c r="P605" s="42"/>
      <c r="Q605" s="44"/>
      <c r="R605" s="44"/>
      <c r="S605" s="44"/>
      <c r="T605" s="42"/>
      <c r="U605" s="44"/>
      <c r="V605" s="51"/>
      <c r="W605" s="44"/>
      <c r="X605" s="44"/>
      <c r="Y605" s="44"/>
      <c r="Z605" s="44"/>
      <c r="AA605" s="42"/>
      <c r="AB605" s="42"/>
      <c r="AC605" s="30"/>
      <c r="AD605" s="44"/>
    </row>
    <row r="606" spans="1:30" ht="15.75" customHeight="1" x14ac:dyDescent="0.3">
      <c r="A606" s="33">
        <v>1664</v>
      </c>
      <c r="B606" s="33" t="s">
        <v>27</v>
      </c>
      <c r="C606" s="33">
        <v>4623</v>
      </c>
      <c r="D606" s="33">
        <v>5</v>
      </c>
      <c r="E606" s="33">
        <v>2</v>
      </c>
      <c r="F606" s="33">
        <v>1</v>
      </c>
      <c r="G606" s="33">
        <v>80</v>
      </c>
      <c r="H606" s="34" t="s">
        <v>204</v>
      </c>
      <c r="I606" s="35">
        <v>200</v>
      </c>
      <c r="J606" s="36">
        <v>150</v>
      </c>
      <c r="K606" s="37">
        <f t="shared" si="45"/>
        <v>30000</v>
      </c>
      <c r="L606" s="33"/>
      <c r="M606" s="33"/>
      <c r="N606" s="33"/>
      <c r="O606" s="34"/>
      <c r="P606" s="33"/>
      <c r="Q606" s="35"/>
      <c r="R606" s="35"/>
      <c r="S606" s="37"/>
      <c r="T606" s="33"/>
      <c r="U606" s="35"/>
      <c r="V606" s="37"/>
      <c r="W606" s="37"/>
      <c r="X606" s="38">
        <f t="shared" si="47"/>
        <v>30000</v>
      </c>
      <c r="Y606" s="35"/>
      <c r="Z606" s="37"/>
      <c r="AA606" s="37">
        <f>X606-Z606</f>
        <v>30000</v>
      </c>
      <c r="AB606" s="33">
        <v>0.02</v>
      </c>
      <c r="AC606" s="28"/>
      <c r="AD606" s="72">
        <v>0</v>
      </c>
    </row>
    <row r="607" spans="1:30" ht="15.75" customHeight="1" x14ac:dyDescent="0.3">
      <c r="A607" s="4"/>
      <c r="B607" s="4"/>
      <c r="C607" s="4"/>
      <c r="D607" s="4"/>
      <c r="E607" s="4"/>
      <c r="F607" s="4"/>
      <c r="G607" s="4"/>
      <c r="H607" s="61"/>
      <c r="I607" s="5"/>
      <c r="J607" s="9"/>
      <c r="K607" s="76"/>
      <c r="L607" s="4">
        <v>1</v>
      </c>
      <c r="M607" s="4" t="s">
        <v>41</v>
      </c>
      <c r="N607" s="4" t="s">
        <v>50</v>
      </c>
      <c r="O607" s="61" t="s">
        <v>204</v>
      </c>
      <c r="P607" s="4">
        <v>99</v>
      </c>
      <c r="Q607" s="5">
        <v>100</v>
      </c>
      <c r="R607" s="5">
        <v>6750</v>
      </c>
      <c r="S607" s="76">
        <f>P607*R607</f>
        <v>668250</v>
      </c>
      <c r="T607" s="4">
        <v>44</v>
      </c>
      <c r="U607" s="5">
        <v>85</v>
      </c>
      <c r="V607" s="76">
        <f>S607*U607/100</f>
        <v>568012.5</v>
      </c>
      <c r="W607" s="76">
        <f>S607-V607</f>
        <v>100237.5</v>
      </c>
      <c r="X607" s="78">
        <f>K607+W607</f>
        <v>100237.5</v>
      </c>
      <c r="Y607" s="76">
        <f>X607*Q607/100</f>
        <v>100237.5</v>
      </c>
      <c r="Z607" s="125">
        <v>10000000</v>
      </c>
      <c r="AA607" s="4">
        <v>0</v>
      </c>
      <c r="AB607" s="4">
        <v>0</v>
      </c>
      <c r="AC607" s="28" t="s">
        <v>250</v>
      </c>
      <c r="AD607" s="72"/>
    </row>
    <row r="608" spans="1:30" ht="15.75" customHeight="1" x14ac:dyDescent="0.3">
      <c r="A608" s="4"/>
      <c r="B608" s="4"/>
      <c r="C608" s="4"/>
      <c r="D608" s="4"/>
      <c r="E608" s="4"/>
      <c r="F608" s="4"/>
      <c r="G608" s="4"/>
      <c r="H608" s="61" t="s">
        <v>203</v>
      </c>
      <c r="I608" s="5">
        <v>780</v>
      </c>
      <c r="J608" s="9">
        <v>150</v>
      </c>
      <c r="K608" s="76">
        <f t="shared" si="45"/>
        <v>117000</v>
      </c>
      <c r="L608" s="4"/>
      <c r="M608" s="4"/>
      <c r="N608" s="4"/>
      <c r="O608" s="4"/>
      <c r="P608" s="4"/>
      <c r="Q608" s="5"/>
      <c r="R608" s="5"/>
      <c r="S608" s="5"/>
      <c r="T608" s="4"/>
      <c r="U608" s="5"/>
      <c r="V608" s="52"/>
      <c r="W608" s="5"/>
      <c r="X608" s="78">
        <f t="shared" si="47"/>
        <v>117000</v>
      </c>
      <c r="Y608" s="5"/>
      <c r="Z608" s="76"/>
      <c r="AA608" s="76">
        <f>X608-Z608</f>
        <v>117000</v>
      </c>
      <c r="AB608" s="4">
        <v>0.01</v>
      </c>
      <c r="AC608" s="9"/>
      <c r="AD608" s="5"/>
    </row>
    <row r="609" spans="1:30" s="21" customFormat="1" ht="15.75" customHeight="1" x14ac:dyDescent="0.3">
      <c r="A609" s="42"/>
      <c r="B609" s="42"/>
      <c r="C609" s="42"/>
      <c r="D609" s="42"/>
      <c r="E609" s="42"/>
      <c r="F609" s="42"/>
      <c r="G609" s="42"/>
      <c r="H609" s="43"/>
      <c r="I609" s="44"/>
      <c r="J609" s="30"/>
      <c r="K609" s="44"/>
      <c r="L609" s="42"/>
      <c r="M609" s="42"/>
      <c r="N609" s="42"/>
      <c r="O609" s="42"/>
      <c r="P609" s="42"/>
      <c r="Q609" s="44"/>
      <c r="R609" s="44"/>
      <c r="S609" s="44"/>
      <c r="T609" s="42"/>
      <c r="U609" s="44"/>
      <c r="V609" s="51"/>
      <c r="W609" s="44"/>
      <c r="X609" s="44"/>
      <c r="Y609" s="44"/>
      <c r="Z609" s="44"/>
      <c r="AA609" s="42"/>
      <c r="AB609" s="42"/>
      <c r="AC609" s="30"/>
      <c r="AD609" s="44"/>
    </row>
    <row r="610" spans="1:30" ht="15.75" customHeight="1" x14ac:dyDescent="0.3">
      <c r="A610" s="33">
        <v>1665</v>
      </c>
      <c r="B610" s="33" t="s">
        <v>34</v>
      </c>
      <c r="C610" s="33">
        <v>14927</v>
      </c>
      <c r="D610" s="33">
        <v>5</v>
      </c>
      <c r="E610" s="33">
        <v>0</v>
      </c>
      <c r="F610" s="33">
        <v>1</v>
      </c>
      <c r="G610" s="33">
        <v>61</v>
      </c>
      <c r="H610" s="34" t="s">
        <v>203</v>
      </c>
      <c r="I610" s="35">
        <v>1352</v>
      </c>
      <c r="J610" s="36">
        <v>220</v>
      </c>
      <c r="K610" s="37">
        <f t="shared" si="45"/>
        <v>297440</v>
      </c>
      <c r="L610" s="33"/>
      <c r="M610" s="33"/>
      <c r="N610" s="33"/>
      <c r="O610" s="33"/>
      <c r="P610" s="33"/>
      <c r="Q610" s="35"/>
      <c r="R610" s="35"/>
      <c r="S610" s="35"/>
      <c r="T610" s="33"/>
      <c r="U610" s="35"/>
      <c r="V610" s="71"/>
      <c r="W610" s="35"/>
      <c r="X610" s="38">
        <f t="shared" si="47"/>
        <v>297440</v>
      </c>
      <c r="Y610" s="35"/>
      <c r="Z610" s="37">
        <v>50000000</v>
      </c>
      <c r="AA610" s="33">
        <v>0</v>
      </c>
      <c r="AB610" s="33">
        <v>0</v>
      </c>
      <c r="AC610" s="28" t="s">
        <v>251</v>
      </c>
      <c r="AD610" s="72"/>
    </row>
    <row r="611" spans="1:30" ht="15.75" customHeight="1" x14ac:dyDescent="0.3">
      <c r="A611" s="4"/>
      <c r="B611" s="4" t="s">
        <v>34</v>
      </c>
      <c r="C611" s="4">
        <v>14928</v>
      </c>
      <c r="D611" s="4">
        <v>5</v>
      </c>
      <c r="E611" s="4">
        <v>3</v>
      </c>
      <c r="F611" s="4">
        <v>1</v>
      </c>
      <c r="G611" s="4">
        <v>52</v>
      </c>
      <c r="H611" s="61" t="s">
        <v>203</v>
      </c>
      <c r="I611" s="5">
        <v>1040</v>
      </c>
      <c r="J611" s="9">
        <v>220</v>
      </c>
      <c r="K611" s="76">
        <f t="shared" si="45"/>
        <v>228800</v>
      </c>
      <c r="L611" s="4"/>
      <c r="M611" s="4"/>
      <c r="N611" s="4"/>
      <c r="O611" s="4"/>
      <c r="P611" s="4"/>
      <c r="Q611" s="5"/>
      <c r="R611" s="5"/>
      <c r="S611" s="5"/>
      <c r="T611" s="4"/>
      <c r="U611" s="5"/>
      <c r="V611" s="52"/>
      <c r="W611" s="5"/>
      <c r="X611" s="78">
        <f t="shared" si="47"/>
        <v>228800</v>
      </c>
      <c r="Y611" s="5"/>
      <c r="Z611" s="76">
        <v>50000000</v>
      </c>
      <c r="AA611" s="4">
        <v>0</v>
      </c>
      <c r="AB611" s="4">
        <v>0</v>
      </c>
      <c r="AC611" s="9"/>
      <c r="AD611" s="5"/>
    </row>
    <row r="612" spans="1:30" s="21" customFormat="1" ht="15.75" customHeight="1" x14ac:dyDescent="0.3">
      <c r="A612" s="42"/>
      <c r="B612" s="42"/>
      <c r="C612" s="42"/>
      <c r="D612" s="42"/>
      <c r="E612" s="42"/>
      <c r="F612" s="42"/>
      <c r="G612" s="42"/>
      <c r="H612" s="43"/>
      <c r="I612" s="44"/>
      <c r="J612" s="30"/>
      <c r="K612" s="44"/>
      <c r="L612" s="42"/>
      <c r="M612" s="42"/>
      <c r="N612" s="42"/>
      <c r="O612" s="42"/>
      <c r="P612" s="42"/>
      <c r="Q612" s="44"/>
      <c r="R612" s="44"/>
      <c r="S612" s="44"/>
      <c r="T612" s="42"/>
      <c r="U612" s="44"/>
      <c r="V612" s="51"/>
      <c r="W612" s="44"/>
      <c r="X612" s="44"/>
      <c r="Y612" s="44"/>
      <c r="Z612" s="44"/>
      <c r="AA612" s="42"/>
      <c r="AB612" s="42"/>
      <c r="AC612" s="30"/>
      <c r="AD612" s="44"/>
    </row>
    <row r="613" spans="1:30" ht="15.75" customHeight="1" x14ac:dyDescent="0.3">
      <c r="A613" s="33">
        <v>1666</v>
      </c>
      <c r="B613" s="33" t="s">
        <v>34</v>
      </c>
      <c r="C613" s="33">
        <v>12663</v>
      </c>
      <c r="D613" s="33">
        <v>8</v>
      </c>
      <c r="E613" s="33">
        <v>1</v>
      </c>
      <c r="F613" s="33">
        <v>0</v>
      </c>
      <c r="G613" s="33">
        <v>3</v>
      </c>
      <c r="H613" s="34" t="s">
        <v>203</v>
      </c>
      <c r="I613" s="35">
        <v>403</v>
      </c>
      <c r="J613" s="36">
        <v>150</v>
      </c>
      <c r="K613" s="37">
        <f t="shared" si="45"/>
        <v>60450</v>
      </c>
      <c r="L613" s="33"/>
      <c r="M613" s="33"/>
      <c r="N613" s="33"/>
      <c r="O613" s="33"/>
      <c r="P613" s="33"/>
      <c r="Q613" s="35"/>
      <c r="R613" s="35"/>
      <c r="S613" s="35"/>
      <c r="T613" s="33"/>
      <c r="U613" s="35"/>
      <c r="V613" s="71"/>
      <c r="W613" s="35"/>
      <c r="X613" s="38">
        <f t="shared" si="47"/>
        <v>60450</v>
      </c>
      <c r="Y613" s="35"/>
      <c r="Z613" s="37">
        <v>50000000</v>
      </c>
      <c r="AA613" s="33">
        <v>0</v>
      </c>
      <c r="AB613" s="33">
        <v>0</v>
      </c>
      <c r="AC613" s="28" t="s">
        <v>252</v>
      </c>
      <c r="AD613" s="72"/>
    </row>
    <row r="614" spans="1:30" s="21" customFormat="1" ht="15.75" customHeight="1" x14ac:dyDescent="0.3">
      <c r="A614" s="42"/>
      <c r="B614" s="42"/>
      <c r="C614" s="42"/>
      <c r="D614" s="42"/>
      <c r="E614" s="42"/>
      <c r="F614" s="42"/>
      <c r="G614" s="42"/>
      <c r="H614" s="43"/>
      <c r="I614" s="44"/>
      <c r="J614" s="30"/>
      <c r="K614" s="44"/>
      <c r="L614" s="42"/>
      <c r="M614" s="42"/>
      <c r="N614" s="42"/>
      <c r="O614" s="42"/>
      <c r="P614" s="42"/>
      <c r="Q614" s="44"/>
      <c r="R614" s="44"/>
      <c r="S614" s="44"/>
      <c r="T614" s="42"/>
      <c r="U614" s="44"/>
      <c r="V614" s="51"/>
      <c r="W614" s="44"/>
      <c r="X614" s="44"/>
      <c r="Y614" s="44"/>
      <c r="Z614" s="44"/>
      <c r="AA614" s="42"/>
      <c r="AB614" s="42"/>
      <c r="AC614" s="66"/>
      <c r="AD614" s="96"/>
    </row>
    <row r="615" spans="1:30" ht="15.75" customHeight="1" x14ac:dyDescent="0.3">
      <c r="A615" s="33">
        <v>1667</v>
      </c>
      <c r="B615" s="33" t="s">
        <v>34</v>
      </c>
      <c r="C615" s="33">
        <v>1032</v>
      </c>
      <c r="D615" s="33">
        <v>7</v>
      </c>
      <c r="E615" s="33">
        <v>2</v>
      </c>
      <c r="F615" s="33">
        <v>0</v>
      </c>
      <c r="G615" s="33">
        <v>93</v>
      </c>
      <c r="H615" s="34" t="s">
        <v>204</v>
      </c>
      <c r="I615" s="35">
        <v>193</v>
      </c>
      <c r="J615" s="36">
        <v>150</v>
      </c>
      <c r="K615" s="37">
        <f t="shared" si="45"/>
        <v>28950</v>
      </c>
      <c r="L615" s="33"/>
      <c r="M615" s="33"/>
      <c r="N615" s="33"/>
      <c r="O615" s="34"/>
      <c r="P615" s="33"/>
      <c r="Q615" s="35"/>
      <c r="R615" s="35"/>
      <c r="S615" s="35"/>
      <c r="T615" s="33"/>
      <c r="U615" s="35"/>
      <c r="V615" s="71"/>
      <c r="W615" s="35"/>
      <c r="X615" s="38">
        <f t="shared" si="47"/>
        <v>28950</v>
      </c>
      <c r="Y615" s="35"/>
      <c r="Z615" s="35"/>
      <c r="AA615" s="37">
        <f>X615-Z615</f>
        <v>28950</v>
      </c>
      <c r="AB615" s="33">
        <v>0.02</v>
      </c>
      <c r="AC615" s="28" t="s">
        <v>253</v>
      </c>
      <c r="AD615" s="72">
        <v>0</v>
      </c>
    </row>
    <row r="616" spans="1:30" ht="15.75" customHeight="1" x14ac:dyDescent="0.3">
      <c r="A616" s="4"/>
      <c r="B616" s="4"/>
      <c r="C616" s="4"/>
      <c r="D616" s="4"/>
      <c r="E616" s="4"/>
      <c r="F616" s="4"/>
      <c r="G616" s="4"/>
      <c r="H616" s="61"/>
      <c r="I616" s="5"/>
      <c r="J616" s="9"/>
      <c r="K616" s="76"/>
      <c r="L616" s="4">
        <v>1</v>
      </c>
      <c r="M616" s="4" t="s">
        <v>41</v>
      </c>
      <c r="N616" s="4" t="s">
        <v>35</v>
      </c>
      <c r="O616" s="61" t="s">
        <v>204</v>
      </c>
      <c r="P616" s="4">
        <v>108</v>
      </c>
      <c r="Q616" s="5">
        <v>100</v>
      </c>
      <c r="R616" s="5">
        <v>6750</v>
      </c>
      <c r="S616" s="76">
        <f>P616*R616</f>
        <v>729000</v>
      </c>
      <c r="T616" s="4">
        <v>32</v>
      </c>
      <c r="U616" s="5">
        <v>54</v>
      </c>
      <c r="V616" s="76">
        <f>S616*U616/100</f>
        <v>393660</v>
      </c>
      <c r="W616" s="76">
        <f>S616-V616</f>
        <v>335340</v>
      </c>
      <c r="X616" s="78">
        <f t="shared" si="47"/>
        <v>335340</v>
      </c>
      <c r="Y616" s="76">
        <f>X616*Q616/100</f>
        <v>335340</v>
      </c>
      <c r="Z616" s="125">
        <v>10000000</v>
      </c>
      <c r="AA616" s="4">
        <v>0</v>
      </c>
      <c r="AB616" s="4">
        <v>0</v>
      </c>
      <c r="AC616" s="23"/>
      <c r="AD616" s="91"/>
    </row>
    <row r="617" spans="1:30" ht="15.75" customHeight="1" x14ac:dyDescent="0.3">
      <c r="A617" s="4"/>
      <c r="B617" s="4"/>
      <c r="C617" s="4"/>
      <c r="D617" s="4"/>
      <c r="E617" s="4"/>
      <c r="F617" s="4"/>
      <c r="G617" s="4"/>
      <c r="H617" s="61" t="s">
        <v>203</v>
      </c>
      <c r="I617" s="5">
        <v>700</v>
      </c>
      <c r="J617" s="9">
        <v>150</v>
      </c>
      <c r="K617" s="76">
        <f t="shared" si="45"/>
        <v>105000</v>
      </c>
      <c r="L617" s="4"/>
      <c r="M617" s="4"/>
      <c r="N617" s="4"/>
      <c r="O617" s="4"/>
      <c r="P617" s="4"/>
      <c r="Q617" s="5"/>
      <c r="R617" s="5"/>
      <c r="S617" s="5"/>
      <c r="T617" s="4"/>
      <c r="U617" s="5"/>
      <c r="V617" s="52"/>
      <c r="W617" s="5"/>
      <c r="X617" s="78">
        <f t="shared" si="47"/>
        <v>105000</v>
      </c>
      <c r="Y617" s="5"/>
      <c r="Z617" s="76">
        <v>50000000</v>
      </c>
      <c r="AA617" s="4">
        <v>0</v>
      </c>
      <c r="AB617" s="4">
        <v>0</v>
      </c>
      <c r="AC617" s="28"/>
      <c r="AD617" s="72"/>
    </row>
    <row r="618" spans="1:30" s="21" customFormat="1" ht="15.75" customHeight="1" x14ac:dyDescent="0.3">
      <c r="A618" s="42"/>
      <c r="B618" s="42"/>
      <c r="C618" s="42"/>
      <c r="D618" s="42"/>
      <c r="E618" s="42"/>
      <c r="F618" s="42"/>
      <c r="G618" s="42"/>
      <c r="H618" s="43"/>
      <c r="I618" s="44"/>
      <c r="J618" s="30"/>
      <c r="K618" s="44"/>
      <c r="L618" s="42"/>
      <c r="M618" s="42"/>
      <c r="N618" s="42"/>
      <c r="O618" s="42"/>
      <c r="P618" s="42"/>
      <c r="Q618" s="44"/>
      <c r="R618" s="44"/>
      <c r="S618" s="44"/>
      <c r="T618" s="42"/>
      <c r="U618" s="44"/>
      <c r="V618" s="51"/>
      <c r="W618" s="44"/>
      <c r="X618" s="44"/>
      <c r="Y618" s="44"/>
      <c r="Z618" s="44"/>
      <c r="AA618" s="42"/>
      <c r="AB618" s="42"/>
      <c r="AC618" s="66"/>
      <c r="AD618" s="96"/>
    </row>
    <row r="619" spans="1:30" ht="15.75" customHeight="1" x14ac:dyDescent="0.3">
      <c r="A619" s="33">
        <v>1668</v>
      </c>
      <c r="B619" s="33" t="s">
        <v>34</v>
      </c>
      <c r="C619" s="33">
        <v>1072</v>
      </c>
      <c r="D619" s="33">
        <v>3</v>
      </c>
      <c r="E619" s="33">
        <v>2</v>
      </c>
      <c r="F619" s="33">
        <v>2</v>
      </c>
      <c r="G619" s="33">
        <v>88</v>
      </c>
      <c r="H619" s="34" t="s">
        <v>203</v>
      </c>
      <c r="I619" s="35">
        <v>1088</v>
      </c>
      <c r="J619" s="36">
        <v>150</v>
      </c>
      <c r="K619" s="37">
        <f t="shared" si="45"/>
        <v>163200</v>
      </c>
      <c r="L619" s="33"/>
      <c r="M619" s="33"/>
      <c r="N619" s="33"/>
      <c r="O619" s="33"/>
      <c r="P619" s="33"/>
      <c r="Q619" s="35"/>
      <c r="R619" s="35"/>
      <c r="S619" s="35"/>
      <c r="T619" s="33"/>
      <c r="U619" s="35"/>
      <c r="V619" s="71"/>
      <c r="W619" s="35"/>
      <c r="X619" s="38">
        <f t="shared" si="47"/>
        <v>163200</v>
      </c>
      <c r="Y619" s="35"/>
      <c r="Z619" s="37">
        <v>50000000</v>
      </c>
      <c r="AA619" s="33">
        <v>0</v>
      </c>
      <c r="AB619" s="33">
        <v>0</v>
      </c>
      <c r="AC619" s="28" t="s">
        <v>254</v>
      </c>
      <c r="AD619" s="72"/>
    </row>
    <row r="620" spans="1:30" s="21" customFormat="1" ht="15.75" customHeight="1" x14ac:dyDescent="0.3">
      <c r="A620" s="42"/>
      <c r="B620" s="42"/>
      <c r="C620" s="42"/>
      <c r="D620" s="42"/>
      <c r="E620" s="42"/>
      <c r="F620" s="42"/>
      <c r="G620" s="42"/>
      <c r="H620" s="43"/>
      <c r="I620" s="44"/>
      <c r="J620" s="30"/>
      <c r="K620" s="44"/>
      <c r="L620" s="42"/>
      <c r="M620" s="42"/>
      <c r="N620" s="42"/>
      <c r="O620" s="42"/>
      <c r="P620" s="42"/>
      <c r="Q620" s="44"/>
      <c r="R620" s="44"/>
      <c r="S620" s="44"/>
      <c r="T620" s="42"/>
      <c r="U620" s="44"/>
      <c r="V620" s="51"/>
      <c r="W620" s="44"/>
      <c r="X620" s="44"/>
      <c r="Y620" s="44"/>
      <c r="Z620" s="44"/>
      <c r="AA620" s="42"/>
      <c r="AB620" s="42"/>
      <c r="AC620" s="66"/>
      <c r="AD620" s="96"/>
    </row>
    <row r="621" spans="1:30" ht="15.75" customHeight="1" x14ac:dyDescent="0.3">
      <c r="A621" s="33">
        <v>1669</v>
      </c>
      <c r="B621" s="33" t="s">
        <v>34</v>
      </c>
      <c r="C621" s="33">
        <v>2662</v>
      </c>
      <c r="D621" s="33">
        <v>6</v>
      </c>
      <c r="E621" s="33">
        <v>0</v>
      </c>
      <c r="F621" s="33">
        <v>2</v>
      </c>
      <c r="G621" s="33">
        <v>32</v>
      </c>
      <c r="H621" s="34" t="s">
        <v>203</v>
      </c>
      <c r="I621" s="35">
        <v>232</v>
      </c>
      <c r="J621" s="36">
        <v>200</v>
      </c>
      <c r="K621" s="37">
        <f t="shared" si="45"/>
        <v>46400</v>
      </c>
      <c r="L621" s="33"/>
      <c r="M621" s="33"/>
      <c r="N621" s="33"/>
      <c r="O621" s="33"/>
      <c r="P621" s="33"/>
      <c r="Q621" s="35"/>
      <c r="R621" s="35"/>
      <c r="S621" s="35"/>
      <c r="T621" s="33"/>
      <c r="U621" s="35"/>
      <c r="V621" s="71"/>
      <c r="W621" s="35"/>
      <c r="X621" s="38">
        <f t="shared" si="47"/>
        <v>46400</v>
      </c>
      <c r="Y621" s="35"/>
      <c r="Z621" s="37">
        <v>50000000</v>
      </c>
      <c r="AA621" s="33">
        <v>0</v>
      </c>
      <c r="AB621" s="33">
        <v>0</v>
      </c>
      <c r="AC621" s="28" t="s">
        <v>255</v>
      </c>
      <c r="AD621" s="72"/>
    </row>
    <row r="622" spans="1:30" ht="15.75" customHeight="1" x14ac:dyDescent="0.3">
      <c r="A622" s="4"/>
      <c r="B622" s="4" t="s">
        <v>34</v>
      </c>
      <c r="C622" s="4">
        <v>2661</v>
      </c>
      <c r="D622" s="4">
        <v>6</v>
      </c>
      <c r="E622" s="4">
        <v>12</v>
      </c>
      <c r="F622" s="4">
        <v>0</v>
      </c>
      <c r="G622" s="4">
        <v>10</v>
      </c>
      <c r="H622" s="61" t="s">
        <v>203</v>
      </c>
      <c r="I622" s="5">
        <v>4810</v>
      </c>
      <c r="J622" s="9">
        <v>220</v>
      </c>
      <c r="K622" s="76">
        <f t="shared" si="45"/>
        <v>1058200</v>
      </c>
      <c r="L622" s="4"/>
      <c r="M622" s="4"/>
      <c r="N622" s="4"/>
      <c r="O622" s="4"/>
      <c r="P622" s="4"/>
      <c r="Q622" s="5"/>
      <c r="R622" s="5"/>
      <c r="S622" s="5"/>
      <c r="T622" s="4"/>
      <c r="U622" s="5"/>
      <c r="V622" s="52"/>
      <c r="W622" s="5"/>
      <c r="X622" s="78">
        <f t="shared" si="47"/>
        <v>1058200</v>
      </c>
      <c r="Y622" s="5"/>
      <c r="Z622" s="76">
        <v>50000000</v>
      </c>
      <c r="AA622" s="4">
        <v>0</v>
      </c>
      <c r="AB622" s="4">
        <v>0</v>
      </c>
      <c r="AC622" s="28">
        <v>0</v>
      </c>
      <c r="AD622" s="72"/>
    </row>
    <row r="623" spans="1:30" s="21" customFormat="1" ht="15.75" customHeight="1" x14ac:dyDescent="0.3">
      <c r="A623" s="42"/>
      <c r="B623" s="42"/>
      <c r="C623" s="42"/>
      <c r="D623" s="42"/>
      <c r="E623" s="42"/>
      <c r="F623" s="42"/>
      <c r="G623" s="42"/>
      <c r="H623" s="43"/>
      <c r="I623" s="44"/>
      <c r="J623" s="30"/>
      <c r="K623" s="44"/>
      <c r="L623" s="42"/>
      <c r="M623" s="42"/>
      <c r="N623" s="42"/>
      <c r="O623" s="42"/>
      <c r="P623" s="42"/>
      <c r="Q623" s="44"/>
      <c r="R623" s="44"/>
      <c r="S623" s="44"/>
      <c r="T623" s="42"/>
      <c r="U623" s="44"/>
      <c r="V623" s="51"/>
      <c r="W623" s="44"/>
      <c r="X623" s="44"/>
      <c r="Y623" s="44"/>
      <c r="Z623" s="44"/>
      <c r="AA623" s="42"/>
      <c r="AB623" s="42"/>
      <c r="AC623" s="66"/>
      <c r="AD623" s="96"/>
    </row>
    <row r="624" spans="1:30" ht="15.75" customHeight="1" x14ac:dyDescent="0.3">
      <c r="A624" s="33">
        <v>1670</v>
      </c>
      <c r="B624" s="33" t="s">
        <v>34</v>
      </c>
      <c r="C624" s="33">
        <v>3888</v>
      </c>
      <c r="D624" s="33">
        <v>5</v>
      </c>
      <c r="E624" s="33">
        <v>3</v>
      </c>
      <c r="F624" s="33">
        <v>1</v>
      </c>
      <c r="G624" s="33">
        <v>60</v>
      </c>
      <c r="H624" s="34" t="s">
        <v>204</v>
      </c>
      <c r="I624" s="35">
        <v>400</v>
      </c>
      <c r="J624" s="36">
        <v>250</v>
      </c>
      <c r="K624" s="37">
        <f t="shared" si="45"/>
        <v>100000</v>
      </c>
      <c r="L624" s="33">
        <v>1</v>
      </c>
      <c r="M624" s="33" t="s">
        <v>41</v>
      </c>
      <c r="N624" s="33" t="s">
        <v>35</v>
      </c>
      <c r="O624" s="34" t="s">
        <v>204</v>
      </c>
      <c r="P624" s="33">
        <v>130</v>
      </c>
      <c r="Q624" s="35">
        <v>100</v>
      </c>
      <c r="R624" s="35">
        <v>6750</v>
      </c>
      <c r="S624" s="37">
        <f>P624*R624</f>
        <v>877500</v>
      </c>
      <c r="T624" s="33">
        <v>16</v>
      </c>
      <c r="U624" s="35">
        <v>22</v>
      </c>
      <c r="V624" s="37">
        <f>S624*U624/100</f>
        <v>193050</v>
      </c>
      <c r="W624" s="37">
        <f>S624-V624</f>
        <v>684450</v>
      </c>
      <c r="X624" s="38">
        <f t="shared" si="47"/>
        <v>784450</v>
      </c>
      <c r="Y624" s="37">
        <f>X624*Q624/100</f>
        <v>784450</v>
      </c>
      <c r="Z624" s="37">
        <v>50000000</v>
      </c>
      <c r="AA624" s="33">
        <v>0</v>
      </c>
      <c r="AB624" s="33">
        <v>0</v>
      </c>
      <c r="AC624" s="28" t="s">
        <v>256</v>
      </c>
      <c r="AD624" s="72"/>
    </row>
    <row r="625" spans="1:30" ht="15.75" customHeight="1" x14ac:dyDescent="0.3">
      <c r="A625" s="4"/>
      <c r="B625" s="4"/>
      <c r="C625" s="4"/>
      <c r="D625" s="4"/>
      <c r="E625" s="4"/>
      <c r="F625" s="4"/>
      <c r="G625" s="4"/>
      <c r="H625" s="61" t="s">
        <v>203</v>
      </c>
      <c r="I625" s="5">
        <v>960</v>
      </c>
      <c r="J625" s="9">
        <v>250</v>
      </c>
      <c r="K625" s="76">
        <f t="shared" si="45"/>
        <v>240000</v>
      </c>
      <c r="L625" s="4"/>
      <c r="M625" s="4"/>
      <c r="N625" s="4"/>
      <c r="O625" s="4"/>
      <c r="P625" s="4"/>
      <c r="Q625" s="5"/>
      <c r="R625" s="5"/>
      <c r="S625" s="5"/>
      <c r="T625" s="4"/>
      <c r="U625" s="5"/>
      <c r="V625" s="52"/>
      <c r="W625" s="5"/>
      <c r="X625" s="78">
        <f t="shared" si="47"/>
        <v>240000</v>
      </c>
      <c r="Y625" s="5"/>
      <c r="Z625" s="76">
        <v>50000000</v>
      </c>
      <c r="AA625" s="4">
        <v>0</v>
      </c>
      <c r="AB625" s="4">
        <v>0</v>
      </c>
      <c r="AC625" s="9"/>
      <c r="AD625" s="5"/>
    </row>
    <row r="626" spans="1:30" s="21" customFormat="1" ht="15.75" customHeight="1" x14ac:dyDescent="0.3">
      <c r="A626" s="42"/>
      <c r="B626" s="42"/>
      <c r="C626" s="42"/>
      <c r="D626" s="42"/>
      <c r="E626" s="42"/>
      <c r="F626" s="42"/>
      <c r="G626" s="42"/>
      <c r="H626" s="43"/>
      <c r="I626" s="44"/>
      <c r="J626" s="30"/>
      <c r="K626" s="44"/>
      <c r="L626" s="42"/>
      <c r="M626" s="42"/>
      <c r="N626" s="42"/>
      <c r="O626" s="42"/>
      <c r="P626" s="42"/>
      <c r="Q626" s="44"/>
      <c r="R626" s="44"/>
      <c r="S626" s="44"/>
      <c r="T626" s="42"/>
      <c r="U626" s="44"/>
      <c r="V626" s="51"/>
      <c r="W626" s="44"/>
      <c r="X626" s="44"/>
      <c r="Y626" s="44"/>
      <c r="Z626" s="44"/>
      <c r="AA626" s="42"/>
      <c r="AB626" s="42"/>
      <c r="AC626" s="30"/>
      <c r="AD626" s="44"/>
    </row>
    <row r="627" spans="1:30" ht="15.75" customHeight="1" x14ac:dyDescent="0.3">
      <c r="A627" s="33">
        <v>1671</v>
      </c>
      <c r="B627" s="33" t="s">
        <v>34</v>
      </c>
      <c r="C627" s="33">
        <v>14423</v>
      </c>
      <c r="D627" s="33">
        <v>8</v>
      </c>
      <c r="E627" s="33">
        <v>2</v>
      </c>
      <c r="F627" s="33">
        <v>0</v>
      </c>
      <c r="G627" s="33">
        <v>24</v>
      </c>
      <c r="H627" s="34" t="s">
        <v>204</v>
      </c>
      <c r="I627" s="35">
        <v>284</v>
      </c>
      <c r="J627" s="36">
        <v>250</v>
      </c>
      <c r="K627" s="37">
        <f t="shared" si="45"/>
        <v>71000</v>
      </c>
      <c r="L627" s="33"/>
      <c r="M627" s="33"/>
      <c r="N627" s="33"/>
      <c r="O627" s="34"/>
      <c r="P627" s="33"/>
      <c r="Q627" s="35"/>
      <c r="R627" s="35"/>
      <c r="S627" s="35"/>
      <c r="T627" s="33"/>
      <c r="U627" s="35"/>
      <c r="V627" s="71"/>
      <c r="W627" s="35"/>
      <c r="X627" s="38">
        <f t="shared" si="47"/>
        <v>71000</v>
      </c>
      <c r="Y627" s="35"/>
      <c r="Z627" s="35"/>
      <c r="AA627" s="37">
        <f>X627-Z627</f>
        <v>71000</v>
      </c>
      <c r="AB627" s="33">
        <v>0.02</v>
      </c>
      <c r="AC627" s="28" t="s">
        <v>257</v>
      </c>
      <c r="AD627" s="72">
        <v>0</v>
      </c>
    </row>
    <row r="628" spans="1:30" ht="15.75" customHeight="1" x14ac:dyDescent="0.3">
      <c r="A628" s="4"/>
      <c r="B628" s="4"/>
      <c r="C628" s="4"/>
      <c r="D628" s="4"/>
      <c r="E628" s="4"/>
      <c r="F628" s="4"/>
      <c r="G628" s="4"/>
      <c r="H628" s="61"/>
      <c r="I628" s="5"/>
      <c r="J628" s="9"/>
      <c r="K628" s="76"/>
      <c r="L628" s="4">
        <v>1</v>
      </c>
      <c r="M628" s="4" t="s">
        <v>41</v>
      </c>
      <c r="N628" s="4" t="s">
        <v>35</v>
      </c>
      <c r="O628" s="61" t="s">
        <v>204</v>
      </c>
      <c r="P628" s="4">
        <v>108</v>
      </c>
      <c r="Q628" s="5">
        <v>100</v>
      </c>
      <c r="R628" s="5">
        <v>6750</v>
      </c>
      <c r="S628" s="76">
        <f>P628*R628</f>
        <v>729000</v>
      </c>
      <c r="T628" s="4">
        <v>91</v>
      </c>
      <c r="U628" s="5">
        <v>76</v>
      </c>
      <c r="V628" s="76">
        <f>S628*U628/100</f>
        <v>554040</v>
      </c>
      <c r="W628" s="76">
        <f>S628-V628</f>
        <v>174960</v>
      </c>
      <c r="X628" s="78">
        <f t="shared" si="47"/>
        <v>174960</v>
      </c>
      <c r="Y628" s="76">
        <f>X628*Q628/100</f>
        <v>174960</v>
      </c>
      <c r="Z628" s="125">
        <v>10000000</v>
      </c>
      <c r="AA628" s="4">
        <v>0</v>
      </c>
      <c r="AB628" s="4">
        <v>0</v>
      </c>
      <c r="AC628" s="9"/>
      <c r="AD628" s="72"/>
    </row>
    <row r="629" spans="1:30" ht="15.75" customHeight="1" x14ac:dyDescent="0.3">
      <c r="A629" s="4"/>
      <c r="B629" s="4"/>
      <c r="C629" s="4"/>
      <c r="D629" s="4"/>
      <c r="E629" s="4"/>
      <c r="F629" s="4"/>
      <c r="G629" s="4"/>
      <c r="H629" s="61" t="s">
        <v>203</v>
      </c>
      <c r="I629" s="5">
        <v>600</v>
      </c>
      <c r="J629" s="9">
        <v>250</v>
      </c>
      <c r="K629" s="76">
        <f t="shared" si="45"/>
        <v>150000</v>
      </c>
      <c r="L629" s="4"/>
      <c r="M629" s="4"/>
      <c r="N629" s="4"/>
      <c r="O629" s="4"/>
      <c r="P629" s="4"/>
      <c r="Q629" s="5"/>
      <c r="R629" s="5"/>
      <c r="S629" s="5"/>
      <c r="T629" s="4"/>
      <c r="U629" s="5"/>
      <c r="V629" s="52"/>
      <c r="W629" s="5"/>
      <c r="X629" s="78">
        <f t="shared" si="47"/>
        <v>150000</v>
      </c>
      <c r="Y629" s="5"/>
      <c r="Z629" s="76">
        <v>50000000</v>
      </c>
      <c r="AA629" s="4">
        <v>0</v>
      </c>
      <c r="AB629" s="4">
        <v>0</v>
      </c>
      <c r="AC629" s="28"/>
      <c r="AD629" s="5"/>
    </row>
    <row r="630" spans="1:30" s="21" customFormat="1" ht="15.75" customHeight="1" x14ac:dyDescent="0.3">
      <c r="A630" s="42"/>
      <c r="B630" s="42"/>
      <c r="C630" s="42"/>
      <c r="D630" s="42"/>
      <c r="E630" s="42"/>
      <c r="F630" s="42"/>
      <c r="G630" s="42"/>
      <c r="H630" s="43"/>
      <c r="I630" s="44"/>
      <c r="J630" s="30"/>
      <c r="K630" s="44"/>
      <c r="L630" s="42"/>
      <c r="M630" s="42"/>
      <c r="N630" s="42"/>
      <c r="O630" s="42"/>
      <c r="P630" s="42"/>
      <c r="Q630" s="44"/>
      <c r="R630" s="44"/>
      <c r="S630" s="44"/>
      <c r="T630" s="42"/>
      <c r="U630" s="44"/>
      <c r="V630" s="51"/>
      <c r="W630" s="44"/>
      <c r="X630" s="44"/>
      <c r="Y630" s="44"/>
      <c r="Z630" s="44"/>
      <c r="AA630" s="42"/>
      <c r="AB630" s="42"/>
      <c r="AC630" s="30"/>
      <c r="AD630" s="44"/>
    </row>
    <row r="631" spans="1:30" ht="15.75" customHeight="1" x14ac:dyDescent="0.3">
      <c r="A631" s="33">
        <v>1672</v>
      </c>
      <c r="B631" s="33" t="s">
        <v>34</v>
      </c>
      <c r="C631" s="33">
        <v>415</v>
      </c>
      <c r="D631" s="33">
        <v>8</v>
      </c>
      <c r="E631" s="33">
        <v>0</v>
      </c>
      <c r="F631" s="33">
        <v>1</v>
      </c>
      <c r="G631" s="33">
        <v>80</v>
      </c>
      <c r="H631" s="34" t="s">
        <v>203</v>
      </c>
      <c r="I631" s="35">
        <v>180</v>
      </c>
      <c r="J631" s="36">
        <v>330</v>
      </c>
      <c r="K631" s="37">
        <f t="shared" si="45"/>
        <v>59400</v>
      </c>
      <c r="L631" s="33"/>
      <c r="M631" s="33"/>
      <c r="N631" s="33"/>
      <c r="O631" s="33"/>
      <c r="P631" s="33"/>
      <c r="Q631" s="35"/>
      <c r="R631" s="35"/>
      <c r="S631" s="35"/>
      <c r="T631" s="33"/>
      <c r="U631" s="35"/>
      <c r="V631" s="71"/>
      <c r="W631" s="35"/>
      <c r="X631" s="38">
        <f t="shared" si="47"/>
        <v>59400</v>
      </c>
      <c r="Y631" s="35"/>
      <c r="Z631" s="37">
        <v>50000000</v>
      </c>
      <c r="AA631" s="33">
        <v>0</v>
      </c>
      <c r="AB631" s="33">
        <v>0</v>
      </c>
      <c r="AC631" s="28" t="s">
        <v>258</v>
      </c>
      <c r="AD631" s="72"/>
    </row>
    <row r="632" spans="1:30" s="21" customFormat="1" ht="15.75" customHeight="1" x14ac:dyDescent="0.3">
      <c r="A632" s="42"/>
      <c r="B632" s="42"/>
      <c r="C632" s="42"/>
      <c r="D632" s="42"/>
      <c r="E632" s="42"/>
      <c r="F632" s="42"/>
      <c r="G632" s="42"/>
      <c r="H632" s="43"/>
      <c r="I632" s="44"/>
      <c r="J632" s="30"/>
      <c r="K632" s="44"/>
      <c r="L632" s="42"/>
      <c r="M632" s="42"/>
      <c r="N632" s="42"/>
      <c r="O632" s="42"/>
      <c r="P632" s="42"/>
      <c r="Q632" s="44"/>
      <c r="R632" s="44"/>
      <c r="S632" s="44"/>
      <c r="T632" s="42"/>
      <c r="U632" s="44"/>
      <c r="V632" s="51"/>
      <c r="W632" s="44"/>
      <c r="X632" s="44"/>
      <c r="Y632" s="44"/>
      <c r="Z632" s="44"/>
      <c r="AA632" s="42"/>
      <c r="AB632" s="42"/>
      <c r="AC632" s="66"/>
      <c r="AD632" s="96"/>
    </row>
    <row r="633" spans="1:30" ht="15.75" customHeight="1" x14ac:dyDescent="0.3">
      <c r="A633" s="33">
        <v>1673</v>
      </c>
      <c r="B633" s="33" t="s">
        <v>34</v>
      </c>
      <c r="C633" s="33">
        <v>414</v>
      </c>
      <c r="D633" s="33">
        <v>8</v>
      </c>
      <c r="E633" s="33">
        <v>0</v>
      </c>
      <c r="F633" s="33">
        <v>3</v>
      </c>
      <c r="G633" s="33">
        <v>28</v>
      </c>
      <c r="H633" s="34" t="s">
        <v>203</v>
      </c>
      <c r="I633" s="35">
        <v>328</v>
      </c>
      <c r="J633" s="36">
        <v>250</v>
      </c>
      <c r="K633" s="37">
        <f t="shared" si="45"/>
        <v>82000</v>
      </c>
      <c r="L633" s="33"/>
      <c r="M633" s="33"/>
      <c r="N633" s="33"/>
      <c r="O633" s="33"/>
      <c r="P633" s="33"/>
      <c r="Q633" s="35"/>
      <c r="R633" s="35"/>
      <c r="S633" s="35"/>
      <c r="T633" s="33"/>
      <c r="U633" s="35"/>
      <c r="V633" s="71"/>
      <c r="W633" s="35"/>
      <c r="X633" s="38">
        <f t="shared" si="47"/>
        <v>82000</v>
      </c>
      <c r="Y633" s="35"/>
      <c r="Z633" s="37">
        <v>50000000</v>
      </c>
      <c r="AA633" s="33">
        <v>0</v>
      </c>
      <c r="AB633" s="33">
        <v>0</v>
      </c>
      <c r="AC633" s="28" t="s">
        <v>259</v>
      </c>
      <c r="AD633" s="72"/>
    </row>
    <row r="634" spans="1:30" s="21" customFormat="1" ht="15.75" customHeight="1" x14ac:dyDescent="0.3">
      <c r="A634" s="42"/>
      <c r="B634" s="42"/>
      <c r="C634" s="42"/>
      <c r="D634" s="42"/>
      <c r="E634" s="42"/>
      <c r="F634" s="42"/>
      <c r="G634" s="42"/>
      <c r="H634" s="43"/>
      <c r="I634" s="44"/>
      <c r="J634" s="30"/>
      <c r="K634" s="44"/>
      <c r="L634" s="42"/>
      <c r="M634" s="42"/>
      <c r="N634" s="42"/>
      <c r="O634" s="42"/>
      <c r="P634" s="42"/>
      <c r="Q634" s="44"/>
      <c r="R634" s="44"/>
      <c r="S634" s="44"/>
      <c r="T634" s="42"/>
      <c r="U634" s="44"/>
      <c r="V634" s="51"/>
      <c r="W634" s="44"/>
      <c r="X634" s="44"/>
      <c r="Y634" s="44"/>
      <c r="Z634" s="44"/>
      <c r="AA634" s="42"/>
      <c r="AB634" s="42"/>
      <c r="AC634" s="66"/>
      <c r="AD634" s="96"/>
    </row>
    <row r="635" spans="1:30" ht="15.75" customHeight="1" x14ac:dyDescent="0.3">
      <c r="A635" s="33">
        <v>1674</v>
      </c>
      <c r="B635" s="33" t="s">
        <v>34</v>
      </c>
      <c r="C635" s="33">
        <v>12710</v>
      </c>
      <c r="D635" s="33">
        <v>3</v>
      </c>
      <c r="E635" s="33">
        <v>2</v>
      </c>
      <c r="F635" s="33">
        <v>3</v>
      </c>
      <c r="G635" s="33">
        <v>95</v>
      </c>
      <c r="H635" s="34" t="s">
        <v>203</v>
      </c>
      <c r="I635" s="35">
        <v>1195</v>
      </c>
      <c r="J635" s="36">
        <v>250</v>
      </c>
      <c r="K635" s="37">
        <f t="shared" si="45"/>
        <v>298750</v>
      </c>
      <c r="L635" s="33"/>
      <c r="M635" s="33"/>
      <c r="N635" s="33"/>
      <c r="O635" s="33"/>
      <c r="P635" s="33"/>
      <c r="Q635" s="35"/>
      <c r="R635" s="35"/>
      <c r="S635" s="35"/>
      <c r="T635" s="33"/>
      <c r="U635" s="35"/>
      <c r="V635" s="71"/>
      <c r="W635" s="35"/>
      <c r="X635" s="38">
        <f t="shared" si="47"/>
        <v>298750</v>
      </c>
      <c r="Y635" s="35"/>
      <c r="Z635" s="37">
        <v>50000000</v>
      </c>
      <c r="AA635" s="33">
        <v>0</v>
      </c>
      <c r="AB635" s="33">
        <v>0</v>
      </c>
      <c r="AC635" s="28" t="s">
        <v>260</v>
      </c>
      <c r="AD635" s="72"/>
    </row>
    <row r="636" spans="1:30" ht="15.75" customHeight="1" x14ac:dyDescent="0.3">
      <c r="A636" s="4"/>
      <c r="B636" s="4" t="s">
        <v>34</v>
      </c>
      <c r="C636" s="4">
        <v>12710</v>
      </c>
      <c r="D636" s="4">
        <v>3</v>
      </c>
      <c r="E636" s="4">
        <v>2</v>
      </c>
      <c r="F636" s="4">
        <v>1</v>
      </c>
      <c r="G636" s="4">
        <v>41</v>
      </c>
      <c r="H636" s="61" t="s">
        <v>203</v>
      </c>
      <c r="I636" s="5">
        <v>941</v>
      </c>
      <c r="J636" s="9">
        <v>250</v>
      </c>
      <c r="K636" s="76">
        <f t="shared" si="45"/>
        <v>235250</v>
      </c>
      <c r="L636" s="4"/>
      <c r="M636" s="4"/>
      <c r="N636" s="4"/>
      <c r="O636" s="4"/>
      <c r="P636" s="4"/>
      <c r="Q636" s="5"/>
      <c r="R636" s="5"/>
      <c r="S636" s="5"/>
      <c r="T636" s="4"/>
      <c r="U636" s="5"/>
      <c r="V636" s="52"/>
      <c r="W636" s="5"/>
      <c r="X636" s="78">
        <f t="shared" si="47"/>
        <v>235250</v>
      </c>
      <c r="Y636" s="5"/>
      <c r="Z636" s="76">
        <v>50000000</v>
      </c>
      <c r="AA636" s="4">
        <v>0</v>
      </c>
      <c r="AB636" s="4">
        <v>0</v>
      </c>
      <c r="AC636" s="9">
        <v>0</v>
      </c>
      <c r="AD636" s="5"/>
    </row>
    <row r="637" spans="1:30" s="21" customFormat="1" ht="15.75" customHeight="1" x14ac:dyDescent="0.3">
      <c r="A637" s="42"/>
      <c r="B637" s="42"/>
      <c r="C637" s="42"/>
      <c r="D637" s="42"/>
      <c r="E637" s="42"/>
      <c r="F637" s="42"/>
      <c r="G637" s="42"/>
      <c r="H637" s="43"/>
      <c r="I637" s="44"/>
      <c r="J637" s="30"/>
      <c r="K637" s="44"/>
      <c r="L637" s="42"/>
      <c r="M637" s="42"/>
      <c r="N637" s="42"/>
      <c r="O637" s="42"/>
      <c r="P637" s="42"/>
      <c r="Q637" s="44"/>
      <c r="R637" s="44"/>
      <c r="S637" s="44"/>
      <c r="T637" s="42"/>
      <c r="U637" s="44"/>
      <c r="V637" s="51"/>
      <c r="W637" s="44"/>
      <c r="X637" s="44"/>
      <c r="Y637" s="44"/>
      <c r="Z637" s="44"/>
      <c r="AA637" s="42"/>
      <c r="AB637" s="42"/>
      <c r="AC637" s="30"/>
      <c r="AD637" s="44"/>
    </row>
    <row r="638" spans="1:30" ht="15.75" customHeight="1" x14ac:dyDescent="0.3">
      <c r="A638" s="33">
        <v>1675</v>
      </c>
      <c r="B638" s="33" t="s">
        <v>34</v>
      </c>
      <c r="C638" s="33">
        <v>1201</v>
      </c>
      <c r="D638" s="33">
        <v>2</v>
      </c>
      <c r="E638" s="33">
        <v>1</v>
      </c>
      <c r="F638" s="33">
        <v>3</v>
      </c>
      <c r="G638" s="33">
        <v>80</v>
      </c>
      <c r="H638" s="34" t="s">
        <v>203</v>
      </c>
      <c r="I638" s="35">
        <v>780</v>
      </c>
      <c r="J638" s="36">
        <v>150</v>
      </c>
      <c r="K638" s="37">
        <f t="shared" si="45"/>
        <v>117000</v>
      </c>
      <c r="L638" s="33"/>
      <c r="M638" s="33"/>
      <c r="N638" s="33"/>
      <c r="O638" s="33"/>
      <c r="P638" s="33"/>
      <c r="Q638" s="35"/>
      <c r="R638" s="35"/>
      <c r="S638" s="35"/>
      <c r="T638" s="33"/>
      <c r="U638" s="35"/>
      <c r="V638" s="71"/>
      <c r="W638" s="35"/>
      <c r="X638" s="38">
        <f t="shared" si="47"/>
        <v>117000</v>
      </c>
      <c r="Y638" s="35"/>
      <c r="Z638" s="37">
        <v>50000000</v>
      </c>
      <c r="AA638" s="33">
        <v>0</v>
      </c>
      <c r="AB638" s="33">
        <v>0</v>
      </c>
      <c r="AC638" s="28" t="s">
        <v>261</v>
      </c>
      <c r="AD638" s="72"/>
    </row>
    <row r="639" spans="1:30" ht="15.75" customHeight="1" x14ac:dyDescent="0.3">
      <c r="A639" s="4"/>
      <c r="B639" s="4" t="s">
        <v>34</v>
      </c>
      <c r="C639" s="4">
        <v>5957</v>
      </c>
      <c r="D639" s="4">
        <v>2</v>
      </c>
      <c r="E639" s="4">
        <v>6</v>
      </c>
      <c r="F639" s="4">
        <v>0</v>
      </c>
      <c r="G639" s="4">
        <v>52</v>
      </c>
      <c r="H639" s="61" t="s">
        <v>203</v>
      </c>
      <c r="I639" s="5">
        <v>2452</v>
      </c>
      <c r="J639" s="9">
        <v>210</v>
      </c>
      <c r="K639" s="76">
        <f t="shared" si="45"/>
        <v>514920</v>
      </c>
      <c r="L639" s="4"/>
      <c r="M639" s="4"/>
      <c r="N639" s="4"/>
      <c r="O639" s="4"/>
      <c r="P639" s="4"/>
      <c r="Q639" s="5"/>
      <c r="R639" s="5"/>
      <c r="S639" s="5"/>
      <c r="T639" s="4"/>
      <c r="U639" s="5"/>
      <c r="V639" s="52"/>
      <c r="W639" s="5"/>
      <c r="X639" s="78">
        <f t="shared" si="47"/>
        <v>514920</v>
      </c>
      <c r="Y639" s="5"/>
      <c r="Z639" s="76">
        <v>50000000</v>
      </c>
      <c r="AA639" s="4">
        <v>0</v>
      </c>
      <c r="AB639" s="4">
        <v>0</v>
      </c>
      <c r="AC639" s="9">
        <v>0</v>
      </c>
      <c r="AD639" s="5"/>
    </row>
    <row r="640" spans="1:30" s="21" customFormat="1" ht="15.75" customHeight="1" x14ac:dyDescent="0.3">
      <c r="A640" s="42"/>
      <c r="B640" s="42"/>
      <c r="C640" s="42"/>
      <c r="D640" s="42"/>
      <c r="E640" s="42"/>
      <c r="F640" s="42"/>
      <c r="G640" s="42"/>
      <c r="H640" s="43"/>
      <c r="I640" s="44"/>
      <c r="J640" s="30"/>
      <c r="K640" s="44"/>
      <c r="L640" s="42"/>
      <c r="M640" s="42"/>
      <c r="N640" s="42"/>
      <c r="O640" s="42"/>
      <c r="P640" s="42"/>
      <c r="Q640" s="44"/>
      <c r="R640" s="44"/>
      <c r="S640" s="44"/>
      <c r="T640" s="42"/>
      <c r="U640" s="44"/>
      <c r="V640" s="51"/>
      <c r="W640" s="44"/>
      <c r="X640" s="44"/>
      <c r="Y640" s="44"/>
      <c r="Z640" s="44"/>
      <c r="AA640" s="42"/>
      <c r="AB640" s="42"/>
      <c r="AC640" s="30"/>
      <c r="AD640" s="44"/>
    </row>
    <row r="641" spans="1:30" ht="15.75" customHeight="1" x14ac:dyDescent="0.3">
      <c r="A641" s="33">
        <v>1676</v>
      </c>
      <c r="B641" s="33" t="s">
        <v>34</v>
      </c>
      <c r="C641" s="33">
        <v>13832</v>
      </c>
      <c r="D641" s="33">
        <v>1</v>
      </c>
      <c r="E641" s="33">
        <v>4</v>
      </c>
      <c r="F641" s="33">
        <v>1</v>
      </c>
      <c r="G641" s="33">
        <v>26</v>
      </c>
      <c r="H641" s="34" t="s">
        <v>203</v>
      </c>
      <c r="I641" s="35">
        <v>1726</v>
      </c>
      <c r="J641" s="36">
        <v>150</v>
      </c>
      <c r="K641" s="37">
        <f t="shared" si="45"/>
        <v>258900</v>
      </c>
      <c r="L641" s="33"/>
      <c r="M641" s="33"/>
      <c r="N641" s="33"/>
      <c r="O641" s="33"/>
      <c r="P641" s="33"/>
      <c r="Q641" s="35"/>
      <c r="R641" s="35"/>
      <c r="S641" s="35"/>
      <c r="T641" s="33"/>
      <c r="U641" s="35"/>
      <c r="V641" s="71"/>
      <c r="W641" s="35"/>
      <c r="X641" s="38">
        <f t="shared" si="47"/>
        <v>258900</v>
      </c>
      <c r="Y641" s="35"/>
      <c r="Z641" s="37">
        <v>50000000</v>
      </c>
      <c r="AA641" s="33">
        <v>0</v>
      </c>
      <c r="AB641" s="33">
        <v>0</v>
      </c>
      <c r="AC641" s="28" t="s">
        <v>1766</v>
      </c>
      <c r="AD641" s="72">
        <v>17</v>
      </c>
    </row>
    <row r="642" spans="1:30" ht="15.75" customHeight="1" x14ac:dyDescent="0.3">
      <c r="A642" s="4"/>
      <c r="B642" s="4" t="s">
        <v>34</v>
      </c>
      <c r="C642" s="4">
        <v>13276</v>
      </c>
      <c r="D642" s="4">
        <v>7</v>
      </c>
      <c r="E642" s="4">
        <v>2</v>
      </c>
      <c r="F642" s="4">
        <v>0</v>
      </c>
      <c r="G642" s="4">
        <v>29</v>
      </c>
      <c r="H642" s="61" t="s">
        <v>204</v>
      </c>
      <c r="I642" s="5">
        <v>229</v>
      </c>
      <c r="J642" s="9">
        <v>150</v>
      </c>
      <c r="K642" s="76">
        <f t="shared" si="45"/>
        <v>34350</v>
      </c>
      <c r="L642" s="4"/>
      <c r="M642" s="4"/>
      <c r="N642" s="4"/>
      <c r="O642" s="61"/>
      <c r="P642" s="4"/>
      <c r="Q642" s="5"/>
      <c r="R642" s="5"/>
      <c r="S642" s="5"/>
      <c r="T642" s="4"/>
      <c r="U642" s="5"/>
      <c r="V642" s="52"/>
      <c r="W642" s="5"/>
      <c r="X642" s="78">
        <f t="shared" si="47"/>
        <v>34350</v>
      </c>
      <c r="Y642" s="5"/>
      <c r="Z642" s="5"/>
      <c r="AA642" s="76">
        <f>X642-Z642</f>
        <v>34350</v>
      </c>
      <c r="AB642" s="4">
        <v>0.02</v>
      </c>
      <c r="AC642" s="9"/>
      <c r="AD642" s="5"/>
    </row>
    <row r="643" spans="1:30" ht="15.75" customHeight="1" x14ac:dyDescent="0.3">
      <c r="A643" s="4"/>
      <c r="B643" s="4"/>
      <c r="C643" s="4"/>
      <c r="D643" s="4"/>
      <c r="E643" s="4"/>
      <c r="F643" s="4"/>
      <c r="G643" s="4"/>
      <c r="H643" s="61"/>
      <c r="I643" s="5"/>
      <c r="J643" s="9"/>
      <c r="K643" s="5"/>
      <c r="L643" s="4">
        <v>1</v>
      </c>
      <c r="M643" s="4" t="s">
        <v>41</v>
      </c>
      <c r="N643" s="4" t="s">
        <v>49</v>
      </c>
      <c r="O643" s="61" t="s">
        <v>204</v>
      </c>
      <c r="P643" s="4">
        <v>165</v>
      </c>
      <c r="Q643" s="4">
        <v>100</v>
      </c>
      <c r="R643" s="5">
        <v>6750</v>
      </c>
      <c r="S643" s="124">
        <f>P643*R643</f>
        <v>1113750</v>
      </c>
      <c r="T643" s="105">
        <v>46</v>
      </c>
      <c r="U643" s="104">
        <v>93</v>
      </c>
      <c r="V643" s="124">
        <f>S643*U643/100</f>
        <v>1035787.5</v>
      </c>
      <c r="W643" s="76">
        <f>S643-V643</f>
        <v>77962.5</v>
      </c>
      <c r="X643" s="78">
        <f t="shared" si="47"/>
        <v>77962.5</v>
      </c>
      <c r="Y643" s="76">
        <f>X643*Q643/100</f>
        <v>77962.5</v>
      </c>
      <c r="Z643" s="125">
        <v>10000000</v>
      </c>
      <c r="AA643" s="4">
        <v>0</v>
      </c>
      <c r="AB643" s="4">
        <v>0</v>
      </c>
      <c r="AC643" s="9"/>
      <c r="AD643" s="5"/>
    </row>
    <row r="644" spans="1:30" ht="15.75" customHeight="1" x14ac:dyDescent="0.3">
      <c r="A644" s="4"/>
      <c r="B644" s="4"/>
      <c r="C644" s="4"/>
      <c r="D644" s="4"/>
      <c r="E644" s="4"/>
      <c r="F644" s="4"/>
      <c r="G644" s="4"/>
      <c r="H644" s="61" t="s">
        <v>203</v>
      </c>
      <c r="I644" s="5">
        <v>600</v>
      </c>
      <c r="J644" s="9">
        <v>150</v>
      </c>
      <c r="K644" s="76">
        <f t="shared" ref="K644:K670" si="48">I644*J644</f>
        <v>90000</v>
      </c>
      <c r="L644" s="4"/>
      <c r="M644" s="4"/>
      <c r="N644" s="4"/>
      <c r="O644" s="4"/>
      <c r="P644" s="4"/>
      <c r="Q644" s="5"/>
      <c r="R644" s="5"/>
      <c r="S644" s="5"/>
      <c r="T644" s="4"/>
      <c r="U644" s="5"/>
      <c r="V644" s="52"/>
      <c r="W644" s="5"/>
      <c r="X644" s="78">
        <f t="shared" si="47"/>
        <v>90000</v>
      </c>
      <c r="Y644" s="5"/>
      <c r="Z644" s="76">
        <v>50000000</v>
      </c>
      <c r="AA644" s="4">
        <v>0</v>
      </c>
      <c r="AB644" s="4">
        <v>0</v>
      </c>
      <c r="AC644" s="9"/>
      <c r="AD644" s="5"/>
    </row>
    <row r="645" spans="1:30" s="21" customFormat="1" ht="15.75" customHeight="1" x14ac:dyDescent="0.3">
      <c r="A645" s="42"/>
      <c r="B645" s="42"/>
      <c r="C645" s="42"/>
      <c r="D645" s="42"/>
      <c r="E645" s="42"/>
      <c r="F645" s="42"/>
      <c r="G645" s="42"/>
      <c r="H645" s="43"/>
      <c r="I645" s="44"/>
      <c r="J645" s="30"/>
      <c r="K645" s="44"/>
      <c r="L645" s="42"/>
      <c r="M645" s="42"/>
      <c r="N645" s="42"/>
      <c r="O645" s="42"/>
      <c r="P645" s="42"/>
      <c r="Q645" s="44"/>
      <c r="R645" s="44"/>
      <c r="S645" s="44"/>
      <c r="T645" s="42"/>
      <c r="U645" s="44"/>
      <c r="V645" s="51"/>
      <c r="W645" s="44"/>
      <c r="X645" s="44"/>
      <c r="Y645" s="44"/>
      <c r="Z645" s="44"/>
      <c r="AA645" s="42"/>
      <c r="AB645" s="42"/>
      <c r="AC645" s="30"/>
      <c r="AD645" s="44"/>
    </row>
    <row r="646" spans="1:30" ht="15.75" customHeight="1" x14ac:dyDescent="0.3">
      <c r="A646" s="33">
        <v>1677</v>
      </c>
      <c r="B646" s="33" t="s">
        <v>34</v>
      </c>
      <c r="C646" s="33">
        <v>2447</v>
      </c>
      <c r="D646" s="33">
        <v>3</v>
      </c>
      <c r="E646" s="33">
        <v>12</v>
      </c>
      <c r="F646" s="33">
        <v>0</v>
      </c>
      <c r="G646" s="33">
        <v>88</v>
      </c>
      <c r="H646" s="34" t="s">
        <v>203</v>
      </c>
      <c r="I646" s="35">
        <v>4888</v>
      </c>
      <c r="J646" s="36">
        <v>200</v>
      </c>
      <c r="K646" s="37">
        <f t="shared" si="48"/>
        <v>977600</v>
      </c>
      <c r="L646" s="33"/>
      <c r="M646" s="33"/>
      <c r="N646" s="33"/>
      <c r="O646" s="33"/>
      <c r="P646" s="33"/>
      <c r="Q646" s="35"/>
      <c r="R646" s="35"/>
      <c r="S646" s="35"/>
      <c r="T646" s="33"/>
      <c r="U646" s="35"/>
      <c r="V646" s="71"/>
      <c r="W646" s="35"/>
      <c r="X646" s="38">
        <f t="shared" si="47"/>
        <v>977600</v>
      </c>
      <c r="Y646" s="35"/>
      <c r="Z646" s="37">
        <v>50000000</v>
      </c>
      <c r="AA646" s="33">
        <v>0</v>
      </c>
      <c r="AB646" s="33">
        <v>0</v>
      </c>
      <c r="AC646" s="28" t="s">
        <v>262</v>
      </c>
      <c r="AD646" s="72">
        <v>114</v>
      </c>
    </row>
    <row r="647" spans="1:30" ht="15.75" customHeight="1" x14ac:dyDescent="0.3">
      <c r="A647" s="4"/>
      <c r="B647" s="4" t="s">
        <v>34</v>
      </c>
      <c r="C647" s="4">
        <v>2445</v>
      </c>
      <c r="D647" s="4">
        <v>3</v>
      </c>
      <c r="E647" s="4">
        <v>17</v>
      </c>
      <c r="F647" s="4">
        <v>1</v>
      </c>
      <c r="G647" s="4">
        <v>70</v>
      </c>
      <c r="H647" s="61" t="s">
        <v>204</v>
      </c>
      <c r="I647" s="5">
        <v>200</v>
      </c>
      <c r="J647" s="9">
        <v>200</v>
      </c>
      <c r="K647" s="76">
        <f t="shared" si="48"/>
        <v>40000</v>
      </c>
      <c r="L647" s="4">
        <v>1</v>
      </c>
      <c r="M647" s="4" t="s">
        <v>194</v>
      </c>
      <c r="N647" s="4" t="s">
        <v>50</v>
      </c>
      <c r="O647" s="61" t="s">
        <v>204</v>
      </c>
      <c r="P647" s="4">
        <v>240</v>
      </c>
      <c r="Q647" s="5">
        <v>100</v>
      </c>
      <c r="R647" s="5">
        <v>6750</v>
      </c>
      <c r="S647" s="124">
        <f>P647*R647</f>
        <v>1620000</v>
      </c>
      <c r="T647" s="104">
        <v>41</v>
      </c>
      <c r="U647" s="105">
        <v>85</v>
      </c>
      <c r="V647" s="124">
        <f>S647*U647/100</f>
        <v>1377000</v>
      </c>
      <c r="W647" s="76">
        <f>S647-V647</f>
        <v>243000</v>
      </c>
      <c r="X647" s="78">
        <f t="shared" si="47"/>
        <v>283000</v>
      </c>
      <c r="Y647" s="76">
        <f>X647*Q647/100</f>
        <v>283000</v>
      </c>
      <c r="Z647" s="76">
        <v>50000000</v>
      </c>
      <c r="AA647" s="4">
        <v>0</v>
      </c>
      <c r="AB647" s="4">
        <v>0</v>
      </c>
      <c r="AC647" s="9"/>
      <c r="AD647" s="5"/>
    </row>
    <row r="648" spans="1:30" ht="15.75" customHeight="1" x14ac:dyDescent="0.3">
      <c r="A648" s="4"/>
      <c r="B648" s="4"/>
      <c r="C648" s="4"/>
      <c r="D648" s="4"/>
      <c r="E648" s="4"/>
      <c r="F648" s="4"/>
      <c r="G648" s="4"/>
      <c r="H648" s="61" t="s">
        <v>203</v>
      </c>
      <c r="I648" s="5">
        <v>6570</v>
      </c>
      <c r="J648" s="9">
        <v>200</v>
      </c>
      <c r="K648" s="76">
        <f t="shared" si="48"/>
        <v>1314000</v>
      </c>
      <c r="L648" s="4"/>
      <c r="M648" s="4"/>
      <c r="N648" s="4"/>
      <c r="O648" s="4"/>
      <c r="P648" s="4"/>
      <c r="Q648" s="5"/>
      <c r="R648" s="5"/>
      <c r="S648" s="5"/>
      <c r="T648" s="4"/>
      <c r="U648" s="5"/>
      <c r="V648" s="52"/>
      <c r="W648" s="5"/>
      <c r="X648" s="78">
        <f t="shared" si="47"/>
        <v>1314000</v>
      </c>
      <c r="Y648" s="5"/>
      <c r="Z648" s="76">
        <v>50000000</v>
      </c>
      <c r="AA648" s="4">
        <v>0</v>
      </c>
      <c r="AB648" s="4">
        <v>0</v>
      </c>
      <c r="AC648" s="9"/>
      <c r="AD648" s="5"/>
    </row>
    <row r="649" spans="1:30" ht="15.75" customHeight="1" x14ac:dyDescent="0.3">
      <c r="A649" s="4"/>
      <c r="B649" s="4"/>
      <c r="C649" s="4"/>
      <c r="D649" s="4"/>
      <c r="E649" s="4"/>
      <c r="F649" s="4"/>
      <c r="G649" s="4"/>
      <c r="H649" s="61" t="s">
        <v>204</v>
      </c>
      <c r="I649" s="5">
        <v>4.5</v>
      </c>
      <c r="J649" s="9">
        <v>200</v>
      </c>
      <c r="K649" s="76">
        <f t="shared" si="48"/>
        <v>900</v>
      </c>
      <c r="L649" s="4">
        <v>2</v>
      </c>
      <c r="M649" s="4" t="s">
        <v>183</v>
      </c>
      <c r="N649" s="4" t="s">
        <v>35</v>
      </c>
      <c r="O649" s="61" t="s">
        <v>204</v>
      </c>
      <c r="P649" s="4">
        <v>18</v>
      </c>
      <c r="Q649" s="5">
        <v>100</v>
      </c>
      <c r="R649" s="5">
        <v>2450</v>
      </c>
      <c r="S649" s="76">
        <f>P649*R649</f>
        <v>44100</v>
      </c>
      <c r="T649" s="4">
        <v>11</v>
      </c>
      <c r="U649" s="5">
        <v>12</v>
      </c>
      <c r="V649" s="76">
        <f>S649*U649/100</f>
        <v>5292</v>
      </c>
      <c r="W649" s="76">
        <f>S649-V649</f>
        <v>38808</v>
      </c>
      <c r="X649" s="78">
        <f t="shared" si="47"/>
        <v>39708</v>
      </c>
      <c r="Y649" s="76">
        <f>X649*Q649/100</f>
        <v>39708</v>
      </c>
      <c r="Z649" s="76">
        <v>50000000</v>
      </c>
      <c r="AA649" s="4">
        <v>0</v>
      </c>
      <c r="AB649" s="4">
        <v>0</v>
      </c>
      <c r="AC649" s="9"/>
      <c r="AD649" s="5"/>
    </row>
    <row r="650" spans="1:30" ht="15.75" customHeight="1" x14ac:dyDescent="0.3">
      <c r="A650" s="4"/>
      <c r="B650" s="4"/>
      <c r="C650" s="4"/>
      <c r="D650" s="4"/>
      <c r="E650" s="4"/>
      <c r="F650" s="4"/>
      <c r="G650" s="4"/>
      <c r="H650" s="61" t="s">
        <v>204</v>
      </c>
      <c r="I650" s="5">
        <v>195.5</v>
      </c>
      <c r="J650" s="9">
        <v>200</v>
      </c>
      <c r="K650" s="76">
        <f t="shared" si="48"/>
        <v>39100</v>
      </c>
      <c r="L650" s="4"/>
      <c r="M650" s="4"/>
      <c r="N650" s="4"/>
      <c r="O650" s="61"/>
      <c r="P650" s="4"/>
      <c r="Q650" s="5"/>
      <c r="R650" s="5"/>
      <c r="S650" s="76"/>
      <c r="T650" s="4"/>
      <c r="U650" s="5"/>
      <c r="V650" s="76"/>
      <c r="W650" s="76"/>
      <c r="X650" s="78">
        <f t="shared" si="47"/>
        <v>39100</v>
      </c>
      <c r="Y650" s="76"/>
      <c r="Z650" s="125"/>
      <c r="AA650" s="76">
        <f>X650-Z650</f>
        <v>39100</v>
      </c>
      <c r="AB650" s="4">
        <v>0.02</v>
      </c>
      <c r="AC650" s="9"/>
      <c r="AD650" s="5"/>
    </row>
    <row r="651" spans="1:30" ht="15.75" customHeight="1" x14ac:dyDescent="0.3">
      <c r="A651" s="4"/>
      <c r="B651" s="4"/>
      <c r="C651" s="4"/>
      <c r="D651" s="4"/>
      <c r="E651" s="4"/>
      <c r="F651" s="4"/>
      <c r="G651" s="4"/>
      <c r="H651" s="61"/>
      <c r="I651" s="5"/>
      <c r="J651" s="9"/>
      <c r="K651" s="76"/>
      <c r="L651" s="4">
        <v>3</v>
      </c>
      <c r="M651" s="4" t="s">
        <v>41</v>
      </c>
      <c r="N651" s="4" t="s">
        <v>49</v>
      </c>
      <c r="O651" s="61" t="s">
        <v>204</v>
      </c>
      <c r="P651" s="4">
        <v>36</v>
      </c>
      <c r="Q651" s="5">
        <v>100</v>
      </c>
      <c r="R651" s="5">
        <v>6750</v>
      </c>
      <c r="S651" s="76">
        <f>P651*R651</f>
        <v>243000</v>
      </c>
      <c r="T651" s="4">
        <v>16</v>
      </c>
      <c r="U651" s="5">
        <v>72</v>
      </c>
      <c r="V651" s="76">
        <f>S651*U651/100</f>
        <v>174960</v>
      </c>
      <c r="W651" s="76">
        <f>S651-V651</f>
        <v>68040</v>
      </c>
      <c r="X651" s="78">
        <f t="shared" si="47"/>
        <v>68040</v>
      </c>
      <c r="Y651" s="76">
        <f>X651*Q651/100</f>
        <v>68040</v>
      </c>
      <c r="Z651" s="125">
        <v>10000000</v>
      </c>
      <c r="AA651" s="4">
        <v>0</v>
      </c>
      <c r="AB651" s="4">
        <v>0</v>
      </c>
      <c r="AC651" s="9"/>
      <c r="AD651" s="5"/>
    </row>
    <row r="652" spans="1:30" ht="15.75" customHeight="1" x14ac:dyDescent="0.3">
      <c r="A652" s="4"/>
      <c r="B652" s="4" t="s">
        <v>34</v>
      </c>
      <c r="C652" s="4">
        <v>2434</v>
      </c>
      <c r="D652" s="4">
        <v>3</v>
      </c>
      <c r="E652" s="4">
        <v>3</v>
      </c>
      <c r="F652" s="4">
        <v>2</v>
      </c>
      <c r="G652" s="4">
        <v>75</v>
      </c>
      <c r="H652" s="61" t="s">
        <v>203</v>
      </c>
      <c r="I652" s="5">
        <v>1475</v>
      </c>
      <c r="J652" s="9">
        <v>200</v>
      </c>
      <c r="K652" s="76">
        <f t="shared" si="48"/>
        <v>295000</v>
      </c>
      <c r="L652" s="4"/>
      <c r="M652" s="4"/>
      <c r="N652" s="4"/>
      <c r="O652" s="4"/>
      <c r="P652" s="4"/>
      <c r="Q652" s="5"/>
      <c r="R652" s="5"/>
      <c r="S652" s="5"/>
      <c r="T652" s="4"/>
      <c r="U652" s="5"/>
      <c r="V652" s="52"/>
      <c r="W652" s="5"/>
      <c r="X652" s="78">
        <f t="shared" si="47"/>
        <v>295000</v>
      </c>
      <c r="Y652" s="5"/>
      <c r="Z652" s="76">
        <v>50000000</v>
      </c>
      <c r="AA652" s="4">
        <v>0</v>
      </c>
      <c r="AB652" s="4">
        <v>0</v>
      </c>
      <c r="AC652" s="9"/>
      <c r="AD652" s="5"/>
    </row>
    <row r="653" spans="1:30" s="21" customFormat="1" ht="15.75" customHeight="1" x14ac:dyDescent="0.3">
      <c r="A653" s="42"/>
      <c r="B653" s="42"/>
      <c r="C653" s="42"/>
      <c r="D653" s="42"/>
      <c r="E653" s="42"/>
      <c r="F653" s="42"/>
      <c r="G653" s="42"/>
      <c r="H653" s="43"/>
      <c r="I653" s="44"/>
      <c r="J653" s="30"/>
      <c r="K653" s="44"/>
      <c r="L653" s="42"/>
      <c r="M653" s="42"/>
      <c r="N653" s="42"/>
      <c r="O653" s="42"/>
      <c r="P653" s="42"/>
      <c r="Q653" s="44"/>
      <c r="R653" s="44"/>
      <c r="S653" s="44"/>
      <c r="T653" s="42"/>
      <c r="U653" s="44"/>
      <c r="V653" s="51"/>
      <c r="W653" s="44"/>
      <c r="X653" s="44"/>
      <c r="Y653" s="44"/>
      <c r="Z653" s="44"/>
      <c r="AA653" s="42"/>
      <c r="AB653" s="42"/>
      <c r="AC653" s="30"/>
      <c r="AD653" s="44"/>
    </row>
    <row r="654" spans="1:30" ht="15.75" customHeight="1" x14ac:dyDescent="0.3">
      <c r="A654" s="33">
        <v>1678</v>
      </c>
      <c r="B654" s="33" t="s">
        <v>34</v>
      </c>
      <c r="C654" s="33">
        <v>11394</v>
      </c>
      <c r="D654" s="33">
        <v>4</v>
      </c>
      <c r="E654" s="33">
        <v>1</v>
      </c>
      <c r="F654" s="33">
        <v>3</v>
      </c>
      <c r="G654" s="33">
        <v>29</v>
      </c>
      <c r="H654" s="34" t="s">
        <v>203</v>
      </c>
      <c r="I654" s="35">
        <v>729</v>
      </c>
      <c r="J654" s="36">
        <v>150</v>
      </c>
      <c r="K654" s="37">
        <f t="shared" si="48"/>
        <v>109350</v>
      </c>
      <c r="L654" s="33"/>
      <c r="M654" s="33"/>
      <c r="N654" s="33"/>
      <c r="O654" s="33"/>
      <c r="P654" s="33"/>
      <c r="Q654" s="35"/>
      <c r="R654" s="35"/>
      <c r="S654" s="35"/>
      <c r="T654" s="33"/>
      <c r="U654" s="35"/>
      <c r="V654" s="71"/>
      <c r="W654" s="35"/>
      <c r="X654" s="38">
        <f t="shared" si="47"/>
        <v>109350</v>
      </c>
      <c r="Y654" s="35"/>
      <c r="Z654" s="37">
        <v>50000000</v>
      </c>
      <c r="AA654" s="33">
        <v>0</v>
      </c>
      <c r="AB654" s="33">
        <v>0</v>
      </c>
      <c r="AC654" s="28" t="s">
        <v>263</v>
      </c>
      <c r="AD654" s="72"/>
    </row>
    <row r="655" spans="1:30" ht="15.75" customHeight="1" x14ac:dyDescent="0.3">
      <c r="A655" s="4"/>
      <c r="B655" s="4" t="s">
        <v>34</v>
      </c>
      <c r="C655" s="4">
        <v>11396</v>
      </c>
      <c r="D655" s="4">
        <v>5</v>
      </c>
      <c r="E655" s="4">
        <v>3</v>
      </c>
      <c r="F655" s="4">
        <v>1</v>
      </c>
      <c r="G655" s="4">
        <v>12</v>
      </c>
      <c r="H655" s="61" t="s">
        <v>203</v>
      </c>
      <c r="I655" s="5">
        <v>1312</v>
      </c>
      <c r="J655" s="9">
        <v>150</v>
      </c>
      <c r="K655" s="76">
        <f t="shared" si="48"/>
        <v>196800</v>
      </c>
      <c r="L655" s="4"/>
      <c r="M655" s="4"/>
      <c r="N655" s="4"/>
      <c r="O655" s="4"/>
      <c r="P655" s="4"/>
      <c r="Q655" s="5"/>
      <c r="R655" s="5"/>
      <c r="S655" s="5"/>
      <c r="T655" s="4"/>
      <c r="U655" s="5"/>
      <c r="V655" s="52"/>
      <c r="W655" s="5"/>
      <c r="X655" s="78">
        <f t="shared" si="47"/>
        <v>196800</v>
      </c>
      <c r="Y655" s="5"/>
      <c r="Z655" s="76">
        <v>50000000</v>
      </c>
      <c r="AA655" s="4">
        <v>0</v>
      </c>
      <c r="AB655" s="4">
        <v>0</v>
      </c>
      <c r="AC655" s="9">
        <v>0</v>
      </c>
      <c r="AD655" s="5"/>
    </row>
    <row r="656" spans="1:30" s="21" customFormat="1" ht="15.75" customHeight="1" x14ac:dyDescent="0.3">
      <c r="A656" s="42"/>
      <c r="B656" s="42"/>
      <c r="C656" s="42"/>
      <c r="D656" s="42"/>
      <c r="E656" s="42"/>
      <c r="F656" s="42"/>
      <c r="G656" s="42"/>
      <c r="H656" s="43"/>
      <c r="I656" s="44"/>
      <c r="J656" s="30"/>
      <c r="K656" s="44"/>
      <c r="L656" s="42"/>
      <c r="M656" s="42"/>
      <c r="N656" s="42"/>
      <c r="O656" s="42"/>
      <c r="P656" s="42"/>
      <c r="Q656" s="44"/>
      <c r="R656" s="44"/>
      <c r="S656" s="44"/>
      <c r="T656" s="42"/>
      <c r="U656" s="44"/>
      <c r="V656" s="51"/>
      <c r="W656" s="44"/>
      <c r="X656" s="44"/>
      <c r="Y656" s="44"/>
      <c r="Z656" s="44"/>
      <c r="AA656" s="42"/>
      <c r="AB656" s="42"/>
      <c r="AC656" s="30"/>
      <c r="AD656" s="44"/>
    </row>
    <row r="657" spans="1:30" ht="15.75" customHeight="1" x14ac:dyDescent="0.3">
      <c r="A657" s="33">
        <v>1679</v>
      </c>
      <c r="B657" s="33" t="s">
        <v>34</v>
      </c>
      <c r="C657" s="33">
        <v>1980</v>
      </c>
      <c r="D657" s="33">
        <v>2</v>
      </c>
      <c r="E657" s="33">
        <v>0</v>
      </c>
      <c r="F657" s="33">
        <v>0</v>
      </c>
      <c r="G657" s="33">
        <v>66</v>
      </c>
      <c r="H657" s="34" t="s">
        <v>204</v>
      </c>
      <c r="I657" s="35">
        <v>57</v>
      </c>
      <c r="J657" s="36">
        <v>1200</v>
      </c>
      <c r="K657" s="37">
        <f t="shared" si="48"/>
        <v>68400</v>
      </c>
      <c r="L657" s="33">
        <v>1</v>
      </c>
      <c r="M657" s="33" t="s">
        <v>41</v>
      </c>
      <c r="N657" s="33" t="s">
        <v>35</v>
      </c>
      <c r="O657" s="34" t="s">
        <v>204</v>
      </c>
      <c r="P657" s="33">
        <v>36</v>
      </c>
      <c r="Q657" s="35">
        <v>100</v>
      </c>
      <c r="R657" s="35">
        <v>6750</v>
      </c>
      <c r="S657" s="37">
        <f>P657*R657</f>
        <v>243000</v>
      </c>
      <c r="T657" s="33">
        <v>16</v>
      </c>
      <c r="U657" s="35">
        <v>22</v>
      </c>
      <c r="V657" s="37">
        <f>S657*U657/100</f>
        <v>53460</v>
      </c>
      <c r="W657" s="37">
        <f>S657-V657</f>
        <v>189540</v>
      </c>
      <c r="X657" s="38">
        <f t="shared" ref="X657:X677" si="49">K657+W657</f>
        <v>257940</v>
      </c>
      <c r="Y657" s="37">
        <f>X657*Q657/100</f>
        <v>257940</v>
      </c>
      <c r="Z657" s="37">
        <v>50000000</v>
      </c>
      <c r="AA657" s="33">
        <v>0</v>
      </c>
      <c r="AB657" s="33">
        <v>0</v>
      </c>
      <c r="AC657" s="28" t="s">
        <v>264</v>
      </c>
      <c r="AD657" s="72">
        <v>0</v>
      </c>
    </row>
    <row r="658" spans="1:30" ht="15.75" customHeight="1" x14ac:dyDescent="0.3">
      <c r="A658" s="4"/>
      <c r="B658" s="4"/>
      <c r="C658" s="4"/>
      <c r="D658" s="4"/>
      <c r="E658" s="4"/>
      <c r="F658" s="4"/>
      <c r="G658" s="4"/>
      <c r="H658" s="4" t="s">
        <v>205</v>
      </c>
      <c r="I658" s="5">
        <v>9</v>
      </c>
      <c r="J658" s="9">
        <v>1200</v>
      </c>
      <c r="K658" s="76">
        <f t="shared" si="48"/>
        <v>10800</v>
      </c>
      <c r="L658" s="4">
        <v>2</v>
      </c>
      <c r="M658" s="4" t="s">
        <v>41</v>
      </c>
      <c r="N658" s="4" t="s">
        <v>35</v>
      </c>
      <c r="O658" s="4" t="s">
        <v>205</v>
      </c>
      <c r="P658" s="4">
        <v>36</v>
      </c>
      <c r="Q658" s="5"/>
      <c r="R658" s="5">
        <v>6750</v>
      </c>
      <c r="S658" s="76">
        <f>P658*R658</f>
        <v>243000</v>
      </c>
      <c r="T658" s="4">
        <v>11</v>
      </c>
      <c r="U658" s="5">
        <v>12</v>
      </c>
      <c r="V658" s="76">
        <f>S658*U658/100</f>
        <v>29160</v>
      </c>
      <c r="W658" s="76">
        <f>S658-V658</f>
        <v>213840</v>
      </c>
      <c r="X658" s="78">
        <f t="shared" si="49"/>
        <v>224640</v>
      </c>
      <c r="Y658" s="76"/>
      <c r="Z658" s="5"/>
      <c r="AA658" s="76">
        <f>X658-Z658</f>
        <v>224640</v>
      </c>
      <c r="AB658" s="4">
        <v>0.3</v>
      </c>
      <c r="AC658" s="9"/>
      <c r="AD658" s="5"/>
    </row>
    <row r="659" spans="1:30" ht="15.75" customHeight="1" x14ac:dyDescent="0.3">
      <c r="A659" s="4"/>
      <c r="B659" s="4" t="s">
        <v>34</v>
      </c>
      <c r="C659" s="4">
        <v>13060</v>
      </c>
      <c r="D659" s="4">
        <v>2</v>
      </c>
      <c r="E659" s="4">
        <v>0</v>
      </c>
      <c r="F659" s="4">
        <v>0</v>
      </c>
      <c r="G659" s="4">
        <v>76</v>
      </c>
      <c r="H659" s="61" t="s">
        <v>203</v>
      </c>
      <c r="I659" s="5">
        <v>76</v>
      </c>
      <c r="J659" s="9">
        <v>1200</v>
      </c>
      <c r="K659" s="76">
        <f t="shared" si="48"/>
        <v>91200</v>
      </c>
      <c r="L659" s="4"/>
      <c r="M659" s="4"/>
      <c r="N659" s="4"/>
      <c r="O659" s="4"/>
      <c r="P659" s="4"/>
      <c r="Q659" s="5"/>
      <c r="R659" s="5"/>
      <c r="S659" s="5"/>
      <c r="T659" s="4"/>
      <c r="U659" s="5"/>
      <c r="V659" s="52"/>
      <c r="W659" s="5"/>
      <c r="X659" s="78">
        <f t="shared" si="49"/>
        <v>91200</v>
      </c>
      <c r="Y659" s="5"/>
      <c r="Z659" s="76">
        <v>50000000</v>
      </c>
      <c r="AA659" s="4">
        <v>0</v>
      </c>
      <c r="AB659" s="4">
        <v>0</v>
      </c>
      <c r="AC659" s="9"/>
      <c r="AD659" s="5"/>
    </row>
    <row r="660" spans="1:30" ht="15.75" customHeight="1" x14ac:dyDescent="0.3">
      <c r="A660" s="4"/>
      <c r="B660" s="4" t="s">
        <v>27</v>
      </c>
      <c r="C660" s="4">
        <v>3050</v>
      </c>
      <c r="D660" s="4">
        <v>2</v>
      </c>
      <c r="E660" s="4">
        <v>0</v>
      </c>
      <c r="F660" s="4">
        <v>1</v>
      </c>
      <c r="G660" s="4">
        <v>15</v>
      </c>
      <c r="H660" s="61" t="s">
        <v>203</v>
      </c>
      <c r="I660" s="5">
        <v>115</v>
      </c>
      <c r="J660" s="9">
        <v>150</v>
      </c>
      <c r="K660" s="76">
        <f t="shared" si="48"/>
        <v>17250</v>
      </c>
      <c r="L660" s="4"/>
      <c r="M660" s="4"/>
      <c r="N660" s="4"/>
      <c r="O660" s="4"/>
      <c r="P660" s="4"/>
      <c r="Q660" s="5"/>
      <c r="R660" s="5"/>
      <c r="S660" s="5"/>
      <c r="T660" s="4"/>
      <c r="U660" s="5"/>
      <c r="V660" s="52"/>
      <c r="W660" s="5"/>
      <c r="X660" s="78">
        <f t="shared" si="49"/>
        <v>17250</v>
      </c>
      <c r="Y660" s="5"/>
      <c r="Z660" s="76"/>
      <c r="AA660" s="76">
        <f>X660-Z660</f>
        <v>17250</v>
      </c>
      <c r="AB660" s="4">
        <v>0.01</v>
      </c>
      <c r="AC660" s="9"/>
      <c r="AD660" s="5"/>
    </row>
    <row r="661" spans="1:30" s="21" customFormat="1" ht="15.75" customHeight="1" x14ac:dyDescent="0.3">
      <c r="A661" s="42"/>
      <c r="B661" s="42"/>
      <c r="C661" s="42"/>
      <c r="D661" s="42"/>
      <c r="E661" s="42"/>
      <c r="F661" s="42"/>
      <c r="G661" s="42"/>
      <c r="H661" s="43"/>
      <c r="I661" s="44"/>
      <c r="J661" s="30"/>
      <c r="K661" s="44"/>
      <c r="L661" s="42"/>
      <c r="M661" s="42"/>
      <c r="N661" s="42"/>
      <c r="O661" s="42"/>
      <c r="P661" s="42"/>
      <c r="Q661" s="44"/>
      <c r="R661" s="44"/>
      <c r="S661" s="44"/>
      <c r="T661" s="42"/>
      <c r="U661" s="44"/>
      <c r="V661" s="51"/>
      <c r="W661" s="44"/>
      <c r="X661" s="44"/>
      <c r="Y661" s="44"/>
      <c r="Z661" s="44"/>
      <c r="AA661" s="42"/>
      <c r="AB661" s="42"/>
      <c r="AC661" s="30"/>
      <c r="AD661" s="44"/>
    </row>
    <row r="662" spans="1:30" ht="15.75" customHeight="1" x14ac:dyDescent="0.3">
      <c r="A662" s="33">
        <v>1680</v>
      </c>
      <c r="B662" s="33" t="s">
        <v>34</v>
      </c>
      <c r="C662" s="33">
        <v>10806</v>
      </c>
      <c r="D662" s="33">
        <v>4</v>
      </c>
      <c r="E662" s="33">
        <v>0</v>
      </c>
      <c r="F662" s="33">
        <v>2</v>
      </c>
      <c r="G662" s="33">
        <v>27</v>
      </c>
      <c r="H662" s="34" t="s">
        <v>203</v>
      </c>
      <c r="I662" s="35">
        <v>227</v>
      </c>
      <c r="J662" s="36">
        <v>250</v>
      </c>
      <c r="K662" s="37">
        <f t="shared" si="48"/>
        <v>56750</v>
      </c>
      <c r="L662" s="33"/>
      <c r="M662" s="33"/>
      <c r="N662" s="33"/>
      <c r="O662" s="33"/>
      <c r="P662" s="33"/>
      <c r="Q662" s="35"/>
      <c r="R662" s="35"/>
      <c r="S662" s="35"/>
      <c r="T662" s="33"/>
      <c r="U662" s="35"/>
      <c r="V662" s="71"/>
      <c r="W662" s="35"/>
      <c r="X662" s="38">
        <f t="shared" si="49"/>
        <v>56750</v>
      </c>
      <c r="Y662" s="35"/>
      <c r="Z662" s="37">
        <v>50000000</v>
      </c>
      <c r="AA662" s="33">
        <v>0</v>
      </c>
      <c r="AB662" s="33">
        <v>0</v>
      </c>
      <c r="AC662" s="28" t="s">
        <v>265</v>
      </c>
      <c r="AD662" s="72"/>
    </row>
    <row r="663" spans="1:30" s="21" customFormat="1" ht="15.75" customHeight="1" x14ac:dyDescent="0.3">
      <c r="A663" s="42"/>
      <c r="B663" s="42"/>
      <c r="C663" s="42"/>
      <c r="D663" s="42"/>
      <c r="E663" s="42"/>
      <c r="F663" s="42"/>
      <c r="G663" s="42"/>
      <c r="H663" s="43"/>
      <c r="I663" s="44"/>
      <c r="J663" s="30"/>
      <c r="K663" s="44"/>
      <c r="L663" s="42"/>
      <c r="M663" s="42"/>
      <c r="N663" s="42"/>
      <c r="O663" s="42"/>
      <c r="P663" s="42"/>
      <c r="Q663" s="44"/>
      <c r="R663" s="44"/>
      <c r="S663" s="44"/>
      <c r="T663" s="42"/>
      <c r="U663" s="44"/>
      <c r="V663" s="51"/>
      <c r="W663" s="44"/>
      <c r="X663" s="44"/>
      <c r="Y663" s="44"/>
      <c r="Z663" s="44"/>
      <c r="AA663" s="42"/>
      <c r="AB663" s="42"/>
      <c r="AC663" s="66"/>
      <c r="AD663" s="96"/>
    </row>
    <row r="664" spans="1:30" ht="15.75" customHeight="1" x14ac:dyDescent="0.3">
      <c r="A664" s="33">
        <v>1681</v>
      </c>
      <c r="B664" s="33" t="s">
        <v>34</v>
      </c>
      <c r="C664" s="33">
        <v>2020</v>
      </c>
      <c r="D664" s="33">
        <v>2</v>
      </c>
      <c r="E664" s="33">
        <v>4</v>
      </c>
      <c r="F664" s="33">
        <v>0</v>
      </c>
      <c r="G664" s="33">
        <v>82</v>
      </c>
      <c r="H664" s="34" t="s">
        <v>203</v>
      </c>
      <c r="I664" s="35">
        <v>1682</v>
      </c>
      <c r="J664" s="36">
        <v>150</v>
      </c>
      <c r="K664" s="37">
        <f t="shared" si="48"/>
        <v>252300</v>
      </c>
      <c r="L664" s="33"/>
      <c r="M664" s="33"/>
      <c r="N664" s="33"/>
      <c r="O664" s="33"/>
      <c r="P664" s="33"/>
      <c r="Q664" s="35"/>
      <c r="R664" s="35"/>
      <c r="S664" s="35"/>
      <c r="T664" s="33"/>
      <c r="U664" s="35"/>
      <c r="V664" s="71"/>
      <c r="W664" s="35"/>
      <c r="X664" s="38">
        <f t="shared" si="49"/>
        <v>252300</v>
      </c>
      <c r="Y664" s="35"/>
      <c r="Z664" s="37">
        <v>50000000</v>
      </c>
      <c r="AA664" s="33">
        <v>0</v>
      </c>
      <c r="AB664" s="33">
        <v>0</v>
      </c>
      <c r="AC664" s="28" t="s">
        <v>266</v>
      </c>
      <c r="AD664" s="72"/>
    </row>
    <row r="665" spans="1:30" s="21" customFormat="1" ht="15.75" customHeight="1" x14ac:dyDescent="0.3">
      <c r="A665" s="42"/>
      <c r="B665" s="42"/>
      <c r="C665" s="42"/>
      <c r="D665" s="42"/>
      <c r="E665" s="42"/>
      <c r="F665" s="42"/>
      <c r="G665" s="42"/>
      <c r="H665" s="43"/>
      <c r="I665" s="44"/>
      <c r="J665" s="30"/>
      <c r="K665" s="44"/>
      <c r="L665" s="42"/>
      <c r="M665" s="42"/>
      <c r="N665" s="42"/>
      <c r="O665" s="42"/>
      <c r="P665" s="42"/>
      <c r="Q665" s="44"/>
      <c r="R665" s="44"/>
      <c r="S665" s="44"/>
      <c r="T665" s="42"/>
      <c r="U665" s="44"/>
      <c r="V665" s="51"/>
      <c r="W665" s="44"/>
      <c r="X665" s="44"/>
      <c r="Y665" s="44"/>
      <c r="Z665" s="44"/>
      <c r="AA665" s="42"/>
      <c r="AB665" s="42"/>
      <c r="AC665" s="66"/>
      <c r="AD665" s="96"/>
    </row>
    <row r="666" spans="1:30" ht="15.75" customHeight="1" x14ac:dyDescent="0.3">
      <c r="A666" s="33">
        <v>1682</v>
      </c>
      <c r="B666" s="33" t="s">
        <v>34</v>
      </c>
      <c r="C666" s="33">
        <v>8292</v>
      </c>
      <c r="D666" s="33">
        <v>3</v>
      </c>
      <c r="E666" s="33">
        <v>10</v>
      </c>
      <c r="F666" s="33">
        <v>3</v>
      </c>
      <c r="G666" s="33">
        <v>83</v>
      </c>
      <c r="H666" s="34" t="s">
        <v>203</v>
      </c>
      <c r="I666" s="35">
        <v>4383</v>
      </c>
      <c r="J666" s="36">
        <v>200</v>
      </c>
      <c r="K666" s="37">
        <f t="shared" si="48"/>
        <v>876600</v>
      </c>
      <c r="L666" s="33"/>
      <c r="M666" s="33"/>
      <c r="N666" s="33"/>
      <c r="O666" s="33"/>
      <c r="P666" s="33"/>
      <c r="Q666" s="35"/>
      <c r="R666" s="35"/>
      <c r="S666" s="35"/>
      <c r="T666" s="33"/>
      <c r="U666" s="35"/>
      <c r="V666" s="71"/>
      <c r="W666" s="35"/>
      <c r="X666" s="38">
        <f t="shared" si="49"/>
        <v>876600</v>
      </c>
      <c r="Y666" s="35"/>
      <c r="Z666" s="37">
        <v>50000000</v>
      </c>
      <c r="AA666" s="33">
        <v>0</v>
      </c>
      <c r="AB666" s="33">
        <v>0</v>
      </c>
      <c r="AC666" s="28" t="s">
        <v>267</v>
      </c>
      <c r="AD666" s="72"/>
    </row>
    <row r="667" spans="1:30" ht="15.75" customHeight="1" x14ac:dyDescent="0.3">
      <c r="A667" s="4"/>
      <c r="B667" s="4" t="s">
        <v>34</v>
      </c>
      <c r="C667" s="4">
        <v>3815</v>
      </c>
      <c r="D667" s="4">
        <v>3</v>
      </c>
      <c r="E667" s="4">
        <v>5</v>
      </c>
      <c r="F667" s="4">
        <v>0</v>
      </c>
      <c r="G667" s="4">
        <v>43</v>
      </c>
      <c r="H667" s="61" t="s">
        <v>204</v>
      </c>
      <c r="I667" s="5">
        <v>425</v>
      </c>
      <c r="J667" s="9">
        <v>250</v>
      </c>
      <c r="K667" s="76">
        <f t="shared" si="48"/>
        <v>106250</v>
      </c>
      <c r="L667" s="4">
        <v>1</v>
      </c>
      <c r="M667" s="4" t="s">
        <v>41</v>
      </c>
      <c r="N667" s="4" t="s">
        <v>35</v>
      </c>
      <c r="O667" s="61" t="s">
        <v>204</v>
      </c>
      <c r="P667" s="4">
        <v>108</v>
      </c>
      <c r="Q667" s="5">
        <v>100</v>
      </c>
      <c r="R667" s="5">
        <v>6750</v>
      </c>
      <c r="S667" s="76">
        <f>P667*R667</f>
        <v>729000</v>
      </c>
      <c r="T667" s="4">
        <v>16</v>
      </c>
      <c r="U667" s="5">
        <v>22</v>
      </c>
      <c r="V667" s="76">
        <f>S667*U667/100</f>
        <v>160380</v>
      </c>
      <c r="W667" s="76">
        <f>S667-V667</f>
        <v>568620</v>
      </c>
      <c r="X667" s="78">
        <f t="shared" si="49"/>
        <v>674870</v>
      </c>
      <c r="Y667" s="76">
        <f>X667*Q667/100</f>
        <v>674870</v>
      </c>
      <c r="Z667" s="76">
        <v>50000000</v>
      </c>
      <c r="AA667" s="4">
        <v>0</v>
      </c>
      <c r="AB667" s="4">
        <v>0</v>
      </c>
      <c r="AC667" s="9"/>
      <c r="AD667" s="5"/>
    </row>
    <row r="668" spans="1:30" ht="15.75" customHeight="1" x14ac:dyDescent="0.3">
      <c r="A668" s="4"/>
      <c r="B668" s="4"/>
      <c r="C668" s="4"/>
      <c r="D668" s="4"/>
      <c r="E668" s="4"/>
      <c r="F668" s="4"/>
      <c r="G668" s="4"/>
      <c r="H668" s="61" t="s">
        <v>203</v>
      </c>
      <c r="I668" s="5">
        <v>1600</v>
      </c>
      <c r="J668" s="9">
        <v>250</v>
      </c>
      <c r="K668" s="76">
        <f t="shared" si="48"/>
        <v>400000</v>
      </c>
      <c r="L668" s="4"/>
      <c r="M668" s="4"/>
      <c r="N668" s="4"/>
      <c r="O668" s="4"/>
      <c r="P668" s="4"/>
      <c r="Q668" s="5"/>
      <c r="R668" s="5"/>
      <c r="S668" s="5"/>
      <c r="T668" s="4"/>
      <c r="U668" s="5"/>
      <c r="V668" s="52"/>
      <c r="W668" s="5"/>
      <c r="X668" s="78">
        <f t="shared" si="49"/>
        <v>400000</v>
      </c>
      <c r="Y668" s="5"/>
      <c r="Z668" s="76">
        <v>50000000</v>
      </c>
      <c r="AA668" s="4">
        <v>0</v>
      </c>
      <c r="AB668" s="4">
        <v>0</v>
      </c>
      <c r="AC668" s="9"/>
      <c r="AD668" s="5"/>
    </row>
    <row r="669" spans="1:30" ht="15.75" customHeight="1" x14ac:dyDescent="0.3">
      <c r="A669" s="4"/>
      <c r="B669" s="4"/>
      <c r="C669" s="4"/>
      <c r="D669" s="4"/>
      <c r="E669" s="4"/>
      <c r="F669" s="4"/>
      <c r="G669" s="4"/>
      <c r="H669" s="61" t="s">
        <v>204</v>
      </c>
      <c r="I669" s="5">
        <v>13.5</v>
      </c>
      <c r="J669" s="9">
        <v>250</v>
      </c>
      <c r="K669" s="76">
        <f t="shared" si="48"/>
        <v>3375</v>
      </c>
      <c r="L669" s="4">
        <v>2</v>
      </c>
      <c r="M669" s="4" t="s">
        <v>185</v>
      </c>
      <c r="N669" s="4" t="s">
        <v>35</v>
      </c>
      <c r="O669" s="61" t="s">
        <v>204</v>
      </c>
      <c r="P669" s="4">
        <v>54</v>
      </c>
      <c r="Q669" s="5">
        <v>100</v>
      </c>
      <c r="R669" s="5">
        <v>5700</v>
      </c>
      <c r="S669" s="76">
        <f>P669*R669</f>
        <v>307800</v>
      </c>
      <c r="T669" s="4">
        <v>11</v>
      </c>
      <c r="U669" s="5">
        <v>12</v>
      </c>
      <c r="V669" s="76">
        <f>S669*U669/100</f>
        <v>36936</v>
      </c>
      <c r="W669" s="76">
        <f>S669-V669</f>
        <v>270864</v>
      </c>
      <c r="X669" s="78">
        <f t="shared" si="49"/>
        <v>274239</v>
      </c>
      <c r="Y669" s="76">
        <f>X669*Q669/100</f>
        <v>274239</v>
      </c>
      <c r="Z669" s="76">
        <v>50000000</v>
      </c>
      <c r="AA669" s="4">
        <v>0</v>
      </c>
      <c r="AB669" s="4">
        <v>0</v>
      </c>
      <c r="AC669" s="9"/>
      <c r="AD669" s="5"/>
    </row>
    <row r="670" spans="1:30" ht="15.75" customHeight="1" x14ac:dyDescent="0.3">
      <c r="A670" s="4"/>
      <c r="B670" s="4"/>
      <c r="C670" s="4"/>
      <c r="D670" s="4"/>
      <c r="E670" s="4"/>
      <c r="F670" s="4"/>
      <c r="G670" s="4"/>
      <c r="H670" s="61" t="s">
        <v>204</v>
      </c>
      <c r="I670" s="5">
        <v>4.5</v>
      </c>
      <c r="J670" s="9">
        <v>250</v>
      </c>
      <c r="K670" s="76">
        <f t="shared" si="48"/>
        <v>1125</v>
      </c>
      <c r="L670" s="4">
        <v>3</v>
      </c>
      <c r="M670" s="4" t="s">
        <v>183</v>
      </c>
      <c r="N670" s="4" t="s">
        <v>35</v>
      </c>
      <c r="O670" s="61" t="s">
        <v>204</v>
      </c>
      <c r="P670" s="4">
        <v>18</v>
      </c>
      <c r="Q670" s="5">
        <v>100</v>
      </c>
      <c r="R670" s="5">
        <v>2450</v>
      </c>
      <c r="S670" s="76">
        <f>P670*R670</f>
        <v>44100</v>
      </c>
      <c r="T670" s="4">
        <v>3</v>
      </c>
      <c r="U670" s="5">
        <v>3</v>
      </c>
      <c r="V670" s="76">
        <f>S670*U670/100</f>
        <v>1323</v>
      </c>
      <c r="W670" s="76">
        <f>S670-V670</f>
        <v>42777</v>
      </c>
      <c r="X670" s="78">
        <f t="shared" si="49"/>
        <v>43902</v>
      </c>
      <c r="Y670" s="76">
        <f>X670*Q670/100</f>
        <v>43902</v>
      </c>
      <c r="Z670" s="76">
        <v>50000000</v>
      </c>
      <c r="AA670" s="4">
        <v>0</v>
      </c>
      <c r="AB670" s="4">
        <v>0</v>
      </c>
      <c r="AC670" s="9"/>
      <c r="AD670" s="5"/>
    </row>
    <row r="671" spans="1:30" s="21" customFormat="1" ht="15.75" customHeight="1" x14ac:dyDescent="0.3">
      <c r="A671" s="42"/>
      <c r="B671" s="42"/>
      <c r="C671" s="42"/>
      <c r="D671" s="42"/>
      <c r="E671" s="42"/>
      <c r="F671" s="42"/>
      <c r="G671" s="42"/>
      <c r="H671" s="43"/>
      <c r="I671" s="44"/>
      <c r="J671" s="30"/>
      <c r="K671" s="44"/>
      <c r="L671" s="42"/>
      <c r="M671" s="42"/>
      <c r="N671" s="42"/>
      <c r="O671" s="43"/>
      <c r="P671" s="42"/>
      <c r="Q671" s="44"/>
      <c r="R671" s="44"/>
      <c r="S671" s="44"/>
      <c r="T671" s="42"/>
      <c r="U671" s="44"/>
      <c r="V671" s="51"/>
      <c r="W671" s="44"/>
      <c r="X671" s="44"/>
      <c r="Y671" s="44"/>
      <c r="Z671" s="44"/>
      <c r="AA671" s="42"/>
      <c r="AB671" s="42"/>
      <c r="AC671" s="30"/>
      <c r="AD671" s="44"/>
    </row>
    <row r="672" spans="1:30" ht="15.75" customHeight="1" x14ac:dyDescent="0.3">
      <c r="A672" s="33">
        <v>1683</v>
      </c>
      <c r="B672" s="33" t="s">
        <v>34</v>
      </c>
      <c r="C672" s="33">
        <v>3814</v>
      </c>
      <c r="D672" s="33">
        <v>3</v>
      </c>
      <c r="E672" s="33">
        <v>17</v>
      </c>
      <c r="F672" s="33">
        <v>0</v>
      </c>
      <c r="G672" s="33">
        <v>57</v>
      </c>
      <c r="H672" s="34" t="s">
        <v>203</v>
      </c>
      <c r="I672" s="35">
        <v>6857</v>
      </c>
      <c r="J672" s="36">
        <v>200</v>
      </c>
      <c r="K672" s="37">
        <f t="shared" ref="K672:K707" si="50">I672*J672</f>
        <v>1371400</v>
      </c>
      <c r="L672" s="33"/>
      <c r="M672" s="33"/>
      <c r="N672" s="33"/>
      <c r="O672" s="33"/>
      <c r="P672" s="33"/>
      <c r="Q672" s="35"/>
      <c r="R672" s="35"/>
      <c r="S672" s="35"/>
      <c r="T672" s="33"/>
      <c r="U672" s="35"/>
      <c r="V672" s="71"/>
      <c r="W672" s="35"/>
      <c r="X672" s="38">
        <f t="shared" si="49"/>
        <v>1371400</v>
      </c>
      <c r="Y672" s="35"/>
      <c r="Z672" s="37">
        <v>50000000</v>
      </c>
      <c r="AA672" s="33">
        <v>0</v>
      </c>
      <c r="AB672" s="33">
        <v>0</v>
      </c>
      <c r="AC672" s="28" t="s">
        <v>268</v>
      </c>
      <c r="AD672" s="72"/>
    </row>
    <row r="673" spans="1:30" s="21" customFormat="1" ht="15.75" customHeight="1" x14ac:dyDescent="0.3">
      <c r="A673" s="42"/>
      <c r="B673" s="42"/>
      <c r="C673" s="42"/>
      <c r="D673" s="42"/>
      <c r="E673" s="42"/>
      <c r="F673" s="42"/>
      <c r="G673" s="42"/>
      <c r="H673" s="43"/>
      <c r="I673" s="44"/>
      <c r="J673" s="30"/>
      <c r="K673" s="44"/>
      <c r="L673" s="42"/>
      <c r="M673" s="42"/>
      <c r="N673" s="42"/>
      <c r="O673" s="42"/>
      <c r="P673" s="42"/>
      <c r="Q673" s="44"/>
      <c r="R673" s="44"/>
      <c r="S673" s="44"/>
      <c r="T673" s="42"/>
      <c r="U673" s="44"/>
      <c r="V673" s="51"/>
      <c r="W673" s="44"/>
      <c r="X673" s="44"/>
      <c r="Y673" s="44"/>
      <c r="Z673" s="44"/>
      <c r="AA673" s="42"/>
      <c r="AB673" s="42"/>
      <c r="AC673" s="66"/>
      <c r="AD673" s="96"/>
    </row>
    <row r="674" spans="1:30" ht="15.75" customHeight="1" x14ac:dyDescent="0.3">
      <c r="A674" s="33">
        <v>1684</v>
      </c>
      <c r="B674" s="33" t="s">
        <v>34</v>
      </c>
      <c r="C674" s="33">
        <v>7384</v>
      </c>
      <c r="D674" s="33">
        <v>4</v>
      </c>
      <c r="E674" s="33">
        <v>2</v>
      </c>
      <c r="F674" s="33">
        <v>3</v>
      </c>
      <c r="G674" s="33">
        <v>71</v>
      </c>
      <c r="H674" s="34" t="s">
        <v>203</v>
      </c>
      <c r="I674" s="35">
        <v>1171</v>
      </c>
      <c r="J674" s="36">
        <v>150</v>
      </c>
      <c r="K674" s="37">
        <f t="shared" si="50"/>
        <v>175650</v>
      </c>
      <c r="L674" s="33"/>
      <c r="M674" s="33"/>
      <c r="N674" s="33"/>
      <c r="O674" s="33"/>
      <c r="P674" s="33"/>
      <c r="Q674" s="35"/>
      <c r="R674" s="35"/>
      <c r="S674" s="35"/>
      <c r="T674" s="33"/>
      <c r="U674" s="35"/>
      <c r="V674" s="71"/>
      <c r="W674" s="35"/>
      <c r="X674" s="38">
        <f t="shared" si="49"/>
        <v>175650</v>
      </c>
      <c r="Y674" s="35"/>
      <c r="Z674" s="37">
        <v>50000000</v>
      </c>
      <c r="AA674" s="33">
        <v>0</v>
      </c>
      <c r="AB674" s="33">
        <v>0</v>
      </c>
      <c r="AC674" s="28" t="s">
        <v>269</v>
      </c>
      <c r="AD674" s="72"/>
    </row>
    <row r="675" spans="1:30" s="21" customFormat="1" ht="15.75" customHeight="1" x14ac:dyDescent="0.3">
      <c r="A675" s="42"/>
      <c r="B675" s="42"/>
      <c r="C675" s="42"/>
      <c r="D675" s="42"/>
      <c r="E675" s="42"/>
      <c r="F675" s="42"/>
      <c r="G675" s="42"/>
      <c r="H675" s="43"/>
      <c r="I675" s="44"/>
      <c r="J675" s="30"/>
      <c r="K675" s="44"/>
      <c r="L675" s="42"/>
      <c r="M675" s="42"/>
      <c r="N675" s="42"/>
      <c r="O675" s="42"/>
      <c r="P675" s="42"/>
      <c r="Q675" s="44"/>
      <c r="R675" s="44"/>
      <c r="S675" s="44"/>
      <c r="T675" s="42"/>
      <c r="U675" s="44"/>
      <c r="V675" s="51"/>
      <c r="W675" s="44"/>
      <c r="X675" s="44"/>
      <c r="Y675" s="44"/>
      <c r="Z675" s="44"/>
      <c r="AA675" s="42"/>
      <c r="AB675" s="42"/>
      <c r="AC675" s="66"/>
      <c r="AD675" s="96"/>
    </row>
    <row r="676" spans="1:30" ht="15.75" customHeight="1" x14ac:dyDescent="0.3">
      <c r="A676" s="33">
        <v>1685</v>
      </c>
      <c r="B676" s="33" t="s">
        <v>34</v>
      </c>
      <c r="C676" s="33">
        <v>928</v>
      </c>
      <c r="D676" s="33">
        <v>1</v>
      </c>
      <c r="E676" s="33">
        <v>2</v>
      </c>
      <c r="F676" s="33">
        <v>2</v>
      </c>
      <c r="G676" s="33">
        <v>74</v>
      </c>
      <c r="H676" s="34" t="s">
        <v>203</v>
      </c>
      <c r="I676" s="35">
        <v>1074</v>
      </c>
      <c r="J676" s="36">
        <v>150</v>
      </c>
      <c r="K676" s="37">
        <f t="shared" si="50"/>
        <v>161100</v>
      </c>
      <c r="L676" s="33"/>
      <c r="M676" s="33"/>
      <c r="N676" s="33"/>
      <c r="O676" s="33"/>
      <c r="P676" s="33"/>
      <c r="Q676" s="35"/>
      <c r="R676" s="35"/>
      <c r="S676" s="35"/>
      <c r="T676" s="33"/>
      <c r="U676" s="35"/>
      <c r="V676" s="71"/>
      <c r="W676" s="35"/>
      <c r="X676" s="38">
        <f t="shared" si="49"/>
        <v>161100</v>
      </c>
      <c r="Y676" s="35"/>
      <c r="Z676" s="37">
        <v>50000000</v>
      </c>
      <c r="AA676" s="33">
        <v>0</v>
      </c>
      <c r="AB676" s="33">
        <v>0</v>
      </c>
      <c r="AC676" s="28" t="s">
        <v>270</v>
      </c>
      <c r="AD676" s="72"/>
    </row>
    <row r="677" spans="1:30" ht="15.75" customHeight="1" x14ac:dyDescent="0.3">
      <c r="A677" s="4"/>
      <c r="B677" s="4" t="s">
        <v>34</v>
      </c>
      <c r="C677" s="4">
        <v>929</v>
      </c>
      <c r="D677" s="4">
        <v>1</v>
      </c>
      <c r="E677" s="4">
        <v>2</v>
      </c>
      <c r="F677" s="4">
        <v>3</v>
      </c>
      <c r="G677" s="4">
        <v>80</v>
      </c>
      <c r="H677" s="61" t="s">
        <v>203</v>
      </c>
      <c r="I677" s="5">
        <v>1180</v>
      </c>
      <c r="J677" s="9">
        <v>150</v>
      </c>
      <c r="K677" s="76">
        <f t="shared" si="50"/>
        <v>177000</v>
      </c>
      <c r="L677" s="4"/>
      <c r="M677" s="4"/>
      <c r="N677" s="4"/>
      <c r="O677" s="4"/>
      <c r="P677" s="4"/>
      <c r="Q677" s="5"/>
      <c r="R677" s="5"/>
      <c r="S677" s="5"/>
      <c r="T677" s="4"/>
      <c r="U677" s="5"/>
      <c r="V677" s="52"/>
      <c r="W677" s="5"/>
      <c r="X677" s="78">
        <f t="shared" si="49"/>
        <v>177000</v>
      </c>
      <c r="Y677" s="5"/>
      <c r="Z677" s="76">
        <v>50000000</v>
      </c>
      <c r="AA677" s="4">
        <v>0</v>
      </c>
      <c r="AB677" s="4">
        <v>0</v>
      </c>
      <c r="AC677" s="9">
        <v>0</v>
      </c>
      <c r="AD677" s="5"/>
    </row>
    <row r="678" spans="1:30" s="21" customFormat="1" ht="15.75" customHeight="1" x14ac:dyDescent="0.3">
      <c r="A678" s="42"/>
      <c r="B678" s="42"/>
      <c r="C678" s="42"/>
      <c r="D678" s="42"/>
      <c r="E678" s="42"/>
      <c r="F678" s="42"/>
      <c r="G678" s="42"/>
      <c r="H678" s="43"/>
      <c r="I678" s="44"/>
      <c r="J678" s="30"/>
      <c r="K678" s="44"/>
      <c r="L678" s="42"/>
      <c r="M678" s="42"/>
      <c r="N678" s="42"/>
      <c r="O678" s="42"/>
      <c r="P678" s="42"/>
      <c r="Q678" s="44"/>
      <c r="R678" s="44"/>
      <c r="S678" s="44"/>
      <c r="T678" s="42"/>
      <c r="U678" s="44"/>
      <c r="V678" s="51"/>
      <c r="W678" s="44"/>
      <c r="X678" s="44"/>
      <c r="Y678" s="44"/>
      <c r="Z678" s="44"/>
      <c r="AA678" s="42"/>
      <c r="AB678" s="42"/>
      <c r="AC678" s="30"/>
      <c r="AD678" s="44"/>
    </row>
    <row r="679" spans="1:30" ht="15.75" customHeight="1" x14ac:dyDescent="0.3">
      <c r="A679" s="33">
        <v>1686</v>
      </c>
      <c r="B679" s="33" t="s">
        <v>34</v>
      </c>
      <c r="C679" s="33">
        <v>10369</v>
      </c>
      <c r="D679" s="33">
        <v>1</v>
      </c>
      <c r="E679" s="33">
        <v>1</v>
      </c>
      <c r="F679" s="33">
        <v>1</v>
      </c>
      <c r="G679" s="33">
        <v>7</v>
      </c>
      <c r="H679" s="34" t="s">
        <v>204</v>
      </c>
      <c r="I679" s="35">
        <v>207</v>
      </c>
      <c r="J679" s="36">
        <v>290</v>
      </c>
      <c r="K679" s="37">
        <f t="shared" si="50"/>
        <v>60030</v>
      </c>
      <c r="L679" s="33"/>
      <c r="M679" s="33"/>
      <c r="N679" s="33"/>
      <c r="O679" s="34"/>
      <c r="P679" s="33"/>
      <c r="Q679" s="35"/>
      <c r="R679" s="35"/>
      <c r="S679" s="37"/>
      <c r="T679" s="33"/>
      <c r="U679" s="35"/>
      <c r="V679" s="37"/>
      <c r="W679" s="37"/>
      <c r="X679" s="38">
        <f t="shared" ref="X679:X700" si="51">K679+W679</f>
        <v>60030</v>
      </c>
      <c r="Y679" s="35"/>
      <c r="Z679" s="37"/>
      <c r="AA679" s="37">
        <f>X679-Z679</f>
        <v>60030</v>
      </c>
      <c r="AB679" s="33">
        <v>0.02</v>
      </c>
      <c r="AC679" s="28" t="s">
        <v>271</v>
      </c>
      <c r="AD679" s="72">
        <v>50</v>
      </c>
    </row>
    <row r="680" spans="1:30" ht="15.75" customHeight="1" x14ac:dyDescent="0.3">
      <c r="A680" s="4"/>
      <c r="B680" s="4"/>
      <c r="C680" s="4"/>
      <c r="D680" s="4"/>
      <c r="E680" s="4"/>
      <c r="F680" s="4"/>
      <c r="G680" s="4"/>
      <c r="H680" s="61"/>
      <c r="I680" s="5"/>
      <c r="J680" s="9"/>
      <c r="K680" s="76"/>
      <c r="L680" s="4">
        <v>1</v>
      </c>
      <c r="M680" s="4" t="s">
        <v>41</v>
      </c>
      <c r="N680" s="4" t="s">
        <v>35</v>
      </c>
      <c r="O680" s="61" t="s">
        <v>204</v>
      </c>
      <c r="P680" s="4">
        <v>178</v>
      </c>
      <c r="Q680" s="5">
        <v>100</v>
      </c>
      <c r="R680" s="5">
        <v>6750</v>
      </c>
      <c r="S680" s="124">
        <f>P680*R680</f>
        <v>1201500</v>
      </c>
      <c r="T680" s="4">
        <v>14</v>
      </c>
      <c r="U680" s="5">
        <v>18</v>
      </c>
      <c r="V680" s="76">
        <f>S680*U680/100</f>
        <v>216270</v>
      </c>
      <c r="W680" s="76">
        <f>S680-V680</f>
        <v>985230</v>
      </c>
      <c r="X680" s="78">
        <f t="shared" si="51"/>
        <v>985230</v>
      </c>
      <c r="Y680" s="76">
        <f>X680*Q680/100</f>
        <v>985230</v>
      </c>
      <c r="Z680" s="125">
        <v>10000000</v>
      </c>
      <c r="AA680" s="4">
        <v>0</v>
      </c>
      <c r="AB680" s="4">
        <v>0</v>
      </c>
      <c r="AC680" s="28"/>
      <c r="AD680" s="72"/>
    </row>
    <row r="681" spans="1:30" ht="15.75" customHeight="1" x14ac:dyDescent="0.3">
      <c r="A681" s="4"/>
      <c r="B681" s="4"/>
      <c r="C681" s="4"/>
      <c r="D681" s="4"/>
      <c r="E681" s="4"/>
      <c r="F681" s="4"/>
      <c r="G681" s="4"/>
      <c r="H681" s="61" t="s">
        <v>203</v>
      </c>
      <c r="I681" s="5">
        <v>300</v>
      </c>
      <c r="J681" s="9">
        <v>290</v>
      </c>
      <c r="K681" s="76">
        <f t="shared" si="50"/>
        <v>87000</v>
      </c>
      <c r="L681" s="4"/>
      <c r="M681" s="4"/>
      <c r="N681" s="4"/>
      <c r="O681" s="4"/>
      <c r="P681" s="4"/>
      <c r="Q681" s="5"/>
      <c r="R681" s="5"/>
      <c r="S681" s="5"/>
      <c r="T681" s="4"/>
      <c r="U681" s="5"/>
      <c r="V681" s="52"/>
      <c r="W681" s="5"/>
      <c r="X681" s="78">
        <f t="shared" si="51"/>
        <v>87000</v>
      </c>
      <c r="Y681" s="5"/>
      <c r="Z681" s="76">
        <v>50000000</v>
      </c>
      <c r="AA681" s="4">
        <v>0</v>
      </c>
      <c r="AB681" s="4">
        <v>0</v>
      </c>
      <c r="AC681" s="9"/>
      <c r="AD681" s="5"/>
    </row>
    <row r="682" spans="1:30" ht="15.75" customHeight="1" x14ac:dyDescent="0.3">
      <c r="A682" s="4"/>
      <c r="B682" s="4" t="s">
        <v>34</v>
      </c>
      <c r="C682" s="4">
        <v>11532</v>
      </c>
      <c r="D682" s="4">
        <v>1</v>
      </c>
      <c r="E682" s="4">
        <v>6</v>
      </c>
      <c r="F682" s="4">
        <v>2</v>
      </c>
      <c r="G682" s="4">
        <v>87</v>
      </c>
      <c r="H682" s="61" t="s">
        <v>203</v>
      </c>
      <c r="I682" s="5">
        <v>2687</v>
      </c>
      <c r="J682" s="9">
        <v>150</v>
      </c>
      <c r="K682" s="76">
        <f t="shared" si="50"/>
        <v>403050</v>
      </c>
      <c r="L682" s="4"/>
      <c r="M682" s="4"/>
      <c r="N682" s="4"/>
      <c r="O682" s="4"/>
      <c r="P682" s="4"/>
      <c r="Q682" s="5"/>
      <c r="R682" s="5"/>
      <c r="S682" s="5"/>
      <c r="T682" s="4"/>
      <c r="U682" s="5"/>
      <c r="V682" s="52"/>
      <c r="W682" s="5"/>
      <c r="X682" s="78">
        <f t="shared" si="51"/>
        <v>403050</v>
      </c>
      <c r="Y682" s="5"/>
      <c r="Z682" s="76">
        <v>50000000</v>
      </c>
      <c r="AA682" s="4">
        <v>0</v>
      </c>
      <c r="AB682" s="4">
        <v>0</v>
      </c>
      <c r="AC682" s="9"/>
      <c r="AD682" s="5"/>
    </row>
    <row r="683" spans="1:30" ht="15.75" customHeight="1" x14ac:dyDescent="0.3">
      <c r="A683" s="4"/>
      <c r="B683" s="4" t="s">
        <v>34</v>
      </c>
      <c r="C683" s="4">
        <v>928</v>
      </c>
      <c r="D683" s="4">
        <v>1</v>
      </c>
      <c r="E683" s="4">
        <v>2</v>
      </c>
      <c r="F683" s="4">
        <v>2</v>
      </c>
      <c r="G683" s="4">
        <v>34</v>
      </c>
      <c r="H683" s="61" t="s">
        <v>203</v>
      </c>
      <c r="I683" s="5">
        <v>1034</v>
      </c>
      <c r="J683" s="9">
        <v>150</v>
      </c>
      <c r="K683" s="76">
        <f t="shared" si="50"/>
        <v>155100</v>
      </c>
      <c r="L683" s="4"/>
      <c r="M683" s="4"/>
      <c r="N683" s="4"/>
      <c r="O683" s="4"/>
      <c r="P683" s="4"/>
      <c r="Q683" s="5"/>
      <c r="R683" s="5"/>
      <c r="S683" s="5"/>
      <c r="T683" s="4"/>
      <c r="U683" s="5"/>
      <c r="V683" s="52"/>
      <c r="W683" s="5"/>
      <c r="X683" s="78">
        <f t="shared" si="51"/>
        <v>155100</v>
      </c>
      <c r="Y683" s="5"/>
      <c r="Z683" s="76">
        <v>50000000</v>
      </c>
      <c r="AA683" s="4">
        <v>0</v>
      </c>
      <c r="AB683" s="4">
        <v>0</v>
      </c>
      <c r="AC683" s="9"/>
      <c r="AD683" s="5"/>
    </row>
    <row r="684" spans="1:30" ht="15.75" customHeight="1" x14ac:dyDescent="0.3">
      <c r="A684" s="4"/>
      <c r="B684" s="4" t="s">
        <v>34</v>
      </c>
      <c r="C684" s="4">
        <v>929</v>
      </c>
      <c r="D684" s="4">
        <v>1</v>
      </c>
      <c r="E684" s="4">
        <v>2</v>
      </c>
      <c r="F684" s="4">
        <v>3</v>
      </c>
      <c r="G684" s="4">
        <v>80</v>
      </c>
      <c r="H684" s="61" t="s">
        <v>203</v>
      </c>
      <c r="I684" s="5">
        <v>1180</v>
      </c>
      <c r="J684" s="9">
        <v>150</v>
      </c>
      <c r="K684" s="76">
        <f t="shared" si="50"/>
        <v>177000</v>
      </c>
      <c r="L684" s="4"/>
      <c r="M684" s="4"/>
      <c r="N684" s="4"/>
      <c r="O684" s="4"/>
      <c r="P684" s="4"/>
      <c r="Q684" s="5"/>
      <c r="R684" s="5"/>
      <c r="S684" s="5"/>
      <c r="T684" s="4"/>
      <c r="U684" s="5"/>
      <c r="V684" s="52"/>
      <c r="W684" s="5"/>
      <c r="X684" s="78">
        <f t="shared" si="51"/>
        <v>177000</v>
      </c>
      <c r="Y684" s="5"/>
      <c r="Z684" s="76">
        <v>50000000</v>
      </c>
      <c r="AA684" s="4">
        <v>0</v>
      </c>
      <c r="AB684" s="4">
        <v>0</v>
      </c>
      <c r="AC684" s="9"/>
      <c r="AD684" s="5"/>
    </row>
    <row r="685" spans="1:30" s="21" customFormat="1" ht="15.75" customHeight="1" x14ac:dyDescent="0.3">
      <c r="A685" s="42"/>
      <c r="B685" s="42"/>
      <c r="C685" s="42"/>
      <c r="D685" s="42"/>
      <c r="E685" s="42"/>
      <c r="F685" s="42"/>
      <c r="G685" s="42"/>
      <c r="H685" s="43"/>
      <c r="I685" s="44"/>
      <c r="J685" s="30"/>
      <c r="K685" s="44"/>
      <c r="L685" s="42"/>
      <c r="M685" s="42"/>
      <c r="N685" s="42"/>
      <c r="O685" s="42"/>
      <c r="P685" s="42"/>
      <c r="Q685" s="44"/>
      <c r="R685" s="44"/>
      <c r="S685" s="44"/>
      <c r="T685" s="42"/>
      <c r="U685" s="44"/>
      <c r="V685" s="51"/>
      <c r="W685" s="44"/>
      <c r="X685" s="44"/>
      <c r="Y685" s="44"/>
      <c r="Z685" s="44"/>
      <c r="AA685" s="42"/>
      <c r="AB685" s="42"/>
      <c r="AC685" s="30"/>
      <c r="AD685" s="44"/>
    </row>
    <row r="686" spans="1:30" ht="15.75" customHeight="1" x14ac:dyDescent="0.3">
      <c r="A686" s="33">
        <v>1687</v>
      </c>
      <c r="B686" s="33" t="s">
        <v>34</v>
      </c>
      <c r="C686" s="33">
        <v>11788</v>
      </c>
      <c r="D686" s="33">
        <v>1</v>
      </c>
      <c r="E686" s="33">
        <v>16</v>
      </c>
      <c r="F686" s="33">
        <v>1</v>
      </c>
      <c r="G686" s="33">
        <v>15</v>
      </c>
      <c r="H686" s="34" t="s">
        <v>203</v>
      </c>
      <c r="I686" s="35">
        <v>6515</v>
      </c>
      <c r="J686" s="36">
        <v>200</v>
      </c>
      <c r="K686" s="37">
        <f t="shared" si="50"/>
        <v>1303000</v>
      </c>
      <c r="L686" s="33"/>
      <c r="M686" s="33"/>
      <c r="N686" s="33"/>
      <c r="O686" s="33"/>
      <c r="P686" s="33"/>
      <c r="Q686" s="35"/>
      <c r="R686" s="35"/>
      <c r="S686" s="35"/>
      <c r="T686" s="33"/>
      <c r="U686" s="35"/>
      <c r="V686" s="71"/>
      <c r="W686" s="35"/>
      <c r="X686" s="38">
        <f t="shared" si="51"/>
        <v>1303000</v>
      </c>
      <c r="Y686" s="35"/>
      <c r="Z686" s="37">
        <v>50000000</v>
      </c>
      <c r="AA686" s="33">
        <v>0</v>
      </c>
      <c r="AB686" s="33">
        <v>0</v>
      </c>
      <c r="AC686" s="28" t="s">
        <v>272</v>
      </c>
      <c r="AD686" s="72"/>
    </row>
    <row r="687" spans="1:30" s="21" customFormat="1" ht="15.75" customHeight="1" x14ac:dyDescent="0.3">
      <c r="A687" s="42"/>
      <c r="B687" s="42"/>
      <c r="C687" s="42"/>
      <c r="D687" s="42"/>
      <c r="E687" s="42"/>
      <c r="F687" s="42"/>
      <c r="G687" s="42"/>
      <c r="H687" s="43"/>
      <c r="I687" s="44"/>
      <c r="J687" s="30"/>
      <c r="K687" s="44"/>
      <c r="L687" s="42"/>
      <c r="M687" s="42"/>
      <c r="N687" s="42"/>
      <c r="O687" s="42"/>
      <c r="P687" s="42"/>
      <c r="Q687" s="44"/>
      <c r="R687" s="44"/>
      <c r="S687" s="44"/>
      <c r="T687" s="42"/>
      <c r="U687" s="44"/>
      <c r="V687" s="51"/>
      <c r="W687" s="44"/>
      <c r="X687" s="44"/>
      <c r="Y687" s="44"/>
      <c r="Z687" s="44"/>
      <c r="AA687" s="42"/>
      <c r="AB687" s="42"/>
      <c r="AC687" s="66"/>
      <c r="AD687" s="96"/>
    </row>
    <row r="688" spans="1:30" ht="15.75" customHeight="1" x14ac:dyDescent="0.3">
      <c r="A688" s="33">
        <v>1688</v>
      </c>
      <c r="B688" s="33" t="s">
        <v>34</v>
      </c>
      <c r="C688" s="33">
        <v>279</v>
      </c>
      <c r="D688" s="33">
        <v>1</v>
      </c>
      <c r="E688" s="33">
        <v>1</v>
      </c>
      <c r="F688" s="33">
        <v>3</v>
      </c>
      <c r="G688" s="33">
        <v>83</v>
      </c>
      <c r="H688" s="34" t="s">
        <v>203</v>
      </c>
      <c r="I688" s="35">
        <v>783</v>
      </c>
      <c r="J688" s="36">
        <v>200</v>
      </c>
      <c r="K688" s="37">
        <f t="shared" si="50"/>
        <v>156600</v>
      </c>
      <c r="L688" s="33"/>
      <c r="M688" s="33"/>
      <c r="N688" s="33"/>
      <c r="O688" s="33"/>
      <c r="P688" s="33"/>
      <c r="Q688" s="35"/>
      <c r="R688" s="35"/>
      <c r="S688" s="35"/>
      <c r="T688" s="33"/>
      <c r="U688" s="35"/>
      <c r="V688" s="71"/>
      <c r="W688" s="35"/>
      <c r="X688" s="38">
        <f t="shared" si="51"/>
        <v>156600</v>
      </c>
      <c r="Y688" s="35"/>
      <c r="Z688" s="37">
        <v>50000000</v>
      </c>
      <c r="AA688" s="33">
        <v>0</v>
      </c>
      <c r="AB688" s="33">
        <v>0</v>
      </c>
      <c r="AC688" s="28" t="s">
        <v>160</v>
      </c>
      <c r="AD688" s="72">
        <v>57</v>
      </c>
    </row>
    <row r="689" spans="1:30" ht="15.75" customHeight="1" x14ac:dyDescent="0.3">
      <c r="A689" s="4"/>
      <c r="B689" s="4" t="s">
        <v>34</v>
      </c>
      <c r="C689" s="4">
        <v>14326</v>
      </c>
      <c r="D689" s="4">
        <v>1</v>
      </c>
      <c r="E689" s="4">
        <v>1</v>
      </c>
      <c r="F689" s="4">
        <v>2</v>
      </c>
      <c r="G689" s="4">
        <v>83</v>
      </c>
      <c r="H689" s="61" t="s">
        <v>203</v>
      </c>
      <c r="I689" s="5">
        <v>683</v>
      </c>
      <c r="J689" s="9">
        <v>250</v>
      </c>
      <c r="K689" s="76">
        <f t="shared" si="50"/>
        <v>170750</v>
      </c>
      <c r="L689" s="4"/>
      <c r="M689" s="4"/>
      <c r="N689" s="4"/>
      <c r="O689" s="4"/>
      <c r="P689" s="4"/>
      <c r="Q689" s="5"/>
      <c r="R689" s="5"/>
      <c r="S689" s="5"/>
      <c r="T689" s="4"/>
      <c r="U689" s="5"/>
      <c r="V689" s="52"/>
      <c r="W689" s="5"/>
      <c r="X689" s="78">
        <f t="shared" si="51"/>
        <v>170750</v>
      </c>
      <c r="Y689" s="5"/>
      <c r="Z689" s="76">
        <v>50000000</v>
      </c>
      <c r="AA689" s="4">
        <v>0</v>
      </c>
      <c r="AB689" s="4">
        <v>0</v>
      </c>
      <c r="AC689" s="9"/>
      <c r="AD689" s="5"/>
    </row>
    <row r="690" spans="1:30" ht="15.75" customHeight="1" x14ac:dyDescent="0.3">
      <c r="A690" s="4"/>
      <c r="B690" s="4" t="s">
        <v>34</v>
      </c>
      <c r="C690" s="4">
        <v>290</v>
      </c>
      <c r="D690" s="4">
        <v>1</v>
      </c>
      <c r="E690" s="4">
        <v>15</v>
      </c>
      <c r="F690" s="4">
        <v>1</v>
      </c>
      <c r="G690" s="4">
        <v>66</v>
      </c>
      <c r="H690" s="61" t="s">
        <v>204</v>
      </c>
      <c r="I690" s="5">
        <v>158</v>
      </c>
      <c r="J690" s="9">
        <v>150</v>
      </c>
      <c r="K690" s="76">
        <f t="shared" si="50"/>
        <v>23700</v>
      </c>
      <c r="L690" s="4"/>
      <c r="M690" s="4"/>
      <c r="N690" s="4"/>
      <c r="O690" s="61"/>
      <c r="P690" s="4"/>
      <c r="Q690" s="5"/>
      <c r="R690" s="5"/>
      <c r="S690" s="5"/>
      <c r="T690" s="4"/>
      <c r="U690" s="5"/>
      <c r="V690" s="52"/>
      <c r="W690" s="5"/>
      <c r="X690" s="78">
        <f t="shared" si="51"/>
        <v>23700</v>
      </c>
      <c r="Y690" s="5"/>
      <c r="Z690" s="125"/>
      <c r="AA690" s="76">
        <f>X690-Z690</f>
        <v>23700</v>
      </c>
      <c r="AB690" s="4">
        <v>0.02</v>
      </c>
      <c r="AC690" s="9"/>
      <c r="AD690" s="5"/>
    </row>
    <row r="691" spans="1:30" ht="15.75" customHeight="1" x14ac:dyDescent="0.3">
      <c r="A691" s="4"/>
      <c r="B691" s="4"/>
      <c r="C691" s="4"/>
      <c r="D691" s="4"/>
      <c r="E691" s="4"/>
      <c r="F691" s="4"/>
      <c r="G691" s="4"/>
      <c r="H691" s="61"/>
      <c r="I691" s="5"/>
      <c r="J691" s="9"/>
      <c r="K691" s="5"/>
      <c r="L691" s="4">
        <v>1</v>
      </c>
      <c r="M691" s="4" t="s">
        <v>41</v>
      </c>
      <c r="N691" s="4" t="s">
        <v>35</v>
      </c>
      <c r="O691" s="61" t="s">
        <v>204</v>
      </c>
      <c r="P691" s="4">
        <v>90</v>
      </c>
      <c r="Q691" s="5">
        <v>100</v>
      </c>
      <c r="R691" s="5">
        <v>6750</v>
      </c>
      <c r="S691" s="76">
        <f>P691*R691</f>
        <v>607500</v>
      </c>
      <c r="T691" s="4">
        <v>16</v>
      </c>
      <c r="U691" s="5">
        <v>22</v>
      </c>
      <c r="V691" s="76">
        <f>S691*U691/100</f>
        <v>133650</v>
      </c>
      <c r="W691" s="76">
        <f>S691-V691</f>
        <v>473850</v>
      </c>
      <c r="X691" s="78">
        <f t="shared" si="51"/>
        <v>473850</v>
      </c>
      <c r="Y691" s="76">
        <f>X691*Q691/100</f>
        <v>473850</v>
      </c>
      <c r="Z691" s="125">
        <v>10000000</v>
      </c>
      <c r="AA691" s="4">
        <v>0</v>
      </c>
      <c r="AB691" s="4">
        <v>0</v>
      </c>
      <c r="AC691" s="9"/>
      <c r="AD691" s="5"/>
    </row>
    <row r="692" spans="1:30" ht="15.75" customHeight="1" x14ac:dyDescent="0.3">
      <c r="A692" s="4"/>
      <c r="B692" s="4"/>
      <c r="C692" s="4"/>
      <c r="D692" s="4"/>
      <c r="E692" s="4"/>
      <c r="F692" s="4"/>
      <c r="G692" s="4"/>
      <c r="H692" s="61" t="s">
        <v>203</v>
      </c>
      <c r="I692" s="5">
        <v>6000</v>
      </c>
      <c r="J692" s="9">
        <v>150</v>
      </c>
      <c r="K692" s="76">
        <f t="shared" si="50"/>
        <v>900000</v>
      </c>
      <c r="L692" s="4"/>
      <c r="M692" s="4"/>
      <c r="N692" s="4"/>
      <c r="O692" s="4"/>
      <c r="P692" s="4"/>
      <c r="Q692" s="5"/>
      <c r="R692" s="5"/>
      <c r="S692" s="5"/>
      <c r="T692" s="4"/>
      <c r="U692" s="5"/>
      <c r="V692" s="52"/>
      <c r="W692" s="5"/>
      <c r="X692" s="78">
        <f t="shared" si="51"/>
        <v>900000</v>
      </c>
      <c r="Y692" s="5"/>
      <c r="Z692" s="76">
        <v>50000000</v>
      </c>
      <c r="AA692" s="4">
        <v>0</v>
      </c>
      <c r="AB692" s="4">
        <v>0</v>
      </c>
      <c r="AC692" s="9"/>
      <c r="AD692" s="5"/>
    </row>
    <row r="693" spans="1:30" ht="15.75" customHeight="1" x14ac:dyDescent="0.3">
      <c r="A693" s="4"/>
      <c r="B693" s="4"/>
      <c r="C693" s="4"/>
      <c r="D693" s="4"/>
      <c r="E693" s="4"/>
      <c r="F693" s="4"/>
      <c r="G693" s="4"/>
      <c r="H693" s="61" t="s">
        <v>204</v>
      </c>
      <c r="I693" s="5">
        <v>8</v>
      </c>
      <c r="J693" s="9">
        <v>150</v>
      </c>
      <c r="K693" s="76">
        <f t="shared" si="50"/>
        <v>1200</v>
      </c>
      <c r="L693" s="4"/>
      <c r="M693" s="4"/>
      <c r="N693" s="4"/>
      <c r="O693" s="61"/>
      <c r="P693" s="4"/>
      <c r="Q693" s="5"/>
      <c r="R693" s="5"/>
      <c r="S693" s="76"/>
      <c r="T693" s="4"/>
      <c r="U693" s="5"/>
      <c r="V693" s="76"/>
      <c r="W693" s="76"/>
      <c r="X693" s="78">
        <f t="shared" si="51"/>
        <v>1200</v>
      </c>
      <c r="Y693" s="76"/>
      <c r="Z693" s="125"/>
      <c r="AA693" s="76">
        <f>X693-Z693</f>
        <v>1200</v>
      </c>
      <c r="AB693" s="4">
        <v>0.02</v>
      </c>
      <c r="AC693" s="9"/>
      <c r="AD693" s="5"/>
    </row>
    <row r="694" spans="1:30" ht="15.75" customHeight="1" x14ac:dyDescent="0.3">
      <c r="A694" s="4"/>
      <c r="B694" s="4"/>
      <c r="C694" s="4"/>
      <c r="D694" s="4"/>
      <c r="E694" s="4"/>
      <c r="F694" s="4"/>
      <c r="G694" s="4"/>
      <c r="H694" s="61"/>
      <c r="I694" s="5"/>
      <c r="J694" s="9"/>
      <c r="K694" s="76"/>
      <c r="L694" s="4">
        <v>2</v>
      </c>
      <c r="M694" s="4" t="s">
        <v>183</v>
      </c>
      <c r="N694" s="4" t="s">
        <v>35</v>
      </c>
      <c r="O694" s="61" t="s">
        <v>204</v>
      </c>
      <c r="P694" s="4">
        <v>32</v>
      </c>
      <c r="Q694" s="5">
        <v>100</v>
      </c>
      <c r="R694" s="5">
        <v>2450</v>
      </c>
      <c r="S694" s="76">
        <f>P694*R694</f>
        <v>78400</v>
      </c>
      <c r="T694" s="4">
        <v>3</v>
      </c>
      <c r="U694" s="5">
        <v>3</v>
      </c>
      <c r="V694" s="76">
        <f>S694*U694/100</f>
        <v>2352</v>
      </c>
      <c r="W694" s="76">
        <f>S694-V694</f>
        <v>76048</v>
      </c>
      <c r="X694" s="78">
        <f t="shared" si="51"/>
        <v>76048</v>
      </c>
      <c r="Y694" s="76">
        <f>X694*Q694/100</f>
        <v>76048</v>
      </c>
      <c r="Z694" s="125">
        <v>10000000</v>
      </c>
      <c r="AA694" s="4">
        <v>0</v>
      </c>
      <c r="AB694" s="4">
        <v>0</v>
      </c>
      <c r="AC694" s="82"/>
      <c r="AD694" s="85"/>
    </row>
    <row r="695" spans="1:30" s="21" customFormat="1" ht="15.75" customHeight="1" x14ac:dyDescent="0.3">
      <c r="A695" s="42"/>
      <c r="B695" s="42"/>
      <c r="C695" s="42"/>
      <c r="D695" s="42"/>
      <c r="E695" s="42"/>
      <c r="F695" s="42"/>
      <c r="G695" s="42"/>
      <c r="H695" s="43"/>
      <c r="I695" s="44"/>
      <c r="J695" s="30"/>
      <c r="K695" s="44"/>
      <c r="L695" s="42"/>
      <c r="M695" s="42"/>
      <c r="N695" s="42"/>
      <c r="O695" s="43"/>
      <c r="P695" s="42"/>
      <c r="Q695" s="44"/>
      <c r="R695" s="44"/>
      <c r="S695" s="44"/>
      <c r="T695" s="42"/>
      <c r="U695" s="44"/>
      <c r="V695" s="51"/>
      <c r="W695" s="44"/>
      <c r="X695" s="44"/>
      <c r="Y695" s="44"/>
      <c r="Z695" s="44"/>
      <c r="AA695" s="42"/>
      <c r="AB695" s="42"/>
      <c r="AC695" s="30"/>
      <c r="AD695" s="44"/>
    </row>
    <row r="696" spans="1:30" ht="15.75" customHeight="1" x14ac:dyDescent="0.3">
      <c r="A696" s="33">
        <v>1689</v>
      </c>
      <c r="B696" s="33" t="s">
        <v>34</v>
      </c>
      <c r="C696" s="33">
        <v>5875</v>
      </c>
      <c r="D696" s="33">
        <v>1</v>
      </c>
      <c r="E696" s="33">
        <v>0</v>
      </c>
      <c r="F696" s="33">
        <v>3</v>
      </c>
      <c r="G696" s="33">
        <v>87</v>
      </c>
      <c r="H696" s="34" t="s">
        <v>203</v>
      </c>
      <c r="I696" s="35">
        <v>387</v>
      </c>
      <c r="J696" s="36">
        <v>350</v>
      </c>
      <c r="K696" s="37">
        <f t="shared" si="50"/>
        <v>135450</v>
      </c>
      <c r="L696" s="33"/>
      <c r="M696" s="33"/>
      <c r="N696" s="33"/>
      <c r="O696" s="33"/>
      <c r="P696" s="33"/>
      <c r="Q696" s="35"/>
      <c r="R696" s="35"/>
      <c r="S696" s="35"/>
      <c r="T696" s="33"/>
      <c r="U696" s="35"/>
      <c r="V696" s="71"/>
      <c r="W696" s="35"/>
      <c r="X696" s="38">
        <f t="shared" si="51"/>
        <v>135450</v>
      </c>
      <c r="Y696" s="35"/>
      <c r="Z696" s="37">
        <v>50000000</v>
      </c>
      <c r="AA696" s="33">
        <v>0</v>
      </c>
      <c r="AB696" s="33">
        <v>0</v>
      </c>
      <c r="AC696" s="28" t="s">
        <v>273</v>
      </c>
      <c r="AD696" s="72"/>
    </row>
    <row r="697" spans="1:30" ht="15.75" customHeight="1" x14ac:dyDescent="0.3">
      <c r="A697" s="4"/>
      <c r="B697" s="4" t="s">
        <v>34</v>
      </c>
      <c r="C697" s="4">
        <v>5798</v>
      </c>
      <c r="D697" s="4">
        <v>1</v>
      </c>
      <c r="E697" s="4">
        <v>1</v>
      </c>
      <c r="F697" s="4">
        <v>0</v>
      </c>
      <c r="G697" s="4">
        <v>13</v>
      </c>
      <c r="H697" s="61" t="s">
        <v>203</v>
      </c>
      <c r="I697" s="5">
        <v>413</v>
      </c>
      <c r="J697" s="9">
        <v>350</v>
      </c>
      <c r="K697" s="76">
        <f t="shared" si="50"/>
        <v>144550</v>
      </c>
      <c r="L697" s="4"/>
      <c r="M697" s="4"/>
      <c r="N697" s="4"/>
      <c r="O697" s="4"/>
      <c r="P697" s="4"/>
      <c r="Q697" s="5"/>
      <c r="R697" s="5"/>
      <c r="S697" s="5"/>
      <c r="T697" s="4"/>
      <c r="U697" s="5"/>
      <c r="V697" s="52"/>
      <c r="W697" s="5"/>
      <c r="X697" s="78">
        <f t="shared" si="51"/>
        <v>144550</v>
      </c>
      <c r="Y697" s="5"/>
      <c r="Z697" s="76">
        <v>50000000</v>
      </c>
      <c r="AA697" s="4">
        <v>0</v>
      </c>
      <c r="AB697" s="4">
        <v>0</v>
      </c>
      <c r="AC697" s="9">
        <v>0</v>
      </c>
      <c r="AD697" s="5"/>
    </row>
    <row r="698" spans="1:30" s="21" customFormat="1" ht="15.75" customHeight="1" x14ac:dyDescent="0.3">
      <c r="A698" s="42"/>
      <c r="B698" s="42"/>
      <c r="C698" s="42"/>
      <c r="D698" s="42"/>
      <c r="E698" s="42"/>
      <c r="F698" s="42"/>
      <c r="G698" s="42"/>
      <c r="H698" s="43"/>
      <c r="I698" s="44"/>
      <c r="J698" s="30"/>
      <c r="K698" s="44"/>
      <c r="L698" s="42"/>
      <c r="M698" s="42"/>
      <c r="N698" s="42"/>
      <c r="O698" s="42"/>
      <c r="P698" s="42"/>
      <c r="Q698" s="44"/>
      <c r="R698" s="44"/>
      <c r="S698" s="44"/>
      <c r="T698" s="42"/>
      <c r="U698" s="44"/>
      <c r="V698" s="51"/>
      <c r="W698" s="44"/>
      <c r="X698" s="44"/>
      <c r="Y698" s="44"/>
      <c r="Z698" s="44"/>
      <c r="AA698" s="42"/>
      <c r="AB698" s="42"/>
      <c r="AC698" s="30"/>
      <c r="AD698" s="44"/>
    </row>
    <row r="699" spans="1:30" ht="15.75" customHeight="1" x14ac:dyDescent="0.3">
      <c r="A699" s="33">
        <v>1690</v>
      </c>
      <c r="B699" s="33" t="s">
        <v>34</v>
      </c>
      <c r="C699" s="33">
        <v>11187</v>
      </c>
      <c r="D699" s="33">
        <v>2</v>
      </c>
      <c r="E699" s="33">
        <v>6</v>
      </c>
      <c r="F699" s="33">
        <v>0</v>
      </c>
      <c r="G699" s="33">
        <v>33</v>
      </c>
      <c r="H699" s="34" t="s">
        <v>203</v>
      </c>
      <c r="I699" s="35">
        <v>2433</v>
      </c>
      <c r="J699" s="36">
        <v>150</v>
      </c>
      <c r="K699" s="37">
        <f t="shared" si="50"/>
        <v>364950</v>
      </c>
      <c r="L699" s="33"/>
      <c r="M699" s="33"/>
      <c r="N699" s="33"/>
      <c r="O699" s="33"/>
      <c r="P699" s="33"/>
      <c r="Q699" s="35"/>
      <c r="R699" s="35"/>
      <c r="S699" s="35"/>
      <c r="T699" s="33"/>
      <c r="U699" s="35"/>
      <c r="V699" s="71"/>
      <c r="W699" s="35"/>
      <c r="X699" s="38">
        <f t="shared" si="51"/>
        <v>364950</v>
      </c>
      <c r="Y699" s="35"/>
      <c r="Z699" s="37">
        <v>50000000</v>
      </c>
      <c r="AA699" s="33">
        <v>0</v>
      </c>
      <c r="AB699" s="33">
        <v>0</v>
      </c>
      <c r="AC699" s="28" t="s">
        <v>274</v>
      </c>
      <c r="AD699" s="72"/>
    </row>
    <row r="700" spans="1:30" ht="15.75" customHeight="1" x14ac:dyDescent="0.3">
      <c r="A700" s="4"/>
      <c r="B700" s="4" t="s">
        <v>34</v>
      </c>
      <c r="C700" s="4">
        <v>9</v>
      </c>
      <c r="D700" s="4">
        <v>2</v>
      </c>
      <c r="E700" s="4">
        <v>5</v>
      </c>
      <c r="F700" s="4">
        <v>0</v>
      </c>
      <c r="G700" s="4">
        <v>45</v>
      </c>
      <c r="H700" s="61" t="s">
        <v>203</v>
      </c>
      <c r="I700" s="5">
        <v>2045</v>
      </c>
      <c r="J700" s="9">
        <v>200</v>
      </c>
      <c r="K700" s="76">
        <f t="shared" si="50"/>
        <v>409000</v>
      </c>
      <c r="L700" s="4"/>
      <c r="M700" s="4"/>
      <c r="N700" s="4"/>
      <c r="O700" s="4"/>
      <c r="P700" s="4"/>
      <c r="Q700" s="5"/>
      <c r="R700" s="5"/>
      <c r="S700" s="5"/>
      <c r="T700" s="4"/>
      <c r="U700" s="5"/>
      <c r="V700" s="52"/>
      <c r="W700" s="5"/>
      <c r="X700" s="78">
        <f t="shared" si="51"/>
        <v>409000</v>
      </c>
      <c r="Y700" s="5"/>
      <c r="Z700" s="76">
        <v>50000000</v>
      </c>
      <c r="AA700" s="4">
        <v>0</v>
      </c>
      <c r="AB700" s="4">
        <v>0</v>
      </c>
      <c r="AC700" s="9">
        <v>0</v>
      </c>
      <c r="AD700" s="5"/>
    </row>
    <row r="701" spans="1:30" s="21" customFormat="1" ht="15.75" customHeight="1" x14ac:dyDescent="0.3">
      <c r="A701" s="42"/>
      <c r="B701" s="42"/>
      <c r="C701" s="42"/>
      <c r="D701" s="42"/>
      <c r="E701" s="42"/>
      <c r="F701" s="42"/>
      <c r="G701" s="42"/>
      <c r="H701" s="43"/>
      <c r="I701" s="44"/>
      <c r="J701" s="30"/>
      <c r="K701" s="44"/>
      <c r="L701" s="42"/>
      <c r="M701" s="42"/>
      <c r="N701" s="42"/>
      <c r="O701" s="42"/>
      <c r="P701" s="42"/>
      <c r="Q701" s="44"/>
      <c r="R701" s="44"/>
      <c r="S701" s="44"/>
      <c r="T701" s="42"/>
      <c r="U701" s="44"/>
      <c r="V701" s="51"/>
      <c r="W701" s="44"/>
      <c r="X701" s="44"/>
      <c r="Y701" s="44"/>
      <c r="Z701" s="44"/>
      <c r="AA701" s="42"/>
      <c r="AB701" s="42"/>
      <c r="AC701" s="30"/>
      <c r="AD701" s="44"/>
    </row>
    <row r="702" spans="1:30" ht="15.75" customHeight="1" x14ac:dyDescent="0.3">
      <c r="A702" s="33">
        <v>1691</v>
      </c>
      <c r="B702" s="33" t="s">
        <v>34</v>
      </c>
      <c r="C702" s="33">
        <v>11427</v>
      </c>
      <c r="D702" s="33">
        <v>4</v>
      </c>
      <c r="E702" s="33">
        <v>4</v>
      </c>
      <c r="F702" s="33">
        <v>3</v>
      </c>
      <c r="G702" s="33">
        <v>10</v>
      </c>
      <c r="H702" s="34" t="s">
        <v>203</v>
      </c>
      <c r="I702" s="35">
        <v>1910</v>
      </c>
      <c r="J702" s="36">
        <v>150</v>
      </c>
      <c r="K702" s="37">
        <f t="shared" si="50"/>
        <v>286500</v>
      </c>
      <c r="L702" s="33"/>
      <c r="M702" s="33"/>
      <c r="N702" s="33"/>
      <c r="O702" s="33"/>
      <c r="P702" s="33"/>
      <c r="Q702" s="35"/>
      <c r="R702" s="35"/>
      <c r="S702" s="35"/>
      <c r="T702" s="33"/>
      <c r="U702" s="35"/>
      <c r="V702" s="71"/>
      <c r="W702" s="35"/>
      <c r="X702" s="38">
        <f>K702+W702</f>
        <v>286500</v>
      </c>
      <c r="Y702" s="35"/>
      <c r="Z702" s="37">
        <v>50000000</v>
      </c>
      <c r="AA702" s="33">
        <v>0</v>
      </c>
      <c r="AB702" s="33">
        <v>0</v>
      </c>
      <c r="AC702" s="28" t="s">
        <v>275</v>
      </c>
      <c r="AD702" s="72"/>
    </row>
    <row r="703" spans="1:30" ht="15.75" customHeight="1" x14ac:dyDescent="0.3">
      <c r="A703" s="4"/>
      <c r="B703" s="4" t="s">
        <v>34</v>
      </c>
      <c r="C703" s="4">
        <v>3264</v>
      </c>
      <c r="D703" s="4">
        <v>4</v>
      </c>
      <c r="E703" s="4">
        <v>4</v>
      </c>
      <c r="F703" s="4">
        <v>0</v>
      </c>
      <c r="G703" s="4">
        <v>65</v>
      </c>
      <c r="H703" s="61" t="s">
        <v>203</v>
      </c>
      <c r="I703" s="5">
        <v>1665</v>
      </c>
      <c r="J703" s="9">
        <v>220</v>
      </c>
      <c r="K703" s="76">
        <f t="shared" si="50"/>
        <v>366300</v>
      </c>
      <c r="L703" s="4"/>
      <c r="M703" s="4"/>
      <c r="N703" s="4"/>
      <c r="O703" s="4"/>
      <c r="P703" s="4"/>
      <c r="Q703" s="5"/>
      <c r="R703" s="5"/>
      <c r="S703" s="5"/>
      <c r="T703" s="4"/>
      <c r="U703" s="5"/>
      <c r="V703" s="52"/>
      <c r="W703" s="5"/>
      <c r="X703" s="78">
        <f>K703+W703</f>
        <v>366300</v>
      </c>
      <c r="Y703" s="5"/>
      <c r="Z703" s="76">
        <v>50000000</v>
      </c>
      <c r="AA703" s="4">
        <v>0</v>
      </c>
      <c r="AB703" s="4">
        <v>0</v>
      </c>
      <c r="AC703" s="9">
        <v>0</v>
      </c>
      <c r="AD703" s="5"/>
    </row>
    <row r="704" spans="1:30" s="21" customFormat="1" ht="15.75" customHeight="1" x14ac:dyDescent="0.3">
      <c r="A704" s="42"/>
      <c r="B704" s="42"/>
      <c r="C704" s="42"/>
      <c r="D704" s="42"/>
      <c r="E704" s="42"/>
      <c r="F704" s="42"/>
      <c r="G704" s="42"/>
      <c r="H704" s="43"/>
      <c r="I704" s="44"/>
      <c r="J704" s="30"/>
      <c r="K704" s="44"/>
      <c r="L704" s="42"/>
      <c r="M704" s="42"/>
      <c r="N704" s="42"/>
      <c r="O704" s="42"/>
      <c r="P704" s="42"/>
      <c r="Q704" s="44"/>
      <c r="R704" s="44"/>
      <c r="S704" s="44"/>
      <c r="T704" s="42"/>
      <c r="U704" s="44"/>
      <c r="V704" s="51"/>
      <c r="W704" s="44"/>
      <c r="X704" s="44"/>
      <c r="Y704" s="44"/>
      <c r="Z704" s="44"/>
      <c r="AA704" s="42"/>
      <c r="AB704" s="42"/>
      <c r="AC704" s="30"/>
      <c r="AD704" s="44"/>
    </row>
    <row r="705" spans="1:30" ht="15.75" customHeight="1" x14ac:dyDescent="0.3">
      <c r="A705" s="33">
        <v>1692</v>
      </c>
      <c r="B705" s="33" t="s">
        <v>34</v>
      </c>
      <c r="C705" s="33">
        <v>8293</v>
      </c>
      <c r="D705" s="33">
        <v>9</v>
      </c>
      <c r="E705" s="33">
        <v>2</v>
      </c>
      <c r="F705" s="33">
        <v>1</v>
      </c>
      <c r="G705" s="33">
        <v>41</v>
      </c>
      <c r="H705" s="34" t="s">
        <v>203</v>
      </c>
      <c r="I705" s="35">
        <v>941</v>
      </c>
      <c r="J705" s="36">
        <v>150</v>
      </c>
      <c r="K705" s="37">
        <f t="shared" si="50"/>
        <v>141150</v>
      </c>
      <c r="L705" s="33"/>
      <c r="M705" s="33"/>
      <c r="N705" s="33"/>
      <c r="O705" s="33"/>
      <c r="P705" s="33"/>
      <c r="Q705" s="35"/>
      <c r="R705" s="35"/>
      <c r="S705" s="35"/>
      <c r="T705" s="33"/>
      <c r="U705" s="35"/>
      <c r="V705" s="71"/>
      <c r="W705" s="35"/>
      <c r="X705" s="38">
        <f t="shared" ref="X705:X710" si="52">K705+W705</f>
        <v>141150</v>
      </c>
      <c r="Y705" s="35"/>
      <c r="Z705" s="37">
        <v>50000000</v>
      </c>
      <c r="AA705" s="33">
        <v>0</v>
      </c>
      <c r="AB705" s="33">
        <v>0</v>
      </c>
      <c r="AC705" s="28" t="s">
        <v>276</v>
      </c>
      <c r="AD705" s="72"/>
    </row>
    <row r="706" spans="1:30" s="21" customFormat="1" ht="15.75" customHeight="1" x14ac:dyDescent="0.3">
      <c r="A706" s="42"/>
      <c r="B706" s="42"/>
      <c r="C706" s="42"/>
      <c r="D706" s="42"/>
      <c r="E706" s="42"/>
      <c r="F706" s="42"/>
      <c r="G706" s="42"/>
      <c r="H706" s="43"/>
      <c r="I706" s="44"/>
      <c r="J706" s="30"/>
      <c r="K706" s="44"/>
      <c r="L706" s="42"/>
      <c r="M706" s="42"/>
      <c r="N706" s="42"/>
      <c r="O706" s="42"/>
      <c r="P706" s="42"/>
      <c r="Q706" s="44"/>
      <c r="R706" s="44"/>
      <c r="S706" s="44"/>
      <c r="T706" s="42"/>
      <c r="U706" s="44"/>
      <c r="V706" s="51"/>
      <c r="W706" s="44"/>
      <c r="X706" s="44"/>
      <c r="Y706" s="44"/>
      <c r="Z706" s="44"/>
      <c r="AA706" s="42"/>
      <c r="AB706" s="42"/>
      <c r="AC706" s="66"/>
      <c r="AD706" s="96"/>
    </row>
    <row r="707" spans="1:30" ht="15.75" customHeight="1" x14ac:dyDescent="0.3">
      <c r="A707" s="33">
        <v>1693</v>
      </c>
      <c r="B707" s="33" t="s">
        <v>34</v>
      </c>
      <c r="C707" s="33">
        <v>55147</v>
      </c>
      <c r="D707" s="33">
        <v>2</v>
      </c>
      <c r="E707" s="33">
        <v>1</v>
      </c>
      <c r="F707" s="33">
        <v>0</v>
      </c>
      <c r="G707" s="33">
        <v>93</v>
      </c>
      <c r="H707" s="34" t="s">
        <v>203</v>
      </c>
      <c r="I707" s="35">
        <v>493</v>
      </c>
      <c r="J707" s="36">
        <v>150</v>
      </c>
      <c r="K707" s="37">
        <f t="shared" si="50"/>
        <v>73950</v>
      </c>
      <c r="L707" s="33"/>
      <c r="M707" s="33"/>
      <c r="N707" s="33"/>
      <c r="O707" s="33"/>
      <c r="P707" s="33"/>
      <c r="Q707" s="35"/>
      <c r="R707" s="35"/>
      <c r="S707" s="35"/>
      <c r="T707" s="33"/>
      <c r="U707" s="35"/>
      <c r="V707" s="71"/>
      <c r="W707" s="35"/>
      <c r="X707" s="38">
        <f t="shared" si="52"/>
        <v>73950</v>
      </c>
      <c r="Y707" s="35"/>
      <c r="Z707" s="37">
        <v>50000000</v>
      </c>
      <c r="AA707" s="33">
        <v>0</v>
      </c>
      <c r="AB707" s="33">
        <v>0</v>
      </c>
      <c r="AC707" s="28" t="s">
        <v>277</v>
      </c>
      <c r="AD707" s="72"/>
    </row>
    <row r="708" spans="1:30" s="21" customFormat="1" ht="15.75" customHeight="1" x14ac:dyDescent="0.3">
      <c r="A708" s="42"/>
      <c r="B708" s="42"/>
      <c r="C708" s="42"/>
      <c r="D708" s="42"/>
      <c r="E708" s="42"/>
      <c r="F708" s="42"/>
      <c r="G708" s="42"/>
      <c r="H708" s="43"/>
      <c r="I708" s="44"/>
      <c r="J708" s="30"/>
      <c r="K708" s="44"/>
      <c r="L708" s="42"/>
      <c r="M708" s="42"/>
      <c r="N708" s="42"/>
      <c r="O708" s="42"/>
      <c r="P708" s="42"/>
      <c r="Q708" s="44"/>
      <c r="R708" s="44"/>
      <c r="S708" s="44"/>
      <c r="T708" s="42"/>
      <c r="U708" s="44"/>
      <c r="V708" s="51"/>
      <c r="W708" s="44"/>
      <c r="X708" s="44"/>
      <c r="Y708" s="44"/>
      <c r="Z708" s="44"/>
      <c r="AA708" s="42"/>
      <c r="AB708" s="42"/>
      <c r="AC708" s="66"/>
      <c r="AD708" s="96"/>
    </row>
    <row r="709" spans="1:30" ht="15.75" customHeight="1" x14ac:dyDescent="0.3">
      <c r="A709" s="33">
        <v>1694</v>
      </c>
      <c r="B709" s="33" t="s">
        <v>34</v>
      </c>
      <c r="C709" s="33">
        <v>3318</v>
      </c>
      <c r="D709" s="33">
        <v>9</v>
      </c>
      <c r="E709" s="33">
        <v>7</v>
      </c>
      <c r="F709" s="33">
        <v>2</v>
      </c>
      <c r="G709" s="33">
        <v>48</v>
      </c>
      <c r="H709" s="34" t="s">
        <v>203</v>
      </c>
      <c r="I709" s="35">
        <v>3048</v>
      </c>
      <c r="J709" s="36">
        <v>250</v>
      </c>
      <c r="K709" s="37">
        <f>I709*J709</f>
        <v>762000</v>
      </c>
      <c r="L709" s="33"/>
      <c r="M709" s="33"/>
      <c r="N709" s="33"/>
      <c r="O709" s="33"/>
      <c r="P709" s="33"/>
      <c r="Q709" s="35"/>
      <c r="R709" s="35"/>
      <c r="S709" s="35"/>
      <c r="T709" s="33"/>
      <c r="U709" s="35"/>
      <c r="V709" s="71"/>
      <c r="W709" s="35"/>
      <c r="X709" s="38">
        <f t="shared" si="52"/>
        <v>762000</v>
      </c>
      <c r="Y709" s="35"/>
      <c r="Z709" s="37">
        <v>50000000</v>
      </c>
      <c r="AA709" s="33">
        <v>0</v>
      </c>
      <c r="AB709" s="33">
        <v>0</v>
      </c>
      <c r="AC709" s="28" t="s">
        <v>278</v>
      </c>
      <c r="AD709" s="72"/>
    </row>
    <row r="710" spans="1:30" ht="15.75" customHeight="1" x14ac:dyDescent="0.3">
      <c r="A710" s="4"/>
      <c r="B710" s="4" t="s">
        <v>34</v>
      </c>
      <c r="C710" s="4">
        <v>3119</v>
      </c>
      <c r="D710" s="4">
        <v>9</v>
      </c>
      <c r="E710" s="4">
        <v>6</v>
      </c>
      <c r="F710" s="4">
        <v>0</v>
      </c>
      <c r="G710" s="4">
        <v>26</v>
      </c>
      <c r="H710" s="61" t="s">
        <v>203</v>
      </c>
      <c r="I710" s="5">
        <v>2426</v>
      </c>
      <c r="J710" s="9">
        <v>150</v>
      </c>
      <c r="K710" s="76">
        <f>I710*J710</f>
        <v>363900</v>
      </c>
      <c r="L710" s="4"/>
      <c r="M710" s="4"/>
      <c r="N710" s="4"/>
      <c r="O710" s="4"/>
      <c r="P710" s="4"/>
      <c r="Q710" s="5"/>
      <c r="R710" s="5"/>
      <c r="S710" s="5"/>
      <c r="T710" s="4"/>
      <c r="U710" s="5"/>
      <c r="V710" s="52"/>
      <c r="W710" s="5"/>
      <c r="X710" s="78">
        <f t="shared" si="52"/>
        <v>363900</v>
      </c>
      <c r="Y710" s="5"/>
      <c r="Z710" s="76">
        <v>50000000</v>
      </c>
      <c r="AA710" s="4">
        <v>0</v>
      </c>
      <c r="AB710" s="4">
        <v>0</v>
      </c>
      <c r="AC710" s="9">
        <v>0</v>
      </c>
      <c r="AD710" s="5"/>
    </row>
    <row r="711" spans="1:30" s="21" customFormat="1" ht="15.75" customHeight="1" x14ac:dyDescent="0.3">
      <c r="A711" s="42"/>
      <c r="B711" s="42"/>
      <c r="C711" s="42"/>
      <c r="D711" s="42"/>
      <c r="E711" s="42"/>
      <c r="F711" s="42"/>
      <c r="G711" s="42"/>
      <c r="H711" s="43"/>
      <c r="I711" s="44"/>
      <c r="J711" s="30"/>
      <c r="K711" s="44"/>
      <c r="L711" s="42"/>
      <c r="M711" s="42"/>
      <c r="N711" s="42"/>
      <c r="O711" s="42"/>
      <c r="P711" s="42"/>
      <c r="Q711" s="44"/>
      <c r="R711" s="44"/>
      <c r="S711" s="44"/>
      <c r="T711" s="42"/>
      <c r="U711" s="44"/>
      <c r="V711" s="51"/>
      <c r="W711" s="44"/>
      <c r="X711" s="44"/>
      <c r="Y711" s="44"/>
      <c r="Z711" s="44"/>
      <c r="AA711" s="42"/>
      <c r="AB711" s="42"/>
      <c r="AC711" s="30"/>
      <c r="AD711" s="44"/>
    </row>
    <row r="712" spans="1:30" ht="15.75" customHeight="1" x14ac:dyDescent="0.3">
      <c r="A712" s="33">
        <v>1695</v>
      </c>
      <c r="B712" s="33" t="s">
        <v>34</v>
      </c>
      <c r="C712" s="33">
        <v>14433</v>
      </c>
      <c r="D712" s="33">
        <v>2</v>
      </c>
      <c r="E712" s="33">
        <v>0</v>
      </c>
      <c r="F712" s="33">
        <v>1</v>
      </c>
      <c r="G712" s="33">
        <v>31</v>
      </c>
      <c r="H712" s="34" t="s">
        <v>204</v>
      </c>
      <c r="I712" s="35">
        <v>131</v>
      </c>
      <c r="J712" s="36">
        <v>330</v>
      </c>
      <c r="K712" s="37">
        <f>I712*J712</f>
        <v>43230</v>
      </c>
      <c r="L712" s="33"/>
      <c r="M712" s="33"/>
      <c r="N712" s="33"/>
      <c r="O712" s="34"/>
      <c r="P712" s="33"/>
      <c r="Q712" s="35"/>
      <c r="R712" s="35"/>
      <c r="S712" s="35"/>
      <c r="T712" s="33"/>
      <c r="U712" s="35"/>
      <c r="V712" s="71"/>
      <c r="W712" s="35"/>
      <c r="X712" s="38">
        <f t="shared" ref="X712:X731" si="53">K712+W712</f>
        <v>43230</v>
      </c>
      <c r="Y712" s="35"/>
      <c r="Z712" s="35"/>
      <c r="AA712" s="37">
        <f>X712-Z712</f>
        <v>43230</v>
      </c>
      <c r="AB712" s="33">
        <v>0.02</v>
      </c>
      <c r="AC712" s="28" t="s">
        <v>279</v>
      </c>
      <c r="AD712" s="72">
        <v>0</v>
      </c>
    </row>
    <row r="713" spans="1:30" ht="15.75" customHeight="1" x14ac:dyDescent="0.3">
      <c r="A713" s="4"/>
      <c r="B713" s="4"/>
      <c r="C713" s="4"/>
      <c r="D713" s="4"/>
      <c r="E713" s="4"/>
      <c r="F713" s="4"/>
      <c r="G713" s="4"/>
      <c r="H713" s="61"/>
      <c r="I713" s="5"/>
      <c r="J713" s="9"/>
      <c r="K713" s="76"/>
      <c r="L713" s="4">
        <v>1</v>
      </c>
      <c r="M713" s="4" t="s">
        <v>41</v>
      </c>
      <c r="N713" s="4" t="s">
        <v>35</v>
      </c>
      <c r="O713" s="61" t="s">
        <v>204</v>
      </c>
      <c r="P713" s="4">
        <v>72</v>
      </c>
      <c r="Q713" s="5">
        <v>100</v>
      </c>
      <c r="R713" s="5">
        <v>6750</v>
      </c>
      <c r="S713" s="76">
        <f>P713*R713</f>
        <v>486000</v>
      </c>
      <c r="T713" s="4">
        <v>13</v>
      </c>
      <c r="U713" s="5">
        <v>16</v>
      </c>
      <c r="V713" s="76">
        <f>S713*U713/100</f>
        <v>77760</v>
      </c>
      <c r="W713" s="76">
        <f>S713-V713</f>
        <v>408240</v>
      </c>
      <c r="X713" s="78">
        <f t="shared" si="53"/>
        <v>408240</v>
      </c>
      <c r="Y713" s="76">
        <f>X713*Q713/100</f>
        <v>408240</v>
      </c>
      <c r="Z713" s="125">
        <v>10000000</v>
      </c>
      <c r="AA713" s="4">
        <v>0</v>
      </c>
      <c r="AB713" s="4">
        <v>0</v>
      </c>
      <c r="AC713" s="9">
        <v>0</v>
      </c>
      <c r="AD713" s="91"/>
    </row>
    <row r="714" spans="1:30" s="21" customFormat="1" ht="15.75" customHeight="1" x14ac:dyDescent="0.3">
      <c r="A714" s="42"/>
      <c r="B714" s="42"/>
      <c r="C714" s="42"/>
      <c r="D714" s="42"/>
      <c r="E714" s="42"/>
      <c r="F714" s="42"/>
      <c r="G714" s="42"/>
      <c r="H714" s="43"/>
      <c r="I714" s="44"/>
      <c r="J714" s="30"/>
      <c r="K714" s="44"/>
      <c r="L714" s="42"/>
      <c r="M714" s="42"/>
      <c r="N714" s="42"/>
      <c r="O714" s="43"/>
      <c r="P714" s="42"/>
      <c r="Q714" s="44"/>
      <c r="R714" s="44"/>
      <c r="S714" s="44"/>
      <c r="T714" s="42"/>
      <c r="U714" s="44"/>
      <c r="V714" s="51"/>
      <c r="W714" s="44"/>
      <c r="X714" s="44"/>
      <c r="Y714" s="44"/>
      <c r="Z714" s="44"/>
      <c r="AA714" s="42"/>
      <c r="AB714" s="42"/>
      <c r="AC714" s="66"/>
      <c r="AD714" s="96"/>
    </row>
    <row r="715" spans="1:30" ht="15.75" customHeight="1" x14ac:dyDescent="0.3">
      <c r="A715" s="33">
        <v>1696</v>
      </c>
      <c r="B715" s="33" t="s">
        <v>34</v>
      </c>
      <c r="C715" s="33">
        <v>3414</v>
      </c>
      <c r="D715" s="33">
        <v>5</v>
      </c>
      <c r="E715" s="33">
        <v>5</v>
      </c>
      <c r="F715" s="33">
        <v>0</v>
      </c>
      <c r="G715" s="33">
        <v>91</v>
      </c>
      <c r="H715" s="34" t="s">
        <v>204</v>
      </c>
      <c r="I715" s="35">
        <v>200</v>
      </c>
      <c r="J715" s="36">
        <v>200</v>
      </c>
      <c r="K715" s="37">
        <f t="shared" ref="K715:K793" si="54">I715*J715</f>
        <v>40000</v>
      </c>
      <c r="L715" s="33">
        <v>1</v>
      </c>
      <c r="M715" s="33" t="s">
        <v>41</v>
      </c>
      <c r="N715" s="33" t="s">
        <v>35</v>
      </c>
      <c r="O715" s="34" t="s">
        <v>204</v>
      </c>
      <c r="P715" s="33">
        <v>150</v>
      </c>
      <c r="Q715" s="35">
        <v>100</v>
      </c>
      <c r="R715" s="35">
        <v>6750</v>
      </c>
      <c r="S715" s="128">
        <f>P715*R715</f>
        <v>1012500</v>
      </c>
      <c r="T715" s="33">
        <v>10</v>
      </c>
      <c r="U715" s="35">
        <v>10</v>
      </c>
      <c r="V715" s="37">
        <f>S715*U715/100</f>
        <v>101250</v>
      </c>
      <c r="W715" s="37">
        <f>S715-V715</f>
        <v>911250</v>
      </c>
      <c r="X715" s="38">
        <f t="shared" si="53"/>
        <v>951250</v>
      </c>
      <c r="Y715" s="37">
        <f>X715*Q715/100</f>
        <v>951250</v>
      </c>
      <c r="Z715" s="37">
        <v>50000000</v>
      </c>
      <c r="AA715" s="33">
        <v>0</v>
      </c>
      <c r="AB715" s="33">
        <v>0</v>
      </c>
      <c r="AC715" s="28" t="s">
        <v>280</v>
      </c>
      <c r="AD715" s="72">
        <v>0</v>
      </c>
    </row>
    <row r="716" spans="1:30" ht="15.75" customHeight="1" x14ac:dyDescent="0.3">
      <c r="A716" s="4"/>
      <c r="B716" s="4"/>
      <c r="C716" s="4"/>
      <c r="D716" s="4"/>
      <c r="E716" s="4"/>
      <c r="F716" s="4"/>
      <c r="G716" s="4"/>
      <c r="H716" s="61" t="s">
        <v>204</v>
      </c>
      <c r="I716" s="5">
        <v>200</v>
      </c>
      <c r="J716" s="9">
        <v>200</v>
      </c>
      <c r="K716" s="76">
        <f t="shared" si="54"/>
        <v>40000</v>
      </c>
      <c r="L716" s="4"/>
      <c r="M716" s="4"/>
      <c r="N716" s="4"/>
      <c r="O716" s="61"/>
      <c r="P716" s="4"/>
      <c r="Q716" s="5"/>
      <c r="R716" s="5"/>
      <c r="S716" s="5"/>
      <c r="T716" s="4"/>
      <c r="U716" s="5"/>
      <c r="V716" s="52"/>
      <c r="W716" s="5"/>
      <c r="X716" s="78">
        <f t="shared" si="53"/>
        <v>40000</v>
      </c>
      <c r="Y716" s="76"/>
      <c r="Z716" s="125"/>
      <c r="AA716" s="76">
        <f>X716-Z716</f>
        <v>40000</v>
      </c>
      <c r="AB716" s="4">
        <v>0.02</v>
      </c>
      <c r="AC716" s="9"/>
      <c r="AD716" s="5"/>
    </row>
    <row r="717" spans="1:30" ht="15.75" customHeight="1" x14ac:dyDescent="0.3">
      <c r="A717" s="4"/>
      <c r="B717" s="4"/>
      <c r="C717" s="4"/>
      <c r="D717" s="4"/>
      <c r="E717" s="4"/>
      <c r="F717" s="4"/>
      <c r="G717" s="4"/>
      <c r="H717" s="61"/>
      <c r="I717" s="5"/>
      <c r="J717" s="9"/>
      <c r="K717" s="76"/>
      <c r="L717" s="4">
        <v>2</v>
      </c>
      <c r="M717" s="4" t="s">
        <v>41</v>
      </c>
      <c r="N717" s="4" t="s">
        <v>50</v>
      </c>
      <c r="O717" s="61" t="s">
        <v>204</v>
      </c>
      <c r="P717" s="4">
        <v>36</v>
      </c>
      <c r="Q717" s="5">
        <v>100</v>
      </c>
      <c r="R717" s="5">
        <v>6750</v>
      </c>
      <c r="S717" s="76">
        <f>P717*R717</f>
        <v>243000</v>
      </c>
      <c r="T717" s="4">
        <v>21</v>
      </c>
      <c r="U717" s="5">
        <v>80</v>
      </c>
      <c r="V717" s="76">
        <f>S717*U717/100</f>
        <v>194400</v>
      </c>
      <c r="W717" s="76">
        <f>S717-V717</f>
        <v>48600</v>
      </c>
      <c r="X717" s="78">
        <f t="shared" si="53"/>
        <v>48600</v>
      </c>
      <c r="Y717" s="76">
        <f>X717*Q717/100</f>
        <v>48600</v>
      </c>
      <c r="Z717" s="125">
        <v>10000000</v>
      </c>
      <c r="AA717" s="4">
        <v>0</v>
      </c>
      <c r="AB717" s="4">
        <v>0</v>
      </c>
      <c r="AC717" s="9"/>
      <c r="AD717" s="5"/>
    </row>
    <row r="718" spans="1:30" ht="15.75" customHeight="1" x14ac:dyDescent="0.3">
      <c r="A718" s="4"/>
      <c r="B718" s="4"/>
      <c r="C718" s="4"/>
      <c r="D718" s="4"/>
      <c r="E718" s="4"/>
      <c r="F718" s="4"/>
      <c r="G718" s="4"/>
      <c r="H718" s="61" t="s">
        <v>203</v>
      </c>
      <c r="I718" s="5">
        <v>1691</v>
      </c>
      <c r="J718" s="9">
        <v>200</v>
      </c>
      <c r="K718" s="76">
        <f t="shared" si="54"/>
        <v>338200</v>
      </c>
      <c r="L718" s="4"/>
      <c r="M718" s="4"/>
      <c r="N718" s="4"/>
      <c r="O718" s="61"/>
      <c r="P718" s="4"/>
      <c r="Q718" s="5"/>
      <c r="R718" s="5"/>
      <c r="S718" s="5"/>
      <c r="T718" s="4"/>
      <c r="U718" s="5"/>
      <c r="V718" s="52"/>
      <c r="W718" s="5"/>
      <c r="X718" s="78">
        <f t="shared" si="53"/>
        <v>338200</v>
      </c>
      <c r="Y718" s="5"/>
      <c r="Z718" s="76">
        <v>50000000</v>
      </c>
      <c r="AA718" s="4">
        <v>0</v>
      </c>
      <c r="AB718" s="4">
        <v>0</v>
      </c>
      <c r="AC718" s="9"/>
      <c r="AD718" s="5"/>
    </row>
    <row r="719" spans="1:30" ht="15.75" customHeight="1" x14ac:dyDescent="0.3">
      <c r="A719" s="4"/>
      <c r="B719" s="4" t="s">
        <v>34</v>
      </c>
      <c r="C719" s="4">
        <v>3417</v>
      </c>
      <c r="D719" s="4">
        <v>5</v>
      </c>
      <c r="E719" s="4">
        <v>3</v>
      </c>
      <c r="F719" s="4">
        <v>1</v>
      </c>
      <c r="G719" s="4">
        <v>20</v>
      </c>
      <c r="H719" s="61" t="s">
        <v>203</v>
      </c>
      <c r="I719" s="5">
        <v>1320</v>
      </c>
      <c r="J719" s="9">
        <v>250</v>
      </c>
      <c r="K719" s="76">
        <f t="shared" si="54"/>
        <v>330000</v>
      </c>
      <c r="L719" s="4"/>
      <c r="M719" s="4"/>
      <c r="N719" s="4"/>
      <c r="O719" s="4"/>
      <c r="P719" s="4"/>
      <c r="Q719" s="5"/>
      <c r="R719" s="5"/>
      <c r="S719" s="5"/>
      <c r="T719" s="4"/>
      <c r="U719" s="5"/>
      <c r="V719" s="52"/>
      <c r="W719" s="5"/>
      <c r="X719" s="78">
        <f t="shared" si="53"/>
        <v>330000</v>
      </c>
      <c r="Y719" s="5"/>
      <c r="Z719" s="76">
        <v>50000000</v>
      </c>
      <c r="AA719" s="4">
        <v>0</v>
      </c>
      <c r="AB719" s="4">
        <v>0</v>
      </c>
      <c r="AC719" s="9"/>
      <c r="AD719" s="5"/>
    </row>
    <row r="720" spans="1:30" s="21" customFormat="1" ht="15.75" customHeight="1" x14ac:dyDescent="0.3">
      <c r="A720" s="42"/>
      <c r="B720" s="42"/>
      <c r="C720" s="42"/>
      <c r="D720" s="42"/>
      <c r="E720" s="42"/>
      <c r="F720" s="42"/>
      <c r="G720" s="42"/>
      <c r="H720" s="43"/>
      <c r="I720" s="44"/>
      <c r="J720" s="30"/>
      <c r="K720" s="44"/>
      <c r="L720" s="42"/>
      <c r="M720" s="42"/>
      <c r="N720" s="42"/>
      <c r="O720" s="42"/>
      <c r="P720" s="42"/>
      <c r="Q720" s="44"/>
      <c r="R720" s="44"/>
      <c r="S720" s="44"/>
      <c r="T720" s="42"/>
      <c r="U720" s="44"/>
      <c r="V720" s="51"/>
      <c r="W720" s="44"/>
      <c r="X720" s="44"/>
      <c r="Y720" s="44"/>
      <c r="Z720" s="44"/>
      <c r="AA720" s="42"/>
      <c r="AB720" s="42"/>
      <c r="AC720" s="30"/>
      <c r="AD720" s="44"/>
    </row>
    <row r="721" spans="1:30" ht="15.75" customHeight="1" x14ac:dyDescent="0.3">
      <c r="A721" s="33">
        <v>1697</v>
      </c>
      <c r="B721" s="33" t="s">
        <v>34</v>
      </c>
      <c r="C721" s="33">
        <v>51</v>
      </c>
      <c r="D721" s="33">
        <v>1</v>
      </c>
      <c r="E721" s="33">
        <v>12</v>
      </c>
      <c r="F721" s="33">
        <v>2</v>
      </c>
      <c r="G721" s="33">
        <v>72</v>
      </c>
      <c r="H721" s="34" t="s">
        <v>204</v>
      </c>
      <c r="I721" s="35">
        <v>72</v>
      </c>
      <c r="J721" s="36">
        <v>200</v>
      </c>
      <c r="K721" s="37">
        <f t="shared" si="54"/>
        <v>14400</v>
      </c>
      <c r="L721" s="33">
        <v>1</v>
      </c>
      <c r="M721" s="33" t="s">
        <v>41</v>
      </c>
      <c r="N721" s="33" t="s">
        <v>35</v>
      </c>
      <c r="O721" s="34" t="s">
        <v>204</v>
      </c>
      <c r="P721" s="33">
        <v>90</v>
      </c>
      <c r="Q721" s="35">
        <v>100</v>
      </c>
      <c r="R721" s="35">
        <v>6750</v>
      </c>
      <c r="S721" s="37">
        <f>P721*R721</f>
        <v>607500</v>
      </c>
      <c r="T721" s="33">
        <v>11</v>
      </c>
      <c r="U721" s="35">
        <v>12</v>
      </c>
      <c r="V721" s="37">
        <f>S721*U721/100</f>
        <v>72900</v>
      </c>
      <c r="W721" s="37">
        <f>S721-V721</f>
        <v>534600</v>
      </c>
      <c r="X721" s="38">
        <f t="shared" si="53"/>
        <v>549000</v>
      </c>
      <c r="Y721" s="37">
        <f>X721*Q721/100</f>
        <v>549000</v>
      </c>
      <c r="Z721" s="37">
        <v>50000000</v>
      </c>
      <c r="AA721" s="33">
        <v>0</v>
      </c>
      <c r="AB721" s="33">
        <v>0</v>
      </c>
      <c r="AC721" s="28" t="s">
        <v>281</v>
      </c>
      <c r="AD721" s="72"/>
    </row>
    <row r="722" spans="1:30" ht="15.75" customHeight="1" x14ac:dyDescent="0.3">
      <c r="A722" s="4"/>
      <c r="B722" s="4"/>
      <c r="C722" s="4"/>
      <c r="D722" s="4"/>
      <c r="E722" s="4"/>
      <c r="F722" s="4"/>
      <c r="G722" s="4"/>
      <c r="H722" s="61" t="s">
        <v>203</v>
      </c>
      <c r="I722" s="5">
        <v>500</v>
      </c>
      <c r="J722" s="9">
        <v>200</v>
      </c>
      <c r="K722" s="76">
        <f t="shared" si="54"/>
        <v>100000</v>
      </c>
      <c r="L722" s="4"/>
      <c r="M722" s="4"/>
      <c r="N722" s="4"/>
      <c r="O722" s="4"/>
      <c r="P722" s="4"/>
      <c r="Q722" s="5"/>
      <c r="R722" s="5"/>
      <c r="S722" s="5"/>
      <c r="T722" s="4"/>
      <c r="U722" s="5"/>
      <c r="V722" s="52"/>
      <c r="W722" s="5"/>
      <c r="X722" s="78">
        <f t="shared" si="53"/>
        <v>100000</v>
      </c>
      <c r="Y722" s="5"/>
      <c r="Z722" s="76">
        <v>50000000</v>
      </c>
      <c r="AA722" s="4">
        <v>0</v>
      </c>
      <c r="AB722" s="4">
        <v>0</v>
      </c>
      <c r="AC722" s="9"/>
      <c r="AD722" s="5"/>
    </row>
    <row r="723" spans="1:30" s="21" customFormat="1" ht="15.75" customHeight="1" x14ac:dyDescent="0.3">
      <c r="A723" s="42"/>
      <c r="B723" s="42"/>
      <c r="C723" s="42"/>
      <c r="D723" s="42"/>
      <c r="E723" s="42"/>
      <c r="F723" s="42"/>
      <c r="G723" s="42"/>
      <c r="H723" s="43"/>
      <c r="I723" s="44"/>
      <c r="J723" s="30"/>
      <c r="K723" s="44"/>
      <c r="L723" s="42"/>
      <c r="M723" s="42"/>
      <c r="N723" s="42"/>
      <c r="O723" s="42"/>
      <c r="P723" s="42"/>
      <c r="Q723" s="44"/>
      <c r="R723" s="44"/>
      <c r="S723" s="44"/>
      <c r="T723" s="42"/>
      <c r="U723" s="44"/>
      <c r="V723" s="51"/>
      <c r="W723" s="44"/>
      <c r="X723" s="44"/>
      <c r="Y723" s="44"/>
      <c r="Z723" s="44"/>
      <c r="AA723" s="42"/>
      <c r="AB723" s="42"/>
      <c r="AC723" s="30"/>
      <c r="AD723" s="44"/>
    </row>
    <row r="724" spans="1:30" ht="15.75" customHeight="1" x14ac:dyDescent="0.3">
      <c r="A724" s="33">
        <v>1698</v>
      </c>
      <c r="B724" s="33" t="s">
        <v>34</v>
      </c>
      <c r="C724" s="33">
        <v>4012</v>
      </c>
      <c r="D724" s="33">
        <v>3</v>
      </c>
      <c r="E724" s="33">
        <v>9</v>
      </c>
      <c r="F724" s="33">
        <v>1</v>
      </c>
      <c r="G724" s="33">
        <v>3</v>
      </c>
      <c r="H724" s="34" t="s">
        <v>203</v>
      </c>
      <c r="I724" s="35">
        <v>3703</v>
      </c>
      <c r="J724" s="36">
        <v>220</v>
      </c>
      <c r="K724" s="37">
        <f t="shared" si="54"/>
        <v>814660</v>
      </c>
      <c r="L724" s="33"/>
      <c r="M724" s="33"/>
      <c r="N724" s="33"/>
      <c r="O724" s="33"/>
      <c r="P724" s="33"/>
      <c r="Q724" s="35"/>
      <c r="R724" s="35"/>
      <c r="S724" s="35"/>
      <c r="T724" s="33"/>
      <c r="U724" s="35"/>
      <c r="V724" s="71"/>
      <c r="W724" s="35"/>
      <c r="X724" s="38">
        <f t="shared" si="53"/>
        <v>814660</v>
      </c>
      <c r="Y724" s="35"/>
      <c r="Z724" s="37">
        <v>50000000</v>
      </c>
      <c r="AA724" s="33">
        <v>0</v>
      </c>
      <c r="AB724" s="33">
        <v>0</v>
      </c>
      <c r="AC724" s="28" t="s">
        <v>282</v>
      </c>
      <c r="AD724" s="72"/>
    </row>
    <row r="725" spans="1:30" s="21" customFormat="1" ht="15.75" customHeight="1" x14ac:dyDescent="0.3">
      <c r="A725" s="42"/>
      <c r="B725" s="42"/>
      <c r="C725" s="42"/>
      <c r="D725" s="42"/>
      <c r="E725" s="42"/>
      <c r="F725" s="42"/>
      <c r="G725" s="42"/>
      <c r="H725" s="43"/>
      <c r="I725" s="44"/>
      <c r="J725" s="30"/>
      <c r="K725" s="44"/>
      <c r="L725" s="42"/>
      <c r="M725" s="42"/>
      <c r="N725" s="42"/>
      <c r="O725" s="42"/>
      <c r="P725" s="42"/>
      <c r="Q725" s="44"/>
      <c r="R725" s="44"/>
      <c r="S725" s="44"/>
      <c r="T725" s="42"/>
      <c r="U725" s="44"/>
      <c r="V725" s="51"/>
      <c r="W725" s="44"/>
      <c r="X725" s="44"/>
      <c r="Y725" s="44"/>
      <c r="Z725" s="44"/>
      <c r="AA725" s="42"/>
      <c r="AB725" s="42"/>
      <c r="AC725" s="66"/>
      <c r="AD725" s="96"/>
    </row>
    <row r="726" spans="1:30" ht="15.75" customHeight="1" x14ac:dyDescent="0.3">
      <c r="A726" s="33">
        <v>1699</v>
      </c>
      <c r="B726" s="33" t="s">
        <v>34</v>
      </c>
      <c r="C726" s="33">
        <v>11779</v>
      </c>
      <c r="D726" s="33">
        <v>1</v>
      </c>
      <c r="E726" s="33">
        <v>2</v>
      </c>
      <c r="F726" s="33">
        <v>2</v>
      </c>
      <c r="G726" s="33">
        <v>81</v>
      </c>
      <c r="H726" s="34" t="s">
        <v>203</v>
      </c>
      <c r="I726" s="35">
        <v>1081</v>
      </c>
      <c r="J726" s="36">
        <v>350</v>
      </c>
      <c r="K726" s="37">
        <f t="shared" si="54"/>
        <v>378350</v>
      </c>
      <c r="L726" s="33"/>
      <c r="M726" s="33"/>
      <c r="N726" s="33"/>
      <c r="O726" s="33"/>
      <c r="P726" s="33"/>
      <c r="Q726" s="35"/>
      <c r="R726" s="35"/>
      <c r="S726" s="35"/>
      <c r="T726" s="33"/>
      <c r="U726" s="35"/>
      <c r="V726" s="71"/>
      <c r="W726" s="35"/>
      <c r="X726" s="38">
        <f t="shared" si="53"/>
        <v>378350</v>
      </c>
      <c r="Y726" s="35"/>
      <c r="Z726" s="37">
        <v>50000000</v>
      </c>
      <c r="AA726" s="33">
        <v>0</v>
      </c>
      <c r="AB726" s="33">
        <v>0</v>
      </c>
      <c r="AC726" s="28" t="s">
        <v>283</v>
      </c>
      <c r="AD726" s="72"/>
    </row>
    <row r="727" spans="1:30" ht="15.75" customHeight="1" x14ac:dyDescent="0.3">
      <c r="A727" s="4"/>
      <c r="B727" s="4" t="s">
        <v>34</v>
      </c>
      <c r="C727" s="4">
        <v>907</v>
      </c>
      <c r="D727" s="4">
        <v>1</v>
      </c>
      <c r="E727" s="4">
        <v>1</v>
      </c>
      <c r="F727" s="4">
        <v>2</v>
      </c>
      <c r="G727" s="4">
        <v>37</v>
      </c>
      <c r="H727" s="61" t="s">
        <v>203</v>
      </c>
      <c r="I727" s="5">
        <v>637</v>
      </c>
      <c r="J727" s="9">
        <v>400</v>
      </c>
      <c r="K727" s="76">
        <f t="shared" si="54"/>
        <v>254800</v>
      </c>
      <c r="L727" s="4"/>
      <c r="M727" s="4"/>
      <c r="N727" s="4"/>
      <c r="O727" s="4"/>
      <c r="P727" s="4"/>
      <c r="Q727" s="5"/>
      <c r="R727" s="5"/>
      <c r="S727" s="5"/>
      <c r="T727" s="4"/>
      <c r="U727" s="5"/>
      <c r="V727" s="52"/>
      <c r="W727" s="5"/>
      <c r="X727" s="78">
        <f t="shared" si="53"/>
        <v>254800</v>
      </c>
      <c r="Y727" s="5"/>
      <c r="Z727" s="76">
        <v>50000000</v>
      </c>
      <c r="AA727" s="4">
        <v>0</v>
      </c>
      <c r="AB727" s="4">
        <v>0</v>
      </c>
      <c r="AC727" s="9">
        <v>0</v>
      </c>
      <c r="AD727" s="5"/>
    </row>
    <row r="728" spans="1:30" s="21" customFormat="1" ht="15.75" customHeight="1" x14ac:dyDescent="0.3">
      <c r="A728" s="42"/>
      <c r="B728" s="42"/>
      <c r="C728" s="42"/>
      <c r="D728" s="42"/>
      <c r="E728" s="42"/>
      <c r="F728" s="42"/>
      <c r="G728" s="42"/>
      <c r="H728" s="43"/>
      <c r="I728" s="44"/>
      <c r="J728" s="30"/>
      <c r="K728" s="44"/>
      <c r="L728" s="42"/>
      <c r="M728" s="42"/>
      <c r="N728" s="42"/>
      <c r="O728" s="42"/>
      <c r="P728" s="42"/>
      <c r="Q728" s="44"/>
      <c r="R728" s="44"/>
      <c r="S728" s="44"/>
      <c r="T728" s="42"/>
      <c r="U728" s="44"/>
      <c r="V728" s="51"/>
      <c r="W728" s="44"/>
      <c r="X728" s="110"/>
      <c r="Y728" s="44"/>
      <c r="Z728" s="44"/>
      <c r="AA728" s="42"/>
      <c r="AB728" s="42"/>
      <c r="AC728" s="30"/>
      <c r="AD728" s="44"/>
    </row>
    <row r="729" spans="1:30" ht="15.75" customHeight="1" x14ac:dyDescent="0.3">
      <c r="A729" s="33">
        <v>1700</v>
      </c>
      <c r="B729" s="33" t="s">
        <v>34</v>
      </c>
      <c r="C729" s="33">
        <v>11140</v>
      </c>
      <c r="D729" s="33">
        <v>4</v>
      </c>
      <c r="E729" s="33">
        <v>11</v>
      </c>
      <c r="F729" s="33">
        <v>1</v>
      </c>
      <c r="G729" s="33">
        <v>5</v>
      </c>
      <c r="H729" s="34" t="s">
        <v>204</v>
      </c>
      <c r="I729" s="35">
        <v>400</v>
      </c>
      <c r="J729" s="36">
        <v>150</v>
      </c>
      <c r="K729" s="37">
        <f t="shared" si="54"/>
        <v>60000</v>
      </c>
      <c r="L729" s="33">
        <v>1</v>
      </c>
      <c r="M729" s="33" t="s">
        <v>41</v>
      </c>
      <c r="N729" s="33" t="s">
        <v>195</v>
      </c>
      <c r="O729" s="34" t="s">
        <v>204</v>
      </c>
      <c r="P729" s="33">
        <v>108</v>
      </c>
      <c r="Q729" s="35">
        <v>100</v>
      </c>
      <c r="R729" s="35">
        <v>6750</v>
      </c>
      <c r="S729" s="37">
        <f>P729*R729</f>
        <v>729000</v>
      </c>
      <c r="T729" s="33">
        <v>26</v>
      </c>
      <c r="U729" s="35">
        <v>85</v>
      </c>
      <c r="V729" s="37">
        <f>S729*U729/100</f>
        <v>619650</v>
      </c>
      <c r="W729" s="37">
        <f>T729*V729/100</f>
        <v>161109</v>
      </c>
      <c r="X729" s="38">
        <f t="shared" si="53"/>
        <v>221109</v>
      </c>
      <c r="Y729" s="37">
        <f>X729*Q729/100</f>
        <v>221109</v>
      </c>
      <c r="Z729" s="37">
        <v>50000000</v>
      </c>
      <c r="AA729" s="33">
        <v>0</v>
      </c>
      <c r="AB729" s="33">
        <v>0</v>
      </c>
      <c r="AC729" s="28" t="s">
        <v>284</v>
      </c>
      <c r="AD729" s="72"/>
    </row>
    <row r="730" spans="1:30" ht="15.75" customHeight="1" x14ac:dyDescent="0.3">
      <c r="A730" s="4"/>
      <c r="B730" s="4"/>
      <c r="C730" s="4"/>
      <c r="D730" s="4"/>
      <c r="E730" s="4"/>
      <c r="F730" s="4"/>
      <c r="G730" s="4"/>
      <c r="H730" s="61" t="s">
        <v>203</v>
      </c>
      <c r="I730" s="5">
        <v>4105</v>
      </c>
      <c r="J730" s="9">
        <v>150</v>
      </c>
      <c r="K730" s="76">
        <f t="shared" si="54"/>
        <v>615750</v>
      </c>
      <c r="L730" s="4"/>
      <c r="M730" s="4"/>
      <c r="N730" s="4"/>
      <c r="O730" s="4"/>
      <c r="P730" s="4"/>
      <c r="Q730" s="5"/>
      <c r="R730" s="5"/>
      <c r="S730" s="5"/>
      <c r="T730" s="4"/>
      <c r="U730" s="5"/>
      <c r="V730" s="52"/>
      <c r="W730" s="5"/>
      <c r="X730" s="78">
        <f t="shared" si="53"/>
        <v>615750</v>
      </c>
      <c r="Y730" s="5"/>
      <c r="Z730" s="76">
        <v>50000000</v>
      </c>
      <c r="AA730" s="4">
        <v>0</v>
      </c>
      <c r="AB730" s="4">
        <v>0</v>
      </c>
      <c r="AC730" s="9"/>
      <c r="AD730" s="5"/>
    </row>
    <row r="731" spans="1:30" ht="15.75" customHeight="1" x14ac:dyDescent="0.3">
      <c r="A731" s="4"/>
      <c r="B731" s="4" t="s">
        <v>34</v>
      </c>
      <c r="C731" s="4">
        <v>11453</v>
      </c>
      <c r="D731" s="4">
        <v>4</v>
      </c>
      <c r="E731" s="4">
        <v>3</v>
      </c>
      <c r="F731" s="4">
        <v>1</v>
      </c>
      <c r="G731" s="4">
        <v>5</v>
      </c>
      <c r="H731" s="61" t="s">
        <v>203</v>
      </c>
      <c r="I731" s="5">
        <v>1305</v>
      </c>
      <c r="J731" s="9">
        <v>220</v>
      </c>
      <c r="K731" s="76">
        <f t="shared" si="54"/>
        <v>287100</v>
      </c>
      <c r="L731" s="4"/>
      <c r="M731" s="4"/>
      <c r="N731" s="4"/>
      <c r="O731" s="4"/>
      <c r="P731" s="4"/>
      <c r="Q731" s="5"/>
      <c r="R731" s="5"/>
      <c r="S731" s="5"/>
      <c r="T731" s="4"/>
      <c r="U731" s="5"/>
      <c r="V731" s="52"/>
      <c r="W731" s="5"/>
      <c r="X731" s="78">
        <f t="shared" si="53"/>
        <v>287100</v>
      </c>
      <c r="Y731" s="5"/>
      <c r="Z731" s="76">
        <v>50000000</v>
      </c>
      <c r="AA731" s="4">
        <v>0</v>
      </c>
      <c r="AB731" s="4">
        <v>0</v>
      </c>
      <c r="AC731" s="9">
        <v>0</v>
      </c>
      <c r="AD731" s="5"/>
    </row>
    <row r="732" spans="1:30" s="21" customFormat="1" ht="15.75" customHeight="1" x14ac:dyDescent="0.3">
      <c r="A732" s="42"/>
      <c r="B732" s="42"/>
      <c r="C732" s="42"/>
      <c r="D732" s="42"/>
      <c r="E732" s="42"/>
      <c r="F732" s="42"/>
      <c r="G732" s="42"/>
      <c r="H732" s="43"/>
      <c r="I732" s="44"/>
      <c r="J732" s="30"/>
      <c r="K732" s="44"/>
      <c r="L732" s="42"/>
      <c r="M732" s="42"/>
      <c r="N732" s="42"/>
      <c r="O732" s="42"/>
      <c r="P732" s="42"/>
      <c r="Q732" s="44"/>
      <c r="R732" s="44"/>
      <c r="S732" s="44"/>
      <c r="T732" s="42"/>
      <c r="U732" s="44"/>
      <c r="V732" s="51"/>
      <c r="W732" s="44"/>
      <c r="X732" s="44"/>
      <c r="Y732" s="44"/>
      <c r="Z732" s="44"/>
      <c r="AA732" s="42"/>
      <c r="AB732" s="42"/>
      <c r="AC732" s="30"/>
      <c r="AD732" s="44"/>
    </row>
    <row r="733" spans="1:30" ht="15.75" customHeight="1" x14ac:dyDescent="0.3">
      <c r="A733" s="33">
        <v>1701</v>
      </c>
      <c r="B733" s="33" t="s">
        <v>34</v>
      </c>
      <c r="C733" s="33">
        <v>2030</v>
      </c>
      <c r="D733" s="33">
        <v>5</v>
      </c>
      <c r="E733" s="33">
        <v>2</v>
      </c>
      <c r="F733" s="33">
        <v>1</v>
      </c>
      <c r="G733" s="33">
        <v>55</v>
      </c>
      <c r="H733" s="34" t="s">
        <v>203</v>
      </c>
      <c r="I733" s="35">
        <v>955</v>
      </c>
      <c r="J733" s="36">
        <v>150</v>
      </c>
      <c r="K733" s="37">
        <f t="shared" si="54"/>
        <v>143250</v>
      </c>
      <c r="L733" s="33"/>
      <c r="M733" s="33"/>
      <c r="N733" s="33"/>
      <c r="O733" s="33"/>
      <c r="P733" s="33"/>
      <c r="Q733" s="35"/>
      <c r="R733" s="35"/>
      <c r="S733" s="35"/>
      <c r="T733" s="33"/>
      <c r="U733" s="35"/>
      <c r="V733" s="71"/>
      <c r="W733" s="35"/>
      <c r="X733" s="38">
        <f t="shared" ref="X733:X769" si="55">K733+W733</f>
        <v>143250</v>
      </c>
      <c r="Y733" s="35"/>
      <c r="Z733" s="37">
        <v>50000000</v>
      </c>
      <c r="AA733" s="33">
        <v>0</v>
      </c>
      <c r="AB733" s="33">
        <v>0</v>
      </c>
      <c r="AC733" s="28" t="s">
        <v>285</v>
      </c>
      <c r="AD733" s="72">
        <v>66</v>
      </c>
    </row>
    <row r="734" spans="1:30" ht="15.75" customHeight="1" x14ac:dyDescent="0.3">
      <c r="A734" s="4"/>
      <c r="B734" s="4" t="s">
        <v>34</v>
      </c>
      <c r="C734" s="4">
        <v>3306</v>
      </c>
      <c r="D734" s="4">
        <v>5</v>
      </c>
      <c r="E734" s="4">
        <v>2</v>
      </c>
      <c r="F734" s="4">
        <v>0</v>
      </c>
      <c r="G734" s="4">
        <v>40</v>
      </c>
      <c r="H734" s="61" t="s">
        <v>203</v>
      </c>
      <c r="I734" s="5">
        <v>840</v>
      </c>
      <c r="J734" s="9">
        <v>150</v>
      </c>
      <c r="K734" s="76">
        <f t="shared" si="54"/>
        <v>126000</v>
      </c>
      <c r="L734" s="4"/>
      <c r="M734" s="4"/>
      <c r="N734" s="4"/>
      <c r="O734" s="4"/>
      <c r="P734" s="4"/>
      <c r="Q734" s="5"/>
      <c r="R734" s="5"/>
      <c r="S734" s="5"/>
      <c r="T734" s="4"/>
      <c r="U734" s="5"/>
      <c r="V734" s="52"/>
      <c r="W734" s="5"/>
      <c r="X734" s="78">
        <f t="shared" si="55"/>
        <v>126000</v>
      </c>
      <c r="Y734" s="5"/>
      <c r="Z734" s="76">
        <v>50000000</v>
      </c>
      <c r="AA734" s="4">
        <v>0</v>
      </c>
      <c r="AB734" s="4">
        <v>0</v>
      </c>
      <c r="AC734" s="9"/>
      <c r="AD734" s="5"/>
    </row>
    <row r="735" spans="1:30" ht="15.75" customHeight="1" x14ac:dyDescent="0.3">
      <c r="A735" s="4"/>
      <c r="B735" s="4" t="s">
        <v>34</v>
      </c>
      <c r="C735" s="4">
        <v>3305</v>
      </c>
      <c r="D735" s="4">
        <v>5</v>
      </c>
      <c r="E735" s="4">
        <v>4</v>
      </c>
      <c r="F735" s="4">
        <v>2</v>
      </c>
      <c r="G735" s="4">
        <v>38</v>
      </c>
      <c r="H735" s="61" t="s">
        <v>203</v>
      </c>
      <c r="I735" s="5">
        <v>1838</v>
      </c>
      <c r="J735" s="9">
        <v>150</v>
      </c>
      <c r="K735" s="76">
        <f t="shared" si="54"/>
        <v>275700</v>
      </c>
      <c r="L735" s="4"/>
      <c r="M735" s="4"/>
      <c r="N735" s="4"/>
      <c r="O735" s="4"/>
      <c r="P735" s="4"/>
      <c r="Q735" s="5"/>
      <c r="R735" s="5"/>
      <c r="S735" s="5"/>
      <c r="T735" s="4"/>
      <c r="U735" s="5"/>
      <c r="V735" s="52"/>
      <c r="W735" s="5"/>
      <c r="X735" s="78">
        <f t="shared" si="55"/>
        <v>275700</v>
      </c>
      <c r="Y735" s="5"/>
      <c r="Z735" s="76">
        <v>50000000</v>
      </c>
      <c r="AA735" s="4">
        <v>0</v>
      </c>
      <c r="AB735" s="4">
        <v>0</v>
      </c>
      <c r="AC735" s="9"/>
      <c r="AD735" s="5"/>
    </row>
    <row r="736" spans="1:30" ht="15.75" customHeight="1" x14ac:dyDescent="0.3">
      <c r="A736" s="4"/>
      <c r="B736" s="4" t="s">
        <v>34</v>
      </c>
      <c r="C736" s="4">
        <v>3307</v>
      </c>
      <c r="D736" s="4">
        <v>5</v>
      </c>
      <c r="E736" s="4">
        <v>0</v>
      </c>
      <c r="F736" s="4">
        <v>2</v>
      </c>
      <c r="G736" s="4">
        <v>46</v>
      </c>
      <c r="H736" s="61" t="s">
        <v>203</v>
      </c>
      <c r="I736" s="5">
        <v>246</v>
      </c>
      <c r="J736" s="9">
        <v>150</v>
      </c>
      <c r="K736" s="76">
        <f t="shared" si="54"/>
        <v>36900</v>
      </c>
      <c r="L736" s="4"/>
      <c r="M736" s="4"/>
      <c r="N736" s="4"/>
      <c r="O736" s="4"/>
      <c r="P736" s="4"/>
      <c r="Q736" s="5"/>
      <c r="R736" s="5"/>
      <c r="S736" s="5"/>
      <c r="T736" s="4"/>
      <c r="U736" s="5"/>
      <c r="V736" s="52"/>
      <c r="W736" s="5"/>
      <c r="X736" s="78">
        <f t="shared" si="55"/>
        <v>36900</v>
      </c>
      <c r="Y736" s="5"/>
      <c r="Z736" s="76">
        <v>50000000</v>
      </c>
      <c r="AA736" s="4">
        <v>0</v>
      </c>
      <c r="AB736" s="4">
        <v>0</v>
      </c>
      <c r="AC736" s="9"/>
      <c r="AD736" s="5"/>
    </row>
    <row r="737" spans="1:30" ht="15.75" customHeight="1" x14ac:dyDescent="0.3">
      <c r="A737" s="4"/>
      <c r="B737" s="4" t="s">
        <v>34</v>
      </c>
      <c r="C737" s="4">
        <v>3152</v>
      </c>
      <c r="D737" s="4">
        <v>5</v>
      </c>
      <c r="E737" s="4">
        <v>0</v>
      </c>
      <c r="F737" s="4">
        <v>2</v>
      </c>
      <c r="G737" s="4">
        <v>25</v>
      </c>
      <c r="H737" s="61" t="s">
        <v>204</v>
      </c>
      <c r="I737" s="5">
        <v>119</v>
      </c>
      <c r="J737" s="9">
        <v>1200</v>
      </c>
      <c r="K737" s="76">
        <f t="shared" si="54"/>
        <v>142800</v>
      </c>
      <c r="L737" s="4">
        <v>1</v>
      </c>
      <c r="M737" s="4" t="s">
        <v>41</v>
      </c>
      <c r="N737" s="4" t="s">
        <v>35</v>
      </c>
      <c r="O737" s="61" t="s">
        <v>204</v>
      </c>
      <c r="P737" s="4">
        <v>129.5</v>
      </c>
      <c r="Q737" s="5">
        <v>100</v>
      </c>
      <c r="R737" s="5">
        <v>6750</v>
      </c>
      <c r="S737" s="76">
        <f>P737*R737</f>
        <v>874125</v>
      </c>
      <c r="T737" s="4">
        <v>3</v>
      </c>
      <c r="U737" s="5">
        <v>3</v>
      </c>
      <c r="V737" s="76">
        <f>S737*U737/100</f>
        <v>26223.75</v>
      </c>
      <c r="W737" s="76">
        <f>S737-V737</f>
        <v>847901.25</v>
      </c>
      <c r="X737" s="78">
        <f>K737+W737</f>
        <v>990701.25</v>
      </c>
      <c r="Y737" s="76">
        <f>X737*Q737/100</f>
        <v>990701.25</v>
      </c>
      <c r="Z737" s="76">
        <v>50000000</v>
      </c>
      <c r="AA737" s="4">
        <v>0</v>
      </c>
      <c r="AB737" s="4">
        <v>0</v>
      </c>
      <c r="AC737" s="9"/>
      <c r="AD737" s="5"/>
    </row>
    <row r="738" spans="1:30" ht="15.75" customHeight="1" x14ac:dyDescent="0.3">
      <c r="A738" s="4"/>
      <c r="B738" s="4"/>
      <c r="C738" s="4"/>
      <c r="D738" s="4"/>
      <c r="E738" s="4"/>
      <c r="F738" s="4"/>
      <c r="G738" s="4"/>
      <c r="H738" s="61" t="s">
        <v>204</v>
      </c>
      <c r="I738" s="5">
        <v>6</v>
      </c>
      <c r="J738" s="9">
        <v>1200</v>
      </c>
      <c r="K738" s="76">
        <f t="shared" si="54"/>
        <v>7200</v>
      </c>
      <c r="L738" s="4">
        <v>2</v>
      </c>
      <c r="M738" s="4" t="s">
        <v>183</v>
      </c>
      <c r="N738" s="4" t="s">
        <v>35</v>
      </c>
      <c r="O738" s="61" t="s">
        <v>204</v>
      </c>
      <c r="P738" s="4">
        <v>24</v>
      </c>
      <c r="Q738" s="5">
        <v>100</v>
      </c>
      <c r="R738" s="5">
        <v>2450</v>
      </c>
      <c r="S738" s="76">
        <f>P738*R738</f>
        <v>58800</v>
      </c>
      <c r="T738" s="4">
        <v>3</v>
      </c>
      <c r="U738" s="5">
        <v>3</v>
      </c>
      <c r="V738" s="76">
        <f>S738*U738/100</f>
        <v>1764</v>
      </c>
      <c r="W738" s="76">
        <f>S738-V738</f>
        <v>57036</v>
      </c>
      <c r="X738" s="78">
        <f>K738+W738</f>
        <v>64236</v>
      </c>
      <c r="Y738" s="76">
        <f>X738*Q738/100</f>
        <v>64236</v>
      </c>
      <c r="Z738" s="76">
        <v>50000000</v>
      </c>
      <c r="AA738" s="4">
        <v>0</v>
      </c>
      <c r="AB738" s="4">
        <v>0</v>
      </c>
      <c r="AC738" s="9"/>
      <c r="AD738" s="5"/>
    </row>
    <row r="739" spans="1:30" ht="15.75" customHeight="1" x14ac:dyDescent="0.3">
      <c r="A739" s="4"/>
      <c r="B739" s="4"/>
      <c r="C739" s="4"/>
      <c r="D739" s="4"/>
      <c r="E739" s="4"/>
      <c r="F739" s="4"/>
      <c r="G739" s="4"/>
      <c r="H739" s="61" t="s">
        <v>204</v>
      </c>
      <c r="I739" s="5">
        <v>100</v>
      </c>
      <c r="J739" s="9">
        <v>1200</v>
      </c>
      <c r="K739" s="76">
        <f t="shared" si="54"/>
        <v>120000</v>
      </c>
      <c r="L739" s="4"/>
      <c r="M739" s="4"/>
      <c r="N739" s="4"/>
      <c r="O739" s="61"/>
      <c r="P739" s="4"/>
      <c r="Q739" s="5"/>
      <c r="R739" s="5"/>
      <c r="S739" s="76"/>
      <c r="T739" s="4"/>
      <c r="U739" s="5"/>
      <c r="V739" s="76"/>
      <c r="W739" s="76"/>
      <c r="X739" s="78">
        <f t="shared" si="55"/>
        <v>120000</v>
      </c>
      <c r="Y739" s="76"/>
      <c r="Z739" s="125"/>
      <c r="AA739" s="76">
        <f>X739-Z739</f>
        <v>120000</v>
      </c>
      <c r="AB739" s="4">
        <v>0.02</v>
      </c>
      <c r="AC739" s="9"/>
      <c r="AD739" s="5"/>
    </row>
    <row r="740" spans="1:30" ht="15.75" customHeight="1" x14ac:dyDescent="0.3">
      <c r="A740" s="4"/>
      <c r="B740" s="4"/>
      <c r="C740" s="4"/>
      <c r="D740" s="4"/>
      <c r="E740" s="4"/>
      <c r="F740" s="4"/>
      <c r="G740" s="4"/>
      <c r="H740" s="61"/>
      <c r="I740" s="5"/>
      <c r="J740" s="9"/>
      <c r="K740" s="76"/>
      <c r="L740" s="4">
        <v>3</v>
      </c>
      <c r="M740" s="4" t="s">
        <v>41</v>
      </c>
      <c r="N740" s="4" t="s">
        <v>35</v>
      </c>
      <c r="O740" s="61" t="s">
        <v>204</v>
      </c>
      <c r="P740" s="4">
        <v>161</v>
      </c>
      <c r="Q740" s="5">
        <v>100</v>
      </c>
      <c r="R740" s="5">
        <v>6750</v>
      </c>
      <c r="S740" s="124">
        <f>P740*R740</f>
        <v>1086750</v>
      </c>
      <c r="T740" s="4">
        <v>3</v>
      </c>
      <c r="U740" s="5">
        <v>3</v>
      </c>
      <c r="V740" s="76">
        <f>S740*U740/100</f>
        <v>32602.5</v>
      </c>
      <c r="W740" s="76">
        <f>S740-V740</f>
        <v>1054147.5</v>
      </c>
      <c r="X740" s="78">
        <f t="shared" si="55"/>
        <v>1054147.5</v>
      </c>
      <c r="Y740" s="76">
        <f>X740*Q740/100</f>
        <v>1054147.5</v>
      </c>
      <c r="Z740" s="125">
        <v>10000000</v>
      </c>
      <c r="AA740" s="4">
        <v>0</v>
      </c>
      <c r="AB740" s="4">
        <v>0</v>
      </c>
      <c r="AC740" s="9"/>
      <c r="AD740" s="85"/>
    </row>
    <row r="741" spans="1:30" ht="15.75" customHeight="1" x14ac:dyDescent="0.3">
      <c r="A741" s="4"/>
      <c r="B741" s="4" t="s">
        <v>34</v>
      </c>
      <c r="C741" s="4">
        <v>3410</v>
      </c>
      <c r="D741" s="4">
        <v>5</v>
      </c>
      <c r="E741" s="4">
        <v>7</v>
      </c>
      <c r="F741" s="4">
        <v>2</v>
      </c>
      <c r="G741" s="4">
        <v>40</v>
      </c>
      <c r="H741" s="61" t="s">
        <v>203</v>
      </c>
      <c r="I741" s="5">
        <v>3040</v>
      </c>
      <c r="J741" s="9">
        <v>150</v>
      </c>
      <c r="K741" s="76">
        <f t="shared" si="54"/>
        <v>456000</v>
      </c>
      <c r="L741" s="4"/>
      <c r="M741" s="4"/>
      <c r="N741" s="4"/>
      <c r="O741" s="4"/>
      <c r="P741" s="4"/>
      <c r="Q741" s="5"/>
      <c r="R741" s="5"/>
      <c r="S741" s="5"/>
      <c r="T741" s="4"/>
      <c r="U741" s="5"/>
      <c r="V741" s="52"/>
      <c r="W741" s="5"/>
      <c r="X741" s="78">
        <f t="shared" si="55"/>
        <v>456000</v>
      </c>
      <c r="Y741" s="5"/>
      <c r="Z741" s="76">
        <v>50000000</v>
      </c>
      <c r="AA741" s="4">
        <v>0</v>
      </c>
      <c r="AB741" s="4">
        <v>0</v>
      </c>
      <c r="AC741" s="28"/>
      <c r="AD741" s="72"/>
    </row>
    <row r="742" spans="1:30" s="21" customFormat="1" ht="15.75" customHeight="1" x14ac:dyDescent="0.3">
      <c r="A742" s="42"/>
      <c r="B742" s="42"/>
      <c r="C742" s="42"/>
      <c r="D742" s="42"/>
      <c r="E742" s="42"/>
      <c r="F742" s="42"/>
      <c r="G742" s="42"/>
      <c r="H742" s="43"/>
      <c r="I742" s="44"/>
      <c r="J742" s="30"/>
      <c r="K742" s="44"/>
      <c r="L742" s="42"/>
      <c r="M742" s="42"/>
      <c r="N742" s="42"/>
      <c r="O742" s="42"/>
      <c r="P742" s="42"/>
      <c r="Q742" s="44"/>
      <c r="R742" s="44"/>
      <c r="S742" s="44"/>
      <c r="T742" s="42"/>
      <c r="U742" s="44"/>
      <c r="V742" s="51"/>
      <c r="W742" s="44"/>
      <c r="X742" s="44"/>
      <c r="Y742" s="44"/>
      <c r="Z742" s="44"/>
      <c r="AA742" s="42"/>
      <c r="AB742" s="42"/>
      <c r="AC742" s="66"/>
      <c r="AD742" s="96"/>
    </row>
    <row r="743" spans="1:30" ht="15.75" customHeight="1" x14ac:dyDescent="0.3">
      <c r="A743" s="33">
        <v>1702</v>
      </c>
      <c r="B743" s="33" t="s">
        <v>34</v>
      </c>
      <c r="C743" s="33">
        <v>3889</v>
      </c>
      <c r="D743" s="33">
        <v>5</v>
      </c>
      <c r="E743" s="33">
        <v>1</v>
      </c>
      <c r="F743" s="33">
        <v>0</v>
      </c>
      <c r="G743" s="33">
        <v>70</v>
      </c>
      <c r="H743" s="34" t="s">
        <v>203</v>
      </c>
      <c r="I743" s="35">
        <v>470</v>
      </c>
      <c r="J743" s="36">
        <v>250</v>
      </c>
      <c r="K743" s="37">
        <f t="shared" si="54"/>
        <v>117500</v>
      </c>
      <c r="L743" s="33"/>
      <c r="M743" s="33"/>
      <c r="N743" s="33"/>
      <c r="O743" s="33"/>
      <c r="P743" s="33"/>
      <c r="Q743" s="35"/>
      <c r="R743" s="35"/>
      <c r="S743" s="35"/>
      <c r="T743" s="33"/>
      <c r="U743" s="35"/>
      <c r="V743" s="71"/>
      <c r="W743" s="35"/>
      <c r="X743" s="38">
        <f t="shared" si="55"/>
        <v>117500</v>
      </c>
      <c r="Y743" s="35"/>
      <c r="Z743" s="37">
        <v>50000000</v>
      </c>
      <c r="AA743" s="33">
        <v>0</v>
      </c>
      <c r="AB743" s="33">
        <v>0</v>
      </c>
      <c r="AC743" s="28" t="s">
        <v>286</v>
      </c>
      <c r="AD743" s="72"/>
    </row>
    <row r="744" spans="1:30" s="21" customFormat="1" ht="15.75" customHeight="1" x14ac:dyDescent="0.3">
      <c r="A744" s="42"/>
      <c r="B744" s="42"/>
      <c r="C744" s="42"/>
      <c r="D744" s="42"/>
      <c r="E744" s="42"/>
      <c r="F744" s="42"/>
      <c r="G744" s="42"/>
      <c r="H744" s="43"/>
      <c r="I744" s="44"/>
      <c r="J744" s="30"/>
      <c r="K744" s="44"/>
      <c r="L744" s="42"/>
      <c r="M744" s="42"/>
      <c r="N744" s="42"/>
      <c r="O744" s="42"/>
      <c r="P744" s="42"/>
      <c r="Q744" s="44"/>
      <c r="R744" s="44"/>
      <c r="S744" s="44"/>
      <c r="T744" s="42"/>
      <c r="U744" s="44"/>
      <c r="V744" s="51"/>
      <c r="W744" s="44"/>
      <c r="X744" s="44"/>
      <c r="Y744" s="44"/>
      <c r="Z744" s="44"/>
      <c r="AA744" s="42"/>
      <c r="AB744" s="42"/>
      <c r="AC744" s="66"/>
      <c r="AD744" s="96"/>
    </row>
    <row r="745" spans="1:30" ht="15.75" customHeight="1" x14ac:dyDescent="0.3">
      <c r="A745" s="1">
        <v>1703</v>
      </c>
      <c r="B745" s="1" t="s">
        <v>34</v>
      </c>
      <c r="C745" s="1">
        <v>7800</v>
      </c>
      <c r="D745" s="1">
        <v>9</v>
      </c>
      <c r="E745" s="1">
        <v>3</v>
      </c>
      <c r="F745" s="1">
        <v>0</v>
      </c>
      <c r="G745" s="1">
        <v>41</v>
      </c>
      <c r="H745" s="54" t="s">
        <v>203</v>
      </c>
      <c r="I745" s="72">
        <v>1241</v>
      </c>
      <c r="J745" s="28">
        <v>220</v>
      </c>
      <c r="K745" s="98">
        <f t="shared" si="54"/>
        <v>273020</v>
      </c>
      <c r="L745" s="1"/>
      <c r="M745" s="1"/>
      <c r="N745" s="1"/>
      <c r="O745" s="1"/>
      <c r="P745" s="1"/>
      <c r="Q745" s="72"/>
      <c r="R745" s="72"/>
      <c r="S745" s="72"/>
      <c r="T745" s="1"/>
      <c r="U745" s="72"/>
      <c r="V745" s="50"/>
      <c r="W745" s="72"/>
      <c r="X745" s="99">
        <f t="shared" si="55"/>
        <v>273020</v>
      </c>
      <c r="Y745" s="72"/>
      <c r="Z745" s="98">
        <v>50000000</v>
      </c>
      <c r="AA745" s="1">
        <v>0</v>
      </c>
      <c r="AB745" s="1">
        <v>0</v>
      </c>
      <c r="AC745" s="28" t="s">
        <v>287</v>
      </c>
      <c r="AD745" s="72"/>
    </row>
    <row r="746" spans="1:30" s="21" customFormat="1" ht="15.75" customHeight="1" x14ac:dyDescent="0.3">
      <c r="A746" s="42"/>
      <c r="B746" s="42"/>
      <c r="C746" s="42"/>
      <c r="D746" s="42"/>
      <c r="E746" s="42"/>
      <c r="F746" s="42"/>
      <c r="G746" s="42"/>
      <c r="H746" s="43"/>
      <c r="I746" s="44"/>
      <c r="J746" s="30"/>
      <c r="K746" s="44"/>
      <c r="L746" s="42"/>
      <c r="M746" s="42"/>
      <c r="N746" s="42"/>
      <c r="O746" s="42"/>
      <c r="P746" s="42"/>
      <c r="Q746" s="44"/>
      <c r="R746" s="44"/>
      <c r="S746" s="44"/>
      <c r="T746" s="42"/>
      <c r="U746" s="44"/>
      <c r="V746" s="51"/>
      <c r="W746" s="44"/>
      <c r="X746" s="44"/>
      <c r="Y746" s="44"/>
      <c r="Z746" s="44"/>
      <c r="AA746" s="42"/>
      <c r="AB746" s="42"/>
      <c r="AC746" s="66"/>
      <c r="AD746" s="96"/>
    </row>
    <row r="747" spans="1:30" ht="15.75" customHeight="1" x14ac:dyDescent="0.3">
      <c r="A747" s="1">
        <v>1704</v>
      </c>
      <c r="B747" s="1" t="s">
        <v>34</v>
      </c>
      <c r="C747" s="1">
        <v>13213</v>
      </c>
      <c r="D747" s="1">
        <v>5</v>
      </c>
      <c r="E747" s="1">
        <v>3</v>
      </c>
      <c r="F747" s="1">
        <v>0</v>
      </c>
      <c r="G747" s="1">
        <v>51</v>
      </c>
      <c r="H747" s="54" t="s">
        <v>203</v>
      </c>
      <c r="I747" s="72">
        <v>1251</v>
      </c>
      <c r="J747" s="28">
        <v>150</v>
      </c>
      <c r="K747" s="98">
        <f t="shared" si="54"/>
        <v>187650</v>
      </c>
      <c r="L747" s="1"/>
      <c r="M747" s="1"/>
      <c r="N747" s="1"/>
      <c r="O747" s="1"/>
      <c r="P747" s="1"/>
      <c r="Q747" s="72"/>
      <c r="R747" s="72"/>
      <c r="S747" s="72"/>
      <c r="T747" s="1"/>
      <c r="U747" s="72"/>
      <c r="V747" s="50"/>
      <c r="W747" s="72"/>
      <c r="X747" s="99">
        <f t="shared" si="55"/>
        <v>187650</v>
      </c>
      <c r="Y747" s="72"/>
      <c r="Z747" s="98">
        <v>50000000</v>
      </c>
      <c r="AA747" s="1">
        <v>0</v>
      </c>
      <c r="AB747" s="1">
        <v>0</v>
      </c>
      <c r="AC747" s="28" t="s">
        <v>288</v>
      </c>
      <c r="AD747" s="72"/>
    </row>
    <row r="748" spans="1:30" s="21" customFormat="1" ht="15.75" customHeight="1" x14ac:dyDescent="0.3">
      <c r="A748" s="42"/>
      <c r="B748" s="42"/>
      <c r="C748" s="42"/>
      <c r="D748" s="42"/>
      <c r="E748" s="42"/>
      <c r="F748" s="42"/>
      <c r="G748" s="42"/>
      <c r="H748" s="43"/>
      <c r="I748" s="44"/>
      <c r="J748" s="30"/>
      <c r="K748" s="44"/>
      <c r="L748" s="42"/>
      <c r="M748" s="42"/>
      <c r="N748" s="42"/>
      <c r="O748" s="42"/>
      <c r="P748" s="42"/>
      <c r="Q748" s="44"/>
      <c r="R748" s="44"/>
      <c r="S748" s="44"/>
      <c r="T748" s="42"/>
      <c r="U748" s="44"/>
      <c r="V748" s="51"/>
      <c r="W748" s="44"/>
      <c r="X748" s="44"/>
      <c r="Y748" s="44"/>
      <c r="Z748" s="44"/>
      <c r="AA748" s="42"/>
      <c r="AB748" s="42"/>
      <c r="AC748" s="66"/>
      <c r="AD748" s="96"/>
    </row>
    <row r="749" spans="1:30" ht="15.75" customHeight="1" x14ac:dyDescent="0.3">
      <c r="A749" s="33">
        <v>1705</v>
      </c>
      <c r="B749" s="33" t="s">
        <v>34</v>
      </c>
      <c r="C749" s="33">
        <v>3420</v>
      </c>
      <c r="D749" s="33">
        <v>4</v>
      </c>
      <c r="E749" s="33">
        <v>3</v>
      </c>
      <c r="F749" s="33">
        <v>2</v>
      </c>
      <c r="G749" s="33">
        <v>26</v>
      </c>
      <c r="H749" s="34" t="s">
        <v>203</v>
      </c>
      <c r="I749" s="35">
        <v>1426</v>
      </c>
      <c r="J749" s="36">
        <v>250</v>
      </c>
      <c r="K749" s="37">
        <f t="shared" si="54"/>
        <v>356500</v>
      </c>
      <c r="L749" s="33"/>
      <c r="M749" s="33"/>
      <c r="N749" s="33"/>
      <c r="O749" s="33"/>
      <c r="P749" s="33"/>
      <c r="Q749" s="35"/>
      <c r="R749" s="35"/>
      <c r="S749" s="35"/>
      <c r="T749" s="33"/>
      <c r="U749" s="35"/>
      <c r="V749" s="71"/>
      <c r="W749" s="35"/>
      <c r="X749" s="38">
        <f t="shared" si="55"/>
        <v>356500</v>
      </c>
      <c r="Y749" s="35"/>
      <c r="Z749" s="37">
        <v>50000000</v>
      </c>
      <c r="AA749" s="33">
        <v>0</v>
      </c>
      <c r="AB749" s="33">
        <v>0</v>
      </c>
      <c r="AC749" s="28" t="s">
        <v>289</v>
      </c>
      <c r="AD749" s="72">
        <v>3961</v>
      </c>
    </row>
    <row r="750" spans="1:30" ht="15.75" customHeight="1" x14ac:dyDescent="0.3">
      <c r="A750" s="4"/>
      <c r="B750" s="4" t="s">
        <v>34</v>
      </c>
      <c r="C750" s="4">
        <v>11868</v>
      </c>
      <c r="D750" s="4">
        <v>3</v>
      </c>
      <c r="E750" s="4">
        <v>7</v>
      </c>
      <c r="F750" s="4">
        <v>3</v>
      </c>
      <c r="G750" s="4">
        <v>43</v>
      </c>
      <c r="H750" s="61" t="s">
        <v>203</v>
      </c>
      <c r="I750" s="5">
        <v>3143</v>
      </c>
      <c r="J750" s="9">
        <v>220</v>
      </c>
      <c r="K750" s="76">
        <f t="shared" si="54"/>
        <v>691460</v>
      </c>
      <c r="L750" s="4"/>
      <c r="M750" s="4"/>
      <c r="N750" s="4"/>
      <c r="O750" s="4"/>
      <c r="P750" s="4"/>
      <c r="Q750" s="5"/>
      <c r="R750" s="5"/>
      <c r="S750" s="5"/>
      <c r="T750" s="4"/>
      <c r="U750" s="5"/>
      <c r="V750" s="52"/>
      <c r="W750" s="5"/>
      <c r="X750" s="78">
        <f t="shared" si="55"/>
        <v>691460</v>
      </c>
      <c r="Y750" s="5"/>
      <c r="Z750" s="76">
        <v>50000000</v>
      </c>
      <c r="AA750" s="4">
        <v>0</v>
      </c>
      <c r="AB750" s="4">
        <v>0</v>
      </c>
      <c r="AC750" s="9"/>
      <c r="AD750" s="5"/>
    </row>
    <row r="751" spans="1:30" ht="15.75" customHeight="1" x14ac:dyDescent="0.3">
      <c r="A751" s="4"/>
      <c r="B751" s="4" t="s">
        <v>34</v>
      </c>
      <c r="C751" s="4">
        <v>5770</v>
      </c>
      <c r="D751" s="4">
        <v>6</v>
      </c>
      <c r="E751" s="4">
        <v>1</v>
      </c>
      <c r="F751" s="4">
        <v>0</v>
      </c>
      <c r="G751" s="4">
        <v>19</v>
      </c>
      <c r="H751" s="61" t="s">
        <v>204</v>
      </c>
      <c r="I751" s="5">
        <v>395</v>
      </c>
      <c r="J751" s="9">
        <v>1200</v>
      </c>
      <c r="K751" s="76">
        <f t="shared" si="54"/>
        <v>474000</v>
      </c>
      <c r="L751" s="4"/>
      <c r="M751" s="4"/>
      <c r="N751" s="4"/>
      <c r="O751" s="4"/>
      <c r="P751" s="4"/>
      <c r="Q751" s="5"/>
      <c r="R751" s="5"/>
      <c r="S751" s="76"/>
      <c r="T751" s="4"/>
      <c r="U751" s="5"/>
      <c r="V751" s="76"/>
      <c r="W751" s="76"/>
      <c r="X751" s="78">
        <f t="shared" si="55"/>
        <v>474000</v>
      </c>
      <c r="Y751" s="76"/>
      <c r="Z751" s="76"/>
      <c r="AA751" s="76">
        <f t="shared" ref="AA751:AA763" si="56">X751-Z751</f>
        <v>474000</v>
      </c>
      <c r="AB751" s="4">
        <v>0.02</v>
      </c>
      <c r="AC751" s="9"/>
      <c r="AD751" s="5"/>
    </row>
    <row r="752" spans="1:30" ht="15.75" customHeight="1" x14ac:dyDescent="0.3">
      <c r="A752" s="4"/>
      <c r="B752" s="4"/>
      <c r="C752" s="4"/>
      <c r="D752" s="4"/>
      <c r="E752" s="4"/>
      <c r="F752" s="4"/>
      <c r="G752" s="4"/>
      <c r="H752" s="61" t="s">
        <v>212</v>
      </c>
      <c r="I752" s="5">
        <v>24</v>
      </c>
      <c r="J752" s="9">
        <v>1200</v>
      </c>
      <c r="K752" s="76">
        <f t="shared" si="54"/>
        <v>28800</v>
      </c>
      <c r="L752" s="4"/>
      <c r="M752" s="4"/>
      <c r="N752" s="4"/>
      <c r="O752" s="4"/>
      <c r="P752" s="4"/>
      <c r="Q752" s="5"/>
      <c r="R752" s="5"/>
      <c r="S752" s="76"/>
      <c r="T752" s="4"/>
      <c r="U752" s="5"/>
      <c r="V752" s="76"/>
      <c r="W752" s="76"/>
      <c r="X752" s="78">
        <f t="shared" si="55"/>
        <v>28800</v>
      </c>
      <c r="Y752" s="76"/>
      <c r="Z752" s="76"/>
      <c r="AA752" s="76">
        <f t="shared" si="56"/>
        <v>28800</v>
      </c>
      <c r="AB752" s="4">
        <v>0.3</v>
      </c>
      <c r="AC752" s="9"/>
      <c r="AD752" s="5"/>
    </row>
    <row r="753" spans="1:30" ht="15.75" customHeight="1" x14ac:dyDescent="0.3">
      <c r="A753" s="4"/>
      <c r="B753" s="4"/>
      <c r="C753" s="4"/>
      <c r="D753" s="4"/>
      <c r="E753" s="4"/>
      <c r="F753" s="4"/>
      <c r="G753" s="4"/>
      <c r="H753" s="61"/>
      <c r="I753" s="5"/>
      <c r="J753" s="9"/>
      <c r="K753" s="76"/>
      <c r="L753" s="4">
        <v>1</v>
      </c>
      <c r="M753" s="4" t="s">
        <v>36</v>
      </c>
      <c r="N753" s="4" t="s">
        <v>35</v>
      </c>
      <c r="O753" s="4" t="s">
        <v>205</v>
      </c>
      <c r="P753" s="4">
        <v>16</v>
      </c>
      <c r="Q753" s="5">
        <v>100</v>
      </c>
      <c r="R753" s="5">
        <v>7450</v>
      </c>
      <c r="S753" s="76">
        <f t="shared" ref="S753:S763" si="57">P753*R753</f>
        <v>119200</v>
      </c>
      <c r="T753" s="4">
        <v>31</v>
      </c>
      <c r="U753" s="5">
        <v>52</v>
      </c>
      <c r="V753" s="76">
        <f t="shared" ref="V753:V763" si="58">S753*U753/100</f>
        <v>61984</v>
      </c>
      <c r="W753" s="76">
        <f t="shared" ref="W753:W763" si="59">S753-V753</f>
        <v>57216</v>
      </c>
      <c r="X753" s="78">
        <f t="shared" si="55"/>
        <v>57216</v>
      </c>
      <c r="Y753" s="76">
        <f t="shared" ref="Y753:Y763" si="60">X753*Q753/100</f>
        <v>57216</v>
      </c>
      <c r="Z753" s="5"/>
      <c r="AA753" s="76">
        <f t="shared" si="56"/>
        <v>57216</v>
      </c>
      <c r="AB753" s="4">
        <v>0.3</v>
      </c>
      <c r="AC753" s="9"/>
      <c r="AD753" s="5"/>
    </row>
    <row r="754" spans="1:30" ht="15.75" customHeight="1" x14ac:dyDescent="0.3">
      <c r="A754" s="4"/>
      <c r="B754" s="4"/>
      <c r="C754" s="4"/>
      <c r="D754" s="4"/>
      <c r="E754" s="4"/>
      <c r="F754" s="4"/>
      <c r="G754" s="4"/>
      <c r="H754" s="61"/>
      <c r="I754" s="5"/>
      <c r="J754" s="9"/>
      <c r="K754" s="76"/>
      <c r="L754" s="4"/>
      <c r="M754" s="4" t="s">
        <v>36</v>
      </c>
      <c r="N754" s="4" t="s">
        <v>35</v>
      </c>
      <c r="O754" s="61" t="s">
        <v>204</v>
      </c>
      <c r="P754" s="4">
        <v>24</v>
      </c>
      <c r="Q754" s="5">
        <v>100</v>
      </c>
      <c r="R754" s="5">
        <v>7450</v>
      </c>
      <c r="S754" s="76">
        <f t="shared" si="57"/>
        <v>178800</v>
      </c>
      <c r="T754" s="4">
        <v>31</v>
      </c>
      <c r="U754" s="5">
        <v>52</v>
      </c>
      <c r="V754" s="76">
        <f t="shared" si="58"/>
        <v>92976</v>
      </c>
      <c r="W754" s="76">
        <f t="shared" si="59"/>
        <v>85824</v>
      </c>
      <c r="X754" s="78">
        <f t="shared" si="55"/>
        <v>85824</v>
      </c>
      <c r="Y754" s="76">
        <f t="shared" si="60"/>
        <v>85824</v>
      </c>
      <c r="Z754" s="5"/>
      <c r="AA754" s="76">
        <f t="shared" si="56"/>
        <v>85824</v>
      </c>
      <c r="AB754" s="4">
        <v>0.02</v>
      </c>
      <c r="AC754" s="9"/>
      <c r="AD754" s="5"/>
    </row>
    <row r="755" spans="1:30" ht="15.75" customHeight="1" x14ac:dyDescent="0.3">
      <c r="A755" s="4"/>
      <c r="B755" s="4"/>
      <c r="C755" s="4"/>
      <c r="D755" s="4"/>
      <c r="E755" s="4"/>
      <c r="F755" s="4"/>
      <c r="G755" s="4"/>
      <c r="H755" s="61"/>
      <c r="I755" s="5"/>
      <c r="J755" s="9"/>
      <c r="K755" s="76"/>
      <c r="L755" s="4">
        <v>2</v>
      </c>
      <c r="M755" s="4" t="s">
        <v>36</v>
      </c>
      <c r="N755" s="4" t="s">
        <v>35</v>
      </c>
      <c r="O755" s="4" t="s">
        <v>205</v>
      </c>
      <c r="P755" s="4">
        <v>16</v>
      </c>
      <c r="Q755" s="5">
        <v>100</v>
      </c>
      <c r="R755" s="5">
        <v>7450</v>
      </c>
      <c r="S755" s="76">
        <f t="shared" si="57"/>
        <v>119200</v>
      </c>
      <c r="T755" s="4">
        <v>31</v>
      </c>
      <c r="U755" s="5">
        <v>52</v>
      </c>
      <c r="V755" s="76">
        <f t="shared" si="58"/>
        <v>61984</v>
      </c>
      <c r="W755" s="76">
        <f t="shared" si="59"/>
        <v>57216</v>
      </c>
      <c r="X755" s="78">
        <f t="shared" si="55"/>
        <v>57216</v>
      </c>
      <c r="Y755" s="76">
        <f t="shared" si="60"/>
        <v>57216</v>
      </c>
      <c r="Z755" s="5"/>
      <c r="AA755" s="76">
        <f t="shared" si="56"/>
        <v>57216</v>
      </c>
      <c r="AB755" s="4">
        <v>0.3</v>
      </c>
      <c r="AC755" s="9"/>
      <c r="AD755" s="5"/>
    </row>
    <row r="756" spans="1:30" ht="15.75" customHeight="1" x14ac:dyDescent="0.3">
      <c r="A756" s="4"/>
      <c r="B756" s="4"/>
      <c r="C756" s="4"/>
      <c r="D756" s="4"/>
      <c r="E756" s="4"/>
      <c r="F756" s="4"/>
      <c r="G756" s="4"/>
      <c r="H756" s="61"/>
      <c r="I756" s="5"/>
      <c r="J756" s="9"/>
      <c r="K756" s="76"/>
      <c r="L756" s="4"/>
      <c r="M756" s="4" t="s">
        <v>36</v>
      </c>
      <c r="N756" s="4" t="s">
        <v>35</v>
      </c>
      <c r="O756" s="61" t="s">
        <v>204</v>
      </c>
      <c r="P756" s="4">
        <v>24</v>
      </c>
      <c r="Q756" s="5">
        <v>100</v>
      </c>
      <c r="R756" s="5">
        <v>7450</v>
      </c>
      <c r="S756" s="76">
        <f t="shared" si="57"/>
        <v>178800</v>
      </c>
      <c r="T756" s="4">
        <v>31</v>
      </c>
      <c r="U756" s="5">
        <v>52</v>
      </c>
      <c r="V756" s="76">
        <f t="shared" si="58"/>
        <v>92976</v>
      </c>
      <c r="W756" s="76">
        <f t="shared" si="59"/>
        <v>85824</v>
      </c>
      <c r="X756" s="78">
        <f t="shared" si="55"/>
        <v>85824</v>
      </c>
      <c r="Y756" s="76">
        <f t="shared" si="60"/>
        <v>85824</v>
      </c>
      <c r="Z756" s="5"/>
      <c r="AA756" s="76">
        <f t="shared" si="56"/>
        <v>85824</v>
      </c>
      <c r="AB756" s="4">
        <v>0.02</v>
      </c>
      <c r="AC756" s="9"/>
      <c r="AD756" s="5"/>
    </row>
    <row r="757" spans="1:30" ht="15.75" customHeight="1" x14ac:dyDescent="0.3">
      <c r="A757" s="4"/>
      <c r="B757" s="4"/>
      <c r="C757" s="4"/>
      <c r="D757" s="4"/>
      <c r="E757" s="4"/>
      <c r="F757" s="4"/>
      <c r="G757" s="4"/>
      <c r="H757" s="61"/>
      <c r="I757" s="5"/>
      <c r="J757" s="9"/>
      <c r="K757" s="76"/>
      <c r="L757" s="4">
        <v>3</v>
      </c>
      <c r="M757" s="4" t="s">
        <v>36</v>
      </c>
      <c r="N757" s="4" t="s">
        <v>35</v>
      </c>
      <c r="O757" s="4" t="s">
        <v>205</v>
      </c>
      <c r="P757" s="4">
        <v>16</v>
      </c>
      <c r="Q757" s="5">
        <v>100</v>
      </c>
      <c r="R757" s="5">
        <v>7450</v>
      </c>
      <c r="S757" s="76">
        <f t="shared" si="57"/>
        <v>119200</v>
      </c>
      <c r="T757" s="4">
        <v>31</v>
      </c>
      <c r="U757" s="5">
        <v>52</v>
      </c>
      <c r="V757" s="76">
        <f t="shared" si="58"/>
        <v>61984</v>
      </c>
      <c r="W757" s="76">
        <f t="shared" si="59"/>
        <v>57216</v>
      </c>
      <c r="X757" s="78">
        <f t="shared" si="55"/>
        <v>57216</v>
      </c>
      <c r="Y757" s="76">
        <f t="shared" si="60"/>
        <v>57216</v>
      </c>
      <c r="Z757" s="5"/>
      <c r="AA757" s="76">
        <f t="shared" si="56"/>
        <v>57216</v>
      </c>
      <c r="AB757" s="4">
        <v>0.3</v>
      </c>
      <c r="AC757" s="9"/>
      <c r="AD757" s="5"/>
    </row>
    <row r="758" spans="1:30" ht="15.75" customHeight="1" x14ac:dyDescent="0.3">
      <c r="A758" s="4"/>
      <c r="B758" s="4"/>
      <c r="C758" s="4"/>
      <c r="D758" s="4"/>
      <c r="E758" s="4"/>
      <c r="F758" s="4"/>
      <c r="G758" s="4"/>
      <c r="H758" s="61"/>
      <c r="I758" s="5"/>
      <c r="J758" s="9"/>
      <c r="K758" s="76"/>
      <c r="L758" s="4"/>
      <c r="M758" s="4" t="s">
        <v>36</v>
      </c>
      <c r="N758" s="4" t="s">
        <v>35</v>
      </c>
      <c r="O758" s="61" t="s">
        <v>204</v>
      </c>
      <c r="P758" s="4">
        <v>24</v>
      </c>
      <c r="Q758" s="5">
        <v>100</v>
      </c>
      <c r="R758" s="5">
        <v>7450</v>
      </c>
      <c r="S758" s="76">
        <f t="shared" si="57"/>
        <v>178800</v>
      </c>
      <c r="T758" s="4">
        <v>31</v>
      </c>
      <c r="U758" s="5">
        <v>52</v>
      </c>
      <c r="V758" s="76">
        <f t="shared" si="58"/>
        <v>92976</v>
      </c>
      <c r="W758" s="76">
        <f t="shared" si="59"/>
        <v>85824</v>
      </c>
      <c r="X758" s="78">
        <f t="shared" si="55"/>
        <v>85824</v>
      </c>
      <c r="Y758" s="76">
        <f t="shared" si="60"/>
        <v>85824</v>
      </c>
      <c r="Z758" s="5"/>
      <c r="AA758" s="76">
        <f t="shared" si="56"/>
        <v>85824</v>
      </c>
      <c r="AB758" s="4">
        <v>0.02</v>
      </c>
      <c r="AC758" s="9"/>
      <c r="AD758" s="5"/>
    </row>
    <row r="759" spans="1:30" ht="15.75" customHeight="1" x14ac:dyDescent="0.3">
      <c r="A759" s="4"/>
      <c r="B759" s="4"/>
      <c r="C759" s="4"/>
      <c r="D759" s="4"/>
      <c r="E759" s="4"/>
      <c r="F759" s="4"/>
      <c r="G759" s="4"/>
      <c r="H759" s="61"/>
      <c r="I759" s="5"/>
      <c r="J759" s="9"/>
      <c r="K759" s="76"/>
      <c r="L759" s="4">
        <v>4</v>
      </c>
      <c r="M759" s="4" t="s">
        <v>36</v>
      </c>
      <c r="N759" s="4" t="s">
        <v>35</v>
      </c>
      <c r="O759" s="61" t="s">
        <v>204</v>
      </c>
      <c r="P759" s="4">
        <v>40</v>
      </c>
      <c r="Q759" s="5">
        <v>100</v>
      </c>
      <c r="R759" s="5">
        <v>7450</v>
      </c>
      <c r="S759" s="76">
        <f t="shared" si="57"/>
        <v>298000</v>
      </c>
      <c r="T759" s="4">
        <v>31</v>
      </c>
      <c r="U759" s="5">
        <v>52</v>
      </c>
      <c r="V759" s="76">
        <f t="shared" si="58"/>
        <v>154960</v>
      </c>
      <c r="W759" s="76">
        <f t="shared" si="59"/>
        <v>143040</v>
      </c>
      <c r="X759" s="78">
        <f t="shared" si="55"/>
        <v>143040</v>
      </c>
      <c r="Y759" s="76">
        <f t="shared" si="60"/>
        <v>143040</v>
      </c>
      <c r="Z759" s="5"/>
      <c r="AA759" s="76">
        <f t="shared" si="56"/>
        <v>143040</v>
      </c>
      <c r="AB759" s="4">
        <v>0.02</v>
      </c>
      <c r="AC759" s="9"/>
      <c r="AD759" s="5"/>
    </row>
    <row r="760" spans="1:30" ht="15.75" customHeight="1" x14ac:dyDescent="0.3">
      <c r="A760" s="4"/>
      <c r="B760" s="4"/>
      <c r="C760" s="4"/>
      <c r="D760" s="4"/>
      <c r="E760" s="4"/>
      <c r="F760" s="4"/>
      <c r="G760" s="4"/>
      <c r="H760" s="61"/>
      <c r="I760" s="5"/>
      <c r="J760" s="9"/>
      <c r="K760" s="76"/>
      <c r="L760" s="4">
        <v>5</v>
      </c>
      <c r="M760" s="4" t="s">
        <v>36</v>
      </c>
      <c r="N760" s="4" t="s">
        <v>35</v>
      </c>
      <c r="O760" s="4" t="s">
        <v>205</v>
      </c>
      <c r="P760" s="4">
        <v>16</v>
      </c>
      <c r="Q760" s="5">
        <v>100</v>
      </c>
      <c r="R760" s="5">
        <v>7450</v>
      </c>
      <c r="S760" s="76">
        <f t="shared" si="57"/>
        <v>119200</v>
      </c>
      <c r="T760" s="4">
        <v>31</v>
      </c>
      <c r="U760" s="5">
        <v>52</v>
      </c>
      <c r="V760" s="76">
        <f t="shared" si="58"/>
        <v>61984</v>
      </c>
      <c r="W760" s="76">
        <f t="shared" si="59"/>
        <v>57216</v>
      </c>
      <c r="X760" s="78">
        <f t="shared" si="55"/>
        <v>57216</v>
      </c>
      <c r="Y760" s="76">
        <f t="shared" si="60"/>
        <v>57216</v>
      </c>
      <c r="Z760" s="5"/>
      <c r="AA760" s="76">
        <f t="shared" si="56"/>
        <v>57216</v>
      </c>
      <c r="AB760" s="4">
        <v>0.3</v>
      </c>
      <c r="AC760" s="9"/>
      <c r="AD760" s="5"/>
    </row>
    <row r="761" spans="1:30" ht="15.75" customHeight="1" x14ac:dyDescent="0.3">
      <c r="A761" s="4"/>
      <c r="B761" s="4"/>
      <c r="C761" s="4"/>
      <c r="D761" s="4"/>
      <c r="E761" s="4"/>
      <c r="F761" s="4"/>
      <c r="G761" s="4"/>
      <c r="H761" s="61"/>
      <c r="I761" s="5"/>
      <c r="J761" s="9"/>
      <c r="K761" s="76"/>
      <c r="L761" s="4"/>
      <c r="M761" s="4" t="s">
        <v>36</v>
      </c>
      <c r="N761" s="4" t="s">
        <v>35</v>
      </c>
      <c r="O761" s="61" t="s">
        <v>204</v>
      </c>
      <c r="P761" s="4">
        <v>24</v>
      </c>
      <c r="Q761" s="5">
        <v>100</v>
      </c>
      <c r="R761" s="5">
        <v>7450</v>
      </c>
      <c r="S761" s="76">
        <f t="shared" si="57"/>
        <v>178800</v>
      </c>
      <c r="T761" s="4">
        <v>31</v>
      </c>
      <c r="U761" s="5">
        <v>52</v>
      </c>
      <c r="V761" s="76">
        <f t="shared" si="58"/>
        <v>92976</v>
      </c>
      <c r="W761" s="76">
        <f t="shared" si="59"/>
        <v>85824</v>
      </c>
      <c r="X761" s="78">
        <f t="shared" si="55"/>
        <v>85824</v>
      </c>
      <c r="Y761" s="76">
        <f t="shared" si="60"/>
        <v>85824</v>
      </c>
      <c r="Z761" s="5"/>
      <c r="AA761" s="76">
        <f t="shared" si="56"/>
        <v>85824</v>
      </c>
      <c r="AB761" s="4">
        <v>0.02</v>
      </c>
      <c r="AC761" s="9"/>
      <c r="AD761" s="5"/>
    </row>
    <row r="762" spans="1:30" ht="15.75" customHeight="1" x14ac:dyDescent="0.3">
      <c r="A762" s="4"/>
      <c r="B762" s="4"/>
      <c r="C762" s="4"/>
      <c r="D762" s="4"/>
      <c r="E762" s="4"/>
      <c r="F762" s="4"/>
      <c r="G762" s="4"/>
      <c r="H762" s="61"/>
      <c r="I762" s="5"/>
      <c r="J762" s="9"/>
      <c r="K762" s="76"/>
      <c r="L762" s="4">
        <v>6</v>
      </c>
      <c r="M762" s="4" t="s">
        <v>36</v>
      </c>
      <c r="N762" s="4" t="s">
        <v>35</v>
      </c>
      <c r="O762" s="61" t="s">
        <v>204</v>
      </c>
      <c r="P762" s="4">
        <v>40</v>
      </c>
      <c r="Q762" s="5">
        <v>100</v>
      </c>
      <c r="R762" s="5">
        <v>7450</v>
      </c>
      <c r="S762" s="76">
        <f t="shared" si="57"/>
        <v>298000</v>
      </c>
      <c r="T762" s="4">
        <v>31</v>
      </c>
      <c r="U762" s="5">
        <v>52</v>
      </c>
      <c r="V762" s="76">
        <f t="shared" si="58"/>
        <v>154960</v>
      </c>
      <c r="W762" s="76">
        <f t="shared" si="59"/>
        <v>143040</v>
      </c>
      <c r="X762" s="78">
        <f t="shared" si="55"/>
        <v>143040</v>
      </c>
      <c r="Y762" s="76">
        <f t="shared" si="60"/>
        <v>143040</v>
      </c>
      <c r="Z762" s="5"/>
      <c r="AA762" s="76">
        <f t="shared" si="56"/>
        <v>143040</v>
      </c>
      <c r="AB762" s="4">
        <v>0.02</v>
      </c>
      <c r="AC762" s="9"/>
      <c r="AD762" s="5"/>
    </row>
    <row r="763" spans="1:30" ht="15.75" customHeight="1" x14ac:dyDescent="0.3">
      <c r="A763" s="4"/>
      <c r="B763" s="4"/>
      <c r="C763" s="4"/>
      <c r="D763" s="4"/>
      <c r="E763" s="4"/>
      <c r="F763" s="4"/>
      <c r="G763" s="4"/>
      <c r="H763" s="61"/>
      <c r="I763" s="5"/>
      <c r="J763" s="9"/>
      <c r="K763" s="76"/>
      <c r="L763" s="4">
        <v>7</v>
      </c>
      <c r="M763" s="4" t="s">
        <v>36</v>
      </c>
      <c r="N763" s="4" t="s">
        <v>35</v>
      </c>
      <c r="O763" s="61" t="s">
        <v>204</v>
      </c>
      <c r="P763" s="4">
        <v>40</v>
      </c>
      <c r="Q763" s="5">
        <v>100</v>
      </c>
      <c r="R763" s="5">
        <v>7450</v>
      </c>
      <c r="S763" s="76">
        <f t="shared" si="57"/>
        <v>298000</v>
      </c>
      <c r="T763" s="4">
        <v>31</v>
      </c>
      <c r="U763" s="5">
        <v>52</v>
      </c>
      <c r="V763" s="76">
        <f t="shared" si="58"/>
        <v>154960</v>
      </c>
      <c r="W763" s="76">
        <f t="shared" si="59"/>
        <v>143040</v>
      </c>
      <c r="X763" s="78">
        <f t="shared" si="55"/>
        <v>143040</v>
      </c>
      <c r="Y763" s="76">
        <f t="shared" si="60"/>
        <v>143040</v>
      </c>
      <c r="Z763" s="5"/>
      <c r="AA763" s="76">
        <f t="shared" si="56"/>
        <v>143040</v>
      </c>
      <c r="AB763" s="4">
        <v>0.02</v>
      </c>
      <c r="AC763" s="9"/>
      <c r="AD763" s="5"/>
    </row>
    <row r="764" spans="1:30" ht="15.75" customHeight="1" x14ac:dyDescent="0.3">
      <c r="A764" s="4"/>
      <c r="B764" s="4"/>
      <c r="C764" s="4"/>
      <c r="D764" s="4"/>
      <c r="E764" s="4"/>
      <c r="F764" s="4"/>
      <c r="G764" s="4"/>
      <c r="H764" s="61"/>
      <c r="I764" s="5"/>
      <c r="J764" s="9"/>
      <c r="K764" s="76"/>
      <c r="L764" s="4">
        <v>8</v>
      </c>
      <c r="M764" s="4" t="s">
        <v>36</v>
      </c>
      <c r="N764" s="4" t="s">
        <v>35</v>
      </c>
      <c r="O764" s="4" t="s">
        <v>205</v>
      </c>
      <c r="P764" s="4">
        <v>16</v>
      </c>
      <c r="Q764" s="5">
        <v>100</v>
      </c>
      <c r="R764" s="5">
        <v>7450</v>
      </c>
      <c r="S764" s="76">
        <f>P764*R764</f>
        <v>119200</v>
      </c>
      <c r="T764" s="4">
        <v>31</v>
      </c>
      <c r="U764" s="5">
        <v>52</v>
      </c>
      <c r="V764" s="76">
        <f>S764*U764/100</f>
        <v>61984</v>
      </c>
      <c r="W764" s="76">
        <f>S764-V764</f>
        <v>57216</v>
      </c>
      <c r="X764" s="78">
        <f t="shared" si="55"/>
        <v>57216</v>
      </c>
      <c r="Y764" s="76">
        <f>X764*Q764/100</f>
        <v>57216</v>
      </c>
      <c r="Z764" s="5"/>
      <c r="AA764" s="76">
        <f>X764-Z764</f>
        <v>57216</v>
      </c>
      <c r="AB764" s="4">
        <v>0.3</v>
      </c>
      <c r="AC764" s="9"/>
      <c r="AD764" s="5"/>
    </row>
    <row r="765" spans="1:30" ht="15.75" customHeight="1" x14ac:dyDescent="0.3">
      <c r="A765" s="4"/>
      <c r="B765" s="4"/>
      <c r="C765" s="4"/>
      <c r="D765" s="4"/>
      <c r="E765" s="4"/>
      <c r="F765" s="4"/>
      <c r="G765" s="4"/>
      <c r="H765" s="61"/>
      <c r="I765" s="5"/>
      <c r="J765" s="9"/>
      <c r="K765" s="76"/>
      <c r="L765" s="4"/>
      <c r="M765" s="4" t="s">
        <v>36</v>
      </c>
      <c r="N765" s="4" t="s">
        <v>35</v>
      </c>
      <c r="O765" s="61" t="s">
        <v>204</v>
      </c>
      <c r="P765" s="4">
        <v>24</v>
      </c>
      <c r="Q765" s="5">
        <v>100</v>
      </c>
      <c r="R765" s="5">
        <v>7450</v>
      </c>
      <c r="S765" s="76">
        <f>P765*R765</f>
        <v>178800</v>
      </c>
      <c r="T765" s="4">
        <v>31</v>
      </c>
      <c r="U765" s="5">
        <v>52</v>
      </c>
      <c r="V765" s="76">
        <f>S765*U765/100</f>
        <v>92976</v>
      </c>
      <c r="W765" s="76">
        <f>S765-V765</f>
        <v>85824</v>
      </c>
      <c r="X765" s="78">
        <f t="shared" si="55"/>
        <v>85824</v>
      </c>
      <c r="Y765" s="76">
        <f>X765*Q765/100</f>
        <v>85824</v>
      </c>
      <c r="Z765" s="5"/>
      <c r="AA765" s="76">
        <f>X765-Z765</f>
        <v>85824</v>
      </c>
      <c r="AB765" s="4">
        <v>0.02</v>
      </c>
      <c r="AC765" s="9"/>
      <c r="AD765" s="5"/>
    </row>
    <row r="766" spans="1:30" ht="15.75" customHeight="1" x14ac:dyDescent="0.3">
      <c r="A766" s="4"/>
      <c r="B766" s="4"/>
      <c r="C766" s="4"/>
      <c r="D766" s="4"/>
      <c r="E766" s="4"/>
      <c r="F766" s="4"/>
      <c r="G766" s="4"/>
      <c r="H766" s="61"/>
      <c r="I766" s="5"/>
      <c r="J766" s="9"/>
      <c r="K766" s="76"/>
      <c r="L766" s="4">
        <v>9</v>
      </c>
      <c r="M766" s="4" t="s">
        <v>36</v>
      </c>
      <c r="N766" s="4" t="s">
        <v>35</v>
      </c>
      <c r="O766" s="4" t="s">
        <v>205</v>
      </c>
      <c r="P766" s="4">
        <v>16</v>
      </c>
      <c r="Q766" s="5">
        <v>100</v>
      </c>
      <c r="R766" s="5">
        <v>7450</v>
      </c>
      <c r="S766" s="76">
        <f>P766*R766</f>
        <v>119200</v>
      </c>
      <c r="T766" s="4">
        <v>31</v>
      </c>
      <c r="U766" s="5">
        <v>52</v>
      </c>
      <c r="V766" s="76">
        <f>S766*U766/100</f>
        <v>61984</v>
      </c>
      <c r="W766" s="76">
        <f>S766-V766</f>
        <v>57216</v>
      </c>
      <c r="X766" s="78">
        <f t="shared" si="55"/>
        <v>57216</v>
      </c>
      <c r="Y766" s="76">
        <f>X766*Q766/100</f>
        <v>57216</v>
      </c>
      <c r="Z766" s="5"/>
      <c r="AA766" s="76">
        <f>X766-Z766</f>
        <v>57216</v>
      </c>
      <c r="AB766" s="4">
        <v>0.3</v>
      </c>
      <c r="AC766" s="9"/>
      <c r="AD766" s="5"/>
    </row>
    <row r="767" spans="1:30" ht="15.75" customHeight="1" x14ac:dyDescent="0.3">
      <c r="A767" s="4"/>
      <c r="B767" s="4"/>
      <c r="C767" s="4"/>
      <c r="D767" s="4"/>
      <c r="E767" s="4"/>
      <c r="F767" s="4"/>
      <c r="G767" s="4"/>
      <c r="H767" s="61"/>
      <c r="I767" s="5"/>
      <c r="J767" s="9"/>
      <c r="K767" s="76"/>
      <c r="L767" s="4"/>
      <c r="M767" s="4" t="s">
        <v>36</v>
      </c>
      <c r="N767" s="4" t="s">
        <v>35</v>
      </c>
      <c r="O767" s="61" t="s">
        <v>204</v>
      </c>
      <c r="P767" s="4">
        <v>24</v>
      </c>
      <c r="Q767" s="5">
        <v>100</v>
      </c>
      <c r="R767" s="5">
        <v>7450</v>
      </c>
      <c r="S767" s="76">
        <f>P767*R767</f>
        <v>178800</v>
      </c>
      <c r="T767" s="4">
        <v>31</v>
      </c>
      <c r="U767" s="5">
        <v>52</v>
      </c>
      <c r="V767" s="76">
        <f>S767*U767/100</f>
        <v>92976</v>
      </c>
      <c r="W767" s="76">
        <f>S767-V767</f>
        <v>85824</v>
      </c>
      <c r="X767" s="78">
        <f t="shared" si="55"/>
        <v>85824</v>
      </c>
      <c r="Y767" s="76">
        <f>X767*Q767/100</f>
        <v>85824</v>
      </c>
      <c r="Z767" s="5"/>
      <c r="AA767" s="76">
        <f>X767-Z767</f>
        <v>85824</v>
      </c>
      <c r="AB767" s="4">
        <v>0.02</v>
      </c>
      <c r="AC767" s="9"/>
      <c r="AD767" s="5"/>
    </row>
    <row r="768" spans="1:30" ht="15.75" customHeight="1" x14ac:dyDescent="0.3">
      <c r="A768" s="4"/>
      <c r="B768" s="4" t="s">
        <v>34</v>
      </c>
      <c r="C768" s="4">
        <v>363</v>
      </c>
      <c r="D768" s="4">
        <v>8</v>
      </c>
      <c r="E768" s="4">
        <v>6</v>
      </c>
      <c r="F768" s="4">
        <v>2</v>
      </c>
      <c r="G768" s="4">
        <v>20</v>
      </c>
      <c r="H768" s="61" t="s">
        <v>203</v>
      </c>
      <c r="I768" s="5">
        <v>2620</v>
      </c>
      <c r="J768" s="9">
        <v>200</v>
      </c>
      <c r="K768" s="76">
        <f t="shared" si="54"/>
        <v>524000</v>
      </c>
      <c r="L768" s="4"/>
      <c r="M768" s="4"/>
      <c r="N768" s="4"/>
      <c r="O768" s="4"/>
      <c r="P768" s="4"/>
      <c r="Q768" s="5"/>
      <c r="R768" s="5"/>
      <c r="S768" s="76"/>
      <c r="T768" s="4"/>
      <c r="U768" s="5"/>
      <c r="V768" s="76"/>
      <c r="W768" s="76"/>
      <c r="X768" s="78">
        <f t="shared" si="55"/>
        <v>524000</v>
      </c>
      <c r="Y768" s="76"/>
      <c r="Z768" s="76">
        <v>50000000</v>
      </c>
      <c r="AA768" s="4">
        <v>0</v>
      </c>
      <c r="AB768" s="4">
        <v>0</v>
      </c>
      <c r="AC768" s="9"/>
      <c r="AD768" s="5"/>
    </row>
    <row r="769" spans="1:30" ht="15.75" customHeight="1" x14ac:dyDescent="0.3">
      <c r="A769" s="4"/>
      <c r="B769" s="4" t="s">
        <v>34</v>
      </c>
      <c r="C769" s="4">
        <v>599</v>
      </c>
      <c r="D769" s="4">
        <v>4</v>
      </c>
      <c r="E769" s="4">
        <v>3</v>
      </c>
      <c r="F769" s="4">
        <v>2</v>
      </c>
      <c r="G769" s="4">
        <v>50</v>
      </c>
      <c r="H769" s="61" t="s">
        <v>203</v>
      </c>
      <c r="I769" s="5">
        <v>1450</v>
      </c>
      <c r="J769" s="9">
        <v>650</v>
      </c>
      <c r="K769" s="76">
        <f t="shared" si="54"/>
        <v>942500</v>
      </c>
      <c r="L769" s="4"/>
      <c r="M769" s="4"/>
      <c r="N769" s="4"/>
      <c r="O769" s="61"/>
      <c r="P769" s="4"/>
      <c r="Q769" s="5"/>
      <c r="R769" s="5"/>
      <c r="S769" s="76"/>
      <c r="T769" s="4"/>
      <c r="U769" s="5"/>
      <c r="V769" s="76"/>
      <c r="W769" s="76"/>
      <c r="X769" s="78">
        <f t="shared" si="55"/>
        <v>942500</v>
      </c>
      <c r="Y769" s="76"/>
      <c r="Z769" s="76">
        <v>50000000</v>
      </c>
      <c r="AA769" s="4">
        <v>0</v>
      </c>
      <c r="AB769" s="4">
        <v>0</v>
      </c>
      <c r="AC769" s="9"/>
      <c r="AD769" s="5"/>
    </row>
    <row r="770" spans="1:30" ht="15.75" customHeight="1" x14ac:dyDescent="0.3">
      <c r="A770" s="4"/>
      <c r="B770" s="4" t="s">
        <v>34</v>
      </c>
      <c r="C770" s="4">
        <v>563</v>
      </c>
      <c r="D770" s="4">
        <v>4</v>
      </c>
      <c r="E770" s="4">
        <v>1</v>
      </c>
      <c r="F770" s="4">
        <v>1</v>
      </c>
      <c r="G770" s="4">
        <v>45</v>
      </c>
      <c r="H770" s="61" t="s">
        <v>204</v>
      </c>
      <c r="I770" s="5">
        <v>530</v>
      </c>
      <c r="J770" s="9">
        <v>1050</v>
      </c>
      <c r="K770" s="76">
        <f t="shared" si="54"/>
        <v>556500</v>
      </c>
      <c r="L770" s="4">
        <v>1</v>
      </c>
      <c r="M770" s="4" t="s">
        <v>41</v>
      </c>
      <c r="N770" s="4" t="s">
        <v>35</v>
      </c>
      <c r="O770" s="61" t="s">
        <v>204</v>
      </c>
      <c r="P770" s="4">
        <v>135</v>
      </c>
      <c r="Q770" s="5">
        <v>100</v>
      </c>
      <c r="R770" s="5">
        <v>6750</v>
      </c>
      <c r="S770" s="76">
        <f>P770*R770</f>
        <v>911250</v>
      </c>
      <c r="T770" s="4">
        <v>31</v>
      </c>
      <c r="U770" s="5">
        <v>52</v>
      </c>
      <c r="V770" s="76">
        <f>S770*U770/100</f>
        <v>473850</v>
      </c>
      <c r="W770" s="76">
        <f>S770-V770</f>
        <v>437400</v>
      </c>
      <c r="X770" s="78">
        <f>K770+W770</f>
        <v>993900</v>
      </c>
      <c r="Y770" s="76">
        <f>X770*Q770/100</f>
        <v>993900</v>
      </c>
      <c r="Z770" s="76">
        <v>50000000</v>
      </c>
      <c r="AA770" s="4">
        <v>0</v>
      </c>
      <c r="AB770" s="4">
        <v>0</v>
      </c>
      <c r="AC770" s="9"/>
      <c r="AD770" s="5"/>
    </row>
    <row r="771" spans="1:30" ht="15.75" customHeight="1" x14ac:dyDescent="0.3">
      <c r="A771" s="4"/>
      <c r="B771" s="4"/>
      <c r="C771" s="4"/>
      <c r="D771" s="4"/>
      <c r="E771" s="4"/>
      <c r="F771" s="4"/>
      <c r="G771" s="4"/>
      <c r="H771" s="61" t="s">
        <v>204</v>
      </c>
      <c r="I771" s="5">
        <v>15</v>
      </c>
      <c r="J771" s="9">
        <v>1050</v>
      </c>
      <c r="K771" s="76">
        <f t="shared" si="54"/>
        <v>15750</v>
      </c>
      <c r="L771" s="4">
        <v>2</v>
      </c>
      <c r="M771" s="4" t="s">
        <v>183</v>
      </c>
      <c r="N771" s="4" t="s">
        <v>35</v>
      </c>
      <c r="O771" s="4" t="s">
        <v>205</v>
      </c>
      <c r="P771" s="4">
        <v>60</v>
      </c>
      <c r="Q771" s="5">
        <v>100</v>
      </c>
      <c r="R771" s="5">
        <v>2450</v>
      </c>
      <c r="S771" s="76">
        <f>P771*R771</f>
        <v>147000</v>
      </c>
      <c r="T771" s="4">
        <v>31</v>
      </c>
      <c r="U771" s="5">
        <v>52</v>
      </c>
      <c r="V771" s="76">
        <f>S771*U771/100</f>
        <v>76440</v>
      </c>
      <c r="W771" s="76">
        <f>S771-V771</f>
        <v>70560</v>
      </c>
      <c r="X771" s="78">
        <f t="shared" ref="X771:X809" si="61">K771+W771</f>
        <v>86310</v>
      </c>
      <c r="Y771" s="76">
        <f>X771*Q771/100</f>
        <v>86310</v>
      </c>
      <c r="Z771" s="76">
        <v>50000000</v>
      </c>
      <c r="AA771" s="4">
        <v>0</v>
      </c>
      <c r="AB771" s="4">
        <v>0</v>
      </c>
      <c r="AC771" s="9"/>
      <c r="AD771" s="5"/>
    </row>
    <row r="772" spans="1:30" ht="15.75" customHeight="1" x14ac:dyDescent="0.3">
      <c r="A772" s="4"/>
      <c r="B772" s="4" t="s">
        <v>34</v>
      </c>
      <c r="C772" s="4">
        <v>11185</v>
      </c>
      <c r="D772" s="4">
        <v>4</v>
      </c>
      <c r="E772" s="4">
        <v>3</v>
      </c>
      <c r="F772" s="4">
        <v>0</v>
      </c>
      <c r="G772" s="4">
        <v>3</v>
      </c>
      <c r="H772" s="61" t="s">
        <v>203</v>
      </c>
      <c r="I772" s="5">
        <v>1203</v>
      </c>
      <c r="J772" s="9">
        <v>150</v>
      </c>
      <c r="K772" s="76">
        <f t="shared" si="54"/>
        <v>180450</v>
      </c>
      <c r="L772" s="4"/>
      <c r="M772" s="4"/>
      <c r="N772" s="4"/>
      <c r="O772" s="4"/>
      <c r="P772" s="4"/>
      <c r="Q772" s="5"/>
      <c r="R772" s="5"/>
      <c r="S772" s="5"/>
      <c r="T772" s="4"/>
      <c r="U772" s="5"/>
      <c r="V772" s="52"/>
      <c r="W772" s="5"/>
      <c r="X772" s="78">
        <f t="shared" si="61"/>
        <v>180450</v>
      </c>
      <c r="Y772" s="5"/>
      <c r="Z772" s="76">
        <v>50000000</v>
      </c>
      <c r="AA772" s="4">
        <v>0</v>
      </c>
      <c r="AB772" s="4">
        <v>0</v>
      </c>
      <c r="AC772" s="9"/>
      <c r="AD772" s="5"/>
    </row>
    <row r="773" spans="1:30" s="21" customFormat="1" ht="15.75" customHeight="1" x14ac:dyDescent="0.3">
      <c r="A773" s="42"/>
      <c r="B773" s="42"/>
      <c r="C773" s="42"/>
      <c r="D773" s="42"/>
      <c r="E773" s="42"/>
      <c r="F773" s="42"/>
      <c r="G773" s="42"/>
      <c r="H773" s="43"/>
      <c r="I773" s="44"/>
      <c r="J773" s="30"/>
      <c r="K773" s="44"/>
      <c r="L773" s="42"/>
      <c r="M773" s="42"/>
      <c r="N773" s="42"/>
      <c r="O773" s="42"/>
      <c r="P773" s="42"/>
      <c r="Q773" s="44"/>
      <c r="R773" s="44"/>
      <c r="S773" s="44"/>
      <c r="T773" s="42"/>
      <c r="U773" s="44"/>
      <c r="V773" s="51"/>
      <c r="W773" s="44"/>
      <c r="X773" s="44"/>
      <c r="Y773" s="44"/>
      <c r="Z773" s="44"/>
      <c r="AA773" s="42"/>
      <c r="AB773" s="42"/>
      <c r="AC773" s="30"/>
      <c r="AD773" s="44"/>
    </row>
    <row r="774" spans="1:30" ht="15.75" customHeight="1" x14ac:dyDescent="0.3">
      <c r="A774" s="33">
        <v>1706</v>
      </c>
      <c r="B774" s="33" t="s">
        <v>34</v>
      </c>
      <c r="C774" s="33">
        <v>12160</v>
      </c>
      <c r="D774" s="33">
        <v>1</v>
      </c>
      <c r="E774" s="33">
        <v>12</v>
      </c>
      <c r="F774" s="33">
        <v>2</v>
      </c>
      <c r="G774" s="33">
        <v>72</v>
      </c>
      <c r="H774" s="34" t="s">
        <v>203</v>
      </c>
      <c r="I774" s="35">
        <v>5072</v>
      </c>
      <c r="J774" s="36">
        <v>150</v>
      </c>
      <c r="K774" s="37">
        <f t="shared" si="54"/>
        <v>760800</v>
      </c>
      <c r="L774" s="33"/>
      <c r="M774" s="33"/>
      <c r="N774" s="33"/>
      <c r="O774" s="33"/>
      <c r="P774" s="33"/>
      <c r="Q774" s="35"/>
      <c r="R774" s="35"/>
      <c r="S774" s="35"/>
      <c r="T774" s="33"/>
      <c r="U774" s="35"/>
      <c r="V774" s="71"/>
      <c r="W774" s="35"/>
      <c r="X774" s="38">
        <f t="shared" si="61"/>
        <v>760800</v>
      </c>
      <c r="Y774" s="35"/>
      <c r="Z774" s="37">
        <v>50000000</v>
      </c>
      <c r="AA774" s="33">
        <v>0</v>
      </c>
      <c r="AB774" s="33">
        <v>0</v>
      </c>
      <c r="AC774" s="28" t="s">
        <v>290</v>
      </c>
      <c r="AD774" s="72" t="s">
        <v>43</v>
      </c>
    </row>
    <row r="775" spans="1:30" ht="15.75" customHeight="1" x14ac:dyDescent="0.3">
      <c r="A775" s="4"/>
      <c r="B775" s="4" t="s">
        <v>34</v>
      </c>
      <c r="C775" s="4">
        <v>13373</v>
      </c>
      <c r="D775" s="4">
        <v>1</v>
      </c>
      <c r="E775" s="4">
        <v>7</v>
      </c>
      <c r="F775" s="4">
        <v>3</v>
      </c>
      <c r="G775" s="4">
        <v>46</v>
      </c>
      <c r="H775" s="61" t="s">
        <v>203</v>
      </c>
      <c r="I775" s="5">
        <v>3146</v>
      </c>
      <c r="J775" s="9">
        <v>150</v>
      </c>
      <c r="K775" s="76">
        <f t="shared" si="54"/>
        <v>471900</v>
      </c>
      <c r="L775" s="4"/>
      <c r="M775" s="4"/>
      <c r="N775" s="4"/>
      <c r="O775" s="4"/>
      <c r="P775" s="4"/>
      <c r="Q775" s="5"/>
      <c r="R775" s="5"/>
      <c r="S775" s="5"/>
      <c r="T775" s="4"/>
      <c r="U775" s="5"/>
      <c r="V775" s="52"/>
      <c r="W775" s="5"/>
      <c r="X775" s="78">
        <f t="shared" si="61"/>
        <v>471900</v>
      </c>
      <c r="Y775" s="5"/>
      <c r="Z775" s="76">
        <v>50000000</v>
      </c>
      <c r="AA775" s="4">
        <v>0</v>
      </c>
      <c r="AB775" s="4">
        <v>0</v>
      </c>
      <c r="AC775" s="9">
        <v>0</v>
      </c>
      <c r="AD775" s="5"/>
    </row>
    <row r="776" spans="1:30" ht="15.75" customHeight="1" x14ac:dyDescent="0.3">
      <c r="A776" s="4"/>
      <c r="B776" s="4" t="s">
        <v>34</v>
      </c>
      <c r="C776" s="4">
        <v>13374</v>
      </c>
      <c r="D776" s="4">
        <v>1</v>
      </c>
      <c r="E776" s="4">
        <v>1</v>
      </c>
      <c r="F776" s="4">
        <v>3</v>
      </c>
      <c r="G776" s="4">
        <v>56</v>
      </c>
      <c r="H776" s="61" t="s">
        <v>203</v>
      </c>
      <c r="I776" s="5">
        <v>756</v>
      </c>
      <c r="J776" s="9">
        <v>150</v>
      </c>
      <c r="K776" s="76">
        <f t="shared" si="54"/>
        <v>113400</v>
      </c>
      <c r="L776" s="4"/>
      <c r="M776" s="4"/>
      <c r="N776" s="4"/>
      <c r="O776" s="4"/>
      <c r="P776" s="4"/>
      <c r="Q776" s="5"/>
      <c r="R776" s="5"/>
      <c r="S776" s="5"/>
      <c r="T776" s="4"/>
      <c r="U776" s="5"/>
      <c r="V776" s="52"/>
      <c r="W776" s="5"/>
      <c r="X776" s="78">
        <f t="shared" si="61"/>
        <v>113400</v>
      </c>
      <c r="Y776" s="5"/>
      <c r="Z776" s="76">
        <v>50000000</v>
      </c>
      <c r="AA776" s="4">
        <v>0</v>
      </c>
      <c r="AB776" s="4">
        <v>0</v>
      </c>
      <c r="AC776" s="9">
        <v>0</v>
      </c>
      <c r="AD776" s="5"/>
    </row>
    <row r="777" spans="1:30" ht="15.75" customHeight="1" x14ac:dyDescent="0.3">
      <c r="A777" s="4"/>
      <c r="B777" s="4" t="s">
        <v>34</v>
      </c>
      <c r="C777" s="4">
        <v>4819</v>
      </c>
      <c r="D777" s="4">
        <v>1</v>
      </c>
      <c r="E777" s="4">
        <v>8</v>
      </c>
      <c r="F777" s="4">
        <v>0</v>
      </c>
      <c r="G777" s="4">
        <v>0</v>
      </c>
      <c r="H777" s="61" t="s">
        <v>203</v>
      </c>
      <c r="I777" s="5">
        <v>3200</v>
      </c>
      <c r="J777" s="9">
        <v>150</v>
      </c>
      <c r="K777" s="76">
        <f t="shared" si="54"/>
        <v>480000</v>
      </c>
      <c r="L777" s="4"/>
      <c r="M777" s="4"/>
      <c r="N777" s="4"/>
      <c r="O777" s="4"/>
      <c r="P777" s="4"/>
      <c r="Q777" s="5"/>
      <c r="R777" s="5"/>
      <c r="S777" s="5"/>
      <c r="T777" s="4"/>
      <c r="U777" s="5"/>
      <c r="V777" s="52"/>
      <c r="W777" s="5"/>
      <c r="X777" s="78">
        <f t="shared" si="61"/>
        <v>480000</v>
      </c>
      <c r="Y777" s="5"/>
      <c r="Z777" s="76">
        <v>50000000</v>
      </c>
      <c r="AA777" s="4">
        <v>0</v>
      </c>
      <c r="AB777" s="4">
        <v>0</v>
      </c>
      <c r="AC777" s="9">
        <v>0</v>
      </c>
      <c r="AD777" s="5"/>
    </row>
    <row r="778" spans="1:30" ht="15.75" customHeight="1" x14ac:dyDescent="0.3">
      <c r="A778" s="4"/>
      <c r="B778" s="4" t="s">
        <v>34</v>
      </c>
      <c r="C778" s="4">
        <v>1017</v>
      </c>
      <c r="D778" s="4">
        <v>1</v>
      </c>
      <c r="E778" s="4">
        <v>1</v>
      </c>
      <c r="F778" s="4">
        <v>1</v>
      </c>
      <c r="G778" s="4">
        <v>86</v>
      </c>
      <c r="H778" s="88" t="s">
        <v>1761</v>
      </c>
      <c r="I778" s="5">
        <v>586</v>
      </c>
      <c r="J778" s="9">
        <v>290</v>
      </c>
      <c r="K778" s="76">
        <f t="shared" si="54"/>
        <v>169940</v>
      </c>
      <c r="L778" s="4"/>
      <c r="M778" s="4"/>
      <c r="N778" s="4"/>
      <c r="O778" s="4"/>
      <c r="P778" s="4"/>
      <c r="Q778" s="5"/>
      <c r="R778" s="5"/>
      <c r="S778" s="5"/>
      <c r="T778" s="4"/>
      <c r="U778" s="5"/>
      <c r="V778" s="52"/>
      <c r="W778" s="5"/>
      <c r="X778" s="78">
        <f t="shared" si="61"/>
        <v>169940</v>
      </c>
      <c r="Y778" s="5"/>
      <c r="Z778" s="76"/>
      <c r="AA778" s="76">
        <f>X778-Z778</f>
        <v>169940</v>
      </c>
      <c r="AB778" s="4">
        <v>0.3</v>
      </c>
      <c r="AC778" s="9">
        <v>0</v>
      </c>
      <c r="AD778" s="5"/>
    </row>
    <row r="779" spans="1:30" s="134" customFormat="1" ht="15.75" customHeight="1" x14ac:dyDescent="0.3">
      <c r="A779" s="129"/>
      <c r="B779" s="129"/>
      <c r="C779" s="129"/>
      <c r="D779" s="129"/>
      <c r="E779" s="129"/>
      <c r="F779" s="129"/>
      <c r="G779" s="129"/>
      <c r="H779" s="130"/>
      <c r="I779" s="131"/>
      <c r="J779" s="132"/>
      <c r="K779" s="131"/>
      <c r="L779" s="129"/>
      <c r="M779" s="129"/>
      <c r="N779" s="129"/>
      <c r="O779" s="129"/>
      <c r="P779" s="129"/>
      <c r="Q779" s="131"/>
      <c r="R779" s="131"/>
      <c r="S779" s="131"/>
      <c r="T779" s="129"/>
      <c r="U779" s="131"/>
      <c r="V779" s="133"/>
      <c r="W779" s="131"/>
      <c r="X779" s="131"/>
      <c r="Y779" s="131"/>
      <c r="Z779" s="131"/>
      <c r="AA779" s="129"/>
      <c r="AB779" s="129"/>
      <c r="AC779" s="132"/>
      <c r="AD779" s="131"/>
    </row>
    <row r="780" spans="1:30" ht="15.75" customHeight="1" x14ac:dyDescent="0.3">
      <c r="A780" s="33">
        <v>1707</v>
      </c>
      <c r="B780" s="33" t="s">
        <v>34</v>
      </c>
      <c r="C780" s="33">
        <v>1870</v>
      </c>
      <c r="D780" s="33">
        <v>2</v>
      </c>
      <c r="E780" s="33">
        <v>1</v>
      </c>
      <c r="F780" s="33">
        <v>0</v>
      </c>
      <c r="G780" s="33">
        <v>78</v>
      </c>
      <c r="H780" s="34" t="s">
        <v>204</v>
      </c>
      <c r="I780" s="35">
        <v>178</v>
      </c>
      <c r="J780" s="36">
        <v>1050</v>
      </c>
      <c r="K780" s="37">
        <f t="shared" si="54"/>
        <v>186900</v>
      </c>
      <c r="L780" s="33">
        <v>1</v>
      </c>
      <c r="M780" s="33" t="s">
        <v>41</v>
      </c>
      <c r="N780" s="33" t="s">
        <v>35</v>
      </c>
      <c r="O780" s="34" t="s">
        <v>204</v>
      </c>
      <c r="P780" s="33">
        <v>180</v>
      </c>
      <c r="Q780" s="35">
        <v>100</v>
      </c>
      <c r="R780" s="35">
        <v>6750</v>
      </c>
      <c r="S780" s="128">
        <f>P780*R780</f>
        <v>1215000</v>
      </c>
      <c r="T780" s="33">
        <v>11</v>
      </c>
      <c r="U780" s="35">
        <v>12</v>
      </c>
      <c r="V780" s="37">
        <f>S780*U780/100</f>
        <v>145800</v>
      </c>
      <c r="W780" s="37">
        <f>S780-V780</f>
        <v>1069200</v>
      </c>
      <c r="X780" s="38">
        <f t="shared" si="61"/>
        <v>1256100</v>
      </c>
      <c r="Y780" s="37">
        <f>X780*Q780/100</f>
        <v>1256100</v>
      </c>
      <c r="Z780" s="37">
        <v>50000000</v>
      </c>
      <c r="AA780" s="33">
        <v>0</v>
      </c>
      <c r="AB780" s="33">
        <v>0</v>
      </c>
      <c r="AC780" s="28" t="s">
        <v>291</v>
      </c>
      <c r="AD780" s="72"/>
    </row>
    <row r="781" spans="1:30" ht="15.75" customHeight="1" x14ac:dyDescent="0.3">
      <c r="A781" s="4"/>
      <c r="B781" s="4"/>
      <c r="C781" s="4"/>
      <c r="D781" s="4"/>
      <c r="E781" s="4"/>
      <c r="F781" s="4"/>
      <c r="G781" s="4"/>
      <c r="H781" s="61" t="s">
        <v>203</v>
      </c>
      <c r="I781" s="5">
        <v>300</v>
      </c>
      <c r="J781" s="9">
        <v>1050</v>
      </c>
      <c r="K781" s="76">
        <f t="shared" si="54"/>
        <v>315000</v>
      </c>
      <c r="L781" s="4"/>
      <c r="M781" s="4"/>
      <c r="N781" s="4"/>
      <c r="O781" s="4"/>
      <c r="P781" s="4"/>
      <c r="Q781" s="5"/>
      <c r="R781" s="5"/>
      <c r="S781" s="5"/>
      <c r="T781" s="4"/>
      <c r="U781" s="5"/>
      <c r="V781" s="52"/>
      <c r="W781" s="5"/>
      <c r="X781" s="78">
        <f t="shared" si="61"/>
        <v>315000</v>
      </c>
      <c r="Y781" s="5"/>
      <c r="Z781" s="76">
        <v>50000000</v>
      </c>
      <c r="AA781" s="4">
        <v>0</v>
      </c>
      <c r="AB781" s="4">
        <v>0</v>
      </c>
      <c r="AC781" s="9"/>
      <c r="AD781" s="5"/>
    </row>
    <row r="782" spans="1:30" s="21" customFormat="1" ht="15.75" customHeight="1" x14ac:dyDescent="0.3">
      <c r="A782" s="42"/>
      <c r="B782" s="42"/>
      <c r="C782" s="42"/>
      <c r="D782" s="42"/>
      <c r="E782" s="42"/>
      <c r="F782" s="42"/>
      <c r="G782" s="42"/>
      <c r="H782" s="43"/>
      <c r="I782" s="44"/>
      <c r="J782" s="30"/>
      <c r="K782" s="44"/>
      <c r="L782" s="42"/>
      <c r="M782" s="42"/>
      <c r="N782" s="42"/>
      <c r="O782" s="42"/>
      <c r="P782" s="42"/>
      <c r="Q782" s="44"/>
      <c r="R782" s="44"/>
      <c r="S782" s="44"/>
      <c r="T782" s="42"/>
      <c r="U782" s="44"/>
      <c r="V782" s="51"/>
      <c r="W782" s="44"/>
      <c r="X782" s="44"/>
      <c r="Y782" s="44"/>
      <c r="Z782" s="44"/>
      <c r="AA782" s="42"/>
      <c r="AB782" s="42"/>
      <c r="AC782" s="30"/>
      <c r="AD782" s="44"/>
    </row>
    <row r="783" spans="1:30" ht="15.75" customHeight="1" x14ac:dyDescent="0.3">
      <c r="A783" s="33">
        <v>1708</v>
      </c>
      <c r="B783" s="33" t="s">
        <v>34</v>
      </c>
      <c r="C783" s="33">
        <v>1508</v>
      </c>
      <c r="D783" s="33">
        <v>1</v>
      </c>
      <c r="E783" s="33">
        <v>4</v>
      </c>
      <c r="F783" s="33">
        <v>0</v>
      </c>
      <c r="G783" s="33">
        <v>24</v>
      </c>
      <c r="H783" s="34" t="s">
        <v>203</v>
      </c>
      <c r="I783" s="35">
        <v>1624</v>
      </c>
      <c r="J783" s="36">
        <v>150</v>
      </c>
      <c r="K783" s="37">
        <f t="shared" si="54"/>
        <v>243600</v>
      </c>
      <c r="L783" s="33"/>
      <c r="M783" s="33"/>
      <c r="N783" s="33"/>
      <c r="O783" s="33"/>
      <c r="P783" s="33"/>
      <c r="Q783" s="35"/>
      <c r="R783" s="35"/>
      <c r="S783" s="35"/>
      <c r="T783" s="33"/>
      <c r="U783" s="35"/>
      <c r="V783" s="71"/>
      <c r="W783" s="35"/>
      <c r="X783" s="38">
        <f t="shared" si="61"/>
        <v>243600</v>
      </c>
      <c r="Y783" s="35"/>
      <c r="Z783" s="37">
        <v>50000000</v>
      </c>
      <c r="AA783" s="33">
        <v>0</v>
      </c>
      <c r="AB783" s="33">
        <v>0</v>
      </c>
      <c r="AC783" s="28" t="s">
        <v>292</v>
      </c>
      <c r="AD783" s="72"/>
    </row>
    <row r="784" spans="1:30" s="21" customFormat="1" ht="15.75" customHeight="1" x14ac:dyDescent="0.3">
      <c r="A784" s="42"/>
      <c r="B784" s="42"/>
      <c r="C784" s="42"/>
      <c r="D784" s="42"/>
      <c r="E784" s="42"/>
      <c r="F784" s="42"/>
      <c r="G784" s="42"/>
      <c r="H784" s="43"/>
      <c r="I784" s="44"/>
      <c r="J784" s="30"/>
      <c r="K784" s="44"/>
      <c r="L784" s="42"/>
      <c r="M784" s="42"/>
      <c r="N784" s="42"/>
      <c r="O784" s="42"/>
      <c r="P784" s="42"/>
      <c r="Q784" s="44"/>
      <c r="R784" s="44"/>
      <c r="S784" s="44"/>
      <c r="T784" s="42"/>
      <c r="U784" s="44"/>
      <c r="V784" s="51"/>
      <c r="W784" s="44"/>
      <c r="X784" s="44"/>
      <c r="Y784" s="44"/>
      <c r="Z784" s="44"/>
      <c r="AA784" s="42"/>
      <c r="AB784" s="42"/>
      <c r="AC784" s="66"/>
      <c r="AD784" s="96"/>
    </row>
    <row r="785" spans="1:30" ht="15.75" customHeight="1" x14ac:dyDescent="0.3">
      <c r="A785" s="33">
        <v>1709</v>
      </c>
      <c r="B785" s="33" t="s">
        <v>34</v>
      </c>
      <c r="C785" s="33">
        <v>13365</v>
      </c>
      <c r="D785" s="33">
        <v>3</v>
      </c>
      <c r="E785" s="33">
        <v>11</v>
      </c>
      <c r="F785" s="33">
        <v>3</v>
      </c>
      <c r="G785" s="33">
        <v>48</v>
      </c>
      <c r="H785" s="34" t="s">
        <v>203</v>
      </c>
      <c r="I785" s="35">
        <v>4748</v>
      </c>
      <c r="J785" s="36">
        <v>150</v>
      </c>
      <c r="K785" s="37">
        <f t="shared" si="54"/>
        <v>712200</v>
      </c>
      <c r="L785" s="33"/>
      <c r="M785" s="33"/>
      <c r="N785" s="33"/>
      <c r="O785" s="33"/>
      <c r="P785" s="33"/>
      <c r="Q785" s="35"/>
      <c r="R785" s="35"/>
      <c r="S785" s="35"/>
      <c r="T785" s="33"/>
      <c r="U785" s="35"/>
      <c r="V785" s="71"/>
      <c r="W785" s="35"/>
      <c r="X785" s="38">
        <f t="shared" si="61"/>
        <v>712200</v>
      </c>
      <c r="Y785" s="35"/>
      <c r="Z785" s="37">
        <v>50000000</v>
      </c>
      <c r="AA785" s="33">
        <v>0</v>
      </c>
      <c r="AB785" s="33">
        <v>0</v>
      </c>
      <c r="AC785" s="28" t="s">
        <v>293</v>
      </c>
      <c r="AD785" s="72"/>
    </row>
    <row r="786" spans="1:30" ht="15.75" customHeight="1" x14ac:dyDescent="0.3">
      <c r="A786" s="4"/>
      <c r="B786" s="4" t="s">
        <v>34</v>
      </c>
      <c r="C786" s="4">
        <v>8339</v>
      </c>
      <c r="D786" s="4">
        <v>3</v>
      </c>
      <c r="E786" s="4">
        <v>1</v>
      </c>
      <c r="F786" s="4">
        <v>1</v>
      </c>
      <c r="G786" s="4">
        <v>85</v>
      </c>
      <c r="H786" s="61" t="s">
        <v>203</v>
      </c>
      <c r="I786" s="5">
        <v>585</v>
      </c>
      <c r="J786" s="9">
        <v>290</v>
      </c>
      <c r="K786" s="76">
        <f t="shared" si="54"/>
        <v>169650</v>
      </c>
      <c r="L786" s="4"/>
      <c r="M786" s="4"/>
      <c r="N786" s="4"/>
      <c r="O786" s="4"/>
      <c r="P786" s="4"/>
      <c r="Q786" s="5"/>
      <c r="R786" s="5"/>
      <c r="S786" s="5"/>
      <c r="T786" s="4"/>
      <c r="U786" s="5"/>
      <c r="V786" s="52"/>
      <c r="W786" s="5"/>
      <c r="X786" s="78">
        <f t="shared" si="61"/>
        <v>169650</v>
      </c>
      <c r="Y786" s="5"/>
      <c r="Z786" s="76">
        <v>50000000</v>
      </c>
      <c r="AA786" s="4">
        <v>0</v>
      </c>
      <c r="AB786" s="4">
        <v>0</v>
      </c>
      <c r="AC786" s="9"/>
      <c r="AD786" s="5"/>
    </row>
    <row r="787" spans="1:30" ht="15.75" customHeight="1" x14ac:dyDescent="0.3">
      <c r="A787" s="4"/>
      <c r="B787" s="4" t="s">
        <v>34</v>
      </c>
      <c r="C787" s="4">
        <v>52</v>
      </c>
      <c r="D787" s="4">
        <v>3</v>
      </c>
      <c r="E787" s="4">
        <v>6</v>
      </c>
      <c r="F787" s="4">
        <v>3</v>
      </c>
      <c r="G787" s="4">
        <v>73</v>
      </c>
      <c r="H787" s="61" t="s">
        <v>204</v>
      </c>
      <c r="I787" s="5">
        <v>360</v>
      </c>
      <c r="J787" s="9">
        <v>200</v>
      </c>
      <c r="K787" s="76">
        <f t="shared" si="54"/>
        <v>72000</v>
      </c>
      <c r="L787" s="4">
        <v>1</v>
      </c>
      <c r="M787" s="4" t="s">
        <v>41</v>
      </c>
      <c r="N787" s="4" t="s">
        <v>35</v>
      </c>
      <c r="O787" s="61" t="s">
        <v>204</v>
      </c>
      <c r="P787" s="4">
        <v>180</v>
      </c>
      <c r="Q787" s="5">
        <v>100</v>
      </c>
      <c r="R787" s="5">
        <v>6750</v>
      </c>
      <c r="S787" s="124">
        <f>P787*R787</f>
        <v>1215000</v>
      </c>
      <c r="T787" s="4">
        <v>10</v>
      </c>
      <c r="U787" s="5">
        <v>10</v>
      </c>
      <c r="V787" s="76">
        <f>S787*U787/100</f>
        <v>121500</v>
      </c>
      <c r="W787" s="76">
        <f>S787-V787</f>
        <v>1093500</v>
      </c>
      <c r="X787" s="78">
        <f t="shared" si="61"/>
        <v>1165500</v>
      </c>
      <c r="Y787" s="76">
        <f>X787*Q787/100</f>
        <v>1165500</v>
      </c>
      <c r="Z787" s="76">
        <v>50000000</v>
      </c>
      <c r="AA787" s="4">
        <v>0</v>
      </c>
      <c r="AB787" s="4">
        <v>0</v>
      </c>
      <c r="AC787" s="9"/>
      <c r="AD787" s="5"/>
    </row>
    <row r="788" spans="1:30" ht="15.75" customHeight="1" x14ac:dyDescent="0.3">
      <c r="A788" s="4"/>
      <c r="B788" s="4"/>
      <c r="C788" s="4"/>
      <c r="D788" s="4"/>
      <c r="E788" s="4"/>
      <c r="F788" s="4"/>
      <c r="G788" s="4"/>
      <c r="H788" s="61" t="s">
        <v>203</v>
      </c>
      <c r="I788" s="5">
        <v>2400</v>
      </c>
      <c r="J788" s="9">
        <v>200</v>
      </c>
      <c r="K788" s="76">
        <f t="shared" si="54"/>
        <v>480000</v>
      </c>
      <c r="L788" s="4"/>
      <c r="M788" s="4"/>
      <c r="N788" s="4"/>
      <c r="O788" s="4"/>
      <c r="P788" s="4"/>
      <c r="Q788" s="5"/>
      <c r="R788" s="5"/>
      <c r="S788" s="5"/>
      <c r="T788" s="4"/>
      <c r="U788" s="5"/>
      <c r="V788" s="52"/>
      <c r="W788" s="5"/>
      <c r="X788" s="78">
        <f t="shared" si="61"/>
        <v>480000</v>
      </c>
      <c r="Y788" s="5"/>
      <c r="Z788" s="76">
        <v>50000000</v>
      </c>
      <c r="AA788" s="4">
        <v>0</v>
      </c>
      <c r="AB788" s="4">
        <v>0</v>
      </c>
      <c r="AC788" s="9"/>
      <c r="AD788" s="5"/>
    </row>
    <row r="789" spans="1:30" ht="15.75" customHeight="1" x14ac:dyDescent="0.3">
      <c r="A789" s="4"/>
      <c r="B789" s="4"/>
      <c r="C789" s="4"/>
      <c r="D789" s="4"/>
      <c r="E789" s="4"/>
      <c r="F789" s="4"/>
      <c r="G789" s="4"/>
      <c r="H789" s="61" t="s">
        <v>204</v>
      </c>
      <c r="I789" s="5">
        <v>14</v>
      </c>
      <c r="J789" s="9">
        <v>200</v>
      </c>
      <c r="K789" s="76">
        <f t="shared" si="54"/>
        <v>2800</v>
      </c>
      <c r="L789" s="4">
        <v>2</v>
      </c>
      <c r="M789" s="4" t="s">
        <v>183</v>
      </c>
      <c r="N789" s="4" t="s">
        <v>35</v>
      </c>
      <c r="O789" s="61" t="s">
        <v>204</v>
      </c>
      <c r="P789" s="4">
        <v>54</v>
      </c>
      <c r="Q789" s="5">
        <v>100</v>
      </c>
      <c r="R789" s="5">
        <v>2450</v>
      </c>
      <c r="S789" s="76">
        <f>P789*R789</f>
        <v>132300</v>
      </c>
      <c r="T789" s="4">
        <v>10</v>
      </c>
      <c r="U789" s="5">
        <v>10</v>
      </c>
      <c r="V789" s="76">
        <f>S789*U789/100</f>
        <v>13230</v>
      </c>
      <c r="W789" s="76">
        <f>S789-V789</f>
        <v>119070</v>
      </c>
      <c r="X789" s="78">
        <f t="shared" si="61"/>
        <v>121870</v>
      </c>
      <c r="Y789" s="76">
        <f>X789*Q789/100</f>
        <v>121870</v>
      </c>
      <c r="Z789" s="76">
        <v>50000000</v>
      </c>
      <c r="AA789" s="4">
        <v>0</v>
      </c>
      <c r="AB789" s="4">
        <v>0</v>
      </c>
      <c r="AC789" s="9"/>
      <c r="AD789" s="5"/>
    </row>
    <row r="790" spans="1:30" ht="15.75" customHeight="1" x14ac:dyDescent="0.3">
      <c r="A790" s="4"/>
      <c r="B790" s="4" t="s">
        <v>34</v>
      </c>
      <c r="C790" s="4">
        <v>2687</v>
      </c>
      <c r="D790" s="4">
        <v>3</v>
      </c>
      <c r="E790" s="4">
        <v>12</v>
      </c>
      <c r="F790" s="4">
        <v>2</v>
      </c>
      <c r="G790" s="4">
        <v>16</v>
      </c>
      <c r="H790" s="61" t="s">
        <v>203</v>
      </c>
      <c r="I790" s="5">
        <v>5016</v>
      </c>
      <c r="J790" s="9">
        <v>150</v>
      </c>
      <c r="K790" s="76">
        <f t="shared" si="54"/>
        <v>752400</v>
      </c>
      <c r="L790" s="4"/>
      <c r="M790" s="4"/>
      <c r="N790" s="4"/>
      <c r="O790" s="4"/>
      <c r="P790" s="4"/>
      <c r="Q790" s="5"/>
      <c r="R790" s="5"/>
      <c r="S790" s="5"/>
      <c r="T790" s="4"/>
      <c r="U790" s="5"/>
      <c r="V790" s="52"/>
      <c r="W790" s="5"/>
      <c r="X790" s="78">
        <f t="shared" si="61"/>
        <v>752400</v>
      </c>
      <c r="Y790" s="5"/>
      <c r="Z790" s="76">
        <v>50000000</v>
      </c>
      <c r="AA790" s="4">
        <v>0</v>
      </c>
      <c r="AB790" s="4">
        <v>0</v>
      </c>
      <c r="AC790" s="28"/>
      <c r="AD790" s="72"/>
    </row>
    <row r="791" spans="1:30" s="21" customFormat="1" ht="15.75" customHeight="1" x14ac:dyDescent="0.3">
      <c r="A791" s="42"/>
      <c r="B791" s="42"/>
      <c r="C791" s="42"/>
      <c r="D791" s="42"/>
      <c r="E791" s="42"/>
      <c r="F791" s="42"/>
      <c r="G791" s="42"/>
      <c r="H791" s="43"/>
      <c r="I791" s="44"/>
      <c r="J791" s="30"/>
      <c r="K791" s="44"/>
      <c r="L791" s="42"/>
      <c r="M791" s="42"/>
      <c r="N791" s="42"/>
      <c r="O791" s="42"/>
      <c r="P791" s="42"/>
      <c r="Q791" s="44"/>
      <c r="R791" s="44"/>
      <c r="S791" s="44"/>
      <c r="T791" s="42"/>
      <c r="U791" s="44"/>
      <c r="V791" s="51"/>
      <c r="W791" s="44"/>
      <c r="X791" s="44"/>
      <c r="Y791" s="44"/>
      <c r="Z791" s="44"/>
      <c r="AA791" s="42"/>
      <c r="AB791" s="42"/>
      <c r="AC791" s="66"/>
      <c r="AD791" s="96"/>
    </row>
    <row r="792" spans="1:30" ht="15.75" customHeight="1" x14ac:dyDescent="0.3">
      <c r="A792" s="33">
        <v>1710</v>
      </c>
      <c r="B792" s="33" t="s">
        <v>34</v>
      </c>
      <c r="C792" s="33">
        <v>2714</v>
      </c>
      <c r="D792" s="33">
        <v>6</v>
      </c>
      <c r="E792" s="33">
        <v>3</v>
      </c>
      <c r="F792" s="33">
        <v>0</v>
      </c>
      <c r="G792" s="33">
        <v>87</v>
      </c>
      <c r="H792" s="34" t="s">
        <v>203</v>
      </c>
      <c r="I792" s="35">
        <v>1287</v>
      </c>
      <c r="J792" s="36">
        <v>150</v>
      </c>
      <c r="K792" s="37">
        <f t="shared" si="54"/>
        <v>193050</v>
      </c>
      <c r="L792" s="33"/>
      <c r="M792" s="33"/>
      <c r="N792" s="33"/>
      <c r="O792" s="33"/>
      <c r="P792" s="33"/>
      <c r="Q792" s="35"/>
      <c r="R792" s="35"/>
      <c r="S792" s="35"/>
      <c r="T792" s="33"/>
      <c r="U792" s="35"/>
      <c r="V792" s="71"/>
      <c r="W792" s="35"/>
      <c r="X792" s="38">
        <f t="shared" si="61"/>
        <v>193050</v>
      </c>
      <c r="Y792" s="35"/>
      <c r="Z792" s="37">
        <v>50000000</v>
      </c>
      <c r="AA792" s="33">
        <v>0</v>
      </c>
      <c r="AB792" s="33">
        <v>0</v>
      </c>
      <c r="AC792" s="28" t="s">
        <v>294</v>
      </c>
      <c r="AD792" s="72"/>
    </row>
    <row r="793" spans="1:30" ht="15.75" customHeight="1" x14ac:dyDescent="0.3">
      <c r="A793" s="4"/>
      <c r="B793" s="4" t="s">
        <v>34</v>
      </c>
      <c r="C793" s="4">
        <v>2062</v>
      </c>
      <c r="D793" s="4">
        <v>6</v>
      </c>
      <c r="E793" s="4">
        <v>3</v>
      </c>
      <c r="F793" s="4">
        <v>3</v>
      </c>
      <c r="G793" s="4">
        <v>82</v>
      </c>
      <c r="H793" s="61" t="s">
        <v>204</v>
      </c>
      <c r="I793" s="5">
        <v>394</v>
      </c>
      <c r="J793" s="9">
        <v>250</v>
      </c>
      <c r="K793" s="76">
        <f t="shared" si="54"/>
        <v>98500</v>
      </c>
      <c r="L793" s="4">
        <v>1</v>
      </c>
      <c r="M793" s="4" t="s">
        <v>41</v>
      </c>
      <c r="N793" s="4" t="s">
        <v>35</v>
      </c>
      <c r="O793" s="61" t="s">
        <v>204</v>
      </c>
      <c r="P793" s="4">
        <v>180</v>
      </c>
      <c r="Q793" s="5">
        <v>100</v>
      </c>
      <c r="R793" s="5">
        <v>6750</v>
      </c>
      <c r="S793" s="124">
        <f>P793*R793</f>
        <v>1215000</v>
      </c>
      <c r="T793" s="4">
        <v>2</v>
      </c>
      <c r="U793" s="5">
        <v>2</v>
      </c>
      <c r="V793" s="76">
        <f>S793*U793/100</f>
        <v>24300</v>
      </c>
      <c r="W793" s="76">
        <f>S793-V793</f>
        <v>1190700</v>
      </c>
      <c r="X793" s="78">
        <f t="shared" si="61"/>
        <v>1289200</v>
      </c>
      <c r="Y793" s="76">
        <f>X793*Q793/100</f>
        <v>1289200</v>
      </c>
      <c r="Z793" s="76">
        <v>50000000</v>
      </c>
      <c r="AA793" s="4">
        <v>0</v>
      </c>
      <c r="AB793" s="4">
        <v>0</v>
      </c>
      <c r="AC793" s="9">
        <v>0</v>
      </c>
      <c r="AD793" s="5"/>
    </row>
    <row r="794" spans="1:30" ht="15.75" customHeight="1" x14ac:dyDescent="0.3">
      <c r="A794" s="4"/>
      <c r="B794" s="4"/>
      <c r="C794" s="4"/>
      <c r="D794" s="4"/>
      <c r="E794" s="4"/>
      <c r="F794" s="4"/>
      <c r="G794" s="4"/>
      <c r="H794" s="61" t="s">
        <v>203</v>
      </c>
      <c r="I794" s="5">
        <v>1182</v>
      </c>
      <c r="J794" s="9">
        <v>250</v>
      </c>
      <c r="K794" s="76">
        <f t="shared" ref="K794:K843" si="62">I794*J794</f>
        <v>295500</v>
      </c>
      <c r="L794" s="4"/>
      <c r="M794" s="4"/>
      <c r="N794" s="4"/>
      <c r="O794" s="4"/>
      <c r="P794" s="4"/>
      <c r="Q794" s="5"/>
      <c r="R794" s="5"/>
      <c r="S794" s="76"/>
      <c r="T794" s="4"/>
      <c r="U794" s="5"/>
      <c r="V794" s="52"/>
      <c r="W794" s="5"/>
      <c r="X794" s="78">
        <f t="shared" si="61"/>
        <v>295500</v>
      </c>
      <c r="Y794" s="5"/>
      <c r="Z794" s="76">
        <v>50000000</v>
      </c>
      <c r="AA794" s="4">
        <v>0</v>
      </c>
      <c r="AB794" s="4">
        <v>0</v>
      </c>
      <c r="AC794" s="9"/>
      <c r="AD794" s="5"/>
    </row>
    <row r="795" spans="1:30" ht="15.75" customHeight="1" x14ac:dyDescent="0.3">
      <c r="A795" s="4"/>
      <c r="B795" s="4"/>
      <c r="C795" s="4"/>
      <c r="D795" s="4"/>
      <c r="E795" s="4"/>
      <c r="F795" s="4"/>
      <c r="G795" s="4"/>
      <c r="H795" s="61" t="s">
        <v>204</v>
      </c>
      <c r="I795" s="5">
        <v>6</v>
      </c>
      <c r="J795" s="9">
        <v>250</v>
      </c>
      <c r="K795" s="76">
        <f t="shared" si="62"/>
        <v>1500</v>
      </c>
      <c r="L795" s="4">
        <v>2</v>
      </c>
      <c r="M795" s="4" t="s">
        <v>183</v>
      </c>
      <c r="N795" s="4" t="s">
        <v>35</v>
      </c>
      <c r="O795" s="61" t="s">
        <v>204</v>
      </c>
      <c r="P795" s="4">
        <v>24</v>
      </c>
      <c r="Q795" s="5">
        <v>100</v>
      </c>
      <c r="R795" s="5">
        <v>2450</v>
      </c>
      <c r="S795" s="76">
        <f>P795*R795</f>
        <v>58800</v>
      </c>
      <c r="T795" s="4">
        <v>2</v>
      </c>
      <c r="U795" s="5">
        <v>2</v>
      </c>
      <c r="V795" s="76">
        <f>S795*U795/100</f>
        <v>1176</v>
      </c>
      <c r="W795" s="76">
        <f>S795-V795</f>
        <v>57624</v>
      </c>
      <c r="X795" s="78">
        <f t="shared" si="61"/>
        <v>59124</v>
      </c>
      <c r="Y795" s="76">
        <f>X795*Q795/100</f>
        <v>59124</v>
      </c>
      <c r="Z795" s="76">
        <v>50000000</v>
      </c>
      <c r="AA795" s="4">
        <v>0</v>
      </c>
      <c r="AB795" s="4">
        <v>0</v>
      </c>
      <c r="AC795" s="9">
        <v>0</v>
      </c>
      <c r="AD795" s="5"/>
    </row>
    <row r="796" spans="1:30" ht="15.75" customHeight="1" x14ac:dyDescent="0.3">
      <c r="A796" s="4"/>
      <c r="B796" s="4" t="s">
        <v>34</v>
      </c>
      <c r="C796" s="4">
        <v>13976</v>
      </c>
      <c r="D796" s="4">
        <v>6</v>
      </c>
      <c r="E796" s="4">
        <v>2</v>
      </c>
      <c r="F796" s="4">
        <v>3</v>
      </c>
      <c r="G796" s="4">
        <v>73</v>
      </c>
      <c r="H796" s="61" t="s">
        <v>203</v>
      </c>
      <c r="I796" s="5">
        <v>1173</v>
      </c>
      <c r="J796" s="9">
        <v>250</v>
      </c>
      <c r="K796" s="76">
        <f t="shared" si="62"/>
        <v>293250</v>
      </c>
      <c r="L796" s="4"/>
      <c r="M796" s="4"/>
      <c r="N796" s="4"/>
      <c r="O796" s="4"/>
      <c r="P796" s="4"/>
      <c r="Q796" s="5"/>
      <c r="R796" s="5"/>
      <c r="S796" s="5"/>
      <c r="T796" s="4"/>
      <c r="U796" s="5"/>
      <c r="V796" s="52"/>
      <c r="W796" s="5"/>
      <c r="X796" s="78">
        <f t="shared" si="61"/>
        <v>293250</v>
      </c>
      <c r="Y796" s="5"/>
      <c r="Z796" s="76">
        <v>50000000</v>
      </c>
      <c r="AA796" s="4">
        <v>0</v>
      </c>
      <c r="AB796" s="4">
        <v>0</v>
      </c>
      <c r="AC796" s="9">
        <v>0</v>
      </c>
      <c r="AD796" s="5"/>
    </row>
    <row r="797" spans="1:30" s="21" customFormat="1" ht="15.75" customHeight="1" x14ac:dyDescent="0.3">
      <c r="A797" s="42"/>
      <c r="B797" s="42"/>
      <c r="C797" s="42"/>
      <c r="D797" s="42"/>
      <c r="E797" s="42"/>
      <c r="F797" s="42"/>
      <c r="G797" s="42"/>
      <c r="H797" s="43"/>
      <c r="I797" s="44"/>
      <c r="J797" s="30"/>
      <c r="K797" s="44"/>
      <c r="L797" s="42"/>
      <c r="M797" s="42"/>
      <c r="N797" s="42"/>
      <c r="O797" s="42"/>
      <c r="P797" s="42"/>
      <c r="Q797" s="44"/>
      <c r="R797" s="44"/>
      <c r="S797" s="44"/>
      <c r="T797" s="42"/>
      <c r="U797" s="44"/>
      <c r="V797" s="51"/>
      <c r="W797" s="44"/>
      <c r="X797" s="44"/>
      <c r="Y797" s="44"/>
      <c r="Z797" s="44"/>
      <c r="AA797" s="42"/>
      <c r="AB797" s="42"/>
      <c r="AC797" s="30"/>
      <c r="AD797" s="44"/>
    </row>
    <row r="798" spans="1:30" ht="15.75" customHeight="1" x14ac:dyDescent="0.3">
      <c r="A798" s="33">
        <v>1711</v>
      </c>
      <c r="B798" s="33" t="s">
        <v>34</v>
      </c>
      <c r="C798" s="33">
        <v>2708</v>
      </c>
      <c r="D798" s="33">
        <v>3</v>
      </c>
      <c r="E798" s="33">
        <v>8</v>
      </c>
      <c r="F798" s="33">
        <v>1</v>
      </c>
      <c r="G798" s="33">
        <v>50</v>
      </c>
      <c r="H798" s="34" t="s">
        <v>203</v>
      </c>
      <c r="I798" s="35">
        <v>3350</v>
      </c>
      <c r="J798" s="36">
        <v>150</v>
      </c>
      <c r="K798" s="37">
        <f t="shared" si="62"/>
        <v>502500</v>
      </c>
      <c r="L798" s="33"/>
      <c r="M798" s="33"/>
      <c r="N798" s="33"/>
      <c r="O798" s="33"/>
      <c r="P798" s="33"/>
      <c r="Q798" s="35"/>
      <c r="R798" s="35"/>
      <c r="S798" s="35"/>
      <c r="T798" s="33"/>
      <c r="U798" s="35"/>
      <c r="V798" s="71"/>
      <c r="W798" s="35"/>
      <c r="X798" s="38">
        <f t="shared" si="61"/>
        <v>502500</v>
      </c>
      <c r="Y798" s="35"/>
      <c r="Z798" s="37">
        <v>50000000</v>
      </c>
      <c r="AA798" s="33">
        <v>0</v>
      </c>
      <c r="AB798" s="33">
        <v>0</v>
      </c>
      <c r="AC798" s="28" t="s">
        <v>295</v>
      </c>
      <c r="AD798" s="72"/>
    </row>
    <row r="799" spans="1:30" ht="15.75" customHeight="1" x14ac:dyDescent="0.3">
      <c r="A799" s="4"/>
      <c r="B799" s="4" t="s">
        <v>34</v>
      </c>
      <c r="C799" s="4">
        <v>1990</v>
      </c>
      <c r="D799" s="4">
        <v>2</v>
      </c>
      <c r="E799" s="4">
        <v>3</v>
      </c>
      <c r="F799" s="4">
        <v>0</v>
      </c>
      <c r="G799" s="4">
        <v>53</v>
      </c>
      <c r="H799" s="61" t="s">
        <v>204</v>
      </c>
      <c r="I799" s="5">
        <v>375</v>
      </c>
      <c r="J799" s="9">
        <v>200</v>
      </c>
      <c r="K799" s="76">
        <f t="shared" si="62"/>
        <v>75000</v>
      </c>
      <c r="L799" s="4">
        <v>1</v>
      </c>
      <c r="M799" s="4" t="s">
        <v>41</v>
      </c>
      <c r="N799" s="4" t="s">
        <v>35</v>
      </c>
      <c r="O799" s="61" t="s">
        <v>204</v>
      </c>
      <c r="P799" s="4">
        <v>135</v>
      </c>
      <c r="Q799" s="5">
        <v>100</v>
      </c>
      <c r="R799" s="5">
        <v>6750</v>
      </c>
      <c r="S799" s="76">
        <f>P799*R799</f>
        <v>911250</v>
      </c>
      <c r="T799" s="4">
        <v>31</v>
      </c>
      <c r="U799" s="5">
        <v>52</v>
      </c>
      <c r="V799" s="76">
        <f>S799*U799/100</f>
        <v>473850</v>
      </c>
      <c r="W799" s="76">
        <f>S799-V799</f>
        <v>437400</v>
      </c>
      <c r="X799" s="78">
        <f t="shared" si="61"/>
        <v>512400</v>
      </c>
      <c r="Y799" s="76">
        <f>X799*Q799/100</f>
        <v>512400</v>
      </c>
      <c r="Z799" s="76">
        <v>50000000</v>
      </c>
      <c r="AA799" s="4">
        <v>0</v>
      </c>
      <c r="AB799" s="4">
        <v>0</v>
      </c>
      <c r="AC799" s="9">
        <v>0</v>
      </c>
      <c r="AD799" s="5"/>
    </row>
    <row r="800" spans="1:30" ht="15.75" customHeight="1" x14ac:dyDescent="0.3">
      <c r="A800" s="4"/>
      <c r="B800" s="4"/>
      <c r="C800" s="4"/>
      <c r="D800" s="4"/>
      <c r="E800" s="4"/>
      <c r="F800" s="4"/>
      <c r="G800" s="4"/>
      <c r="H800" s="61" t="s">
        <v>203</v>
      </c>
      <c r="I800" s="5">
        <v>853</v>
      </c>
      <c r="J800" s="9">
        <v>200</v>
      </c>
      <c r="K800" s="76">
        <f t="shared" si="62"/>
        <v>170600</v>
      </c>
      <c r="L800" s="4"/>
      <c r="M800" s="4"/>
      <c r="N800" s="4"/>
      <c r="O800" s="4"/>
      <c r="P800" s="4"/>
      <c r="Q800" s="5"/>
      <c r="R800" s="5"/>
      <c r="S800" s="5"/>
      <c r="T800" s="4"/>
      <c r="U800" s="5"/>
      <c r="V800" s="52"/>
      <c r="W800" s="5"/>
      <c r="X800" s="78">
        <f t="shared" si="61"/>
        <v>170600</v>
      </c>
      <c r="Y800" s="5"/>
      <c r="Z800" s="76">
        <v>50000000</v>
      </c>
      <c r="AA800" s="4">
        <v>0</v>
      </c>
      <c r="AB800" s="4">
        <v>0</v>
      </c>
      <c r="AC800" s="9"/>
      <c r="AD800" s="5"/>
    </row>
    <row r="801" spans="1:30" ht="15.75" customHeight="1" x14ac:dyDescent="0.3">
      <c r="A801" s="4"/>
      <c r="B801" s="4"/>
      <c r="C801" s="4"/>
      <c r="D801" s="4"/>
      <c r="E801" s="4"/>
      <c r="F801" s="4"/>
      <c r="G801" s="4"/>
      <c r="H801" s="61" t="s">
        <v>204</v>
      </c>
      <c r="I801" s="5">
        <v>25</v>
      </c>
      <c r="J801" s="9">
        <v>200</v>
      </c>
      <c r="K801" s="76">
        <f t="shared" si="62"/>
        <v>5000</v>
      </c>
      <c r="L801" s="4">
        <v>2</v>
      </c>
      <c r="M801" s="4" t="s">
        <v>183</v>
      </c>
      <c r="N801" s="4" t="s">
        <v>35</v>
      </c>
      <c r="O801" s="61" t="s">
        <v>204</v>
      </c>
      <c r="P801" s="4">
        <v>100</v>
      </c>
      <c r="Q801" s="5">
        <v>100</v>
      </c>
      <c r="R801" s="5">
        <v>2450</v>
      </c>
      <c r="S801" s="76">
        <f>P801*R801</f>
        <v>245000</v>
      </c>
      <c r="T801" s="4">
        <v>11</v>
      </c>
      <c r="U801" s="5">
        <v>12</v>
      </c>
      <c r="V801" s="76">
        <f>S801*U801/100</f>
        <v>29400</v>
      </c>
      <c r="W801" s="76">
        <f>S801-V801</f>
        <v>215600</v>
      </c>
      <c r="X801" s="78">
        <f t="shared" si="61"/>
        <v>220600</v>
      </c>
      <c r="Y801" s="76">
        <f>X801*Q801/100</f>
        <v>220600</v>
      </c>
      <c r="Z801" s="76">
        <v>50000000</v>
      </c>
      <c r="AA801" s="4">
        <v>0</v>
      </c>
      <c r="AB801" s="4">
        <v>0</v>
      </c>
      <c r="AC801" s="9">
        <v>0</v>
      </c>
      <c r="AD801" s="5"/>
    </row>
    <row r="802" spans="1:30" ht="15.75" customHeight="1" x14ac:dyDescent="0.3">
      <c r="A802" s="4"/>
      <c r="B802" s="4" t="s">
        <v>34</v>
      </c>
      <c r="C802" s="4">
        <v>7592</v>
      </c>
      <c r="D802" s="4">
        <v>9</v>
      </c>
      <c r="E802" s="4">
        <v>1</v>
      </c>
      <c r="F802" s="4">
        <v>1</v>
      </c>
      <c r="G802" s="4">
        <v>53</v>
      </c>
      <c r="H802" s="61" t="s">
        <v>203</v>
      </c>
      <c r="I802" s="5">
        <v>553</v>
      </c>
      <c r="J802" s="9">
        <v>250</v>
      </c>
      <c r="K802" s="76">
        <f t="shared" si="62"/>
        <v>138250</v>
      </c>
      <c r="L802" s="4"/>
      <c r="M802" s="4"/>
      <c r="N802" s="4"/>
      <c r="O802" s="4"/>
      <c r="P802" s="4"/>
      <c r="Q802" s="5"/>
      <c r="R802" s="5"/>
      <c r="S802" s="5"/>
      <c r="T802" s="4"/>
      <c r="U802" s="5"/>
      <c r="V802" s="52"/>
      <c r="W802" s="5"/>
      <c r="X802" s="78">
        <f t="shared" si="61"/>
        <v>138250</v>
      </c>
      <c r="Y802" s="5"/>
      <c r="Z802" s="76">
        <v>50000000</v>
      </c>
      <c r="AA802" s="4">
        <v>0</v>
      </c>
      <c r="AB802" s="4">
        <v>0</v>
      </c>
      <c r="AC802" s="9">
        <v>0</v>
      </c>
      <c r="AD802" s="5"/>
    </row>
    <row r="803" spans="1:30" s="21" customFormat="1" ht="15.75" customHeight="1" x14ac:dyDescent="0.3">
      <c r="A803" s="42"/>
      <c r="B803" s="42"/>
      <c r="C803" s="42"/>
      <c r="D803" s="42"/>
      <c r="E803" s="42"/>
      <c r="F803" s="42"/>
      <c r="G803" s="42"/>
      <c r="H803" s="43"/>
      <c r="I803" s="44"/>
      <c r="J803" s="30"/>
      <c r="K803" s="44"/>
      <c r="L803" s="42"/>
      <c r="M803" s="42"/>
      <c r="N803" s="42"/>
      <c r="O803" s="42"/>
      <c r="P803" s="42"/>
      <c r="Q803" s="44"/>
      <c r="R803" s="44"/>
      <c r="S803" s="44"/>
      <c r="T803" s="42"/>
      <c r="U803" s="44"/>
      <c r="V803" s="51"/>
      <c r="W803" s="44"/>
      <c r="X803" s="44"/>
      <c r="Y803" s="44"/>
      <c r="Z803" s="44"/>
      <c r="AA803" s="42"/>
      <c r="AB803" s="42"/>
      <c r="AC803" s="30"/>
      <c r="AD803" s="44"/>
    </row>
    <row r="804" spans="1:30" ht="15.75" customHeight="1" x14ac:dyDescent="0.3">
      <c r="A804" s="33">
        <v>1712</v>
      </c>
      <c r="B804" s="33" t="s">
        <v>34</v>
      </c>
      <c r="C804" s="33">
        <v>1790</v>
      </c>
      <c r="D804" s="33">
        <v>1</v>
      </c>
      <c r="E804" s="33">
        <v>8</v>
      </c>
      <c r="F804" s="33">
        <v>1</v>
      </c>
      <c r="G804" s="33">
        <v>40</v>
      </c>
      <c r="H804" s="34" t="s">
        <v>203</v>
      </c>
      <c r="I804" s="35">
        <v>1340</v>
      </c>
      <c r="J804" s="36">
        <v>150</v>
      </c>
      <c r="K804" s="37">
        <f t="shared" si="62"/>
        <v>201000</v>
      </c>
      <c r="L804" s="33"/>
      <c r="M804" s="33"/>
      <c r="N804" s="33"/>
      <c r="O804" s="33"/>
      <c r="P804" s="33"/>
      <c r="Q804" s="35"/>
      <c r="R804" s="35"/>
      <c r="S804" s="35"/>
      <c r="T804" s="33"/>
      <c r="U804" s="35"/>
      <c r="V804" s="71"/>
      <c r="W804" s="35"/>
      <c r="X804" s="38">
        <f t="shared" si="61"/>
        <v>201000</v>
      </c>
      <c r="Y804" s="35"/>
      <c r="Z804" s="37">
        <v>50000000</v>
      </c>
      <c r="AA804" s="33">
        <v>0</v>
      </c>
      <c r="AB804" s="33">
        <v>0</v>
      </c>
      <c r="AC804" s="36" t="s">
        <v>296</v>
      </c>
      <c r="AD804" s="72" t="s">
        <v>43</v>
      </c>
    </row>
    <row r="805" spans="1:30" ht="15.75" customHeight="1" x14ac:dyDescent="0.3">
      <c r="A805" s="4"/>
      <c r="B805" s="4"/>
      <c r="C805" s="4"/>
      <c r="D805" s="4"/>
      <c r="E805" s="4"/>
      <c r="F805" s="4"/>
      <c r="G805" s="4"/>
      <c r="H805" s="135" t="s">
        <v>1761</v>
      </c>
      <c r="I805" s="5">
        <v>2000</v>
      </c>
      <c r="J805" s="9">
        <v>150</v>
      </c>
      <c r="K805" s="76">
        <f t="shared" si="62"/>
        <v>300000</v>
      </c>
      <c r="L805" s="4"/>
      <c r="M805" s="4"/>
      <c r="N805" s="4"/>
      <c r="O805" s="4"/>
      <c r="P805" s="4"/>
      <c r="Q805" s="5"/>
      <c r="R805" s="5"/>
      <c r="S805" s="5"/>
      <c r="T805" s="4"/>
      <c r="U805" s="5"/>
      <c r="V805" s="52"/>
      <c r="W805" s="5"/>
      <c r="X805" s="78">
        <f t="shared" si="61"/>
        <v>300000</v>
      </c>
      <c r="Y805" s="5"/>
      <c r="Z805" s="76"/>
      <c r="AA805" s="76">
        <f>X805-Z805</f>
        <v>300000</v>
      </c>
      <c r="AB805" s="4">
        <v>0.3</v>
      </c>
      <c r="AC805" s="9"/>
      <c r="AD805" s="91"/>
    </row>
    <row r="806" spans="1:30" s="21" customFormat="1" ht="15.75" customHeight="1" x14ac:dyDescent="0.3">
      <c r="A806" s="42"/>
      <c r="B806" s="42"/>
      <c r="C806" s="42"/>
      <c r="D806" s="42"/>
      <c r="E806" s="42"/>
      <c r="F806" s="42"/>
      <c r="G806" s="42"/>
      <c r="H806" s="43"/>
      <c r="I806" s="44"/>
      <c r="J806" s="30"/>
      <c r="K806" s="44"/>
      <c r="L806" s="42"/>
      <c r="M806" s="42"/>
      <c r="N806" s="42"/>
      <c r="O806" s="42"/>
      <c r="P806" s="42"/>
      <c r="Q806" s="44"/>
      <c r="R806" s="44"/>
      <c r="S806" s="44"/>
      <c r="T806" s="42"/>
      <c r="U806" s="44"/>
      <c r="V806" s="51"/>
      <c r="W806" s="44"/>
      <c r="X806" s="44"/>
      <c r="Y806" s="44"/>
      <c r="Z806" s="44"/>
      <c r="AA806" s="42"/>
      <c r="AB806" s="42"/>
      <c r="AC806" s="66"/>
      <c r="AD806" s="96"/>
    </row>
    <row r="807" spans="1:30" ht="15.75" customHeight="1" x14ac:dyDescent="0.3">
      <c r="A807" s="33">
        <v>1713</v>
      </c>
      <c r="B807" s="33" t="s">
        <v>34</v>
      </c>
      <c r="C807" s="33">
        <v>2706</v>
      </c>
      <c r="D807" s="33">
        <v>3</v>
      </c>
      <c r="E807" s="33">
        <v>15</v>
      </c>
      <c r="F807" s="33">
        <v>3</v>
      </c>
      <c r="G807" s="33">
        <v>46</v>
      </c>
      <c r="H807" s="34" t="s">
        <v>204</v>
      </c>
      <c r="I807" s="35">
        <v>200</v>
      </c>
      <c r="J807" s="36">
        <v>150</v>
      </c>
      <c r="K807" s="37">
        <f t="shared" si="62"/>
        <v>30000</v>
      </c>
      <c r="L807" s="33">
        <v>1</v>
      </c>
      <c r="M807" s="33" t="s">
        <v>41</v>
      </c>
      <c r="N807" s="101" t="s">
        <v>196</v>
      </c>
      <c r="O807" s="34" t="s">
        <v>204</v>
      </c>
      <c r="P807" s="33">
        <v>216</v>
      </c>
      <c r="Q807" s="35">
        <v>100</v>
      </c>
      <c r="R807" s="35">
        <v>6750</v>
      </c>
      <c r="S807" s="128">
        <f>P807*R807</f>
        <v>1458000</v>
      </c>
      <c r="T807" s="108">
        <v>31</v>
      </c>
      <c r="U807" s="109">
        <v>85</v>
      </c>
      <c r="V807" s="128">
        <f>S807*U807/100</f>
        <v>1239300</v>
      </c>
      <c r="W807" s="37">
        <f>S807-V807</f>
        <v>218700</v>
      </c>
      <c r="X807" s="38">
        <f t="shared" si="61"/>
        <v>248700</v>
      </c>
      <c r="Y807" s="37">
        <f>X807*Q807/100</f>
        <v>248700</v>
      </c>
      <c r="Z807" s="37">
        <v>50000000</v>
      </c>
      <c r="AA807" s="33">
        <v>0</v>
      </c>
      <c r="AB807" s="33">
        <v>0</v>
      </c>
      <c r="AC807" s="28" t="s">
        <v>297</v>
      </c>
      <c r="AD807" s="72"/>
    </row>
    <row r="808" spans="1:30" ht="15.75" customHeight="1" x14ac:dyDescent="0.3">
      <c r="A808" s="4"/>
      <c r="B808" s="4"/>
      <c r="C808" s="4"/>
      <c r="D808" s="4"/>
      <c r="E808" s="4"/>
      <c r="F808" s="4"/>
      <c r="G808" s="4"/>
      <c r="H808" s="61" t="s">
        <v>203</v>
      </c>
      <c r="I808" s="5">
        <v>6146</v>
      </c>
      <c r="J808" s="9">
        <v>150</v>
      </c>
      <c r="K808" s="76">
        <f t="shared" si="62"/>
        <v>921900</v>
      </c>
      <c r="L808" s="4"/>
      <c r="M808" s="4"/>
      <c r="N808" s="4"/>
      <c r="O808" s="61"/>
      <c r="P808" s="4"/>
      <c r="Q808" s="5"/>
      <c r="R808" s="5"/>
      <c r="S808" s="5"/>
      <c r="T808" s="4"/>
      <c r="U808" s="5"/>
      <c r="V808" s="52"/>
      <c r="W808" s="5"/>
      <c r="X808" s="78">
        <f t="shared" si="61"/>
        <v>921900</v>
      </c>
      <c r="Y808" s="5"/>
      <c r="Z808" s="76">
        <v>50000000</v>
      </c>
      <c r="AA808" s="4">
        <v>0</v>
      </c>
      <c r="AB808" s="4">
        <v>0</v>
      </c>
      <c r="AC808" s="9"/>
      <c r="AD808" s="5"/>
    </row>
    <row r="809" spans="1:30" ht="15.75" customHeight="1" x14ac:dyDescent="0.3">
      <c r="A809" s="4"/>
      <c r="B809" s="4" t="s">
        <v>34</v>
      </c>
      <c r="C809" s="4">
        <v>12947</v>
      </c>
      <c r="D809" s="4">
        <v>2</v>
      </c>
      <c r="E809" s="4">
        <v>2</v>
      </c>
      <c r="F809" s="4">
        <v>2</v>
      </c>
      <c r="G809" s="4">
        <v>38</v>
      </c>
      <c r="H809" s="61" t="s">
        <v>203</v>
      </c>
      <c r="I809" s="5">
        <v>1038</v>
      </c>
      <c r="J809" s="9">
        <v>150</v>
      </c>
      <c r="K809" s="76">
        <f t="shared" si="62"/>
        <v>155700</v>
      </c>
      <c r="L809" s="4"/>
      <c r="M809" s="4"/>
      <c r="N809" s="4"/>
      <c r="O809" s="4"/>
      <c r="P809" s="4"/>
      <c r="Q809" s="5"/>
      <c r="R809" s="5"/>
      <c r="S809" s="5"/>
      <c r="T809" s="4"/>
      <c r="U809" s="5"/>
      <c r="V809" s="52"/>
      <c r="W809" s="5"/>
      <c r="X809" s="78">
        <f t="shared" si="61"/>
        <v>155700</v>
      </c>
      <c r="Y809" s="5"/>
      <c r="Z809" s="76">
        <v>50000000</v>
      </c>
      <c r="AA809" s="4">
        <v>0</v>
      </c>
      <c r="AB809" s="4">
        <v>0</v>
      </c>
      <c r="AC809" s="9">
        <v>0</v>
      </c>
      <c r="AD809" s="5"/>
    </row>
    <row r="810" spans="1:30" s="21" customFormat="1" ht="15.75" customHeight="1" x14ac:dyDescent="0.3">
      <c r="A810" s="42"/>
      <c r="B810" s="42"/>
      <c r="C810" s="42"/>
      <c r="D810" s="42"/>
      <c r="E810" s="42"/>
      <c r="F810" s="42"/>
      <c r="G810" s="42"/>
      <c r="H810" s="43"/>
      <c r="I810" s="44"/>
      <c r="J810" s="30"/>
      <c r="K810" s="44"/>
      <c r="L810" s="42"/>
      <c r="M810" s="42"/>
      <c r="N810" s="42"/>
      <c r="O810" s="42"/>
      <c r="P810" s="42"/>
      <c r="Q810" s="44"/>
      <c r="R810" s="44"/>
      <c r="S810" s="44"/>
      <c r="T810" s="42"/>
      <c r="U810" s="44"/>
      <c r="V810" s="51"/>
      <c r="W810" s="44"/>
      <c r="X810" s="44"/>
      <c r="Y810" s="44"/>
      <c r="Z810" s="44"/>
      <c r="AA810" s="42"/>
      <c r="AB810" s="42"/>
      <c r="AC810" s="30"/>
      <c r="AD810" s="44"/>
    </row>
    <row r="811" spans="1:30" ht="15.75" customHeight="1" x14ac:dyDescent="0.3">
      <c r="A811" s="33">
        <v>1714</v>
      </c>
      <c r="B811" s="33" t="s">
        <v>34</v>
      </c>
      <c r="C811" s="33">
        <v>7626</v>
      </c>
      <c r="D811" s="33">
        <v>9</v>
      </c>
      <c r="E811" s="33">
        <v>15</v>
      </c>
      <c r="F811" s="33">
        <v>0</v>
      </c>
      <c r="G811" s="33">
        <v>93</v>
      </c>
      <c r="H811" s="34" t="s">
        <v>203</v>
      </c>
      <c r="I811" s="35">
        <v>6093</v>
      </c>
      <c r="J811" s="36">
        <v>200</v>
      </c>
      <c r="K811" s="37">
        <f t="shared" si="62"/>
        <v>1218600</v>
      </c>
      <c r="L811" s="33"/>
      <c r="M811" s="33"/>
      <c r="N811" s="33"/>
      <c r="O811" s="33"/>
      <c r="P811" s="33"/>
      <c r="Q811" s="35"/>
      <c r="R811" s="35"/>
      <c r="S811" s="35"/>
      <c r="T811" s="33"/>
      <c r="U811" s="35"/>
      <c r="V811" s="71"/>
      <c r="W811" s="35"/>
      <c r="X811" s="38">
        <f>K811+W811</f>
        <v>1218600</v>
      </c>
      <c r="Y811" s="35"/>
      <c r="Z811" s="37">
        <v>50000000</v>
      </c>
      <c r="AA811" s="33">
        <v>0</v>
      </c>
      <c r="AB811" s="33">
        <v>0</v>
      </c>
      <c r="AC811" s="28" t="s">
        <v>298</v>
      </c>
      <c r="AD811" s="72"/>
    </row>
    <row r="812" spans="1:30" s="21" customFormat="1" ht="15.75" customHeight="1" x14ac:dyDescent="0.3">
      <c r="A812" s="42"/>
      <c r="B812" s="42"/>
      <c r="C812" s="42"/>
      <c r="D812" s="42"/>
      <c r="E812" s="42"/>
      <c r="F812" s="42"/>
      <c r="G812" s="42"/>
      <c r="H812" s="43"/>
      <c r="I812" s="44"/>
      <c r="J812" s="30"/>
      <c r="K812" s="44"/>
      <c r="L812" s="42"/>
      <c r="M812" s="42"/>
      <c r="N812" s="42"/>
      <c r="O812" s="42"/>
      <c r="P812" s="42"/>
      <c r="Q812" s="44"/>
      <c r="R812" s="44"/>
      <c r="S812" s="44"/>
      <c r="T812" s="42"/>
      <c r="U812" s="44"/>
      <c r="V812" s="51"/>
      <c r="W812" s="44"/>
      <c r="X812" s="44"/>
      <c r="Y812" s="44"/>
      <c r="Z812" s="44"/>
      <c r="AA812" s="42"/>
      <c r="AB812" s="42"/>
      <c r="AC812" s="66"/>
      <c r="AD812" s="96"/>
    </row>
    <row r="813" spans="1:30" ht="15.75" customHeight="1" x14ac:dyDescent="0.3">
      <c r="A813" s="33">
        <v>1715</v>
      </c>
      <c r="B813" s="33" t="s">
        <v>34</v>
      </c>
      <c r="C813" s="33">
        <v>1770</v>
      </c>
      <c r="D813" s="33">
        <v>2</v>
      </c>
      <c r="E813" s="33">
        <v>1</v>
      </c>
      <c r="F813" s="33">
        <v>1</v>
      </c>
      <c r="G813" s="33">
        <v>5</v>
      </c>
      <c r="H813" s="34" t="s">
        <v>204</v>
      </c>
      <c r="I813" s="35">
        <v>400</v>
      </c>
      <c r="J813" s="36">
        <v>290</v>
      </c>
      <c r="K813" s="37">
        <f t="shared" si="62"/>
        <v>116000</v>
      </c>
      <c r="L813" s="33">
        <v>1</v>
      </c>
      <c r="M813" s="33" t="s">
        <v>41</v>
      </c>
      <c r="N813" s="33" t="s">
        <v>35</v>
      </c>
      <c r="O813" s="34" t="s">
        <v>204</v>
      </c>
      <c r="P813" s="33">
        <v>90</v>
      </c>
      <c r="Q813" s="35">
        <v>100</v>
      </c>
      <c r="R813" s="35">
        <v>6750</v>
      </c>
      <c r="S813" s="37">
        <f>P813*R813</f>
        <v>607500</v>
      </c>
      <c r="T813" s="33">
        <v>26</v>
      </c>
      <c r="U813" s="35">
        <v>42</v>
      </c>
      <c r="V813" s="37">
        <f>S813*U813/100</f>
        <v>255150</v>
      </c>
      <c r="W813" s="37">
        <f>S813-V813</f>
        <v>352350</v>
      </c>
      <c r="X813" s="38">
        <f>K813+W813</f>
        <v>468350</v>
      </c>
      <c r="Y813" s="37">
        <f>X813*Q813/100</f>
        <v>468350</v>
      </c>
      <c r="Z813" s="37">
        <v>50000000</v>
      </c>
      <c r="AA813" s="33">
        <v>0</v>
      </c>
      <c r="AB813" s="33">
        <v>0</v>
      </c>
      <c r="AC813" s="28" t="s">
        <v>299</v>
      </c>
      <c r="AD813" s="72"/>
    </row>
    <row r="814" spans="1:30" ht="15.75" customHeight="1" x14ac:dyDescent="0.3">
      <c r="A814" s="4"/>
      <c r="B814" s="4"/>
      <c r="C814" s="4"/>
      <c r="D814" s="4"/>
      <c r="E814" s="4"/>
      <c r="F814" s="4"/>
      <c r="G814" s="4"/>
      <c r="H814" s="61" t="s">
        <v>203</v>
      </c>
      <c r="I814" s="5">
        <v>150</v>
      </c>
      <c r="J814" s="9">
        <v>290</v>
      </c>
      <c r="K814" s="76">
        <f t="shared" si="62"/>
        <v>43500</v>
      </c>
      <c r="L814" s="4"/>
      <c r="M814" s="4"/>
      <c r="N814" s="4"/>
      <c r="O814" s="4"/>
      <c r="P814" s="4"/>
      <c r="Q814" s="5"/>
      <c r="R814" s="5"/>
      <c r="S814" s="5"/>
      <c r="T814" s="4"/>
      <c r="U814" s="5"/>
      <c r="V814" s="76"/>
      <c r="W814" s="76"/>
      <c r="X814" s="78">
        <f>K814+W814</f>
        <v>43500</v>
      </c>
      <c r="Y814" s="5"/>
      <c r="Z814" s="76">
        <v>50000000</v>
      </c>
      <c r="AA814" s="4">
        <v>0</v>
      </c>
      <c r="AB814" s="4">
        <v>0</v>
      </c>
      <c r="AC814" s="9"/>
      <c r="AD814" s="5"/>
    </row>
    <row r="815" spans="1:30" s="21" customFormat="1" ht="15.75" customHeight="1" x14ac:dyDescent="0.3">
      <c r="A815" s="42"/>
      <c r="B815" s="42"/>
      <c r="C815" s="42"/>
      <c r="D815" s="42"/>
      <c r="E815" s="42"/>
      <c r="F815" s="42"/>
      <c r="G815" s="42"/>
      <c r="H815" s="43"/>
      <c r="I815" s="44"/>
      <c r="J815" s="30"/>
      <c r="K815" s="44"/>
      <c r="L815" s="42"/>
      <c r="M815" s="42"/>
      <c r="N815" s="42"/>
      <c r="O815" s="42"/>
      <c r="P815" s="42"/>
      <c r="Q815" s="44"/>
      <c r="R815" s="44"/>
      <c r="S815" s="44"/>
      <c r="T815" s="42"/>
      <c r="U815" s="44"/>
      <c r="V815" s="51"/>
      <c r="W815" s="44"/>
      <c r="X815" s="44"/>
      <c r="Y815" s="44"/>
      <c r="Z815" s="44"/>
      <c r="AA815" s="42"/>
      <c r="AB815" s="42"/>
      <c r="AC815" s="30"/>
      <c r="AD815" s="44"/>
    </row>
    <row r="816" spans="1:30" ht="15.75" customHeight="1" x14ac:dyDescent="0.3">
      <c r="A816" s="33">
        <v>1716</v>
      </c>
      <c r="B816" s="33" t="s">
        <v>34</v>
      </c>
      <c r="C816" s="33">
        <v>3098</v>
      </c>
      <c r="D816" s="33">
        <v>6</v>
      </c>
      <c r="E816" s="33">
        <v>3</v>
      </c>
      <c r="F816" s="33">
        <v>2</v>
      </c>
      <c r="G816" s="33">
        <v>24</v>
      </c>
      <c r="H816" s="34" t="s">
        <v>203</v>
      </c>
      <c r="I816" s="35">
        <v>1424</v>
      </c>
      <c r="J816" s="36">
        <v>290</v>
      </c>
      <c r="K816" s="37">
        <f t="shared" si="62"/>
        <v>412960</v>
      </c>
      <c r="L816" s="33"/>
      <c r="M816" s="33"/>
      <c r="N816" s="33"/>
      <c r="O816" s="33"/>
      <c r="P816" s="33"/>
      <c r="Q816" s="35"/>
      <c r="R816" s="35"/>
      <c r="S816" s="35"/>
      <c r="T816" s="33"/>
      <c r="U816" s="35"/>
      <c r="V816" s="71"/>
      <c r="W816" s="35"/>
      <c r="X816" s="38">
        <f>K816+W816</f>
        <v>412960</v>
      </c>
      <c r="Y816" s="35"/>
      <c r="Z816" s="37">
        <v>50000000</v>
      </c>
      <c r="AA816" s="33">
        <v>0</v>
      </c>
      <c r="AB816" s="33">
        <v>0</v>
      </c>
      <c r="AC816" s="28" t="s">
        <v>300</v>
      </c>
      <c r="AD816" s="72"/>
    </row>
    <row r="817" spans="1:30" ht="15.75" customHeight="1" x14ac:dyDescent="0.3">
      <c r="A817" s="4"/>
      <c r="B817" s="4" t="s">
        <v>34</v>
      </c>
      <c r="C817" s="4">
        <v>13057</v>
      </c>
      <c r="D817" s="4">
        <v>6</v>
      </c>
      <c r="E817" s="4">
        <v>2</v>
      </c>
      <c r="F817" s="4">
        <v>3</v>
      </c>
      <c r="G817" s="4">
        <v>58</v>
      </c>
      <c r="H817" s="61" t="s">
        <v>203</v>
      </c>
      <c r="I817" s="5">
        <v>1158</v>
      </c>
      <c r="J817" s="9">
        <v>150</v>
      </c>
      <c r="K817" s="76">
        <f t="shared" si="62"/>
        <v>173700</v>
      </c>
      <c r="L817" s="4"/>
      <c r="M817" s="4"/>
      <c r="N817" s="4"/>
      <c r="O817" s="4"/>
      <c r="P817" s="4"/>
      <c r="Q817" s="5"/>
      <c r="R817" s="5"/>
      <c r="S817" s="5"/>
      <c r="T817" s="4"/>
      <c r="U817" s="5"/>
      <c r="V817" s="52"/>
      <c r="W817" s="5"/>
      <c r="X817" s="78">
        <f>K817+W817</f>
        <v>173700</v>
      </c>
      <c r="Y817" s="5"/>
      <c r="Z817" s="76">
        <v>50000000</v>
      </c>
      <c r="AA817" s="4">
        <v>0</v>
      </c>
      <c r="AB817" s="4">
        <v>0</v>
      </c>
      <c r="AC817" s="9">
        <v>0</v>
      </c>
      <c r="AD817" s="5"/>
    </row>
    <row r="818" spans="1:30" s="21" customFormat="1" ht="15.75" customHeight="1" x14ac:dyDescent="0.3">
      <c r="A818" s="42"/>
      <c r="B818" s="42"/>
      <c r="C818" s="42"/>
      <c r="D818" s="42"/>
      <c r="E818" s="42"/>
      <c r="F818" s="42"/>
      <c r="G818" s="42"/>
      <c r="H818" s="43"/>
      <c r="I818" s="44"/>
      <c r="J818" s="30"/>
      <c r="K818" s="44"/>
      <c r="L818" s="42"/>
      <c r="M818" s="42"/>
      <c r="N818" s="42"/>
      <c r="O818" s="42"/>
      <c r="P818" s="42"/>
      <c r="Q818" s="44"/>
      <c r="R818" s="44"/>
      <c r="S818" s="44"/>
      <c r="T818" s="42"/>
      <c r="U818" s="44"/>
      <c r="V818" s="51"/>
      <c r="W818" s="44"/>
      <c r="X818" s="44"/>
      <c r="Y818" s="44"/>
      <c r="Z818" s="44"/>
      <c r="AA818" s="42"/>
      <c r="AB818" s="42"/>
      <c r="AC818" s="30"/>
      <c r="AD818" s="44"/>
    </row>
    <row r="819" spans="1:30" ht="15.75" customHeight="1" x14ac:dyDescent="0.3">
      <c r="A819" s="33">
        <v>1717</v>
      </c>
      <c r="B819" s="33" t="s">
        <v>34</v>
      </c>
      <c r="C819" s="33">
        <v>13189</v>
      </c>
      <c r="D819" s="33">
        <v>3</v>
      </c>
      <c r="E819" s="33">
        <v>19</v>
      </c>
      <c r="F819" s="33">
        <v>1</v>
      </c>
      <c r="G819" s="33">
        <v>32</v>
      </c>
      <c r="H819" s="34" t="s">
        <v>203</v>
      </c>
      <c r="I819" s="35">
        <v>7732</v>
      </c>
      <c r="J819" s="36">
        <v>200</v>
      </c>
      <c r="K819" s="37">
        <f t="shared" si="62"/>
        <v>1546400</v>
      </c>
      <c r="L819" s="33"/>
      <c r="M819" s="33"/>
      <c r="N819" s="33"/>
      <c r="O819" s="33"/>
      <c r="P819" s="33"/>
      <c r="Q819" s="35"/>
      <c r="R819" s="35"/>
      <c r="S819" s="35"/>
      <c r="T819" s="33"/>
      <c r="U819" s="35"/>
      <c r="V819" s="71"/>
      <c r="W819" s="35"/>
      <c r="X819" s="38">
        <f>K819+W819</f>
        <v>1546400</v>
      </c>
      <c r="Y819" s="35"/>
      <c r="Z819" s="37">
        <v>50000000</v>
      </c>
      <c r="AA819" s="33">
        <v>0</v>
      </c>
      <c r="AB819" s="33">
        <v>0</v>
      </c>
      <c r="AC819" s="28" t="s">
        <v>301</v>
      </c>
      <c r="AD819" s="72"/>
    </row>
    <row r="820" spans="1:30" s="21" customFormat="1" ht="15.75" customHeight="1" x14ac:dyDescent="0.3">
      <c r="A820" s="42"/>
      <c r="B820" s="42"/>
      <c r="C820" s="42"/>
      <c r="D820" s="42"/>
      <c r="E820" s="42"/>
      <c r="F820" s="42"/>
      <c r="G820" s="42"/>
      <c r="H820" s="43"/>
      <c r="I820" s="44"/>
      <c r="J820" s="30"/>
      <c r="K820" s="44"/>
      <c r="L820" s="42"/>
      <c r="M820" s="42"/>
      <c r="N820" s="42"/>
      <c r="O820" s="42"/>
      <c r="P820" s="42"/>
      <c r="Q820" s="44"/>
      <c r="R820" s="44"/>
      <c r="S820" s="44"/>
      <c r="T820" s="42"/>
      <c r="U820" s="44"/>
      <c r="V820" s="51"/>
      <c r="W820" s="44"/>
      <c r="X820" s="44"/>
      <c r="Y820" s="44"/>
      <c r="Z820" s="44"/>
      <c r="AA820" s="42"/>
      <c r="AB820" s="42"/>
      <c r="AC820" s="66"/>
      <c r="AD820" s="96"/>
    </row>
    <row r="821" spans="1:30" ht="15.75" customHeight="1" x14ac:dyDescent="0.3">
      <c r="A821" s="33">
        <v>1718</v>
      </c>
      <c r="B821" s="33" t="s">
        <v>34</v>
      </c>
      <c r="C821" s="33">
        <v>2971</v>
      </c>
      <c r="D821" s="33">
        <v>3</v>
      </c>
      <c r="E821" s="33">
        <v>4</v>
      </c>
      <c r="F821" s="33">
        <v>0</v>
      </c>
      <c r="G821" s="33">
        <v>50</v>
      </c>
      <c r="H821" s="34" t="s">
        <v>204</v>
      </c>
      <c r="I821" s="35">
        <v>1400</v>
      </c>
      <c r="J821" s="36">
        <v>350</v>
      </c>
      <c r="K821" s="37">
        <f t="shared" si="62"/>
        <v>490000</v>
      </c>
      <c r="L821" s="33"/>
      <c r="M821" s="33"/>
      <c r="N821" s="33"/>
      <c r="O821" s="34"/>
      <c r="P821" s="33"/>
      <c r="Q821" s="35"/>
      <c r="R821" s="35"/>
      <c r="S821" s="35"/>
      <c r="T821" s="33"/>
      <c r="U821" s="35"/>
      <c r="V821" s="71"/>
      <c r="W821" s="35"/>
      <c r="X821" s="38">
        <f>K821+W821</f>
        <v>490000</v>
      </c>
      <c r="Y821" s="35"/>
      <c r="Z821" s="35"/>
      <c r="AA821" s="37">
        <f>X821-Z821</f>
        <v>490000</v>
      </c>
      <c r="AB821" s="33">
        <v>0.02</v>
      </c>
      <c r="AC821" s="28" t="s">
        <v>302</v>
      </c>
      <c r="AD821" s="72">
        <v>0</v>
      </c>
    </row>
    <row r="822" spans="1:30" ht="15.75" customHeight="1" x14ac:dyDescent="0.3">
      <c r="A822" s="4"/>
      <c r="B822" s="4"/>
      <c r="C822" s="4"/>
      <c r="D822" s="4"/>
      <c r="E822" s="4"/>
      <c r="F822" s="4"/>
      <c r="G822" s="4"/>
      <c r="H822" s="61"/>
      <c r="I822" s="5"/>
      <c r="J822" s="9"/>
      <c r="K822" s="5"/>
      <c r="L822" s="4">
        <v>1</v>
      </c>
      <c r="M822" s="4" t="s">
        <v>41</v>
      </c>
      <c r="N822" s="4" t="s">
        <v>35</v>
      </c>
      <c r="O822" s="61" t="s">
        <v>204</v>
      </c>
      <c r="P822" s="4">
        <v>132</v>
      </c>
      <c r="Q822" s="5">
        <v>100</v>
      </c>
      <c r="R822" s="5">
        <v>6750</v>
      </c>
      <c r="S822" s="76">
        <f>P822*R822</f>
        <v>891000</v>
      </c>
      <c r="T822" s="4">
        <v>41</v>
      </c>
      <c r="U822" s="5">
        <v>72</v>
      </c>
      <c r="V822" s="76">
        <f>S822*U822/100</f>
        <v>641520</v>
      </c>
      <c r="W822" s="76">
        <f>S822-V822</f>
        <v>249480</v>
      </c>
      <c r="X822" s="78">
        <f>K822+W822</f>
        <v>249480</v>
      </c>
      <c r="Y822" s="76">
        <f>X822*Q822/100</f>
        <v>249480</v>
      </c>
      <c r="Z822" s="76">
        <v>10000000</v>
      </c>
      <c r="AA822" s="4">
        <v>0</v>
      </c>
      <c r="AB822" s="4">
        <v>0</v>
      </c>
      <c r="AC822" s="28"/>
      <c r="AD822" s="72"/>
    </row>
    <row r="823" spans="1:30" ht="15.75" customHeight="1" x14ac:dyDescent="0.3">
      <c r="A823" s="4"/>
      <c r="B823" s="4"/>
      <c r="C823" s="4"/>
      <c r="D823" s="4"/>
      <c r="E823" s="4"/>
      <c r="F823" s="4"/>
      <c r="G823" s="4"/>
      <c r="H823" s="61" t="s">
        <v>203</v>
      </c>
      <c r="I823" s="5">
        <v>250</v>
      </c>
      <c r="J823" s="9">
        <v>350</v>
      </c>
      <c r="K823" s="76">
        <f t="shared" si="62"/>
        <v>87500</v>
      </c>
      <c r="L823" s="4"/>
      <c r="M823" s="4"/>
      <c r="N823" s="4"/>
      <c r="O823" s="4"/>
      <c r="P823" s="4"/>
      <c r="Q823" s="5"/>
      <c r="R823" s="5"/>
      <c r="S823" s="5"/>
      <c r="T823" s="4"/>
      <c r="U823" s="5"/>
      <c r="V823" s="52"/>
      <c r="W823" s="5"/>
      <c r="X823" s="78">
        <f>K823+W823</f>
        <v>87500</v>
      </c>
      <c r="Y823" s="5"/>
      <c r="Z823" s="76">
        <v>50000000</v>
      </c>
      <c r="AA823" s="4">
        <v>0</v>
      </c>
      <c r="AB823" s="4">
        <v>0</v>
      </c>
      <c r="AC823" s="9"/>
      <c r="AD823" s="5"/>
    </row>
    <row r="824" spans="1:30" ht="15.75" customHeight="1" x14ac:dyDescent="0.3">
      <c r="A824" s="4"/>
      <c r="B824" s="4" t="s">
        <v>34</v>
      </c>
      <c r="C824" s="4">
        <v>2970</v>
      </c>
      <c r="D824" s="4">
        <v>3</v>
      </c>
      <c r="E824" s="4">
        <v>6</v>
      </c>
      <c r="F824" s="4">
        <v>1</v>
      </c>
      <c r="G824" s="4">
        <v>54</v>
      </c>
      <c r="H824" s="61" t="s">
        <v>203</v>
      </c>
      <c r="I824" s="5">
        <v>2554</v>
      </c>
      <c r="J824" s="9">
        <v>300</v>
      </c>
      <c r="K824" s="76">
        <f t="shared" si="62"/>
        <v>766200</v>
      </c>
      <c r="L824" s="4"/>
      <c r="M824" s="4"/>
      <c r="N824" s="4"/>
      <c r="O824" s="4"/>
      <c r="P824" s="4"/>
      <c r="Q824" s="5"/>
      <c r="R824" s="5"/>
      <c r="S824" s="5"/>
      <c r="T824" s="4"/>
      <c r="U824" s="5"/>
      <c r="V824" s="52"/>
      <c r="W824" s="5"/>
      <c r="X824" s="78">
        <f>K824+W824</f>
        <v>766200</v>
      </c>
      <c r="Y824" s="5"/>
      <c r="Z824" s="76">
        <v>50000000</v>
      </c>
      <c r="AA824" s="4">
        <v>0</v>
      </c>
      <c r="AB824" s="4">
        <v>0</v>
      </c>
      <c r="AC824" s="9"/>
      <c r="AD824" s="5"/>
    </row>
    <row r="825" spans="1:30" s="21" customFormat="1" ht="15.75" customHeight="1" x14ac:dyDescent="0.3">
      <c r="A825" s="42"/>
      <c r="B825" s="42"/>
      <c r="C825" s="42"/>
      <c r="D825" s="42"/>
      <c r="E825" s="42"/>
      <c r="F825" s="42"/>
      <c r="G825" s="42"/>
      <c r="H825" s="43"/>
      <c r="I825" s="44"/>
      <c r="J825" s="30"/>
      <c r="K825" s="44"/>
      <c r="L825" s="42"/>
      <c r="M825" s="42"/>
      <c r="N825" s="42"/>
      <c r="O825" s="42"/>
      <c r="P825" s="42"/>
      <c r="Q825" s="44"/>
      <c r="R825" s="44"/>
      <c r="S825" s="44"/>
      <c r="T825" s="42"/>
      <c r="U825" s="44"/>
      <c r="V825" s="51"/>
      <c r="W825" s="44"/>
      <c r="X825" s="44"/>
      <c r="Y825" s="44"/>
      <c r="Z825" s="44"/>
      <c r="AA825" s="42"/>
      <c r="AB825" s="42"/>
      <c r="AC825" s="30"/>
      <c r="AD825" s="44"/>
    </row>
    <row r="826" spans="1:30" ht="15.75" customHeight="1" x14ac:dyDescent="0.3">
      <c r="A826" s="33">
        <v>1719</v>
      </c>
      <c r="B826" s="33" t="s">
        <v>34</v>
      </c>
      <c r="C826" s="33">
        <v>13823</v>
      </c>
      <c r="D826" s="33">
        <v>1</v>
      </c>
      <c r="E826" s="33">
        <v>2</v>
      </c>
      <c r="F826" s="33">
        <v>1</v>
      </c>
      <c r="G826" s="33">
        <v>37</v>
      </c>
      <c r="H826" s="34" t="s">
        <v>204</v>
      </c>
      <c r="I826" s="35">
        <v>400</v>
      </c>
      <c r="J826" s="36">
        <v>250</v>
      </c>
      <c r="K826" s="37">
        <f t="shared" si="62"/>
        <v>100000</v>
      </c>
      <c r="L826" s="33"/>
      <c r="M826" s="33"/>
      <c r="N826" s="33"/>
      <c r="O826" s="34"/>
      <c r="P826" s="33"/>
      <c r="Q826" s="35"/>
      <c r="R826" s="35"/>
      <c r="S826" s="35"/>
      <c r="T826" s="33"/>
      <c r="U826" s="35"/>
      <c r="V826" s="71"/>
      <c r="W826" s="35"/>
      <c r="X826" s="38">
        <f>K826+W826</f>
        <v>100000</v>
      </c>
      <c r="Y826" s="35"/>
      <c r="Z826" s="35"/>
      <c r="AA826" s="37">
        <f>X826-Z826</f>
        <v>100000</v>
      </c>
      <c r="AB826" s="33">
        <v>0.02</v>
      </c>
      <c r="AC826" s="28" t="s">
        <v>303</v>
      </c>
      <c r="AD826" s="72">
        <v>16</v>
      </c>
    </row>
    <row r="827" spans="1:30" ht="15.75" customHeight="1" x14ac:dyDescent="0.3">
      <c r="A827" s="4"/>
      <c r="B827" s="4"/>
      <c r="C827" s="4"/>
      <c r="D827" s="4"/>
      <c r="E827" s="4"/>
      <c r="F827" s="4"/>
      <c r="G827" s="4"/>
      <c r="H827" s="61"/>
      <c r="I827" s="5"/>
      <c r="J827" s="9"/>
      <c r="K827" s="5"/>
      <c r="L827" s="4">
        <v>1</v>
      </c>
      <c r="M827" s="4" t="s">
        <v>41</v>
      </c>
      <c r="N827" s="4" t="s">
        <v>35</v>
      </c>
      <c r="O827" s="61" t="s">
        <v>204</v>
      </c>
      <c r="P827" s="4">
        <v>126</v>
      </c>
      <c r="Q827" s="5">
        <v>100</v>
      </c>
      <c r="R827" s="5">
        <v>6750</v>
      </c>
      <c r="S827" s="76">
        <f>P827*R827</f>
        <v>850500</v>
      </c>
      <c r="T827" s="4">
        <v>3</v>
      </c>
      <c r="U827" s="5">
        <v>3</v>
      </c>
      <c r="V827" s="76">
        <f>S827*U827/100</f>
        <v>25515</v>
      </c>
      <c r="W827" s="76">
        <f>S827-V827</f>
        <v>824985</v>
      </c>
      <c r="X827" s="78">
        <f t="shared" ref="X827:X838" si="63">K827+W827</f>
        <v>824985</v>
      </c>
      <c r="Y827" s="76">
        <f>X827*Q827/100</f>
        <v>824985</v>
      </c>
      <c r="Z827" s="76">
        <v>10000000</v>
      </c>
      <c r="AA827" s="4">
        <v>0</v>
      </c>
      <c r="AB827" s="4">
        <v>0</v>
      </c>
      <c r="AC827" s="9"/>
      <c r="AD827" s="72"/>
    </row>
    <row r="828" spans="1:30" ht="15.75" customHeight="1" x14ac:dyDescent="0.3">
      <c r="A828" s="4"/>
      <c r="B828" s="4"/>
      <c r="C828" s="4"/>
      <c r="D828" s="4"/>
      <c r="E828" s="4"/>
      <c r="F828" s="4"/>
      <c r="G828" s="4"/>
      <c r="H828" s="61" t="s">
        <v>203</v>
      </c>
      <c r="I828" s="5">
        <v>537</v>
      </c>
      <c r="J828" s="9">
        <v>250</v>
      </c>
      <c r="K828" s="76">
        <f t="shared" si="62"/>
        <v>134250</v>
      </c>
      <c r="L828" s="4"/>
      <c r="M828" s="4"/>
      <c r="N828" s="4"/>
      <c r="O828" s="4"/>
      <c r="P828" s="4"/>
      <c r="Q828" s="5"/>
      <c r="R828" s="5"/>
      <c r="S828" s="5"/>
      <c r="T828" s="4"/>
      <c r="U828" s="5"/>
      <c r="V828" s="52"/>
      <c r="W828" s="5"/>
      <c r="X828" s="78">
        <f t="shared" si="63"/>
        <v>134250</v>
      </c>
      <c r="Y828" s="5"/>
      <c r="Z828" s="76">
        <v>50000000</v>
      </c>
      <c r="AA828" s="4">
        <v>0</v>
      </c>
      <c r="AB828" s="4">
        <v>0</v>
      </c>
      <c r="AC828" s="9"/>
      <c r="AD828" s="5"/>
    </row>
    <row r="829" spans="1:30" ht="15.75" customHeight="1" x14ac:dyDescent="0.3">
      <c r="A829" s="4"/>
      <c r="B829" s="4" t="s">
        <v>34</v>
      </c>
      <c r="C829" s="4">
        <v>3639</v>
      </c>
      <c r="D829" s="4">
        <v>4</v>
      </c>
      <c r="E829" s="4">
        <v>1</v>
      </c>
      <c r="F829" s="4">
        <v>2</v>
      </c>
      <c r="G829" s="4">
        <v>22</v>
      </c>
      <c r="H829" s="61" t="s">
        <v>203</v>
      </c>
      <c r="I829" s="5">
        <v>622</v>
      </c>
      <c r="J829" s="9">
        <v>150</v>
      </c>
      <c r="K829" s="76">
        <f t="shared" si="62"/>
        <v>93300</v>
      </c>
      <c r="L829" s="4"/>
      <c r="M829" s="4"/>
      <c r="N829" s="4"/>
      <c r="O829" s="4"/>
      <c r="P829" s="4"/>
      <c r="Q829" s="5"/>
      <c r="R829" s="5"/>
      <c r="S829" s="5"/>
      <c r="T829" s="4"/>
      <c r="U829" s="5"/>
      <c r="V829" s="52"/>
      <c r="W829" s="5"/>
      <c r="X829" s="78">
        <f t="shared" si="63"/>
        <v>93300</v>
      </c>
      <c r="Y829" s="5"/>
      <c r="Z829" s="76">
        <v>50000000</v>
      </c>
      <c r="AA829" s="4">
        <v>0</v>
      </c>
      <c r="AB829" s="4">
        <v>0</v>
      </c>
      <c r="AC829" s="9"/>
      <c r="AD829" s="5"/>
    </row>
    <row r="830" spans="1:30" s="21" customFormat="1" ht="15.75" customHeight="1" x14ac:dyDescent="0.3">
      <c r="A830" s="42"/>
      <c r="B830" s="42"/>
      <c r="C830" s="42"/>
      <c r="D830" s="42"/>
      <c r="E830" s="42"/>
      <c r="F830" s="42"/>
      <c r="G830" s="42"/>
      <c r="H830" s="43"/>
      <c r="I830" s="44"/>
      <c r="J830" s="30"/>
      <c r="K830" s="44"/>
      <c r="L830" s="42"/>
      <c r="M830" s="42"/>
      <c r="N830" s="42"/>
      <c r="O830" s="42"/>
      <c r="P830" s="42"/>
      <c r="Q830" s="44"/>
      <c r="R830" s="44"/>
      <c r="S830" s="44"/>
      <c r="T830" s="42"/>
      <c r="U830" s="44"/>
      <c r="V830" s="51"/>
      <c r="W830" s="44"/>
      <c r="X830" s="44"/>
      <c r="Y830" s="44"/>
      <c r="Z830" s="44"/>
      <c r="AA830" s="42"/>
      <c r="AB830" s="42"/>
      <c r="AC830" s="30"/>
      <c r="AD830" s="44"/>
    </row>
    <row r="831" spans="1:30" ht="15.75" customHeight="1" x14ac:dyDescent="0.3">
      <c r="A831" s="33">
        <v>1720</v>
      </c>
      <c r="B831" s="33" t="s">
        <v>34</v>
      </c>
      <c r="C831" s="33">
        <v>11458</v>
      </c>
      <c r="D831" s="33">
        <v>4</v>
      </c>
      <c r="E831" s="33">
        <v>14</v>
      </c>
      <c r="F831" s="33">
        <v>2</v>
      </c>
      <c r="G831" s="33">
        <v>35</v>
      </c>
      <c r="H831" s="34" t="s">
        <v>203</v>
      </c>
      <c r="I831" s="35">
        <v>5835</v>
      </c>
      <c r="J831" s="36">
        <v>150</v>
      </c>
      <c r="K831" s="37">
        <f t="shared" si="62"/>
        <v>875250</v>
      </c>
      <c r="L831" s="33"/>
      <c r="M831" s="33"/>
      <c r="N831" s="33"/>
      <c r="O831" s="33"/>
      <c r="P831" s="33"/>
      <c r="Q831" s="35"/>
      <c r="R831" s="35"/>
      <c r="S831" s="35"/>
      <c r="T831" s="33"/>
      <c r="U831" s="35"/>
      <c r="V831" s="71"/>
      <c r="W831" s="35"/>
      <c r="X831" s="38">
        <f t="shared" si="63"/>
        <v>875250</v>
      </c>
      <c r="Y831" s="35"/>
      <c r="Z831" s="37">
        <v>50000000</v>
      </c>
      <c r="AA831" s="33">
        <v>0</v>
      </c>
      <c r="AB831" s="33">
        <v>0</v>
      </c>
      <c r="AC831" s="28" t="s">
        <v>304</v>
      </c>
      <c r="AD831" s="72"/>
    </row>
    <row r="832" spans="1:30" ht="15.75" customHeight="1" x14ac:dyDescent="0.3">
      <c r="A832" s="4"/>
      <c r="B832" s="4" t="s">
        <v>34</v>
      </c>
      <c r="C832" s="4">
        <v>11923</v>
      </c>
      <c r="D832" s="4">
        <v>4</v>
      </c>
      <c r="E832" s="4">
        <v>12</v>
      </c>
      <c r="F832" s="4">
        <v>3</v>
      </c>
      <c r="G832" s="4">
        <v>52</v>
      </c>
      <c r="H832" s="61" t="s">
        <v>203</v>
      </c>
      <c r="I832" s="5">
        <v>5152</v>
      </c>
      <c r="J832" s="9">
        <v>200</v>
      </c>
      <c r="K832" s="76">
        <f t="shared" si="62"/>
        <v>1030400</v>
      </c>
      <c r="L832" s="4"/>
      <c r="M832" s="4"/>
      <c r="N832" s="4"/>
      <c r="O832" s="4"/>
      <c r="P832" s="4"/>
      <c r="Q832" s="5"/>
      <c r="R832" s="5"/>
      <c r="S832" s="5"/>
      <c r="T832" s="4"/>
      <c r="U832" s="5"/>
      <c r="V832" s="52"/>
      <c r="W832" s="5"/>
      <c r="X832" s="78">
        <f t="shared" si="63"/>
        <v>1030400</v>
      </c>
      <c r="Y832" s="5"/>
      <c r="Z832" s="76">
        <v>50000000</v>
      </c>
      <c r="AA832" s="4">
        <v>0</v>
      </c>
      <c r="AB832" s="4">
        <v>0</v>
      </c>
      <c r="AC832" s="9">
        <v>0</v>
      </c>
      <c r="AD832" s="5"/>
    </row>
    <row r="833" spans="1:30" ht="15.75" customHeight="1" x14ac:dyDescent="0.3">
      <c r="A833" s="4"/>
      <c r="B833" s="4" t="s">
        <v>34</v>
      </c>
      <c r="C833" s="4">
        <v>11644</v>
      </c>
      <c r="D833" s="4">
        <v>4</v>
      </c>
      <c r="E833" s="4">
        <v>2</v>
      </c>
      <c r="F833" s="4">
        <v>2</v>
      </c>
      <c r="G833" s="4">
        <v>75</v>
      </c>
      <c r="H833" s="61" t="s">
        <v>204</v>
      </c>
      <c r="I833" s="5">
        <v>800</v>
      </c>
      <c r="J833" s="9">
        <v>220</v>
      </c>
      <c r="K833" s="76">
        <f t="shared" si="62"/>
        <v>176000</v>
      </c>
      <c r="L833" s="4">
        <v>1</v>
      </c>
      <c r="M833" s="4" t="s">
        <v>41</v>
      </c>
      <c r="N833" s="4" t="s">
        <v>50</v>
      </c>
      <c r="O833" s="61" t="s">
        <v>204</v>
      </c>
      <c r="P833" s="4">
        <v>108</v>
      </c>
      <c r="Q833" s="5">
        <v>100</v>
      </c>
      <c r="R833" s="5">
        <v>6750</v>
      </c>
      <c r="S833" s="76">
        <f>P833*R833</f>
        <v>729000</v>
      </c>
      <c r="T833" s="4">
        <v>36</v>
      </c>
      <c r="U833" s="5">
        <v>85</v>
      </c>
      <c r="V833" s="76">
        <f>S833*U833/100</f>
        <v>619650</v>
      </c>
      <c r="W833" s="76">
        <f>S833-V833</f>
        <v>109350</v>
      </c>
      <c r="X833" s="78">
        <f t="shared" si="63"/>
        <v>285350</v>
      </c>
      <c r="Y833" s="76">
        <f>X833*Q833/100</f>
        <v>285350</v>
      </c>
      <c r="Z833" s="76">
        <v>50000000</v>
      </c>
      <c r="AA833" s="4">
        <v>0</v>
      </c>
      <c r="AB833" s="4">
        <v>0</v>
      </c>
      <c r="AC833" s="9">
        <v>0</v>
      </c>
      <c r="AD833" s="5"/>
    </row>
    <row r="834" spans="1:30" ht="15.75" customHeight="1" x14ac:dyDescent="0.3">
      <c r="A834" s="4"/>
      <c r="B834" s="4"/>
      <c r="C834" s="4"/>
      <c r="D834" s="4"/>
      <c r="E834" s="4"/>
      <c r="F834" s="4"/>
      <c r="G834" s="4"/>
      <c r="H834" s="61" t="s">
        <v>203</v>
      </c>
      <c r="I834" s="5">
        <v>275</v>
      </c>
      <c r="J834" s="9">
        <v>220</v>
      </c>
      <c r="K834" s="76">
        <f t="shared" si="62"/>
        <v>60500</v>
      </c>
      <c r="L834" s="4"/>
      <c r="M834" s="4"/>
      <c r="N834" s="4"/>
      <c r="O834" s="4"/>
      <c r="P834" s="4"/>
      <c r="Q834" s="5"/>
      <c r="R834" s="5"/>
      <c r="S834" s="5"/>
      <c r="T834" s="4"/>
      <c r="U834" s="5"/>
      <c r="V834" s="52"/>
      <c r="W834" s="5"/>
      <c r="X834" s="78">
        <f t="shared" si="63"/>
        <v>60500</v>
      </c>
      <c r="Y834" s="5"/>
      <c r="Z834" s="76">
        <v>50000000</v>
      </c>
      <c r="AA834" s="4">
        <v>0</v>
      </c>
      <c r="AB834" s="4">
        <v>0</v>
      </c>
      <c r="AC834" s="9"/>
      <c r="AD834" s="5"/>
    </row>
    <row r="835" spans="1:30" s="21" customFormat="1" ht="15.75" customHeight="1" x14ac:dyDescent="0.3">
      <c r="A835" s="42"/>
      <c r="B835" s="42"/>
      <c r="C835" s="42"/>
      <c r="D835" s="42"/>
      <c r="E835" s="42"/>
      <c r="F835" s="42"/>
      <c r="G835" s="42"/>
      <c r="H835" s="43"/>
      <c r="I835" s="44"/>
      <c r="J835" s="30"/>
      <c r="K835" s="44"/>
      <c r="L835" s="42"/>
      <c r="M835" s="42"/>
      <c r="N835" s="42"/>
      <c r="O835" s="42"/>
      <c r="P835" s="42"/>
      <c r="Q835" s="44"/>
      <c r="R835" s="44"/>
      <c r="S835" s="44"/>
      <c r="T835" s="42"/>
      <c r="U835" s="44"/>
      <c r="V835" s="51"/>
      <c r="W835" s="44"/>
      <c r="X835" s="44"/>
      <c r="Y835" s="44"/>
      <c r="Z835" s="44"/>
      <c r="AA835" s="42"/>
      <c r="AB835" s="42"/>
      <c r="AC835" s="30"/>
      <c r="AD835" s="44"/>
    </row>
    <row r="836" spans="1:30" ht="15.75" customHeight="1" x14ac:dyDescent="0.3">
      <c r="A836" s="33">
        <v>1721</v>
      </c>
      <c r="B836" s="33" t="s">
        <v>34</v>
      </c>
      <c r="C836" s="33">
        <v>3355</v>
      </c>
      <c r="D836" s="33">
        <v>5</v>
      </c>
      <c r="E836" s="33">
        <v>4</v>
      </c>
      <c r="F836" s="33">
        <v>1</v>
      </c>
      <c r="G836" s="33">
        <v>50</v>
      </c>
      <c r="H836" s="34" t="s">
        <v>203</v>
      </c>
      <c r="I836" s="35">
        <v>1750</v>
      </c>
      <c r="J836" s="36">
        <v>150</v>
      </c>
      <c r="K836" s="37">
        <f t="shared" si="62"/>
        <v>262500</v>
      </c>
      <c r="L836" s="33"/>
      <c r="M836" s="33"/>
      <c r="N836" s="33"/>
      <c r="O836" s="33"/>
      <c r="P836" s="33"/>
      <c r="Q836" s="35"/>
      <c r="R836" s="35"/>
      <c r="S836" s="35"/>
      <c r="T836" s="33"/>
      <c r="U836" s="35"/>
      <c r="V836" s="71"/>
      <c r="W836" s="35"/>
      <c r="X836" s="38">
        <f t="shared" si="63"/>
        <v>262500</v>
      </c>
      <c r="Y836" s="35"/>
      <c r="Z836" s="37">
        <v>50000000</v>
      </c>
      <c r="AA836" s="33">
        <v>0</v>
      </c>
      <c r="AB836" s="33">
        <v>0</v>
      </c>
      <c r="AC836" s="28" t="s">
        <v>305</v>
      </c>
      <c r="AD836" s="72"/>
    </row>
    <row r="837" spans="1:30" s="21" customFormat="1" ht="15.75" customHeight="1" x14ac:dyDescent="0.3">
      <c r="A837" s="42"/>
      <c r="B837" s="42"/>
      <c r="C837" s="42"/>
      <c r="D837" s="42"/>
      <c r="E837" s="42"/>
      <c r="F837" s="42"/>
      <c r="G837" s="42"/>
      <c r="H837" s="43"/>
      <c r="I837" s="44"/>
      <c r="J837" s="30"/>
      <c r="K837" s="95"/>
      <c r="L837" s="42"/>
      <c r="M837" s="42"/>
      <c r="N837" s="42"/>
      <c r="O837" s="42"/>
      <c r="P837" s="42"/>
      <c r="Q837" s="44"/>
      <c r="R837" s="44"/>
      <c r="S837" s="44"/>
      <c r="T837" s="42"/>
      <c r="U837" s="44"/>
      <c r="V837" s="51"/>
      <c r="W837" s="44"/>
      <c r="X837" s="110"/>
      <c r="Y837" s="44"/>
      <c r="Z837" s="95"/>
      <c r="AA837" s="42"/>
      <c r="AB837" s="42"/>
      <c r="AC837" s="66"/>
      <c r="AD837" s="96"/>
    </row>
    <row r="838" spans="1:30" ht="15.75" customHeight="1" x14ac:dyDescent="0.3">
      <c r="A838" s="33">
        <v>1722</v>
      </c>
      <c r="B838" s="33" t="s">
        <v>34</v>
      </c>
      <c r="C838" s="33">
        <v>14568</v>
      </c>
      <c r="D838" s="33">
        <v>8</v>
      </c>
      <c r="E838" s="33">
        <v>3</v>
      </c>
      <c r="F838" s="33">
        <v>0</v>
      </c>
      <c r="G838" s="33">
        <v>0</v>
      </c>
      <c r="H838" s="34" t="s">
        <v>203</v>
      </c>
      <c r="I838" s="35">
        <v>1200</v>
      </c>
      <c r="J838" s="36">
        <v>150</v>
      </c>
      <c r="K838" s="37">
        <f t="shared" si="62"/>
        <v>180000</v>
      </c>
      <c r="L838" s="33"/>
      <c r="M838" s="33"/>
      <c r="N838" s="33"/>
      <c r="O838" s="33"/>
      <c r="P838" s="33"/>
      <c r="Q838" s="35"/>
      <c r="R838" s="35"/>
      <c r="S838" s="35"/>
      <c r="T838" s="33"/>
      <c r="U838" s="35"/>
      <c r="V838" s="71"/>
      <c r="W838" s="35"/>
      <c r="X838" s="38">
        <f t="shared" si="63"/>
        <v>180000</v>
      </c>
      <c r="Y838" s="35"/>
      <c r="Z838" s="37">
        <v>50000000</v>
      </c>
      <c r="AA838" s="33">
        <v>0</v>
      </c>
      <c r="AB838" s="33">
        <v>0</v>
      </c>
      <c r="AC838" s="28" t="s">
        <v>306</v>
      </c>
      <c r="AD838" s="72"/>
    </row>
    <row r="839" spans="1:30" s="21" customFormat="1" ht="15.75" customHeight="1" x14ac:dyDescent="0.3">
      <c r="A839" s="42"/>
      <c r="B839" s="42"/>
      <c r="C839" s="42"/>
      <c r="D839" s="42"/>
      <c r="E839" s="42"/>
      <c r="F839" s="42"/>
      <c r="G839" s="42"/>
      <c r="H839" s="43"/>
      <c r="I839" s="44"/>
      <c r="J839" s="30"/>
      <c r="K839" s="95"/>
      <c r="L839" s="42"/>
      <c r="M839" s="42"/>
      <c r="N839" s="42"/>
      <c r="O839" s="42"/>
      <c r="P839" s="42"/>
      <c r="Q839" s="44"/>
      <c r="R839" s="44"/>
      <c r="S839" s="44"/>
      <c r="T839" s="42"/>
      <c r="U839" s="44"/>
      <c r="V839" s="51"/>
      <c r="W839" s="44"/>
      <c r="X839" s="110"/>
      <c r="Y839" s="44"/>
      <c r="Z839" s="95"/>
      <c r="AA839" s="42"/>
      <c r="AB839" s="42"/>
      <c r="AC839" s="66"/>
      <c r="AD839" s="96"/>
    </row>
    <row r="840" spans="1:30" ht="15.75" customHeight="1" x14ac:dyDescent="0.3">
      <c r="A840" s="33">
        <v>1723</v>
      </c>
      <c r="B840" s="33" t="s">
        <v>34</v>
      </c>
      <c r="C840" s="33">
        <v>641</v>
      </c>
      <c r="D840" s="33">
        <v>6</v>
      </c>
      <c r="E840" s="33">
        <v>3</v>
      </c>
      <c r="F840" s="33">
        <v>3</v>
      </c>
      <c r="G840" s="33">
        <v>56</v>
      </c>
      <c r="H840" s="34" t="s">
        <v>203</v>
      </c>
      <c r="I840" s="35">
        <v>1556</v>
      </c>
      <c r="J840" s="36">
        <v>150</v>
      </c>
      <c r="K840" s="37">
        <f t="shared" si="62"/>
        <v>233400</v>
      </c>
      <c r="L840" s="33"/>
      <c r="M840" s="33"/>
      <c r="N840" s="33"/>
      <c r="O840" s="33"/>
      <c r="P840" s="33"/>
      <c r="Q840" s="35"/>
      <c r="R840" s="35"/>
      <c r="S840" s="35"/>
      <c r="T840" s="33"/>
      <c r="U840" s="35"/>
      <c r="V840" s="71"/>
      <c r="W840" s="35"/>
      <c r="X840" s="38">
        <f>K840+W840</f>
        <v>233400</v>
      </c>
      <c r="Y840" s="35"/>
      <c r="Z840" s="37">
        <v>50000000</v>
      </c>
      <c r="AA840" s="33">
        <v>0</v>
      </c>
      <c r="AB840" s="33">
        <v>0</v>
      </c>
      <c r="AC840" s="28" t="s">
        <v>307</v>
      </c>
      <c r="AD840" s="72"/>
    </row>
    <row r="841" spans="1:30" ht="15.75" customHeight="1" x14ac:dyDescent="0.3">
      <c r="A841" s="4"/>
      <c r="B841" s="4" t="s">
        <v>34</v>
      </c>
      <c r="C841" s="4">
        <v>13972</v>
      </c>
      <c r="D841" s="4">
        <v>6</v>
      </c>
      <c r="E841" s="4">
        <v>1</v>
      </c>
      <c r="F841" s="4">
        <v>3</v>
      </c>
      <c r="G841" s="4">
        <v>51</v>
      </c>
      <c r="H841" s="61" t="s">
        <v>203</v>
      </c>
      <c r="I841" s="5">
        <v>751</v>
      </c>
      <c r="J841" s="9">
        <v>220</v>
      </c>
      <c r="K841" s="76">
        <f t="shared" si="62"/>
        <v>165220</v>
      </c>
      <c r="L841" s="4"/>
      <c r="M841" s="4"/>
      <c r="N841" s="4"/>
      <c r="O841" s="4"/>
      <c r="P841" s="4"/>
      <c r="Q841" s="5"/>
      <c r="R841" s="5"/>
      <c r="S841" s="5"/>
      <c r="T841" s="4"/>
      <c r="U841" s="5"/>
      <c r="V841" s="52"/>
      <c r="W841" s="5"/>
      <c r="X841" s="78">
        <f>K841+W841</f>
        <v>165220</v>
      </c>
      <c r="Y841" s="5"/>
      <c r="Z841" s="76">
        <v>50000000</v>
      </c>
      <c r="AA841" s="4">
        <v>0</v>
      </c>
      <c r="AB841" s="4">
        <v>0</v>
      </c>
      <c r="AC841" s="9"/>
      <c r="AD841" s="5"/>
    </row>
    <row r="842" spans="1:30" ht="15.75" customHeight="1" x14ac:dyDescent="0.3">
      <c r="A842" s="4"/>
      <c r="B842" s="4" t="s">
        <v>34</v>
      </c>
      <c r="C842" s="4">
        <v>15029</v>
      </c>
      <c r="D842" s="4">
        <v>6</v>
      </c>
      <c r="E842" s="4">
        <v>4</v>
      </c>
      <c r="F842" s="4">
        <v>2</v>
      </c>
      <c r="G842" s="4">
        <v>15</v>
      </c>
      <c r="H842" s="61" t="s">
        <v>204</v>
      </c>
      <c r="I842" s="5">
        <v>400</v>
      </c>
      <c r="J842" s="9">
        <v>150</v>
      </c>
      <c r="K842" s="76">
        <f t="shared" si="62"/>
        <v>60000</v>
      </c>
      <c r="L842" s="4">
        <v>1</v>
      </c>
      <c r="M842" s="4" t="s">
        <v>41</v>
      </c>
      <c r="N842" s="4" t="s">
        <v>35</v>
      </c>
      <c r="O842" s="61" t="s">
        <v>204</v>
      </c>
      <c r="P842" s="4">
        <v>72</v>
      </c>
      <c r="Q842" s="5">
        <v>100</v>
      </c>
      <c r="R842" s="5">
        <v>6750</v>
      </c>
      <c r="S842" s="76">
        <f>P842*R842</f>
        <v>486000</v>
      </c>
      <c r="T842" s="4">
        <v>2</v>
      </c>
      <c r="U842" s="5">
        <v>2</v>
      </c>
      <c r="V842" s="76">
        <f>S842*U842/100</f>
        <v>9720</v>
      </c>
      <c r="W842" s="76">
        <f>S842-V842</f>
        <v>476280</v>
      </c>
      <c r="X842" s="78">
        <f>K842+W842</f>
        <v>536280</v>
      </c>
      <c r="Y842" s="76">
        <f>X842*Q842/100</f>
        <v>536280</v>
      </c>
      <c r="Z842" s="76">
        <v>50000000</v>
      </c>
      <c r="AA842" s="4">
        <v>0</v>
      </c>
      <c r="AB842" s="4">
        <v>0</v>
      </c>
      <c r="AC842" s="9"/>
      <c r="AD842" s="5"/>
    </row>
    <row r="843" spans="1:30" ht="15.75" customHeight="1" x14ac:dyDescent="0.3">
      <c r="A843" s="4"/>
      <c r="B843" s="4"/>
      <c r="C843" s="4"/>
      <c r="D843" s="4"/>
      <c r="E843" s="4"/>
      <c r="F843" s="4"/>
      <c r="G843" s="4"/>
      <c r="H843" s="61" t="s">
        <v>203</v>
      </c>
      <c r="I843" s="5">
        <v>1415</v>
      </c>
      <c r="J843" s="9">
        <v>150</v>
      </c>
      <c r="K843" s="76">
        <f t="shared" si="62"/>
        <v>212250</v>
      </c>
      <c r="L843" s="4"/>
      <c r="M843" s="4"/>
      <c r="N843" s="4"/>
      <c r="O843" s="4"/>
      <c r="P843" s="4"/>
      <c r="Q843" s="5"/>
      <c r="R843" s="5"/>
      <c r="S843" s="5"/>
      <c r="T843" s="4"/>
      <c r="U843" s="5"/>
      <c r="V843" s="52"/>
      <c r="W843" s="5"/>
      <c r="X843" s="78">
        <f>K843+W843</f>
        <v>212250</v>
      </c>
      <c r="Y843" s="5"/>
      <c r="Z843" s="76">
        <v>50000000</v>
      </c>
      <c r="AA843" s="4">
        <v>0</v>
      </c>
      <c r="AB843" s="4">
        <v>0</v>
      </c>
      <c r="AC843" s="9"/>
      <c r="AD843" s="5"/>
    </row>
    <row r="844" spans="1:30" s="21" customFormat="1" ht="15.75" customHeight="1" x14ac:dyDescent="0.3">
      <c r="A844" s="42"/>
      <c r="B844" s="42"/>
      <c r="C844" s="42"/>
      <c r="D844" s="42"/>
      <c r="E844" s="42"/>
      <c r="F844" s="42"/>
      <c r="G844" s="42"/>
      <c r="H844" s="43"/>
      <c r="I844" s="44"/>
      <c r="J844" s="30"/>
      <c r="K844" s="44"/>
      <c r="L844" s="42"/>
      <c r="M844" s="42"/>
      <c r="N844" s="42"/>
      <c r="O844" s="42"/>
      <c r="P844" s="42"/>
      <c r="Q844" s="44"/>
      <c r="R844" s="44"/>
      <c r="S844" s="44"/>
      <c r="T844" s="42"/>
      <c r="U844" s="44"/>
      <c r="V844" s="51"/>
      <c r="W844" s="44"/>
      <c r="X844" s="44"/>
      <c r="Y844" s="44"/>
      <c r="Z844" s="44"/>
      <c r="AA844" s="42"/>
      <c r="AB844" s="42"/>
      <c r="AC844" s="30"/>
      <c r="AD844" s="44"/>
    </row>
    <row r="845" spans="1:30" ht="15.75" customHeight="1" x14ac:dyDescent="0.3">
      <c r="A845" s="33">
        <v>1724</v>
      </c>
      <c r="B845" s="33" t="s">
        <v>34</v>
      </c>
      <c r="C845" s="33">
        <v>3286</v>
      </c>
      <c r="D845" s="33">
        <v>5</v>
      </c>
      <c r="E845" s="33">
        <v>5</v>
      </c>
      <c r="F845" s="33">
        <v>0</v>
      </c>
      <c r="G845" s="33">
        <v>70</v>
      </c>
      <c r="H845" s="34" t="s">
        <v>203</v>
      </c>
      <c r="I845" s="35">
        <v>2070</v>
      </c>
      <c r="J845" s="36">
        <v>150</v>
      </c>
      <c r="K845" s="37">
        <f t="shared" ref="K845:K853" si="64">I845*J845</f>
        <v>310500</v>
      </c>
      <c r="L845" s="33"/>
      <c r="M845" s="33"/>
      <c r="N845" s="33"/>
      <c r="O845" s="33"/>
      <c r="P845" s="33"/>
      <c r="Q845" s="35"/>
      <c r="R845" s="35"/>
      <c r="S845" s="35"/>
      <c r="T845" s="33"/>
      <c r="U845" s="35"/>
      <c r="V845" s="71"/>
      <c r="W845" s="35"/>
      <c r="X845" s="38">
        <f>K845+W845</f>
        <v>310500</v>
      </c>
      <c r="Y845" s="35"/>
      <c r="Z845" s="37">
        <v>50000000</v>
      </c>
      <c r="AA845" s="33">
        <v>0</v>
      </c>
      <c r="AB845" s="33">
        <v>0</v>
      </c>
      <c r="AC845" s="28" t="s">
        <v>308</v>
      </c>
      <c r="AD845" s="72"/>
    </row>
    <row r="846" spans="1:30" ht="15.75" customHeight="1" x14ac:dyDescent="0.3">
      <c r="A846" s="4"/>
      <c r="B846" s="4" t="s">
        <v>34</v>
      </c>
      <c r="C846" s="4">
        <v>3340</v>
      </c>
      <c r="D846" s="4">
        <v>5</v>
      </c>
      <c r="E846" s="4">
        <v>0</v>
      </c>
      <c r="F846" s="4">
        <v>2</v>
      </c>
      <c r="G846" s="4">
        <v>7</v>
      </c>
      <c r="H846" s="61" t="s">
        <v>209</v>
      </c>
      <c r="I846" s="5">
        <v>207</v>
      </c>
      <c r="J846" s="9">
        <v>250</v>
      </c>
      <c r="K846" s="76">
        <f t="shared" si="64"/>
        <v>51750</v>
      </c>
      <c r="L846" s="4">
        <v>1</v>
      </c>
      <c r="M846" s="4" t="s">
        <v>41</v>
      </c>
      <c r="N846" s="4" t="s">
        <v>35</v>
      </c>
      <c r="O846" s="61" t="s">
        <v>204</v>
      </c>
      <c r="P846" s="4">
        <v>108</v>
      </c>
      <c r="Q846" s="5">
        <v>100</v>
      </c>
      <c r="R846" s="5">
        <v>6750</v>
      </c>
      <c r="S846" s="76">
        <f>P846*R846</f>
        <v>729000</v>
      </c>
      <c r="T846" s="4">
        <v>27</v>
      </c>
      <c r="U846" s="5">
        <v>44</v>
      </c>
      <c r="V846" s="76">
        <f>S846*U846/100</f>
        <v>320760</v>
      </c>
      <c r="W846" s="76">
        <f>S846-V846</f>
        <v>408240</v>
      </c>
      <c r="X846" s="78">
        <f>K846+W846</f>
        <v>459990</v>
      </c>
      <c r="Y846" s="76">
        <f>X846*Q846/100</f>
        <v>459990</v>
      </c>
      <c r="Z846" s="76">
        <v>50000000</v>
      </c>
      <c r="AA846" s="4">
        <v>0</v>
      </c>
      <c r="AB846" s="4">
        <v>0</v>
      </c>
      <c r="AC846" s="9"/>
      <c r="AD846" s="5"/>
    </row>
    <row r="847" spans="1:30" s="21" customFormat="1" ht="15.75" customHeight="1" x14ac:dyDescent="0.3">
      <c r="A847" s="42"/>
      <c r="B847" s="42"/>
      <c r="C847" s="42"/>
      <c r="D847" s="42"/>
      <c r="E847" s="42"/>
      <c r="F847" s="42"/>
      <c r="G847" s="42"/>
      <c r="H847" s="43"/>
      <c r="I847" s="44"/>
      <c r="J847" s="30"/>
      <c r="K847" s="44"/>
      <c r="L847" s="42"/>
      <c r="M847" s="42"/>
      <c r="N847" s="42"/>
      <c r="O847" s="42"/>
      <c r="P847" s="42"/>
      <c r="Q847" s="44"/>
      <c r="R847" s="44"/>
      <c r="S847" s="44"/>
      <c r="T847" s="42"/>
      <c r="U847" s="44"/>
      <c r="V847" s="51"/>
      <c r="W847" s="44"/>
      <c r="X847" s="44"/>
      <c r="Y847" s="44"/>
      <c r="Z847" s="44"/>
      <c r="AA847" s="42"/>
      <c r="AB847" s="42"/>
      <c r="AC847" s="30"/>
      <c r="AD847" s="44"/>
    </row>
    <row r="848" spans="1:30" ht="15.75" customHeight="1" x14ac:dyDescent="0.3">
      <c r="A848" s="33">
        <v>1725</v>
      </c>
      <c r="B848" s="33" t="s">
        <v>34</v>
      </c>
      <c r="C848" s="33">
        <v>13241</v>
      </c>
      <c r="D848" s="33">
        <v>7</v>
      </c>
      <c r="E848" s="33">
        <v>0</v>
      </c>
      <c r="F848" s="33">
        <v>3</v>
      </c>
      <c r="G848" s="33">
        <v>49</v>
      </c>
      <c r="H848" s="34" t="s">
        <v>203</v>
      </c>
      <c r="I848" s="35">
        <v>349</v>
      </c>
      <c r="J848" s="36">
        <v>150</v>
      </c>
      <c r="K848" s="37">
        <f t="shared" si="64"/>
        <v>52350</v>
      </c>
      <c r="L848" s="33"/>
      <c r="M848" s="33"/>
      <c r="N848" s="33"/>
      <c r="O848" s="33"/>
      <c r="P848" s="33"/>
      <c r="Q848" s="35"/>
      <c r="R848" s="35"/>
      <c r="S848" s="35"/>
      <c r="T848" s="33"/>
      <c r="U848" s="35"/>
      <c r="V848" s="71"/>
      <c r="W848" s="35"/>
      <c r="X848" s="38">
        <f>K848+W848</f>
        <v>52350</v>
      </c>
      <c r="Y848" s="35"/>
      <c r="Z848" s="37">
        <v>50000000</v>
      </c>
      <c r="AA848" s="33">
        <v>0</v>
      </c>
      <c r="AB848" s="33">
        <v>0</v>
      </c>
      <c r="AC848" s="28" t="s">
        <v>309</v>
      </c>
      <c r="AD848" s="72"/>
    </row>
    <row r="849" spans="1:30" ht="15.75" customHeight="1" x14ac:dyDescent="0.3">
      <c r="A849" s="4"/>
      <c r="B849" s="4" t="s">
        <v>34</v>
      </c>
      <c r="C849" s="4">
        <v>1139</v>
      </c>
      <c r="D849" s="4">
        <v>7</v>
      </c>
      <c r="E849" s="4">
        <v>0</v>
      </c>
      <c r="F849" s="4">
        <v>3</v>
      </c>
      <c r="G849" s="4">
        <v>52</v>
      </c>
      <c r="H849" s="61" t="s">
        <v>203</v>
      </c>
      <c r="I849" s="5">
        <v>352</v>
      </c>
      <c r="J849" s="9">
        <v>250</v>
      </c>
      <c r="K849" s="76">
        <f t="shared" si="64"/>
        <v>88000</v>
      </c>
      <c r="L849" s="4"/>
      <c r="M849" s="4"/>
      <c r="N849" s="4"/>
      <c r="O849" s="4"/>
      <c r="P849" s="4"/>
      <c r="Q849" s="5"/>
      <c r="R849" s="5"/>
      <c r="S849" s="5"/>
      <c r="T849" s="4"/>
      <c r="U849" s="5"/>
      <c r="V849" s="52"/>
      <c r="W849" s="5"/>
      <c r="X849" s="78">
        <f>K849+W849</f>
        <v>88000</v>
      </c>
      <c r="Y849" s="5"/>
      <c r="Z849" s="76">
        <v>50000000</v>
      </c>
      <c r="AA849" s="4">
        <v>0</v>
      </c>
      <c r="AB849" s="4">
        <v>0</v>
      </c>
      <c r="AC849" s="9">
        <v>0</v>
      </c>
      <c r="AD849" s="5"/>
    </row>
    <row r="850" spans="1:30" s="21" customFormat="1" ht="15.75" customHeight="1" x14ac:dyDescent="0.3">
      <c r="A850" s="42"/>
      <c r="B850" s="42"/>
      <c r="C850" s="42"/>
      <c r="D850" s="42"/>
      <c r="E850" s="42"/>
      <c r="F850" s="42"/>
      <c r="G850" s="42"/>
      <c r="H850" s="43"/>
      <c r="I850" s="44"/>
      <c r="J850" s="30"/>
      <c r="K850" s="44"/>
      <c r="L850" s="42"/>
      <c r="M850" s="42"/>
      <c r="N850" s="42"/>
      <c r="O850" s="42"/>
      <c r="P850" s="42"/>
      <c r="Q850" s="44"/>
      <c r="R850" s="44"/>
      <c r="S850" s="44"/>
      <c r="T850" s="42"/>
      <c r="U850" s="44"/>
      <c r="V850" s="51"/>
      <c r="W850" s="44"/>
      <c r="X850" s="44"/>
      <c r="Y850" s="44"/>
      <c r="Z850" s="44"/>
      <c r="AA850" s="42"/>
      <c r="AB850" s="42"/>
      <c r="AC850" s="30"/>
      <c r="AD850" s="44"/>
    </row>
    <row r="851" spans="1:30" s="19" customFormat="1" ht="15.75" customHeight="1" x14ac:dyDescent="0.3">
      <c r="A851" s="33">
        <v>1726</v>
      </c>
      <c r="B851" s="33" t="s">
        <v>34</v>
      </c>
      <c r="C851" s="33">
        <v>14418</v>
      </c>
      <c r="D851" s="33">
        <v>8</v>
      </c>
      <c r="E851" s="33">
        <v>0</v>
      </c>
      <c r="F851" s="33">
        <v>1</v>
      </c>
      <c r="G851" s="33">
        <v>42</v>
      </c>
      <c r="H851" s="102" t="s">
        <v>1761</v>
      </c>
      <c r="I851" s="35">
        <v>142</v>
      </c>
      <c r="J851" s="36">
        <v>330</v>
      </c>
      <c r="K851" s="37">
        <f t="shared" si="64"/>
        <v>46860</v>
      </c>
      <c r="L851" s="33"/>
      <c r="M851" s="33"/>
      <c r="N851" s="33"/>
      <c r="O851" s="33"/>
      <c r="P851" s="33"/>
      <c r="Q851" s="35"/>
      <c r="R851" s="35"/>
      <c r="S851" s="35"/>
      <c r="T851" s="33"/>
      <c r="U851" s="35"/>
      <c r="V851" s="71"/>
      <c r="W851" s="35"/>
      <c r="X851" s="38">
        <f t="shared" ref="X851:X857" si="65">K851+W851</f>
        <v>46860</v>
      </c>
      <c r="Y851" s="35"/>
      <c r="Z851" s="37"/>
      <c r="AA851" s="37">
        <f t="shared" ref="AA851" si="66">X851-Z851</f>
        <v>46860</v>
      </c>
      <c r="AB851" s="33">
        <v>0.3</v>
      </c>
      <c r="AC851" s="36" t="s">
        <v>310</v>
      </c>
      <c r="AD851" s="35">
        <v>0</v>
      </c>
    </row>
    <row r="852" spans="1:30" s="19" customFormat="1" ht="15.75" customHeight="1" x14ac:dyDescent="0.3">
      <c r="A852" s="4"/>
      <c r="B852" s="4" t="s">
        <v>34</v>
      </c>
      <c r="C852" s="4">
        <v>491</v>
      </c>
      <c r="D852" s="4">
        <v>8</v>
      </c>
      <c r="E852" s="4">
        <v>0</v>
      </c>
      <c r="F852" s="4">
        <v>2</v>
      </c>
      <c r="G852" s="4">
        <v>9</v>
      </c>
      <c r="H852" s="61" t="s">
        <v>204</v>
      </c>
      <c r="I852" s="5">
        <v>209</v>
      </c>
      <c r="J852" s="9">
        <v>330</v>
      </c>
      <c r="K852" s="76">
        <f t="shared" si="64"/>
        <v>68970</v>
      </c>
      <c r="L852" s="4">
        <v>1</v>
      </c>
      <c r="M852" s="4" t="s">
        <v>41</v>
      </c>
      <c r="N852" s="4" t="s">
        <v>35</v>
      </c>
      <c r="O852" s="61" t="s">
        <v>204</v>
      </c>
      <c r="P852" s="4">
        <v>156</v>
      </c>
      <c r="Q852" s="5">
        <v>100</v>
      </c>
      <c r="R852" s="5">
        <v>6750</v>
      </c>
      <c r="S852" s="124">
        <f>P852*R852</f>
        <v>1053000</v>
      </c>
      <c r="T852" s="4">
        <v>36</v>
      </c>
      <c r="U852" s="5">
        <v>62</v>
      </c>
      <c r="V852" s="76">
        <f>S852*U852/100</f>
        <v>652860</v>
      </c>
      <c r="W852" s="76">
        <f>S852-V852</f>
        <v>400140</v>
      </c>
      <c r="X852" s="78">
        <f t="shared" ref="X852:X853" si="67">K852+W852</f>
        <v>469110</v>
      </c>
      <c r="Y852" s="76">
        <f>X852*Q852/100</f>
        <v>469110</v>
      </c>
      <c r="Z852" s="76">
        <v>50000000</v>
      </c>
      <c r="AA852" s="4">
        <v>0</v>
      </c>
      <c r="AB852" s="4">
        <v>0</v>
      </c>
      <c r="AC852" s="9"/>
      <c r="AD852" s="5"/>
    </row>
    <row r="853" spans="1:30" ht="15.75" customHeight="1" x14ac:dyDescent="0.3">
      <c r="A853" s="4"/>
      <c r="B853" s="4" t="s">
        <v>34</v>
      </c>
      <c r="C853" s="4">
        <v>14417</v>
      </c>
      <c r="D853" s="4">
        <v>8</v>
      </c>
      <c r="E853" s="4">
        <v>0</v>
      </c>
      <c r="F853" s="4">
        <v>1</v>
      </c>
      <c r="G853" s="4">
        <v>39</v>
      </c>
      <c r="H853" s="69" t="s">
        <v>1761</v>
      </c>
      <c r="I853" s="5">
        <v>139</v>
      </c>
      <c r="J853" s="9">
        <v>330</v>
      </c>
      <c r="K853" s="76">
        <f t="shared" si="64"/>
        <v>45870</v>
      </c>
      <c r="L853" s="4"/>
      <c r="M853" s="4"/>
      <c r="N853" s="4"/>
      <c r="O853" s="61"/>
      <c r="P853" s="4"/>
      <c r="Q853" s="5"/>
      <c r="R853" s="5"/>
      <c r="S853" s="76"/>
      <c r="T853" s="4"/>
      <c r="U853" s="5"/>
      <c r="V853" s="76"/>
      <c r="W853" s="76"/>
      <c r="X853" s="78">
        <f t="shared" si="67"/>
        <v>45870</v>
      </c>
      <c r="Y853" s="76"/>
      <c r="Z853" s="76"/>
      <c r="AA853" s="76">
        <f>X853-Z853</f>
        <v>45870</v>
      </c>
      <c r="AB853" s="4">
        <v>0.3</v>
      </c>
      <c r="AC853" s="9"/>
      <c r="AD853" s="5"/>
    </row>
    <row r="854" spans="1:30" s="21" customFormat="1" ht="15.75" customHeight="1" x14ac:dyDescent="0.3">
      <c r="A854" s="42"/>
      <c r="B854" s="42"/>
      <c r="C854" s="42"/>
      <c r="D854" s="42"/>
      <c r="E854" s="42"/>
      <c r="F854" s="42"/>
      <c r="G854" s="42"/>
      <c r="H854" s="43"/>
      <c r="I854" s="44"/>
      <c r="J854" s="30"/>
      <c r="K854" s="44"/>
      <c r="L854" s="42"/>
      <c r="M854" s="42"/>
      <c r="N854" s="42"/>
      <c r="O854" s="43"/>
      <c r="P854" s="42"/>
      <c r="Q854" s="44"/>
      <c r="R854" s="44"/>
      <c r="S854" s="44"/>
      <c r="T854" s="42"/>
      <c r="U854" s="44"/>
      <c r="V854" s="51"/>
      <c r="W854" s="44"/>
      <c r="X854" s="44"/>
      <c r="Y854" s="44"/>
      <c r="Z854" s="44"/>
      <c r="AA854" s="42"/>
      <c r="AB854" s="42"/>
      <c r="AC854" s="30"/>
      <c r="AD854" s="44"/>
    </row>
    <row r="855" spans="1:30" ht="15.75" customHeight="1" x14ac:dyDescent="0.3">
      <c r="A855" s="33">
        <v>1727</v>
      </c>
      <c r="B855" s="33" t="s">
        <v>34</v>
      </c>
      <c r="C855" s="33">
        <v>3354</v>
      </c>
      <c r="D855" s="33">
        <v>5</v>
      </c>
      <c r="E855" s="33">
        <v>4</v>
      </c>
      <c r="F855" s="33">
        <v>3</v>
      </c>
      <c r="G855" s="33">
        <v>15</v>
      </c>
      <c r="H855" s="34" t="s">
        <v>203</v>
      </c>
      <c r="I855" s="35">
        <v>1915</v>
      </c>
      <c r="J855" s="36">
        <v>150</v>
      </c>
      <c r="K855" s="37">
        <f t="shared" ref="K855:K863" si="68">I855*J855</f>
        <v>287250</v>
      </c>
      <c r="L855" s="33"/>
      <c r="M855" s="33"/>
      <c r="N855" s="33"/>
      <c r="O855" s="33"/>
      <c r="P855" s="33"/>
      <c r="Q855" s="35"/>
      <c r="R855" s="35"/>
      <c r="S855" s="35"/>
      <c r="T855" s="33"/>
      <c r="U855" s="35"/>
      <c r="V855" s="71"/>
      <c r="W855" s="35"/>
      <c r="X855" s="38">
        <f t="shared" si="65"/>
        <v>287250</v>
      </c>
      <c r="Y855" s="35"/>
      <c r="Z855" s="37">
        <v>50000000</v>
      </c>
      <c r="AA855" s="33">
        <v>0</v>
      </c>
      <c r="AB855" s="33">
        <v>0</v>
      </c>
      <c r="AC855" s="28" t="s">
        <v>311</v>
      </c>
      <c r="AD855" s="72"/>
    </row>
    <row r="856" spans="1:30" s="21" customFormat="1" ht="15.75" customHeight="1" x14ac:dyDescent="0.3">
      <c r="A856" s="42"/>
      <c r="B856" s="42"/>
      <c r="C856" s="42"/>
      <c r="D856" s="42"/>
      <c r="E856" s="42"/>
      <c r="F856" s="42"/>
      <c r="G856" s="42"/>
      <c r="H856" s="43"/>
      <c r="I856" s="44"/>
      <c r="J856" s="30"/>
      <c r="K856" s="44"/>
      <c r="L856" s="42"/>
      <c r="M856" s="42"/>
      <c r="N856" s="42"/>
      <c r="O856" s="42"/>
      <c r="P856" s="42"/>
      <c r="Q856" s="44"/>
      <c r="R856" s="44"/>
      <c r="S856" s="44"/>
      <c r="T856" s="42"/>
      <c r="U856" s="44"/>
      <c r="V856" s="51"/>
      <c r="W856" s="44"/>
      <c r="X856" s="44"/>
      <c r="Y856" s="44"/>
      <c r="Z856" s="44"/>
      <c r="AA856" s="42"/>
      <c r="AB856" s="42"/>
      <c r="AC856" s="66"/>
      <c r="AD856" s="96"/>
    </row>
    <row r="857" spans="1:30" ht="15.75" customHeight="1" x14ac:dyDescent="0.3">
      <c r="A857" s="33">
        <v>1728</v>
      </c>
      <c r="B857" s="33" t="s">
        <v>34</v>
      </c>
      <c r="C857" s="33">
        <v>5720</v>
      </c>
      <c r="D857" s="33">
        <v>5</v>
      </c>
      <c r="E857" s="33">
        <v>2</v>
      </c>
      <c r="F857" s="33">
        <v>0</v>
      </c>
      <c r="G857" s="33">
        <v>0</v>
      </c>
      <c r="H857" s="34" t="s">
        <v>203</v>
      </c>
      <c r="I857" s="35">
        <v>800</v>
      </c>
      <c r="J857" s="36">
        <v>220</v>
      </c>
      <c r="K857" s="37">
        <f t="shared" si="68"/>
        <v>176000</v>
      </c>
      <c r="L857" s="33"/>
      <c r="M857" s="33"/>
      <c r="N857" s="33"/>
      <c r="O857" s="33"/>
      <c r="P857" s="33"/>
      <c r="Q857" s="35"/>
      <c r="R857" s="35"/>
      <c r="S857" s="35"/>
      <c r="T857" s="33"/>
      <c r="U857" s="35"/>
      <c r="V857" s="71"/>
      <c r="W857" s="35"/>
      <c r="X857" s="38">
        <f t="shared" si="65"/>
        <v>176000</v>
      </c>
      <c r="Y857" s="35"/>
      <c r="Z857" s="37">
        <v>50000000</v>
      </c>
      <c r="AA857" s="33">
        <v>0</v>
      </c>
      <c r="AB857" s="33">
        <v>0</v>
      </c>
      <c r="AC857" s="28" t="s">
        <v>312</v>
      </c>
      <c r="AD857" s="72"/>
    </row>
    <row r="858" spans="1:30" s="21" customFormat="1" ht="15.75" customHeight="1" x14ac:dyDescent="0.3">
      <c r="A858" s="42"/>
      <c r="B858" s="42"/>
      <c r="C858" s="42"/>
      <c r="D858" s="42"/>
      <c r="E858" s="42"/>
      <c r="F858" s="42"/>
      <c r="G858" s="42"/>
      <c r="H858" s="43"/>
      <c r="I858" s="44"/>
      <c r="J858" s="30"/>
      <c r="K858" s="44"/>
      <c r="L858" s="42"/>
      <c r="M858" s="42"/>
      <c r="N858" s="42"/>
      <c r="O858" s="42"/>
      <c r="P858" s="42"/>
      <c r="Q858" s="44"/>
      <c r="R858" s="44"/>
      <c r="S858" s="44"/>
      <c r="T858" s="42"/>
      <c r="U858" s="44"/>
      <c r="V858" s="51"/>
      <c r="W858" s="44"/>
      <c r="X858" s="44"/>
      <c r="Y858" s="44"/>
      <c r="Z858" s="44"/>
      <c r="AA858" s="42"/>
      <c r="AB858" s="42"/>
      <c r="AC858" s="66"/>
      <c r="AD858" s="96"/>
    </row>
    <row r="859" spans="1:30" ht="15.75" customHeight="1" x14ac:dyDescent="0.3">
      <c r="A859" s="33">
        <v>1729</v>
      </c>
      <c r="B859" s="33" t="s">
        <v>34</v>
      </c>
      <c r="C859" s="33">
        <v>13063</v>
      </c>
      <c r="D859" s="33">
        <v>2</v>
      </c>
      <c r="E859" s="33">
        <v>1</v>
      </c>
      <c r="F859" s="33">
        <v>2</v>
      </c>
      <c r="G859" s="33">
        <v>97</v>
      </c>
      <c r="H859" s="34" t="s">
        <v>203</v>
      </c>
      <c r="I859" s="35">
        <v>697</v>
      </c>
      <c r="J859" s="36">
        <v>900</v>
      </c>
      <c r="K859" s="37">
        <f t="shared" si="68"/>
        <v>627300</v>
      </c>
      <c r="L859" s="33"/>
      <c r="M859" s="33"/>
      <c r="N859" s="33"/>
      <c r="O859" s="33"/>
      <c r="P859" s="33"/>
      <c r="Q859" s="35"/>
      <c r="R859" s="35"/>
      <c r="S859" s="35"/>
      <c r="T859" s="33"/>
      <c r="U859" s="35"/>
      <c r="V859" s="71"/>
      <c r="W859" s="35"/>
      <c r="X859" s="38">
        <f t="shared" ref="X859:X872" si="69">K859+W859</f>
        <v>627300</v>
      </c>
      <c r="Y859" s="35"/>
      <c r="Z859" s="37">
        <v>50000000</v>
      </c>
      <c r="AA859" s="33">
        <v>0</v>
      </c>
      <c r="AB859" s="33">
        <v>0</v>
      </c>
      <c r="AC859" s="28" t="s">
        <v>313</v>
      </c>
      <c r="AD859" s="72">
        <v>7</v>
      </c>
    </row>
    <row r="860" spans="1:30" ht="15.75" customHeight="1" x14ac:dyDescent="0.3">
      <c r="A860" s="4"/>
      <c r="B860" s="4" t="s">
        <v>34</v>
      </c>
      <c r="C860" s="4">
        <v>13062</v>
      </c>
      <c r="D860" s="4">
        <v>2</v>
      </c>
      <c r="E860" s="4">
        <v>3</v>
      </c>
      <c r="F860" s="4">
        <v>0</v>
      </c>
      <c r="G860" s="4">
        <v>91</v>
      </c>
      <c r="H860" s="61" t="s">
        <v>204</v>
      </c>
      <c r="I860" s="5">
        <v>400</v>
      </c>
      <c r="J860" s="9">
        <v>750</v>
      </c>
      <c r="K860" s="76">
        <f t="shared" si="68"/>
        <v>300000</v>
      </c>
      <c r="L860" s="4"/>
      <c r="M860" s="4"/>
      <c r="N860" s="4"/>
      <c r="O860" s="61"/>
      <c r="P860" s="4"/>
      <c r="Q860" s="5"/>
      <c r="R860" s="5"/>
      <c r="S860" s="5"/>
      <c r="T860" s="4"/>
      <c r="U860" s="5"/>
      <c r="V860" s="52"/>
      <c r="W860" s="5"/>
      <c r="X860" s="78">
        <f t="shared" si="69"/>
        <v>300000</v>
      </c>
      <c r="Y860" s="5"/>
      <c r="Z860" s="5"/>
      <c r="AA860" s="76">
        <f>X860-Z860</f>
        <v>300000</v>
      </c>
      <c r="AB860" s="4">
        <v>0.02</v>
      </c>
      <c r="AC860" s="9"/>
      <c r="AD860" s="5"/>
    </row>
    <row r="861" spans="1:30" ht="15.75" customHeight="1" x14ac:dyDescent="0.3">
      <c r="A861" s="4"/>
      <c r="B861" s="4"/>
      <c r="C861" s="4"/>
      <c r="D861" s="4"/>
      <c r="E861" s="4"/>
      <c r="F861" s="4"/>
      <c r="G861" s="4"/>
      <c r="H861" s="61"/>
      <c r="I861" s="5"/>
      <c r="J861" s="9"/>
      <c r="K861" s="76"/>
      <c r="L861" s="4">
        <v>1</v>
      </c>
      <c r="M861" s="4" t="s">
        <v>41</v>
      </c>
      <c r="N861" s="4" t="s">
        <v>35</v>
      </c>
      <c r="O861" s="61" t="s">
        <v>204</v>
      </c>
      <c r="P861" s="4">
        <v>120</v>
      </c>
      <c r="Q861" s="5">
        <v>100</v>
      </c>
      <c r="R861" s="5">
        <v>6750</v>
      </c>
      <c r="S861" s="76">
        <f>P861*R861</f>
        <v>810000</v>
      </c>
      <c r="T861" s="4">
        <v>31</v>
      </c>
      <c r="U861" s="5">
        <v>52</v>
      </c>
      <c r="V861" s="76">
        <f>S861*U861/100</f>
        <v>421200</v>
      </c>
      <c r="W861" s="76">
        <f>S861-V861</f>
        <v>388800</v>
      </c>
      <c r="X861" s="78">
        <f t="shared" si="69"/>
        <v>388800</v>
      </c>
      <c r="Y861" s="76">
        <f>X861*Q861/100</f>
        <v>388800</v>
      </c>
      <c r="Z861" s="76">
        <v>10000000</v>
      </c>
      <c r="AA861" s="4">
        <v>0</v>
      </c>
      <c r="AB861" s="4">
        <v>0</v>
      </c>
      <c r="AC861" s="9"/>
      <c r="AD861" s="5"/>
    </row>
    <row r="862" spans="1:30" ht="15.75" customHeight="1" x14ac:dyDescent="0.3">
      <c r="A862" s="4"/>
      <c r="B862" s="4"/>
      <c r="C862" s="4"/>
      <c r="D862" s="4"/>
      <c r="E862" s="4"/>
      <c r="F862" s="4"/>
      <c r="G862" s="4"/>
      <c r="H862" s="61"/>
      <c r="I862" s="5"/>
      <c r="J862" s="9"/>
      <c r="K862" s="76"/>
      <c r="L862" s="4">
        <v>2</v>
      </c>
      <c r="M862" s="4" t="s">
        <v>40</v>
      </c>
      <c r="N862" s="4" t="s">
        <v>35</v>
      </c>
      <c r="O862" s="61" t="s">
        <v>203</v>
      </c>
      <c r="P862" s="4">
        <v>30</v>
      </c>
      <c r="Q862" s="5">
        <v>100</v>
      </c>
      <c r="R862" s="5">
        <v>2000</v>
      </c>
      <c r="S862" s="76">
        <f>P862*R862</f>
        <v>60000</v>
      </c>
      <c r="T862" s="4">
        <v>20</v>
      </c>
      <c r="U862" s="5">
        <v>30</v>
      </c>
      <c r="V862" s="76">
        <f>S862*U862/100</f>
        <v>18000</v>
      </c>
      <c r="W862" s="76">
        <f>S862-V862</f>
        <v>42000</v>
      </c>
      <c r="X862" s="78">
        <f t="shared" ref="X862" si="70">K862+W862</f>
        <v>42000</v>
      </c>
      <c r="Y862" s="76">
        <f>X862*Q862/100</f>
        <v>42000</v>
      </c>
      <c r="Z862" s="76">
        <v>10000000</v>
      </c>
      <c r="AA862" s="4">
        <v>0</v>
      </c>
      <c r="AB862" s="4">
        <v>0</v>
      </c>
      <c r="AC862" s="9"/>
      <c r="AD862" s="5"/>
    </row>
    <row r="863" spans="1:30" ht="15.75" customHeight="1" x14ac:dyDescent="0.3">
      <c r="A863" s="4"/>
      <c r="B863" s="4"/>
      <c r="C863" s="4"/>
      <c r="D863" s="4"/>
      <c r="E863" s="4"/>
      <c r="F863" s="4"/>
      <c r="G863" s="4"/>
      <c r="H863" s="61" t="s">
        <v>203</v>
      </c>
      <c r="I863" s="5">
        <v>891</v>
      </c>
      <c r="J863" s="9">
        <v>750</v>
      </c>
      <c r="K863" s="76">
        <f t="shared" si="68"/>
        <v>668250</v>
      </c>
      <c r="L863" s="4"/>
      <c r="M863" s="4"/>
      <c r="N863" s="4"/>
      <c r="O863" s="4"/>
      <c r="P863" s="4"/>
      <c r="Q863" s="5"/>
      <c r="R863" s="5"/>
      <c r="S863" s="5"/>
      <c r="T863" s="4"/>
      <c r="U863" s="5"/>
      <c r="V863" s="52"/>
      <c r="W863" s="5"/>
      <c r="X863" s="78">
        <f t="shared" si="69"/>
        <v>668250</v>
      </c>
      <c r="Y863" s="5"/>
      <c r="Z863" s="76">
        <v>50000000</v>
      </c>
      <c r="AA863" s="4">
        <v>0</v>
      </c>
      <c r="AB863" s="4">
        <v>0</v>
      </c>
      <c r="AC863" s="9"/>
      <c r="AD863" s="5"/>
    </row>
    <row r="864" spans="1:30" s="21" customFormat="1" ht="15.75" customHeight="1" x14ac:dyDescent="0.3">
      <c r="A864" s="42"/>
      <c r="B864" s="42"/>
      <c r="C864" s="42"/>
      <c r="D864" s="42"/>
      <c r="E864" s="42"/>
      <c r="F864" s="42"/>
      <c r="G864" s="42"/>
      <c r="H864" s="43"/>
      <c r="I864" s="44"/>
      <c r="J864" s="30"/>
      <c r="K864" s="44"/>
      <c r="L864" s="42"/>
      <c r="M864" s="42"/>
      <c r="N864" s="42"/>
      <c r="O864" s="42"/>
      <c r="P864" s="42"/>
      <c r="Q864" s="44"/>
      <c r="R864" s="44"/>
      <c r="S864" s="44"/>
      <c r="T864" s="42"/>
      <c r="U864" s="44"/>
      <c r="V864" s="51"/>
      <c r="W864" s="44"/>
      <c r="X864" s="44"/>
      <c r="Y864" s="44"/>
      <c r="Z864" s="44"/>
      <c r="AA864" s="42"/>
      <c r="AB864" s="42"/>
      <c r="AC864" s="30"/>
      <c r="AD864" s="44"/>
    </row>
    <row r="865" spans="1:30" ht="15.75" customHeight="1" x14ac:dyDescent="0.3">
      <c r="A865" s="33">
        <v>1730</v>
      </c>
      <c r="B865" s="33" t="s">
        <v>34</v>
      </c>
      <c r="C865" s="33">
        <v>65</v>
      </c>
      <c r="D865" s="33">
        <v>9</v>
      </c>
      <c r="E865" s="33">
        <v>1</v>
      </c>
      <c r="F865" s="33">
        <v>0</v>
      </c>
      <c r="G865" s="33">
        <v>60</v>
      </c>
      <c r="H865" s="34" t="s">
        <v>203</v>
      </c>
      <c r="I865" s="35">
        <v>460</v>
      </c>
      <c r="J865" s="36">
        <v>150</v>
      </c>
      <c r="K865" s="37">
        <f t="shared" ref="K865:K887" si="71">I865*J865</f>
        <v>69000</v>
      </c>
      <c r="L865" s="33"/>
      <c r="M865" s="33"/>
      <c r="N865" s="33"/>
      <c r="O865" s="33"/>
      <c r="P865" s="33"/>
      <c r="Q865" s="35"/>
      <c r="R865" s="35"/>
      <c r="S865" s="35"/>
      <c r="T865" s="33"/>
      <c r="U865" s="35"/>
      <c r="V865" s="71"/>
      <c r="W865" s="35"/>
      <c r="X865" s="38">
        <f t="shared" si="69"/>
        <v>69000</v>
      </c>
      <c r="Y865" s="35"/>
      <c r="Z865" s="37">
        <v>50000000</v>
      </c>
      <c r="AA865" s="33">
        <v>0</v>
      </c>
      <c r="AB865" s="33">
        <v>0</v>
      </c>
      <c r="AC865" s="28" t="s">
        <v>314</v>
      </c>
      <c r="AD865" s="72"/>
    </row>
    <row r="866" spans="1:30" ht="15.75" customHeight="1" x14ac:dyDescent="0.3">
      <c r="A866" s="4"/>
      <c r="B866" s="4" t="s">
        <v>34</v>
      </c>
      <c r="C866" s="4">
        <v>1202</v>
      </c>
      <c r="D866" s="4">
        <v>9</v>
      </c>
      <c r="E866" s="4">
        <v>2</v>
      </c>
      <c r="F866" s="4">
        <v>3</v>
      </c>
      <c r="G866" s="4">
        <v>0</v>
      </c>
      <c r="H866" s="61" t="s">
        <v>203</v>
      </c>
      <c r="I866" s="5">
        <v>1100</v>
      </c>
      <c r="J866" s="9">
        <v>220</v>
      </c>
      <c r="K866" s="76">
        <f t="shared" si="71"/>
        <v>242000</v>
      </c>
      <c r="L866" s="4"/>
      <c r="M866" s="4"/>
      <c r="N866" s="4"/>
      <c r="O866" s="4"/>
      <c r="P866" s="4"/>
      <c r="Q866" s="5"/>
      <c r="R866" s="5"/>
      <c r="S866" s="5"/>
      <c r="T866" s="4"/>
      <c r="U866" s="5"/>
      <c r="V866" s="52"/>
      <c r="W866" s="5"/>
      <c r="X866" s="78">
        <f t="shared" si="69"/>
        <v>242000</v>
      </c>
      <c r="Y866" s="5"/>
      <c r="Z866" s="76">
        <v>50000000</v>
      </c>
      <c r="AA866" s="4">
        <v>0</v>
      </c>
      <c r="AB866" s="4">
        <v>0</v>
      </c>
      <c r="AC866" s="9"/>
      <c r="AD866" s="5"/>
    </row>
    <row r="867" spans="1:30" ht="15.75" customHeight="1" x14ac:dyDescent="0.3">
      <c r="A867" s="4"/>
      <c r="B867" s="4" t="s">
        <v>34</v>
      </c>
      <c r="C867" s="4">
        <v>10733</v>
      </c>
      <c r="D867" s="4">
        <v>9</v>
      </c>
      <c r="E867" s="4">
        <v>0</v>
      </c>
      <c r="F867" s="4">
        <v>1</v>
      </c>
      <c r="G867" s="4">
        <v>72</v>
      </c>
      <c r="H867" s="61" t="s">
        <v>203</v>
      </c>
      <c r="I867" s="5">
        <v>172</v>
      </c>
      <c r="J867" s="9">
        <v>330</v>
      </c>
      <c r="K867" s="76">
        <f t="shared" si="71"/>
        <v>56760</v>
      </c>
      <c r="L867" s="4"/>
      <c r="M867" s="4"/>
      <c r="N867" s="4"/>
      <c r="O867" s="4"/>
      <c r="P867" s="4"/>
      <c r="Q867" s="5"/>
      <c r="R867" s="5"/>
      <c r="S867" s="5"/>
      <c r="T867" s="4"/>
      <c r="U867" s="5"/>
      <c r="V867" s="52"/>
      <c r="W867" s="5"/>
      <c r="X867" s="78">
        <f t="shared" si="69"/>
        <v>56760</v>
      </c>
      <c r="Y867" s="5"/>
      <c r="Z867" s="76">
        <v>50000000</v>
      </c>
      <c r="AA867" s="4">
        <v>0</v>
      </c>
      <c r="AB867" s="4">
        <v>0</v>
      </c>
      <c r="AC867" s="9"/>
      <c r="AD867" s="5"/>
    </row>
    <row r="868" spans="1:30" ht="15.75" customHeight="1" x14ac:dyDescent="0.3">
      <c r="A868" s="4"/>
      <c r="B868" s="4" t="s">
        <v>34</v>
      </c>
      <c r="C868" s="4">
        <v>8331</v>
      </c>
      <c r="D868" s="4">
        <v>2</v>
      </c>
      <c r="E868" s="4">
        <v>2</v>
      </c>
      <c r="F868" s="4">
        <v>1</v>
      </c>
      <c r="G868" s="4">
        <v>35</v>
      </c>
      <c r="H868" s="61" t="s">
        <v>203</v>
      </c>
      <c r="I868" s="5">
        <v>935</v>
      </c>
      <c r="J868" s="9">
        <v>200</v>
      </c>
      <c r="K868" s="76">
        <f t="shared" si="71"/>
        <v>187000</v>
      </c>
      <c r="L868" s="4"/>
      <c r="M868" s="4"/>
      <c r="N868" s="4"/>
      <c r="O868" s="4"/>
      <c r="P868" s="4"/>
      <c r="Q868" s="5"/>
      <c r="R868" s="5"/>
      <c r="S868" s="5"/>
      <c r="T868" s="4"/>
      <c r="U868" s="5"/>
      <c r="V868" s="52"/>
      <c r="W868" s="5"/>
      <c r="X868" s="78">
        <f t="shared" si="69"/>
        <v>187000</v>
      </c>
      <c r="Y868" s="5"/>
      <c r="Z868" s="76">
        <v>50000000</v>
      </c>
      <c r="AA868" s="4">
        <v>0</v>
      </c>
      <c r="AB868" s="4">
        <v>0</v>
      </c>
      <c r="AC868" s="9"/>
      <c r="AD868" s="5"/>
    </row>
    <row r="869" spans="1:30" ht="15.75" customHeight="1" x14ac:dyDescent="0.3">
      <c r="A869" s="4"/>
      <c r="B869" s="4" t="s">
        <v>34</v>
      </c>
      <c r="C869" s="4">
        <v>62</v>
      </c>
      <c r="D869" s="4">
        <v>9</v>
      </c>
      <c r="E869" s="4">
        <v>1</v>
      </c>
      <c r="F869" s="4">
        <v>0</v>
      </c>
      <c r="G869" s="4">
        <v>70</v>
      </c>
      <c r="H869" s="61" t="s">
        <v>203</v>
      </c>
      <c r="I869" s="5">
        <v>470</v>
      </c>
      <c r="J869" s="9">
        <v>150</v>
      </c>
      <c r="K869" s="76">
        <f t="shared" si="71"/>
        <v>70500</v>
      </c>
      <c r="L869" s="4"/>
      <c r="M869" s="4"/>
      <c r="N869" s="4"/>
      <c r="O869" s="4"/>
      <c r="P869" s="4"/>
      <c r="Q869" s="5"/>
      <c r="R869" s="5"/>
      <c r="S869" s="5"/>
      <c r="T869" s="4"/>
      <c r="U869" s="5"/>
      <c r="V869" s="52"/>
      <c r="W869" s="5"/>
      <c r="X869" s="78">
        <f t="shared" si="69"/>
        <v>70500</v>
      </c>
      <c r="Y869" s="5"/>
      <c r="Z869" s="76">
        <v>50000000</v>
      </c>
      <c r="AA869" s="4">
        <v>0</v>
      </c>
      <c r="AB869" s="4">
        <v>0</v>
      </c>
      <c r="AC869" s="9"/>
      <c r="AD869" s="5"/>
    </row>
    <row r="870" spans="1:30" ht="15.75" customHeight="1" x14ac:dyDescent="0.3">
      <c r="A870" s="4"/>
      <c r="B870" s="4" t="s">
        <v>34</v>
      </c>
      <c r="C870" s="4">
        <v>4830</v>
      </c>
      <c r="D870" s="4">
        <v>9</v>
      </c>
      <c r="E870" s="4">
        <v>9</v>
      </c>
      <c r="F870" s="4">
        <v>2</v>
      </c>
      <c r="G870" s="4">
        <v>27</v>
      </c>
      <c r="H870" s="61" t="s">
        <v>203</v>
      </c>
      <c r="I870" s="5">
        <v>3827</v>
      </c>
      <c r="J870" s="9">
        <v>150</v>
      </c>
      <c r="K870" s="76">
        <f t="shared" si="71"/>
        <v>574050</v>
      </c>
      <c r="L870" s="4"/>
      <c r="M870" s="4"/>
      <c r="N870" s="4"/>
      <c r="O870" s="4"/>
      <c r="P870" s="4"/>
      <c r="Q870" s="5"/>
      <c r="R870" s="5"/>
      <c r="S870" s="5"/>
      <c r="T870" s="4"/>
      <c r="U870" s="5"/>
      <c r="V870" s="52"/>
      <c r="W870" s="5"/>
      <c r="X870" s="78">
        <f t="shared" si="69"/>
        <v>574050</v>
      </c>
      <c r="Y870" s="5"/>
      <c r="Z870" s="76">
        <v>50000000</v>
      </c>
      <c r="AA870" s="4">
        <v>0</v>
      </c>
      <c r="AB870" s="4">
        <v>0</v>
      </c>
      <c r="AC870" s="9"/>
      <c r="AD870" s="5"/>
    </row>
    <row r="871" spans="1:30" s="21" customFormat="1" ht="15.75" customHeight="1" x14ac:dyDescent="0.3">
      <c r="A871" s="42"/>
      <c r="B871" s="42"/>
      <c r="C871" s="42"/>
      <c r="D871" s="42"/>
      <c r="E871" s="42"/>
      <c r="F871" s="42"/>
      <c r="G871" s="42"/>
      <c r="H871" s="43"/>
      <c r="I871" s="44"/>
      <c r="J871" s="30"/>
      <c r="K871" s="44"/>
      <c r="L871" s="42"/>
      <c r="M871" s="42"/>
      <c r="N871" s="42"/>
      <c r="O871" s="42"/>
      <c r="P871" s="42"/>
      <c r="Q871" s="44"/>
      <c r="R871" s="44"/>
      <c r="S871" s="44"/>
      <c r="T871" s="42"/>
      <c r="U871" s="44"/>
      <c r="V871" s="51"/>
      <c r="W871" s="44"/>
      <c r="X871" s="44"/>
      <c r="Y871" s="44"/>
      <c r="Z871" s="44"/>
      <c r="AA871" s="42"/>
      <c r="AB871" s="42"/>
      <c r="AC871" s="30"/>
      <c r="AD871" s="44"/>
    </row>
    <row r="872" spans="1:30" ht="15.75" customHeight="1" x14ac:dyDescent="0.3">
      <c r="A872" s="33">
        <v>1731</v>
      </c>
      <c r="B872" s="33" t="s">
        <v>34</v>
      </c>
      <c r="C872" s="33">
        <v>2002</v>
      </c>
      <c r="D872" s="33">
        <v>2</v>
      </c>
      <c r="E872" s="33">
        <v>0</v>
      </c>
      <c r="F872" s="33">
        <v>2</v>
      </c>
      <c r="G872" s="33">
        <v>18</v>
      </c>
      <c r="H872" s="34" t="s">
        <v>204</v>
      </c>
      <c r="I872" s="35">
        <v>218</v>
      </c>
      <c r="J872" s="36">
        <v>1200</v>
      </c>
      <c r="K872" s="37">
        <f t="shared" si="71"/>
        <v>261600</v>
      </c>
      <c r="L872" s="33"/>
      <c r="M872" s="33"/>
      <c r="N872" s="33"/>
      <c r="O872" s="34"/>
      <c r="P872" s="33"/>
      <c r="Q872" s="35"/>
      <c r="R872" s="35"/>
      <c r="S872" s="37"/>
      <c r="T872" s="33"/>
      <c r="U872" s="35"/>
      <c r="V872" s="37"/>
      <c r="W872" s="37"/>
      <c r="X872" s="38">
        <f t="shared" si="69"/>
        <v>261600</v>
      </c>
      <c r="Y872" s="37"/>
      <c r="Z872" s="35"/>
      <c r="AA872" s="37">
        <f>X872-Z872</f>
        <v>261600</v>
      </c>
      <c r="AB872" s="33">
        <v>0.02</v>
      </c>
      <c r="AC872" s="28" t="s">
        <v>315</v>
      </c>
      <c r="AD872" s="72" t="s">
        <v>43</v>
      </c>
    </row>
    <row r="873" spans="1:30" ht="15.75" customHeight="1" x14ac:dyDescent="0.3">
      <c r="A873" s="4"/>
      <c r="B873" s="4"/>
      <c r="C873" s="4"/>
      <c r="D873" s="4"/>
      <c r="E873" s="4"/>
      <c r="F873" s="4"/>
      <c r="G873" s="4"/>
      <c r="H873" s="61"/>
      <c r="I873" s="5"/>
      <c r="J873" s="9"/>
      <c r="K873" s="76"/>
      <c r="L873" s="4">
        <v>1</v>
      </c>
      <c r="M873" s="4" t="s">
        <v>41</v>
      </c>
      <c r="N873" s="4" t="s">
        <v>50</v>
      </c>
      <c r="O873" s="61" t="s">
        <v>204</v>
      </c>
      <c r="P873" s="4">
        <v>56</v>
      </c>
      <c r="Q873" s="5">
        <v>100</v>
      </c>
      <c r="R873" s="5">
        <v>6750</v>
      </c>
      <c r="S873" s="76">
        <f>P873*R873</f>
        <v>378000</v>
      </c>
      <c r="T873" s="4">
        <v>21</v>
      </c>
      <c r="U873" s="5">
        <v>80</v>
      </c>
      <c r="V873" s="76">
        <f>S873*U873/100</f>
        <v>302400</v>
      </c>
      <c r="W873" s="76">
        <f>S873-V873</f>
        <v>75600</v>
      </c>
      <c r="X873" s="78">
        <f>K873+W873</f>
        <v>75600</v>
      </c>
      <c r="Y873" s="76">
        <f>X873*Q873/100</f>
        <v>75600</v>
      </c>
      <c r="Z873" s="76">
        <v>10000000</v>
      </c>
      <c r="AA873" s="4">
        <v>0</v>
      </c>
      <c r="AB873" s="4">
        <v>0</v>
      </c>
      <c r="AC873" s="23"/>
      <c r="AD873" s="91"/>
    </row>
    <row r="874" spans="1:30" ht="15.75" customHeight="1" x14ac:dyDescent="0.3">
      <c r="A874" s="4"/>
      <c r="B874" s="4"/>
      <c r="C874" s="4"/>
      <c r="D874" s="4"/>
      <c r="E874" s="4"/>
      <c r="F874" s="4"/>
      <c r="G874" s="4"/>
      <c r="H874" s="61"/>
      <c r="I874" s="5"/>
      <c r="J874" s="9"/>
      <c r="K874" s="76"/>
      <c r="L874" s="4">
        <v>2</v>
      </c>
      <c r="M874" s="4" t="s">
        <v>41</v>
      </c>
      <c r="N874" s="4" t="s">
        <v>35</v>
      </c>
      <c r="O874" s="61" t="s">
        <v>204</v>
      </c>
      <c r="P874" s="4">
        <v>42</v>
      </c>
      <c r="Q874" s="5">
        <v>100</v>
      </c>
      <c r="R874" s="5">
        <v>6750</v>
      </c>
      <c r="S874" s="76">
        <f>P874*R874</f>
        <v>283500</v>
      </c>
      <c r="T874" s="4">
        <v>4</v>
      </c>
      <c r="U874" s="5">
        <v>4</v>
      </c>
      <c r="V874" s="76">
        <f>S874*U874/100</f>
        <v>11340</v>
      </c>
      <c r="W874" s="76">
        <f>S874-V874</f>
        <v>272160</v>
      </c>
      <c r="X874" s="78">
        <f>K874+W874</f>
        <v>272160</v>
      </c>
      <c r="Y874" s="76">
        <f>X874*Q874/100</f>
        <v>272160</v>
      </c>
      <c r="Z874" s="76"/>
      <c r="AA874" s="76">
        <f>X874-Z874</f>
        <v>272160</v>
      </c>
      <c r="AB874" s="4">
        <v>0.02</v>
      </c>
      <c r="AC874" s="23"/>
      <c r="AD874" s="91"/>
    </row>
    <row r="875" spans="1:30" s="21" customFormat="1" ht="15.75" customHeight="1" x14ac:dyDescent="0.3">
      <c r="A875" s="42"/>
      <c r="B875" s="42"/>
      <c r="C875" s="42"/>
      <c r="D875" s="42"/>
      <c r="E875" s="42"/>
      <c r="F875" s="42"/>
      <c r="G875" s="42"/>
      <c r="H875" s="43"/>
      <c r="I875" s="44"/>
      <c r="J875" s="30"/>
      <c r="K875" s="44"/>
      <c r="L875" s="42"/>
      <c r="M875" s="42"/>
      <c r="N875" s="42"/>
      <c r="O875" s="43"/>
      <c r="P875" s="42"/>
      <c r="Q875" s="44"/>
      <c r="R875" s="44"/>
      <c r="S875" s="44"/>
      <c r="T875" s="42"/>
      <c r="U875" s="44"/>
      <c r="V875" s="51"/>
      <c r="W875" s="44"/>
      <c r="X875" s="44"/>
      <c r="Y875" s="44"/>
      <c r="Z875" s="44"/>
      <c r="AA875" s="42"/>
      <c r="AB875" s="42"/>
      <c r="AC875" s="66"/>
      <c r="AD875" s="96"/>
    </row>
    <row r="876" spans="1:30" ht="15.75" customHeight="1" x14ac:dyDescent="0.3">
      <c r="A876" s="33">
        <v>1732</v>
      </c>
      <c r="B876" s="33" t="s">
        <v>34</v>
      </c>
      <c r="C876" s="33">
        <v>4071</v>
      </c>
      <c r="D876" s="33">
        <v>9</v>
      </c>
      <c r="E876" s="33">
        <v>6</v>
      </c>
      <c r="F876" s="33">
        <v>0</v>
      </c>
      <c r="G876" s="33">
        <v>57</v>
      </c>
      <c r="H876" s="34" t="s">
        <v>203</v>
      </c>
      <c r="I876" s="35">
        <v>2457</v>
      </c>
      <c r="J876" s="36">
        <v>150</v>
      </c>
      <c r="K876" s="37">
        <f t="shared" si="71"/>
        <v>368550</v>
      </c>
      <c r="L876" s="33"/>
      <c r="M876" s="33"/>
      <c r="N876" s="33"/>
      <c r="O876" s="33"/>
      <c r="P876" s="33"/>
      <c r="Q876" s="35"/>
      <c r="R876" s="35"/>
      <c r="S876" s="35"/>
      <c r="T876" s="33"/>
      <c r="U876" s="35"/>
      <c r="V876" s="71"/>
      <c r="W876" s="35"/>
      <c r="X876" s="38">
        <f>K876+W876</f>
        <v>368550</v>
      </c>
      <c r="Y876" s="35"/>
      <c r="Z876" s="37">
        <v>50000000</v>
      </c>
      <c r="AA876" s="33">
        <v>0</v>
      </c>
      <c r="AB876" s="33">
        <v>0</v>
      </c>
      <c r="AC876" s="28" t="s">
        <v>316</v>
      </c>
      <c r="AD876" s="72"/>
    </row>
    <row r="877" spans="1:30" s="21" customFormat="1" ht="15.75" customHeight="1" x14ac:dyDescent="0.3">
      <c r="A877" s="42"/>
      <c r="B877" s="42"/>
      <c r="C877" s="42"/>
      <c r="D877" s="42"/>
      <c r="E877" s="42"/>
      <c r="F877" s="42"/>
      <c r="G877" s="42"/>
      <c r="H877" s="43"/>
      <c r="I877" s="44"/>
      <c r="J877" s="30"/>
      <c r="K877" s="44"/>
      <c r="L877" s="42"/>
      <c r="M877" s="42"/>
      <c r="N877" s="42"/>
      <c r="O877" s="42"/>
      <c r="P877" s="42"/>
      <c r="Q877" s="44"/>
      <c r="R877" s="44"/>
      <c r="S877" s="44"/>
      <c r="T877" s="42"/>
      <c r="U877" s="44"/>
      <c r="V877" s="51"/>
      <c r="W877" s="44"/>
      <c r="X877" s="44"/>
      <c r="Y877" s="44"/>
      <c r="Z877" s="44"/>
      <c r="AA877" s="42"/>
      <c r="AB877" s="42"/>
      <c r="AC877" s="66"/>
      <c r="AD877" s="96"/>
    </row>
    <row r="878" spans="1:30" ht="15.75" customHeight="1" x14ac:dyDescent="0.3">
      <c r="A878" s="33">
        <v>1733</v>
      </c>
      <c r="B878" s="33" t="s">
        <v>34</v>
      </c>
      <c r="C878" s="33">
        <v>1512</v>
      </c>
      <c r="D878" s="33">
        <v>5</v>
      </c>
      <c r="E878" s="33">
        <v>2</v>
      </c>
      <c r="F878" s="33">
        <v>2</v>
      </c>
      <c r="G878" s="33">
        <v>48</v>
      </c>
      <c r="H878" s="34" t="s">
        <v>204</v>
      </c>
      <c r="I878" s="35">
        <v>248</v>
      </c>
      <c r="J878" s="36">
        <v>900</v>
      </c>
      <c r="K878" s="37">
        <f t="shared" si="71"/>
        <v>223200</v>
      </c>
      <c r="L878" s="33">
        <v>1</v>
      </c>
      <c r="M878" s="33" t="s">
        <v>41</v>
      </c>
      <c r="N878" s="33" t="s">
        <v>50</v>
      </c>
      <c r="O878" s="34" t="s">
        <v>204</v>
      </c>
      <c r="P878" s="33">
        <v>120</v>
      </c>
      <c r="Q878" s="35">
        <v>100</v>
      </c>
      <c r="R878" s="35">
        <v>6750</v>
      </c>
      <c r="S878" s="37">
        <f>P878*R878</f>
        <v>810000</v>
      </c>
      <c r="T878" s="33">
        <v>41</v>
      </c>
      <c r="U878" s="35">
        <v>85</v>
      </c>
      <c r="V878" s="37">
        <f>S878*U878/100</f>
        <v>688500</v>
      </c>
      <c r="W878" s="37">
        <f>S878-V878</f>
        <v>121500</v>
      </c>
      <c r="X878" s="38">
        <f t="shared" ref="X878:X922" si="72">K878+W878</f>
        <v>344700</v>
      </c>
      <c r="Y878" s="37">
        <f>X878*Q878/100</f>
        <v>344700</v>
      </c>
      <c r="Z878" s="37">
        <v>50000000</v>
      </c>
      <c r="AA878" s="33">
        <v>0</v>
      </c>
      <c r="AB878" s="33">
        <v>0</v>
      </c>
      <c r="AC878" s="28" t="s">
        <v>317</v>
      </c>
      <c r="AD878" s="72"/>
    </row>
    <row r="879" spans="1:30" ht="15.75" customHeight="1" x14ac:dyDescent="0.3">
      <c r="A879" s="4"/>
      <c r="B879" s="4"/>
      <c r="C879" s="4"/>
      <c r="D879" s="4"/>
      <c r="E879" s="4"/>
      <c r="F879" s="4"/>
      <c r="G879" s="4"/>
      <c r="H879" s="61" t="s">
        <v>203</v>
      </c>
      <c r="I879" s="5">
        <v>800</v>
      </c>
      <c r="J879" s="9">
        <v>900</v>
      </c>
      <c r="K879" s="76">
        <f t="shared" si="71"/>
        <v>720000</v>
      </c>
      <c r="L879" s="4"/>
      <c r="M879" s="4"/>
      <c r="N879" s="4"/>
      <c r="O879" s="4"/>
      <c r="P879" s="4"/>
      <c r="Q879" s="5"/>
      <c r="R879" s="5"/>
      <c r="S879" s="5"/>
      <c r="T879" s="4"/>
      <c r="U879" s="5"/>
      <c r="V879" s="52"/>
      <c r="W879" s="5"/>
      <c r="X879" s="78">
        <f t="shared" si="72"/>
        <v>720000</v>
      </c>
      <c r="Y879" s="5"/>
      <c r="Z879" s="76">
        <v>50000000</v>
      </c>
      <c r="AA879" s="4">
        <v>0</v>
      </c>
      <c r="AB879" s="4">
        <v>0</v>
      </c>
      <c r="AC879" s="9"/>
      <c r="AD879" s="5"/>
    </row>
    <row r="880" spans="1:30" s="21" customFormat="1" ht="15.75" customHeight="1" x14ac:dyDescent="0.3">
      <c r="A880" s="42"/>
      <c r="B880" s="42"/>
      <c r="C880" s="42"/>
      <c r="D880" s="42"/>
      <c r="E880" s="42"/>
      <c r="F880" s="42"/>
      <c r="G880" s="42"/>
      <c r="H880" s="43"/>
      <c r="I880" s="44"/>
      <c r="J880" s="30"/>
      <c r="K880" s="44"/>
      <c r="L880" s="42"/>
      <c r="M880" s="42"/>
      <c r="N880" s="42"/>
      <c r="O880" s="42"/>
      <c r="P880" s="42"/>
      <c r="Q880" s="44"/>
      <c r="R880" s="44"/>
      <c r="S880" s="44"/>
      <c r="T880" s="42"/>
      <c r="U880" s="44"/>
      <c r="V880" s="51"/>
      <c r="W880" s="44"/>
      <c r="X880" s="44"/>
      <c r="Y880" s="44"/>
      <c r="Z880" s="44"/>
      <c r="AA880" s="42"/>
      <c r="AB880" s="42"/>
      <c r="AC880" s="30"/>
      <c r="AD880" s="44"/>
    </row>
    <row r="881" spans="1:30" ht="15.75" customHeight="1" x14ac:dyDescent="0.3">
      <c r="A881" s="33">
        <v>1734</v>
      </c>
      <c r="B881" s="33" t="s">
        <v>34</v>
      </c>
      <c r="C881" s="33">
        <v>2977</v>
      </c>
      <c r="D881" s="33">
        <v>3</v>
      </c>
      <c r="E881" s="33">
        <v>4</v>
      </c>
      <c r="F881" s="33">
        <v>1</v>
      </c>
      <c r="G881" s="33">
        <v>28</v>
      </c>
      <c r="H881" s="34" t="s">
        <v>203</v>
      </c>
      <c r="I881" s="35">
        <v>1728</v>
      </c>
      <c r="J881" s="36">
        <v>250</v>
      </c>
      <c r="K881" s="37">
        <f t="shared" si="71"/>
        <v>432000</v>
      </c>
      <c r="L881" s="33"/>
      <c r="M881" s="33"/>
      <c r="N881" s="33"/>
      <c r="O881" s="33"/>
      <c r="P881" s="33"/>
      <c r="Q881" s="35"/>
      <c r="R881" s="35"/>
      <c r="S881" s="35"/>
      <c r="T881" s="33"/>
      <c r="U881" s="35"/>
      <c r="V881" s="71"/>
      <c r="W881" s="35"/>
      <c r="X881" s="38">
        <f t="shared" si="72"/>
        <v>432000</v>
      </c>
      <c r="Y881" s="35"/>
      <c r="Z881" s="37">
        <v>50000000</v>
      </c>
      <c r="AA881" s="33">
        <v>0</v>
      </c>
      <c r="AB881" s="33">
        <v>0</v>
      </c>
      <c r="AC881" s="28" t="s">
        <v>318</v>
      </c>
      <c r="AD881" s="72">
        <v>39</v>
      </c>
    </row>
    <row r="882" spans="1:30" ht="15.75" customHeight="1" x14ac:dyDescent="0.3">
      <c r="A882" s="4"/>
      <c r="B882" s="4" t="s">
        <v>34</v>
      </c>
      <c r="C882" s="4">
        <v>10361</v>
      </c>
      <c r="D882" s="4">
        <v>3</v>
      </c>
      <c r="E882" s="4">
        <v>10</v>
      </c>
      <c r="F882" s="4">
        <v>2</v>
      </c>
      <c r="G882" s="4">
        <v>48</v>
      </c>
      <c r="H882" s="61" t="s">
        <v>204</v>
      </c>
      <c r="I882" s="5">
        <v>448</v>
      </c>
      <c r="J882" s="9">
        <v>250</v>
      </c>
      <c r="K882" s="76">
        <f t="shared" si="71"/>
        <v>112000</v>
      </c>
      <c r="L882" s="4"/>
      <c r="M882" s="4"/>
      <c r="N882" s="4"/>
      <c r="O882" s="61"/>
      <c r="P882" s="4"/>
      <c r="Q882" s="5"/>
      <c r="R882" s="5"/>
      <c r="S882" s="5"/>
      <c r="T882" s="4"/>
      <c r="U882" s="5"/>
      <c r="V882" s="52"/>
      <c r="W882" s="5"/>
      <c r="X882" s="78">
        <f t="shared" si="72"/>
        <v>112000</v>
      </c>
      <c r="Y882" s="5"/>
      <c r="Z882" s="5"/>
      <c r="AA882" s="76">
        <f>X882-Z882</f>
        <v>112000</v>
      </c>
      <c r="AB882" s="4">
        <v>0.02</v>
      </c>
      <c r="AC882" s="9"/>
      <c r="AD882" s="5"/>
    </row>
    <row r="883" spans="1:30" ht="15.75" customHeight="1" x14ac:dyDescent="0.3">
      <c r="A883" s="4"/>
      <c r="B883" s="4"/>
      <c r="C883" s="4"/>
      <c r="D883" s="4"/>
      <c r="E883" s="4"/>
      <c r="F883" s="4"/>
      <c r="G883" s="4"/>
      <c r="H883" s="61"/>
      <c r="I883" s="5"/>
      <c r="J883" s="9"/>
      <c r="K883" s="5"/>
      <c r="L883" s="4">
        <v>1</v>
      </c>
      <c r="M883" s="4" t="s">
        <v>41</v>
      </c>
      <c r="N883" s="4" t="s">
        <v>50</v>
      </c>
      <c r="O883" s="61" t="s">
        <v>204</v>
      </c>
      <c r="P883" s="4">
        <v>240</v>
      </c>
      <c r="Q883" s="5">
        <v>100</v>
      </c>
      <c r="R883" s="5">
        <v>6750</v>
      </c>
      <c r="S883" s="124">
        <f>P883*R883</f>
        <v>1620000</v>
      </c>
      <c r="T883" s="104">
        <v>41</v>
      </c>
      <c r="U883" s="105">
        <v>85</v>
      </c>
      <c r="V883" s="124">
        <f>S883*U883/100</f>
        <v>1377000</v>
      </c>
      <c r="W883" s="76">
        <f>S883-V883</f>
        <v>243000</v>
      </c>
      <c r="X883" s="78">
        <f t="shared" si="72"/>
        <v>243000</v>
      </c>
      <c r="Y883" s="76">
        <f>X883*Q883/100</f>
        <v>243000</v>
      </c>
      <c r="Z883" s="76">
        <v>10000000</v>
      </c>
      <c r="AA883" s="4">
        <v>0</v>
      </c>
      <c r="AB883" s="4">
        <v>0</v>
      </c>
      <c r="AC883" s="9"/>
      <c r="AD883" s="5"/>
    </row>
    <row r="884" spans="1:30" ht="15.75" customHeight="1" x14ac:dyDescent="0.3">
      <c r="A884" s="4"/>
      <c r="B884" s="4"/>
      <c r="C884" s="4"/>
      <c r="D884" s="4"/>
      <c r="E884" s="4"/>
      <c r="F884" s="4"/>
      <c r="G884" s="4"/>
      <c r="H884" s="61" t="s">
        <v>203</v>
      </c>
      <c r="I884" s="5">
        <v>3200</v>
      </c>
      <c r="J884" s="9">
        <v>250</v>
      </c>
      <c r="K884" s="76">
        <f t="shared" si="71"/>
        <v>800000</v>
      </c>
      <c r="L884" s="4"/>
      <c r="M884" s="4"/>
      <c r="N884" s="4"/>
      <c r="O884" s="4"/>
      <c r="P884" s="4"/>
      <c r="Q884" s="5"/>
      <c r="R884" s="5"/>
      <c r="S884" s="5"/>
      <c r="T884" s="4"/>
      <c r="U884" s="5"/>
      <c r="V884" s="52"/>
      <c r="W884" s="5"/>
      <c r="X884" s="78">
        <f t="shared" si="72"/>
        <v>800000</v>
      </c>
      <c r="Y884" s="5"/>
      <c r="Z884" s="76">
        <v>50000000</v>
      </c>
      <c r="AA884" s="4">
        <v>0</v>
      </c>
      <c r="AB884" s="4">
        <v>0</v>
      </c>
      <c r="AC884" s="9"/>
      <c r="AD884" s="5"/>
    </row>
    <row r="885" spans="1:30" ht="15.75" customHeight="1" x14ac:dyDescent="0.3">
      <c r="A885" s="4"/>
      <c r="B885" s="4"/>
      <c r="C885" s="4"/>
      <c r="D885" s="4"/>
      <c r="E885" s="4"/>
      <c r="F885" s="4"/>
      <c r="G885" s="4"/>
      <c r="H885" s="61" t="s">
        <v>204</v>
      </c>
      <c r="I885" s="5">
        <v>300</v>
      </c>
      <c r="J885" s="9">
        <v>250</v>
      </c>
      <c r="K885" s="76">
        <f t="shared" si="71"/>
        <v>75000</v>
      </c>
      <c r="L885" s="4"/>
      <c r="M885" s="4"/>
      <c r="N885" s="4"/>
      <c r="O885" s="61"/>
      <c r="P885" s="4"/>
      <c r="Q885" s="5"/>
      <c r="R885" s="5"/>
      <c r="S885" s="76"/>
      <c r="T885" s="4"/>
      <c r="U885" s="5"/>
      <c r="V885" s="76"/>
      <c r="W885" s="76"/>
      <c r="X885" s="78">
        <f t="shared" si="72"/>
        <v>75000</v>
      </c>
      <c r="Y885" s="76"/>
      <c r="Z885" s="5"/>
      <c r="AA885" s="76">
        <f>X885-Z885</f>
        <v>75000</v>
      </c>
      <c r="AB885" s="4">
        <v>0.02</v>
      </c>
      <c r="AC885" s="9"/>
      <c r="AD885" s="5"/>
    </row>
    <row r="886" spans="1:30" ht="15.75" customHeight="1" x14ac:dyDescent="0.3">
      <c r="A886" s="4"/>
      <c r="B886" s="4"/>
      <c r="C886" s="4"/>
      <c r="D886" s="4"/>
      <c r="E886" s="4"/>
      <c r="F886" s="4"/>
      <c r="G886" s="4"/>
      <c r="H886" s="61"/>
      <c r="I886" s="5"/>
      <c r="J886" s="9"/>
      <c r="K886" s="76"/>
      <c r="L886" s="4">
        <v>2</v>
      </c>
      <c r="M886" s="4" t="s">
        <v>183</v>
      </c>
      <c r="N886" s="4" t="s">
        <v>35</v>
      </c>
      <c r="O886" s="61" t="s">
        <v>204</v>
      </c>
      <c r="P886" s="4">
        <v>32</v>
      </c>
      <c r="Q886" s="5">
        <v>100</v>
      </c>
      <c r="R886" s="5">
        <v>2450</v>
      </c>
      <c r="S886" s="76">
        <f>P886*R886</f>
        <v>78400</v>
      </c>
      <c r="T886" s="4">
        <v>11</v>
      </c>
      <c r="U886" s="5">
        <v>12</v>
      </c>
      <c r="V886" s="76">
        <f>S886*U886/100</f>
        <v>9408</v>
      </c>
      <c r="W886" s="76">
        <f>S886-V886</f>
        <v>68992</v>
      </c>
      <c r="X886" s="78">
        <f t="shared" si="72"/>
        <v>68992</v>
      </c>
      <c r="Y886" s="76">
        <f>X886*Q886/100</f>
        <v>68992</v>
      </c>
      <c r="Z886" s="76">
        <v>10000000</v>
      </c>
      <c r="AA886" s="4">
        <v>0</v>
      </c>
      <c r="AB886" s="4">
        <v>0</v>
      </c>
      <c r="AC886" s="9"/>
      <c r="AD886" s="5"/>
    </row>
    <row r="887" spans="1:30" ht="15.75" customHeight="1" x14ac:dyDescent="0.3">
      <c r="A887" s="4"/>
      <c r="B887" s="4"/>
      <c r="C887" s="4"/>
      <c r="D887" s="4"/>
      <c r="E887" s="4"/>
      <c r="F887" s="4"/>
      <c r="G887" s="4"/>
      <c r="H887" s="4" t="s">
        <v>205</v>
      </c>
      <c r="I887" s="5">
        <v>300</v>
      </c>
      <c r="J887" s="9">
        <v>250</v>
      </c>
      <c r="K887" s="76">
        <f t="shared" si="71"/>
        <v>75000</v>
      </c>
      <c r="L887" s="4">
        <v>3</v>
      </c>
      <c r="M887" s="4" t="s">
        <v>183</v>
      </c>
      <c r="N887" s="4" t="s">
        <v>35</v>
      </c>
      <c r="O887" s="4" t="s">
        <v>205</v>
      </c>
      <c r="P887" s="4">
        <v>20</v>
      </c>
      <c r="Q887" s="5">
        <v>100</v>
      </c>
      <c r="R887" s="5">
        <v>2450</v>
      </c>
      <c r="S887" s="76">
        <f>P887*R887</f>
        <v>49000</v>
      </c>
      <c r="T887" s="4">
        <v>6</v>
      </c>
      <c r="U887" s="5">
        <v>6</v>
      </c>
      <c r="V887" s="76">
        <f>S887*U887/100</f>
        <v>2940</v>
      </c>
      <c r="W887" s="76">
        <f>S887-V887</f>
        <v>46060</v>
      </c>
      <c r="X887" s="78">
        <f t="shared" si="72"/>
        <v>121060</v>
      </c>
      <c r="Y887" s="76"/>
      <c r="Z887" s="5"/>
      <c r="AA887" s="76">
        <f>X887-Z887</f>
        <v>121060</v>
      </c>
      <c r="AB887" s="4">
        <v>0.3</v>
      </c>
      <c r="AC887" s="9"/>
      <c r="AD887" s="5"/>
    </row>
    <row r="888" spans="1:30" s="21" customFormat="1" ht="15.75" customHeight="1" x14ac:dyDescent="0.3">
      <c r="A888" s="42"/>
      <c r="B888" s="42"/>
      <c r="C888" s="42"/>
      <c r="D888" s="42"/>
      <c r="E888" s="42"/>
      <c r="F888" s="42"/>
      <c r="G888" s="42"/>
      <c r="H888" s="42"/>
      <c r="I888" s="44"/>
      <c r="J888" s="30"/>
      <c r="K888" s="44"/>
      <c r="L888" s="42"/>
      <c r="M888" s="42"/>
      <c r="N888" s="42"/>
      <c r="O888" s="42"/>
      <c r="P888" s="42"/>
      <c r="Q888" s="44"/>
      <c r="R888" s="44"/>
      <c r="S888" s="44"/>
      <c r="T888" s="42"/>
      <c r="U888" s="44"/>
      <c r="V888" s="51"/>
      <c r="W888" s="44"/>
      <c r="X888" s="44"/>
      <c r="Y888" s="44"/>
      <c r="Z888" s="44"/>
      <c r="AA888" s="42"/>
      <c r="AB888" s="42"/>
      <c r="AC888" s="30"/>
      <c r="AD888" s="44"/>
    </row>
    <row r="889" spans="1:30" ht="15.75" customHeight="1" x14ac:dyDescent="0.3">
      <c r="A889" s="33">
        <v>1735</v>
      </c>
      <c r="B889" s="33" t="s">
        <v>34</v>
      </c>
      <c r="C889" s="33">
        <v>478</v>
      </c>
      <c r="D889" s="33">
        <v>8</v>
      </c>
      <c r="E889" s="33">
        <v>9</v>
      </c>
      <c r="F889" s="33">
        <v>0</v>
      </c>
      <c r="G889" s="33">
        <v>91</v>
      </c>
      <c r="H889" s="34" t="s">
        <v>203</v>
      </c>
      <c r="I889" s="35">
        <v>3691</v>
      </c>
      <c r="J889" s="36">
        <v>250</v>
      </c>
      <c r="K889" s="37">
        <f t="shared" ref="K889:K898" si="73">I889*J889</f>
        <v>922750</v>
      </c>
      <c r="L889" s="33"/>
      <c r="M889" s="33"/>
      <c r="N889" s="33"/>
      <c r="O889" s="33"/>
      <c r="P889" s="33"/>
      <c r="Q889" s="35"/>
      <c r="R889" s="35"/>
      <c r="S889" s="35"/>
      <c r="T889" s="33"/>
      <c r="U889" s="35"/>
      <c r="V889" s="71"/>
      <c r="W889" s="35"/>
      <c r="X889" s="38">
        <f t="shared" si="72"/>
        <v>922750</v>
      </c>
      <c r="Y889" s="35"/>
      <c r="Z889" s="37">
        <v>50000000</v>
      </c>
      <c r="AA889" s="33">
        <v>0</v>
      </c>
      <c r="AB889" s="33">
        <v>0</v>
      </c>
      <c r="AC889" s="28" t="s">
        <v>319</v>
      </c>
      <c r="AD889" s="72"/>
    </row>
    <row r="890" spans="1:30" s="21" customFormat="1" ht="15.75" customHeight="1" x14ac:dyDescent="0.3">
      <c r="A890" s="42"/>
      <c r="B890" s="42"/>
      <c r="C890" s="42"/>
      <c r="D890" s="42"/>
      <c r="E890" s="42"/>
      <c r="F890" s="42"/>
      <c r="G890" s="42"/>
      <c r="H890" s="43"/>
      <c r="I890" s="44"/>
      <c r="J890" s="30"/>
      <c r="K890" s="95"/>
      <c r="L890" s="42"/>
      <c r="M890" s="42"/>
      <c r="N890" s="42"/>
      <c r="O890" s="42"/>
      <c r="P890" s="42"/>
      <c r="Q890" s="44"/>
      <c r="R890" s="44"/>
      <c r="S890" s="44"/>
      <c r="T890" s="42"/>
      <c r="U890" s="44"/>
      <c r="V890" s="51"/>
      <c r="W890" s="44"/>
      <c r="X890" s="44"/>
      <c r="Y890" s="44"/>
      <c r="Z890" s="44"/>
      <c r="AA890" s="42"/>
      <c r="AB890" s="42"/>
      <c r="AC890" s="66"/>
      <c r="AD890" s="96"/>
    </row>
    <row r="891" spans="1:30" ht="15.75" customHeight="1" x14ac:dyDescent="0.3">
      <c r="A891" s="33">
        <v>1736</v>
      </c>
      <c r="B891" s="33" t="s">
        <v>34</v>
      </c>
      <c r="C891" s="33">
        <v>233</v>
      </c>
      <c r="D891" s="33">
        <v>6</v>
      </c>
      <c r="E891" s="33">
        <v>26</v>
      </c>
      <c r="F891" s="33">
        <v>2</v>
      </c>
      <c r="G891" s="33">
        <v>10</v>
      </c>
      <c r="H891" s="34" t="s">
        <v>203</v>
      </c>
      <c r="I891" s="35">
        <v>5299</v>
      </c>
      <c r="J891" s="36">
        <v>220</v>
      </c>
      <c r="K891" s="37">
        <f t="shared" si="73"/>
        <v>1165780</v>
      </c>
      <c r="L891" s="33">
        <v>1</v>
      </c>
      <c r="M891" s="33" t="s">
        <v>40</v>
      </c>
      <c r="N891" s="33" t="s">
        <v>35</v>
      </c>
      <c r="O891" s="34" t="s">
        <v>203</v>
      </c>
      <c r="P891" s="33">
        <v>2000</v>
      </c>
      <c r="Q891" s="35">
        <v>100</v>
      </c>
      <c r="R891" s="35">
        <v>2000</v>
      </c>
      <c r="S891" s="128">
        <f t="shared" ref="S891:S897" si="74">P891*R891</f>
        <v>4000000</v>
      </c>
      <c r="T891" s="33">
        <v>11</v>
      </c>
      <c r="U891" s="35">
        <v>12</v>
      </c>
      <c r="V891" s="37">
        <f>S891*U891/100</f>
        <v>480000</v>
      </c>
      <c r="W891" s="37">
        <f>S891-V891</f>
        <v>3520000</v>
      </c>
      <c r="X891" s="38">
        <f t="shared" si="72"/>
        <v>4685780</v>
      </c>
      <c r="Y891" s="37">
        <f>X891*Q891/100</f>
        <v>4685780</v>
      </c>
      <c r="Z891" s="37">
        <v>50000000</v>
      </c>
      <c r="AA891" s="33">
        <v>0</v>
      </c>
      <c r="AB891" s="33">
        <v>0</v>
      </c>
      <c r="AC891" s="28" t="s">
        <v>320</v>
      </c>
      <c r="AD891" s="72">
        <v>0</v>
      </c>
    </row>
    <row r="892" spans="1:30" s="24" customFormat="1" ht="15.75" customHeight="1" x14ac:dyDescent="0.3">
      <c r="A892" s="4"/>
      <c r="B892" s="4"/>
      <c r="C892" s="4"/>
      <c r="D892" s="4"/>
      <c r="E892" s="4"/>
      <c r="F892" s="4"/>
      <c r="G892" s="4"/>
      <c r="H892" s="5"/>
      <c r="I892" s="5">
        <v>5299</v>
      </c>
      <c r="J892" s="9">
        <v>220</v>
      </c>
      <c r="K892" s="76">
        <f t="shared" si="73"/>
        <v>1165780</v>
      </c>
      <c r="L892" s="4">
        <v>2</v>
      </c>
      <c r="M892" s="4" t="s">
        <v>40</v>
      </c>
      <c r="N892" s="4" t="s">
        <v>35</v>
      </c>
      <c r="O892" s="61" t="s">
        <v>203</v>
      </c>
      <c r="P892" s="4">
        <v>1600</v>
      </c>
      <c r="Q892" s="5">
        <v>100</v>
      </c>
      <c r="R892" s="5">
        <v>2000</v>
      </c>
      <c r="S892" s="124">
        <f t="shared" si="74"/>
        <v>3200000</v>
      </c>
      <c r="T892" s="4">
        <v>11</v>
      </c>
      <c r="U892" s="5">
        <v>12</v>
      </c>
      <c r="V892" s="76">
        <f>S892*U892/100</f>
        <v>384000</v>
      </c>
      <c r="W892" s="76">
        <f>S892-V892</f>
        <v>2816000</v>
      </c>
      <c r="X892" s="78">
        <f t="shared" si="72"/>
        <v>3981780</v>
      </c>
      <c r="Y892" s="76">
        <f>X892*Q892/100</f>
        <v>3981780</v>
      </c>
      <c r="Z892" s="76">
        <v>50000000</v>
      </c>
      <c r="AA892" s="4">
        <v>0</v>
      </c>
      <c r="AB892" s="4">
        <v>0</v>
      </c>
      <c r="AC892" s="9"/>
      <c r="AD892" s="5"/>
    </row>
    <row r="893" spans="1:30" ht="15.75" customHeight="1" x14ac:dyDescent="0.3">
      <c r="A893" s="4"/>
      <c r="B893" s="4"/>
      <c r="C893" s="4"/>
      <c r="D893" s="4"/>
      <c r="E893" s="4"/>
      <c r="F893" s="4"/>
      <c r="G893" s="4"/>
      <c r="H893" s="4" t="s">
        <v>205</v>
      </c>
      <c r="I893" s="5">
        <v>12</v>
      </c>
      <c r="J893" s="9">
        <v>220</v>
      </c>
      <c r="K893" s="76">
        <f t="shared" si="73"/>
        <v>2640</v>
      </c>
      <c r="L893" s="4">
        <v>3</v>
      </c>
      <c r="M893" s="4" t="s">
        <v>183</v>
      </c>
      <c r="N893" s="4" t="s">
        <v>35</v>
      </c>
      <c r="O893" s="4" t="s">
        <v>205</v>
      </c>
      <c r="P893" s="4">
        <v>48</v>
      </c>
      <c r="Q893" s="5">
        <v>100</v>
      </c>
      <c r="R893" s="5">
        <v>2450</v>
      </c>
      <c r="S893" s="76">
        <f t="shared" si="74"/>
        <v>117600</v>
      </c>
      <c r="T893" s="4">
        <v>11</v>
      </c>
      <c r="U893" s="5">
        <v>12</v>
      </c>
      <c r="V893" s="76">
        <f>S893*U893/100</f>
        <v>14112</v>
      </c>
      <c r="W893" s="76">
        <f>S893-V893</f>
        <v>103488</v>
      </c>
      <c r="X893" s="78">
        <f t="shared" si="72"/>
        <v>106128</v>
      </c>
      <c r="Y893" s="76">
        <f>X893*Q893/100</f>
        <v>106128</v>
      </c>
      <c r="Z893" s="5"/>
      <c r="AA893" s="76">
        <f>X893-Z893</f>
        <v>106128</v>
      </c>
      <c r="AB893" s="4">
        <v>0.3</v>
      </c>
      <c r="AC893" s="9"/>
      <c r="AD893" s="5"/>
    </row>
    <row r="894" spans="1:30" ht="15.75" customHeight="1" x14ac:dyDescent="0.3">
      <c r="A894" s="4"/>
      <c r="B894" s="4" t="s">
        <v>34</v>
      </c>
      <c r="C894" s="4">
        <v>238</v>
      </c>
      <c r="D894" s="4">
        <v>6</v>
      </c>
      <c r="E894" s="4">
        <v>8</v>
      </c>
      <c r="F894" s="4">
        <v>3</v>
      </c>
      <c r="G894" s="4">
        <v>60</v>
      </c>
      <c r="H894" s="61" t="s">
        <v>204</v>
      </c>
      <c r="I894" s="5">
        <v>200</v>
      </c>
      <c r="J894" s="9">
        <v>250</v>
      </c>
      <c r="K894" s="76">
        <f t="shared" si="73"/>
        <v>50000</v>
      </c>
      <c r="L894" s="4"/>
      <c r="M894" s="4"/>
      <c r="N894" s="4"/>
      <c r="O894" s="61"/>
      <c r="P894" s="4"/>
      <c r="Q894" s="5"/>
      <c r="R894" s="5"/>
      <c r="S894" s="76"/>
      <c r="T894" s="4"/>
      <c r="U894" s="5"/>
      <c r="V894" s="76"/>
      <c r="W894" s="76"/>
      <c r="X894" s="78">
        <f>K894+W894</f>
        <v>50000</v>
      </c>
      <c r="Y894" s="5"/>
      <c r="Z894" s="5"/>
      <c r="AA894" s="76">
        <f>X894-Z894</f>
        <v>50000</v>
      </c>
      <c r="AB894" s="4">
        <v>0.02</v>
      </c>
      <c r="AC894" s="9"/>
      <c r="AD894" s="5"/>
    </row>
    <row r="895" spans="1:30" ht="15.75" customHeight="1" x14ac:dyDescent="0.3">
      <c r="A895" s="4"/>
      <c r="B895" s="4"/>
      <c r="C895" s="4"/>
      <c r="D895" s="4"/>
      <c r="E895" s="4"/>
      <c r="F895" s="4"/>
      <c r="G895" s="4"/>
      <c r="H895" s="61"/>
      <c r="I895" s="5"/>
      <c r="J895" s="9"/>
      <c r="K895" s="76"/>
      <c r="L895" s="4">
        <v>1</v>
      </c>
      <c r="M895" s="4" t="s">
        <v>41</v>
      </c>
      <c r="N895" s="4" t="s">
        <v>35</v>
      </c>
      <c r="O895" s="61" t="s">
        <v>204</v>
      </c>
      <c r="P895" s="4">
        <v>120</v>
      </c>
      <c r="Q895" s="5">
        <v>100</v>
      </c>
      <c r="R895" s="5">
        <v>6750</v>
      </c>
      <c r="S895" s="76">
        <f t="shared" si="74"/>
        <v>810000</v>
      </c>
      <c r="T895" s="4">
        <v>11</v>
      </c>
      <c r="U895" s="5">
        <v>12</v>
      </c>
      <c r="V895" s="76">
        <f>S895*U895/100</f>
        <v>97200</v>
      </c>
      <c r="W895" s="76">
        <f>S895-V895</f>
        <v>712800</v>
      </c>
      <c r="X895" s="78">
        <f>K895+W895</f>
        <v>712800</v>
      </c>
      <c r="Y895" s="76">
        <f>X895*Q895/100</f>
        <v>712800</v>
      </c>
      <c r="Z895" s="76">
        <v>10000000</v>
      </c>
      <c r="AA895" s="4">
        <v>0</v>
      </c>
      <c r="AB895" s="4">
        <v>0</v>
      </c>
      <c r="AC895" s="9"/>
      <c r="AD895" s="5"/>
    </row>
    <row r="896" spans="1:30" ht="15.75" customHeight="1" x14ac:dyDescent="0.3">
      <c r="A896" s="4"/>
      <c r="B896" s="4"/>
      <c r="C896" s="4"/>
      <c r="D896" s="4"/>
      <c r="E896" s="4"/>
      <c r="F896" s="4"/>
      <c r="G896" s="4"/>
      <c r="H896" s="61" t="s">
        <v>203</v>
      </c>
      <c r="I896" s="5">
        <v>3153</v>
      </c>
      <c r="J896" s="9">
        <v>250</v>
      </c>
      <c r="K896" s="76">
        <f t="shared" si="73"/>
        <v>788250</v>
      </c>
      <c r="L896" s="4"/>
      <c r="M896" s="4"/>
      <c r="N896" s="4"/>
      <c r="O896" s="4"/>
      <c r="P896" s="4"/>
      <c r="Q896" s="5"/>
      <c r="R896" s="5"/>
      <c r="S896" s="76"/>
      <c r="T896" s="4"/>
      <c r="U896" s="5"/>
      <c r="V896" s="52"/>
      <c r="W896" s="5"/>
      <c r="X896" s="78">
        <f t="shared" si="72"/>
        <v>788250</v>
      </c>
      <c r="Y896" s="5"/>
      <c r="Z896" s="76">
        <v>50000000</v>
      </c>
      <c r="AA896" s="4">
        <v>0</v>
      </c>
      <c r="AB896" s="4">
        <v>0</v>
      </c>
      <c r="AC896" s="9"/>
      <c r="AD896" s="5"/>
    </row>
    <row r="897" spans="1:30" ht="15.75" customHeight="1" x14ac:dyDescent="0.3">
      <c r="A897" s="4"/>
      <c r="B897" s="4"/>
      <c r="C897" s="4"/>
      <c r="D897" s="4"/>
      <c r="E897" s="4"/>
      <c r="F897" s="4"/>
      <c r="G897" s="4"/>
      <c r="H897" s="61" t="s">
        <v>203</v>
      </c>
      <c r="I897" s="5">
        <v>7</v>
      </c>
      <c r="J897" s="9">
        <v>250</v>
      </c>
      <c r="K897" s="76">
        <f t="shared" si="73"/>
        <v>1750</v>
      </c>
      <c r="L897" s="4">
        <v>2</v>
      </c>
      <c r="M897" s="4" t="s">
        <v>40</v>
      </c>
      <c r="N897" s="4" t="s">
        <v>35</v>
      </c>
      <c r="O897" s="61" t="s">
        <v>203</v>
      </c>
      <c r="P897" s="4">
        <v>27</v>
      </c>
      <c r="Q897" s="5">
        <v>100</v>
      </c>
      <c r="R897" s="5">
        <v>2000</v>
      </c>
      <c r="S897" s="76">
        <f t="shared" si="74"/>
        <v>54000</v>
      </c>
      <c r="T897" s="4">
        <v>11</v>
      </c>
      <c r="U897" s="5">
        <v>12</v>
      </c>
      <c r="V897" s="76">
        <f>S897*U897/100</f>
        <v>6480</v>
      </c>
      <c r="W897" s="76">
        <f>S897-V897</f>
        <v>47520</v>
      </c>
      <c r="X897" s="78">
        <f t="shared" si="72"/>
        <v>49270</v>
      </c>
      <c r="Y897" s="76">
        <f>X897*Q897/100</f>
        <v>49270</v>
      </c>
      <c r="Z897" s="76">
        <v>50000000</v>
      </c>
      <c r="AA897" s="4">
        <v>0</v>
      </c>
      <c r="AB897" s="4">
        <v>0</v>
      </c>
      <c r="AC897" s="9"/>
      <c r="AD897" s="5"/>
    </row>
    <row r="898" spans="1:30" ht="15.75" customHeight="1" x14ac:dyDescent="0.3">
      <c r="A898" s="4"/>
      <c r="B898" s="4"/>
      <c r="C898" s="4"/>
      <c r="D898" s="4"/>
      <c r="E898" s="4"/>
      <c r="F898" s="4"/>
      <c r="G898" s="4"/>
      <c r="H898" s="61" t="s">
        <v>204</v>
      </c>
      <c r="I898" s="5">
        <v>200</v>
      </c>
      <c r="J898" s="9">
        <v>250</v>
      </c>
      <c r="K898" s="76">
        <f t="shared" si="73"/>
        <v>50000</v>
      </c>
      <c r="L898" s="4"/>
      <c r="M898" s="4"/>
      <c r="N898" s="4"/>
      <c r="O898" s="61"/>
      <c r="P898" s="4"/>
      <c r="Q898" s="5"/>
      <c r="R898" s="5"/>
      <c r="S898" s="76"/>
      <c r="T898" s="4"/>
      <c r="U898" s="5"/>
      <c r="V898" s="52"/>
      <c r="W898" s="5"/>
      <c r="X898" s="78">
        <f t="shared" si="72"/>
        <v>50000</v>
      </c>
      <c r="Y898" s="5"/>
      <c r="Z898" s="5"/>
      <c r="AA898" s="76">
        <f>X898-Z898</f>
        <v>50000</v>
      </c>
      <c r="AB898" s="4">
        <v>0.02</v>
      </c>
      <c r="AC898" s="9"/>
      <c r="AD898" s="5"/>
    </row>
    <row r="899" spans="1:30" ht="15.75" customHeight="1" x14ac:dyDescent="0.3">
      <c r="A899" s="4"/>
      <c r="B899" s="4"/>
      <c r="C899" s="4"/>
      <c r="D899" s="4"/>
      <c r="E899" s="4"/>
      <c r="F899" s="4"/>
      <c r="G899" s="4"/>
      <c r="H899" s="61"/>
      <c r="I899" s="5"/>
      <c r="J899" s="9"/>
      <c r="K899" s="76"/>
      <c r="L899" s="4">
        <v>3</v>
      </c>
      <c r="M899" s="4" t="s">
        <v>41</v>
      </c>
      <c r="N899" s="4" t="s">
        <v>35</v>
      </c>
      <c r="O899" s="61" t="s">
        <v>204</v>
      </c>
      <c r="P899" s="4">
        <v>108</v>
      </c>
      <c r="Q899" s="5">
        <v>100</v>
      </c>
      <c r="R899" s="5">
        <v>6750</v>
      </c>
      <c r="S899" s="76">
        <f>P899*R899</f>
        <v>729000</v>
      </c>
      <c r="T899" s="4">
        <v>11</v>
      </c>
      <c r="U899" s="5">
        <v>12</v>
      </c>
      <c r="V899" s="76">
        <f>S899*U899/100</f>
        <v>87480</v>
      </c>
      <c r="W899" s="76">
        <f>S899-V899</f>
        <v>641520</v>
      </c>
      <c r="X899" s="78">
        <f t="shared" si="72"/>
        <v>641520</v>
      </c>
      <c r="Y899" s="76">
        <f>X899*Q899/100</f>
        <v>641520</v>
      </c>
      <c r="Z899" s="76">
        <v>10000000</v>
      </c>
      <c r="AA899" s="4">
        <v>0</v>
      </c>
      <c r="AB899" s="4">
        <v>0</v>
      </c>
      <c r="AC899" s="82"/>
      <c r="AD899" s="85"/>
    </row>
    <row r="900" spans="1:30" s="21" customFormat="1" ht="15.75" customHeight="1" x14ac:dyDescent="0.3">
      <c r="A900" s="42"/>
      <c r="B900" s="42"/>
      <c r="C900" s="42"/>
      <c r="D900" s="42"/>
      <c r="E900" s="42"/>
      <c r="F900" s="42"/>
      <c r="G900" s="42"/>
      <c r="H900" s="43"/>
      <c r="I900" s="44"/>
      <c r="J900" s="30"/>
      <c r="K900" s="44"/>
      <c r="L900" s="42"/>
      <c r="M900" s="42"/>
      <c r="N900" s="42"/>
      <c r="O900" s="43"/>
      <c r="P900" s="42"/>
      <c r="Q900" s="44"/>
      <c r="R900" s="44"/>
      <c r="S900" s="44"/>
      <c r="T900" s="42"/>
      <c r="U900" s="44"/>
      <c r="V900" s="51"/>
      <c r="W900" s="44"/>
      <c r="X900" s="44"/>
      <c r="Y900" s="44"/>
      <c r="Z900" s="44"/>
      <c r="AA900" s="42"/>
      <c r="AB900" s="42"/>
      <c r="AC900" s="30"/>
      <c r="AD900" s="44"/>
    </row>
    <row r="901" spans="1:30" ht="15.75" customHeight="1" x14ac:dyDescent="0.3">
      <c r="A901" s="33">
        <v>1737</v>
      </c>
      <c r="B901" s="33" t="s">
        <v>34</v>
      </c>
      <c r="C901" s="33">
        <v>8259</v>
      </c>
      <c r="D901" s="33">
        <v>9</v>
      </c>
      <c r="E901" s="33">
        <v>5</v>
      </c>
      <c r="F901" s="33">
        <v>2</v>
      </c>
      <c r="G901" s="33">
        <v>63</v>
      </c>
      <c r="H901" s="34" t="s">
        <v>203</v>
      </c>
      <c r="I901" s="35">
        <v>2263</v>
      </c>
      <c r="J901" s="36">
        <v>200</v>
      </c>
      <c r="K901" s="37">
        <f t="shared" ref="K901:K911" si="75">I901*J901</f>
        <v>452600</v>
      </c>
      <c r="L901" s="33"/>
      <c r="M901" s="33"/>
      <c r="N901" s="33"/>
      <c r="O901" s="33"/>
      <c r="P901" s="33"/>
      <c r="Q901" s="35"/>
      <c r="R901" s="35"/>
      <c r="S901" s="35"/>
      <c r="T901" s="33"/>
      <c r="U901" s="35"/>
      <c r="V901" s="71"/>
      <c r="W901" s="35"/>
      <c r="X901" s="38">
        <f t="shared" si="72"/>
        <v>452600</v>
      </c>
      <c r="Y901" s="35"/>
      <c r="Z901" s="37">
        <v>50000000</v>
      </c>
      <c r="AA901" s="33">
        <v>0</v>
      </c>
      <c r="AB901" s="33">
        <v>0</v>
      </c>
      <c r="AC901" s="28" t="s">
        <v>321</v>
      </c>
      <c r="AD901" s="72"/>
    </row>
    <row r="902" spans="1:30" s="21" customFormat="1" ht="15.75" customHeight="1" x14ac:dyDescent="0.3">
      <c r="A902" s="42"/>
      <c r="B902" s="42"/>
      <c r="C902" s="42"/>
      <c r="D902" s="42"/>
      <c r="E902" s="42"/>
      <c r="F902" s="42"/>
      <c r="G902" s="42"/>
      <c r="H902" s="43"/>
      <c r="I902" s="44"/>
      <c r="J902" s="30"/>
      <c r="K902" s="44"/>
      <c r="L902" s="42"/>
      <c r="M902" s="42"/>
      <c r="N902" s="42"/>
      <c r="O902" s="42"/>
      <c r="P902" s="42"/>
      <c r="Q902" s="44"/>
      <c r="R902" s="44"/>
      <c r="S902" s="44"/>
      <c r="T902" s="42"/>
      <c r="U902" s="44"/>
      <c r="V902" s="51"/>
      <c r="W902" s="44"/>
      <c r="X902" s="44"/>
      <c r="Y902" s="44"/>
      <c r="Z902" s="44"/>
      <c r="AA902" s="42"/>
      <c r="AB902" s="42"/>
      <c r="AC902" s="66"/>
      <c r="AD902" s="96"/>
    </row>
    <row r="903" spans="1:30" s="24" customFormat="1" ht="15.75" customHeight="1" x14ac:dyDescent="0.3">
      <c r="A903" s="33">
        <v>1738</v>
      </c>
      <c r="B903" s="33" t="s">
        <v>34</v>
      </c>
      <c r="C903" s="33">
        <v>12716</v>
      </c>
      <c r="D903" s="33">
        <v>6</v>
      </c>
      <c r="E903" s="33">
        <v>5</v>
      </c>
      <c r="F903" s="33">
        <v>2</v>
      </c>
      <c r="G903" s="33">
        <v>2</v>
      </c>
      <c r="H903" s="34" t="s">
        <v>203</v>
      </c>
      <c r="I903" s="35">
        <v>2202</v>
      </c>
      <c r="J903" s="36">
        <v>150</v>
      </c>
      <c r="K903" s="37">
        <f t="shared" si="75"/>
        <v>330300</v>
      </c>
      <c r="L903" s="33"/>
      <c r="M903" s="33"/>
      <c r="N903" s="33"/>
      <c r="O903" s="33"/>
      <c r="P903" s="33"/>
      <c r="Q903" s="35"/>
      <c r="R903" s="35"/>
      <c r="S903" s="35"/>
      <c r="T903" s="33"/>
      <c r="U903" s="35"/>
      <c r="V903" s="71"/>
      <c r="W903" s="35"/>
      <c r="X903" s="38">
        <f t="shared" si="72"/>
        <v>330300</v>
      </c>
      <c r="Y903" s="35"/>
      <c r="Z903" s="37">
        <v>50000000</v>
      </c>
      <c r="AA903" s="33">
        <v>0</v>
      </c>
      <c r="AB903" s="33">
        <v>0</v>
      </c>
      <c r="AC903" s="28" t="s">
        <v>322</v>
      </c>
      <c r="AD903" s="72">
        <v>28</v>
      </c>
    </row>
    <row r="904" spans="1:30" s="24" customFormat="1" ht="15.75" customHeight="1" x14ac:dyDescent="0.3">
      <c r="A904" s="4"/>
      <c r="B904" s="4" t="s">
        <v>34</v>
      </c>
      <c r="C904" s="4">
        <v>182</v>
      </c>
      <c r="D904" s="4">
        <v>6</v>
      </c>
      <c r="E904" s="4">
        <v>3</v>
      </c>
      <c r="F904" s="4">
        <v>0</v>
      </c>
      <c r="G904" s="4">
        <v>6</v>
      </c>
      <c r="H904" s="61" t="s">
        <v>203</v>
      </c>
      <c r="I904" s="5">
        <v>1206</v>
      </c>
      <c r="J904" s="9">
        <v>250</v>
      </c>
      <c r="K904" s="76">
        <f t="shared" si="75"/>
        <v>301500</v>
      </c>
      <c r="L904" s="4"/>
      <c r="M904" s="4"/>
      <c r="N904" s="4"/>
      <c r="O904" s="4"/>
      <c r="P904" s="4"/>
      <c r="Q904" s="5"/>
      <c r="R904" s="5"/>
      <c r="S904" s="5"/>
      <c r="T904" s="4"/>
      <c r="U904" s="5"/>
      <c r="V904" s="52"/>
      <c r="W904" s="5"/>
      <c r="X904" s="78">
        <f t="shared" si="72"/>
        <v>301500</v>
      </c>
      <c r="Y904" s="5"/>
      <c r="Z904" s="76">
        <v>50000000</v>
      </c>
      <c r="AA904" s="4">
        <v>0</v>
      </c>
      <c r="AB904" s="4">
        <v>0</v>
      </c>
      <c r="AC904" s="9"/>
      <c r="AD904" s="5"/>
    </row>
    <row r="905" spans="1:30" s="24" customFormat="1" ht="15.75" customHeight="1" x14ac:dyDescent="0.3">
      <c r="A905" s="4"/>
      <c r="B905" s="4" t="s">
        <v>27</v>
      </c>
      <c r="C905" s="4">
        <v>4513</v>
      </c>
      <c r="D905" s="4">
        <v>3</v>
      </c>
      <c r="E905" s="4">
        <v>20</v>
      </c>
      <c r="F905" s="4">
        <v>0</v>
      </c>
      <c r="G905" s="4">
        <v>12</v>
      </c>
      <c r="H905" s="61" t="s">
        <v>203</v>
      </c>
      <c r="I905" s="5">
        <v>8012</v>
      </c>
      <c r="J905" s="9">
        <v>150</v>
      </c>
      <c r="K905" s="76">
        <f t="shared" si="75"/>
        <v>1201800</v>
      </c>
      <c r="L905" s="4"/>
      <c r="M905" s="4"/>
      <c r="N905" s="4"/>
      <c r="O905" s="4"/>
      <c r="P905" s="4"/>
      <c r="Q905" s="5"/>
      <c r="R905" s="5"/>
      <c r="S905" s="5"/>
      <c r="T905" s="4"/>
      <c r="U905" s="5"/>
      <c r="V905" s="52"/>
      <c r="W905" s="5"/>
      <c r="X905" s="78">
        <f t="shared" si="72"/>
        <v>1201800</v>
      </c>
      <c r="Y905" s="5"/>
      <c r="Z905" s="5"/>
      <c r="AA905" s="124">
        <f>X905-Z905</f>
        <v>1201800</v>
      </c>
      <c r="AB905" s="4">
        <v>0.01</v>
      </c>
      <c r="AC905" s="9"/>
      <c r="AD905" s="5"/>
    </row>
    <row r="906" spans="1:30" s="24" customFormat="1" ht="15.75" customHeight="1" x14ac:dyDescent="0.3">
      <c r="A906" s="4"/>
      <c r="B906" s="4" t="s">
        <v>27</v>
      </c>
      <c r="C906" s="4">
        <v>4548</v>
      </c>
      <c r="D906" s="4">
        <v>3</v>
      </c>
      <c r="E906" s="4">
        <v>3</v>
      </c>
      <c r="F906" s="4">
        <v>0</v>
      </c>
      <c r="G906" s="4">
        <v>0</v>
      </c>
      <c r="H906" s="61" t="s">
        <v>203</v>
      </c>
      <c r="I906" s="5">
        <v>1200</v>
      </c>
      <c r="J906" s="9">
        <v>150</v>
      </c>
      <c r="K906" s="76">
        <f t="shared" si="75"/>
        <v>180000</v>
      </c>
      <c r="L906" s="4"/>
      <c r="M906" s="4"/>
      <c r="N906" s="4"/>
      <c r="O906" s="4"/>
      <c r="P906" s="4"/>
      <c r="Q906" s="5"/>
      <c r="R906" s="5"/>
      <c r="S906" s="5"/>
      <c r="T906" s="4"/>
      <c r="U906" s="5"/>
      <c r="V906" s="52"/>
      <c r="W906" s="5"/>
      <c r="X906" s="78">
        <f t="shared" si="72"/>
        <v>180000</v>
      </c>
      <c r="Y906" s="5"/>
      <c r="Z906" s="5"/>
      <c r="AA906" s="76">
        <f>X906-Z906</f>
        <v>180000</v>
      </c>
      <c r="AB906" s="4">
        <v>0.01</v>
      </c>
      <c r="AC906" s="9"/>
      <c r="AD906" s="5"/>
    </row>
    <row r="907" spans="1:30" s="58" customFormat="1" ht="15.75" customHeight="1" x14ac:dyDescent="0.3">
      <c r="A907" s="42"/>
      <c r="B907" s="42"/>
      <c r="C907" s="42"/>
      <c r="D907" s="42"/>
      <c r="E907" s="42"/>
      <c r="F907" s="42"/>
      <c r="G907" s="42"/>
      <c r="H907" s="43"/>
      <c r="I907" s="44"/>
      <c r="J907" s="30"/>
      <c r="K907" s="44"/>
      <c r="L907" s="42"/>
      <c r="M907" s="42"/>
      <c r="N907" s="42"/>
      <c r="O907" s="42"/>
      <c r="P907" s="42"/>
      <c r="Q907" s="44"/>
      <c r="R907" s="44"/>
      <c r="S907" s="44"/>
      <c r="T907" s="42"/>
      <c r="U907" s="44"/>
      <c r="V907" s="51"/>
      <c r="W907" s="44"/>
      <c r="X907" s="44"/>
      <c r="Y907" s="44"/>
      <c r="Z907" s="44"/>
      <c r="AA907" s="42"/>
      <c r="AB907" s="42"/>
      <c r="AC907" s="30"/>
      <c r="AD907" s="44"/>
    </row>
    <row r="908" spans="1:30" ht="15.75" customHeight="1" x14ac:dyDescent="0.3">
      <c r="A908" s="33">
        <v>1739</v>
      </c>
      <c r="B908" s="33" t="s">
        <v>34</v>
      </c>
      <c r="C908" s="33">
        <v>1633</v>
      </c>
      <c r="D908" s="33">
        <v>5</v>
      </c>
      <c r="E908" s="33">
        <v>4</v>
      </c>
      <c r="F908" s="33">
        <v>1</v>
      </c>
      <c r="G908" s="33">
        <v>25</v>
      </c>
      <c r="H908" s="34" t="s">
        <v>203</v>
      </c>
      <c r="I908" s="35">
        <v>1725</v>
      </c>
      <c r="J908" s="36">
        <v>150</v>
      </c>
      <c r="K908" s="37">
        <f t="shared" si="75"/>
        <v>258750</v>
      </c>
      <c r="L908" s="33"/>
      <c r="M908" s="33"/>
      <c r="N908" s="33"/>
      <c r="O908" s="33"/>
      <c r="P908" s="33"/>
      <c r="Q908" s="35"/>
      <c r="R908" s="35"/>
      <c r="S908" s="35"/>
      <c r="T908" s="33"/>
      <c r="U908" s="35"/>
      <c r="V908" s="71"/>
      <c r="W908" s="35"/>
      <c r="X908" s="38">
        <f t="shared" si="72"/>
        <v>258750</v>
      </c>
      <c r="Y908" s="35"/>
      <c r="Z908" s="37">
        <v>50000000</v>
      </c>
      <c r="AA908" s="33">
        <v>0</v>
      </c>
      <c r="AB908" s="33">
        <v>0</v>
      </c>
      <c r="AC908" s="28" t="s">
        <v>323</v>
      </c>
      <c r="AD908" s="72"/>
    </row>
    <row r="909" spans="1:30" ht="15.75" customHeight="1" x14ac:dyDescent="0.3">
      <c r="A909" s="4"/>
      <c r="B909" s="4" t="s">
        <v>34</v>
      </c>
      <c r="C909" s="4">
        <v>11942</v>
      </c>
      <c r="D909" s="4">
        <v>5</v>
      </c>
      <c r="E909" s="4">
        <v>2</v>
      </c>
      <c r="F909" s="4">
        <v>3</v>
      </c>
      <c r="G909" s="4">
        <v>13</v>
      </c>
      <c r="H909" s="61" t="s">
        <v>203</v>
      </c>
      <c r="I909" s="5">
        <v>1113</v>
      </c>
      <c r="J909" s="9">
        <v>150</v>
      </c>
      <c r="K909" s="76">
        <f t="shared" si="75"/>
        <v>166950</v>
      </c>
      <c r="L909" s="4"/>
      <c r="M909" s="4"/>
      <c r="N909" s="4"/>
      <c r="O909" s="4"/>
      <c r="P909" s="4"/>
      <c r="Q909" s="5"/>
      <c r="R909" s="5"/>
      <c r="S909" s="5"/>
      <c r="T909" s="4"/>
      <c r="U909" s="5"/>
      <c r="V909" s="52"/>
      <c r="W909" s="5"/>
      <c r="X909" s="78">
        <f t="shared" si="72"/>
        <v>166950</v>
      </c>
      <c r="Y909" s="5"/>
      <c r="Z909" s="76">
        <v>50000000</v>
      </c>
      <c r="AA909" s="4">
        <v>0</v>
      </c>
      <c r="AB909" s="4">
        <v>0</v>
      </c>
      <c r="AC909" s="9">
        <v>0</v>
      </c>
      <c r="AD909" s="5"/>
    </row>
    <row r="910" spans="1:30" s="21" customFormat="1" ht="15.75" customHeight="1" x14ac:dyDescent="0.3">
      <c r="A910" s="42"/>
      <c r="B910" s="42"/>
      <c r="C910" s="42"/>
      <c r="D910" s="42"/>
      <c r="E910" s="42"/>
      <c r="F910" s="42"/>
      <c r="G910" s="42"/>
      <c r="H910" s="43"/>
      <c r="I910" s="44"/>
      <c r="J910" s="30"/>
      <c r="K910" s="44"/>
      <c r="L910" s="42"/>
      <c r="M910" s="42"/>
      <c r="N910" s="42"/>
      <c r="O910" s="42"/>
      <c r="P910" s="42"/>
      <c r="Q910" s="44"/>
      <c r="R910" s="44"/>
      <c r="S910" s="44"/>
      <c r="T910" s="42"/>
      <c r="U910" s="44"/>
      <c r="V910" s="51"/>
      <c r="W910" s="44"/>
      <c r="X910" s="44"/>
      <c r="Y910" s="44"/>
      <c r="Z910" s="44"/>
      <c r="AA910" s="42"/>
      <c r="AB910" s="42"/>
      <c r="AC910" s="30"/>
      <c r="AD910" s="44"/>
    </row>
    <row r="911" spans="1:30" ht="15.75" customHeight="1" x14ac:dyDescent="0.3">
      <c r="A911" s="33">
        <v>1740</v>
      </c>
      <c r="B911" s="33" t="s">
        <v>34</v>
      </c>
      <c r="C911" s="33">
        <v>3871</v>
      </c>
      <c r="D911" s="33">
        <v>5</v>
      </c>
      <c r="E911" s="33">
        <v>2</v>
      </c>
      <c r="F911" s="33">
        <v>2</v>
      </c>
      <c r="G911" s="33">
        <v>44</v>
      </c>
      <c r="H911" s="34" t="s">
        <v>204</v>
      </c>
      <c r="I911" s="35">
        <v>1044</v>
      </c>
      <c r="J911" s="36">
        <v>250</v>
      </c>
      <c r="K911" s="37">
        <f t="shared" si="75"/>
        <v>261000</v>
      </c>
      <c r="L911" s="33"/>
      <c r="M911" s="33"/>
      <c r="N911" s="33"/>
      <c r="O911" s="34"/>
      <c r="P911" s="33"/>
      <c r="Q911" s="35"/>
      <c r="R911" s="35"/>
      <c r="S911" s="35"/>
      <c r="T911" s="33"/>
      <c r="U911" s="35"/>
      <c r="V911" s="71"/>
      <c r="W911" s="35"/>
      <c r="X911" s="38">
        <f t="shared" si="72"/>
        <v>261000</v>
      </c>
      <c r="Y911" s="35"/>
      <c r="Z911" s="35"/>
      <c r="AA911" s="37">
        <f>X911-Z911</f>
        <v>261000</v>
      </c>
      <c r="AB911" s="33">
        <v>0.02</v>
      </c>
      <c r="AC911" s="28" t="s">
        <v>324</v>
      </c>
      <c r="AD911" s="72">
        <v>0</v>
      </c>
    </row>
    <row r="912" spans="1:30" ht="15.75" customHeight="1" x14ac:dyDescent="0.3">
      <c r="A912" s="4"/>
      <c r="B912" s="4"/>
      <c r="C912" s="4"/>
      <c r="D912" s="4"/>
      <c r="E912" s="4"/>
      <c r="F912" s="4"/>
      <c r="G912" s="4"/>
      <c r="H912" s="61"/>
      <c r="I912" s="5"/>
      <c r="J912" s="9"/>
      <c r="K912" s="5"/>
      <c r="L912" s="4">
        <v>1</v>
      </c>
      <c r="M912" s="4" t="s">
        <v>41</v>
      </c>
      <c r="N912" s="4" t="s">
        <v>35</v>
      </c>
      <c r="O912" s="61" t="s">
        <v>204</v>
      </c>
      <c r="P912" s="4">
        <v>54</v>
      </c>
      <c r="Q912" s="5">
        <v>100</v>
      </c>
      <c r="R912" s="5">
        <v>6750</v>
      </c>
      <c r="S912" s="76">
        <f>P912*R912</f>
        <v>364500</v>
      </c>
      <c r="T912" s="4">
        <v>21</v>
      </c>
      <c r="U912" s="5">
        <v>32</v>
      </c>
      <c r="V912" s="76">
        <f>S912*U912/100</f>
        <v>116640</v>
      </c>
      <c r="W912" s="76">
        <f>S912-V912</f>
        <v>247860</v>
      </c>
      <c r="X912" s="78">
        <f t="shared" si="72"/>
        <v>247860</v>
      </c>
      <c r="Y912" s="76">
        <f>X912*Q912/100</f>
        <v>247860</v>
      </c>
      <c r="Z912" s="76">
        <v>10000000</v>
      </c>
      <c r="AA912" s="4">
        <v>0</v>
      </c>
      <c r="AB912" s="4">
        <v>0</v>
      </c>
      <c r="AC912" s="9">
        <v>0</v>
      </c>
      <c r="AD912" s="91"/>
    </row>
    <row r="913" spans="1:32" s="21" customFormat="1" ht="15.75" customHeight="1" x14ac:dyDescent="0.3">
      <c r="A913" s="42"/>
      <c r="B913" s="42"/>
      <c r="C913" s="42"/>
      <c r="D913" s="42"/>
      <c r="E913" s="42"/>
      <c r="F913" s="42"/>
      <c r="G913" s="42"/>
      <c r="H913" s="43"/>
      <c r="I913" s="44"/>
      <c r="J913" s="30"/>
      <c r="K913" s="44"/>
      <c r="L913" s="42"/>
      <c r="M913" s="42"/>
      <c r="N913" s="42"/>
      <c r="O913" s="43"/>
      <c r="P913" s="42"/>
      <c r="Q913" s="44"/>
      <c r="R913" s="44"/>
      <c r="S913" s="44"/>
      <c r="T913" s="42"/>
      <c r="U913" s="44"/>
      <c r="V913" s="51"/>
      <c r="W913" s="44"/>
      <c r="X913" s="44"/>
      <c r="Y913" s="44"/>
      <c r="Z913" s="44"/>
      <c r="AA913" s="42"/>
      <c r="AB913" s="42"/>
      <c r="AC913" s="66"/>
      <c r="AD913" s="96"/>
    </row>
    <row r="914" spans="1:32" s="24" customFormat="1" ht="15.75" customHeight="1" x14ac:dyDescent="0.3">
      <c r="A914" s="33">
        <v>1741</v>
      </c>
      <c r="B914" s="33" t="s">
        <v>34</v>
      </c>
      <c r="C914" s="33">
        <v>2388</v>
      </c>
      <c r="D914" s="33">
        <v>4</v>
      </c>
      <c r="E914" s="33">
        <v>6</v>
      </c>
      <c r="F914" s="33">
        <v>3</v>
      </c>
      <c r="G914" s="33">
        <v>17</v>
      </c>
      <c r="H914" s="34" t="s">
        <v>203</v>
      </c>
      <c r="I914" s="35">
        <v>2717</v>
      </c>
      <c r="J914" s="36">
        <v>250</v>
      </c>
      <c r="K914" s="37">
        <f t="shared" ref="K914:K949" si="76">I914*J914</f>
        <v>679250</v>
      </c>
      <c r="L914" s="33"/>
      <c r="M914" s="33"/>
      <c r="N914" s="33"/>
      <c r="O914" s="33"/>
      <c r="P914" s="33"/>
      <c r="Q914" s="35"/>
      <c r="R914" s="35"/>
      <c r="S914" s="35"/>
      <c r="T914" s="33"/>
      <c r="U914" s="35"/>
      <c r="V914" s="71"/>
      <c r="W914" s="35"/>
      <c r="X914" s="38">
        <f t="shared" si="72"/>
        <v>679250</v>
      </c>
      <c r="Y914" s="35"/>
      <c r="Z914" s="37">
        <v>50000000</v>
      </c>
      <c r="AA914" s="33">
        <v>0</v>
      </c>
      <c r="AB914" s="33">
        <v>0</v>
      </c>
      <c r="AC914" s="28" t="s">
        <v>325</v>
      </c>
      <c r="AD914" s="72">
        <v>103</v>
      </c>
    </row>
    <row r="915" spans="1:32" s="24" customFormat="1" ht="15.75" customHeight="1" x14ac:dyDescent="0.3">
      <c r="A915" s="4"/>
      <c r="B915" s="4" t="s">
        <v>34</v>
      </c>
      <c r="C915" s="4">
        <v>2398</v>
      </c>
      <c r="D915" s="4">
        <v>4</v>
      </c>
      <c r="E915" s="4">
        <v>1</v>
      </c>
      <c r="F915" s="4">
        <v>3</v>
      </c>
      <c r="G915" s="4">
        <v>51</v>
      </c>
      <c r="H915" s="61" t="s">
        <v>203</v>
      </c>
      <c r="I915" s="5">
        <v>751</v>
      </c>
      <c r="J915" s="9">
        <v>250</v>
      </c>
      <c r="K915" s="76">
        <f t="shared" si="76"/>
        <v>187750</v>
      </c>
      <c r="L915" s="4"/>
      <c r="M915" s="4"/>
      <c r="N915" s="4"/>
      <c r="O915" s="4"/>
      <c r="P915" s="4"/>
      <c r="Q915" s="5"/>
      <c r="R915" s="5"/>
      <c r="S915" s="5"/>
      <c r="T915" s="4"/>
      <c r="U915" s="5"/>
      <c r="V915" s="52"/>
      <c r="W915" s="5"/>
      <c r="X915" s="78">
        <f t="shared" si="72"/>
        <v>187750</v>
      </c>
      <c r="Y915" s="5"/>
      <c r="Z915" s="76">
        <v>50000000</v>
      </c>
      <c r="AA915" s="4">
        <v>0</v>
      </c>
      <c r="AB915" s="4">
        <v>0</v>
      </c>
      <c r="AC915" s="9"/>
      <c r="AD915" s="5"/>
    </row>
    <row r="916" spans="1:32" s="14" customFormat="1" ht="18.75" customHeight="1" x14ac:dyDescent="0.3">
      <c r="A916" s="4"/>
      <c r="B916" s="4" t="s">
        <v>27</v>
      </c>
      <c r="C916" s="4">
        <v>1980</v>
      </c>
      <c r="D916" s="4">
        <v>4</v>
      </c>
      <c r="E916" s="4">
        <v>17</v>
      </c>
      <c r="F916" s="4">
        <v>0</v>
      </c>
      <c r="G916" s="4">
        <v>0</v>
      </c>
      <c r="H916" s="61" t="s">
        <v>203</v>
      </c>
      <c r="I916" s="136">
        <v>6800</v>
      </c>
      <c r="J916" s="136">
        <v>150</v>
      </c>
      <c r="K916" s="76">
        <f t="shared" si="76"/>
        <v>1020000</v>
      </c>
      <c r="L916" s="5"/>
      <c r="M916" s="5"/>
      <c r="N916" s="5"/>
      <c r="O916" s="4"/>
      <c r="P916" s="7"/>
      <c r="Q916" s="4"/>
      <c r="R916" s="4"/>
      <c r="S916" s="4"/>
      <c r="T916" s="4"/>
      <c r="U916" s="4"/>
      <c r="V916" s="4"/>
      <c r="W916" s="4"/>
      <c r="X916" s="78">
        <f t="shared" si="72"/>
        <v>1020000</v>
      </c>
      <c r="Y916" s="4"/>
      <c r="Z916" s="4"/>
      <c r="AA916" s="124">
        <f>X916-Z916</f>
        <v>1020000</v>
      </c>
      <c r="AB916" s="4">
        <v>0.01</v>
      </c>
      <c r="AC916" s="12"/>
      <c r="AD916" s="13"/>
      <c r="AF916" s="137"/>
    </row>
    <row r="917" spans="1:32" s="21" customFormat="1" ht="15.75" customHeight="1" x14ac:dyDescent="0.3">
      <c r="A917" s="42"/>
      <c r="B917" s="42"/>
      <c r="C917" s="42"/>
      <c r="D917" s="42"/>
      <c r="E917" s="42"/>
      <c r="F917" s="42"/>
      <c r="G917" s="42"/>
      <c r="H917" s="43"/>
      <c r="I917" s="44"/>
      <c r="J917" s="30"/>
      <c r="K917" s="44"/>
      <c r="L917" s="42"/>
      <c r="M917" s="42"/>
      <c r="N917" s="42"/>
      <c r="O917" s="42"/>
      <c r="P917" s="42"/>
      <c r="Q917" s="44"/>
      <c r="R917" s="44"/>
      <c r="S917" s="44"/>
      <c r="T917" s="42"/>
      <c r="U917" s="44"/>
      <c r="V917" s="51"/>
      <c r="W917" s="44"/>
      <c r="X917" s="44"/>
      <c r="Y917" s="44"/>
      <c r="Z917" s="44"/>
      <c r="AA917" s="42"/>
      <c r="AB917" s="42"/>
      <c r="AC917" s="30"/>
      <c r="AD917" s="44"/>
    </row>
    <row r="918" spans="1:32" ht="15.75" customHeight="1" x14ac:dyDescent="0.3">
      <c r="A918" s="33">
        <v>1742</v>
      </c>
      <c r="B918" s="33" t="s">
        <v>34</v>
      </c>
      <c r="C918" s="33">
        <v>149</v>
      </c>
      <c r="D918" s="33">
        <v>7</v>
      </c>
      <c r="E918" s="33">
        <v>4</v>
      </c>
      <c r="F918" s="33">
        <v>2</v>
      </c>
      <c r="G918" s="33">
        <v>67</v>
      </c>
      <c r="H918" s="34" t="s">
        <v>203</v>
      </c>
      <c r="I918" s="35">
        <v>1867</v>
      </c>
      <c r="J918" s="36">
        <v>150</v>
      </c>
      <c r="K918" s="37">
        <f t="shared" si="76"/>
        <v>280050</v>
      </c>
      <c r="L918" s="33"/>
      <c r="M918" s="33"/>
      <c r="N918" s="33"/>
      <c r="O918" s="33"/>
      <c r="P918" s="33"/>
      <c r="Q918" s="35"/>
      <c r="R918" s="35"/>
      <c r="S918" s="35"/>
      <c r="T918" s="33"/>
      <c r="U918" s="35"/>
      <c r="V918" s="71"/>
      <c r="W918" s="35"/>
      <c r="X918" s="38">
        <f t="shared" si="72"/>
        <v>280050</v>
      </c>
      <c r="Y918" s="35"/>
      <c r="Z918" s="37">
        <v>50000000</v>
      </c>
      <c r="AA918" s="33">
        <v>0</v>
      </c>
      <c r="AB918" s="33">
        <v>0</v>
      </c>
      <c r="AC918" s="28" t="s">
        <v>326</v>
      </c>
      <c r="AD918" s="72"/>
    </row>
    <row r="919" spans="1:32" s="21" customFormat="1" ht="15.75" customHeight="1" x14ac:dyDescent="0.3">
      <c r="A919" s="42"/>
      <c r="B919" s="42"/>
      <c r="C919" s="42"/>
      <c r="D919" s="42"/>
      <c r="E919" s="42"/>
      <c r="F919" s="42"/>
      <c r="G919" s="42"/>
      <c r="H919" s="43"/>
      <c r="I919" s="44"/>
      <c r="J919" s="30"/>
      <c r="K919" s="44"/>
      <c r="L919" s="42"/>
      <c r="M919" s="42"/>
      <c r="N919" s="42"/>
      <c r="O919" s="42"/>
      <c r="P919" s="42"/>
      <c r="Q919" s="44"/>
      <c r="R919" s="44"/>
      <c r="S919" s="44"/>
      <c r="T919" s="42"/>
      <c r="U919" s="44"/>
      <c r="V919" s="51"/>
      <c r="W919" s="44"/>
      <c r="X919" s="44"/>
      <c r="Y919" s="44"/>
      <c r="Z919" s="44"/>
      <c r="AA919" s="42"/>
      <c r="AB919" s="42"/>
      <c r="AC919" s="66"/>
      <c r="AD919" s="96"/>
    </row>
    <row r="920" spans="1:32" ht="15.75" customHeight="1" x14ac:dyDescent="0.3">
      <c r="A920" s="33">
        <v>1743</v>
      </c>
      <c r="B920" s="33" t="s">
        <v>34</v>
      </c>
      <c r="C920" s="33">
        <v>2768</v>
      </c>
      <c r="D920" s="33">
        <v>6</v>
      </c>
      <c r="E920" s="33">
        <v>6</v>
      </c>
      <c r="F920" s="33">
        <v>2</v>
      </c>
      <c r="G920" s="33">
        <v>55</v>
      </c>
      <c r="H920" s="34" t="s">
        <v>203</v>
      </c>
      <c r="I920" s="35">
        <v>2655</v>
      </c>
      <c r="J920" s="36">
        <v>150</v>
      </c>
      <c r="K920" s="37">
        <f t="shared" si="76"/>
        <v>398250</v>
      </c>
      <c r="L920" s="33"/>
      <c r="M920" s="33"/>
      <c r="N920" s="33"/>
      <c r="O920" s="33"/>
      <c r="P920" s="33"/>
      <c r="Q920" s="35"/>
      <c r="R920" s="35"/>
      <c r="S920" s="35"/>
      <c r="T920" s="33"/>
      <c r="U920" s="35"/>
      <c r="V920" s="71"/>
      <c r="W920" s="35"/>
      <c r="X920" s="38">
        <f t="shared" si="72"/>
        <v>398250</v>
      </c>
      <c r="Y920" s="35"/>
      <c r="Z920" s="37">
        <v>50000000</v>
      </c>
      <c r="AA920" s="33">
        <v>0</v>
      </c>
      <c r="AB920" s="33">
        <v>0</v>
      </c>
      <c r="AC920" s="28" t="s">
        <v>327</v>
      </c>
      <c r="AD920" s="72"/>
    </row>
    <row r="921" spans="1:32" s="21" customFormat="1" ht="15.75" customHeight="1" x14ac:dyDescent="0.3">
      <c r="A921" s="42"/>
      <c r="B921" s="42"/>
      <c r="C921" s="42"/>
      <c r="D921" s="42"/>
      <c r="E921" s="42"/>
      <c r="F921" s="42"/>
      <c r="G921" s="42"/>
      <c r="H921" s="43"/>
      <c r="I921" s="44"/>
      <c r="J921" s="30"/>
      <c r="K921" s="44"/>
      <c r="L921" s="42"/>
      <c r="M921" s="42"/>
      <c r="N921" s="42"/>
      <c r="O921" s="42"/>
      <c r="P921" s="42"/>
      <c r="Q921" s="44"/>
      <c r="R921" s="44"/>
      <c r="S921" s="44"/>
      <c r="T921" s="42"/>
      <c r="U921" s="44"/>
      <c r="V921" s="51"/>
      <c r="W921" s="44"/>
      <c r="X921" s="44"/>
      <c r="Y921" s="44"/>
      <c r="Z921" s="44"/>
      <c r="AA921" s="42"/>
      <c r="AB921" s="42"/>
      <c r="AC921" s="66"/>
      <c r="AD921" s="96"/>
    </row>
    <row r="922" spans="1:32" ht="15.75" customHeight="1" x14ac:dyDescent="0.3">
      <c r="A922" s="33">
        <v>1744</v>
      </c>
      <c r="B922" s="33" t="s">
        <v>34</v>
      </c>
      <c r="C922" s="33">
        <v>2389</v>
      </c>
      <c r="D922" s="33">
        <v>3</v>
      </c>
      <c r="E922" s="33">
        <v>7</v>
      </c>
      <c r="F922" s="33">
        <v>2</v>
      </c>
      <c r="G922" s="33">
        <v>70</v>
      </c>
      <c r="H922" s="34" t="s">
        <v>203</v>
      </c>
      <c r="I922" s="35">
        <v>3070</v>
      </c>
      <c r="J922" s="36">
        <v>200</v>
      </c>
      <c r="K922" s="37">
        <f t="shared" si="76"/>
        <v>614000</v>
      </c>
      <c r="L922" s="33"/>
      <c r="M922" s="33"/>
      <c r="N922" s="33"/>
      <c r="O922" s="33"/>
      <c r="P922" s="33"/>
      <c r="Q922" s="35"/>
      <c r="R922" s="35"/>
      <c r="S922" s="35"/>
      <c r="T922" s="33"/>
      <c r="U922" s="35"/>
      <c r="V922" s="71"/>
      <c r="W922" s="35"/>
      <c r="X922" s="38">
        <f t="shared" si="72"/>
        <v>614000</v>
      </c>
      <c r="Y922" s="35"/>
      <c r="Z922" s="37">
        <v>50000000</v>
      </c>
      <c r="AA922" s="33">
        <v>0</v>
      </c>
      <c r="AB922" s="33">
        <v>0</v>
      </c>
      <c r="AC922" s="28" t="s">
        <v>328</v>
      </c>
      <c r="AD922" s="72"/>
    </row>
    <row r="923" spans="1:32" s="21" customFormat="1" ht="15.75" customHeight="1" x14ac:dyDescent="0.3">
      <c r="A923" s="42"/>
      <c r="B923" s="42"/>
      <c r="C923" s="42"/>
      <c r="D923" s="42"/>
      <c r="E923" s="42"/>
      <c r="F923" s="42"/>
      <c r="G923" s="42"/>
      <c r="H923" s="43"/>
      <c r="I923" s="44"/>
      <c r="J923" s="30"/>
      <c r="K923" s="44"/>
      <c r="L923" s="42"/>
      <c r="M923" s="42"/>
      <c r="N923" s="42"/>
      <c r="O923" s="42"/>
      <c r="P923" s="42"/>
      <c r="Q923" s="44"/>
      <c r="R923" s="44"/>
      <c r="S923" s="44"/>
      <c r="T923" s="42"/>
      <c r="U923" s="44"/>
      <c r="V923" s="51"/>
      <c r="W923" s="44"/>
      <c r="X923" s="44"/>
      <c r="Y923" s="44"/>
      <c r="Z923" s="44"/>
      <c r="AA923" s="42"/>
      <c r="AB923" s="42"/>
      <c r="AC923" s="66"/>
      <c r="AD923" s="96"/>
    </row>
    <row r="924" spans="1:32" ht="15.75" customHeight="1" x14ac:dyDescent="0.3">
      <c r="A924" s="33">
        <v>1745</v>
      </c>
      <c r="B924" s="33" t="s">
        <v>34</v>
      </c>
      <c r="C924" s="33">
        <v>1039</v>
      </c>
      <c r="D924" s="33">
        <v>7</v>
      </c>
      <c r="E924" s="33">
        <v>9</v>
      </c>
      <c r="F924" s="33">
        <v>1</v>
      </c>
      <c r="G924" s="33">
        <v>3</v>
      </c>
      <c r="H924" s="34" t="s">
        <v>203</v>
      </c>
      <c r="I924" s="35">
        <v>3703</v>
      </c>
      <c r="J924" s="36">
        <v>150</v>
      </c>
      <c r="K924" s="37">
        <f t="shared" si="76"/>
        <v>555450</v>
      </c>
      <c r="L924" s="33"/>
      <c r="M924" s="33"/>
      <c r="N924" s="33"/>
      <c r="O924" s="33"/>
      <c r="P924" s="33"/>
      <c r="Q924" s="35"/>
      <c r="R924" s="35"/>
      <c r="S924" s="35"/>
      <c r="T924" s="33"/>
      <c r="U924" s="35"/>
      <c r="V924" s="71"/>
      <c r="W924" s="35"/>
      <c r="X924" s="38">
        <f>K924+W924</f>
        <v>555450</v>
      </c>
      <c r="Y924" s="35"/>
      <c r="Z924" s="37">
        <v>50000000</v>
      </c>
      <c r="AA924" s="33">
        <v>0</v>
      </c>
      <c r="AB924" s="33">
        <v>0</v>
      </c>
      <c r="AC924" s="28" t="s">
        <v>329</v>
      </c>
      <c r="AD924" s="72"/>
    </row>
    <row r="925" spans="1:32" s="21" customFormat="1" ht="15.75" customHeight="1" x14ac:dyDescent="0.3">
      <c r="A925" s="42"/>
      <c r="B925" s="42"/>
      <c r="C925" s="42"/>
      <c r="D925" s="42"/>
      <c r="E925" s="42"/>
      <c r="F925" s="42"/>
      <c r="G925" s="42"/>
      <c r="H925" s="43"/>
      <c r="I925" s="44"/>
      <c r="J925" s="30"/>
      <c r="K925" s="44"/>
      <c r="L925" s="42"/>
      <c r="M925" s="42"/>
      <c r="N925" s="42"/>
      <c r="O925" s="42"/>
      <c r="P925" s="42"/>
      <c r="Q925" s="44"/>
      <c r="R925" s="44"/>
      <c r="S925" s="44"/>
      <c r="T925" s="42"/>
      <c r="U925" s="44"/>
      <c r="V925" s="51"/>
      <c r="W925" s="44"/>
      <c r="X925" s="44"/>
      <c r="Y925" s="44"/>
      <c r="Z925" s="44"/>
      <c r="AA925" s="42"/>
      <c r="AB925" s="42"/>
      <c r="AC925" s="66"/>
      <c r="AD925" s="96"/>
    </row>
    <row r="926" spans="1:32" ht="15.75" customHeight="1" x14ac:dyDescent="0.3">
      <c r="A926" s="33">
        <v>1746</v>
      </c>
      <c r="B926" s="33" t="s">
        <v>34</v>
      </c>
      <c r="C926" s="33">
        <v>12533</v>
      </c>
      <c r="D926" s="33">
        <v>2</v>
      </c>
      <c r="E926" s="33">
        <v>1</v>
      </c>
      <c r="F926" s="33">
        <v>0</v>
      </c>
      <c r="G926" s="33">
        <v>0</v>
      </c>
      <c r="H926" s="34" t="s">
        <v>203</v>
      </c>
      <c r="I926" s="35">
        <v>400</v>
      </c>
      <c r="J926" s="36">
        <v>150</v>
      </c>
      <c r="K926" s="37">
        <f t="shared" si="76"/>
        <v>60000</v>
      </c>
      <c r="L926" s="33"/>
      <c r="M926" s="33"/>
      <c r="N926" s="33"/>
      <c r="O926" s="33"/>
      <c r="P926" s="33"/>
      <c r="Q926" s="35"/>
      <c r="R926" s="35"/>
      <c r="S926" s="35"/>
      <c r="T926" s="33"/>
      <c r="U926" s="35"/>
      <c r="V926" s="71"/>
      <c r="W926" s="35"/>
      <c r="X926" s="38">
        <f>K926+W926</f>
        <v>60000</v>
      </c>
      <c r="Y926" s="35"/>
      <c r="Z926" s="37">
        <v>50000000</v>
      </c>
      <c r="AA926" s="33">
        <v>0</v>
      </c>
      <c r="AB926" s="33">
        <v>0</v>
      </c>
      <c r="AC926" s="28" t="s">
        <v>330</v>
      </c>
      <c r="AD926" s="72"/>
    </row>
    <row r="927" spans="1:32" ht="15.75" customHeight="1" x14ac:dyDescent="0.3">
      <c r="A927" s="4"/>
      <c r="B927" s="4" t="s">
        <v>34</v>
      </c>
      <c r="C927" s="4">
        <v>2044</v>
      </c>
      <c r="D927" s="4">
        <v>2</v>
      </c>
      <c r="E927" s="4">
        <v>3</v>
      </c>
      <c r="F927" s="4">
        <v>1</v>
      </c>
      <c r="G927" s="4">
        <v>66</v>
      </c>
      <c r="H927" s="61" t="s">
        <v>203</v>
      </c>
      <c r="I927" s="5">
        <v>1366</v>
      </c>
      <c r="J927" s="9">
        <v>220</v>
      </c>
      <c r="K927" s="76">
        <f t="shared" si="76"/>
        <v>300520</v>
      </c>
      <c r="L927" s="4"/>
      <c r="M927" s="4"/>
      <c r="N927" s="4"/>
      <c r="O927" s="4"/>
      <c r="P927" s="4"/>
      <c r="Q927" s="5"/>
      <c r="R927" s="5"/>
      <c r="S927" s="5"/>
      <c r="T927" s="4"/>
      <c r="U927" s="5"/>
      <c r="V927" s="52"/>
      <c r="W927" s="5"/>
      <c r="X927" s="78">
        <f>K927+W927</f>
        <v>300520</v>
      </c>
      <c r="Y927" s="5"/>
      <c r="Z927" s="76">
        <v>50000000</v>
      </c>
      <c r="AA927" s="4">
        <v>0</v>
      </c>
      <c r="AB927" s="4">
        <v>0</v>
      </c>
      <c r="AC927" s="9">
        <v>0</v>
      </c>
      <c r="AD927" s="5"/>
    </row>
    <row r="928" spans="1:32" s="21" customFormat="1" ht="15.75" customHeight="1" x14ac:dyDescent="0.3">
      <c r="A928" s="42"/>
      <c r="B928" s="42"/>
      <c r="C928" s="42"/>
      <c r="D928" s="42"/>
      <c r="E928" s="42"/>
      <c r="F928" s="42"/>
      <c r="G928" s="42"/>
      <c r="H928" s="43"/>
      <c r="I928" s="44"/>
      <c r="J928" s="30"/>
      <c r="K928" s="44"/>
      <c r="L928" s="42"/>
      <c r="M928" s="42"/>
      <c r="N928" s="42"/>
      <c r="O928" s="42"/>
      <c r="P928" s="42"/>
      <c r="Q928" s="44"/>
      <c r="R928" s="44"/>
      <c r="S928" s="44"/>
      <c r="T928" s="42"/>
      <c r="U928" s="44"/>
      <c r="V928" s="51"/>
      <c r="W928" s="44"/>
      <c r="X928" s="44"/>
      <c r="Y928" s="44"/>
      <c r="Z928" s="44"/>
      <c r="AA928" s="42"/>
      <c r="AB928" s="42"/>
      <c r="AC928" s="30"/>
      <c r="AD928" s="44"/>
    </row>
    <row r="929" spans="1:30" ht="15.75" customHeight="1" x14ac:dyDescent="0.3">
      <c r="A929" s="33">
        <v>1747</v>
      </c>
      <c r="B929" s="33" t="s">
        <v>34</v>
      </c>
      <c r="C929" s="33">
        <v>970</v>
      </c>
      <c r="D929" s="33">
        <v>1</v>
      </c>
      <c r="E929" s="33">
        <v>2</v>
      </c>
      <c r="F929" s="33">
        <v>0</v>
      </c>
      <c r="G929" s="33">
        <v>82</v>
      </c>
      <c r="H929" s="34" t="s">
        <v>203</v>
      </c>
      <c r="I929" s="35">
        <v>882</v>
      </c>
      <c r="J929" s="36">
        <v>150</v>
      </c>
      <c r="K929" s="37">
        <f t="shared" si="76"/>
        <v>132300</v>
      </c>
      <c r="L929" s="33"/>
      <c r="M929" s="33"/>
      <c r="N929" s="33"/>
      <c r="O929" s="33"/>
      <c r="P929" s="33"/>
      <c r="Q929" s="35"/>
      <c r="R929" s="35"/>
      <c r="S929" s="35"/>
      <c r="T929" s="33"/>
      <c r="U929" s="35"/>
      <c r="V929" s="71"/>
      <c r="W929" s="35"/>
      <c r="X929" s="38">
        <f>K929+W929</f>
        <v>132300</v>
      </c>
      <c r="Y929" s="35"/>
      <c r="Z929" s="37">
        <v>50000000</v>
      </c>
      <c r="AA929" s="33">
        <v>0</v>
      </c>
      <c r="AB929" s="33">
        <v>0</v>
      </c>
      <c r="AC929" s="28" t="s">
        <v>331</v>
      </c>
      <c r="AD929" s="72"/>
    </row>
    <row r="930" spans="1:30" ht="15.75" customHeight="1" x14ac:dyDescent="0.3">
      <c r="A930" s="4"/>
      <c r="B930" s="4" t="s">
        <v>34</v>
      </c>
      <c r="C930" s="4">
        <v>11116</v>
      </c>
      <c r="D930" s="4">
        <v>1</v>
      </c>
      <c r="E930" s="4">
        <v>4</v>
      </c>
      <c r="F930" s="4">
        <v>0</v>
      </c>
      <c r="G930" s="4">
        <v>92</v>
      </c>
      <c r="H930" s="61" t="s">
        <v>203</v>
      </c>
      <c r="I930" s="5">
        <v>1692</v>
      </c>
      <c r="J930" s="9">
        <v>150</v>
      </c>
      <c r="K930" s="76">
        <f t="shared" si="76"/>
        <v>253800</v>
      </c>
      <c r="L930" s="4"/>
      <c r="M930" s="4"/>
      <c r="N930" s="4"/>
      <c r="O930" s="4"/>
      <c r="P930" s="4"/>
      <c r="Q930" s="5"/>
      <c r="R930" s="5"/>
      <c r="S930" s="5"/>
      <c r="T930" s="4"/>
      <c r="U930" s="5"/>
      <c r="V930" s="52"/>
      <c r="W930" s="5"/>
      <c r="X930" s="78">
        <f>K930+W930</f>
        <v>253800</v>
      </c>
      <c r="Y930" s="5"/>
      <c r="Z930" s="76">
        <v>50000000</v>
      </c>
      <c r="AA930" s="4">
        <v>0</v>
      </c>
      <c r="AB930" s="4">
        <v>0</v>
      </c>
      <c r="AC930" s="9">
        <v>0</v>
      </c>
      <c r="AD930" s="5"/>
    </row>
    <row r="931" spans="1:30" s="21" customFormat="1" ht="15.75" customHeight="1" x14ac:dyDescent="0.3">
      <c r="A931" s="42"/>
      <c r="B931" s="42"/>
      <c r="C931" s="42"/>
      <c r="D931" s="42"/>
      <c r="E931" s="42"/>
      <c r="F931" s="42"/>
      <c r="G931" s="42"/>
      <c r="H931" s="43"/>
      <c r="I931" s="44"/>
      <c r="J931" s="30"/>
      <c r="K931" s="44"/>
      <c r="L931" s="42"/>
      <c r="M931" s="42"/>
      <c r="N931" s="42"/>
      <c r="O931" s="42"/>
      <c r="P931" s="42"/>
      <c r="Q931" s="44"/>
      <c r="R931" s="44"/>
      <c r="S931" s="44"/>
      <c r="T931" s="42"/>
      <c r="U931" s="44"/>
      <c r="V931" s="51"/>
      <c r="W931" s="44"/>
      <c r="X931" s="44"/>
      <c r="Y931" s="44"/>
      <c r="Z931" s="44"/>
      <c r="AA931" s="42"/>
      <c r="AB931" s="42"/>
      <c r="AC931" s="30"/>
      <c r="AD931" s="44"/>
    </row>
    <row r="932" spans="1:30" ht="15.75" customHeight="1" x14ac:dyDescent="0.3">
      <c r="A932" s="33">
        <v>1748</v>
      </c>
      <c r="B932" s="33" t="s">
        <v>34</v>
      </c>
      <c r="C932" s="33">
        <v>1355</v>
      </c>
      <c r="D932" s="33">
        <v>5</v>
      </c>
      <c r="E932" s="33">
        <v>1</v>
      </c>
      <c r="F932" s="33">
        <v>3</v>
      </c>
      <c r="G932" s="33">
        <v>68</v>
      </c>
      <c r="H932" s="34" t="s">
        <v>203</v>
      </c>
      <c r="I932" s="35">
        <v>768</v>
      </c>
      <c r="J932" s="36">
        <v>150</v>
      </c>
      <c r="K932" s="37">
        <f t="shared" si="76"/>
        <v>115200</v>
      </c>
      <c r="L932" s="33"/>
      <c r="M932" s="33"/>
      <c r="N932" s="33"/>
      <c r="O932" s="33"/>
      <c r="P932" s="33"/>
      <c r="Q932" s="35"/>
      <c r="R932" s="35"/>
      <c r="S932" s="35"/>
      <c r="T932" s="33"/>
      <c r="U932" s="35"/>
      <c r="V932" s="71"/>
      <c r="W932" s="35"/>
      <c r="X932" s="38">
        <f>K932+W932</f>
        <v>115200</v>
      </c>
      <c r="Y932" s="35"/>
      <c r="Z932" s="37">
        <v>50000000</v>
      </c>
      <c r="AA932" s="33">
        <v>0</v>
      </c>
      <c r="AB932" s="33">
        <v>0</v>
      </c>
      <c r="AC932" s="28" t="s">
        <v>332</v>
      </c>
      <c r="AD932" s="72"/>
    </row>
    <row r="933" spans="1:30" s="21" customFormat="1" ht="15.75" customHeight="1" x14ac:dyDescent="0.3">
      <c r="A933" s="42"/>
      <c r="B933" s="42"/>
      <c r="C933" s="42"/>
      <c r="D933" s="42"/>
      <c r="E933" s="42"/>
      <c r="F933" s="42"/>
      <c r="G933" s="42"/>
      <c r="H933" s="43"/>
      <c r="I933" s="44"/>
      <c r="J933" s="30"/>
      <c r="K933" s="44"/>
      <c r="L933" s="42"/>
      <c r="M933" s="42"/>
      <c r="N933" s="42"/>
      <c r="O933" s="42"/>
      <c r="P933" s="42"/>
      <c r="Q933" s="44"/>
      <c r="R933" s="44"/>
      <c r="S933" s="44"/>
      <c r="T933" s="42"/>
      <c r="U933" s="44"/>
      <c r="V933" s="51"/>
      <c r="W933" s="44"/>
      <c r="X933" s="44"/>
      <c r="Y933" s="44"/>
      <c r="Z933" s="44"/>
      <c r="AA933" s="42"/>
      <c r="AB933" s="42"/>
      <c r="AC933" s="66"/>
      <c r="AD933" s="96"/>
    </row>
    <row r="934" spans="1:30" ht="15.75" customHeight="1" x14ac:dyDescent="0.3">
      <c r="A934" s="33">
        <v>1749</v>
      </c>
      <c r="B934" s="33" t="s">
        <v>34</v>
      </c>
      <c r="C934" s="33">
        <v>14276</v>
      </c>
      <c r="D934" s="33">
        <v>7</v>
      </c>
      <c r="E934" s="33">
        <v>1</v>
      </c>
      <c r="F934" s="33">
        <v>1</v>
      </c>
      <c r="G934" s="33">
        <v>45</v>
      </c>
      <c r="H934" s="34" t="s">
        <v>204</v>
      </c>
      <c r="I934" s="35">
        <v>545</v>
      </c>
      <c r="J934" s="36">
        <v>460</v>
      </c>
      <c r="K934" s="37">
        <f t="shared" si="76"/>
        <v>250700</v>
      </c>
      <c r="L934" s="33">
        <v>1</v>
      </c>
      <c r="M934" s="33" t="s">
        <v>41</v>
      </c>
      <c r="N934" s="33" t="s">
        <v>50</v>
      </c>
      <c r="O934" s="34" t="s">
        <v>204</v>
      </c>
      <c r="P934" s="33">
        <v>108</v>
      </c>
      <c r="Q934" s="35">
        <v>100</v>
      </c>
      <c r="R934" s="35">
        <v>6750</v>
      </c>
      <c r="S934" s="37">
        <f>P934*R934</f>
        <v>729000</v>
      </c>
      <c r="T934" s="33">
        <v>41</v>
      </c>
      <c r="U934" s="35">
        <v>85</v>
      </c>
      <c r="V934" s="37">
        <f>S934*U934/100</f>
        <v>619650</v>
      </c>
      <c r="W934" s="37">
        <f>S934-V934</f>
        <v>109350</v>
      </c>
      <c r="X934" s="38">
        <f>K934+W934</f>
        <v>360050</v>
      </c>
      <c r="Y934" s="35"/>
      <c r="Z934" s="37">
        <v>50000000</v>
      </c>
      <c r="AA934" s="33">
        <v>0</v>
      </c>
      <c r="AB934" s="33">
        <v>0</v>
      </c>
      <c r="AC934" s="28" t="s">
        <v>333</v>
      </c>
      <c r="AD934" s="72"/>
    </row>
    <row r="935" spans="1:30" s="21" customFormat="1" ht="15.75" customHeight="1" x14ac:dyDescent="0.3">
      <c r="A935" s="42"/>
      <c r="B935" s="42"/>
      <c r="C935" s="42"/>
      <c r="D935" s="42"/>
      <c r="E935" s="42"/>
      <c r="F935" s="42"/>
      <c r="G935" s="42"/>
      <c r="H935" s="43"/>
      <c r="I935" s="44"/>
      <c r="J935" s="30"/>
      <c r="K935" s="44"/>
      <c r="L935" s="42"/>
      <c r="M935" s="42"/>
      <c r="N935" s="42"/>
      <c r="O935" s="43"/>
      <c r="P935" s="42"/>
      <c r="Q935" s="44"/>
      <c r="R935" s="44"/>
      <c r="S935" s="44"/>
      <c r="T935" s="42"/>
      <c r="U935" s="44"/>
      <c r="V935" s="51"/>
      <c r="W935" s="44"/>
      <c r="X935" s="44"/>
      <c r="Y935" s="44"/>
      <c r="Z935" s="44"/>
      <c r="AA935" s="42"/>
      <c r="AB935" s="42"/>
      <c r="AC935" s="66"/>
      <c r="AD935" s="96"/>
    </row>
    <row r="936" spans="1:30" ht="15.75" customHeight="1" x14ac:dyDescent="0.3">
      <c r="A936" s="33">
        <v>1750</v>
      </c>
      <c r="B936" s="33" t="s">
        <v>34</v>
      </c>
      <c r="C936" s="33">
        <v>11386</v>
      </c>
      <c r="D936" s="33">
        <v>1</v>
      </c>
      <c r="E936" s="33">
        <v>2</v>
      </c>
      <c r="F936" s="33">
        <v>2</v>
      </c>
      <c r="G936" s="33">
        <v>19</v>
      </c>
      <c r="H936" s="34" t="s">
        <v>203</v>
      </c>
      <c r="I936" s="35">
        <v>1019</v>
      </c>
      <c r="J936" s="36">
        <v>150</v>
      </c>
      <c r="K936" s="37">
        <f t="shared" si="76"/>
        <v>152850</v>
      </c>
      <c r="L936" s="33"/>
      <c r="M936" s="33"/>
      <c r="N936" s="33"/>
      <c r="O936" s="33"/>
      <c r="P936" s="33"/>
      <c r="Q936" s="35"/>
      <c r="R936" s="35"/>
      <c r="S936" s="35"/>
      <c r="T936" s="33"/>
      <c r="U936" s="35"/>
      <c r="V936" s="71"/>
      <c r="W936" s="35"/>
      <c r="X936" s="38">
        <f t="shared" ref="X936:X956" si="77">K936+W936</f>
        <v>152850</v>
      </c>
      <c r="Y936" s="35"/>
      <c r="Z936" s="37">
        <v>50000000</v>
      </c>
      <c r="AA936" s="33">
        <v>0</v>
      </c>
      <c r="AB936" s="33">
        <v>0</v>
      </c>
      <c r="AC936" s="28" t="s">
        <v>334</v>
      </c>
      <c r="AD936" s="72"/>
    </row>
    <row r="937" spans="1:30" ht="15.75" customHeight="1" x14ac:dyDescent="0.3">
      <c r="A937" s="4"/>
      <c r="B937" s="4" t="s">
        <v>34</v>
      </c>
      <c r="C937" s="4">
        <v>11385</v>
      </c>
      <c r="D937" s="4">
        <v>1</v>
      </c>
      <c r="E937" s="4">
        <v>1</v>
      </c>
      <c r="F937" s="4">
        <v>3</v>
      </c>
      <c r="G937" s="4">
        <v>58</v>
      </c>
      <c r="H937" s="61" t="s">
        <v>203</v>
      </c>
      <c r="I937" s="5">
        <v>758</v>
      </c>
      <c r="J937" s="9">
        <v>350</v>
      </c>
      <c r="K937" s="76">
        <f t="shared" si="76"/>
        <v>265300</v>
      </c>
      <c r="L937" s="4"/>
      <c r="M937" s="4"/>
      <c r="N937" s="4"/>
      <c r="O937" s="4"/>
      <c r="P937" s="4"/>
      <c r="Q937" s="5"/>
      <c r="R937" s="5"/>
      <c r="S937" s="5"/>
      <c r="T937" s="4"/>
      <c r="U937" s="5"/>
      <c r="V937" s="52"/>
      <c r="W937" s="5"/>
      <c r="X937" s="78">
        <f t="shared" si="77"/>
        <v>265300</v>
      </c>
      <c r="Y937" s="5"/>
      <c r="Z937" s="76">
        <v>50000000</v>
      </c>
      <c r="AA937" s="4">
        <v>0</v>
      </c>
      <c r="AB937" s="4">
        <v>0</v>
      </c>
      <c r="AC937" s="9"/>
      <c r="AD937" s="5"/>
    </row>
    <row r="938" spans="1:30" ht="15.75" customHeight="1" x14ac:dyDescent="0.3">
      <c r="A938" s="4"/>
      <c r="B938" s="4" t="s">
        <v>34</v>
      </c>
      <c r="C938" s="4">
        <v>11489</v>
      </c>
      <c r="D938" s="4">
        <v>1</v>
      </c>
      <c r="E938" s="4">
        <v>6</v>
      </c>
      <c r="F938" s="4">
        <v>3</v>
      </c>
      <c r="G938" s="4">
        <v>89</v>
      </c>
      <c r="H938" s="61" t="s">
        <v>203</v>
      </c>
      <c r="I938" s="5">
        <v>2789</v>
      </c>
      <c r="J938" s="9">
        <v>220</v>
      </c>
      <c r="K938" s="76">
        <f t="shared" si="76"/>
        <v>613580</v>
      </c>
      <c r="L938" s="4"/>
      <c r="M938" s="4"/>
      <c r="N938" s="4"/>
      <c r="O938" s="4"/>
      <c r="P938" s="4"/>
      <c r="Q938" s="5"/>
      <c r="R938" s="5"/>
      <c r="S938" s="5"/>
      <c r="T938" s="4"/>
      <c r="U938" s="5"/>
      <c r="V938" s="52"/>
      <c r="W938" s="5"/>
      <c r="X938" s="78">
        <f t="shared" si="77"/>
        <v>613580</v>
      </c>
      <c r="Y938" s="5"/>
      <c r="Z938" s="76">
        <v>50000000</v>
      </c>
      <c r="AA938" s="4">
        <v>0</v>
      </c>
      <c r="AB938" s="4">
        <v>0</v>
      </c>
      <c r="AC938" s="9"/>
      <c r="AD938" s="5"/>
    </row>
    <row r="939" spans="1:30" ht="15.75" customHeight="1" x14ac:dyDescent="0.3">
      <c r="A939" s="4"/>
      <c r="B939" s="4" t="s">
        <v>34</v>
      </c>
      <c r="C939" s="4">
        <v>11388</v>
      </c>
      <c r="D939" s="4">
        <v>1</v>
      </c>
      <c r="E939" s="4">
        <v>6</v>
      </c>
      <c r="F939" s="4">
        <v>2</v>
      </c>
      <c r="G939" s="4">
        <v>42</v>
      </c>
      <c r="H939" s="61" t="s">
        <v>204</v>
      </c>
      <c r="I939" s="5">
        <v>384</v>
      </c>
      <c r="J939" s="9">
        <v>350</v>
      </c>
      <c r="K939" s="76">
        <f t="shared" si="76"/>
        <v>134400</v>
      </c>
      <c r="L939" s="4">
        <v>1</v>
      </c>
      <c r="M939" s="4" t="s">
        <v>41</v>
      </c>
      <c r="N939" s="4" t="s">
        <v>50</v>
      </c>
      <c r="O939" s="61" t="s">
        <v>204</v>
      </c>
      <c r="P939" s="4">
        <v>360</v>
      </c>
      <c r="Q939" s="5">
        <v>100</v>
      </c>
      <c r="R939" s="5">
        <v>6750</v>
      </c>
      <c r="S939" s="124">
        <f>P939*R939</f>
        <v>2430000</v>
      </c>
      <c r="T939" s="104">
        <v>51</v>
      </c>
      <c r="U939" s="105">
        <v>85</v>
      </c>
      <c r="V939" s="124">
        <f>S939*U939/100</f>
        <v>2065500</v>
      </c>
      <c r="W939" s="76">
        <f>S939-V939</f>
        <v>364500</v>
      </c>
      <c r="X939" s="78">
        <f t="shared" si="77"/>
        <v>498900</v>
      </c>
      <c r="Y939" s="76">
        <f>X939*Q939/100</f>
        <v>498900</v>
      </c>
      <c r="Z939" s="76">
        <v>50000000</v>
      </c>
      <c r="AA939" s="4">
        <v>0</v>
      </c>
      <c r="AB939" s="4">
        <v>0</v>
      </c>
      <c r="AC939" s="9"/>
      <c r="AD939" s="5"/>
    </row>
    <row r="940" spans="1:30" ht="15.75" customHeight="1" x14ac:dyDescent="0.3">
      <c r="A940" s="4"/>
      <c r="B940" s="4"/>
      <c r="C940" s="4"/>
      <c r="D940" s="4"/>
      <c r="E940" s="4"/>
      <c r="F940" s="4"/>
      <c r="G940" s="4"/>
      <c r="H940" s="61" t="s">
        <v>203</v>
      </c>
      <c r="I940" s="5">
        <v>2242</v>
      </c>
      <c r="J940" s="9">
        <v>350</v>
      </c>
      <c r="K940" s="76">
        <f t="shared" si="76"/>
        <v>784700</v>
      </c>
      <c r="L940" s="4"/>
      <c r="M940" s="4"/>
      <c r="N940" s="4"/>
      <c r="O940" s="4"/>
      <c r="P940" s="4"/>
      <c r="Q940" s="5"/>
      <c r="R940" s="5"/>
      <c r="S940" s="5"/>
      <c r="T940" s="4"/>
      <c r="U940" s="5"/>
      <c r="V940" s="52"/>
      <c r="W940" s="5"/>
      <c r="X940" s="78">
        <f t="shared" si="77"/>
        <v>784700</v>
      </c>
      <c r="Y940" s="5"/>
      <c r="Z940" s="76">
        <v>50000000</v>
      </c>
      <c r="AA940" s="4">
        <v>0</v>
      </c>
      <c r="AB940" s="4">
        <v>0</v>
      </c>
      <c r="AC940" s="9"/>
      <c r="AD940" s="5"/>
    </row>
    <row r="941" spans="1:30" ht="15.75" customHeight="1" x14ac:dyDescent="0.3">
      <c r="A941" s="4"/>
      <c r="B941" s="4"/>
      <c r="C941" s="4"/>
      <c r="D941" s="4"/>
      <c r="E941" s="4"/>
      <c r="F941" s="4"/>
      <c r="G941" s="4"/>
      <c r="H941" s="61" t="s">
        <v>204</v>
      </c>
      <c r="I941" s="5">
        <v>16</v>
      </c>
      <c r="J941" s="9">
        <v>350</v>
      </c>
      <c r="K941" s="76">
        <f t="shared" si="76"/>
        <v>5600</v>
      </c>
      <c r="L941" s="4">
        <v>2</v>
      </c>
      <c r="M941" s="4" t="s">
        <v>183</v>
      </c>
      <c r="N941" s="4" t="s">
        <v>35</v>
      </c>
      <c r="O941" s="61" t="s">
        <v>204</v>
      </c>
      <c r="P941" s="4">
        <v>64</v>
      </c>
      <c r="Q941" s="5">
        <v>100</v>
      </c>
      <c r="R941" s="5">
        <v>2450</v>
      </c>
      <c r="S941" s="76">
        <f>P941*R941</f>
        <v>156800</v>
      </c>
      <c r="T941" s="4">
        <v>6</v>
      </c>
      <c r="U941" s="5">
        <v>6</v>
      </c>
      <c r="V941" s="76">
        <f>S941*U941/100</f>
        <v>9408</v>
      </c>
      <c r="W941" s="76">
        <f>S941-V941</f>
        <v>147392</v>
      </c>
      <c r="X941" s="78">
        <f t="shared" si="77"/>
        <v>152992</v>
      </c>
      <c r="Y941" s="76">
        <f>X941*Q941/100</f>
        <v>152992</v>
      </c>
      <c r="Z941" s="76">
        <v>50000000</v>
      </c>
      <c r="AA941" s="4">
        <v>0</v>
      </c>
      <c r="AB941" s="4">
        <v>0</v>
      </c>
      <c r="AC941" s="9"/>
      <c r="AD941" s="5"/>
    </row>
    <row r="942" spans="1:30" ht="15.75" customHeight="1" x14ac:dyDescent="0.3">
      <c r="A942" s="4"/>
      <c r="B942" s="4" t="s">
        <v>34</v>
      </c>
      <c r="C942" s="4">
        <v>11387</v>
      </c>
      <c r="D942" s="4">
        <v>1</v>
      </c>
      <c r="E942" s="4">
        <v>0</v>
      </c>
      <c r="F942" s="4">
        <v>2</v>
      </c>
      <c r="G942" s="4">
        <v>79</v>
      </c>
      <c r="H942" s="61" t="s">
        <v>203</v>
      </c>
      <c r="I942" s="5">
        <v>279</v>
      </c>
      <c r="J942" s="9">
        <v>400</v>
      </c>
      <c r="K942" s="76">
        <f t="shared" si="76"/>
        <v>111600</v>
      </c>
      <c r="L942" s="4"/>
      <c r="M942" s="4"/>
      <c r="N942" s="4"/>
      <c r="O942" s="4"/>
      <c r="P942" s="4"/>
      <c r="Q942" s="5"/>
      <c r="R942" s="5"/>
      <c r="S942" s="5"/>
      <c r="T942" s="4"/>
      <c r="U942" s="5"/>
      <c r="V942" s="52"/>
      <c r="W942" s="5"/>
      <c r="X942" s="78">
        <f t="shared" si="77"/>
        <v>111600</v>
      </c>
      <c r="Y942" s="5"/>
      <c r="Z942" s="76">
        <v>50000000</v>
      </c>
      <c r="AA942" s="4">
        <v>0</v>
      </c>
      <c r="AB942" s="4">
        <v>0</v>
      </c>
      <c r="AC942" s="9"/>
      <c r="AD942" s="5"/>
    </row>
    <row r="943" spans="1:30" ht="15.75" customHeight="1" x14ac:dyDescent="0.3">
      <c r="A943" s="4"/>
      <c r="B943" s="4" t="s">
        <v>34</v>
      </c>
      <c r="C943" s="4">
        <v>732</v>
      </c>
      <c r="D943" s="4">
        <v>1</v>
      </c>
      <c r="E943" s="4">
        <v>7</v>
      </c>
      <c r="F943" s="4">
        <v>0</v>
      </c>
      <c r="G943" s="4">
        <v>33</v>
      </c>
      <c r="H943" s="61" t="s">
        <v>203</v>
      </c>
      <c r="I943" s="5">
        <v>2833</v>
      </c>
      <c r="J943" s="9">
        <v>150</v>
      </c>
      <c r="K943" s="76">
        <f t="shared" si="76"/>
        <v>424950</v>
      </c>
      <c r="L943" s="4"/>
      <c r="M943" s="4"/>
      <c r="N943" s="4"/>
      <c r="O943" s="4"/>
      <c r="P943" s="4"/>
      <c r="Q943" s="5"/>
      <c r="R943" s="5"/>
      <c r="S943" s="5"/>
      <c r="T943" s="4"/>
      <c r="U943" s="5"/>
      <c r="V943" s="52"/>
      <c r="W943" s="5"/>
      <c r="X943" s="78">
        <f t="shared" si="77"/>
        <v>424950</v>
      </c>
      <c r="Y943" s="5"/>
      <c r="Z943" s="76">
        <v>50000000</v>
      </c>
      <c r="AA943" s="4">
        <v>0</v>
      </c>
      <c r="AB943" s="4">
        <v>0</v>
      </c>
      <c r="AC943" s="9"/>
      <c r="AD943" s="5"/>
    </row>
    <row r="944" spans="1:30" ht="15.75" customHeight="1" x14ac:dyDescent="0.3">
      <c r="A944" s="4"/>
      <c r="B944" s="4" t="s">
        <v>34</v>
      </c>
      <c r="C944" s="4">
        <v>11548</v>
      </c>
      <c r="D944" s="4">
        <v>1</v>
      </c>
      <c r="E944" s="4">
        <v>16</v>
      </c>
      <c r="F944" s="4">
        <v>0</v>
      </c>
      <c r="G944" s="4">
        <v>91</v>
      </c>
      <c r="H944" s="61" t="s">
        <v>203</v>
      </c>
      <c r="I944" s="5">
        <v>6491</v>
      </c>
      <c r="J944" s="9">
        <v>200</v>
      </c>
      <c r="K944" s="76">
        <f t="shared" si="76"/>
        <v>1298200</v>
      </c>
      <c r="L944" s="4"/>
      <c r="M944" s="4"/>
      <c r="N944" s="4"/>
      <c r="O944" s="4"/>
      <c r="P944" s="4"/>
      <c r="Q944" s="5"/>
      <c r="R944" s="5"/>
      <c r="S944" s="5"/>
      <c r="T944" s="4"/>
      <c r="U944" s="5"/>
      <c r="V944" s="52"/>
      <c r="W944" s="5"/>
      <c r="X944" s="78">
        <f t="shared" si="77"/>
        <v>1298200</v>
      </c>
      <c r="Y944" s="5"/>
      <c r="Z944" s="76">
        <v>50000000</v>
      </c>
      <c r="AA944" s="4">
        <v>0</v>
      </c>
      <c r="AB944" s="4">
        <v>0</v>
      </c>
      <c r="AC944" s="9"/>
      <c r="AD944" s="5"/>
    </row>
    <row r="945" spans="1:30" ht="15.75" customHeight="1" x14ac:dyDescent="0.3">
      <c r="A945" s="4"/>
      <c r="B945" s="4" t="s">
        <v>34</v>
      </c>
      <c r="C945" s="4">
        <v>11547</v>
      </c>
      <c r="D945" s="4">
        <v>1</v>
      </c>
      <c r="E945" s="4">
        <v>12</v>
      </c>
      <c r="F945" s="4">
        <v>0</v>
      </c>
      <c r="G945" s="4">
        <v>62</v>
      </c>
      <c r="H945" s="61" t="s">
        <v>203</v>
      </c>
      <c r="I945" s="5">
        <v>4862</v>
      </c>
      <c r="J945" s="9">
        <v>200</v>
      </c>
      <c r="K945" s="76">
        <f t="shared" si="76"/>
        <v>972400</v>
      </c>
      <c r="L945" s="4"/>
      <c r="M945" s="4"/>
      <c r="N945" s="4"/>
      <c r="O945" s="4"/>
      <c r="P945" s="4"/>
      <c r="Q945" s="5"/>
      <c r="R945" s="5"/>
      <c r="S945" s="5"/>
      <c r="T945" s="4"/>
      <c r="U945" s="5"/>
      <c r="V945" s="52"/>
      <c r="W945" s="5"/>
      <c r="X945" s="78">
        <f t="shared" si="77"/>
        <v>972400</v>
      </c>
      <c r="Y945" s="5"/>
      <c r="Z945" s="76">
        <v>50000000</v>
      </c>
      <c r="AA945" s="4">
        <v>0</v>
      </c>
      <c r="AB945" s="4">
        <v>0</v>
      </c>
      <c r="AC945" s="9"/>
      <c r="AD945" s="5"/>
    </row>
    <row r="946" spans="1:30" ht="15.75" customHeight="1" x14ac:dyDescent="0.3">
      <c r="A946" s="4"/>
      <c r="B946" s="4" t="s">
        <v>34</v>
      </c>
      <c r="C946" s="4">
        <v>11545</v>
      </c>
      <c r="D946" s="4">
        <v>1</v>
      </c>
      <c r="E946" s="4">
        <v>2</v>
      </c>
      <c r="F946" s="4">
        <v>0</v>
      </c>
      <c r="G946" s="4">
        <v>95</v>
      </c>
      <c r="H946" s="61" t="s">
        <v>203</v>
      </c>
      <c r="I946" s="5">
        <v>895</v>
      </c>
      <c r="J946" s="9">
        <v>150</v>
      </c>
      <c r="K946" s="76">
        <f t="shared" si="76"/>
        <v>134250</v>
      </c>
      <c r="L946" s="4"/>
      <c r="M946" s="4"/>
      <c r="N946" s="4"/>
      <c r="O946" s="4"/>
      <c r="P946" s="4"/>
      <c r="Q946" s="5"/>
      <c r="R946" s="5"/>
      <c r="S946" s="5"/>
      <c r="T946" s="4"/>
      <c r="U946" s="5"/>
      <c r="V946" s="52"/>
      <c r="W946" s="5"/>
      <c r="X946" s="78">
        <f t="shared" si="77"/>
        <v>134250</v>
      </c>
      <c r="Y946" s="5"/>
      <c r="Z946" s="76">
        <v>50000000</v>
      </c>
      <c r="AA946" s="4">
        <v>0</v>
      </c>
      <c r="AB946" s="4">
        <v>0</v>
      </c>
      <c r="AC946" s="9"/>
      <c r="AD946" s="5"/>
    </row>
    <row r="947" spans="1:30" s="21" customFormat="1" ht="15.75" customHeight="1" x14ac:dyDescent="0.3">
      <c r="A947" s="42"/>
      <c r="B947" s="42"/>
      <c r="C947" s="42"/>
      <c r="D947" s="42"/>
      <c r="E947" s="42"/>
      <c r="F947" s="42"/>
      <c r="G947" s="42"/>
      <c r="H947" s="43"/>
      <c r="I947" s="44"/>
      <c r="J947" s="30"/>
      <c r="K947" s="44"/>
      <c r="L947" s="42"/>
      <c r="M947" s="42"/>
      <c r="N947" s="42"/>
      <c r="O947" s="42"/>
      <c r="P947" s="42"/>
      <c r="Q947" s="44"/>
      <c r="R947" s="44"/>
      <c r="S947" s="44"/>
      <c r="T947" s="42"/>
      <c r="U947" s="44"/>
      <c r="V947" s="51"/>
      <c r="W947" s="44"/>
      <c r="X947" s="44"/>
      <c r="Y947" s="44"/>
      <c r="Z947" s="44"/>
      <c r="AA947" s="42"/>
      <c r="AB947" s="42"/>
      <c r="AC947" s="30"/>
      <c r="AD947" s="44"/>
    </row>
    <row r="948" spans="1:30" ht="15.75" customHeight="1" x14ac:dyDescent="0.3">
      <c r="A948" s="33">
        <v>1751</v>
      </c>
      <c r="B948" s="33" t="s">
        <v>34</v>
      </c>
      <c r="C948" s="33">
        <v>8125</v>
      </c>
      <c r="D948" s="33">
        <v>3</v>
      </c>
      <c r="E948" s="33">
        <v>0</v>
      </c>
      <c r="F948" s="33">
        <v>1</v>
      </c>
      <c r="G948" s="33">
        <v>82</v>
      </c>
      <c r="H948" s="34" t="s">
        <v>203</v>
      </c>
      <c r="I948" s="35">
        <v>182</v>
      </c>
      <c r="J948" s="36">
        <v>200</v>
      </c>
      <c r="K948" s="37">
        <f t="shared" si="76"/>
        <v>36400</v>
      </c>
      <c r="L948" s="33"/>
      <c r="M948" s="33"/>
      <c r="N948" s="33"/>
      <c r="O948" s="33"/>
      <c r="P948" s="33"/>
      <c r="Q948" s="35"/>
      <c r="R948" s="35"/>
      <c r="S948" s="35"/>
      <c r="T948" s="33"/>
      <c r="U948" s="35"/>
      <c r="V948" s="71"/>
      <c r="W948" s="35"/>
      <c r="X948" s="38">
        <f t="shared" si="77"/>
        <v>36400</v>
      </c>
      <c r="Y948" s="35"/>
      <c r="Z948" s="37">
        <v>50000000</v>
      </c>
      <c r="AA948" s="33">
        <v>0</v>
      </c>
      <c r="AB948" s="33">
        <v>0</v>
      </c>
      <c r="AC948" s="28" t="s">
        <v>335</v>
      </c>
      <c r="AD948" s="72"/>
    </row>
    <row r="949" spans="1:30" ht="15.75" customHeight="1" x14ac:dyDescent="0.3">
      <c r="A949" s="4"/>
      <c r="B949" s="4" t="s">
        <v>34</v>
      </c>
      <c r="C949" s="4">
        <v>14980</v>
      </c>
      <c r="D949" s="4">
        <v>9</v>
      </c>
      <c r="E949" s="4">
        <v>3</v>
      </c>
      <c r="F949" s="4">
        <v>0</v>
      </c>
      <c r="G949" s="4">
        <v>26</v>
      </c>
      <c r="H949" s="61" t="s">
        <v>203</v>
      </c>
      <c r="I949" s="5">
        <v>1226</v>
      </c>
      <c r="J949" s="9">
        <v>150</v>
      </c>
      <c r="K949" s="76">
        <f t="shared" si="76"/>
        <v>183900</v>
      </c>
      <c r="L949" s="4"/>
      <c r="M949" s="4"/>
      <c r="N949" s="4"/>
      <c r="O949" s="4"/>
      <c r="P949" s="4"/>
      <c r="Q949" s="5"/>
      <c r="R949" s="5"/>
      <c r="S949" s="5"/>
      <c r="T949" s="4"/>
      <c r="U949" s="5"/>
      <c r="V949" s="52"/>
      <c r="W949" s="5"/>
      <c r="X949" s="78">
        <f t="shared" si="77"/>
        <v>183900</v>
      </c>
      <c r="Y949" s="5"/>
      <c r="Z949" s="76">
        <v>50000000</v>
      </c>
      <c r="AA949" s="4">
        <v>0</v>
      </c>
      <c r="AB949" s="4">
        <v>0</v>
      </c>
      <c r="AC949" s="9">
        <v>0</v>
      </c>
      <c r="AD949" s="5"/>
    </row>
    <row r="950" spans="1:30" s="21" customFormat="1" ht="15.75" customHeight="1" x14ac:dyDescent="0.3">
      <c r="A950" s="42"/>
      <c r="B950" s="42"/>
      <c r="C950" s="42"/>
      <c r="D950" s="42"/>
      <c r="E950" s="42"/>
      <c r="F950" s="42"/>
      <c r="G950" s="42"/>
      <c r="H950" s="43"/>
      <c r="I950" s="44"/>
      <c r="J950" s="30"/>
      <c r="K950" s="44"/>
      <c r="L950" s="42"/>
      <c r="M950" s="42"/>
      <c r="N950" s="42"/>
      <c r="O950" s="42"/>
      <c r="P950" s="42"/>
      <c r="Q950" s="44"/>
      <c r="R950" s="44"/>
      <c r="S950" s="44"/>
      <c r="T950" s="42"/>
      <c r="U950" s="44"/>
      <c r="V950" s="51"/>
      <c r="W950" s="44"/>
      <c r="X950" s="44"/>
      <c r="Y950" s="44"/>
      <c r="Z950" s="44"/>
      <c r="AA950" s="42"/>
      <c r="AB950" s="42"/>
      <c r="AC950" s="30"/>
      <c r="AD950" s="44"/>
    </row>
    <row r="951" spans="1:30" ht="15.75" customHeight="1" x14ac:dyDescent="0.3">
      <c r="A951" s="33">
        <v>1752</v>
      </c>
      <c r="B951" s="33" t="s">
        <v>34</v>
      </c>
      <c r="C951" s="33">
        <v>13219</v>
      </c>
      <c r="D951" s="33">
        <v>7</v>
      </c>
      <c r="E951" s="33">
        <v>1</v>
      </c>
      <c r="F951" s="33">
        <v>1</v>
      </c>
      <c r="G951" s="33">
        <v>86</v>
      </c>
      <c r="H951" s="34" t="s">
        <v>203</v>
      </c>
      <c r="I951" s="35">
        <v>586</v>
      </c>
      <c r="J951" s="36">
        <v>330</v>
      </c>
      <c r="K951" s="37">
        <f t="shared" ref="K951:K1016" si="78">I951*J951</f>
        <v>193380</v>
      </c>
      <c r="L951" s="33"/>
      <c r="M951" s="33"/>
      <c r="N951" s="33"/>
      <c r="O951" s="33"/>
      <c r="P951" s="33"/>
      <c r="Q951" s="35"/>
      <c r="R951" s="35"/>
      <c r="S951" s="35"/>
      <c r="T951" s="33"/>
      <c r="U951" s="35"/>
      <c r="V951" s="71"/>
      <c r="W951" s="35"/>
      <c r="X951" s="38">
        <f t="shared" si="77"/>
        <v>193380</v>
      </c>
      <c r="Y951" s="35"/>
      <c r="Z951" s="37">
        <v>50000000</v>
      </c>
      <c r="AA951" s="33">
        <v>0</v>
      </c>
      <c r="AB951" s="33">
        <v>0</v>
      </c>
      <c r="AC951" s="28" t="s">
        <v>336</v>
      </c>
      <c r="AD951" s="72"/>
    </row>
    <row r="952" spans="1:30" ht="15.75" customHeight="1" x14ac:dyDescent="0.3">
      <c r="A952" s="4"/>
      <c r="B952" s="4" t="s">
        <v>34</v>
      </c>
      <c r="C952" s="4">
        <v>1318</v>
      </c>
      <c r="D952" s="4">
        <v>1</v>
      </c>
      <c r="E952" s="4">
        <v>5</v>
      </c>
      <c r="F952" s="4">
        <v>2</v>
      </c>
      <c r="G952" s="4">
        <v>13</v>
      </c>
      <c r="H952" s="61" t="s">
        <v>203</v>
      </c>
      <c r="I952" s="5">
        <v>2213</v>
      </c>
      <c r="J952" s="9">
        <v>150</v>
      </c>
      <c r="K952" s="76">
        <f t="shared" si="78"/>
        <v>331950</v>
      </c>
      <c r="L952" s="4"/>
      <c r="M952" s="4"/>
      <c r="N952" s="4"/>
      <c r="O952" s="4"/>
      <c r="P952" s="4"/>
      <c r="Q952" s="5"/>
      <c r="R952" s="5"/>
      <c r="S952" s="5"/>
      <c r="T952" s="4"/>
      <c r="U952" s="5"/>
      <c r="V952" s="52"/>
      <c r="W952" s="5"/>
      <c r="X952" s="78">
        <f t="shared" si="77"/>
        <v>331950</v>
      </c>
      <c r="Y952" s="5"/>
      <c r="Z952" s="76">
        <v>50000000</v>
      </c>
      <c r="AA952" s="4">
        <v>0</v>
      </c>
      <c r="AB952" s="4">
        <v>0</v>
      </c>
      <c r="AC952" s="9">
        <v>0</v>
      </c>
      <c r="AD952" s="5"/>
    </row>
    <row r="953" spans="1:30" ht="15.75" customHeight="1" x14ac:dyDescent="0.3">
      <c r="A953" s="4"/>
      <c r="B953" s="4" t="s">
        <v>34</v>
      </c>
      <c r="C953" s="4">
        <v>1097</v>
      </c>
      <c r="D953" s="4">
        <v>7</v>
      </c>
      <c r="E953" s="4">
        <v>0</v>
      </c>
      <c r="F953" s="4">
        <v>2</v>
      </c>
      <c r="G953" s="4">
        <v>98</v>
      </c>
      <c r="H953" s="61" t="s">
        <v>203</v>
      </c>
      <c r="I953" s="5">
        <v>298</v>
      </c>
      <c r="J953" s="9">
        <v>250</v>
      </c>
      <c r="K953" s="76">
        <f t="shared" si="78"/>
        <v>74500</v>
      </c>
      <c r="L953" s="4"/>
      <c r="M953" s="4"/>
      <c r="N953" s="4"/>
      <c r="O953" s="4"/>
      <c r="P953" s="4"/>
      <c r="Q953" s="5"/>
      <c r="R953" s="5"/>
      <c r="S953" s="5"/>
      <c r="T953" s="4"/>
      <c r="U953" s="5"/>
      <c r="V953" s="52"/>
      <c r="W953" s="5"/>
      <c r="X953" s="78">
        <f t="shared" si="77"/>
        <v>74500</v>
      </c>
      <c r="Y953" s="5"/>
      <c r="Z953" s="76">
        <v>50000000</v>
      </c>
      <c r="AA953" s="4">
        <v>0</v>
      </c>
      <c r="AB953" s="4">
        <v>0</v>
      </c>
      <c r="AC953" s="9">
        <v>0</v>
      </c>
      <c r="AD953" s="5"/>
    </row>
    <row r="954" spans="1:30" ht="15.75" customHeight="1" x14ac:dyDescent="0.3">
      <c r="A954" s="4"/>
      <c r="B954" s="4" t="s">
        <v>34</v>
      </c>
      <c r="C954" s="4">
        <v>1098</v>
      </c>
      <c r="D954" s="4">
        <v>7</v>
      </c>
      <c r="E954" s="4">
        <v>3</v>
      </c>
      <c r="F954" s="4">
        <v>0</v>
      </c>
      <c r="G954" s="4">
        <v>33</v>
      </c>
      <c r="H954" s="61" t="s">
        <v>203</v>
      </c>
      <c r="I954" s="5">
        <v>1233</v>
      </c>
      <c r="J954" s="9">
        <v>220</v>
      </c>
      <c r="K954" s="76">
        <f t="shared" si="78"/>
        <v>271260</v>
      </c>
      <c r="L954" s="4"/>
      <c r="M954" s="4"/>
      <c r="N954" s="4"/>
      <c r="O954" s="4"/>
      <c r="P954" s="4"/>
      <c r="Q954" s="5"/>
      <c r="R954" s="5"/>
      <c r="S954" s="5"/>
      <c r="T954" s="4"/>
      <c r="U954" s="5"/>
      <c r="V954" s="52"/>
      <c r="W954" s="5"/>
      <c r="X954" s="78">
        <f t="shared" si="77"/>
        <v>271260</v>
      </c>
      <c r="Y954" s="5"/>
      <c r="Z954" s="76">
        <v>50000000</v>
      </c>
      <c r="AA954" s="4">
        <v>0</v>
      </c>
      <c r="AB954" s="4">
        <v>0</v>
      </c>
      <c r="AC954" s="9">
        <v>0</v>
      </c>
      <c r="AD954" s="5"/>
    </row>
    <row r="955" spans="1:30" s="21" customFormat="1" ht="15.75" customHeight="1" x14ac:dyDescent="0.3">
      <c r="A955" s="42"/>
      <c r="B955" s="42"/>
      <c r="C955" s="42"/>
      <c r="D955" s="42"/>
      <c r="E955" s="42"/>
      <c r="F955" s="42"/>
      <c r="G955" s="42"/>
      <c r="H955" s="43"/>
      <c r="I955" s="44"/>
      <c r="J955" s="30"/>
      <c r="K955" s="44"/>
      <c r="L955" s="42"/>
      <c r="M955" s="42"/>
      <c r="N955" s="42"/>
      <c r="O955" s="42"/>
      <c r="P955" s="42"/>
      <c r="Q955" s="44"/>
      <c r="R955" s="44"/>
      <c r="S955" s="44"/>
      <c r="T955" s="42"/>
      <c r="U955" s="44"/>
      <c r="V955" s="51"/>
      <c r="W955" s="44"/>
      <c r="X955" s="44"/>
      <c r="Y955" s="44"/>
      <c r="Z955" s="44"/>
      <c r="AA955" s="42"/>
      <c r="AB955" s="42"/>
      <c r="AC955" s="30"/>
      <c r="AD955" s="44"/>
    </row>
    <row r="956" spans="1:30" ht="15.75" customHeight="1" x14ac:dyDescent="0.3">
      <c r="A956" s="33">
        <v>1753</v>
      </c>
      <c r="B956" s="33" t="s">
        <v>34</v>
      </c>
      <c r="C956" s="33">
        <v>1791</v>
      </c>
      <c r="D956" s="33">
        <v>7</v>
      </c>
      <c r="E956" s="33">
        <v>8</v>
      </c>
      <c r="F956" s="33">
        <v>1</v>
      </c>
      <c r="G956" s="33">
        <v>60</v>
      </c>
      <c r="H956" s="102" t="s">
        <v>1761</v>
      </c>
      <c r="I956" s="35">
        <v>3360</v>
      </c>
      <c r="J956" s="36">
        <v>150</v>
      </c>
      <c r="K956" s="37">
        <f t="shared" si="78"/>
        <v>504000</v>
      </c>
      <c r="L956" s="33"/>
      <c r="M956" s="33"/>
      <c r="N956" s="33"/>
      <c r="O956" s="33"/>
      <c r="P956" s="33"/>
      <c r="Q956" s="35"/>
      <c r="R956" s="35"/>
      <c r="S956" s="35"/>
      <c r="T956" s="33"/>
      <c r="U956" s="35"/>
      <c r="V956" s="71"/>
      <c r="W956" s="35"/>
      <c r="X956" s="38">
        <f t="shared" si="77"/>
        <v>504000</v>
      </c>
      <c r="Y956" s="35"/>
      <c r="Z956" s="37"/>
      <c r="AA956" s="37">
        <f>X956-Z956</f>
        <v>504000</v>
      </c>
      <c r="AB956" s="33">
        <v>0.3</v>
      </c>
      <c r="AC956" s="28" t="s">
        <v>337</v>
      </c>
      <c r="AD956" s="72" t="s">
        <v>43</v>
      </c>
    </row>
    <row r="957" spans="1:30" s="21" customFormat="1" ht="15.75" customHeight="1" x14ac:dyDescent="0.3">
      <c r="A957" s="42"/>
      <c r="B957" s="42"/>
      <c r="C957" s="42"/>
      <c r="D957" s="42"/>
      <c r="E957" s="42"/>
      <c r="F957" s="42"/>
      <c r="G957" s="42"/>
      <c r="H957" s="43"/>
      <c r="I957" s="44"/>
      <c r="J957" s="30"/>
      <c r="K957" s="44"/>
      <c r="L957" s="42"/>
      <c r="M957" s="42"/>
      <c r="N957" s="42"/>
      <c r="O957" s="42"/>
      <c r="P957" s="42"/>
      <c r="Q957" s="44"/>
      <c r="R957" s="44"/>
      <c r="S957" s="44"/>
      <c r="T957" s="42"/>
      <c r="U957" s="44"/>
      <c r="V957" s="51"/>
      <c r="W957" s="44"/>
      <c r="X957" s="44"/>
      <c r="Y957" s="44"/>
      <c r="Z957" s="44"/>
      <c r="AA957" s="42"/>
      <c r="AB957" s="42"/>
      <c r="AC957" s="66"/>
      <c r="AD957" s="96"/>
    </row>
    <row r="958" spans="1:30" ht="15.75" customHeight="1" x14ac:dyDescent="0.3">
      <c r="A958" s="33">
        <v>1754</v>
      </c>
      <c r="B958" s="33" t="s">
        <v>34</v>
      </c>
      <c r="C958" s="33">
        <v>97</v>
      </c>
      <c r="D958" s="33">
        <v>9</v>
      </c>
      <c r="E958" s="33">
        <v>8</v>
      </c>
      <c r="F958" s="33">
        <v>0</v>
      </c>
      <c r="G958" s="33">
        <v>53</v>
      </c>
      <c r="H958" s="34" t="s">
        <v>204</v>
      </c>
      <c r="I958" s="35">
        <v>153</v>
      </c>
      <c r="J958" s="36">
        <v>150</v>
      </c>
      <c r="K958" s="37">
        <f t="shared" si="78"/>
        <v>22950</v>
      </c>
      <c r="L958" s="33"/>
      <c r="M958" s="33"/>
      <c r="N958" s="33"/>
      <c r="O958" s="34"/>
      <c r="P958" s="33"/>
      <c r="Q958" s="35"/>
      <c r="R958" s="35"/>
      <c r="S958" s="37"/>
      <c r="T958" s="33"/>
      <c r="U958" s="35"/>
      <c r="V958" s="37"/>
      <c r="W958" s="37"/>
      <c r="X958" s="38">
        <f t="shared" ref="X958:X985" si="79">K958+W958</f>
        <v>22950</v>
      </c>
      <c r="Y958" s="37"/>
      <c r="Z958" s="37"/>
      <c r="AA958" s="37">
        <f>X958-Z958</f>
        <v>22950</v>
      </c>
      <c r="AB958" s="33">
        <v>0.02</v>
      </c>
      <c r="AC958" s="28" t="s">
        <v>338</v>
      </c>
      <c r="AD958" s="72">
        <v>13</v>
      </c>
    </row>
    <row r="959" spans="1:30" ht="15.75" customHeight="1" x14ac:dyDescent="0.3">
      <c r="A959" s="4"/>
      <c r="B959" s="4"/>
      <c r="C959" s="4"/>
      <c r="D959" s="4"/>
      <c r="E959" s="4"/>
      <c r="F959" s="4"/>
      <c r="G959" s="4"/>
      <c r="H959" s="61"/>
      <c r="I959" s="5"/>
      <c r="J959" s="9"/>
      <c r="K959" s="76"/>
      <c r="L959" s="4">
        <v>1</v>
      </c>
      <c r="M959" s="4" t="s">
        <v>41</v>
      </c>
      <c r="N959" s="4" t="s">
        <v>35</v>
      </c>
      <c r="O959" s="61" t="s">
        <v>204</v>
      </c>
      <c r="P959" s="4">
        <v>108</v>
      </c>
      <c r="Q959" s="5">
        <v>100</v>
      </c>
      <c r="R959" s="5">
        <v>6750</v>
      </c>
      <c r="S959" s="76">
        <f>P959*R959</f>
        <v>729000</v>
      </c>
      <c r="T959" s="4">
        <v>16</v>
      </c>
      <c r="U959" s="5">
        <v>22</v>
      </c>
      <c r="V959" s="76">
        <f>S959*U959/100</f>
        <v>160380</v>
      </c>
      <c r="W959" s="76">
        <f>S959-V959</f>
        <v>568620</v>
      </c>
      <c r="X959" s="78">
        <f>K959+W959</f>
        <v>568620</v>
      </c>
      <c r="Y959" s="76">
        <f>X959*Q959/100</f>
        <v>568620</v>
      </c>
      <c r="Z959" s="76">
        <v>10000000</v>
      </c>
      <c r="AA959" s="4">
        <v>0</v>
      </c>
      <c r="AB959" s="4">
        <v>0</v>
      </c>
      <c r="AC959" s="28"/>
      <c r="AD959" s="72"/>
    </row>
    <row r="960" spans="1:30" ht="15.75" customHeight="1" x14ac:dyDescent="0.3">
      <c r="A960" s="4"/>
      <c r="B960" s="4"/>
      <c r="C960" s="4"/>
      <c r="D960" s="4"/>
      <c r="E960" s="4"/>
      <c r="F960" s="4"/>
      <c r="G960" s="4"/>
      <c r="H960" s="61" t="s">
        <v>203</v>
      </c>
      <c r="I960" s="5">
        <v>3100</v>
      </c>
      <c r="J960" s="9">
        <v>150</v>
      </c>
      <c r="K960" s="76">
        <f t="shared" si="78"/>
        <v>465000</v>
      </c>
      <c r="L960" s="4"/>
      <c r="M960" s="4"/>
      <c r="N960" s="4"/>
      <c r="O960" s="4"/>
      <c r="P960" s="4"/>
      <c r="Q960" s="5"/>
      <c r="R960" s="5"/>
      <c r="S960" s="5"/>
      <c r="T960" s="4"/>
      <c r="U960" s="5"/>
      <c r="V960" s="52"/>
      <c r="W960" s="5"/>
      <c r="X960" s="78">
        <f t="shared" si="79"/>
        <v>465000</v>
      </c>
      <c r="Y960" s="5"/>
      <c r="Z960" s="76">
        <v>50000000</v>
      </c>
      <c r="AA960" s="4">
        <v>0</v>
      </c>
      <c r="AB960" s="4">
        <v>0</v>
      </c>
      <c r="AC960" s="9"/>
      <c r="AD960" s="5"/>
    </row>
    <row r="961" spans="1:30" s="21" customFormat="1" ht="15.75" customHeight="1" x14ac:dyDescent="0.3">
      <c r="A961" s="42"/>
      <c r="B961" s="42"/>
      <c r="C961" s="42"/>
      <c r="D961" s="42"/>
      <c r="E961" s="42"/>
      <c r="F961" s="42"/>
      <c r="G961" s="42"/>
      <c r="H961" s="43"/>
      <c r="I961" s="44"/>
      <c r="J961" s="30"/>
      <c r="K961" s="44"/>
      <c r="L961" s="42"/>
      <c r="M961" s="42"/>
      <c r="N961" s="42"/>
      <c r="O961" s="42"/>
      <c r="P961" s="42"/>
      <c r="Q961" s="44"/>
      <c r="R961" s="44"/>
      <c r="S961" s="44"/>
      <c r="T961" s="42"/>
      <c r="U961" s="44"/>
      <c r="V961" s="51"/>
      <c r="W961" s="44"/>
      <c r="X961" s="44"/>
      <c r="Y961" s="44"/>
      <c r="Z961" s="44"/>
      <c r="AA961" s="42"/>
      <c r="AB961" s="42"/>
      <c r="AC961" s="30"/>
      <c r="AD961" s="44"/>
    </row>
    <row r="962" spans="1:30" ht="15.75" customHeight="1" x14ac:dyDescent="0.3">
      <c r="A962" s="33">
        <v>1755</v>
      </c>
      <c r="B962" s="33" t="s">
        <v>34</v>
      </c>
      <c r="C962" s="33">
        <v>2722</v>
      </c>
      <c r="D962" s="33">
        <v>7</v>
      </c>
      <c r="E962" s="33">
        <v>17</v>
      </c>
      <c r="F962" s="33">
        <v>0</v>
      </c>
      <c r="G962" s="33">
        <v>96</v>
      </c>
      <c r="H962" s="34" t="s">
        <v>203</v>
      </c>
      <c r="I962" s="35">
        <v>6896</v>
      </c>
      <c r="J962" s="36">
        <v>200</v>
      </c>
      <c r="K962" s="37">
        <f t="shared" si="78"/>
        <v>1379200</v>
      </c>
      <c r="L962" s="33"/>
      <c r="M962" s="33"/>
      <c r="N962" s="33"/>
      <c r="O962" s="33"/>
      <c r="P962" s="33"/>
      <c r="Q962" s="35"/>
      <c r="R962" s="35"/>
      <c r="S962" s="35"/>
      <c r="T962" s="33"/>
      <c r="U962" s="35"/>
      <c r="V962" s="71"/>
      <c r="W962" s="35"/>
      <c r="X962" s="38">
        <f t="shared" si="79"/>
        <v>1379200</v>
      </c>
      <c r="Y962" s="35"/>
      <c r="Z962" s="37">
        <v>50000000</v>
      </c>
      <c r="AA962" s="33">
        <v>0</v>
      </c>
      <c r="AB962" s="33">
        <v>0</v>
      </c>
      <c r="AC962" s="28" t="s">
        <v>339</v>
      </c>
      <c r="AD962" s="72"/>
    </row>
    <row r="963" spans="1:30" s="21" customFormat="1" ht="15.75" customHeight="1" x14ac:dyDescent="0.3">
      <c r="A963" s="42"/>
      <c r="B963" s="42"/>
      <c r="C963" s="42"/>
      <c r="D963" s="42"/>
      <c r="E963" s="42"/>
      <c r="F963" s="42"/>
      <c r="G963" s="42"/>
      <c r="H963" s="43"/>
      <c r="I963" s="44"/>
      <c r="J963" s="30"/>
      <c r="K963" s="44"/>
      <c r="L963" s="42"/>
      <c r="M963" s="42"/>
      <c r="N963" s="42"/>
      <c r="O963" s="42"/>
      <c r="P963" s="42"/>
      <c r="Q963" s="44"/>
      <c r="R963" s="44"/>
      <c r="S963" s="44"/>
      <c r="T963" s="42"/>
      <c r="U963" s="44"/>
      <c r="V963" s="51"/>
      <c r="W963" s="44"/>
      <c r="X963" s="44"/>
      <c r="Y963" s="44"/>
      <c r="Z963" s="44"/>
      <c r="AA963" s="42"/>
      <c r="AB963" s="42"/>
      <c r="AC963" s="66"/>
      <c r="AD963" s="96"/>
    </row>
    <row r="964" spans="1:30" ht="15.75" customHeight="1" x14ac:dyDescent="0.3">
      <c r="A964" s="33">
        <v>1756</v>
      </c>
      <c r="B964" s="33" t="s">
        <v>34</v>
      </c>
      <c r="C964" s="33">
        <v>5901</v>
      </c>
      <c r="D964" s="33">
        <v>1</v>
      </c>
      <c r="E964" s="33">
        <v>3</v>
      </c>
      <c r="F964" s="33">
        <v>1</v>
      </c>
      <c r="G964" s="33">
        <v>69</v>
      </c>
      <c r="H964" s="34" t="s">
        <v>203</v>
      </c>
      <c r="I964" s="35">
        <v>1369</v>
      </c>
      <c r="J964" s="36">
        <v>250</v>
      </c>
      <c r="K964" s="37">
        <f t="shared" si="78"/>
        <v>342250</v>
      </c>
      <c r="L964" s="33"/>
      <c r="M964" s="33"/>
      <c r="N964" s="33"/>
      <c r="O964" s="33"/>
      <c r="P964" s="33"/>
      <c r="Q964" s="35"/>
      <c r="R964" s="35"/>
      <c r="S964" s="35"/>
      <c r="T964" s="33"/>
      <c r="U964" s="35"/>
      <c r="V964" s="71"/>
      <c r="W964" s="35"/>
      <c r="X964" s="38">
        <f t="shared" si="79"/>
        <v>342250</v>
      </c>
      <c r="Y964" s="35"/>
      <c r="Z964" s="37">
        <v>50000000</v>
      </c>
      <c r="AA964" s="33">
        <v>0</v>
      </c>
      <c r="AB964" s="33">
        <v>0</v>
      </c>
      <c r="AC964" s="28" t="s">
        <v>340</v>
      </c>
      <c r="AD964" s="72"/>
    </row>
    <row r="965" spans="1:30" ht="15.75" customHeight="1" x14ac:dyDescent="0.3">
      <c r="A965" s="4"/>
      <c r="B965" s="4" t="s">
        <v>34</v>
      </c>
      <c r="C965" s="4">
        <v>5902</v>
      </c>
      <c r="D965" s="4">
        <v>1</v>
      </c>
      <c r="E965" s="4">
        <v>11</v>
      </c>
      <c r="F965" s="4">
        <v>1</v>
      </c>
      <c r="G965" s="4">
        <v>7</v>
      </c>
      <c r="H965" s="61" t="s">
        <v>203</v>
      </c>
      <c r="I965" s="5">
        <v>4507</v>
      </c>
      <c r="J965" s="9">
        <v>220</v>
      </c>
      <c r="K965" s="76">
        <f t="shared" si="78"/>
        <v>991540</v>
      </c>
      <c r="L965" s="4"/>
      <c r="M965" s="4"/>
      <c r="N965" s="4"/>
      <c r="O965" s="4"/>
      <c r="P965" s="4"/>
      <c r="Q965" s="5"/>
      <c r="R965" s="5"/>
      <c r="S965" s="5"/>
      <c r="T965" s="4"/>
      <c r="U965" s="5"/>
      <c r="V965" s="52"/>
      <c r="W965" s="5"/>
      <c r="X965" s="78">
        <f t="shared" si="79"/>
        <v>991540</v>
      </c>
      <c r="Y965" s="5"/>
      <c r="Z965" s="76">
        <v>50000000</v>
      </c>
      <c r="AA965" s="4">
        <v>0</v>
      </c>
      <c r="AB965" s="4">
        <v>0</v>
      </c>
      <c r="AC965" s="9">
        <v>0</v>
      </c>
      <c r="AD965" s="5"/>
    </row>
    <row r="966" spans="1:30" ht="15.75" customHeight="1" x14ac:dyDescent="0.3">
      <c r="A966" s="4"/>
      <c r="B966" s="4" t="s">
        <v>34</v>
      </c>
      <c r="C966" s="4">
        <v>7352</v>
      </c>
      <c r="D966" s="4">
        <v>1</v>
      </c>
      <c r="E966" s="4">
        <v>3</v>
      </c>
      <c r="F966" s="4">
        <v>2</v>
      </c>
      <c r="G966" s="4">
        <v>44</v>
      </c>
      <c r="H966" s="61" t="s">
        <v>203</v>
      </c>
      <c r="I966" s="5">
        <v>1444</v>
      </c>
      <c r="J966" s="9">
        <v>250</v>
      </c>
      <c r="K966" s="76">
        <f t="shared" si="78"/>
        <v>361000</v>
      </c>
      <c r="L966" s="4"/>
      <c r="M966" s="4"/>
      <c r="N966" s="4"/>
      <c r="O966" s="4"/>
      <c r="P966" s="4"/>
      <c r="Q966" s="5"/>
      <c r="R966" s="5"/>
      <c r="S966" s="5"/>
      <c r="T966" s="4"/>
      <c r="U966" s="5"/>
      <c r="V966" s="52"/>
      <c r="W966" s="5"/>
      <c r="X966" s="78">
        <f t="shared" si="79"/>
        <v>361000</v>
      </c>
      <c r="Y966" s="5"/>
      <c r="Z966" s="76">
        <v>50000000</v>
      </c>
      <c r="AA966" s="4">
        <v>0</v>
      </c>
      <c r="AB966" s="4">
        <v>0</v>
      </c>
      <c r="AC966" s="9">
        <v>0</v>
      </c>
      <c r="AD966" s="5"/>
    </row>
    <row r="967" spans="1:30" ht="15.75" customHeight="1" x14ac:dyDescent="0.3">
      <c r="A967" s="4"/>
      <c r="B967" s="4" t="s">
        <v>34</v>
      </c>
      <c r="C967" s="4">
        <v>13287</v>
      </c>
      <c r="D967" s="4">
        <v>1</v>
      </c>
      <c r="E967" s="4">
        <v>4</v>
      </c>
      <c r="F967" s="4">
        <v>1</v>
      </c>
      <c r="G967" s="4">
        <v>88</v>
      </c>
      <c r="H967" s="61" t="s">
        <v>203</v>
      </c>
      <c r="I967" s="5">
        <v>1788</v>
      </c>
      <c r="J967" s="9">
        <v>150</v>
      </c>
      <c r="K967" s="76">
        <f t="shared" si="78"/>
        <v>268200</v>
      </c>
      <c r="L967" s="4"/>
      <c r="M967" s="4"/>
      <c r="N967" s="4"/>
      <c r="O967" s="4"/>
      <c r="P967" s="4"/>
      <c r="Q967" s="5"/>
      <c r="R967" s="5"/>
      <c r="S967" s="5"/>
      <c r="T967" s="4"/>
      <c r="U967" s="5"/>
      <c r="V967" s="52"/>
      <c r="W967" s="5"/>
      <c r="X967" s="78">
        <f t="shared" si="79"/>
        <v>268200</v>
      </c>
      <c r="Y967" s="5"/>
      <c r="Z967" s="76">
        <v>50000000</v>
      </c>
      <c r="AA967" s="4">
        <v>0</v>
      </c>
      <c r="AB967" s="4">
        <v>0</v>
      </c>
      <c r="AC967" s="9">
        <v>0</v>
      </c>
      <c r="AD967" s="5"/>
    </row>
    <row r="968" spans="1:30" s="21" customFormat="1" ht="15.75" customHeight="1" x14ac:dyDescent="0.3">
      <c r="A968" s="42"/>
      <c r="B968" s="42"/>
      <c r="C968" s="42"/>
      <c r="D968" s="42"/>
      <c r="E968" s="42"/>
      <c r="F968" s="42"/>
      <c r="G968" s="42"/>
      <c r="H968" s="43"/>
      <c r="I968" s="44"/>
      <c r="J968" s="30"/>
      <c r="K968" s="44"/>
      <c r="L968" s="42"/>
      <c r="M968" s="42"/>
      <c r="N968" s="42"/>
      <c r="O968" s="42"/>
      <c r="P968" s="42"/>
      <c r="Q968" s="44"/>
      <c r="R968" s="44"/>
      <c r="S968" s="44"/>
      <c r="T968" s="42"/>
      <c r="U968" s="44"/>
      <c r="V968" s="51"/>
      <c r="W968" s="44"/>
      <c r="X968" s="44"/>
      <c r="Y968" s="44"/>
      <c r="Z968" s="44"/>
      <c r="AA968" s="42"/>
      <c r="AB968" s="42"/>
      <c r="AC968" s="30"/>
      <c r="AD968" s="44"/>
    </row>
    <row r="969" spans="1:30" ht="15.75" customHeight="1" x14ac:dyDescent="0.3">
      <c r="A969" s="33">
        <v>1757</v>
      </c>
      <c r="B969" s="33" t="s">
        <v>34</v>
      </c>
      <c r="C969" s="33">
        <v>7601</v>
      </c>
      <c r="D969" s="33">
        <v>9</v>
      </c>
      <c r="E969" s="33">
        <v>2</v>
      </c>
      <c r="F969" s="33">
        <v>1</v>
      </c>
      <c r="G969" s="33">
        <v>73</v>
      </c>
      <c r="H969" s="34" t="s">
        <v>203</v>
      </c>
      <c r="I969" s="35">
        <v>973</v>
      </c>
      <c r="J969" s="36">
        <v>220</v>
      </c>
      <c r="K969" s="37">
        <f t="shared" si="78"/>
        <v>214060</v>
      </c>
      <c r="L969" s="33"/>
      <c r="M969" s="33"/>
      <c r="N969" s="33"/>
      <c r="O969" s="33"/>
      <c r="P969" s="33"/>
      <c r="Q969" s="35"/>
      <c r="R969" s="35"/>
      <c r="S969" s="35"/>
      <c r="T969" s="33"/>
      <c r="U969" s="35"/>
      <c r="V969" s="71"/>
      <c r="W969" s="35"/>
      <c r="X969" s="38">
        <f t="shared" si="79"/>
        <v>214060</v>
      </c>
      <c r="Y969" s="35"/>
      <c r="Z969" s="37">
        <v>50000000</v>
      </c>
      <c r="AA969" s="33">
        <v>0</v>
      </c>
      <c r="AB969" s="33">
        <v>0</v>
      </c>
      <c r="AC969" s="28" t="s">
        <v>341</v>
      </c>
      <c r="AD969" s="72"/>
    </row>
    <row r="970" spans="1:30" ht="15.75" customHeight="1" x14ac:dyDescent="0.3">
      <c r="A970" s="4"/>
      <c r="B970" s="4" t="s">
        <v>34</v>
      </c>
      <c r="C970" s="4">
        <v>7595</v>
      </c>
      <c r="D970" s="4">
        <v>9</v>
      </c>
      <c r="E970" s="4">
        <v>4</v>
      </c>
      <c r="F970" s="4">
        <v>2</v>
      </c>
      <c r="G970" s="4">
        <v>63</v>
      </c>
      <c r="H970" s="61" t="s">
        <v>204</v>
      </c>
      <c r="I970" s="5">
        <v>263</v>
      </c>
      <c r="J970" s="9">
        <v>250</v>
      </c>
      <c r="K970" s="76">
        <f t="shared" si="78"/>
        <v>65750</v>
      </c>
      <c r="L970" s="4">
        <v>1</v>
      </c>
      <c r="M970" s="4" t="s">
        <v>41</v>
      </c>
      <c r="N970" s="4" t="s">
        <v>49</v>
      </c>
      <c r="O970" s="61" t="s">
        <v>204</v>
      </c>
      <c r="P970" s="4">
        <v>63</v>
      </c>
      <c r="Q970" s="5">
        <v>100</v>
      </c>
      <c r="R970" s="5">
        <v>6750</v>
      </c>
      <c r="S970" s="76">
        <f>P970*R970</f>
        <v>425250</v>
      </c>
      <c r="T970" s="4">
        <v>31</v>
      </c>
      <c r="U970" s="5">
        <v>93</v>
      </c>
      <c r="V970" s="76">
        <f>S970*U970/100</f>
        <v>395482.5</v>
      </c>
      <c r="W970" s="76">
        <f>S970-V970</f>
        <v>29767.5</v>
      </c>
      <c r="X970" s="78">
        <f t="shared" si="79"/>
        <v>95517.5</v>
      </c>
      <c r="Y970" s="76">
        <f>X970*Q970/100</f>
        <v>95517.5</v>
      </c>
      <c r="Z970" s="76">
        <v>50000000</v>
      </c>
      <c r="AA970" s="4">
        <v>0</v>
      </c>
      <c r="AB970" s="4">
        <v>0</v>
      </c>
      <c r="AC970" s="9"/>
      <c r="AD970" s="5"/>
    </row>
    <row r="971" spans="1:30" ht="15.75" customHeight="1" x14ac:dyDescent="0.3">
      <c r="A971" s="4"/>
      <c r="B971" s="4"/>
      <c r="C971" s="4"/>
      <c r="D971" s="4"/>
      <c r="E971" s="4"/>
      <c r="F971" s="4"/>
      <c r="G971" s="4"/>
      <c r="H971" s="61" t="s">
        <v>203</v>
      </c>
      <c r="I971" s="5">
        <v>1600</v>
      </c>
      <c r="J971" s="9">
        <v>250</v>
      </c>
      <c r="K971" s="76">
        <f t="shared" si="78"/>
        <v>400000</v>
      </c>
      <c r="L971" s="4"/>
      <c r="M971" s="4"/>
      <c r="N971" s="4"/>
      <c r="O971" s="4"/>
      <c r="P971" s="4"/>
      <c r="Q971" s="5"/>
      <c r="R971" s="5"/>
      <c r="S971" s="5"/>
      <c r="T971" s="4"/>
      <c r="U971" s="5"/>
      <c r="V971" s="52"/>
      <c r="W971" s="5"/>
      <c r="X971" s="78">
        <f t="shared" si="79"/>
        <v>400000</v>
      </c>
      <c r="Y971" s="5"/>
      <c r="Z971" s="76">
        <v>50000000</v>
      </c>
      <c r="AA971" s="4">
        <v>0</v>
      </c>
      <c r="AB971" s="4">
        <v>0</v>
      </c>
      <c r="AC971" s="9"/>
      <c r="AD971" s="5"/>
    </row>
    <row r="972" spans="1:30" s="21" customFormat="1" ht="15.75" customHeight="1" x14ac:dyDescent="0.3">
      <c r="A972" s="42"/>
      <c r="B972" s="42"/>
      <c r="C972" s="42"/>
      <c r="D972" s="42"/>
      <c r="E972" s="42"/>
      <c r="F972" s="42"/>
      <c r="G972" s="42"/>
      <c r="H972" s="43"/>
      <c r="I972" s="44"/>
      <c r="J972" s="30"/>
      <c r="K972" s="44"/>
      <c r="L972" s="42"/>
      <c r="M972" s="42"/>
      <c r="N972" s="42"/>
      <c r="O972" s="42"/>
      <c r="P972" s="42"/>
      <c r="Q972" s="44"/>
      <c r="R972" s="44"/>
      <c r="S972" s="44"/>
      <c r="T972" s="42"/>
      <c r="U972" s="44"/>
      <c r="V972" s="51"/>
      <c r="W972" s="44"/>
      <c r="X972" s="44"/>
      <c r="Y972" s="44"/>
      <c r="Z972" s="44"/>
      <c r="AA972" s="42"/>
      <c r="AB972" s="42"/>
      <c r="AC972" s="30"/>
      <c r="AD972" s="44"/>
    </row>
    <row r="973" spans="1:30" ht="15.75" customHeight="1" x14ac:dyDescent="0.3">
      <c r="A973" s="33">
        <v>1758</v>
      </c>
      <c r="B973" s="33" t="s">
        <v>34</v>
      </c>
      <c r="C973" s="33">
        <v>196</v>
      </c>
      <c r="D973" s="33">
        <v>4</v>
      </c>
      <c r="E973" s="33">
        <v>1</v>
      </c>
      <c r="F973" s="33">
        <v>1</v>
      </c>
      <c r="G973" s="33">
        <v>60</v>
      </c>
      <c r="H973" s="34" t="s">
        <v>203</v>
      </c>
      <c r="I973" s="35">
        <v>560</v>
      </c>
      <c r="J973" s="36">
        <v>150</v>
      </c>
      <c r="K973" s="37">
        <f t="shared" si="78"/>
        <v>84000</v>
      </c>
      <c r="L973" s="33"/>
      <c r="M973" s="33"/>
      <c r="N973" s="33"/>
      <c r="O973" s="33"/>
      <c r="P973" s="33"/>
      <c r="Q973" s="35"/>
      <c r="R973" s="35"/>
      <c r="S973" s="35"/>
      <c r="T973" s="33"/>
      <c r="U973" s="35"/>
      <c r="V973" s="71"/>
      <c r="W973" s="35"/>
      <c r="X973" s="38">
        <f t="shared" si="79"/>
        <v>84000</v>
      </c>
      <c r="Y973" s="35"/>
      <c r="Z973" s="37">
        <v>50000000</v>
      </c>
      <c r="AA973" s="33">
        <v>0</v>
      </c>
      <c r="AB973" s="33">
        <v>0</v>
      </c>
      <c r="AC973" s="28" t="s">
        <v>342</v>
      </c>
      <c r="AD973" s="72"/>
    </row>
    <row r="974" spans="1:30" s="21" customFormat="1" ht="15.75" customHeight="1" x14ac:dyDescent="0.3">
      <c r="A974" s="42"/>
      <c r="B974" s="42"/>
      <c r="C974" s="42"/>
      <c r="D974" s="42"/>
      <c r="E974" s="42"/>
      <c r="F974" s="42"/>
      <c r="G974" s="42"/>
      <c r="H974" s="43"/>
      <c r="I974" s="44"/>
      <c r="J974" s="30"/>
      <c r="K974" s="44"/>
      <c r="L974" s="42"/>
      <c r="M974" s="42"/>
      <c r="N974" s="42"/>
      <c r="O974" s="42"/>
      <c r="P974" s="42"/>
      <c r="Q974" s="44"/>
      <c r="R974" s="44"/>
      <c r="S974" s="44"/>
      <c r="T974" s="42"/>
      <c r="U974" s="44"/>
      <c r="V974" s="51"/>
      <c r="W974" s="44"/>
      <c r="X974" s="44"/>
      <c r="Y974" s="44"/>
      <c r="Z974" s="44"/>
      <c r="AA974" s="42"/>
      <c r="AB974" s="42"/>
      <c r="AC974" s="66"/>
      <c r="AD974" s="96"/>
    </row>
    <row r="975" spans="1:30" ht="15.75" customHeight="1" x14ac:dyDescent="0.3">
      <c r="A975" s="33">
        <v>1759</v>
      </c>
      <c r="B975" s="33" t="s">
        <v>34</v>
      </c>
      <c r="C975" s="33">
        <v>1924</v>
      </c>
      <c r="D975" s="33">
        <v>9</v>
      </c>
      <c r="E975" s="33">
        <v>3</v>
      </c>
      <c r="F975" s="33">
        <v>0</v>
      </c>
      <c r="G975" s="33">
        <v>84</v>
      </c>
      <c r="H975" s="34" t="s">
        <v>203</v>
      </c>
      <c r="I975" s="35">
        <v>1284</v>
      </c>
      <c r="J975" s="36">
        <v>150</v>
      </c>
      <c r="K975" s="37">
        <f t="shared" si="78"/>
        <v>192600</v>
      </c>
      <c r="L975" s="33"/>
      <c r="M975" s="33"/>
      <c r="N975" s="33"/>
      <c r="O975" s="33"/>
      <c r="P975" s="33"/>
      <c r="Q975" s="35"/>
      <c r="R975" s="35"/>
      <c r="S975" s="35"/>
      <c r="T975" s="33"/>
      <c r="U975" s="35"/>
      <c r="V975" s="71"/>
      <c r="W975" s="35"/>
      <c r="X975" s="38">
        <f t="shared" si="79"/>
        <v>192600</v>
      </c>
      <c r="Y975" s="35"/>
      <c r="Z975" s="37">
        <v>50000000</v>
      </c>
      <c r="AA975" s="33">
        <v>0</v>
      </c>
      <c r="AB975" s="33">
        <v>0</v>
      </c>
      <c r="AC975" s="28" t="s">
        <v>343</v>
      </c>
      <c r="AD975" s="72"/>
    </row>
    <row r="976" spans="1:30" ht="15.75" customHeight="1" x14ac:dyDescent="0.3">
      <c r="A976" s="4"/>
      <c r="B976" s="4" t="s">
        <v>34</v>
      </c>
      <c r="C976" s="4">
        <v>638</v>
      </c>
      <c r="D976" s="4">
        <v>9</v>
      </c>
      <c r="E976" s="4">
        <v>2</v>
      </c>
      <c r="F976" s="4">
        <v>2</v>
      </c>
      <c r="G976" s="4">
        <v>9</v>
      </c>
      <c r="H976" s="61" t="s">
        <v>203</v>
      </c>
      <c r="I976" s="5">
        <v>1009</v>
      </c>
      <c r="J976" s="9">
        <v>150</v>
      </c>
      <c r="K976" s="76">
        <f t="shared" si="78"/>
        <v>151350</v>
      </c>
      <c r="L976" s="4"/>
      <c r="M976" s="4"/>
      <c r="N976" s="4"/>
      <c r="O976" s="4"/>
      <c r="P976" s="4"/>
      <c r="Q976" s="5"/>
      <c r="R976" s="5"/>
      <c r="S976" s="5"/>
      <c r="T976" s="4"/>
      <c r="U976" s="5"/>
      <c r="V976" s="52"/>
      <c r="W976" s="5"/>
      <c r="X976" s="78">
        <f t="shared" si="79"/>
        <v>151350</v>
      </c>
      <c r="Y976" s="5"/>
      <c r="Z976" s="76">
        <v>50000000</v>
      </c>
      <c r="AA976" s="4">
        <v>0</v>
      </c>
      <c r="AB976" s="4">
        <v>0</v>
      </c>
      <c r="AC976" s="9">
        <v>0</v>
      </c>
      <c r="AD976" s="5"/>
    </row>
    <row r="977" spans="1:30" ht="15.75" customHeight="1" x14ac:dyDescent="0.3">
      <c r="A977" s="4"/>
      <c r="B977" s="4" t="s">
        <v>34</v>
      </c>
      <c r="C977" s="4">
        <v>90</v>
      </c>
      <c r="D977" s="4">
        <v>9</v>
      </c>
      <c r="E977" s="4">
        <v>3</v>
      </c>
      <c r="F977" s="4">
        <v>2</v>
      </c>
      <c r="G977" s="4">
        <v>0</v>
      </c>
      <c r="H977" s="61" t="s">
        <v>204</v>
      </c>
      <c r="I977" s="5">
        <v>200</v>
      </c>
      <c r="J977" s="9">
        <v>150</v>
      </c>
      <c r="K977" s="76">
        <f t="shared" si="78"/>
        <v>30000</v>
      </c>
      <c r="L977" s="4">
        <v>1</v>
      </c>
      <c r="M977" s="4" t="s">
        <v>41</v>
      </c>
      <c r="N977" s="4" t="s">
        <v>35</v>
      </c>
      <c r="O977" s="61" t="s">
        <v>204</v>
      </c>
      <c r="P977" s="4">
        <v>135</v>
      </c>
      <c r="Q977" s="5">
        <v>100</v>
      </c>
      <c r="R977" s="5">
        <v>6750</v>
      </c>
      <c r="S977" s="76">
        <f>P977*R977</f>
        <v>911250</v>
      </c>
      <c r="T977" s="4">
        <v>31</v>
      </c>
      <c r="U977" s="5">
        <v>52</v>
      </c>
      <c r="V977" s="76">
        <f>S977*U977/100</f>
        <v>473850</v>
      </c>
      <c r="W977" s="76">
        <f>S977-V977</f>
        <v>437400</v>
      </c>
      <c r="X977" s="78">
        <f t="shared" si="79"/>
        <v>467400</v>
      </c>
      <c r="Y977" s="76">
        <f>X977*Q977/100</f>
        <v>467400</v>
      </c>
      <c r="Z977" s="76">
        <v>50000000</v>
      </c>
      <c r="AA977" s="4">
        <v>0</v>
      </c>
      <c r="AB977" s="4">
        <v>0</v>
      </c>
      <c r="AC977" s="9">
        <v>0</v>
      </c>
      <c r="AD977" s="5"/>
    </row>
    <row r="978" spans="1:30" ht="15.75" customHeight="1" x14ac:dyDescent="0.3">
      <c r="A978" s="4"/>
      <c r="B978" s="4"/>
      <c r="C978" s="4"/>
      <c r="D978" s="4"/>
      <c r="E978" s="4"/>
      <c r="F978" s="4"/>
      <c r="G978" s="4"/>
      <c r="H978" s="61" t="s">
        <v>203</v>
      </c>
      <c r="I978" s="5">
        <v>1200</v>
      </c>
      <c r="J978" s="9">
        <v>150</v>
      </c>
      <c r="K978" s="76">
        <f t="shared" si="78"/>
        <v>180000</v>
      </c>
      <c r="L978" s="4"/>
      <c r="M978" s="4"/>
      <c r="N978" s="4"/>
      <c r="O978" s="4"/>
      <c r="P978" s="4"/>
      <c r="Q978" s="5"/>
      <c r="R978" s="5"/>
      <c r="S978" s="5"/>
      <c r="T978" s="4"/>
      <c r="U978" s="5"/>
      <c r="V978" s="52"/>
      <c r="W978" s="5"/>
      <c r="X978" s="78">
        <f t="shared" si="79"/>
        <v>180000</v>
      </c>
      <c r="Y978" s="5"/>
      <c r="Z978" s="76">
        <v>50000000</v>
      </c>
      <c r="AA978" s="4">
        <v>0</v>
      </c>
      <c r="AB978" s="4">
        <v>0</v>
      </c>
      <c r="AC978" s="9">
        <v>0</v>
      </c>
      <c r="AD978" s="5"/>
    </row>
    <row r="979" spans="1:30" s="21" customFormat="1" ht="15.75" customHeight="1" x14ac:dyDescent="0.3">
      <c r="A979" s="42"/>
      <c r="B979" s="42"/>
      <c r="C979" s="42"/>
      <c r="D979" s="42"/>
      <c r="E979" s="42"/>
      <c r="F979" s="42"/>
      <c r="G979" s="42"/>
      <c r="H979" s="43"/>
      <c r="I979" s="44"/>
      <c r="J979" s="30"/>
      <c r="K979" s="44"/>
      <c r="L979" s="42"/>
      <c r="M979" s="42"/>
      <c r="N979" s="42"/>
      <c r="O979" s="42"/>
      <c r="P979" s="42"/>
      <c r="Q979" s="44"/>
      <c r="R979" s="44"/>
      <c r="S979" s="44"/>
      <c r="T979" s="42"/>
      <c r="U979" s="44"/>
      <c r="V979" s="51"/>
      <c r="W979" s="44"/>
      <c r="X979" s="44"/>
      <c r="Y979" s="44"/>
      <c r="Z979" s="44"/>
      <c r="AA979" s="42"/>
      <c r="AB979" s="42"/>
      <c r="AC979" s="30"/>
      <c r="AD979" s="44"/>
    </row>
    <row r="980" spans="1:30" ht="15.75" customHeight="1" x14ac:dyDescent="0.3">
      <c r="A980" s="33">
        <v>1760</v>
      </c>
      <c r="B980" s="33" t="s">
        <v>34</v>
      </c>
      <c r="C980" s="33">
        <v>4117</v>
      </c>
      <c r="D980" s="33">
        <v>9</v>
      </c>
      <c r="E980" s="33">
        <v>3</v>
      </c>
      <c r="F980" s="33">
        <v>1</v>
      </c>
      <c r="G980" s="33">
        <v>96</v>
      </c>
      <c r="H980" s="34" t="s">
        <v>204</v>
      </c>
      <c r="I980" s="35">
        <v>196</v>
      </c>
      <c r="J980" s="36">
        <v>150</v>
      </c>
      <c r="K980" s="37">
        <f t="shared" si="78"/>
        <v>29400</v>
      </c>
      <c r="L980" s="33">
        <v>1</v>
      </c>
      <c r="M980" s="33" t="s">
        <v>41</v>
      </c>
      <c r="N980" s="33" t="s">
        <v>50</v>
      </c>
      <c r="O980" s="34" t="s">
        <v>204</v>
      </c>
      <c r="P980" s="33">
        <v>54</v>
      </c>
      <c r="Q980" s="35">
        <v>100</v>
      </c>
      <c r="R980" s="35">
        <v>6750</v>
      </c>
      <c r="S980" s="37">
        <f>P980*R980</f>
        <v>364500</v>
      </c>
      <c r="T980" s="33">
        <v>41</v>
      </c>
      <c r="U980" s="35">
        <v>85</v>
      </c>
      <c r="V980" s="37">
        <f>S980*U980/100</f>
        <v>309825</v>
      </c>
      <c r="W980" s="37">
        <f>S980-V980</f>
        <v>54675</v>
      </c>
      <c r="X980" s="38">
        <f t="shared" si="79"/>
        <v>84075</v>
      </c>
      <c r="Y980" s="37">
        <f>X980*Q980/100</f>
        <v>84075</v>
      </c>
      <c r="Z980" s="37">
        <v>50000000</v>
      </c>
      <c r="AA980" s="33">
        <v>0</v>
      </c>
      <c r="AB980" s="33">
        <v>0</v>
      </c>
      <c r="AC980" s="28" t="s">
        <v>344</v>
      </c>
      <c r="AD980" s="72"/>
    </row>
    <row r="981" spans="1:30" ht="15.75" customHeight="1" x14ac:dyDescent="0.3">
      <c r="A981" s="4"/>
      <c r="B981" s="4"/>
      <c r="C981" s="4"/>
      <c r="D981" s="4"/>
      <c r="E981" s="4"/>
      <c r="F981" s="4"/>
      <c r="G981" s="4"/>
      <c r="H981" s="61" t="s">
        <v>203</v>
      </c>
      <c r="I981" s="5">
        <v>1200</v>
      </c>
      <c r="J981" s="9">
        <v>150</v>
      </c>
      <c r="K981" s="76">
        <f t="shared" si="78"/>
        <v>180000</v>
      </c>
      <c r="L981" s="4"/>
      <c r="M981" s="4"/>
      <c r="N981" s="4"/>
      <c r="O981" s="4"/>
      <c r="P981" s="4"/>
      <c r="Q981" s="5"/>
      <c r="R981" s="5"/>
      <c r="S981" s="5"/>
      <c r="T981" s="4"/>
      <c r="U981" s="5"/>
      <c r="V981" s="52"/>
      <c r="W981" s="5"/>
      <c r="X981" s="78">
        <f t="shared" si="79"/>
        <v>180000</v>
      </c>
      <c r="Y981" s="5"/>
      <c r="Z981" s="76">
        <v>50000000</v>
      </c>
      <c r="AA981" s="4">
        <v>0</v>
      </c>
      <c r="AB981" s="4">
        <v>0</v>
      </c>
      <c r="AC981" s="9"/>
      <c r="AD981" s="5"/>
    </row>
    <row r="982" spans="1:30" s="21" customFormat="1" ht="15.75" customHeight="1" x14ac:dyDescent="0.3">
      <c r="A982" s="42"/>
      <c r="B982" s="42"/>
      <c r="C982" s="42"/>
      <c r="D982" s="42"/>
      <c r="E982" s="42"/>
      <c r="F982" s="42"/>
      <c r="G982" s="42"/>
      <c r="H982" s="43"/>
      <c r="I982" s="44"/>
      <c r="J982" s="30"/>
      <c r="K982" s="44"/>
      <c r="L982" s="42"/>
      <c r="M982" s="42"/>
      <c r="N982" s="42"/>
      <c r="O982" s="42"/>
      <c r="P982" s="42"/>
      <c r="Q982" s="44"/>
      <c r="R982" s="44"/>
      <c r="S982" s="44"/>
      <c r="T982" s="42"/>
      <c r="U982" s="44"/>
      <c r="V982" s="51"/>
      <c r="W982" s="44"/>
      <c r="X982" s="44"/>
      <c r="Y982" s="44"/>
      <c r="Z982" s="44"/>
      <c r="AA982" s="42"/>
      <c r="AB982" s="42"/>
      <c r="AC982" s="30"/>
      <c r="AD982" s="44"/>
    </row>
    <row r="983" spans="1:30" ht="15.75" customHeight="1" x14ac:dyDescent="0.3">
      <c r="A983" s="33">
        <v>1761</v>
      </c>
      <c r="B983" s="33" t="s">
        <v>34</v>
      </c>
      <c r="C983" s="33">
        <v>312</v>
      </c>
      <c r="D983" s="33">
        <v>1</v>
      </c>
      <c r="E983" s="33">
        <v>5</v>
      </c>
      <c r="F983" s="33">
        <v>0</v>
      </c>
      <c r="G983" s="33">
        <v>42</v>
      </c>
      <c r="H983" s="34" t="s">
        <v>203</v>
      </c>
      <c r="I983" s="35">
        <v>2042</v>
      </c>
      <c r="J983" s="36">
        <v>150</v>
      </c>
      <c r="K983" s="37">
        <f t="shared" si="78"/>
        <v>306300</v>
      </c>
      <c r="L983" s="33"/>
      <c r="M983" s="33"/>
      <c r="N983" s="33"/>
      <c r="O983" s="33"/>
      <c r="P983" s="33"/>
      <c r="Q983" s="35"/>
      <c r="R983" s="35"/>
      <c r="S983" s="35"/>
      <c r="T983" s="33"/>
      <c r="U983" s="35"/>
      <c r="V983" s="71"/>
      <c r="W983" s="35"/>
      <c r="X983" s="38">
        <f t="shared" si="79"/>
        <v>306300</v>
      </c>
      <c r="Y983" s="35"/>
      <c r="Z983" s="37">
        <v>50000000</v>
      </c>
      <c r="AA983" s="33">
        <v>0</v>
      </c>
      <c r="AB983" s="33">
        <v>0</v>
      </c>
      <c r="AC983" s="28" t="s">
        <v>345</v>
      </c>
      <c r="AD983" s="72"/>
    </row>
    <row r="984" spans="1:30" ht="15.75" customHeight="1" x14ac:dyDescent="0.3">
      <c r="A984" s="4"/>
      <c r="B984" s="4" t="s">
        <v>34</v>
      </c>
      <c r="C984" s="4">
        <v>11490</v>
      </c>
      <c r="D984" s="4">
        <v>1</v>
      </c>
      <c r="E984" s="4">
        <v>4</v>
      </c>
      <c r="F984" s="4">
        <v>0</v>
      </c>
      <c r="G984" s="4">
        <v>43</v>
      </c>
      <c r="H984" s="61" t="s">
        <v>204</v>
      </c>
      <c r="I984" s="5">
        <v>400</v>
      </c>
      <c r="J984" s="9">
        <v>350</v>
      </c>
      <c r="K984" s="76">
        <f t="shared" si="78"/>
        <v>140000</v>
      </c>
      <c r="L984" s="4">
        <v>1</v>
      </c>
      <c r="M984" s="4" t="s">
        <v>41</v>
      </c>
      <c r="N984" s="4" t="s">
        <v>35</v>
      </c>
      <c r="O984" s="61" t="s">
        <v>204</v>
      </c>
      <c r="P984" s="4">
        <v>180</v>
      </c>
      <c r="Q984" s="5">
        <v>100</v>
      </c>
      <c r="R984" s="5">
        <v>6750</v>
      </c>
      <c r="S984" s="124">
        <f>P984*R984</f>
        <v>1215000</v>
      </c>
      <c r="T984" s="4">
        <v>48</v>
      </c>
      <c r="U984" s="5">
        <v>76</v>
      </c>
      <c r="V984" s="76">
        <f>S984*U984/100</f>
        <v>923400</v>
      </c>
      <c r="W984" s="76">
        <f>S984-V984</f>
        <v>291600</v>
      </c>
      <c r="X984" s="78">
        <f t="shared" si="79"/>
        <v>431600</v>
      </c>
      <c r="Y984" s="76">
        <f>X984*Q984/100</f>
        <v>431600</v>
      </c>
      <c r="Z984" s="76">
        <v>50000000</v>
      </c>
      <c r="AA984" s="4">
        <v>0</v>
      </c>
      <c r="AB984" s="4">
        <v>0</v>
      </c>
      <c r="AC984" s="9">
        <v>0</v>
      </c>
      <c r="AD984" s="5"/>
    </row>
    <row r="985" spans="1:30" ht="15.75" customHeight="1" x14ac:dyDescent="0.3">
      <c r="A985" s="4"/>
      <c r="B985" s="4"/>
      <c r="C985" s="4"/>
      <c r="D985" s="4"/>
      <c r="E985" s="4"/>
      <c r="F985" s="4"/>
      <c r="G985" s="4"/>
      <c r="H985" s="61"/>
      <c r="I985" s="5">
        <v>1243</v>
      </c>
      <c r="J985" s="9">
        <v>350</v>
      </c>
      <c r="K985" s="76">
        <f t="shared" si="78"/>
        <v>435050</v>
      </c>
      <c r="L985" s="4"/>
      <c r="M985" s="4"/>
      <c r="N985" s="4"/>
      <c r="O985" s="61"/>
      <c r="P985" s="4"/>
      <c r="Q985" s="5"/>
      <c r="R985" s="5"/>
      <c r="S985" s="124"/>
      <c r="T985" s="4"/>
      <c r="U985" s="5"/>
      <c r="V985" s="76"/>
      <c r="W985" s="76"/>
      <c r="X985" s="78">
        <f t="shared" si="79"/>
        <v>435050</v>
      </c>
      <c r="Y985" s="76"/>
      <c r="Z985" s="76">
        <v>50000000</v>
      </c>
      <c r="AA985" s="4">
        <v>0</v>
      </c>
      <c r="AB985" s="4">
        <v>0</v>
      </c>
      <c r="AC985" s="9"/>
      <c r="AD985" s="5"/>
    </row>
    <row r="986" spans="1:30" s="21" customFormat="1" ht="15.75" customHeight="1" x14ac:dyDescent="0.3">
      <c r="A986" s="42"/>
      <c r="B986" s="42"/>
      <c r="C986" s="42"/>
      <c r="D986" s="42"/>
      <c r="E986" s="42"/>
      <c r="F986" s="42"/>
      <c r="G986" s="42"/>
      <c r="H986" s="43"/>
      <c r="I986" s="44"/>
      <c r="J986" s="30"/>
      <c r="K986" s="95"/>
      <c r="L986" s="42"/>
      <c r="M986" s="42"/>
      <c r="N986" s="42"/>
      <c r="O986" s="42"/>
      <c r="P986" s="42"/>
      <c r="Q986" s="44"/>
      <c r="R986" s="44"/>
      <c r="S986" s="138"/>
      <c r="T986" s="42"/>
      <c r="U986" s="44"/>
      <c r="V986" s="51"/>
      <c r="W986" s="44"/>
      <c r="X986" s="44"/>
      <c r="Y986" s="44"/>
      <c r="Z986" s="44"/>
      <c r="AA986" s="42"/>
      <c r="AB986" s="42"/>
      <c r="AC986" s="30"/>
      <c r="AD986" s="44"/>
    </row>
    <row r="987" spans="1:30" ht="15.75" customHeight="1" x14ac:dyDescent="0.3">
      <c r="A987" s="33">
        <v>1762</v>
      </c>
      <c r="B987" s="33" t="s">
        <v>34</v>
      </c>
      <c r="C987" s="33">
        <v>862</v>
      </c>
      <c r="D987" s="33">
        <v>1</v>
      </c>
      <c r="E987" s="33">
        <v>5</v>
      </c>
      <c r="F987" s="33">
        <v>0</v>
      </c>
      <c r="G987" s="33">
        <v>95</v>
      </c>
      <c r="H987" s="34" t="s">
        <v>204</v>
      </c>
      <c r="I987" s="35">
        <v>295</v>
      </c>
      <c r="J987" s="36">
        <v>220</v>
      </c>
      <c r="K987" s="37">
        <f t="shared" si="78"/>
        <v>64900</v>
      </c>
      <c r="L987" s="33"/>
      <c r="M987" s="33"/>
      <c r="N987" s="33"/>
      <c r="O987" s="34"/>
      <c r="P987" s="33"/>
      <c r="Q987" s="35"/>
      <c r="R987" s="35"/>
      <c r="S987" s="128"/>
      <c r="T987" s="33"/>
      <c r="U987" s="35"/>
      <c r="V987" s="37"/>
      <c r="W987" s="37"/>
      <c r="X987" s="38">
        <f t="shared" ref="X987:X996" si="80">K987+W987</f>
        <v>64900</v>
      </c>
      <c r="Y987" s="35"/>
      <c r="Z987" s="35"/>
      <c r="AA987" s="37">
        <f>X987-Z987</f>
        <v>64900</v>
      </c>
      <c r="AB987" s="33">
        <v>0.02</v>
      </c>
      <c r="AC987" s="28" t="s">
        <v>346</v>
      </c>
      <c r="AD987" s="72">
        <v>22</v>
      </c>
    </row>
    <row r="988" spans="1:30" ht="15.75" customHeight="1" x14ac:dyDescent="0.3">
      <c r="A988" s="4"/>
      <c r="B988" s="4"/>
      <c r="C988" s="4"/>
      <c r="D988" s="4"/>
      <c r="E988" s="4"/>
      <c r="F988" s="4"/>
      <c r="G988" s="4"/>
      <c r="H988" s="61"/>
      <c r="I988" s="5"/>
      <c r="J988" s="9"/>
      <c r="K988" s="76"/>
      <c r="L988" s="4">
        <v>1</v>
      </c>
      <c r="M988" s="4" t="s">
        <v>41</v>
      </c>
      <c r="N988" s="4" t="s">
        <v>35</v>
      </c>
      <c r="O988" s="61" t="s">
        <v>204</v>
      </c>
      <c r="P988" s="4">
        <v>150</v>
      </c>
      <c r="Q988" s="5">
        <v>100</v>
      </c>
      <c r="R988" s="5">
        <v>6750</v>
      </c>
      <c r="S988" s="124">
        <f>P988*R988</f>
        <v>1012500</v>
      </c>
      <c r="T988" s="4">
        <v>21</v>
      </c>
      <c r="U988" s="5">
        <v>32</v>
      </c>
      <c r="V988" s="76">
        <f>S988*U988/100</f>
        <v>324000</v>
      </c>
      <c r="W988" s="76">
        <f>S988-V988</f>
        <v>688500</v>
      </c>
      <c r="X988" s="78">
        <f t="shared" si="80"/>
        <v>688500</v>
      </c>
      <c r="Y988" s="76">
        <f>X988*Q988/100</f>
        <v>688500</v>
      </c>
      <c r="Z988" s="76">
        <v>10000000</v>
      </c>
      <c r="AA988" s="4">
        <v>0</v>
      </c>
      <c r="AB988" s="4">
        <v>0</v>
      </c>
      <c r="AC988" s="28"/>
      <c r="AD988" s="72"/>
    </row>
    <row r="989" spans="1:30" ht="15.75" customHeight="1" x14ac:dyDescent="0.3">
      <c r="A989" s="4"/>
      <c r="B989" s="4"/>
      <c r="C989" s="4"/>
      <c r="D989" s="4"/>
      <c r="E989" s="4"/>
      <c r="F989" s="4"/>
      <c r="G989" s="4"/>
      <c r="H989" s="61" t="s">
        <v>203</v>
      </c>
      <c r="I989" s="5">
        <v>1800</v>
      </c>
      <c r="J989" s="9">
        <v>220</v>
      </c>
      <c r="K989" s="76">
        <f t="shared" si="78"/>
        <v>396000</v>
      </c>
      <c r="L989" s="4"/>
      <c r="M989" s="4"/>
      <c r="N989" s="4"/>
      <c r="O989" s="4"/>
      <c r="P989" s="4"/>
      <c r="Q989" s="5"/>
      <c r="R989" s="5"/>
      <c r="S989" s="5"/>
      <c r="T989" s="4"/>
      <c r="U989" s="5"/>
      <c r="V989" s="52"/>
      <c r="W989" s="5"/>
      <c r="X989" s="78">
        <f t="shared" si="80"/>
        <v>396000</v>
      </c>
      <c r="Y989" s="5"/>
      <c r="Z989" s="76">
        <v>50000000</v>
      </c>
      <c r="AA989" s="4">
        <v>0</v>
      </c>
      <c r="AB989" s="4">
        <v>0</v>
      </c>
      <c r="AC989" s="9"/>
      <c r="AD989" s="5"/>
    </row>
    <row r="990" spans="1:30" s="21" customFormat="1" ht="15.75" customHeight="1" x14ac:dyDescent="0.3">
      <c r="A990" s="42"/>
      <c r="B990" s="42"/>
      <c r="C990" s="42"/>
      <c r="D990" s="42"/>
      <c r="E990" s="42"/>
      <c r="F990" s="42"/>
      <c r="G990" s="42"/>
      <c r="H990" s="43"/>
      <c r="I990" s="44"/>
      <c r="J990" s="30"/>
      <c r="K990" s="44"/>
      <c r="L990" s="42"/>
      <c r="M990" s="42"/>
      <c r="N990" s="42"/>
      <c r="O990" s="42"/>
      <c r="P990" s="42"/>
      <c r="Q990" s="44"/>
      <c r="R990" s="44"/>
      <c r="S990" s="44"/>
      <c r="T990" s="42"/>
      <c r="U990" s="44"/>
      <c r="V990" s="51"/>
      <c r="W990" s="44"/>
      <c r="X990" s="44"/>
      <c r="Y990" s="44"/>
      <c r="Z990" s="44"/>
      <c r="AA990" s="42"/>
      <c r="AB990" s="42"/>
      <c r="AC990" s="30"/>
      <c r="AD990" s="44"/>
    </row>
    <row r="991" spans="1:30" ht="15.75" customHeight="1" x14ac:dyDescent="0.3">
      <c r="A991" s="33">
        <v>1763</v>
      </c>
      <c r="B991" s="33" t="s">
        <v>34</v>
      </c>
      <c r="C991" s="33">
        <v>12195</v>
      </c>
      <c r="D991" s="33">
        <v>4</v>
      </c>
      <c r="E991" s="33">
        <v>3</v>
      </c>
      <c r="F991" s="33">
        <v>2</v>
      </c>
      <c r="G991" s="33">
        <v>61</v>
      </c>
      <c r="H991" s="34" t="s">
        <v>203</v>
      </c>
      <c r="I991" s="35">
        <v>1461</v>
      </c>
      <c r="J991" s="36">
        <v>150</v>
      </c>
      <c r="K991" s="37">
        <f t="shared" si="78"/>
        <v>219150</v>
      </c>
      <c r="L991" s="33"/>
      <c r="M991" s="33"/>
      <c r="N991" s="33"/>
      <c r="O991" s="33"/>
      <c r="P991" s="33"/>
      <c r="Q991" s="35"/>
      <c r="R991" s="35"/>
      <c r="S991" s="35"/>
      <c r="T991" s="33"/>
      <c r="U991" s="35"/>
      <c r="V991" s="71"/>
      <c r="W991" s="35"/>
      <c r="X991" s="38">
        <f t="shared" si="80"/>
        <v>219150</v>
      </c>
      <c r="Y991" s="35"/>
      <c r="Z991" s="37">
        <v>50000000</v>
      </c>
      <c r="AA991" s="33">
        <v>0</v>
      </c>
      <c r="AB991" s="33">
        <v>0</v>
      </c>
      <c r="AC991" s="28" t="s">
        <v>347</v>
      </c>
      <c r="AD991" s="72">
        <v>104</v>
      </c>
    </row>
    <row r="992" spans="1:30" ht="15.75" customHeight="1" x14ac:dyDescent="0.3">
      <c r="A992" s="4"/>
      <c r="B992" s="4" t="s">
        <v>34</v>
      </c>
      <c r="C992" s="4">
        <v>159</v>
      </c>
      <c r="D992" s="4">
        <v>4</v>
      </c>
      <c r="E992" s="4">
        <v>4</v>
      </c>
      <c r="F992" s="4">
        <v>2</v>
      </c>
      <c r="G992" s="4">
        <v>52</v>
      </c>
      <c r="H992" s="61" t="s">
        <v>203</v>
      </c>
      <c r="I992" s="5">
        <v>1852</v>
      </c>
      <c r="J992" s="9">
        <v>150</v>
      </c>
      <c r="K992" s="76">
        <f t="shared" si="78"/>
        <v>277800</v>
      </c>
      <c r="L992" s="4"/>
      <c r="M992" s="4"/>
      <c r="N992" s="4"/>
      <c r="O992" s="4"/>
      <c r="P992" s="4"/>
      <c r="Q992" s="5"/>
      <c r="R992" s="5"/>
      <c r="S992" s="5"/>
      <c r="T992" s="4"/>
      <c r="U992" s="5"/>
      <c r="V992" s="52"/>
      <c r="W992" s="5"/>
      <c r="X992" s="78">
        <f t="shared" si="80"/>
        <v>277800</v>
      </c>
      <c r="Y992" s="5"/>
      <c r="Z992" s="76">
        <v>50000000</v>
      </c>
      <c r="AA992" s="4">
        <v>0</v>
      </c>
      <c r="AB992" s="4">
        <v>0</v>
      </c>
      <c r="AC992" s="9"/>
      <c r="AD992" s="5"/>
    </row>
    <row r="993" spans="1:30" ht="15.75" customHeight="1" x14ac:dyDescent="0.3">
      <c r="A993" s="4"/>
      <c r="B993" s="4" t="s">
        <v>34</v>
      </c>
      <c r="C993" s="4">
        <v>13297</v>
      </c>
      <c r="D993" s="4">
        <v>4</v>
      </c>
      <c r="E993" s="4">
        <v>5</v>
      </c>
      <c r="F993" s="4">
        <v>1</v>
      </c>
      <c r="G993" s="4">
        <v>51</v>
      </c>
      <c r="H993" s="61" t="s">
        <v>203</v>
      </c>
      <c r="I993" s="5">
        <v>2151</v>
      </c>
      <c r="J993" s="9">
        <v>150</v>
      </c>
      <c r="K993" s="76">
        <f t="shared" si="78"/>
        <v>322650</v>
      </c>
      <c r="L993" s="4"/>
      <c r="M993" s="4"/>
      <c r="N993" s="4"/>
      <c r="O993" s="4"/>
      <c r="P993" s="4"/>
      <c r="Q993" s="5"/>
      <c r="R993" s="5"/>
      <c r="S993" s="5"/>
      <c r="T993" s="4"/>
      <c r="U993" s="5"/>
      <c r="V993" s="52"/>
      <c r="W993" s="5"/>
      <c r="X993" s="78">
        <f t="shared" si="80"/>
        <v>322650</v>
      </c>
      <c r="Y993" s="5"/>
      <c r="Z993" s="76">
        <v>50000000</v>
      </c>
      <c r="AA993" s="4">
        <v>0</v>
      </c>
      <c r="AB993" s="4">
        <v>0</v>
      </c>
      <c r="AC993" s="9"/>
      <c r="AD993" s="5"/>
    </row>
    <row r="994" spans="1:30" ht="15.75" customHeight="1" x14ac:dyDescent="0.3">
      <c r="A994" s="4"/>
      <c r="B994" s="4" t="s">
        <v>34</v>
      </c>
      <c r="C994" s="4">
        <v>397</v>
      </c>
      <c r="D994" s="4">
        <v>4</v>
      </c>
      <c r="E994" s="4">
        <v>2</v>
      </c>
      <c r="F994" s="4">
        <v>1</v>
      </c>
      <c r="G994" s="4">
        <v>65</v>
      </c>
      <c r="H994" s="61" t="s">
        <v>203</v>
      </c>
      <c r="I994" s="5">
        <v>965</v>
      </c>
      <c r="J994" s="9">
        <v>150</v>
      </c>
      <c r="K994" s="76">
        <f t="shared" si="78"/>
        <v>144750</v>
      </c>
      <c r="L994" s="4"/>
      <c r="M994" s="4"/>
      <c r="N994" s="4"/>
      <c r="O994" s="4"/>
      <c r="P994" s="4"/>
      <c r="Q994" s="5"/>
      <c r="R994" s="5"/>
      <c r="S994" s="5"/>
      <c r="T994" s="4"/>
      <c r="U994" s="5"/>
      <c r="V994" s="52"/>
      <c r="W994" s="5"/>
      <c r="X994" s="78">
        <f t="shared" si="80"/>
        <v>144750</v>
      </c>
      <c r="Y994" s="5"/>
      <c r="Z994" s="76">
        <v>50000000</v>
      </c>
      <c r="AA994" s="4">
        <v>0</v>
      </c>
      <c r="AB994" s="4">
        <v>0</v>
      </c>
      <c r="AC994" s="9"/>
      <c r="AD994" s="5"/>
    </row>
    <row r="995" spans="1:30" ht="15.75" customHeight="1" x14ac:dyDescent="0.3">
      <c r="A995" s="4"/>
      <c r="B995" s="4" t="s">
        <v>34</v>
      </c>
      <c r="C995" s="4">
        <v>623</v>
      </c>
      <c r="D995" s="4">
        <v>4</v>
      </c>
      <c r="E995" s="4">
        <v>3</v>
      </c>
      <c r="F995" s="4">
        <v>2</v>
      </c>
      <c r="G995" s="4">
        <v>61</v>
      </c>
      <c r="H995" s="61" t="s">
        <v>203</v>
      </c>
      <c r="I995" s="5">
        <v>1461</v>
      </c>
      <c r="J995" s="9">
        <v>150</v>
      </c>
      <c r="K995" s="76">
        <f t="shared" si="78"/>
        <v>219150</v>
      </c>
      <c r="L995" s="4"/>
      <c r="M995" s="4"/>
      <c r="N995" s="4"/>
      <c r="O995" s="4"/>
      <c r="P995" s="4"/>
      <c r="Q995" s="5"/>
      <c r="R995" s="5"/>
      <c r="S995" s="5"/>
      <c r="T995" s="4"/>
      <c r="U995" s="5"/>
      <c r="V995" s="52"/>
      <c r="W995" s="5"/>
      <c r="X995" s="78">
        <f t="shared" si="80"/>
        <v>219150</v>
      </c>
      <c r="Y995" s="5"/>
      <c r="Z995" s="76">
        <v>50000000</v>
      </c>
      <c r="AA995" s="4">
        <v>0</v>
      </c>
      <c r="AB995" s="4">
        <v>0</v>
      </c>
      <c r="AC995" s="9"/>
      <c r="AD995" s="5"/>
    </row>
    <row r="996" spans="1:30" ht="15.75" customHeight="1" x14ac:dyDescent="0.3">
      <c r="A996" s="4"/>
      <c r="B996" s="4" t="s">
        <v>34</v>
      </c>
      <c r="C996" s="4">
        <v>10692</v>
      </c>
      <c r="D996" s="4">
        <v>4</v>
      </c>
      <c r="E996" s="4">
        <v>1</v>
      </c>
      <c r="F996" s="4">
        <v>0</v>
      </c>
      <c r="G996" s="4">
        <v>27</v>
      </c>
      <c r="H996" s="61" t="s">
        <v>204</v>
      </c>
      <c r="I996" s="5">
        <v>396</v>
      </c>
      <c r="J996" s="9">
        <v>1200</v>
      </c>
      <c r="K996" s="76">
        <f t="shared" si="78"/>
        <v>475200</v>
      </c>
      <c r="L996" s="4"/>
      <c r="M996" s="4"/>
      <c r="N996" s="4"/>
      <c r="O996" s="61"/>
      <c r="P996" s="4"/>
      <c r="Q996" s="5"/>
      <c r="R996" s="5"/>
      <c r="S996" s="76"/>
      <c r="T996" s="4"/>
      <c r="U996" s="5"/>
      <c r="V996" s="76"/>
      <c r="W996" s="76"/>
      <c r="X996" s="78">
        <f t="shared" si="80"/>
        <v>475200</v>
      </c>
      <c r="Y996" s="5"/>
      <c r="Z996" s="76"/>
      <c r="AA996" s="76">
        <f>X996-Z996</f>
        <v>475200</v>
      </c>
      <c r="AB996" s="4">
        <v>0.02</v>
      </c>
      <c r="AC996" s="9"/>
      <c r="AD996" s="5"/>
    </row>
    <row r="997" spans="1:30" ht="15.75" customHeight="1" x14ac:dyDescent="0.3">
      <c r="A997" s="4"/>
      <c r="B997" s="4"/>
      <c r="C997" s="4"/>
      <c r="D997" s="4"/>
      <c r="E997" s="4"/>
      <c r="F997" s="4"/>
      <c r="G997" s="4"/>
      <c r="H997" s="61"/>
      <c r="I997" s="5"/>
      <c r="J997" s="9"/>
      <c r="K997" s="76"/>
      <c r="L997" s="4">
        <v>1</v>
      </c>
      <c r="M997" s="4" t="s">
        <v>41</v>
      </c>
      <c r="N997" s="4" t="s">
        <v>35</v>
      </c>
      <c r="O997" s="61" t="s">
        <v>204</v>
      </c>
      <c r="P997" s="4">
        <v>108</v>
      </c>
      <c r="Q997" s="5">
        <v>100</v>
      </c>
      <c r="R997" s="5">
        <v>6750</v>
      </c>
      <c r="S997" s="76">
        <f>P997*R997</f>
        <v>729000</v>
      </c>
      <c r="T997" s="4">
        <v>31</v>
      </c>
      <c r="U997" s="5">
        <v>52</v>
      </c>
      <c r="V997" s="76">
        <f>S997*U997/100</f>
        <v>379080</v>
      </c>
      <c r="W997" s="76">
        <f>S997-V997</f>
        <v>349920</v>
      </c>
      <c r="X997" s="78">
        <f>K997+W997</f>
        <v>349920</v>
      </c>
      <c r="Y997" s="76">
        <f>X997*Q997/100</f>
        <v>349920</v>
      </c>
      <c r="Z997" s="76">
        <v>10000000</v>
      </c>
      <c r="AA997" s="4">
        <v>0</v>
      </c>
      <c r="AB997" s="4">
        <v>0</v>
      </c>
      <c r="AC997" s="9"/>
      <c r="AD997" s="5"/>
    </row>
    <row r="998" spans="1:30" ht="15.75" customHeight="1" x14ac:dyDescent="0.3">
      <c r="A998" s="4"/>
      <c r="B998" s="4"/>
      <c r="C998" s="4"/>
      <c r="D998" s="4"/>
      <c r="E998" s="4"/>
      <c r="F998" s="4"/>
      <c r="G998" s="4"/>
      <c r="H998" s="61" t="s">
        <v>204</v>
      </c>
      <c r="I998" s="5">
        <v>16</v>
      </c>
      <c r="J998" s="9">
        <v>1200</v>
      </c>
      <c r="K998" s="76">
        <f t="shared" si="78"/>
        <v>19200</v>
      </c>
      <c r="L998" s="4">
        <v>2</v>
      </c>
      <c r="M998" s="4" t="s">
        <v>41</v>
      </c>
      <c r="N998" s="4" t="s">
        <v>35</v>
      </c>
      <c r="O998" s="61" t="s">
        <v>204</v>
      </c>
      <c r="P998" s="4">
        <v>63</v>
      </c>
      <c r="Q998" s="5">
        <v>100</v>
      </c>
      <c r="R998" s="5">
        <v>6750</v>
      </c>
      <c r="S998" s="76">
        <f>P998*R998</f>
        <v>425250</v>
      </c>
      <c r="T998" s="4">
        <v>16</v>
      </c>
      <c r="U998" s="5">
        <v>22</v>
      </c>
      <c r="V998" s="76">
        <f>S998*U998/100</f>
        <v>93555</v>
      </c>
      <c r="W998" s="76">
        <f>S998-V998</f>
        <v>331695</v>
      </c>
      <c r="X998" s="78">
        <f>K998+W998</f>
        <v>350895</v>
      </c>
      <c r="Y998" s="5"/>
      <c r="Z998" s="5"/>
      <c r="AA998" s="76">
        <f>X998-Z998</f>
        <v>350895</v>
      </c>
      <c r="AB998" s="4">
        <v>0.02</v>
      </c>
      <c r="AC998" s="9"/>
      <c r="AD998" s="5" t="s">
        <v>348</v>
      </c>
    </row>
    <row r="999" spans="1:30" ht="15.75" customHeight="1" x14ac:dyDescent="0.3">
      <c r="A999" s="4"/>
      <c r="B999" s="4"/>
      <c r="C999" s="4"/>
      <c r="D999" s="4"/>
      <c r="E999" s="4"/>
      <c r="F999" s="4"/>
      <c r="G999" s="4"/>
      <c r="H999" s="61" t="s">
        <v>204</v>
      </c>
      <c r="I999" s="5">
        <v>15</v>
      </c>
      <c r="J999" s="9">
        <v>1200</v>
      </c>
      <c r="K999" s="76">
        <f t="shared" si="78"/>
        <v>18000</v>
      </c>
      <c r="L999" s="4">
        <v>3</v>
      </c>
      <c r="M999" s="4" t="s">
        <v>41</v>
      </c>
      <c r="N999" s="4" t="s">
        <v>35</v>
      </c>
      <c r="O999" s="61" t="s">
        <v>204</v>
      </c>
      <c r="P999" s="4">
        <v>63</v>
      </c>
      <c r="Q999" s="5">
        <v>100</v>
      </c>
      <c r="R999" s="5">
        <v>6750</v>
      </c>
      <c r="S999" s="76">
        <f>P999*R999</f>
        <v>425250</v>
      </c>
      <c r="T999" s="4">
        <v>14</v>
      </c>
      <c r="U999" s="5">
        <v>18</v>
      </c>
      <c r="V999" s="76">
        <f>S999*U999/100</f>
        <v>76545</v>
      </c>
      <c r="W999" s="76">
        <f>S999-V999</f>
        <v>348705</v>
      </c>
      <c r="X999" s="78">
        <f>K999+W999</f>
        <v>366705</v>
      </c>
      <c r="Y999" s="5"/>
      <c r="Z999" s="5"/>
      <c r="AA999" s="76">
        <f>X999-Z999</f>
        <v>366705</v>
      </c>
      <c r="AB999" s="4">
        <v>0.02</v>
      </c>
      <c r="AC999" s="9"/>
      <c r="AD999" s="5"/>
    </row>
    <row r="1000" spans="1:30" ht="15.75" customHeight="1" x14ac:dyDescent="0.3">
      <c r="A1000" s="4"/>
      <c r="B1000" s="4" t="s">
        <v>34</v>
      </c>
      <c r="C1000" s="4">
        <v>11943</v>
      </c>
      <c r="D1000" s="4">
        <v>4</v>
      </c>
      <c r="E1000" s="4">
        <v>5</v>
      </c>
      <c r="F1000" s="4">
        <v>3</v>
      </c>
      <c r="G1000" s="4">
        <v>26</v>
      </c>
      <c r="H1000" s="61" t="s">
        <v>203</v>
      </c>
      <c r="I1000" s="5">
        <v>2326</v>
      </c>
      <c r="J1000" s="9">
        <v>150</v>
      </c>
      <c r="K1000" s="76">
        <f t="shared" si="78"/>
        <v>348900</v>
      </c>
      <c r="L1000" s="4"/>
      <c r="M1000" s="4"/>
      <c r="N1000" s="4"/>
      <c r="O1000" s="4"/>
      <c r="P1000" s="4"/>
      <c r="Q1000" s="5"/>
      <c r="R1000" s="5"/>
      <c r="S1000" s="5"/>
      <c r="T1000" s="4"/>
      <c r="U1000" s="5"/>
      <c r="V1000" s="52"/>
      <c r="W1000" s="5"/>
      <c r="X1000" s="78">
        <f t="shared" ref="X1000:X1034" si="81">K1000+W1000</f>
        <v>348900</v>
      </c>
      <c r="Y1000" s="5"/>
      <c r="Z1000" s="76">
        <v>50000000</v>
      </c>
      <c r="AA1000" s="4">
        <v>0</v>
      </c>
      <c r="AB1000" s="4">
        <v>0</v>
      </c>
      <c r="AC1000" s="9"/>
      <c r="AD1000" s="5"/>
    </row>
    <row r="1001" spans="1:30" s="21" customFormat="1" ht="15.75" customHeight="1" x14ac:dyDescent="0.3">
      <c r="A1001" s="42"/>
      <c r="B1001" s="42"/>
      <c r="C1001" s="42"/>
      <c r="D1001" s="42"/>
      <c r="E1001" s="42"/>
      <c r="F1001" s="42"/>
      <c r="G1001" s="42"/>
      <c r="H1001" s="43"/>
      <c r="I1001" s="44"/>
      <c r="J1001" s="30"/>
      <c r="K1001" s="44"/>
      <c r="L1001" s="42"/>
      <c r="M1001" s="42"/>
      <c r="N1001" s="42"/>
      <c r="O1001" s="42"/>
      <c r="P1001" s="42"/>
      <c r="Q1001" s="44"/>
      <c r="R1001" s="44"/>
      <c r="S1001" s="44"/>
      <c r="T1001" s="42"/>
      <c r="U1001" s="44"/>
      <c r="V1001" s="51"/>
      <c r="W1001" s="44"/>
      <c r="X1001" s="44"/>
      <c r="Y1001" s="44"/>
      <c r="Z1001" s="44"/>
      <c r="AA1001" s="42"/>
      <c r="AB1001" s="42"/>
      <c r="AC1001" s="30"/>
      <c r="AD1001" s="44"/>
    </row>
    <row r="1002" spans="1:30" ht="15.75" customHeight="1" x14ac:dyDescent="0.3">
      <c r="A1002" s="33">
        <v>1764</v>
      </c>
      <c r="B1002" s="33" t="s">
        <v>34</v>
      </c>
      <c r="C1002" s="33">
        <v>13028</v>
      </c>
      <c r="D1002" s="33">
        <v>6</v>
      </c>
      <c r="E1002" s="33">
        <v>2</v>
      </c>
      <c r="F1002" s="33">
        <v>1</v>
      </c>
      <c r="G1002" s="33">
        <v>82</v>
      </c>
      <c r="H1002" s="34" t="s">
        <v>203</v>
      </c>
      <c r="I1002" s="35">
        <v>982</v>
      </c>
      <c r="J1002" s="36">
        <v>150</v>
      </c>
      <c r="K1002" s="37">
        <f t="shared" si="78"/>
        <v>147300</v>
      </c>
      <c r="L1002" s="33"/>
      <c r="M1002" s="33"/>
      <c r="N1002" s="33"/>
      <c r="O1002" s="33"/>
      <c r="P1002" s="33"/>
      <c r="Q1002" s="35"/>
      <c r="R1002" s="35"/>
      <c r="S1002" s="35"/>
      <c r="T1002" s="33"/>
      <c r="U1002" s="35"/>
      <c r="V1002" s="71"/>
      <c r="W1002" s="35"/>
      <c r="X1002" s="38">
        <f t="shared" si="81"/>
        <v>147300</v>
      </c>
      <c r="Y1002" s="35"/>
      <c r="Z1002" s="37">
        <v>50000000</v>
      </c>
      <c r="AA1002" s="33">
        <v>0</v>
      </c>
      <c r="AB1002" s="33">
        <v>0</v>
      </c>
      <c r="AC1002" s="28" t="s">
        <v>349</v>
      </c>
      <c r="AD1002" s="72"/>
    </row>
    <row r="1003" spans="1:30" ht="15.75" customHeight="1" x14ac:dyDescent="0.3">
      <c r="A1003" s="4"/>
      <c r="B1003" s="4" t="s">
        <v>34</v>
      </c>
      <c r="C1003" s="4">
        <v>3816</v>
      </c>
      <c r="D1003" s="4">
        <v>6</v>
      </c>
      <c r="E1003" s="4">
        <v>46</v>
      </c>
      <c r="F1003" s="4">
        <v>2</v>
      </c>
      <c r="G1003" s="4">
        <v>36</v>
      </c>
      <c r="H1003" s="61" t="s">
        <v>203</v>
      </c>
      <c r="I1003" s="5">
        <v>18636</v>
      </c>
      <c r="J1003" s="9">
        <v>200</v>
      </c>
      <c r="K1003" s="76">
        <f t="shared" si="78"/>
        <v>3727200</v>
      </c>
      <c r="L1003" s="4"/>
      <c r="M1003" s="4"/>
      <c r="N1003" s="4"/>
      <c r="O1003" s="4"/>
      <c r="P1003" s="4"/>
      <c r="Q1003" s="5"/>
      <c r="R1003" s="5"/>
      <c r="S1003" s="5"/>
      <c r="T1003" s="4"/>
      <c r="U1003" s="5"/>
      <c r="V1003" s="52"/>
      <c r="W1003" s="5"/>
      <c r="X1003" s="78">
        <f t="shared" si="81"/>
        <v>3727200</v>
      </c>
      <c r="Y1003" s="5"/>
      <c r="Z1003" s="76">
        <v>50000000</v>
      </c>
      <c r="AA1003" s="4">
        <v>0</v>
      </c>
      <c r="AB1003" s="4">
        <v>0</v>
      </c>
      <c r="AC1003" s="9">
        <v>0</v>
      </c>
      <c r="AD1003" s="5"/>
    </row>
    <row r="1004" spans="1:30" ht="15.75" customHeight="1" x14ac:dyDescent="0.3">
      <c r="A1004" s="4"/>
      <c r="B1004" s="4" t="s">
        <v>34</v>
      </c>
      <c r="C1004" s="4">
        <v>12836</v>
      </c>
      <c r="D1004" s="4">
        <v>6</v>
      </c>
      <c r="E1004" s="4">
        <v>0</v>
      </c>
      <c r="F1004" s="4">
        <v>2</v>
      </c>
      <c r="G1004" s="4">
        <v>9</v>
      </c>
      <c r="H1004" s="61" t="s">
        <v>204</v>
      </c>
      <c r="I1004" s="5">
        <v>209</v>
      </c>
      <c r="J1004" s="9">
        <v>1200</v>
      </c>
      <c r="K1004" s="76">
        <f t="shared" si="78"/>
        <v>250800</v>
      </c>
      <c r="L1004" s="4">
        <v>1</v>
      </c>
      <c r="M1004" s="4" t="s">
        <v>41</v>
      </c>
      <c r="N1004" s="4" t="s">
        <v>35</v>
      </c>
      <c r="O1004" s="61" t="s">
        <v>204</v>
      </c>
      <c r="P1004" s="4">
        <v>135</v>
      </c>
      <c r="Q1004" s="5">
        <v>100</v>
      </c>
      <c r="R1004" s="5">
        <v>6750</v>
      </c>
      <c r="S1004" s="76">
        <f>P1004*R1004</f>
        <v>911250</v>
      </c>
      <c r="T1004" s="4">
        <v>18</v>
      </c>
      <c r="U1004" s="5">
        <v>26</v>
      </c>
      <c r="V1004" s="76">
        <f>S1004*U1004/100</f>
        <v>236925</v>
      </c>
      <c r="W1004" s="76">
        <f>S1004-V1004</f>
        <v>674325</v>
      </c>
      <c r="X1004" s="78">
        <f t="shared" si="81"/>
        <v>925125</v>
      </c>
      <c r="Y1004" s="76">
        <f>X1004*Q1004/100</f>
        <v>925125</v>
      </c>
      <c r="Z1004" s="76">
        <v>50000000</v>
      </c>
      <c r="AA1004" s="4">
        <v>0</v>
      </c>
      <c r="AB1004" s="4">
        <v>0</v>
      </c>
      <c r="AC1004" s="9">
        <v>0</v>
      </c>
      <c r="AD1004" s="5"/>
    </row>
    <row r="1005" spans="1:30" s="21" customFormat="1" ht="15.75" customHeight="1" x14ac:dyDescent="0.3">
      <c r="A1005" s="42"/>
      <c r="B1005" s="42"/>
      <c r="C1005" s="42"/>
      <c r="D1005" s="42"/>
      <c r="E1005" s="42"/>
      <c r="F1005" s="42"/>
      <c r="G1005" s="42"/>
      <c r="H1005" s="43"/>
      <c r="I1005" s="44"/>
      <c r="J1005" s="30"/>
      <c r="K1005" s="44"/>
      <c r="L1005" s="42"/>
      <c r="M1005" s="42"/>
      <c r="N1005" s="42"/>
      <c r="O1005" s="43"/>
      <c r="P1005" s="42"/>
      <c r="Q1005" s="44"/>
      <c r="R1005" s="44"/>
      <c r="S1005" s="44"/>
      <c r="T1005" s="42"/>
      <c r="U1005" s="44"/>
      <c r="V1005" s="51"/>
      <c r="W1005" s="44"/>
      <c r="X1005" s="44"/>
      <c r="Y1005" s="44"/>
      <c r="Z1005" s="44"/>
      <c r="AA1005" s="42"/>
      <c r="AB1005" s="42"/>
      <c r="AC1005" s="30"/>
      <c r="AD1005" s="44"/>
    </row>
    <row r="1006" spans="1:30" ht="15.75" customHeight="1" x14ac:dyDescent="0.3">
      <c r="A1006" s="33">
        <v>1765</v>
      </c>
      <c r="B1006" s="33" t="s">
        <v>34</v>
      </c>
      <c r="C1006" s="33">
        <v>12847</v>
      </c>
      <c r="D1006" s="33">
        <v>4</v>
      </c>
      <c r="E1006" s="33">
        <v>1</v>
      </c>
      <c r="F1006" s="33">
        <v>3</v>
      </c>
      <c r="G1006" s="33">
        <v>82</v>
      </c>
      <c r="H1006" s="102" t="s">
        <v>1761</v>
      </c>
      <c r="I1006" s="35">
        <v>782</v>
      </c>
      <c r="J1006" s="36">
        <v>900</v>
      </c>
      <c r="K1006" s="37">
        <f t="shared" si="78"/>
        <v>703800</v>
      </c>
      <c r="L1006" s="33"/>
      <c r="M1006" s="33"/>
      <c r="N1006" s="33"/>
      <c r="O1006" s="33"/>
      <c r="P1006" s="33"/>
      <c r="Q1006" s="35"/>
      <c r="R1006" s="35"/>
      <c r="S1006" s="35"/>
      <c r="T1006" s="33"/>
      <c r="U1006" s="35"/>
      <c r="V1006" s="71"/>
      <c r="W1006" s="35"/>
      <c r="X1006" s="38">
        <f t="shared" si="81"/>
        <v>703800</v>
      </c>
      <c r="Y1006" s="35"/>
      <c r="Z1006" s="37"/>
      <c r="AA1006" s="37">
        <f>X1006-Z1006</f>
        <v>703800</v>
      </c>
      <c r="AB1006" s="33">
        <v>0.3</v>
      </c>
      <c r="AC1006" s="28" t="s">
        <v>350</v>
      </c>
      <c r="AD1006" s="72" t="s">
        <v>43</v>
      </c>
    </row>
    <row r="1007" spans="1:30" s="21" customFormat="1" ht="15.75" customHeight="1" x14ac:dyDescent="0.3">
      <c r="A1007" s="42"/>
      <c r="B1007" s="42"/>
      <c r="C1007" s="42"/>
      <c r="D1007" s="42"/>
      <c r="E1007" s="42"/>
      <c r="F1007" s="42"/>
      <c r="G1007" s="42"/>
      <c r="H1007" s="43"/>
      <c r="I1007" s="44"/>
      <c r="J1007" s="30"/>
      <c r="K1007" s="44"/>
      <c r="L1007" s="42"/>
      <c r="M1007" s="42"/>
      <c r="N1007" s="42"/>
      <c r="O1007" s="42"/>
      <c r="P1007" s="42"/>
      <c r="Q1007" s="44"/>
      <c r="R1007" s="44"/>
      <c r="S1007" s="44"/>
      <c r="T1007" s="42"/>
      <c r="U1007" s="44"/>
      <c r="V1007" s="51"/>
      <c r="W1007" s="44"/>
      <c r="X1007" s="44"/>
      <c r="Y1007" s="44"/>
      <c r="Z1007" s="44"/>
      <c r="AA1007" s="42"/>
      <c r="AB1007" s="42"/>
      <c r="AC1007" s="66"/>
      <c r="AD1007" s="96"/>
    </row>
    <row r="1008" spans="1:30" ht="15.75" customHeight="1" x14ac:dyDescent="0.3">
      <c r="A1008" s="33">
        <v>1766</v>
      </c>
      <c r="B1008" s="33" t="s">
        <v>34</v>
      </c>
      <c r="C1008" s="33">
        <v>7815</v>
      </c>
      <c r="D1008" s="33">
        <v>9</v>
      </c>
      <c r="E1008" s="33">
        <v>6</v>
      </c>
      <c r="F1008" s="33">
        <v>3</v>
      </c>
      <c r="G1008" s="33">
        <v>90</v>
      </c>
      <c r="H1008" s="34" t="s">
        <v>203</v>
      </c>
      <c r="I1008" s="35">
        <v>2790</v>
      </c>
      <c r="J1008" s="36">
        <v>150</v>
      </c>
      <c r="K1008" s="37">
        <f t="shared" si="78"/>
        <v>418500</v>
      </c>
      <c r="L1008" s="33"/>
      <c r="M1008" s="33"/>
      <c r="N1008" s="33"/>
      <c r="O1008" s="33"/>
      <c r="P1008" s="33"/>
      <c r="Q1008" s="35"/>
      <c r="R1008" s="35"/>
      <c r="S1008" s="35"/>
      <c r="T1008" s="33"/>
      <c r="U1008" s="35"/>
      <c r="V1008" s="71"/>
      <c r="W1008" s="35"/>
      <c r="X1008" s="38">
        <f t="shared" si="81"/>
        <v>418500</v>
      </c>
      <c r="Y1008" s="35"/>
      <c r="Z1008" s="37">
        <v>50000000</v>
      </c>
      <c r="AA1008" s="33">
        <v>0</v>
      </c>
      <c r="AB1008" s="33">
        <v>0</v>
      </c>
      <c r="AC1008" s="28" t="s">
        <v>351</v>
      </c>
      <c r="AD1008" s="72"/>
    </row>
    <row r="1009" spans="1:30" s="21" customFormat="1" ht="15.75" customHeight="1" x14ac:dyDescent="0.3">
      <c r="A1009" s="42"/>
      <c r="B1009" s="42"/>
      <c r="C1009" s="42"/>
      <c r="D1009" s="42"/>
      <c r="E1009" s="42"/>
      <c r="F1009" s="42"/>
      <c r="G1009" s="42"/>
      <c r="H1009" s="43"/>
      <c r="I1009" s="44"/>
      <c r="J1009" s="30"/>
      <c r="K1009" s="44"/>
      <c r="L1009" s="42"/>
      <c r="M1009" s="42"/>
      <c r="N1009" s="42"/>
      <c r="O1009" s="42"/>
      <c r="P1009" s="42"/>
      <c r="Q1009" s="44"/>
      <c r="R1009" s="44"/>
      <c r="S1009" s="44"/>
      <c r="T1009" s="42"/>
      <c r="U1009" s="44"/>
      <c r="V1009" s="51"/>
      <c r="W1009" s="44"/>
      <c r="X1009" s="44"/>
      <c r="Y1009" s="44"/>
      <c r="Z1009" s="44"/>
      <c r="AA1009" s="42"/>
      <c r="AB1009" s="42"/>
      <c r="AC1009" s="66"/>
      <c r="AD1009" s="96"/>
    </row>
    <row r="1010" spans="1:30" ht="15.75" customHeight="1" x14ac:dyDescent="0.3">
      <c r="A1010" s="33">
        <v>1767</v>
      </c>
      <c r="B1010" s="33" t="s">
        <v>34</v>
      </c>
      <c r="C1010" s="33">
        <v>13969</v>
      </c>
      <c r="D1010" s="33">
        <v>4</v>
      </c>
      <c r="E1010" s="33">
        <v>8</v>
      </c>
      <c r="F1010" s="33">
        <v>0</v>
      </c>
      <c r="G1010" s="33">
        <v>16</v>
      </c>
      <c r="H1010" s="34" t="s">
        <v>203</v>
      </c>
      <c r="I1010" s="35">
        <v>3216</v>
      </c>
      <c r="J1010" s="36">
        <v>150</v>
      </c>
      <c r="K1010" s="37">
        <f t="shared" si="78"/>
        <v>482400</v>
      </c>
      <c r="L1010" s="33"/>
      <c r="M1010" s="33"/>
      <c r="N1010" s="33"/>
      <c r="O1010" s="33"/>
      <c r="P1010" s="33"/>
      <c r="Q1010" s="35"/>
      <c r="R1010" s="35"/>
      <c r="S1010" s="35"/>
      <c r="T1010" s="33"/>
      <c r="U1010" s="35"/>
      <c r="V1010" s="71"/>
      <c r="W1010" s="35"/>
      <c r="X1010" s="38">
        <f t="shared" si="81"/>
        <v>482400</v>
      </c>
      <c r="Y1010" s="35"/>
      <c r="Z1010" s="37">
        <v>50000000</v>
      </c>
      <c r="AA1010" s="33">
        <v>0</v>
      </c>
      <c r="AB1010" s="33">
        <v>0</v>
      </c>
      <c r="AC1010" s="28" t="s">
        <v>352</v>
      </c>
      <c r="AD1010" s="72"/>
    </row>
    <row r="1011" spans="1:30" ht="15.75" customHeight="1" x14ac:dyDescent="0.3">
      <c r="A1011" s="42"/>
      <c r="B1011" s="42"/>
      <c r="C1011" s="42"/>
      <c r="D1011" s="42"/>
      <c r="E1011" s="42"/>
      <c r="F1011" s="42"/>
      <c r="G1011" s="42"/>
      <c r="H1011" s="43"/>
      <c r="I1011" s="44"/>
      <c r="J1011" s="30"/>
      <c r="K1011" s="95"/>
      <c r="L1011" s="42"/>
      <c r="M1011" s="42"/>
      <c r="N1011" s="42"/>
      <c r="O1011" s="42"/>
      <c r="P1011" s="42"/>
      <c r="Q1011" s="44"/>
      <c r="R1011" s="44"/>
      <c r="S1011" s="44"/>
      <c r="T1011" s="42"/>
      <c r="U1011" s="44"/>
      <c r="V1011" s="51"/>
      <c r="W1011" s="44"/>
      <c r="X1011" s="110"/>
      <c r="Y1011" s="44"/>
      <c r="Z1011" s="95"/>
      <c r="AA1011" s="42"/>
      <c r="AB1011" s="42"/>
      <c r="AC1011" s="28"/>
      <c r="AD1011" s="72"/>
    </row>
    <row r="1012" spans="1:30" ht="15.75" customHeight="1" x14ac:dyDescent="0.3">
      <c r="A1012" s="33">
        <v>1768</v>
      </c>
      <c r="B1012" s="33" t="s">
        <v>34</v>
      </c>
      <c r="C1012" s="33">
        <v>3667</v>
      </c>
      <c r="D1012" s="33">
        <v>3</v>
      </c>
      <c r="E1012" s="33">
        <v>1</v>
      </c>
      <c r="F1012" s="33">
        <v>3</v>
      </c>
      <c r="G1012" s="33">
        <v>21</v>
      </c>
      <c r="H1012" s="34" t="s">
        <v>203</v>
      </c>
      <c r="I1012" s="35">
        <v>721</v>
      </c>
      <c r="J1012" s="36">
        <v>150</v>
      </c>
      <c r="K1012" s="37">
        <f t="shared" si="78"/>
        <v>108150</v>
      </c>
      <c r="L1012" s="33"/>
      <c r="M1012" s="33"/>
      <c r="N1012" s="33"/>
      <c r="O1012" s="33"/>
      <c r="P1012" s="33"/>
      <c r="Q1012" s="35"/>
      <c r="R1012" s="35"/>
      <c r="S1012" s="35"/>
      <c r="T1012" s="33"/>
      <c r="U1012" s="35"/>
      <c r="V1012" s="71"/>
      <c r="W1012" s="35"/>
      <c r="X1012" s="38">
        <f t="shared" si="81"/>
        <v>108150</v>
      </c>
      <c r="Y1012" s="35"/>
      <c r="Z1012" s="37">
        <v>50000000</v>
      </c>
      <c r="AA1012" s="33">
        <v>0</v>
      </c>
      <c r="AB1012" s="33">
        <v>0</v>
      </c>
      <c r="AC1012" s="28" t="s">
        <v>353</v>
      </c>
      <c r="AD1012" s="72"/>
    </row>
    <row r="1013" spans="1:30" s="21" customFormat="1" ht="15.75" customHeight="1" x14ac:dyDescent="0.3">
      <c r="A1013" s="42"/>
      <c r="B1013" s="42"/>
      <c r="C1013" s="42"/>
      <c r="D1013" s="42"/>
      <c r="E1013" s="42"/>
      <c r="F1013" s="42"/>
      <c r="G1013" s="42"/>
      <c r="H1013" s="43"/>
      <c r="I1013" s="44"/>
      <c r="J1013" s="30"/>
      <c r="K1013" s="44"/>
      <c r="L1013" s="42"/>
      <c r="M1013" s="42"/>
      <c r="N1013" s="42"/>
      <c r="O1013" s="42"/>
      <c r="P1013" s="42"/>
      <c r="Q1013" s="44"/>
      <c r="R1013" s="44"/>
      <c r="S1013" s="44"/>
      <c r="T1013" s="42"/>
      <c r="U1013" s="44"/>
      <c r="V1013" s="51"/>
      <c r="W1013" s="44"/>
      <c r="X1013" s="44"/>
      <c r="Y1013" s="44"/>
      <c r="Z1013" s="44"/>
      <c r="AA1013" s="42"/>
      <c r="AB1013" s="42"/>
      <c r="AC1013" s="66"/>
      <c r="AD1013" s="96"/>
    </row>
    <row r="1014" spans="1:30" ht="15.75" customHeight="1" x14ac:dyDescent="0.3">
      <c r="A1014" s="33">
        <v>1769</v>
      </c>
      <c r="B1014" s="33" t="s">
        <v>34</v>
      </c>
      <c r="C1014" s="33">
        <v>393</v>
      </c>
      <c r="D1014" s="33">
        <v>2</v>
      </c>
      <c r="E1014" s="33">
        <v>3</v>
      </c>
      <c r="F1014" s="33">
        <v>0</v>
      </c>
      <c r="G1014" s="33">
        <v>84</v>
      </c>
      <c r="H1014" s="34" t="s">
        <v>203</v>
      </c>
      <c r="I1014" s="35">
        <v>1284</v>
      </c>
      <c r="J1014" s="36">
        <v>150</v>
      </c>
      <c r="K1014" s="37">
        <f t="shared" si="78"/>
        <v>192600</v>
      </c>
      <c r="L1014" s="33"/>
      <c r="M1014" s="33"/>
      <c r="N1014" s="33"/>
      <c r="O1014" s="33"/>
      <c r="P1014" s="33"/>
      <c r="Q1014" s="35"/>
      <c r="R1014" s="35"/>
      <c r="S1014" s="35"/>
      <c r="T1014" s="33"/>
      <c r="U1014" s="35"/>
      <c r="V1014" s="71"/>
      <c r="W1014" s="35"/>
      <c r="X1014" s="38">
        <f t="shared" si="81"/>
        <v>192600</v>
      </c>
      <c r="Y1014" s="35"/>
      <c r="Z1014" s="37">
        <v>50000000</v>
      </c>
      <c r="AA1014" s="33">
        <v>0</v>
      </c>
      <c r="AB1014" s="33">
        <v>0</v>
      </c>
      <c r="AC1014" s="28" t="s">
        <v>354</v>
      </c>
      <c r="AD1014" s="72"/>
    </row>
    <row r="1015" spans="1:30" s="21" customFormat="1" ht="15.75" customHeight="1" x14ac:dyDescent="0.3">
      <c r="A1015" s="42"/>
      <c r="B1015" s="42"/>
      <c r="C1015" s="42"/>
      <c r="D1015" s="42"/>
      <c r="E1015" s="42"/>
      <c r="F1015" s="42"/>
      <c r="G1015" s="42"/>
      <c r="H1015" s="43"/>
      <c r="I1015" s="44"/>
      <c r="J1015" s="30"/>
      <c r="K1015" s="44"/>
      <c r="L1015" s="42"/>
      <c r="M1015" s="42"/>
      <c r="N1015" s="42"/>
      <c r="O1015" s="42"/>
      <c r="P1015" s="42"/>
      <c r="Q1015" s="44"/>
      <c r="R1015" s="44"/>
      <c r="S1015" s="44"/>
      <c r="T1015" s="42"/>
      <c r="U1015" s="44"/>
      <c r="V1015" s="51"/>
      <c r="W1015" s="44"/>
      <c r="X1015" s="44"/>
      <c r="Y1015" s="44"/>
      <c r="Z1015" s="44"/>
      <c r="AA1015" s="42"/>
      <c r="AB1015" s="42"/>
      <c r="AC1015" s="66"/>
      <c r="AD1015" s="96"/>
    </row>
    <row r="1016" spans="1:30" ht="15.75" customHeight="1" x14ac:dyDescent="0.3">
      <c r="A1016" s="33">
        <v>1770</v>
      </c>
      <c r="B1016" s="33" t="s">
        <v>34</v>
      </c>
      <c r="C1016" s="33">
        <v>11647</v>
      </c>
      <c r="D1016" s="33">
        <v>4</v>
      </c>
      <c r="E1016" s="33">
        <v>6</v>
      </c>
      <c r="F1016" s="33">
        <v>3</v>
      </c>
      <c r="G1016" s="33">
        <v>89</v>
      </c>
      <c r="H1016" s="34" t="s">
        <v>203</v>
      </c>
      <c r="I1016" s="35">
        <v>2789</v>
      </c>
      <c r="J1016" s="36">
        <v>250</v>
      </c>
      <c r="K1016" s="37">
        <f t="shared" si="78"/>
        <v>697250</v>
      </c>
      <c r="L1016" s="33"/>
      <c r="M1016" s="33"/>
      <c r="N1016" s="33"/>
      <c r="O1016" s="33"/>
      <c r="P1016" s="33"/>
      <c r="Q1016" s="35"/>
      <c r="R1016" s="35"/>
      <c r="S1016" s="35"/>
      <c r="T1016" s="33"/>
      <c r="U1016" s="35"/>
      <c r="V1016" s="71"/>
      <c r="W1016" s="35"/>
      <c r="X1016" s="38">
        <f t="shared" si="81"/>
        <v>697250</v>
      </c>
      <c r="Y1016" s="35"/>
      <c r="Z1016" s="37">
        <v>50000000</v>
      </c>
      <c r="AA1016" s="33">
        <v>0</v>
      </c>
      <c r="AB1016" s="33">
        <v>0</v>
      </c>
      <c r="AC1016" s="28" t="s">
        <v>355</v>
      </c>
      <c r="AD1016" s="72"/>
    </row>
    <row r="1017" spans="1:30" ht="15.75" customHeight="1" x14ac:dyDescent="0.3">
      <c r="A1017" s="4"/>
      <c r="B1017" s="4" t="s">
        <v>34</v>
      </c>
      <c r="C1017" s="4">
        <v>11654</v>
      </c>
      <c r="D1017" s="4">
        <v>4</v>
      </c>
      <c r="E1017" s="4">
        <v>14</v>
      </c>
      <c r="F1017" s="4">
        <v>1</v>
      </c>
      <c r="G1017" s="4">
        <v>60</v>
      </c>
      <c r="H1017" s="61" t="s">
        <v>203</v>
      </c>
      <c r="I1017" s="5">
        <v>5760</v>
      </c>
      <c r="J1017" s="9">
        <v>200</v>
      </c>
      <c r="K1017" s="76">
        <f t="shared" ref="K1017:K1081" si="82">I1017*J1017</f>
        <v>1152000</v>
      </c>
      <c r="L1017" s="4"/>
      <c r="M1017" s="4"/>
      <c r="N1017" s="4"/>
      <c r="O1017" s="4"/>
      <c r="P1017" s="4"/>
      <c r="Q1017" s="5"/>
      <c r="R1017" s="5"/>
      <c r="S1017" s="5"/>
      <c r="T1017" s="4"/>
      <c r="U1017" s="5"/>
      <c r="V1017" s="52"/>
      <c r="W1017" s="5"/>
      <c r="X1017" s="78">
        <f t="shared" si="81"/>
        <v>1152000</v>
      </c>
      <c r="Y1017" s="5"/>
      <c r="Z1017" s="76">
        <v>50000000</v>
      </c>
      <c r="AA1017" s="4">
        <v>0</v>
      </c>
      <c r="AB1017" s="4">
        <v>0</v>
      </c>
      <c r="AC1017" s="9">
        <v>0</v>
      </c>
      <c r="AD1017" s="5"/>
    </row>
    <row r="1018" spans="1:30" ht="15.75" customHeight="1" x14ac:dyDescent="0.3">
      <c r="A1018" s="4"/>
      <c r="B1018" s="4" t="s">
        <v>34</v>
      </c>
      <c r="C1018" s="4">
        <v>11848</v>
      </c>
      <c r="D1018" s="4">
        <v>4</v>
      </c>
      <c r="E1018" s="4">
        <v>0</v>
      </c>
      <c r="F1018" s="4">
        <v>3</v>
      </c>
      <c r="G1018" s="4">
        <v>78</v>
      </c>
      <c r="H1018" s="61" t="s">
        <v>204</v>
      </c>
      <c r="I1018" s="5">
        <v>378</v>
      </c>
      <c r="J1018" s="9">
        <v>250</v>
      </c>
      <c r="K1018" s="76">
        <f t="shared" si="82"/>
        <v>94500</v>
      </c>
      <c r="L1018" s="4">
        <v>1</v>
      </c>
      <c r="M1018" s="4" t="s">
        <v>41</v>
      </c>
      <c r="N1018" s="4" t="s">
        <v>35</v>
      </c>
      <c r="O1018" s="61" t="s">
        <v>204</v>
      </c>
      <c r="P1018" s="4">
        <v>140</v>
      </c>
      <c r="Q1018" s="5">
        <v>100</v>
      </c>
      <c r="R1018" s="5">
        <v>6750</v>
      </c>
      <c r="S1018" s="76">
        <f>P1018*R1018</f>
        <v>945000</v>
      </c>
      <c r="T1018" s="4">
        <v>41</v>
      </c>
      <c r="U1018" s="5">
        <v>72</v>
      </c>
      <c r="V1018" s="76">
        <f>S1018*U1018/100</f>
        <v>680400</v>
      </c>
      <c r="W1018" s="76">
        <f>S1018-V1018</f>
        <v>264600</v>
      </c>
      <c r="X1018" s="78">
        <f t="shared" si="81"/>
        <v>359100</v>
      </c>
      <c r="Y1018" s="76">
        <f>X1018*Q1018/100</f>
        <v>359100</v>
      </c>
      <c r="Z1018" s="76">
        <v>50000000</v>
      </c>
      <c r="AA1018" s="4">
        <v>0</v>
      </c>
      <c r="AB1018" s="4">
        <v>0</v>
      </c>
      <c r="AC1018" s="9">
        <v>0</v>
      </c>
      <c r="AD1018" s="5"/>
    </row>
    <row r="1019" spans="1:30" ht="15.75" customHeight="1" x14ac:dyDescent="0.3">
      <c r="A1019" s="4"/>
      <c r="B1019" s="4" t="s">
        <v>34</v>
      </c>
      <c r="C1019" s="4">
        <v>11645</v>
      </c>
      <c r="D1019" s="4">
        <v>4</v>
      </c>
      <c r="E1019" s="4">
        <v>4</v>
      </c>
      <c r="F1019" s="4">
        <v>3</v>
      </c>
      <c r="G1019" s="4">
        <v>77</v>
      </c>
      <c r="H1019" s="61" t="s">
        <v>203</v>
      </c>
      <c r="I1019" s="5">
        <v>1977</v>
      </c>
      <c r="J1019" s="9">
        <v>220</v>
      </c>
      <c r="K1019" s="76">
        <f t="shared" si="82"/>
        <v>434940</v>
      </c>
      <c r="L1019" s="4"/>
      <c r="M1019" s="4"/>
      <c r="N1019" s="4"/>
      <c r="O1019" s="4"/>
      <c r="P1019" s="4"/>
      <c r="Q1019" s="5"/>
      <c r="R1019" s="5"/>
      <c r="S1019" s="5"/>
      <c r="T1019" s="4"/>
      <c r="U1019" s="5"/>
      <c r="V1019" s="52"/>
      <c r="W1019" s="5"/>
      <c r="X1019" s="78">
        <f t="shared" si="81"/>
        <v>434940</v>
      </c>
      <c r="Y1019" s="5"/>
      <c r="Z1019" s="76">
        <v>50000000</v>
      </c>
      <c r="AA1019" s="4">
        <v>0</v>
      </c>
      <c r="AB1019" s="4">
        <v>0</v>
      </c>
      <c r="AC1019" s="9">
        <v>0</v>
      </c>
      <c r="AD1019" s="5"/>
    </row>
    <row r="1020" spans="1:30" ht="15.75" customHeight="1" x14ac:dyDescent="0.3">
      <c r="A1020" s="4"/>
      <c r="B1020" s="4" t="s">
        <v>34</v>
      </c>
      <c r="C1020" s="4">
        <v>11646</v>
      </c>
      <c r="D1020" s="4">
        <v>4</v>
      </c>
      <c r="E1020" s="4">
        <v>3</v>
      </c>
      <c r="F1020" s="4">
        <v>0</v>
      </c>
      <c r="G1020" s="4">
        <v>31</v>
      </c>
      <c r="H1020" s="61" t="s">
        <v>203</v>
      </c>
      <c r="I1020" s="5">
        <v>1231</v>
      </c>
      <c r="J1020" s="9">
        <v>220</v>
      </c>
      <c r="K1020" s="76">
        <f t="shared" si="82"/>
        <v>270820</v>
      </c>
      <c r="L1020" s="4"/>
      <c r="M1020" s="4"/>
      <c r="N1020" s="4"/>
      <c r="O1020" s="4"/>
      <c r="P1020" s="4"/>
      <c r="Q1020" s="5"/>
      <c r="R1020" s="5"/>
      <c r="S1020" s="5"/>
      <c r="T1020" s="4"/>
      <c r="U1020" s="5"/>
      <c r="V1020" s="52"/>
      <c r="W1020" s="5"/>
      <c r="X1020" s="78">
        <f t="shared" si="81"/>
        <v>270820</v>
      </c>
      <c r="Y1020" s="5"/>
      <c r="Z1020" s="76">
        <v>50000000</v>
      </c>
      <c r="AA1020" s="4">
        <v>0</v>
      </c>
      <c r="AB1020" s="4">
        <v>0</v>
      </c>
      <c r="AC1020" s="9">
        <v>0</v>
      </c>
      <c r="AD1020" s="5"/>
    </row>
    <row r="1021" spans="1:30" s="21" customFormat="1" ht="15.75" customHeight="1" x14ac:dyDescent="0.3">
      <c r="A1021" s="42"/>
      <c r="B1021" s="42"/>
      <c r="C1021" s="42"/>
      <c r="D1021" s="42"/>
      <c r="E1021" s="42"/>
      <c r="F1021" s="42"/>
      <c r="G1021" s="42"/>
      <c r="H1021" s="43"/>
      <c r="I1021" s="44"/>
      <c r="J1021" s="30"/>
      <c r="K1021" s="44"/>
      <c r="L1021" s="42"/>
      <c r="M1021" s="42"/>
      <c r="N1021" s="42"/>
      <c r="O1021" s="42"/>
      <c r="P1021" s="42"/>
      <c r="Q1021" s="44"/>
      <c r="R1021" s="44"/>
      <c r="S1021" s="44"/>
      <c r="T1021" s="42"/>
      <c r="U1021" s="44"/>
      <c r="V1021" s="51"/>
      <c r="W1021" s="44"/>
      <c r="X1021" s="44"/>
      <c r="Y1021" s="44"/>
      <c r="Z1021" s="44"/>
      <c r="AA1021" s="42"/>
      <c r="AB1021" s="42"/>
      <c r="AC1021" s="30"/>
      <c r="AD1021" s="44"/>
    </row>
    <row r="1022" spans="1:30" ht="15.75" customHeight="1" x14ac:dyDescent="0.3">
      <c r="A1022" s="33">
        <v>1771</v>
      </c>
      <c r="B1022" s="33" t="s">
        <v>34</v>
      </c>
      <c r="C1022" s="33">
        <v>886</v>
      </c>
      <c r="D1022" s="33">
        <v>1</v>
      </c>
      <c r="E1022" s="33">
        <v>6</v>
      </c>
      <c r="F1022" s="33">
        <v>3</v>
      </c>
      <c r="G1022" s="33">
        <v>35</v>
      </c>
      <c r="H1022" s="34" t="s">
        <v>203</v>
      </c>
      <c r="I1022" s="35">
        <v>2735</v>
      </c>
      <c r="J1022" s="36">
        <v>150</v>
      </c>
      <c r="K1022" s="37">
        <f t="shared" si="82"/>
        <v>410250</v>
      </c>
      <c r="L1022" s="33"/>
      <c r="M1022" s="33"/>
      <c r="N1022" s="33"/>
      <c r="O1022" s="33"/>
      <c r="P1022" s="33"/>
      <c r="Q1022" s="35"/>
      <c r="R1022" s="35"/>
      <c r="S1022" s="35"/>
      <c r="T1022" s="33"/>
      <c r="U1022" s="35"/>
      <c r="V1022" s="71"/>
      <c r="W1022" s="35"/>
      <c r="X1022" s="38">
        <f t="shared" si="81"/>
        <v>410250</v>
      </c>
      <c r="Y1022" s="35"/>
      <c r="Z1022" s="37">
        <v>50000000</v>
      </c>
      <c r="AA1022" s="33">
        <v>0</v>
      </c>
      <c r="AB1022" s="33">
        <v>0</v>
      </c>
      <c r="AC1022" s="28" t="s">
        <v>210</v>
      </c>
      <c r="AD1022" s="72"/>
    </row>
    <row r="1023" spans="1:30" ht="15.75" customHeight="1" x14ac:dyDescent="0.3">
      <c r="A1023" s="4"/>
      <c r="B1023" s="4" t="s">
        <v>34</v>
      </c>
      <c r="C1023" s="4">
        <v>887</v>
      </c>
      <c r="D1023" s="4">
        <v>1</v>
      </c>
      <c r="E1023" s="4">
        <v>4</v>
      </c>
      <c r="F1023" s="4">
        <v>2</v>
      </c>
      <c r="G1023" s="4">
        <v>99</v>
      </c>
      <c r="H1023" s="61" t="s">
        <v>203</v>
      </c>
      <c r="I1023" s="5">
        <v>1899</v>
      </c>
      <c r="J1023" s="9">
        <v>150</v>
      </c>
      <c r="K1023" s="76">
        <f t="shared" si="82"/>
        <v>284850</v>
      </c>
      <c r="L1023" s="4"/>
      <c r="M1023" s="4"/>
      <c r="N1023" s="4"/>
      <c r="O1023" s="4"/>
      <c r="P1023" s="4"/>
      <c r="Q1023" s="5"/>
      <c r="R1023" s="5"/>
      <c r="S1023" s="5"/>
      <c r="T1023" s="4"/>
      <c r="U1023" s="5"/>
      <c r="V1023" s="52"/>
      <c r="W1023" s="5"/>
      <c r="X1023" s="78">
        <f t="shared" si="81"/>
        <v>284850</v>
      </c>
      <c r="Y1023" s="5"/>
      <c r="Z1023" s="76">
        <v>50000000</v>
      </c>
      <c r="AA1023" s="4">
        <v>0</v>
      </c>
      <c r="AB1023" s="4">
        <v>0</v>
      </c>
      <c r="AC1023" s="9">
        <v>0</v>
      </c>
      <c r="AD1023" s="5"/>
    </row>
    <row r="1024" spans="1:30" ht="15.75" customHeight="1" x14ac:dyDescent="0.3">
      <c r="A1024" s="4"/>
      <c r="B1024" s="4" t="s">
        <v>34</v>
      </c>
      <c r="C1024" s="4">
        <v>337</v>
      </c>
      <c r="D1024" s="4">
        <v>1</v>
      </c>
      <c r="E1024" s="4">
        <v>9</v>
      </c>
      <c r="F1024" s="4">
        <v>3</v>
      </c>
      <c r="G1024" s="4">
        <v>17</v>
      </c>
      <c r="H1024" s="61" t="s">
        <v>203</v>
      </c>
      <c r="I1024" s="5">
        <v>3917</v>
      </c>
      <c r="J1024" s="9">
        <v>200</v>
      </c>
      <c r="K1024" s="76">
        <f t="shared" si="82"/>
        <v>783400</v>
      </c>
      <c r="L1024" s="4"/>
      <c r="M1024" s="4"/>
      <c r="N1024" s="4"/>
      <c r="O1024" s="4"/>
      <c r="P1024" s="4"/>
      <c r="Q1024" s="5"/>
      <c r="R1024" s="5"/>
      <c r="S1024" s="5"/>
      <c r="T1024" s="4"/>
      <c r="U1024" s="5"/>
      <c r="V1024" s="52"/>
      <c r="W1024" s="5"/>
      <c r="X1024" s="78">
        <f t="shared" si="81"/>
        <v>783400</v>
      </c>
      <c r="Y1024" s="5"/>
      <c r="Z1024" s="76">
        <v>50000000</v>
      </c>
      <c r="AA1024" s="4">
        <v>0</v>
      </c>
      <c r="AB1024" s="4">
        <v>0</v>
      </c>
      <c r="AC1024" s="9">
        <v>0</v>
      </c>
      <c r="AD1024" s="5"/>
    </row>
    <row r="1025" spans="1:30" ht="15.75" customHeight="1" x14ac:dyDescent="0.3">
      <c r="A1025" s="4"/>
      <c r="B1025" s="4" t="s">
        <v>34</v>
      </c>
      <c r="C1025" s="4">
        <v>11371</v>
      </c>
      <c r="D1025" s="4">
        <v>1</v>
      </c>
      <c r="E1025" s="4">
        <v>8</v>
      </c>
      <c r="F1025" s="4">
        <v>3</v>
      </c>
      <c r="G1025" s="4">
        <v>28</v>
      </c>
      <c r="H1025" s="61" t="s">
        <v>203</v>
      </c>
      <c r="I1025" s="5">
        <v>3528</v>
      </c>
      <c r="J1025" s="9">
        <v>150</v>
      </c>
      <c r="K1025" s="76">
        <f t="shared" si="82"/>
        <v>529200</v>
      </c>
      <c r="L1025" s="4"/>
      <c r="M1025" s="4"/>
      <c r="N1025" s="4"/>
      <c r="O1025" s="4"/>
      <c r="P1025" s="4"/>
      <c r="Q1025" s="5"/>
      <c r="R1025" s="5"/>
      <c r="S1025" s="5"/>
      <c r="T1025" s="4"/>
      <c r="U1025" s="5"/>
      <c r="V1025" s="52"/>
      <c r="W1025" s="5"/>
      <c r="X1025" s="78">
        <f t="shared" si="81"/>
        <v>529200</v>
      </c>
      <c r="Y1025" s="5"/>
      <c r="Z1025" s="76">
        <v>50000000</v>
      </c>
      <c r="AA1025" s="4">
        <v>0</v>
      </c>
      <c r="AB1025" s="4">
        <v>0</v>
      </c>
      <c r="AC1025" s="9">
        <v>0</v>
      </c>
      <c r="AD1025" s="5"/>
    </row>
    <row r="1026" spans="1:30" ht="15.75" customHeight="1" x14ac:dyDescent="0.3">
      <c r="A1026" s="4"/>
      <c r="B1026" s="4" t="s">
        <v>34</v>
      </c>
      <c r="C1026" s="4">
        <v>11372</v>
      </c>
      <c r="D1026" s="4">
        <v>1</v>
      </c>
      <c r="E1026" s="4">
        <v>10</v>
      </c>
      <c r="F1026" s="4">
        <v>1</v>
      </c>
      <c r="G1026" s="4">
        <v>7</v>
      </c>
      <c r="H1026" s="61" t="s">
        <v>203</v>
      </c>
      <c r="I1026" s="5">
        <v>4107</v>
      </c>
      <c r="J1026" s="9">
        <v>200</v>
      </c>
      <c r="K1026" s="76">
        <f t="shared" si="82"/>
        <v>821400</v>
      </c>
      <c r="L1026" s="4"/>
      <c r="M1026" s="4"/>
      <c r="N1026" s="4"/>
      <c r="O1026" s="4"/>
      <c r="P1026" s="4"/>
      <c r="Q1026" s="5"/>
      <c r="R1026" s="5"/>
      <c r="S1026" s="5"/>
      <c r="T1026" s="4"/>
      <c r="U1026" s="5"/>
      <c r="V1026" s="52"/>
      <c r="W1026" s="5"/>
      <c r="X1026" s="78">
        <f t="shared" si="81"/>
        <v>821400</v>
      </c>
      <c r="Y1026" s="5"/>
      <c r="Z1026" s="76">
        <v>50000000</v>
      </c>
      <c r="AA1026" s="4">
        <v>0</v>
      </c>
      <c r="AB1026" s="4">
        <v>0</v>
      </c>
      <c r="AC1026" s="9">
        <v>0</v>
      </c>
      <c r="AD1026" s="5"/>
    </row>
    <row r="1027" spans="1:30" s="21" customFormat="1" ht="15.75" customHeight="1" x14ac:dyDescent="0.3">
      <c r="A1027" s="42"/>
      <c r="B1027" s="42"/>
      <c r="C1027" s="42"/>
      <c r="D1027" s="42"/>
      <c r="E1027" s="42"/>
      <c r="F1027" s="42"/>
      <c r="G1027" s="42"/>
      <c r="H1027" s="43"/>
      <c r="I1027" s="44"/>
      <c r="J1027" s="30"/>
      <c r="K1027" s="44"/>
      <c r="L1027" s="42"/>
      <c r="M1027" s="42"/>
      <c r="N1027" s="42"/>
      <c r="O1027" s="42"/>
      <c r="P1027" s="42"/>
      <c r="Q1027" s="44"/>
      <c r="R1027" s="44"/>
      <c r="S1027" s="44"/>
      <c r="T1027" s="42"/>
      <c r="U1027" s="44"/>
      <c r="V1027" s="51"/>
      <c r="W1027" s="44"/>
      <c r="X1027" s="44"/>
      <c r="Y1027" s="44"/>
      <c r="Z1027" s="44"/>
      <c r="AA1027" s="42"/>
      <c r="AB1027" s="42"/>
      <c r="AC1027" s="30"/>
      <c r="AD1027" s="44"/>
    </row>
    <row r="1028" spans="1:30" ht="15.75" customHeight="1" x14ac:dyDescent="0.3">
      <c r="A1028" s="33">
        <v>1772</v>
      </c>
      <c r="B1028" s="33" t="s">
        <v>34</v>
      </c>
      <c r="C1028" s="33">
        <v>2992</v>
      </c>
      <c r="D1028" s="33">
        <v>3</v>
      </c>
      <c r="E1028" s="33">
        <v>9</v>
      </c>
      <c r="F1028" s="33">
        <v>3</v>
      </c>
      <c r="G1028" s="33">
        <v>82</v>
      </c>
      <c r="H1028" s="34" t="s">
        <v>204</v>
      </c>
      <c r="I1028" s="35">
        <v>400</v>
      </c>
      <c r="J1028" s="36">
        <v>200</v>
      </c>
      <c r="K1028" s="37">
        <f t="shared" ref="K1028" si="83">I1028*J1028</f>
        <v>80000</v>
      </c>
      <c r="L1028" s="33"/>
      <c r="M1028" s="33"/>
      <c r="N1028" s="33"/>
      <c r="O1028" s="34"/>
      <c r="P1028" s="33"/>
      <c r="Q1028" s="35"/>
      <c r="R1028" s="35"/>
      <c r="S1028" s="37"/>
      <c r="T1028" s="33"/>
      <c r="U1028" s="35"/>
      <c r="V1028" s="37"/>
      <c r="W1028" s="37"/>
      <c r="X1028" s="38">
        <f t="shared" ref="X1028:X1032" si="84">K1028+W1028</f>
        <v>80000</v>
      </c>
      <c r="Y1028" s="37"/>
      <c r="Z1028" s="37"/>
      <c r="AA1028" s="37">
        <f>X1028-Z1028</f>
        <v>80000</v>
      </c>
      <c r="AB1028" s="33">
        <v>0.02</v>
      </c>
      <c r="AC1028" s="28" t="s">
        <v>356</v>
      </c>
      <c r="AD1028" s="72" t="s">
        <v>43</v>
      </c>
    </row>
    <row r="1029" spans="1:30" ht="15.75" customHeight="1" x14ac:dyDescent="0.3">
      <c r="A1029" s="4"/>
      <c r="B1029" s="4"/>
      <c r="C1029" s="4"/>
      <c r="D1029" s="4"/>
      <c r="E1029" s="4"/>
      <c r="F1029" s="4"/>
      <c r="G1029" s="4"/>
      <c r="H1029" s="61"/>
      <c r="I1029" s="5"/>
      <c r="J1029" s="9"/>
      <c r="K1029" s="76"/>
      <c r="L1029" s="4">
        <v>1</v>
      </c>
      <c r="M1029" s="4" t="s">
        <v>41</v>
      </c>
      <c r="N1029" s="4" t="s">
        <v>35</v>
      </c>
      <c r="O1029" s="61" t="s">
        <v>204</v>
      </c>
      <c r="P1029" s="4">
        <v>108</v>
      </c>
      <c r="Q1029" s="5">
        <v>100</v>
      </c>
      <c r="R1029" s="5">
        <v>6750</v>
      </c>
      <c r="S1029" s="76">
        <f>P1029*R1029</f>
        <v>729000</v>
      </c>
      <c r="T1029" s="4">
        <v>11</v>
      </c>
      <c r="U1029" s="5">
        <v>12</v>
      </c>
      <c r="V1029" s="76">
        <f>S1029*U1029/100</f>
        <v>87480</v>
      </c>
      <c r="W1029" s="76">
        <f>S1029-V1029</f>
        <v>641520</v>
      </c>
      <c r="X1029" s="78">
        <f t="shared" si="84"/>
        <v>641520</v>
      </c>
      <c r="Y1029" s="76">
        <f>X1029*Q1029/100</f>
        <v>641520</v>
      </c>
      <c r="Z1029" s="76">
        <v>10000000</v>
      </c>
      <c r="AA1029" s="4">
        <v>0</v>
      </c>
      <c r="AB1029" s="4">
        <v>0</v>
      </c>
      <c r="AC1029" s="9"/>
      <c r="AD1029" s="91"/>
    </row>
    <row r="1030" spans="1:30" ht="15.75" customHeight="1" x14ac:dyDescent="0.3">
      <c r="A1030" s="4"/>
      <c r="B1030" s="4"/>
      <c r="C1030" s="4"/>
      <c r="D1030" s="4"/>
      <c r="E1030" s="4"/>
      <c r="F1030" s="4"/>
      <c r="G1030" s="4"/>
      <c r="H1030" s="61"/>
      <c r="I1030" s="5"/>
      <c r="J1030" s="9"/>
      <c r="K1030" s="76"/>
      <c r="L1030" s="4">
        <v>2</v>
      </c>
      <c r="M1030" s="4" t="s">
        <v>41</v>
      </c>
      <c r="N1030" s="4" t="s">
        <v>49</v>
      </c>
      <c r="O1030" s="61" t="s">
        <v>204</v>
      </c>
      <c r="P1030" s="4">
        <v>12</v>
      </c>
      <c r="Q1030" s="5">
        <v>100</v>
      </c>
      <c r="R1030" s="5">
        <v>6750</v>
      </c>
      <c r="S1030" s="76">
        <f>P1030*R1030</f>
        <v>81000</v>
      </c>
      <c r="T1030" s="4">
        <v>10</v>
      </c>
      <c r="U1030" s="5">
        <v>40</v>
      </c>
      <c r="V1030" s="76">
        <f>S1030*U1030/100</f>
        <v>32400</v>
      </c>
      <c r="W1030" s="76">
        <f>S1030-V1030</f>
        <v>48600</v>
      </c>
      <c r="X1030" s="78">
        <f t="shared" si="84"/>
        <v>48600</v>
      </c>
      <c r="Y1030" s="76">
        <f>X1030*Q1030/100</f>
        <v>48600</v>
      </c>
      <c r="Z1030" s="76"/>
      <c r="AA1030" s="76">
        <f>X1030-Z1030</f>
        <v>48600</v>
      </c>
      <c r="AB1030" s="4">
        <v>0.02</v>
      </c>
      <c r="AC1030" s="9"/>
      <c r="AD1030" s="91"/>
    </row>
    <row r="1031" spans="1:30" ht="15.75" customHeight="1" x14ac:dyDescent="0.3">
      <c r="A1031" s="4"/>
      <c r="B1031" s="4"/>
      <c r="C1031" s="4"/>
      <c r="D1031" s="4"/>
      <c r="E1031" s="4"/>
      <c r="F1031" s="4"/>
      <c r="G1031" s="4"/>
      <c r="H1031" s="61"/>
      <c r="I1031" s="5"/>
      <c r="J1031" s="9"/>
      <c r="K1031" s="76"/>
      <c r="L1031" s="4">
        <v>3</v>
      </c>
      <c r="M1031" s="4" t="s">
        <v>183</v>
      </c>
      <c r="N1031" s="4" t="s">
        <v>35</v>
      </c>
      <c r="O1031" s="61" t="s">
        <v>204</v>
      </c>
      <c r="P1031" s="4">
        <v>36</v>
      </c>
      <c r="Q1031" s="5">
        <v>100</v>
      </c>
      <c r="R1031" s="5">
        <v>2450</v>
      </c>
      <c r="S1031" s="76">
        <f t="shared" ref="S1031:S1032" si="85">P1031*R1031</f>
        <v>88200</v>
      </c>
      <c r="T1031" s="4">
        <v>28</v>
      </c>
      <c r="U1031" s="5">
        <v>46</v>
      </c>
      <c r="V1031" s="76">
        <f t="shared" ref="V1031:V1032" si="86">S1031*U1031/100</f>
        <v>40572</v>
      </c>
      <c r="W1031" s="76">
        <f t="shared" ref="W1031:W1032" si="87">S1031-V1031</f>
        <v>47628</v>
      </c>
      <c r="X1031" s="78">
        <f t="shared" si="84"/>
        <v>47628</v>
      </c>
      <c r="Y1031" s="76">
        <f t="shared" ref="Y1031:Y1032" si="88">X1031*Q1031/100</f>
        <v>47628</v>
      </c>
      <c r="Z1031" s="76">
        <v>10000000</v>
      </c>
      <c r="AA1031" s="4">
        <v>0</v>
      </c>
      <c r="AB1031" s="4">
        <v>0</v>
      </c>
      <c r="AC1031" s="9"/>
      <c r="AD1031" s="91"/>
    </row>
    <row r="1032" spans="1:30" ht="15.75" customHeight="1" x14ac:dyDescent="0.3">
      <c r="A1032" s="4"/>
      <c r="B1032" s="4"/>
      <c r="C1032" s="4"/>
      <c r="D1032" s="4"/>
      <c r="E1032" s="4"/>
      <c r="F1032" s="4"/>
      <c r="G1032" s="4"/>
      <c r="H1032" s="61"/>
      <c r="I1032" s="5"/>
      <c r="J1032" s="9"/>
      <c r="K1032" s="76"/>
      <c r="L1032" s="4">
        <v>4</v>
      </c>
      <c r="M1032" s="4" t="s">
        <v>183</v>
      </c>
      <c r="N1032" s="4" t="s">
        <v>35</v>
      </c>
      <c r="O1032" s="61" t="s">
        <v>204</v>
      </c>
      <c r="P1032" s="4">
        <v>54</v>
      </c>
      <c r="Q1032" s="5">
        <v>100</v>
      </c>
      <c r="R1032" s="5">
        <v>2450</v>
      </c>
      <c r="S1032" s="76">
        <f t="shared" si="85"/>
        <v>132300</v>
      </c>
      <c r="T1032" s="4">
        <v>21</v>
      </c>
      <c r="U1032" s="5">
        <v>32</v>
      </c>
      <c r="V1032" s="76">
        <f t="shared" si="86"/>
        <v>42336</v>
      </c>
      <c r="W1032" s="76">
        <f t="shared" si="87"/>
        <v>89964</v>
      </c>
      <c r="X1032" s="78">
        <f t="shared" si="84"/>
        <v>89964</v>
      </c>
      <c r="Y1032" s="76">
        <f t="shared" si="88"/>
        <v>89964</v>
      </c>
      <c r="Z1032" s="76">
        <v>10000000</v>
      </c>
      <c r="AA1032" s="4">
        <v>0</v>
      </c>
      <c r="AB1032" s="4">
        <v>0</v>
      </c>
      <c r="AC1032" s="9"/>
      <c r="AD1032" s="91"/>
    </row>
    <row r="1033" spans="1:30" s="21" customFormat="1" ht="15.75" customHeight="1" x14ac:dyDescent="0.3">
      <c r="A1033" s="42"/>
      <c r="B1033" s="42"/>
      <c r="C1033" s="42"/>
      <c r="D1033" s="42"/>
      <c r="E1033" s="42"/>
      <c r="F1033" s="42"/>
      <c r="G1033" s="42"/>
      <c r="H1033" s="43"/>
      <c r="I1033" s="44"/>
      <c r="J1033" s="30"/>
      <c r="K1033" s="44"/>
      <c r="L1033" s="42"/>
      <c r="M1033" s="42"/>
      <c r="N1033" s="42"/>
      <c r="O1033" s="42"/>
      <c r="P1033" s="42"/>
      <c r="Q1033" s="44"/>
      <c r="R1033" s="44"/>
      <c r="S1033" s="44"/>
      <c r="T1033" s="42"/>
      <c r="U1033" s="44"/>
      <c r="V1033" s="51"/>
      <c r="W1033" s="44"/>
      <c r="X1033" s="44"/>
      <c r="Y1033" s="44"/>
      <c r="Z1033" s="44"/>
      <c r="AA1033" s="42"/>
      <c r="AB1033" s="42"/>
      <c r="AC1033" s="66"/>
      <c r="AD1033" s="96"/>
    </row>
    <row r="1034" spans="1:30" ht="15.75" customHeight="1" x14ac:dyDescent="0.3">
      <c r="A1034" s="33">
        <v>1773</v>
      </c>
      <c r="B1034" s="33" t="s">
        <v>34</v>
      </c>
      <c r="C1034" s="33">
        <v>4056</v>
      </c>
      <c r="D1034" s="33">
        <v>5</v>
      </c>
      <c r="E1034" s="33">
        <v>4</v>
      </c>
      <c r="F1034" s="33">
        <v>1</v>
      </c>
      <c r="G1034" s="33">
        <v>28</v>
      </c>
      <c r="H1034" s="34" t="s">
        <v>203</v>
      </c>
      <c r="I1034" s="35">
        <v>1728</v>
      </c>
      <c r="J1034" s="36">
        <v>560</v>
      </c>
      <c r="K1034" s="37">
        <f t="shared" si="82"/>
        <v>967680</v>
      </c>
      <c r="L1034" s="33"/>
      <c r="M1034" s="33"/>
      <c r="N1034" s="33"/>
      <c r="O1034" s="33"/>
      <c r="P1034" s="33"/>
      <c r="Q1034" s="35"/>
      <c r="R1034" s="35"/>
      <c r="S1034" s="35"/>
      <c r="T1034" s="33"/>
      <c r="U1034" s="35"/>
      <c r="V1034" s="71"/>
      <c r="W1034" s="35"/>
      <c r="X1034" s="38">
        <f t="shared" si="81"/>
        <v>967680</v>
      </c>
      <c r="Y1034" s="35"/>
      <c r="Z1034" s="37">
        <v>50000000</v>
      </c>
      <c r="AA1034" s="33">
        <v>0</v>
      </c>
      <c r="AB1034" s="33">
        <v>0</v>
      </c>
      <c r="AC1034" s="28" t="s">
        <v>357</v>
      </c>
      <c r="AD1034" s="72"/>
    </row>
    <row r="1035" spans="1:30" s="21" customFormat="1" ht="15.75" customHeight="1" x14ac:dyDescent="0.3">
      <c r="A1035" s="42"/>
      <c r="B1035" s="42"/>
      <c r="C1035" s="42"/>
      <c r="D1035" s="42"/>
      <c r="E1035" s="42"/>
      <c r="F1035" s="42"/>
      <c r="G1035" s="42"/>
      <c r="H1035" s="43"/>
      <c r="I1035" s="44"/>
      <c r="J1035" s="30"/>
      <c r="K1035" s="44"/>
      <c r="L1035" s="42"/>
      <c r="M1035" s="42"/>
      <c r="N1035" s="42"/>
      <c r="O1035" s="42"/>
      <c r="P1035" s="42"/>
      <c r="Q1035" s="44"/>
      <c r="R1035" s="44"/>
      <c r="S1035" s="44"/>
      <c r="T1035" s="42"/>
      <c r="U1035" s="44"/>
      <c r="V1035" s="51"/>
      <c r="W1035" s="44"/>
      <c r="X1035" s="44"/>
      <c r="Y1035" s="44"/>
      <c r="Z1035" s="44"/>
      <c r="AA1035" s="42"/>
      <c r="AB1035" s="42"/>
      <c r="AC1035" s="66"/>
      <c r="AD1035" s="96"/>
    </row>
    <row r="1036" spans="1:30" ht="15.75" customHeight="1" x14ac:dyDescent="0.3">
      <c r="A1036" s="33">
        <v>1774</v>
      </c>
      <c r="B1036" s="33" t="s">
        <v>34</v>
      </c>
      <c r="C1036" s="33">
        <v>3404</v>
      </c>
      <c r="D1036" s="33">
        <v>5</v>
      </c>
      <c r="E1036" s="33">
        <v>2</v>
      </c>
      <c r="F1036" s="33">
        <v>2</v>
      </c>
      <c r="G1036" s="33">
        <v>80</v>
      </c>
      <c r="H1036" s="34" t="s">
        <v>204</v>
      </c>
      <c r="I1036" s="35">
        <v>200</v>
      </c>
      <c r="J1036" s="36">
        <v>150</v>
      </c>
      <c r="K1036" s="37">
        <f t="shared" si="82"/>
        <v>30000</v>
      </c>
      <c r="L1036" s="33">
        <v>1</v>
      </c>
      <c r="M1036" s="33" t="s">
        <v>41</v>
      </c>
      <c r="N1036" s="33" t="s">
        <v>50</v>
      </c>
      <c r="O1036" s="34" t="s">
        <v>204</v>
      </c>
      <c r="P1036" s="33">
        <v>216</v>
      </c>
      <c r="Q1036" s="35">
        <v>100</v>
      </c>
      <c r="R1036" s="35">
        <v>6750</v>
      </c>
      <c r="S1036" s="128">
        <f>P1036*R1036</f>
        <v>1458000</v>
      </c>
      <c r="T1036" s="108">
        <v>29</v>
      </c>
      <c r="U1036" s="109">
        <v>85</v>
      </c>
      <c r="V1036" s="128">
        <f>S1036*U1036/100</f>
        <v>1239300</v>
      </c>
      <c r="W1036" s="37">
        <f>S1036-V1036</f>
        <v>218700</v>
      </c>
      <c r="X1036" s="38">
        <f t="shared" ref="X1036:X1048" si="89">K1036+W1036</f>
        <v>248700</v>
      </c>
      <c r="Y1036" s="37">
        <f>X1036*Q1036/100</f>
        <v>248700</v>
      </c>
      <c r="Z1036" s="37">
        <v>50000000</v>
      </c>
      <c r="AA1036" s="33">
        <v>0</v>
      </c>
      <c r="AB1036" s="33">
        <v>0</v>
      </c>
      <c r="AC1036" s="28" t="s">
        <v>358</v>
      </c>
      <c r="AD1036" s="72">
        <v>0</v>
      </c>
    </row>
    <row r="1037" spans="1:30" ht="15.75" customHeight="1" x14ac:dyDescent="0.3">
      <c r="A1037" s="4"/>
      <c r="B1037" s="4"/>
      <c r="C1037" s="4"/>
      <c r="D1037" s="4"/>
      <c r="E1037" s="4"/>
      <c r="F1037" s="4"/>
      <c r="G1037" s="4"/>
      <c r="H1037" s="61" t="s">
        <v>203</v>
      </c>
      <c r="I1037" s="5">
        <v>680</v>
      </c>
      <c r="J1037" s="9">
        <v>150</v>
      </c>
      <c r="K1037" s="76">
        <f t="shared" si="82"/>
        <v>102000</v>
      </c>
      <c r="L1037" s="4"/>
      <c r="M1037" s="4"/>
      <c r="N1037" s="4"/>
      <c r="O1037" s="4"/>
      <c r="P1037" s="4"/>
      <c r="Q1037" s="5"/>
      <c r="R1037" s="5"/>
      <c r="S1037" s="5"/>
      <c r="T1037" s="4"/>
      <c r="U1037" s="5"/>
      <c r="V1037" s="52"/>
      <c r="W1037" s="5"/>
      <c r="X1037" s="78">
        <f t="shared" si="89"/>
        <v>102000</v>
      </c>
      <c r="Y1037" s="5"/>
      <c r="Z1037" s="76">
        <v>50000000</v>
      </c>
      <c r="AA1037" s="4">
        <v>0</v>
      </c>
      <c r="AB1037" s="4">
        <v>0</v>
      </c>
      <c r="AC1037" s="9"/>
      <c r="AD1037" s="5"/>
    </row>
    <row r="1038" spans="1:30" ht="15.75" customHeight="1" x14ac:dyDescent="0.3">
      <c r="A1038" s="4"/>
      <c r="B1038" s="4"/>
      <c r="C1038" s="4"/>
      <c r="D1038" s="4"/>
      <c r="E1038" s="4"/>
      <c r="F1038" s="4"/>
      <c r="G1038" s="4"/>
      <c r="H1038" s="61" t="s">
        <v>203</v>
      </c>
      <c r="I1038" s="5">
        <v>680</v>
      </c>
      <c r="J1038" s="9">
        <v>150</v>
      </c>
      <c r="K1038" s="76">
        <f t="shared" si="82"/>
        <v>102000</v>
      </c>
      <c r="L1038" s="4"/>
      <c r="M1038" s="4"/>
      <c r="N1038" s="4"/>
      <c r="O1038" s="4"/>
      <c r="P1038" s="4"/>
      <c r="Q1038" s="5"/>
      <c r="R1038" s="5"/>
      <c r="S1038" s="5"/>
      <c r="T1038" s="4"/>
      <c r="U1038" s="5"/>
      <c r="V1038" s="52"/>
      <c r="W1038" s="5"/>
      <c r="X1038" s="78">
        <f t="shared" si="89"/>
        <v>102000</v>
      </c>
      <c r="Y1038" s="5"/>
      <c r="Z1038" s="76">
        <v>50000000</v>
      </c>
      <c r="AA1038" s="4">
        <v>0</v>
      </c>
      <c r="AB1038" s="4">
        <v>0</v>
      </c>
      <c r="AC1038" s="9"/>
      <c r="AD1038" s="5"/>
    </row>
    <row r="1039" spans="1:30" ht="15.75" customHeight="1" x14ac:dyDescent="0.3">
      <c r="A1039" s="4"/>
      <c r="B1039" s="4"/>
      <c r="C1039" s="4"/>
      <c r="D1039" s="4"/>
      <c r="E1039" s="4"/>
      <c r="F1039" s="4"/>
      <c r="G1039" s="4"/>
      <c r="H1039" s="61" t="s">
        <v>204</v>
      </c>
      <c r="I1039" s="5">
        <v>200</v>
      </c>
      <c r="J1039" s="9">
        <v>150</v>
      </c>
      <c r="K1039" s="76">
        <f t="shared" si="82"/>
        <v>30000</v>
      </c>
      <c r="L1039" s="4"/>
      <c r="M1039" s="4"/>
      <c r="N1039" s="4"/>
      <c r="O1039" s="61"/>
      <c r="P1039" s="4"/>
      <c r="Q1039" s="5"/>
      <c r="R1039" s="5"/>
      <c r="S1039" s="76"/>
      <c r="T1039" s="4"/>
      <c r="U1039" s="5"/>
      <c r="V1039" s="76"/>
      <c r="W1039" s="76"/>
      <c r="X1039" s="78">
        <f t="shared" si="89"/>
        <v>30000</v>
      </c>
      <c r="Y1039" s="5"/>
      <c r="Z1039" s="76"/>
      <c r="AA1039" s="76">
        <f>X1039-Z1039</f>
        <v>30000</v>
      </c>
      <c r="AB1039" s="4">
        <v>0.02</v>
      </c>
      <c r="AC1039" s="9"/>
      <c r="AD1039" s="5"/>
    </row>
    <row r="1040" spans="1:30" ht="15.75" customHeight="1" x14ac:dyDescent="0.3">
      <c r="A1040" s="4"/>
      <c r="B1040" s="4"/>
      <c r="C1040" s="4"/>
      <c r="D1040" s="4"/>
      <c r="E1040" s="4"/>
      <c r="F1040" s="4"/>
      <c r="G1040" s="4"/>
      <c r="H1040" s="61"/>
      <c r="I1040" s="5"/>
      <c r="J1040" s="9"/>
      <c r="K1040" s="76"/>
      <c r="L1040" s="4">
        <v>2</v>
      </c>
      <c r="M1040" s="4" t="s">
        <v>41</v>
      </c>
      <c r="N1040" s="4" t="s">
        <v>35</v>
      </c>
      <c r="O1040" s="61" t="s">
        <v>204</v>
      </c>
      <c r="P1040" s="4">
        <v>99</v>
      </c>
      <c r="Q1040" s="5">
        <v>100</v>
      </c>
      <c r="R1040" s="5">
        <v>6750</v>
      </c>
      <c r="S1040" s="76">
        <f>P1040*R1040</f>
        <v>668250</v>
      </c>
      <c r="T1040" s="4">
        <v>5</v>
      </c>
      <c r="U1040" s="5">
        <v>5</v>
      </c>
      <c r="V1040" s="76">
        <f>S1040*U1040/100</f>
        <v>33412.5</v>
      </c>
      <c r="W1040" s="76">
        <f>S1040-V1040</f>
        <v>634837.5</v>
      </c>
      <c r="X1040" s="78">
        <f t="shared" si="89"/>
        <v>634837.5</v>
      </c>
      <c r="Y1040" s="76">
        <f>X1040*Q1040/100</f>
        <v>634837.5</v>
      </c>
      <c r="Z1040" s="76">
        <v>10000000</v>
      </c>
      <c r="AA1040" s="4">
        <v>0</v>
      </c>
      <c r="AB1040" s="4">
        <v>0</v>
      </c>
      <c r="AC1040" s="82"/>
      <c r="AD1040" s="85"/>
    </row>
    <row r="1041" spans="1:30" s="21" customFormat="1" ht="15.75" customHeight="1" x14ac:dyDescent="0.3">
      <c r="A1041" s="42"/>
      <c r="B1041" s="42"/>
      <c r="C1041" s="42"/>
      <c r="D1041" s="42"/>
      <c r="E1041" s="42"/>
      <c r="F1041" s="42"/>
      <c r="G1041" s="42"/>
      <c r="H1041" s="43"/>
      <c r="I1041" s="44"/>
      <c r="J1041" s="30"/>
      <c r="K1041" s="44"/>
      <c r="L1041" s="42"/>
      <c r="M1041" s="42"/>
      <c r="N1041" s="42"/>
      <c r="O1041" s="43"/>
      <c r="P1041" s="42"/>
      <c r="Q1041" s="44"/>
      <c r="R1041" s="44"/>
      <c r="S1041" s="44"/>
      <c r="T1041" s="42"/>
      <c r="U1041" s="44"/>
      <c r="V1041" s="51"/>
      <c r="W1041" s="44"/>
      <c r="X1041" s="44"/>
      <c r="Y1041" s="44"/>
      <c r="Z1041" s="44"/>
      <c r="AA1041" s="42"/>
      <c r="AB1041" s="42"/>
      <c r="AC1041" s="30"/>
      <c r="AD1041" s="44"/>
    </row>
    <row r="1042" spans="1:30" ht="15.75" customHeight="1" x14ac:dyDescent="0.3">
      <c r="A1042" s="33">
        <v>1775</v>
      </c>
      <c r="B1042" s="33" t="s">
        <v>34</v>
      </c>
      <c r="C1042" s="33">
        <v>1041</v>
      </c>
      <c r="D1042" s="33">
        <v>7</v>
      </c>
      <c r="E1042" s="33">
        <v>1</v>
      </c>
      <c r="F1042" s="33">
        <v>3</v>
      </c>
      <c r="G1042" s="33">
        <v>9</v>
      </c>
      <c r="H1042" s="34" t="s">
        <v>203</v>
      </c>
      <c r="I1042" s="35">
        <v>709</v>
      </c>
      <c r="J1042" s="36">
        <v>150</v>
      </c>
      <c r="K1042" s="37">
        <f t="shared" si="82"/>
        <v>106350</v>
      </c>
      <c r="L1042" s="33"/>
      <c r="M1042" s="33"/>
      <c r="N1042" s="33"/>
      <c r="O1042" s="33"/>
      <c r="P1042" s="33"/>
      <c r="Q1042" s="35"/>
      <c r="R1042" s="35"/>
      <c r="S1042" s="35"/>
      <c r="T1042" s="33"/>
      <c r="U1042" s="35"/>
      <c r="V1042" s="71"/>
      <c r="W1042" s="35"/>
      <c r="X1042" s="38">
        <f t="shared" si="89"/>
        <v>106350</v>
      </c>
      <c r="Y1042" s="35"/>
      <c r="Z1042" s="37">
        <v>50000000</v>
      </c>
      <c r="AA1042" s="33">
        <v>0</v>
      </c>
      <c r="AB1042" s="33">
        <v>0</v>
      </c>
      <c r="AC1042" s="28" t="s">
        <v>359</v>
      </c>
      <c r="AD1042" s="72" t="s">
        <v>43</v>
      </c>
    </row>
    <row r="1043" spans="1:30" ht="15.75" customHeight="1" x14ac:dyDescent="0.3">
      <c r="A1043" s="4"/>
      <c r="B1043" s="4" t="s">
        <v>34</v>
      </c>
      <c r="C1043" s="4">
        <v>1042</v>
      </c>
      <c r="D1043" s="4">
        <v>7</v>
      </c>
      <c r="E1043" s="4">
        <v>1</v>
      </c>
      <c r="F1043" s="4">
        <v>2</v>
      </c>
      <c r="G1043" s="4">
        <v>83</v>
      </c>
      <c r="H1043" s="61" t="s">
        <v>204</v>
      </c>
      <c r="I1043" s="5">
        <v>265</v>
      </c>
      <c r="J1043" s="9">
        <v>150</v>
      </c>
      <c r="K1043" s="76">
        <f t="shared" si="82"/>
        <v>39750</v>
      </c>
      <c r="L1043" s="4">
        <v>1</v>
      </c>
      <c r="M1043" s="4" t="s">
        <v>41</v>
      </c>
      <c r="N1043" s="4" t="s">
        <v>35</v>
      </c>
      <c r="O1043" s="61" t="s">
        <v>204</v>
      </c>
      <c r="P1043" s="4">
        <v>108</v>
      </c>
      <c r="Q1043" s="5">
        <v>100</v>
      </c>
      <c r="R1043" s="5">
        <v>6750</v>
      </c>
      <c r="S1043" s="76">
        <f>P1043*R1043</f>
        <v>729000</v>
      </c>
      <c r="T1043" s="4">
        <v>14</v>
      </c>
      <c r="U1043" s="5">
        <v>18</v>
      </c>
      <c r="V1043" s="76">
        <f>S1043*U1043/100</f>
        <v>131220</v>
      </c>
      <c r="W1043" s="76">
        <f>S1043-V1043</f>
        <v>597780</v>
      </c>
      <c r="X1043" s="78">
        <f t="shared" si="89"/>
        <v>637530</v>
      </c>
      <c r="Y1043" s="76">
        <f>X1043*Q1043/100</f>
        <v>637530</v>
      </c>
      <c r="Z1043" s="76">
        <v>50000000</v>
      </c>
      <c r="AA1043" s="4">
        <v>0</v>
      </c>
      <c r="AB1043" s="4">
        <v>0</v>
      </c>
      <c r="AC1043" s="9"/>
      <c r="AD1043" s="5"/>
    </row>
    <row r="1044" spans="1:30" ht="15.75" customHeight="1" x14ac:dyDescent="0.3">
      <c r="A1044" s="4"/>
      <c r="B1044" s="4"/>
      <c r="C1044" s="4"/>
      <c r="D1044" s="4"/>
      <c r="E1044" s="4"/>
      <c r="F1044" s="4"/>
      <c r="G1044" s="4"/>
      <c r="H1044" s="61" t="s">
        <v>203</v>
      </c>
      <c r="I1044" s="5">
        <v>400</v>
      </c>
      <c r="J1044" s="9">
        <v>150</v>
      </c>
      <c r="K1044" s="76">
        <f t="shared" si="82"/>
        <v>60000</v>
      </c>
      <c r="L1044" s="4"/>
      <c r="M1044" s="4"/>
      <c r="N1044" s="4"/>
      <c r="O1044" s="4"/>
      <c r="P1044" s="4"/>
      <c r="Q1044" s="5"/>
      <c r="R1044" s="5"/>
      <c r="S1044" s="5"/>
      <c r="T1044" s="4"/>
      <c r="U1044" s="5"/>
      <c r="V1044" s="52"/>
      <c r="W1044" s="5"/>
      <c r="X1044" s="78">
        <f t="shared" si="89"/>
        <v>60000</v>
      </c>
      <c r="Y1044" s="5"/>
      <c r="Z1044" s="76">
        <v>50000000</v>
      </c>
      <c r="AA1044" s="4">
        <v>0</v>
      </c>
      <c r="AB1044" s="4">
        <v>0</v>
      </c>
      <c r="AC1044" s="9"/>
      <c r="AD1044" s="5"/>
    </row>
    <row r="1045" spans="1:30" ht="15.75" customHeight="1" x14ac:dyDescent="0.3">
      <c r="A1045" s="4"/>
      <c r="B1045" s="4"/>
      <c r="C1045" s="4"/>
      <c r="D1045" s="4"/>
      <c r="E1045" s="4"/>
      <c r="F1045" s="4"/>
      <c r="G1045" s="4"/>
      <c r="H1045" s="4" t="s">
        <v>205</v>
      </c>
      <c r="I1045" s="5">
        <v>18</v>
      </c>
      <c r="J1045" s="9">
        <v>150</v>
      </c>
      <c r="K1045" s="76">
        <f t="shared" si="82"/>
        <v>2700</v>
      </c>
      <c r="L1045" s="4">
        <v>2</v>
      </c>
      <c r="M1045" s="4" t="s">
        <v>183</v>
      </c>
      <c r="N1045" s="4" t="s">
        <v>35</v>
      </c>
      <c r="O1045" s="4" t="s">
        <v>205</v>
      </c>
      <c r="P1045" s="4">
        <v>72</v>
      </c>
      <c r="Q1045" s="5">
        <v>100</v>
      </c>
      <c r="R1045" s="5">
        <v>2450</v>
      </c>
      <c r="S1045" s="76">
        <f>P1045*R1045</f>
        <v>176400</v>
      </c>
      <c r="T1045" s="4">
        <v>11</v>
      </c>
      <c r="U1045" s="5">
        <v>12</v>
      </c>
      <c r="V1045" s="76">
        <f>S1045*U1045/100</f>
        <v>21168</v>
      </c>
      <c r="W1045" s="76">
        <f>S1045-V1045</f>
        <v>155232</v>
      </c>
      <c r="X1045" s="78">
        <f t="shared" si="89"/>
        <v>157932</v>
      </c>
      <c r="Y1045" s="76">
        <f>X1045*Q1045/100</f>
        <v>157932</v>
      </c>
      <c r="Z1045" s="5"/>
      <c r="AA1045" s="76">
        <f>X1045-Z1045</f>
        <v>157932</v>
      </c>
      <c r="AB1045" s="4">
        <v>0.3</v>
      </c>
      <c r="AC1045" s="9"/>
      <c r="AD1045" s="5"/>
    </row>
    <row r="1046" spans="1:30" ht="15.75" customHeight="1" x14ac:dyDescent="0.3">
      <c r="A1046" s="4"/>
      <c r="B1046" s="4" t="s">
        <v>34</v>
      </c>
      <c r="C1046" s="4">
        <v>4098</v>
      </c>
      <c r="D1046" s="4">
        <v>7</v>
      </c>
      <c r="E1046" s="4">
        <v>4</v>
      </c>
      <c r="F1046" s="4">
        <v>0</v>
      </c>
      <c r="G1046" s="4">
        <v>3</v>
      </c>
      <c r="H1046" s="61" t="s">
        <v>203</v>
      </c>
      <c r="I1046" s="5">
        <v>1603</v>
      </c>
      <c r="J1046" s="9">
        <v>220</v>
      </c>
      <c r="K1046" s="76">
        <f t="shared" si="82"/>
        <v>352660</v>
      </c>
      <c r="L1046" s="4"/>
      <c r="M1046" s="4"/>
      <c r="N1046" s="4"/>
      <c r="O1046" s="4"/>
      <c r="P1046" s="4"/>
      <c r="Q1046" s="5"/>
      <c r="R1046" s="5"/>
      <c r="S1046" s="5"/>
      <c r="T1046" s="4"/>
      <c r="U1046" s="5"/>
      <c r="V1046" s="52"/>
      <c r="W1046" s="5"/>
      <c r="X1046" s="78">
        <f t="shared" si="89"/>
        <v>352660</v>
      </c>
      <c r="Y1046" s="5"/>
      <c r="Z1046" s="76">
        <v>50000000</v>
      </c>
      <c r="AA1046" s="4">
        <v>0</v>
      </c>
      <c r="AB1046" s="4">
        <v>0</v>
      </c>
      <c r="AC1046" s="9"/>
      <c r="AD1046" s="5"/>
    </row>
    <row r="1047" spans="1:30" s="21" customFormat="1" ht="15.75" customHeight="1" x14ac:dyDescent="0.3">
      <c r="A1047" s="42"/>
      <c r="B1047" s="42"/>
      <c r="C1047" s="42"/>
      <c r="D1047" s="42"/>
      <c r="E1047" s="42"/>
      <c r="F1047" s="42"/>
      <c r="G1047" s="42"/>
      <c r="H1047" s="43"/>
      <c r="I1047" s="44"/>
      <c r="J1047" s="30"/>
      <c r="K1047" s="44"/>
      <c r="L1047" s="42"/>
      <c r="M1047" s="42"/>
      <c r="N1047" s="42"/>
      <c r="O1047" s="42"/>
      <c r="P1047" s="42"/>
      <c r="Q1047" s="44"/>
      <c r="R1047" s="44"/>
      <c r="S1047" s="44"/>
      <c r="T1047" s="42"/>
      <c r="U1047" s="44"/>
      <c r="V1047" s="51"/>
      <c r="W1047" s="44"/>
      <c r="X1047" s="44"/>
      <c r="Y1047" s="44"/>
      <c r="Z1047" s="44"/>
      <c r="AA1047" s="42"/>
      <c r="AB1047" s="42"/>
      <c r="AC1047" s="30"/>
      <c r="AD1047" s="44"/>
    </row>
    <row r="1048" spans="1:30" ht="15.75" customHeight="1" x14ac:dyDescent="0.3">
      <c r="A1048" s="33">
        <v>1776</v>
      </c>
      <c r="B1048" s="33" t="s">
        <v>34</v>
      </c>
      <c r="C1048" s="33">
        <v>885</v>
      </c>
      <c r="D1048" s="33">
        <v>1</v>
      </c>
      <c r="E1048" s="33">
        <v>9</v>
      </c>
      <c r="F1048" s="33">
        <v>2</v>
      </c>
      <c r="G1048" s="33">
        <v>95</v>
      </c>
      <c r="H1048" s="34" t="s">
        <v>204</v>
      </c>
      <c r="I1048" s="35">
        <v>180</v>
      </c>
      <c r="J1048" s="36">
        <v>250</v>
      </c>
      <c r="K1048" s="37">
        <f t="shared" si="82"/>
        <v>45000</v>
      </c>
      <c r="L1048" s="33"/>
      <c r="M1048" s="33"/>
      <c r="N1048" s="33"/>
      <c r="O1048" s="34"/>
      <c r="P1048" s="33"/>
      <c r="Q1048" s="35"/>
      <c r="R1048" s="35"/>
      <c r="S1048" s="35"/>
      <c r="T1048" s="33"/>
      <c r="U1048" s="35"/>
      <c r="V1048" s="71"/>
      <c r="W1048" s="35"/>
      <c r="X1048" s="38">
        <f t="shared" si="89"/>
        <v>45000</v>
      </c>
      <c r="Y1048" s="35"/>
      <c r="Z1048" s="35"/>
      <c r="AA1048" s="37">
        <f>X1048-Z1048</f>
        <v>45000</v>
      </c>
      <c r="AB1048" s="33">
        <v>0.02</v>
      </c>
      <c r="AC1048" s="28" t="s">
        <v>360</v>
      </c>
      <c r="AD1048" s="72">
        <v>109</v>
      </c>
    </row>
    <row r="1049" spans="1:30" ht="15.75" customHeight="1" x14ac:dyDescent="0.3">
      <c r="A1049" s="4"/>
      <c r="B1049" s="4"/>
      <c r="C1049" s="4"/>
      <c r="D1049" s="4"/>
      <c r="E1049" s="4"/>
      <c r="F1049" s="4"/>
      <c r="G1049" s="4"/>
      <c r="H1049" s="61"/>
      <c r="I1049" s="5"/>
      <c r="J1049" s="9"/>
      <c r="K1049" s="76"/>
      <c r="L1049" s="4">
        <v>1</v>
      </c>
      <c r="M1049" s="4" t="s">
        <v>41</v>
      </c>
      <c r="N1049" s="4" t="s">
        <v>35</v>
      </c>
      <c r="O1049" s="61" t="s">
        <v>204</v>
      </c>
      <c r="P1049" s="4">
        <v>72</v>
      </c>
      <c r="Q1049" s="5">
        <v>100</v>
      </c>
      <c r="R1049" s="5">
        <v>6750</v>
      </c>
      <c r="S1049" s="76">
        <f>P1049*R1049</f>
        <v>486000</v>
      </c>
      <c r="T1049" s="4">
        <v>11</v>
      </c>
      <c r="U1049" s="5">
        <v>12</v>
      </c>
      <c r="V1049" s="76">
        <f>S1049*U1049/100</f>
        <v>58320</v>
      </c>
      <c r="W1049" s="76">
        <f>S1049-V1049</f>
        <v>427680</v>
      </c>
      <c r="X1049" s="78">
        <f>K1049+W1049</f>
        <v>427680</v>
      </c>
      <c r="Y1049" s="76">
        <f>X1049*Q1049/100</f>
        <v>427680</v>
      </c>
      <c r="Z1049" s="76">
        <v>10000000</v>
      </c>
      <c r="AA1049" s="4">
        <v>0</v>
      </c>
      <c r="AB1049" s="4">
        <v>0</v>
      </c>
      <c r="AC1049" s="28"/>
      <c r="AD1049" s="72"/>
    </row>
    <row r="1050" spans="1:30" ht="15.75" customHeight="1" x14ac:dyDescent="0.3">
      <c r="A1050" s="4"/>
      <c r="B1050" s="4"/>
      <c r="C1050" s="4"/>
      <c r="D1050" s="4"/>
      <c r="E1050" s="4"/>
      <c r="F1050" s="4"/>
      <c r="G1050" s="4"/>
      <c r="H1050" s="61" t="s">
        <v>203</v>
      </c>
      <c r="I1050" s="5">
        <v>3500</v>
      </c>
      <c r="J1050" s="9">
        <v>250</v>
      </c>
      <c r="K1050" s="76">
        <f t="shared" si="82"/>
        <v>875000</v>
      </c>
      <c r="L1050" s="4"/>
      <c r="M1050" s="4"/>
      <c r="N1050" s="4"/>
      <c r="O1050" s="4"/>
      <c r="P1050" s="4"/>
      <c r="Q1050" s="5"/>
      <c r="R1050" s="5"/>
      <c r="S1050" s="5"/>
      <c r="T1050" s="4"/>
      <c r="U1050" s="5"/>
      <c r="V1050" s="52"/>
      <c r="W1050" s="5"/>
      <c r="X1050" s="78">
        <f>K1050+W1050</f>
        <v>875000</v>
      </c>
      <c r="Y1050" s="5"/>
      <c r="Z1050" s="76">
        <v>50000000</v>
      </c>
      <c r="AA1050" s="4">
        <v>0</v>
      </c>
      <c r="AB1050" s="4">
        <v>0</v>
      </c>
      <c r="AC1050" s="9"/>
      <c r="AD1050" s="5"/>
    </row>
    <row r="1051" spans="1:30" ht="15.75" customHeight="1" x14ac:dyDescent="0.3">
      <c r="A1051" s="4"/>
      <c r="B1051" s="4"/>
      <c r="C1051" s="4"/>
      <c r="D1051" s="4"/>
      <c r="E1051" s="4"/>
      <c r="F1051" s="4"/>
      <c r="G1051" s="4"/>
      <c r="H1051" s="61" t="s">
        <v>204</v>
      </c>
      <c r="I1051" s="5">
        <v>206</v>
      </c>
      <c r="J1051" s="9">
        <v>250</v>
      </c>
      <c r="K1051" s="76">
        <f t="shared" si="82"/>
        <v>51500</v>
      </c>
      <c r="L1051" s="4"/>
      <c r="M1051" s="4"/>
      <c r="N1051" s="4"/>
      <c r="O1051" s="61"/>
      <c r="P1051" s="4"/>
      <c r="Q1051" s="5"/>
      <c r="R1051" s="5"/>
      <c r="S1051" s="5"/>
      <c r="T1051" s="4"/>
      <c r="U1051" s="5"/>
      <c r="V1051" s="52"/>
      <c r="W1051" s="5"/>
      <c r="X1051" s="78">
        <f>K1051+W1051</f>
        <v>51500</v>
      </c>
      <c r="Y1051" s="5"/>
      <c r="Z1051" s="5"/>
      <c r="AA1051" s="76">
        <f>X1051-Z1051</f>
        <v>51500</v>
      </c>
      <c r="AB1051" s="4">
        <v>0.02</v>
      </c>
      <c r="AC1051" s="9"/>
      <c r="AD1051" s="5"/>
    </row>
    <row r="1052" spans="1:30" ht="15.75" customHeight="1" x14ac:dyDescent="0.3">
      <c r="A1052" s="4"/>
      <c r="B1052" s="4"/>
      <c r="C1052" s="4"/>
      <c r="D1052" s="4"/>
      <c r="E1052" s="4"/>
      <c r="F1052" s="4"/>
      <c r="G1052" s="4"/>
      <c r="H1052" s="5"/>
      <c r="I1052" s="5"/>
      <c r="J1052" s="9"/>
      <c r="K1052" s="76"/>
      <c r="L1052" s="4">
        <v>2</v>
      </c>
      <c r="M1052" s="4" t="s">
        <v>41</v>
      </c>
      <c r="N1052" s="4" t="s">
        <v>35</v>
      </c>
      <c r="O1052" s="61" t="s">
        <v>204</v>
      </c>
      <c r="P1052" s="4">
        <v>108</v>
      </c>
      <c r="Q1052" s="5">
        <v>100</v>
      </c>
      <c r="R1052" s="5">
        <v>6750</v>
      </c>
      <c r="S1052" s="76">
        <f>P1052*R1052</f>
        <v>729000</v>
      </c>
      <c r="T1052" s="4">
        <v>11</v>
      </c>
      <c r="U1052" s="5">
        <v>12</v>
      </c>
      <c r="V1052" s="76">
        <f>S1052*U1052/100</f>
        <v>87480</v>
      </c>
      <c r="W1052" s="76">
        <f>S1052-V1052</f>
        <v>641520</v>
      </c>
      <c r="X1052" s="78">
        <f>K1052+W1052</f>
        <v>641520</v>
      </c>
      <c r="Y1052" s="76">
        <f>X1052*Q1052/100</f>
        <v>641520</v>
      </c>
      <c r="Z1052" s="76">
        <v>10000000</v>
      </c>
      <c r="AA1052" s="4">
        <v>0</v>
      </c>
      <c r="AB1052" s="4">
        <v>0</v>
      </c>
      <c r="AC1052" s="9"/>
      <c r="AD1052" s="5"/>
    </row>
    <row r="1053" spans="1:30" ht="15.75" customHeight="1" x14ac:dyDescent="0.3">
      <c r="A1053" s="4"/>
      <c r="B1053" s="4"/>
      <c r="C1053" s="4"/>
      <c r="D1053" s="4"/>
      <c r="E1053" s="4"/>
      <c r="F1053" s="4"/>
      <c r="G1053" s="4"/>
      <c r="H1053" s="4" t="s">
        <v>205</v>
      </c>
      <c r="I1053" s="5">
        <v>9</v>
      </c>
      <c r="J1053" s="9">
        <v>250</v>
      </c>
      <c r="K1053" s="76">
        <f t="shared" si="82"/>
        <v>2250</v>
      </c>
      <c r="L1053" s="4">
        <v>3</v>
      </c>
      <c r="M1053" s="4" t="s">
        <v>41</v>
      </c>
      <c r="N1053" s="4" t="s">
        <v>35</v>
      </c>
      <c r="O1053" s="4" t="s">
        <v>205</v>
      </c>
      <c r="P1053" s="4">
        <v>36</v>
      </c>
      <c r="Q1053" s="5">
        <v>100</v>
      </c>
      <c r="R1053" s="5">
        <v>6750</v>
      </c>
      <c r="S1053" s="76">
        <f>P1053*R1053</f>
        <v>243000</v>
      </c>
      <c r="T1053" s="4">
        <v>11</v>
      </c>
      <c r="U1053" s="5">
        <v>12</v>
      </c>
      <c r="V1053" s="76">
        <f>S1053*U1053/100</f>
        <v>29160</v>
      </c>
      <c r="W1053" s="76">
        <f>S1053-V1053</f>
        <v>213840</v>
      </c>
      <c r="X1053" s="78">
        <f t="shared" ref="X1053:X1083" si="90">K1053+W1053</f>
        <v>216090</v>
      </c>
      <c r="Y1053" s="5"/>
      <c r="Z1053" s="5"/>
      <c r="AA1053" s="76">
        <f>X1053-Z1053</f>
        <v>216090</v>
      </c>
      <c r="AB1053" s="4">
        <v>0.3</v>
      </c>
      <c r="AC1053" s="9"/>
      <c r="AD1053" s="9" t="s">
        <v>51</v>
      </c>
    </row>
    <row r="1054" spans="1:30" ht="15.75" customHeight="1" x14ac:dyDescent="0.3">
      <c r="A1054" s="4"/>
      <c r="B1054" s="4" t="s">
        <v>34</v>
      </c>
      <c r="C1054" s="4">
        <v>11375</v>
      </c>
      <c r="D1054" s="4">
        <v>1</v>
      </c>
      <c r="E1054" s="4">
        <v>17</v>
      </c>
      <c r="F1054" s="4">
        <v>0</v>
      </c>
      <c r="G1054" s="4">
        <v>89</v>
      </c>
      <c r="H1054" s="61" t="s">
        <v>203</v>
      </c>
      <c r="I1054" s="5">
        <v>6889</v>
      </c>
      <c r="J1054" s="9">
        <v>200</v>
      </c>
      <c r="K1054" s="76">
        <f t="shared" si="82"/>
        <v>1377800</v>
      </c>
      <c r="L1054" s="4"/>
      <c r="M1054" s="4"/>
      <c r="N1054" s="4"/>
      <c r="O1054" s="4"/>
      <c r="P1054" s="4"/>
      <c r="Q1054" s="5"/>
      <c r="R1054" s="5"/>
      <c r="S1054" s="5"/>
      <c r="T1054" s="4"/>
      <c r="U1054" s="5"/>
      <c r="V1054" s="52"/>
      <c r="W1054" s="5"/>
      <c r="X1054" s="78">
        <f t="shared" si="90"/>
        <v>1377800</v>
      </c>
      <c r="Y1054" s="5"/>
      <c r="Z1054" s="76">
        <v>50000000</v>
      </c>
      <c r="AA1054" s="4">
        <v>0</v>
      </c>
      <c r="AB1054" s="4">
        <v>0</v>
      </c>
      <c r="AC1054" s="9"/>
      <c r="AD1054" s="5"/>
    </row>
    <row r="1055" spans="1:30" s="21" customFormat="1" ht="15.75" customHeight="1" x14ac:dyDescent="0.3">
      <c r="A1055" s="42"/>
      <c r="B1055" s="42"/>
      <c r="C1055" s="42"/>
      <c r="D1055" s="42"/>
      <c r="E1055" s="42"/>
      <c r="F1055" s="42"/>
      <c r="G1055" s="42"/>
      <c r="H1055" s="43"/>
      <c r="I1055" s="44"/>
      <c r="J1055" s="30"/>
      <c r="K1055" s="44"/>
      <c r="L1055" s="42"/>
      <c r="M1055" s="42"/>
      <c r="N1055" s="42"/>
      <c r="O1055" s="42"/>
      <c r="P1055" s="42"/>
      <c r="Q1055" s="44"/>
      <c r="R1055" s="44"/>
      <c r="S1055" s="44"/>
      <c r="T1055" s="42"/>
      <c r="U1055" s="44"/>
      <c r="V1055" s="51"/>
      <c r="W1055" s="44"/>
      <c r="X1055" s="44"/>
      <c r="Y1055" s="44"/>
      <c r="Z1055" s="44"/>
      <c r="AA1055" s="42"/>
      <c r="AB1055" s="42"/>
      <c r="AC1055" s="30"/>
      <c r="AD1055" s="44"/>
    </row>
    <row r="1056" spans="1:30" ht="15.75" customHeight="1" x14ac:dyDescent="0.3">
      <c r="A1056" s="33">
        <v>1777</v>
      </c>
      <c r="B1056" s="33" t="s">
        <v>34</v>
      </c>
      <c r="C1056" s="33">
        <v>14256</v>
      </c>
      <c r="D1056" s="33">
        <v>8</v>
      </c>
      <c r="E1056" s="33">
        <v>5</v>
      </c>
      <c r="F1056" s="33">
        <v>1</v>
      </c>
      <c r="G1056" s="33">
        <v>29</v>
      </c>
      <c r="H1056" s="34" t="s">
        <v>203</v>
      </c>
      <c r="I1056" s="35">
        <v>2129</v>
      </c>
      <c r="J1056" s="36">
        <v>200</v>
      </c>
      <c r="K1056" s="37">
        <f t="shared" si="82"/>
        <v>425800</v>
      </c>
      <c r="L1056" s="33"/>
      <c r="M1056" s="33"/>
      <c r="N1056" s="33"/>
      <c r="O1056" s="33"/>
      <c r="P1056" s="33"/>
      <c r="Q1056" s="35"/>
      <c r="R1056" s="35"/>
      <c r="S1056" s="35"/>
      <c r="T1056" s="33"/>
      <c r="U1056" s="35"/>
      <c r="V1056" s="71"/>
      <c r="W1056" s="35"/>
      <c r="X1056" s="38">
        <f t="shared" si="90"/>
        <v>425800</v>
      </c>
      <c r="Y1056" s="35"/>
      <c r="Z1056" s="37">
        <v>50000000</v>
      </c>
      <c r="AA1056" s="33">
        <v>0</v>
      </c>
      <c r="AB1056" s="33">
        <v>0</v>
      </c>
      <c r="AC1056" s="28" t="s">
        <v>361</v>
      </c>
      <c r="AD1056" s="72"/>
    </row>
    <row r="1057" spans="1:30" s="21" customFormat="1" ht="15.75" customHeight="1" x14ac:dyDescent="0.3">
      <c r="A1057" s="42"/>
      <c r="B1057" s="42"/>
      <c r="C1057" s="42"/>
      <c r="D1057" s="42"/>
      <c r="E1057" s="42"/>
      <c r="F1057" s="42"/>
      <c r="G1057" s="42"/>
      <c r="H1057" s="43"/>
      <c r="I1057" s="44"/>
      <c r="J1057" s="30"/>
      <c r="K1057" s="44"/>
      <c r="L1057" s="42"/>
      <c r="M1057" s="42"/>
      <c r="N1057" s="42"/>
      <c r="O1057" s="42"/>
      <c r="P1057" s="42"/>
      <c r="Q1057" s="44"/>
      <c r="R1057" s="44"/>
      <c r="S1057" s="44"/>
      <c r="T1057" s="42"/>
      <c r="U1057" s="44"/>
      <c r="V1057" s="51"/>
      <c r="W1057" s="44"/>
      <c r="X1057" s="44"/>
      <c r="Y1057" s="44"/>
      <c r="Z1057" s="44"/>
      <c r="AA1057" s="42"/>
      <c r="AB1057" s="42"/>
      <c r="AC1057" s="66"/>
      <c r="AD1057" s="96"/>
    </row>
    <row r="1058" spans="1:30" ht="15.75" customHeight="1" x14ac:dyDescent="0.3">
      <c r="A1058" s="33">
        <v>1778</v>
      </c>
      <c r="B1058" s="33" t="s">
        <v>34</v>
      </c>
      <c r="C1058" s="33">
        <v>13545</v>
      </c>
      <c r="D1058" s="33">
        <v>3</v>
      </c>
      <c r="E1058" s="33">
        <v>6</v>
      </c>
      <c r="F1058" s="33">
        <v>3</v>
      </c>
      <c r="G1058" s="33">
        <v>2</v>
      </c>
      <c r="H1058" s="34" t="s">
        <v>203</v>
      </c>
      <c r="I1058" s="35">
        <v>2702</v>
      </c>
      <c r="J1058" s="36">
        <v>210</v>
      </c>
      <c r="K1058" s="37">
        <f t="shared" si="82"/>
        <v>567420</v>
      </c>
      <c r="L1058" s="33"/>
      <c r="M1058" s="33"/>
      <c r="N1058" s="33"/>
      <c r="O1058" s="33"/>
      <c r="P1058" s="33"/>
      <c r="Q1058" s="35"/>
      <c r="R1058" s="35"/>
      <c r="S1058" s="35"/>
      <c r="T1058" s="33"/>
      <c r="U1058" s="35"/>
      <c r="V1058" s="71"/>
      <c r="W1058" s="35"/>
      <c r="X1058" s="38">
        <f t="shared" si="90"/>
        <v>567420</v>
      </c>
      <c r="Y1058" s="35"/>
      <c r="Z1058" s="37">
        <v>50000000</v>
      </c>
      <c r="AA1058" s="33">
        <v>0</v>
      </c>
      <c r="AB1058" s="33">
        <v>0</v>
      </c>
      <c r="AC1058" s="28" t="s">
        <v>362</v>
      </c>
      <c r="AD1058" s="72"/>
    </row>
    <row r="1059" spans="1:30" ht="15.75" customHeight="1" x14ac:dyDescent="0.3">
      <c r="A1059" s="4"/>
      <c r="B1059" s="4" t="s">
        <v>34</v>
      </c>
      <c r="C1059" s="4">
        <v>13548</v>
      </c>
      <c r="D1059" s="4">
        <v>3</v>
      </c>
      <c r="E1059" s="4">
        <v>3</v>
      </c>
      <c r="F1059" s="4">
        <v>2</v>
      </c>
      <c r="G1059" s="4">
        <v>7</v>
      </c>
      <c r="H1059" s="61" t="s">
        <v>203</v>
      </c>
      <c r="I1059" s="5">
        <v>1407</v>
      </c>
      <c r="J1059" s="9">
        <v>210</v>
      </c>
      <c r="K1059" s="76">
        <f t="shared" si="82"/>
        <v>295470</v>
      </c>
      <c r="L1059" s="4"/>
      <c r="M1059" s="4"/>
      <c r="N1059" s="4"/>
      <c r="O1059" s="4"/>
      <c r="P1059" s="4"/>
      <c r="Q1059" s="5"/>
      <c r="R1059" s="5"/>
      <c r="S1059" s="5"/>
      <c r="T1059" s="4"/>
      <c r="U1059" s="5"/>
      <c r="V1059" s="52"/>
      <c r="W1059" s="5"/>
      <c r="X1059" s="78">
        <f t="shared" si="90"/>
        <v>295470</v>
      </c>
      <c r="Y1059" s="5"/>
      <c r="Z1059" s="76">
        <v>50000000</v>
      </c>
      <c r="AA1059" s="4">
        <v>0</v>
      </c>
      <c r="AB1059" s="4">
        <v>0</v>
      </c>
      <c r="AC1059" s="9"/>
      <c r="AD1059" s="5"/>
    </row>
    <row r="1060" spans="1:30" s="21" customFormat="1" ht="15.75" customHeight="1" x14ac:dyDescent="0.3">
      <c r="A1060" s="42"/>
      <c r="B1060" s="42"/>
      <c r="C1060" s="42"/>
      <c r="D1060" s="42"/>
      <c r="E1060" s="42"/>
      <c r="F1060" s="42"/>
      <c r="G1060" s="42"/>
      <c r="H1060" s="43"/>
      <c r="I1060" s="44"/>
      <c r="J1060" s="30"/>
      <c r="K1060" s="44"/>
      <c r="L1060" s="42"/>
      <c r="M1060" s="42"/>
      <c r="N1060" s="42"/>
      <c r="O1060" s="42"/>
      <c r="P1060" s="42"/>
      <c r="Q1060" s="44"/>
      <c r="R1060" s="44"/>
      <c r="S1060" s="44"/>
      <c r="T1060" s="42"/>
      <c r="U1060" s="44"/>
      <c r="V1060" s="51"/>
      <c r="W1060" s="44"/>
      <c r="X1060" s="44"/>
      <c r="Y1060" s="44"/>
      <c r="Z1060" s="44"/>
      <c r="AA1060" s="42"/>
      <c r="AB1060" s="42"/>
      <c r="AC1060" s="30"/>
      <c r="AD1060" s="44"/>
    </row>
    <row r="1061" spans="1:30" ht="15.75" customHeight="1" x14ac:dyDescent="0.3">
      <c r="A1061" s="33">
        <v>1779</v>
      </c>
      <c r="B1061" s="33" t="s">
        <v>34</v>
      </c>
      <c r="C1061" s="33">
        <v>643</v>
      </c>
      <c r="D1061" s="33">
        <v>6</v>
      </c>
      <c r="E1061" s="33">
        <v>2</v>
      </c>
      <c r="F1061" s="33">
        <v>0</v>
      </c>
      <c r="G1061" s="33">
        <v>50</v>
      </c>
      <c r="H1061" s="34" t="s">
        <v>203</v>
      </c>
      <c r="I1061" s="35">
        <v>850</v>
      </c>
      <c r="J1061" s="36">
        <v>150</v>
      </c>
      <c r="K1061" s="37">
        <f t="shared" si="82"/>
        <v>127500</v>
      </c>
      <c r="L1061" s="33"/>
      <c r="M1061" s="33"/>
      <c r="N1061" s="33"/>
      <c r="O1061" s="33"/>
      <c r="P1061" s="33"/>
      <c r="Q1061" s="35"/>
      <c r="R1061" s="35"/>
      <c r="S1061" s="35"/>
      <c r="T1061" s="33"/>
      <c r="U1061" s="35"/>
      <c r="V1061" s="71"/>
      <c r="W1061" s="35"/>
      <c r="X1061" s="38">
        <f t="shared" si="90"/>
        <v>127500</v>
      </c>
      <c r="Y1061" s="35"/>
      <c r="Z1061" s="37">
        <v>50000000</v>
      </c>
      <c r="AA1061" s="33">
        <v>0</v>
      </c>
      <c r="AB1061" s="33">
        <v>0</v>
      </c>
      <c r="AC1061" s="28" t="s">
        <v>363</v>
      </c>
      <c r="AD1061" s="72"/>
    </row>
    <row r="1062" spans="1:30" ht="15.75" customHeight="1" x14ac:dyDescent="0.3">
      <c r="A1062" s="4"/>
      <c r="B1062" s="4" t="s">
        <v>34</v>
      </c>
      <c r="C1062" s="4">
        <v>2659</v>
      </c>
      <c r="D1062" s="4">
        <v>3</v>
      </c>
      <c r="E1062" s="4">
        <v>5</v>
      </c>
      <c r="F1062" s="4">
        <v>3</v>
      </c>
      <c r="G1062" s="4">
        <v>58</v>
      </c>
      <c r="H1062" s="61" t="s">
        <v>203</v>
      </c>
      <c r="I1062" s="5">
        <v>2358</v>
      </c>
      <c r="J1062" s="9">
        <v>220</v>
      </c>
      <c r="K1062" s="76">
        <f t="shared" si="82"/>
        <v>518760</v>
      </c>
      <c r="L1062" s="4"/>
      <c r="M1062" s="4"/>
      <c r="N1062" s="4"/>
      <c r="O1062" s="61"/>
      <c r="P1062" s="4"/>
      <c r="Q1062" s="5"/>
      <c r="R1062" s="5"/>
      <c r="S1062" s="76"/>
      <c r="T1062" s="4"/>
      <c r="U1062" s="5"/>
      <c r="V1062" s="76"/>
      <c r="W1062" s="76"/>
      <c r="X1062" s="78">
        <f t="shared" si="90"/>
        <v>518760</v>
      </c>
      <c r="Y1062" s="76"/>
      <c r="Z1062" s="76">
        <v>50000000</v>
      </c>
      <c r="AA1062" s="4">
        <v>0</v>
      </c>
      <c r="AB1062" s="4">
        <v>0</v>
      </c>
      <c r="AC1062" s="9">
        <v>0</v>
      </c>
      <c r="AD1062" s="5"/>
    </row>
    <row r="1063" spans="1:30" ht="15.75" customHeight="1" x14ac:dyDescent="0.3">
      <c r="A1063" s="4"/>
      <c r="B1063" s="4" t="s">
        <v>34</v>
      </c>
      <c r="C1063" s="4">
        <v>3219</v>
      </c>
      <c r="D1063" s="4">
        <v>3</v>
      </c>
      <c r="E1063" s="4">
        <v>5</v>
      </c>
      <c r="F1063" s="4">
        <v>3</v>
      </c>
      <c r="G1063" s="4">
        <v>84</v>
      </c>
      <c r="H1063" s="61" t="s">
        <v>209</v>
      </c>
      <c r="I1063" s="5">
        <v>2384</v>
      </c>
      <c r="J1063" s="9">
        <v>220</v>
      </c>
      <c r="K1063" s="76">
        <f t="shared" si="82"/>
        <v>524480</v>
      </c>
      <c r="L1063" s="4">
        <v>1</v>
      </c>
      <c r="M1063" s="4" t="s">
        <v>41</v>
      </c>
      <c r="N1063" s="4" t="s">
        <v>35</v>
      </c>
      <c r="O1063" s="61" t="s">
        <v>204</v>
      </c>
      <c r="P1063" s="4">
        <v>54</v>
      </c>
      <c r="Q1063" s="5">
        <v>100</v>
      </c>
      <c r="R1063" s="5">
        <v>6750</v>
      </c>
      <c r="S1063" s="76">
        <f>P1063*R1063</f>
        <v>364500</v>
      </c>
      <c r="T1063" s="4">
        <v>51</v>
      </c>
      <c r="U1063" s="5">
        <v>76</v>
      </c>
      <c r="V1063" s="76">
        <f>S1063*U1063/100</f>
        <v>277020</v>
      </c>
      <c r="W1063" s="76">
        <f>S1063-V1063</f>
        <v>87480</v>
      </c>
      <c r="X1063" s="78">
        <f t="shared" ref="X1063" si="91">K1063+W1063</f>
        <v>611960</v>
      </c>
      <c r="Y1063" s="76">
        <f>X1063*Q1063/100</f>
        <v>611960</v>
      </c>
      <c r="Z1063" s="76">
        <v>50000000</v>
      </c>
      <c r="AA1063" s="4">
        <v>0</v>
      </c>
      <c r="AB1063" s="4">
        <v>0</v>
      </c>
      <c r="AC1063" s="9">
        <v>0</v>
      </c>
      <c r="AD1063" s="5"/>
    </row>
    <row r="1064" spans="1:30" s="21" customFormat="1" ht="15.75" customHeight="1" x14ac:dyDescent="0.3">
      <c r="A1064" s="42"/>
      <c r="B1064" s="42"/>
      <c r="C1064" s="42"/>
      <c r="D1064" s="42"/>
      <c r="E1064" s="42"/>
      <c r="F1064" s="42"/>
      <c r="G1064" s="42"/>
      <c r="H1064" s="43"/>
      <c r="I1064" s="44"/>
      <c r="J1064" s="30"/>
      <c r="K1064" s="44"/>
      <c r="L1064" s="42"/>
      <c r="M1064" s="42"/>
      <c r="N1064" s="42"/>
      <c r="O1064" s="42"/>
      <c r="P1064" s="42"/>
      <c r="Q1064" s="44"/>
      <c r="R1064" s="44"/>
      <c r="S1064" s="44"/>
      <c r="T1064" s="42"/>
      <c r="U1064" s="44"/>
      <c r="V1064" s="51"/>
      <c r="W1064" s="44"/>
      <c r="X1064" s="44"/>
      <c r="Y1064" s="44"/>
      <c r="Z1064" s="44"/>
      <c r="AA1064" s="42"/>
      <c r="AB1064" s="42"/>
      <c r="AC1064" s="30"/>
      <c r="AD1064" s="44"/>
    </row>
    <row r="1065" spans="1:30" ht="15.75" customHeight="1" x14ac:dyDescent="0.3">
      <c r="A1065" s="33">
        <v>1780</v>
      </c>
      <c r="B1065" s="33" t="s">
        <v>34</v>
      </c>
      <c r="C1065" s="33">
        <v>2767</v>
      </c>
      <c r="D1065" s="33">
        <v>3</v>
      </c>
      <c r="E1065" s="33">
        <v>7</v>
      </c>
      <c r="F1065" s="33">
        <v>0</v>
      </c>
      <c r="G1065" s="33">
        <v>80</v>
      </c>
      <c r="H1065" s="34" t="s">
        <v>203</v>
      </c>
      <c r="I1065" s="35">
        <v>2880</v>
      </c>
      <c r="J1065" s="36">
        <v>250</v>
      </c>
      <c r="K1065" s="37">
        <f t="shared" si="82"/>
        <v>720000</v>
      </c>
      <c r="L1065" s="33"/>
      <c r="M1065" s="33"/>
      <c r="N1065" s="33"/>
      <c r="O1065" s="33"/>
      <c r="P1065" s="33"/>
      <c r="Q1065" s="35"/>
      <c r="R1065" s="35"/>
      <c r="S1065" s="35"/>
      <c r="T1065" s="33"/>
      <c r="U1065" s="35"/>
      <c r="V1065" s="71"/>
      <c r="W1065" s="35"/>
      <c r="X1065" s="38">
        <f t="shared" si="90"/>
        <v>720000</v>
      </c>
      <c r="Y1065" s="35"/>
      <c r="Z1065" s="37">
        <v>50000000</v>
      </c>
      <c r="AA1065" s="33">
        <v>0</v>
      </c>
      <c r="AB1065" s="33">
        <v>0</v>
      </c>
      <c r="AC1065" s="28" t="s">
        <v>364</v>
      </c>
      <c r="AD1065" s="72"/>
    </row>
    <row r="1066" spans="1:30" s="21" customFormat="1" ht="15.75" customHeight="1" x14ac:dyDescent="0.3">
      <c r="A1066" s="42"/>
      <c r="B1066" s="42"/>
      <c r="C1066" s="42"/>
      <c r="D1066" s="42"/>
      <c r="E1066" s="42"/>
      <c r="F1066" s="42"/>
      <c r="G1066" s="42"/>
      <c r="H1066" s="43"/>
      <c r="I1066" s="44"/>
      <c r="J1066" s="30"/>
      <c r="K1066" s="44"/>
      <c r="L1066" s="42"/>
      <c r="M1066" s="42"/>
      <c r="N1066" s="42"/>
      <c r="O1066" s="42"/>
      <c r="P1066" s="42"/>
      <c r="Q1066" s="44"/>
      <c r="R1066" s="44"/>
      <c r="S1066" s="44"/>
      <c r="T1066" s="42"/>
      <c r="U1066" s="44"/>
      <c r="V1066" s="51"/>
      <c r="W1066" s="44"/>
      <c r="X1066" s="44"/>
      <c r="Y1066" s="44"/>
      <c r="Z1066" s="44"/>
      <c r="AA1066" s="42"/>
      <c r="AB1066" s="42"/>
      <c r="AC1066" s="66"/>
      <c r="AD1066" s="96"/>
    </row>
    <row r="1067" spans="1:30" ht="15.75" customHeight="1" x14ac:dyDescent="0.3">
      <c r="A1067" s="33">
        <v>1781</v>
      </c>
      <c r="B1067" s="33" t="s">
        <v>34</v>
      </c>
      <c r="C1067" s="33">
        <v>3622</v>
      </c>
      <c r="D1067" s="33">
        <v>2</v>
      </c>
      <c r="E1067" s="33">
        <v>6</v>
      </c>
      <c r="F1067" s="33">
        <v>0</v>
      </c>
      <c r="G1067" s="33">
        <v>64</v>
      </c>
      <c r="H1067" s="34" t="s">
        <v>203</v>
      </c>
      <c r="I1067" s="35">
        <v>2464</v>
      </c>
      <c r="J1067" s="36">
        <v>150</v>
      </c>
      <c r="K1067" s="37">
        <f t="shared" si="82"/>
        <v>369600</v>
      </c>
      <c r="L1067" s="33"/>
      <c r="M1067" s="33"/>
      <c r="N1067" s="33"/>
      <c r="O1067" s="33"/>
      <c r="P1067" s="33"/>
      <c r="Q1067" s="35"/>
      <c r="R1067" s="35"/>
      <c r="S1067" s="35"/>
      <c r="T1067" s="33"/>
      <c r="U1067" s="35"/>
      <c r="V1067" s="71"/>
      <c r="W1067" s="35"/>
      <c r="X1067" s="38">
        <f t="shared" si="90"/>
        <v>369600</v>
      </c>
      <c r="Y1067" s="35"/>
      <c r="Z1067" s="37">
        <v>50000000</v>
      </c>
      <c r="AA1067" s="33">
        <v>0</v>
      </c>
      <c r="AB1067" s="33">
        <v>0</v>
      </c>
      <c r="AC1067" s="28" t="s">
        <v>365</v>
      </c>
      <c r="AD1067" s="72"/>
    </row>
    <row r="1068" spans="1:30" ht="15.75" customHeight="1" x14ac:dyDescent="0.3">
      <c r="A1068" s="4"/>
      <c r="B1068" s="4" t="s">
        <v>34</v>
      </c>
      <c r="C1068" s="4">
        <v>12780</v>
      </c>
      <c r="D1068" s="4">
        <v>2</v>
      </c>
      <c r="E1068" s="4">
        <v>3</v>
      </c>
      <c r="F1068" s="4">
        <v>2</v>
      </c>
      <c r="G1068" s="4">
        <v>29</v>
      </c>
      <c r="H1068" s="61" t="s">
        <v>203</v>
      </c>
      <c r="I1068" s="5">
        <v>1429</v>
      </c>
      <c r="J1068" s="9">
        <v>150</v>
      </c>
      <c r="K1068" s="76">
        <f t="shared" si="82"/>
        <v>214350</v>
      </c>
      <c r="L1068" s="4"/>
      <c r="M1068" s="4"/>
      <c r="N1068" s="4"/>
      <c r="O1068" s="4"/>
      <c r="P1068" s="4"/>
      <c r="Q1068" s="5"/>
      <c r="R1068" s="5"/>
      <c r="S1068" s="5"/>
      <c r="T1068" s="4"/>
      <c r="U1068" s="5"/>
      <c r="V1068" s="52"/>
      <c r="W1068" s="5"/>
      <c r="X1068" s="78">
        <f t="shared" si="90"/>
        <v>214350</v>
      </c>
      <c r="Y1068" s="5"/>
      <c r="Z1068" s="76">
        <v>50000000</v>
      </c>
      <c r="AA1068" s="4">
        <v>0</v>
      </c>
      <c r="AB1068" s="4">
        <v>0</v>
      </c>
      <c r="AC1068" s="9">
        <v>0</v>
      </c>
      <c r="AD1068" s="5"/>
    </row>
    <row r="1069" spans="1:30" ht="15.75" customHeight="1" x14ac:dyDescent="0.3">
      <c r="A1069" s="4"/>
      <c r="B1069" s="4" t="s">
        <v>34</v>
      </c>
      <c r="C1069" s="4">
        <v>1950</v>
      </c>
      <c r="D1069" s="4">
        <v>2</v>
      </c>
      <c r="E1069" s="4">
        <v>3</v>
      </c>
      <c r="F1069" s="4">
        <v>1</v>
      </c>
      <c r="G1069" s="4">
        <v>35</v>
      </c>
      <c r="H1069" s="61" t="s">
        <v>203</v>
      </c>
      <c r="I1069" s="5">
        <v>1335</v>
      </c>
      <c r="J1069" s="9">
        <v>150</v>
      </c>
      <c r="K1069" s="76">
        <f t="shared" si="82"/>
        <v>200250</v>
      </c>
      <c r="L1069" s="4"/>
      <c r="M1069" s="4"/>
      <c r="N1069" s="4"/>
      <c r="O1069" s="4"/>
      <c r="P1069" s="4"/>
      <c r="Q1069" s="5"/>
      <c r="R1069" s="5"/>
      <c r="S1069" s="5"/>
      <c r="T1069" s="4"/>
      <c r="U1069" s="5"/>
      <c r="V1069" s="52"/>
      <c r="W1069" s="5"/>
      <c r="X1069" s="78">
        <f t="shared" si="90"/>
        <v>200250</v>
      </c>
      <c r="Y1069" s="5"/>
      <c r="Z1069" s="76">
        <v>50000000</v>
      </c>
      <c r="AA1069" s="4">
        <v>0</v>
      </c>
      <c r="AB1069" s="4">
        <v>0</v>
      </c>
      <c r="AC1069" s="9">
        <v>0</v>
      </c>
      <c r="AD1069" s="5"/>
    </row>
    <row r="1070" spans="1:30" s="21" customFormat="1" ht="15.75" customHeight="1" x14ac:dyDescent="0.3">
      <c r="A1070" s="42"/>
      <c r="B1070" s="42"/>
      <c r="C1070" s="42"/>
      <c r="D1070" s="42"/>
      <c r="E1070" s="42"/>
      <c r="F1070" s="42"/>
      <c r="G1070" s="42"/>
      <c r="H1070" s="43"/>
      <c r="I1070" s="44"/>
      <c r="J1070" s="30"/>
      <c r="K1070" s="44"/>
      <c r="L1070" s="42"/>
      <c r="M1070" s="42"/>
      <c r="N1070" s="42"/>
      <c r="O1070" s="42"/>
      <c r="P1070" s="42"/>
      <c r="Q1070" s="44"/>
      <c r="R1070" s="44"/>
      <c r="S1070" s="44"/>
      <c r="T1070" s="42"/>
      <c r="U1070" s="44"/>
      <c r="V1070" s="51"/>
      <c r="W1070" s="44"/>
      <c r="X1070" s="44"/>
      <c r="Y1070" s="44"/>
      <c r="Z1070" s="44"/>
      <c r="AA1070" s="42"/>
      <c r="AB1070" s="42"/>
      <c r="AC1070" s="30"/>
      <c r="AD1070" s="44"/>
    </row>
    <row r="1071" spans="1:30" ht="15.75" customHeight="1" x14ac:dyDescent="0.3">
      <c r="A1071" s="33">
        <v>1782</v>
      </c>
      <c r="B1071" s="33" t="s">
        <v>34</v>
      </c>
      <c r="C1071" s="33">
        <v>14472</v>
      </c>
      <c r="D1071" s="33">
        <v>5</v>
      </c>
      <c r="E1071" s="33">
        <v>0</v>
      </c>
      <c r="F1071" s="33">
        <v>0</v>
      </c>
      <c r="G1071" s="33">
        <v>86</v>
      </c>
      <c r="H1071" s="34" t="s">
        <v>203</v>
      </c>
      <c r="I1071" s="35">
        <v>86</v>
      </c>
      <c r="J1071" s="36">
        <v>1200</v>
      </c>
      <c r="K1071" s="37">
        <f t="shared" si="82"/>
        <v>103200</v>
      </c>
      <c r="L1071" s="33"/>
      <c r="M1071" s="33"/>
      <c r="N1071" s="33"/>
      <c r="O1071" s="33"/>
      <c r="P1071" s="33"/>
      <c r="Q1071" s="35"/>
      <c r="R1071" s="35"/>
      <c r="S1071" s="35"/>
      <c r="T1071" s="33"/>
      <c r="U1071" s="35"/>
      <c r="V1071" s="71"/>
      <c r="W1071" s="35"/>
      <c r="X1071" s="38">
        <f t="shared" si="90"/>
        <v>103200</v>
      </c>
      <c r="Y1071" s="35"/>
      <c r="Z1071" s="37">
        <v>50000000</v>
      </c>
      <c r="AA1071" s="33">
        <v>0</v>
      </c>
      <c r="AB1071" s="33">
        <v>0</v>
      </c>
      <c r="AC1071" s="28" t="s">
        <v>366</v>
      </c>
      <c r="AD1071" s="72"/>
    </row>
    <row r="1072" spans="1:30" ht="15.75" customHeight="1" x14ac:dyDescent="0.3">
      <c r="A1072" s="4"/>
      <c r="B1072" s="4" t="s">
        <v>34</v>
      </c>
      <c r="C1072" s="4">
        <v>4060</v>
      </c>
      <c r="D1072" s="4">
        <v>5</v>
      </c>
      <c r="E1072" s="4">
        <v>4</v>
      </c>
      <c r="F1072" s="4">
        <v>0</v>
      </c>
      <c r="G1072" s="4">
        <v>0</v>
      </c>
      <c r="H1072" s="61" t="s">
        <v>204</v>
      </c>
      <c r="I1072" s="5">
        <v>200</v>
      </c>
      <c r="J1072" s="9">
        <v>250</v>
      </c>
      <c r="K1072" s="76">
        <f t="shared" si="82"/>
        <v>50000</v>
      </c>
      <c r="L1072" s="4">
        <v>1</v>
      </c>
      <c r="M1072" s="4" t="s">
        <v>41</v>
      </c>
      <c r="N1072" s="4" t="s">
        <v>50</v>
      </c>
      <c r="O1072" s="61" t="s">
        <v>204</v>
      </c>
      <c r="P1072" s="4">
        <v>144</v>
      </c>
      <c r="Q1072" s="5">
        <v>100</v>
      </c>
      <c r="R1072" s="5">
        <v>6750</v>
      </c>
      <c r="S1072" s="76">
        <f>P1072*R1072</f>
        <v>972000</v>
      </c>
      <c r="T1072" s="4">
        <v>44</v>
      </c>
      <c r="U1072" s="5">
        <v>85</v>
      </c>
      <c r="V1072" s="76">
        <f>S1072*U1072/100</f>
        <v>826200</v>
      </c>
      <c r="W1072" s="76">
        <f>S1072-V1072</f>
        <v>145800</v>
      </c>
      <c r="X1072" s="78">
        <f t="shared" si="90"/>
        <v>195800</v>
      </c>
      <c r="Y1072" s="76">
        <f>X1072*Q1072/100</f>
        <v>195800</v>
      </c>
      <c r="Z1072" s="76">
        <v>50000000</v>
      </c>
      <c r="AA1072" s="4">
        <v>0</v>
      </c>
      <c r="AB1072" s="4">
        <v>0</v>
      </c>
      <c r="AC1072" s="9">
        <v>0</v>
      </c>
      <c r="AD1072" s="5"/>
    </row>
    <row r="1073" spans="1:30" ht="15.75" customHeight="1" x14ac:dyDescent="0.3">
      <c r="A1073" s="4"/>
      <c r="B1073" s="4"/>
      <c r="C1073" s="4"/>
      <c r="D1073" s="4"/>
      <c r="E1073" s="4"/>
      <c r="F1073" s="4"/>
      <c r="G1073" s="4"/>
      <c r="H1073" s="61" t="s">
        <v>203</v>
      </c>
      <c r="I1073" s="5">
        <v>1400</v>
      </c>
      <c r="J1073" s="9">
        <v>250</v>
      </c>
      <c r="K1073" s="76">
        <f t="shared" si="82"/>
        <v>350000</v>
      </c>
      <c r="L1073" s="4"/>
      <c r="M1073" s="4"/>
      <c r="N1073" s="4"/>
      <c r="O1073" s="4"/>
      <c r="P1073" s="4"/>
      <c r="Q1073" s="5"/>
      <c r="R1073" s="5"/>
      <c r="S1073" s="5"/>
      <c r="T1073" s="4"/>
      <c r="U1073" s="5"/>
      <c r="V1073" s="52"/>
      <c r="W1073" s="5"/>
      <c r="X1073" s="78">
        <f t="shared" si="90"/>
        <v>350000</v>
      </c>
      <c r="Y1073" s="5"/>
      <c r="Z1073" s="76">
        <v>50000000</v>
      </c>
      <c r="AA1073" s="4">
        <v>0</v>
      </c>
      <c r="AB1073" s="4">
        <v>0</v>
      </c>
      <c r="AC1073" s="9"/>
      <c r="AD1073" s="5"/>
    </row>
    <row r="1074" spans="1:30" s="21" customFormat="1" ht="15.75" customHeight="1" x14ac:dyDescent="0.3">
      <c r="A1074" s="42"/>
      <c r="B1074" s="42"/>
      <c r="C1074" s="42"/>
      <c r="D1074" s="42"/>
      <c r="E1074" s="42"/>
      <c r="F1074" s="42"/>
      <c r="G1074" s="42"/>
      <c r="H1074" s="43"/>
      <c r="I1074" s="44"/>
      <c r="J1074" s="30"/>
      <c r="K1074" s="44"/>
      <c r="L1074" s="42"/>
      <c r="M1074" s="42"/>
      <c r="N1074" s="42"/>
      <c r="O1074" s="42"/>
      <c r="P1074" s="42"/>
      <c r="Q1074" s="44"/>
      <c r="R1074" s="44"/>
      <c r="S1074" s="44"/>
      <c r="T1074" s="42"/>
      <c r="U1074" s="44"/>
      <c r="V1074" s="51"/>
      <c r="W1074" s="44"/>
      <c r="X1074" s="44"/>
      <c r="Y1074" s="44"/>
      <c r="Z1074" s="44"/>
      <c r="AA1074" s="42"/>
      <c r="AB1074" s="42"/>
      <c r="AC1074" s="30"/>
      <c r="AD1074" s="44"/>
    </row>
    <row r="1075" spans="1:30" ht="15.75" customHeight="1" x14ac:dyDescent="0.3">
      <c r="A1075" s="33">
        <v>1783</v>
      </c>
      <c r="B1075" s="33" t="s">
        <v>34</v>
      </c>
      <c r="C1075" s="33">
        <v>11687</v>
      </c>
      <c r="D1075" s="33">
        <v>4</v>
      </c>
      <c r="E1075" s="33">
        <v>1</v>
      </c>
      <c r="F1075" s="33">
        <v>0</v>
      </c>
      <c r="G1075" s="33">
        <v>23</v>
      </c>
      <c r="H1075" s="34" t="s">
        <v>203</v>
      </c>
      <c r="I1075" s="35">
        <v>423</v>
      </c>
      <c r="J1075" s="36">
        <v>150</v>
      </c>
      <c r="K1075" s="37">
        <f t="shared" si="82"/>
        <v>63450</v>
      </c>
      <c r="L1075" s="33"/>
      <c r="M1075" s="33"/>
      <c r="N1075" s="33"/>
      <c r="O1075" s="33"/>
      <c r="P1075" s="33"/>
      <c r="Q1075" s="35"/>
      <c r="R1075" s="35"/>
      <c r="S1075" s="35"/>
      <c r="T1075" s="33"/>
      <c r="U1075" s="35"/>
      <c r="V1075" s="71"/>
      <c r="W1075" s="35"/>
      <c r="X1075" s="38">
        <f t="shared" si="90"/>
        <v>63450</v>
      </c>
      <c r="Y1075" s="35"/>
      <c r="Z1075" s="37">
        <v>50000000</v>
      </c>
      <c r="AA1075" s="33">
        <v>0</v>
      </c>
      <c r="AB1075" s="33">
        <v>0</v>
      </c>
      <c r="AC1075" s="28" t="s">
        <v>367</v>
      </c>
      <c r="AD1075" s="72"/>
    </row>
    <row r="1076" spans="1:30" ht="15.75" customHeight="1" x14ac:dyDescent="0.3">
      <c r="A1076" s="4"/>
      <c r="B1076" s="4" t="s">
        <v>34</v>
      </c>
      <c r="C1076" s="4">
        <v>541</v>
      </c>
      <c r="D1076" s="4">
        <v>4</v>
      </c>
      <c r="E1076" s="4">
        <v>0</v>
      </c>
      <c r="F1076" s="4">
        <v>3</v>
      </c>
      <c r="G1076" s="4">
        <v>77</v>
      </c>
      <c r="H1076" s="61" t="s">
        <v>203</v>
      </c>
      <c r="I1076" s="5">
        <v>377</v>
      </c>
      <c r="J1076" s="9">
        <v>250</v>
      </c>
      <c r="K1076" s="76">
        <f t="shared" si="82"/>
        <v>94250</v>
      </c>
      <c r="L1076" s="4"/>
      <c r="M1076" s="4"/>
      <c r="N1076" s="4"/>
      <c r="O1076" s="4"/>
      <c r="P1076" s="4"/>
      <c r="Q1076" s="5"/>
      <c r="R1076" s="5"/>
      <c r="S1076" s="5"/>
      <c r="T1076" s="4"/>
      <c r="U1076" s="5"/>
      <c r="V1076" s="52"/>
      <c r="W1076" s="5"/>
      <c r="X1076" s="78">
        <f t="shared" si="90"/>
        <v>94250</v>
      </c>
      <c r="Y1076" s="5"/>
      <c r="Z1076" s="76">
        <v>50000000</v>
      </c>
      <c r="AA1076" s="4">
        <v>0</v>
      </c>
      <c r="AB1076" s="4">
        <v>0</v>
      </c>
      <c r="AC1076" s="9">
        <v>0</v>
      </c>
      <c r="AD1076" s="5"/>
    </row>
    <row r="1077" spans="1:30" ht="15.75" customHeight="1" x14ac:dyDescent="0.3">
      <c r="A1077" s="4"/>
      <c r="B1077" s="4" t="s">
        <v>34</v>
      </c>
      <c r="C1077" s="4">
        <v>3886</v>
      </c>
      <c r="D1077" s="4">
        <v>5</v>
      </c>
      <c r="E1077" s="4">
        <v>0</v>
      </c>
      <c r="F1077" s="4">
        <v>1</v>
      </c>
      <c r="G1077" s="4">
        <v>92</v>
      </c>
      <c r="H1077" s="61" t="s">
        <v>203</v>
      </c>
      <c r="I1077" s="5">
        <v>192</v>
      </c>
      <c r="J1077" s="9">
        <v>250</v>
      </c>
      <c r="K1077" s="76">
        <f t="shared" si="82"/>
        <v>48000</v>
      </c>
      <c r="L1077" s="4"/>
      <c r="M1077" s="4"/>
      <c r="N1077" s="4"/>
      <c r="O1077" s="4"/>
      <c r="P1077" s="4"/>
      <c r="Q1077" s="5"/>
      <c r="R1077" s="5"/>
      <c r="S1077" s="5"/>
      <c r="T1077" s="4"/>
      <c r="U1077" s="5"/>
      <c r="V1077" s="52"/>
      <c r="W1077" s="5"/>
      <c r="X1077" s="78">
        <f t="shared" si="90"/>
        <v>48000</v>
      </c>
      <c r="Y1077" s="5"/>
      <c r="Z1077" s="76">
        <v>50000000</v>
      </c>
      <c r="AA1077" s="4">
        <v>0</v>
      </c>
      <c r="AB1077" s="4">
        <v>0</v>
      </c>
      <c r="AC1077" s="9">
        <v>0</v>
      </c>
      <c r="AD1077" s="5"/>
    </row>
    <row r="1078" spans="1:30" ht="15.75" customHeight="1" x14ac:dyDescent="0.3">
      <c r="A1078" s="4"/>
      <c r="B1078" s="4" t="s">
        <v>34</v>
      </c>
      <c r="C1078" s="4">
        <v>12331</v>
      </c>
      <c r="D1078" s="4">
        <v>3</v>
      </c>
      <c r="E1078" s="4">
        <v>2</v>
      </c>
      <c r="F1078" s="4">
        <v>0</v>
      </c>
      <c r="G1078" s="4">
        <v>69</v>
      </c>
      <c r="H1078" s="61" t="s">
        <v>203</v>
      </c>
      <c r="I1078" s="5">
        <v>869</v>
      </c>
      <c r="J1078" s="9">
        <v>300</v>
      </c>
      <c r="K1078" s="76">
        <f t="shared" si="82"/>
        <v>260700</v>
      </c>
      <c r="L1078" s="4"/>
      <c r="M1078" s="4"/>
      <c r="N1078" s="4"/>
      <c r="O1078" s="4"/>
      <c r="P1078" s="4"/>
      <c r="Q1078" s="5"/>
      <c r="R1078" s="5"/>
      <c r="S1078" s="5"/>
      <c r="T1078" s="4"/>
      <c r="U1078" s="5"/>
      <c r="V1078" s="52"/>
      <c r="W1078" s="5"/>
      <c r="X1078" s="78">
        <f t="shared" si="90"/>
        <v>260700</v>
      </c>
      <c r="Y1078" s="5"/>
      <c r="Z1078" s="76">
        <v>50000000</v>
      </c>
      <c r="AA1078" s="4">
        <v>0</v>
      </c>
      <c r="AB1078" s="4">
        <v>0</v>
      </c>
      <c r="AC1078" s="9">
        <v>0</v>
      </c>
      <c r="AD1078" s="5"/>
    </row>
    <row r="1079" spans="1:30" ht="15.75" customHeight="1" x14ac:dyDescent="0.3">
      <c r="A1079" s="4"/>
      <c r="B1079" s="4" t="s">
        <v>34</v>
      </c>
      <c r="C1079" s="4">
        <v>3372</v>
      </c>
      <c r="D1079" s="4">
        <v>5</v>
      </c>
      <c r="E1079" s="4">
        <v>0</v>
      </c>
      <c r="F1079" s="4">
        <v>0</v>
      </c>
      <c r="G1079" s="4">
        <v>50</v>
      </c>
      <c r="H1079" s="61" t="s">
        <v>203</v>
      </c>
      <c r="I1079" s="5">
        <v>50</v>
      </c>
      <c r="J1079" s="9">
        <v>250</v>
      </c>
      <c r="K1079" s="76">
        <f t="shared" si="82"/>
        <v>12500</v>
      </c>
      <c r="L1079" s="4"/>
      <c r="M1079" s="4"/>
      <c r="N1079" s="4"/>
      <c r="O1079" s="4"/>
      <c r="P1079" s="4"/>
      <c r="Q1079" s="5"/>
      <c r="R1079" s="5"/>
      <c r="S1079" s="5"/>
      <c r="T1079" s="4"/>
      <c r="U1079" s="5"/>
      <c r="V1079" s="52"/>
      <c r="W1079" s="5"/>
      <c r="X1079" s="78">
        <f t="shared" si="90"/>
        <v>12500</v>
      </c>
      <c r="Y1079" s="5"/>
      <c r="Z1079" s="76">
        <v>50000000</v>
      </c>
      <c r="AA1079" s="4">
        <v>0</v>
      </c>
      <c r="AB1079" s="4">
        <v>0</v>
      </c>
      <c r="AC1079" s="9">
        <v>0</v>
      </c>
      <c r="AD1079" s="5"/>
    </row>
    <row r="1080" spans="1:30" s="21" customFormat="1" ht="15.75" customHeight="1" x14ac:dyDescent="0.3">
      <c r="A1080" s="42"/>
      <c r="B1080" s="42"/>
      <c r="C1080" s="42"/>
      <c r="D1080" s="42"/>
      <c r="E1080" s="42"/>
      <c r="F1080" s="42"/>
      <c r="G1080" s="42"/>
      <c r="H1080" s="43"/>
      <c r="I1080" s="44"/>
      <c r="J1080" s="30"/>
      <c r="K1080" s="44"/>
      <c r="L1080" s="42"/>
      <c r="M1080" s="42"/>
      <c r="N1080" s="42"/>
      <c r="O1080" s="42"/>
      <c r="P1080" s="42"/>
      <c r="Q1080" s="44"/>
      <c r="R1080" s="44"/>
      <c r="S1080" s="44"/>
      <c r="T1080" s="42"/>
      <c r="U1080" s="44"/>
      <c r="V1080" s="51"/>
      <c r="W1080" s="44"/>
      <c r="X1080" s="44"/>
      <c r="Y1080" s="44"/>
      <c r="Z1080" s="44"/>
      <c r="AA1080" s="42"/>
      <c r="AB1080" s="42"/>
      <c r="AC1080" s="30"/>
      <c r="AD1080" s="44"/>
    </row>
    <row r="1081" spans="1:30" ht="15.75" customHeight="1" x14ac:dyDescent="0.3">
      <c r="A1081" s="33">
        <v>1784</v>
      </c>
      <c r="B1081" s="33" t="s">
        <v>34</v>
      </c>
      <c r="C1081" s="33">
        <v>11153</v>
      </c>
      <c r="D1081" s="33">
        <v>7</v>
      </c>
      <c r="E1081" s="33">
        <v>3</v>
      </c>
      <c r="F1081" s="33">
        <v>1</v>
      </c>
      <c r="G1081" s="33">
        <v>25</v>
      </c>
      <c r="H1081" s="34" t="s">
        <v>203</v>
      </c>
      <c r="I1081" s="35">
        <v>1325</v>
      </c>
      <c r="J1081" s="36">
        <v>220</v>
      </c>
      <c r="K1081" s="37">
        <f t="shared" si="82"/>
        <v>291500</v>
      </c>
      <c r="L1081" s="33"/>
      <c r="M1081" s="33"/>
      <c r="N1081" s="33"/>
      <c r="O1081" s="33"/>
      <c r="P1081" s="33"/>
      <c r="Q1081" s="35"/>
      <c r="R1081" s="35"/>
      <c r="S1081" s="35"/>
      <c r="T1081" s="33"/>
      <c r="U1081" s="35"/>
      <c r="V1081" s="71"/>
      <c r="W1081" s="35"/>
      <c r="X1081" s="38">
        <f t="shared" si="90"/>
        <v>291500</v>
      </c>
      <c r="Y1081" s="35"/>
      <c r="Z1081" s="37">
        <v>50000000</v>
      </c>
      <c r="AA1081" s="33">
        <v>0</v>
      </c>
      <c r="AB1081" s="33">
        <v>0</v>
      </c>
      <c r="AC1081" s="28" t="s">
        <v>368</v>
      </c>
      <c r="AD1081" s="72"/>
    </row>
    <row r="1082" spans="1:30" s="21" customFormat="1" ht="15.75" customHeight="1" x14ac:dyDescent="0.3">
      <c r="A1082" s="42"/>
      <c r="B1082" s="42"/>
      <c r="C1082" s="42"/>
      <c r="D1082" s="42"/>
      <c r="E1082" s="42"/>
      <c r="F1082" s="42"/>
      <c r="G1082" s="42"/>
      <c r="H1082" s="43"/>
      <c r="I1082" s="44"/>
      <c r="J1082" s="30"/>
      <c r="K1082" s="44"/>
      <c r="L1082" s="42"/>
      <c r="M1082" s="42"/>
      <c r="N1082" s="42"/>
      <c r="O1082" s="42"/>
      <c r="P1082" s="42"/>
      <c r="Q1082" s="44"/>
      <c r="R1082" s="44"/>
      <c r="S1082" s="44"/>
      <c r="T1082" s="42"/>
      <c r="U1082" s="44"/>
      <c r="V1082" s="51"/>
      <c r="W1082" s="44"/>
      <c r="X1082" s="44"/>
      <c r="Y1082" s="44"/>
      <c r="Z1082" s="44"/>
      <c r="AA1082" s="42"/>
      <c r="AB1082" s="42"/>
      <c r="AC1082" s="66"/>
      <c r="AD1082" s="96"/>
    </row>
    <row r="1083" spans="1:30" ht="15.75" customHeight="1" x14ac:dyDescent="0.3">
      <c r="A1083" s="33">
        <v>1785</v>
      </c>
      <c r="B1083" s="33" t="s">
        <v>34</v>
      </c>
      <c r="C1083" s="33">
        <v>14388</v>
      </c>
      <c r="D1083" s="33">
        <v>3</v>
      </c>
      <c r="E1083" s="33">
        <v>3</v>
      </c>
      <c r="F1083" s="33">
        <v>0</v>
      </c>
      <c r="G1083" s="33">
        <v>0</v>
      </c>
      <c r="H1083" s="34" t="s">
        <v>203</v>
      </c>
      <c r="I1083" s="35">
        <v>1200</v>
      </c>
      <c r="J1083" s="36">
        <v>200</v>
      </c>
      <c r="K1083" s="37">
        <f t="shared" ref="K1083:K1090" si="92">I1083*J1083</f>
        <v>240000</v>
      </c>
      <c r="L1083" s="33"/>
      <c r="M1083" s="33"/>
      <c r="N1083" s="33"/>
      <c r="O1083" s="33"/>
      <c r="P1083" s="33"/>
      <c r="Q1083" s="35"/>
      <c r="R1083" s="35"/>
      <c r="S1083" s="35"/>
      <c r="T1083" s="33"/>
      <c r="U1083" s="35"/>
      <c r="V1083" s="71"/>
      <c r="W1083" s="35"/>
      <c r="X1083" s="38">
        <f t="shared" si="90"/>
        <v>240000</v>
      </c>
      <c r="Y1083" s="35"/>
      <c r="Z1083" s="37">
        <v>50000000</v>
      </c>
      <c r="AA1083" s="33">
        <v>0</v>
      </c>
      <c r="AB1083" s="33">
        <v>0</v>
      </c>
      <c r="AC1083" s="28" t="s">
        <v>369</v>
      </c>
      <c r="AD1083" s="72"/>
    </row>
    <row r="1084" spans="1:30" s="21" customFormat="1" ht="15.75" customHeight="1" x14ac:dyDescent="0.3">
      <c r="A1084" s="42"/>
      <c r="B1084" s="42"/>
      <c r="C1084" s="42"/>
      <c r="D1084" s="42"/>
      <c r="E1084" s="42"/>
      <c r="F1084" s="42"/>
      <c r="G1084" s="42"/>
      <c r="H1084" s="43"/>
      <c r="I1084" s="44"/>
      <c r="J1084" s="30"/>
      <c r="K1084" s="44"/>
      <c r="L1084" s="42"/>
      <c r="M1084" s="42"/>
      <c r="N1084" s="42"/>
      <c r="O1084" s="42"/>
      <c r="P1084" s="42"/>
      <c r="Q1084" s="44"/>
      <c r="R1084" s="44"/>
      <c r="S1084" s="44"/>
      <c r="T1084" s="42"/>
      <c r="U1084" s="44"/>
      <c r="V1084" s="51"/>
      <c r="W1084" s="44"/>
      <c r="X1084" s="44"/>
      <c r="Y1084" s="44"/>
      <c r="Z1084" s="44"/>
      <c r="AA1084" s="42"/>
      <c r="AB1084" s="42"/>
      <c r="AC1084" s="66"/>
      <c r="AD1084" s="96"/>
    </row>
    <row r="1085" spans="1:30" ht="15.75" customHeight="1" x14ac:dyDescent="0.3">
      <c r="A1085" s="33">
        <v>1786</v>
      </c>
      <c r="B1085" s="33" t="s">
        <v>34</v>
      </c>
      <c r="C1085" s="33">
        <v>1828</v>
      </c>
      <c r="D1085" s="33">
        <v>2</v>
      </c>
      <c r="E1085" s="33">
        <v>2</v>
      </c>
      <c r="F1085" s="33">
        <v>0</v>
      </c>
      <c r="G1085" s="33">
        <v>3</v>
      </c>
      <c r="H1085" s="34" t="s">
        <v>204</v>
      </c>
      <c r="I1085" s="35">
        <v>203</v>
      </c>
      <c r="J1085" s="36">
        <v>150</v>
      </c>
      <c r="K1085" s="37">
        <f t="shared" si="92"/>
        <v>30450</v>
      </c>
      <c r="L1085" s="33"/>
      <c r="M1085" s="33"/>
      <c r="N1085" s="33"/>
      <c r="O1085" s="34"/>
      <c r="P1085" s="33"/>
      <c r="Q1085" s="35"/>
      <c r="R1085" s="35"/>
      <c r="S1085" s="35"/>
      <c r="T1085" s="33"/>
      <c r="U1085" s="35"/>
      <c r="V1085" s="71"/>
      <c r="W1085" s="35"/>
      <c r="X1085" s="38">
        <f t="shared" ref="X1085:X1103" si="93">K1085+W1085</f>
        <v>30450</v>
      </c>
      <c r="Y1085" s="37"/>
      <c r="Z1085" s="37"/>
      <c r="AA1085" s="37">
        <f>X1085-Z1085</f>
        <v>30450</v>
      </c>
      <c r="AB1085" s="33">
        <v>0.02</v>
      </c>
      <c r="AC1085" s="28" t="s">
        <v>370</v>
      </c>
      <c r="AD1085" s="72">
        <v>0</v>
      </c>
    </row>
    <row r="1086" spans="1:30" ht="15.75" customHeight="1" x14ac:dyDescent="0.3">
      <c r="A1086" s="4"/>
      <c r="B1086" s="4"/>
      <c r="C1086" s="4"/>
      <c r="D1086" s="4"/>
      <c r="E1086" s="4"/>
      <c r="F1086" s="4"/>
      <c r="G1086" s="4"/>
      <c r="H1086" s="61"/>
      <c r="I1086" s="5"/>
      <c r="J1086" s="9"/>
      <c r="K1086" s="5"/>
      <c r="L1086" s="4">
        <v>1</v>
      </c>
      <c r="M1086" s="4" t="s">
        <v>41</v>
      </c>
      <c r="N1086" s="4" t="s">
        <v>35</v>
      </c>
      <c r="O1086" s="61" t="s">
        <v>204</v>
      </c>
      <c r="P1086" s="4">
        <v>96</v>
      </c>
      <c r="Q1086" s="5">
        <v>100</v>
      </c>
      <c r="R1086" s="5">
        <v>6750</v>
      </c>
      <c r="S1086" s="76">
        <f>P1086*R1086</f>
        <v>648000</v>
      </c>
      <c r="T1086" s="4">
        <v>26</v>
      </c>
      <c r="U1086" s="5">
        <v>42</v>
      </c>
      <c r="V1086" s="76">
        <f>S1086*U1086/100</f>
        <v>272160</v>
      </c>
      <c r="W1086" s="76">
        <f>S1086-V1086</f>
        <v>375840</v>
      </c>
      <c r="X1086" s="78">
        <f t="shared" si="93"/>
        <v>375840</v>
      </c>
      <c r="Y1086" s="76">
        <f>X1086*Q1086/100</f>
        <v>375840</v>
      </c>
      <c r="Z1086" s="76">
        <v>10000000</v>
      </c>
      <c r="AA1086" s="4">
        <v>0</v>
      </c>
      <c r="AB1086" s="4">
        <v>0</v>
      </c>
      <c r="AC1086" s="28"/>
      <c r="AD1086" s="72"/>
    </row>
    <row r="1087" spans="1:30" ht="15.75" customHeight="1" x14ac:dyDescent="0.3">
      <c r="A1087" s="4"/>
      <c r="B1087" s="4"/>
      <c r="C1087" s="4"/>
      <c r="D1087" s="4"/>
      <c r="E1087" s="4"/>
      <c r="F1087" s="4"/>
      <c r="G1087" s="4"/>
      <c r="H1087" s="61" t="s">
        <v>203</v>
      </c>
      <c r="I1087" s="5">
        <v>200</v>
      </c>
      <c r="J1087" s="9">
        <v>150</v>
      </c>
      <c r="K1087" s="76">
        <f t="shared" si="92"/>
        <v>30000</v>
      </c>
      <c r="L1087" s="4"/>
      <c r="M1087" s="4"/>
      <c r="N1087" s="4"/>
      <c r="O1087" s="4"/>
      <c r="P1087" s="4"/>
      <c r="Q1087" s="5"/>
      <c r="R1087" s="5"/>
      <c r="S1087" s="5"/>
      <c r="T1087" s="4"/>
      <c r="U1087" s="5"/>
      <c r="V1087" s="52"/>
      <c r="W1087" s="5"/>
      <c r="X1087" s="78">
        <f t="shared" si="93"/>
        <v>30000</v>
      </c>
      <c r="Y1087" s="5"/>
      <c r="Z1087" s="76">
        <v>50000000</v>
      </c>
      <c r="AA1087" s="4">
        <v>0</v>
      </c>
      <c r="AB1087" s="4">
        <v>0</v>
      </c>
      <c r="AC1087" s="9"/>
      <c r="AD1087" s="5"/>
    </row>
    <row r="1088" spans="1:30" s="21" customFormat="1" ht="15.75" customHeight="1" x14ac:dyDescent="0.3">
      <c r="A1088" s="42"/>
      <c r="B1088" s="42"/>
      <c r="C1088" s="42"/>
      <c r="D1088" s="42"/>
      <c r="E1088" s="42"/>
      <c r="F1088" s="42"/>
      <c r="G1088" s="42"/>
      <c r="H1088" s="43"/>
      <c r="I1088" s="44"/>
      <c r="J1088" s="30"/>
      <c r="K1088" s="44"/>
      <c r="L1088" s="42"/>
      <c r="M1088" s="42"/>
      <c r="N1088" s="42"/>
      <c r="O1088" s="42"/>
      <c r="P1088" s="42"/>
      <c r="Q1088" s="44"/>
      <c r="R1088" s="44"/>
      <c r="S1088" s="44"/>
      <c r="T1088" s="42"/>
      <c r="U1088" s="44"/>
      <c r="V1088" s="51"/>
      <c r="W1088" s="44"/>
      <c r="X1088" s="44"/>
      <c r="Y1088" s="44"/>
      <c r="Z1088" s="44"/>
      <c r="AA1088" s="42"/>
      <c r="AB1088" s="42"/>
      <c r="AC1088" s="30"/>
      <c r="AD1088" s="44"/>
    </row>
    <row r="1089" spans="1:30" ht="15.75" customHeight="1" x14ac:dyDescent="0.3">
      <c r="A1089" s="33">
        <v>1787</v>
      </c>
      <c r="B1089" s="33" t="s">
        <v>34</v>
      </c>
      <c r="C1089" s="33">
        <v>1009</v>
      </c>
      <c r="D1089" s="33">
        <v>7</v>
      </c>
      <c r="E1089" s="33">
        <v>8</v>
      </c>
      <c r="F1089" s="33">
        <v>3</v>
      </c>
      <c r="G1089" s="33">
        <v>73</v>
      </c>
      <c r="H1089" s="34" t="s">
        <v>204</v>
      </c>
      <c r="I1089" s="35">
        <v>250</v>
      </c>
      <c r="J1089" s="36">
        <v>250</v>
      </c>
      <c r="K1089" s="37">
        <f t="shared" si="92"/>
        <v>62500</v>
      </c>
      <c r="L1089" s="33">
        <v>1</v>
      </c>
      <c r="M1089" s="33" t="s">
        <v>41</v>
      </c>
      <c r="N1089" s="33" t="s">
        <v>35</v>
      </c>
      <c r="O1089" s="34" t="s">
        <v>204</v>
      </c>
      <c r="P1089" s="33">
        <v>90</v>
      </c>
      <c r="Q1089" s="35">
        <v>100</v>
      </c>
      <c r="R1089" s="35">
        <v>6750</v>
      </c>
      <c r="S1089" s="37">
        <f>P1089*R1089</f>
        <v>607500</v>
      </c>
      <c r="T1089" s="33">
        <v>6</v>
      </c>
      <c r="U1089" s="35">
        <v>6</v>
      </c>
      <c r="V1089" s="37">
        <f>S1089*U1089/100</f>
        <v>36450</v>
      </c>
      <c r="W1089" s="37">
        <f>S1089-V1089</f>
        <v>571050</v>
      </c>
      <c r="X1089" s="38">
        <f t="shared" si="93"/>
        <v>633550</v>
      </c>
      <c r="Y1089" s="37">
        <f>X1089*Q1089/100</f>
        <v>633550</v>
      </c>
      <c r="Z1089" s="37">
        <v>50000000</v>
      </c>
      <c r="AA1089" s="33">
        <v>0</v>
      </c>
      <c r="AB1089" s="33">
        <v>0</v>
      </c>
      <c r="AC1089" s="28" t="s">
        <v>371</v>
      </c>
      <c r="AD1089" s="72"/>
    </row>
    <row r="1090" spans="1:30" ht="15.75" customHeight="1" x14ac:dyDescent="0.3">
      <c r="A1090" s="4"/>
      <c r="B1090" s="4"/>
      <c r="C1090" s="4"/>
      <c r="D1090" s="4"/>
      <c r="E1090" s="4"/>
      <c r="F1090" s="4"/>
      <c r="G1090" s="4"/>
      <c r="H1090" s="61" t="s">
        <v>203</v>
      </c>
      <c r="I1090" s="5">
        <v>3323</v>
      </c>
      <c r="J1090" s="9">
        <v>250</v>
      </c>
      <c r="K1090" s="76">
        <f t="shared" si="92"/>
        <v>830750</v>
      </c>
      <c r="L1090" s="4"/>
      <c r="M1090" s="4"/>
      <c r="N1090" s="4"/>
      <c r="O1090" s="4"/>
      <c r="P1090" s="4"/>
      <c r="Q1090" s="5"/>
      <c r="R1090" s="5"/>
      <c r="S1090" s="5"/>
      <c r="T1090" s="4"/>
      <c r="U1090" s="5"/>
      <c r="V1090" s="52"/>
      <c r="W1090" s="5"/>
      <c r="X1090" s="78">
        <f t="shared" si="93"/>
        <v>830750</v>
      </c>
      <c r="Y1090" s="5"/>
      <c r="Z1090" s="76">
        <v>50000000</v>
      </c>
      <c r="AA1090" s="4">
        <v>0</v>
      </c>
      <c r="AB1090" s="4">
        <v>0</v>
      </c>
      <c r="AC1090" s="9"/>
      <c r="AD1090" s="5"/>
    </row>
    <row r="1091" spans="1:30" s="21" customFormat="1" ht="15.75" customHeight="1" x14ac:dyDescent="0.3">
      <c r="A1091" s="42"/>
      <c r="B1091" s="42"/>
      <c r="C1091" s="42"/>
      <c r="D1091" s="42"/>
      <c r="E1091" s="42"/>
      <c r="F1091" s="42"/>
      <c r="G1091" s="42"/>
      <c r="H1091" s="43"/>
      <c r="I1091" s="44"/>
      <c r="J1091" s="30"/>
      <c r="K1091" s="44"/>
      <c r="L1091" s="42"/>
      <c r="M1091" s="42"/>
      <c r="N1091" s="42"/>
      <c r="O1091" s="42"/>
      <c r="P1091" s="42"/>
      <c r="Q1091" s="44"/>
      <c r="R1091" s="44"/>
      <c r="S1091" s="44"/>
      <c r="T1091" s="42"/>
      <c r="U1091" s="44"/>
      <c r="V1091" s="51"/>
      <c r="W1091" s="44"/>
      <c r="X1091" s="44"/>
      <c r="Y1091" s="44"/>
      <c r="Z1091" s="44"/>
      <c r="AA1091" s="42"/>
      <c r="AB1091" s="42"/>
      <c r="AC1091" s="30"/>
      <c r="AD1091" s="44"/>
    </row>
    <row r="1092" spans="1:30" ht="15.75" customHeight="1" x14ac:dyDescent="0.3">
      <c r="A1092" s="33">
        <v>1788</v>
      </c>
      <c r="B1092" s="33" t="s">
        <v>34</v>
      </c>
      <c r="C1092" s="33">
        <v>13416</v>
      </c>
      <c r="D1092" s="33">
        <v>1</v>
      </c>
      <c r="E1092" s="33">
        <v>2</v>
      </c>
      <c r="F1092" s="33">
        <v>0</v>
      </c>
      <c r="G1092" s="33">
        <v>48</v>
      </c>
      <c r="H1092" s="34" t="s">
        <v>203</v>
      </c>
      <c r="I1092" s="35">
        <v>848</v>
      </c>
      <c r="J1092" s="36">
        <v>150</v>
      </c>
      <c r="K1092" s="37">
        <f t="shared" ref="K1092:K1157" si="94">I1092*J1092</f>
        <v>127200</v>
      </c>
      <c r="L1092" s="33"/>
      <c r="M1092" s="33"/>
      <c r="N1092" s="33"/>
      <c r="O1092" s="33"/>
      <c r="P1092" s="33"/>
      <c r="Q1092" s="35"/>
      <c r="R1092" s="35"/>
      <c r="S1092" s="35"/>
      <c r="T1092" s="33"/>
      <c r="U1092" s="35"/>
      <c r="V1092" s="71"/>
      <c r="W1092" s="35"/>
      <c r="X1092" s="38">
        <f t="shared" si="93"/>
        <v>127200</v>
      </c>
      <c r="Y1092" s="35"/>
      <c r="Z1092" s="37">
        <v>50000000</v>
      </c>
      <c r="AA1092" s="33">
        <v>0</v>
      </c>
      <c r="AB1092" s="33">
        <v>0</v>
      </c>
      <c r="AC1092" s="28" t="s">
        <v>372</v>
      </c>
      <c r="AD1092" s="72"/>
    </row>
    <row r="1093" spans="1:30" ht="15.75" customHeight="1" x14ac:dyDescent="0.3">
      <c r="A1093" s="4"/>
      <c r="B1093" s="4" t="s">
        <v>34</v>
      </c>
      <c r="C1093" s="4">
        <v>5722</v>
      </c>
      <c r="D1093" s="4">
        <v>1</v>
      </c>
      <c r="E1093" s="4">
        <v>5</v>
      </c>
      <c r="F1093" s="4">
        <v>0</v>
      </c>
      <c r="G1093" s="4">
        <v>81</v>
      </c>
      <c r="H1093" s="61" t="s">
        <v>203</v>
      </c>
      <c r="I1093" s="5">
        <v>2081</v>
      </c>
      <c r="J1093" s="9">
        <v>150</v>
      </c>
      <c r="K1093" s="76">
        <f t="shared" si="94"/>
        <v>312150</v>
      </c>
      <c r="L1093" s="4"/>
      <c r="M1093" s="4"/>
      <c r="N1093" s="4"/>
      <c r="O1093" s="4"/>
      <c r="P1093" s="4"/>
      <c r="Q1093" s="5"/>
      <c r="R1093" s="5"/>
      <c r="S1093" s="5"/>
      <c r="T1093" s="4"/>
      <c r="U1093" s="5"/>
      <c r="V1093" s="52"/>
      <c r="W1093" s="5"/>
      <c r="X1093" s="78">
        <f t="shared" si="93"/>
        <v>312150</v>
      </c>
      <c r="Y1093" s="5"/>
      <c r="Z1093" s="76">
        <v>50000000</v>
      </c>
      <c r="AA1093" s="4">
        <v>0</v>
      </c>
      <c r="AB1093" s="4">
        <v>0</v>
      </c>
      <c r="AC1093" s="9">
        <v>0</v>
      </c>
      <c r="AD1093" s="5"/>
    </row>
    <row r="1094" spans="1:30" s="21" customFormat="1" ht="15.75" customHeight="1" x14ac:dyDescent="0.3">
      <c r="A1094" s="42"/>
      <c r="B1094" s="42"/>
      <c r="C1094" s="42"/>
      <c r="D1094" s="42"/>
      <c r="E1094" s="42"/>
      <c r="F1094" s="42"/>
      <c r="G1094" s="42"/>
      <c r="H1094" s="43"/>
      <c r="I1094" s="44"/>
      <c r="J1094" s="30"/>
      <c r="K1094" s="44"/>
      <c r="L1094" s="42"/>
      <c r="M1094" s="42"/>
      <c r="N1094" s="42"/>
      <c r="O1094" s="42"/>
      <c r="P1094" s="42"/>
      <c r="Q1094" s="44"/>
      <c r="R1094" s="44"/>
      <c r="S1094" s="44"/>
      <c r="T1094" s="42"/>
      <c r="U1094" s="44"/>
      <c r="V1094" s="51"/>
      <c r="W1094" s="44"/>
      <c r="X1094" s="44"/>
      <c r="Y1094" s="44"/>
      <c r="Z1094" s="44"/>
      <c r="AA1094" s="42"/>
      <c r="AB1094" s="42"/>
      <c r="AC1094" s="30"/>
      <c r="AD1094" s="44"/>
    </row>
    <row r="1095" spans="1:30" ht="15.75" customHeight="1" x14ac:dyDescent="0.3">
      <c r="A1095" s="33">
        <v>1789</v>
      </c>
      <c r="B1095" s="33" t="s">
        <v>34</v>
      </c>
      <c r="C1095" s="33">
        <v>13537</v>
      </c>
      <c r="D1095" s="33">
        <v>1</v>
      </c>
      <c r="E1095" s="33">
        <v>2</v>
      </c>
      <c r="F1095" s="33">
        <v>3</v>
      </c>
      <c r="G1095" s="33">
        <v>91</v>
      </c>
      <c r="H1095" s="34" t="s">
        <v>203</v>
      </c>
      <c r="I1095" s="35">
        <v>1191</v>
      </c>
      <c r="J1095" s="36">
        <v>150</v>
      </c>
      <c r="K1095" s="37">
        <f t="shared" si="94"/>
        <v>178650</v>
      </c>
      <c r="L1095" s="33"/>
      <c r="M1095" s="33"/>
      <c r="N1095" s="33"/>
      <c r="O1095" s="33"/>
      <c r="P1095" s="33"/>
      <c r="Q1095" s="35"/>
      <c r="R1095" s="35"/>
      <c r="S1095" s="35"/>
      <c r="T1095" s="33"/>
      <c r="U1095" s="35"/>
      <c r="V1095" s="71"/>
      <c r="W1095" s="35"/>
      <c r="X1095" s="38">
        <f t="shared" si="93"/>
        <v>178650</v>
      </c>
      <c r="Y1095" s="35"/>
      <c r="Z1095" s="37">
        <v>50000000</v>
      </c>
      <c r="AA1095" s="33">
        <v>0</v>
      </c>
      <c r="AB1095" s="33">
        <v>0</v>
      </c>
      <c r="AC1095" s="28" t="s">
        <v>373</v>
      </c>
      <c r="AD1095" s="72"/>
    </row>
    <row r="1096" spans="1:30" s="21" customFormat="1" ht="15.75" customHeight="1" x14ac:dyDescent="0.3">
      <c r="A1096" s="42"/>
      <c r="B1096" s="42"/>
      <c r="C1096" s="42"/>
      <c r="D1096" s="42"/>
      <c r="E1096" s="42"/>
      <c r="F1096" s="42"/>
      <c r="G1096" s="42"/>
      <c r="H1096" s="43"/>
      <c r="I1096" s="44"/>
      <c r="J1096" s="30"/>
      <c r="K1096" s="44"/>
      <c r="L1096" s="42"/>
      <c r="M1096" s="42"/>
      <c r="N1096" s="42"/>
      <c r="O1096" s="42"/>
      <c r="P1096" s="42"/>
      <c r="Q1096" s="44"/>
      <c r="R1096" s="44"/>
      <c r="S1096" s="44"/>
      <c r="T1096" s="42"/>
      <c r="U1096" s="44"/>
      <c r="V1096" s="51"/>
      <c r="W1096" s="44"/>
      <c r="X1096" s="44"/>
      <c r="Y1096" s="44"/>
      <c r="Z1096" s="44"/>
      <c r="AA1096" s="42"/>
      <c r="AB1096" s="42"/>
      <c r="AC1096" s="66"/>
      <c r="AD1096" s="96"/>
    </row>
    <row r="1097" spans="1:30" ht="15.75" customHeight="1" x14ac:dyDescent="0.3">
      <c r="A1097" s="33">
        <v>1790</v>
      </c>
      <c r="B1097" s="33" t="s">
        <v>34</v>
      </c>
      <c r="C1097" s="33">
        <v>11462</v>
      </c>
      <c r="D1097" s="33">
        <v>3</v>
      </c>
      <c r="E1097" s="33">
        <v>3</v>
      </c>
      <c r="F1097" s="33">
        <v>3</v>
      </c>
      <c r="G1097" s="33">
        <v>44</v>
      </c>
      <c r="H1097" s="34" t="s">
        <v>203</v>
      </c>
      <c r="I1097" s="35">
        <v>1544</v>
      </c>
      <c r="J1097" s="36">
        <v>150</v>
      </c>
      <c r="K1097" s="37">
        <f t="shared" si="94"/>
        <v>231600</v>
      </c>
      <c r="L1097" s="33"/>
      <c r="M1097" s="33"/>
      <c r="N1097" s="33"/>
      <c r="O1097" s="33"/>
      <c r="P1097" s="33"/>
      <c r="Q1097" s="35"/>
      <c r="R1097" s="35"/>
      <c r="S1097" s="35"/>
      <c r="T1097" s="33"/>
      <c r="U1097" s="35"/>
      <c r="V1097" s="71"/>
      <c r="W1097" s="35"/>
      <c r="X1097" s="38">
        <f t="shared" si="93"/>
        <v>231600</v>
      </c>
      <c r="Y1097" s="35"/>
      <c r="Z1097" s="37">
        <v>50000000</v>
      </c>
      <c r="AA1097" s="33">
        <v>0</v>
      </c>
      <c r="AB1097" s="33">
        <v>0</v>
      </c>
      <c r="AC1097" s="28" t="s">
        <v>374</v>
      </c>
      <c r="AD1097" s="72"/>
    </row>
    <row r="1098" spans="1:30" ht="15.75" customHeight="1" x14ac:dyDescent="0.3">
      <c r="A1098" s="4"/>
      <c r="B1098" s="4" t="s">
        <v>34</v>
      </c>
      <c r="C1098" s="4">
        <v>1158</v>
      </c>
      <c r="D1098" s="4">
        <v>3</v>
      </c>
      <c r="E1098" s="4">
        <v>3</v>
      </c>
      <c r="F1098" s="4">
        <v>0</v>
      </c>
      <c r="G1098" s="4">
        <v>10</v>
      </c>
      <c r="H1098" s="61" t="s">
        <v>203</v>
      </c>
      <c r="I1098" s="5">
        <v>1210</v>
      </c>
      <c r="J1098" s="9">
        <v>150</v>
      </c>
      <c r="K1098" s="76">
        <f t="shared" si="94"/>
        <v>181500</v>
      </c>
      <c r="L1098" s="4"/>
      <c r="M1098" s="4"/>
      <c r="N1098" s="4"/>
      <c r="O1098" s="4"/>
      <c r="P1098" s="4"/>
      <c r="Q1098" s="5"/>
      <c r="R1098" s="5"/>
      <c r="S1098" s="5"/>
      <c r="T1098" s="4"/>
      <c r="U1098" s="5"/>
      <c r="V1098" s="52"/>
      <c r="W1098" s="5"/>
      <c r="X1098" s="78">
        <f t="shared" si="93"/>
        <v>181500</v>
      </c>
      <c r="Y1098" s="5"/>
      <c r="Z1098" s="76">
        <v>50000000</v>
      </c>
      <c r="AA1098" s="4">
        <v>0</v>
      </c>
      <c r="AB1098" s="4">
        <v>0</v>
      </c>
      <c r="AC1098" s="9">
        <v>0</v>
      </c>
      <c r="AD1098" s="5"/>
    </row>
    <row r="1099" spans="1:30" ht="15.75" customHeight="1" x14ac:dyDescent="0.3">
      <c r="A1099" s="4"/>
      <c r="B1099" s="4" t="s">
        <v>34</v>
      </c>
      <c r="C1099" s="4">
        <v>7778</v>
      </c>
      <c r="D1099" s="4">
        <v>9</v>
      </c>
      <c r="E1099" s="4">
        <v>3</v>
      </c>
      <c r="F1099" s="4">
        <v>3</v>
      </c>
      <c r="G1099" s="4">
        <v>46</v>
      </c>
      <c r="H1099" s="61" t="s">
        <v>203</v>
      </c>
      <c r="I1099" s="5">
        <v>1546</v>
      </c>
      <c r="J1099" s="9">
        <v>220</v>
      </c>
      <c r="K1099" s="76">
        <f t="shared" si="94"/>
        <v>340120</v>
      </c>
      <c r="L1099" s="4"/>
      <c r="M1099" s="4"/>
      <c r="N1099" s="4"/>
      <c r="O1099" s="4"/>
      <c r="P1099" s="4"/>
      <c r="Q1099" s="5"/>
      <c r="R1099" s="5"/>
      <c r="S1099" s="5"/>
      <c r="T1099" s="4"/>
      <c r="U1099" s="5"/>
      <c r="V1099" s="52"/>
      <c r="W1099" s="5"/>
      <c r="X1099" s="78">
        <f t="shared" si="93"/>
        <v>340120</v>
      </c>
      <c r="Y1099" s="5"/>
      <c r="Z1099" s="76">
        <v>50000000</v>
      </c>
      <c r="AA1099" s="4">
        <v>0</v>
      </c>
      <c r="AB1099" s="4">
        <v>0</v>
      </c>
      <c r="AC1099" s="9">
        <v>0</v>
      </c>
      <c r="AD1099" s="5"/>
    </row>
    <row r="1100" spans="1:30" ht="15.75" customHeight="1" x14ac:dyDescent="0.3">
      <c r="A1100" s="4"/>
      <c r="B1100" s="4" t="s">
        <v>34</v>
      </c>
      <c r="C1100" s="4">
        <v>7770</v>
      </c>
      <c r="D1100" s="4">
        <v>9</v>
      </c>
      <c r="E1100" s="4">
        <v>0</v>
      </c>
      <c r="F1100" s="4">
        <v>1</v>
      </c>
      <c r="G1100" s="4">
        <v>50</v>
      </c>
      <c r="H1100" s="61" t="s">
        <v>203</v>
      </c>
      <c r="I1100" s="5">
        <v>150</v>
      </c>
      <c r="J1100" s="9">
        <v>250</v>
      </c>
      <c r="K1100" s="76">
        <f t="shared" si="94"/>
        <v>37500</v>
      </c>
      <c r="L1100" s="4"/>
      <c r="M1100" s="4"/>
      <c r="N1100" s="4"/>
      <c r="O1100" s="4"/>
      <c r="P1100" s="4"/>
      <c r="Q1100" s="5"/>
      <c r="R1100" s="5"/>
      <c r="S1100" s="5"/>
      <c r="T1100" s="4"/>
      <c r="U1100" s="5"/>
      <c r="V1100" s="52"/>
      <c r="W1100" s="5"/>
      <c r="X1100" s="78">
        <f t="shared" si="93"/>
        <v>37500</v>
      </c>
      <c r="Y1100" s="5"/>
      <c r="Z1100" s="76">
        <v>50000000</v>
      </c>
      <c r="AA1100" s="4">
        <v>0</v>
      </c>
      <c r="AB1100" s="4">
        <v>0</v>
      </c>
      <c r="AC1100" s="9">
        <v>0</v>
      </c>
      <c r="AD1100" s="5"/>
    </row>
    <row r="1101" spans="1:30" ht="15.75" customHeight="1" x14ac:dyDescent="0.3">
      <c r="A1101" s="4"/>
      <c r="B1101" s="4" t="s">
        <v>34</v>
      </c>
      <c r="C1101" s="4">
        <v>3166</v>
      </c>
      <c r="D1101" s="4">
        <v>3</v>
      </c>
      <c r="E1101" s="4">
        <v>5</v>
      </c>
      <c r="F1101" s="4">
        <v>0</v>
      </c>
      <c r="G1101" s="4">
        <v>65</v>
      </c>
      <c r="H1101" s="61" t="s">
        <v>203</v>
      </c>
      <c r="I1101" s="5">
        <v>2065</v>
      </c>
      <c r="J1101" s="9">
        <v>150</v>
      </c>
      <c r="K1101" s="76">
        <f t="shared" si="94"/>
        <v>309750</v>
      </c>
      <c r="L1101" s="4"/>
      <c r="M1101" s="4"/>
      <c r="N1101" s="4"/>
      <c r="O1101" s="4"/>
      <c r="P1101" s="4"/>
      <c r="Q1101" s="5"/>
      <c r="R1101" s="5"/>
      <c r="S1101" s="5"/>
      <c r="T1101" s="4"/>
      <c r="U1101" s="5"/>
      <c r="V1101" s="52"/>
      <c r="W1101" s="5"/>
      <c r="X1101" s="78">
        <f t="shared" si="93"/>
        <v>309750</v>
      </c>
      <c r="Y1101" s="5"/>
      <c r="Z1101" s="76">
        <v>50000000</v>
      </c>
      <c r="AA1101" s="4">
        <v>0</v>
      </c>
      <c r="AB1101" s="4">
        <v>0</v>
      </c>
      <c r="AC1101" s="9">
        <v>0</v>
      </c>
      <c r="AD1101" s="5"/>
    </row>
    <row r="1102" spans="1:30" s="21" customFormat="1" ht="15.75" customHeight="1" x14ac:dyDescent="0.3">
      <c r="A1102" s="42"/>
      <c r="B1102" s="42"/>
      <c r="C1102" s="42"/>
      <c r="D1102" s="42"/>
      <c r="E1102" s="42"/>
      <c r="F1102" s="42"/>
      <c r="G1102" s="42"/>
      <c r="H1102" s="43"/>
      <c r="I1102" s="44"/>
      <c r="J1102" s="30"/>
      <c r="K1102" s="44"/>
      <c r="L1102" s="42"/>
      <c r="M1102" s="42"/>
      <c r="N1102" s="42"/>
      <c r="O1102" s="42"/>
      <c r="P1102" s="42"/>
      <c r="Q1102" s="44"/>
      <c r="R1102" s="44"/>
      <c r="S1102" s="44"/>
      <c r="T1102" s="42"/>
      <c r="U1102" s="44"/>
      <c r="V1102" s="51"/>
      <c r="W1102" s="44"/>
      <c r="X1102" s="44"/>
      <c r="Y1102" s="44"/>
      <c r="Z1102" s="44"/>
      <c r="AA1102" s="42"/>
      <c r="AB1102" s="42"/>
      <c r="AC1102" s="30"/>
      <c r="AD1102" s="44"/>
    </row>
    <row r="1103" spans="1:30" ht="15.75" customHeight="1" x14ac:dyDescent="0.3">
      <c r="A1103" s="33">
        <v>1791</v>
      </c>
      <c r="B1103" s="33" t="s">
        <v>34</v>
      </c>
      <c r="C1103" s="33">
        <v>8272</v>
      </c>
      <c r="D1103" s="33">
        <v>6</v>
      </c>
      <c r="E1103" s="33">
        <v>4</v>
      </c>
      <c r="F1103" s="33">
        <v>0</v>
      </c>
      <c r="G1103" s="33">
        <v>88</v>
      </c>
      <c r="H1103" s="34" t="s">
        <v>203</v>
      </c>
      <c r="I1103" s="35">
        <v>1688</v>
      </c>
      <c r="J1103" s="36">
        <v>150</v>
      </c>
      <c r="K1103" s="37">
        <f t="shared" si="94"/>
        <v>253200</v>
      </c>
      <c r="L1103" s="33"/>
      <c r="M1103" s="33"/>
      <c r="N1103" s="33"/>
      <c r="O1103" s="33"/>
      <c r="P1103" s="33"/>
      <c r="Q1103" s="35"/>
      <c r="R1103" s="35"/>
      <c r="S1103" s="35"/>
      <c r="T1103" s="33"/>
      <c r="U1103" s="35"/>
      <c r="V1103" s="71"/>
      <c r="W1103" s="35"/>
      <c r="X1103" s="38">
        <f t="shared" si="93"/>
        <v>253200</v>
      </c>
      <c r="Y1103" s="35"/>
      <c r="Z1103" s="37">
        <v>50000000</v>
      </c>
      <c r="AA1103" s="33">
        <v>0</v>
      </c>
      <c r="AB1103" s="33">
        <v>0</v>
      </c>
      <c r="AC1103" s="28" t="s">
        <v>375</v>
      </c>
      <c r="AD1103" s="72"/>
    </row>
    <row r="1104" spans="1:30" s="21" customFormat="1" ht="15.75" customHeight="1" x14ac:dyDescent="0.3">
      <c r="A1104" s="42"/>
      <c r="B1104" s="42"/>
      <c r="C1104" s="42"/>
      <c r="D1104" s="42"/>
      <c r="E1104" s="42"/>
      <c r="F1104" s="42"/>
      <c r="G1104" s="42"/>
      <c r="H1104" s="43"/>
      <c r="I1104" s="44"/>
      <c r="J1104" s="30"/>
      <c r="K1104" s="44"/>
      <c r="L1104" s="42"/>
      <c r="M1104" s="42"/>
      <c r="N1104" s="42"/>
      <c r="O1104" s="42"/>
      <c r="P1104" s="42"/>
      <c r="Q1104" s="44"/>
      <c r="R1104" s="44"/>
      <c r="S1104" s="44"/>
      <c r="T1104" s="42"/>
      <c r="U1104" s="44"/>
      <c r="V1104" s="51"/>
      <c r="W1104" s="44"/>
      <c r="X1104" s="44"/>
      <c r="Y1104" s="44"/>
      <c r="Z1104" s="44"/>
      <c r="AA1104" s="42"/>
      <c r="AB1104" s="42"/>
      <c r="AC1104" s="66"/>
      <c r="AD1104" s="96"/>
    </row>
    <row r="1105" spans="1:30" ht="15.75" customHeight="1" x14ac:dyDescent="0.3">
      <c r="A1105" s="33">
        <v>1792</v>
      </c>
      <c r="B1105" s="33" t="s">
        <v>34</v>
      </c>
      <c r="C1105" s="33">
        <v>1817</v>
      </c>
      <c r="D1105" s="33">
        <v>2</v>
      </c>
      <c r="E1105" s="33">
        <v>1</v>
      </c>
      <c r="F1105" s="33">
        <v>0</v>
      </c>
      <c r="G1105" s="33">
        <v>21</v>
      </c>
      <c r="H1105" s="34" t="s">
        <v>203</v>
      </c>
      <c r="I1105" s="35">
        <v>421</v>
      </c>
      <c r="J1105" s="36">
        <v>250</v>
      </c>
      <c r="K1105" s="37">
        <f t="shared" si="94"/>
        <v>105250</v>
      </c>
      <c r="L1105" s="33"/>
      <c r="M1105" s="33"/>
      <c r="N1105" s="33"/>
      <c r="O1105" s="33"/>
      <c r="P1105" s="33"/>
      <c r="Q1105" s="35"/>
      <c r="R1105" s="35"/>
      <c r="S1105" s="35"/>
      <c r="T1105" s="33"/>
      <c r="U1105" s="35"/>
      <c r="V1105" s="71"/>
      <c r="W1105" s="35"/>
      <c r="X1105" s="38">
        <f t="shared" ref="X1105:X1110" si="95">K1105+W1105</f>
        <v>105250</v>
      </c>
      <c r="Y1105" s="35"/>
      <c r="Z1105" s="37">
        <v>50000000</v>
      </c>
      <c r="AA1105" s="33">
        <v>0</v>
      </c>
      <c r="AB1105" s="33">
        <v>0</v>
      </c>
      <c r="AC1105" s="28" t="s">
        <v>376</v>
      </c>
      <c r="AD1105" s="72" t="s">
        <v>43</v>
      </c>
    </row>
    <row r="1106" spans="1:30" ht="15.75" customHeight="1" x14ac:dyDescent="0.3">
      <c r="A1106" s="4"/>
      <c r="B1106" s="4" t="s">
        <v>34</v>
      </c>
      <c r="C1106" s="4">
        <v>13982</v>
      </c>
      <c r="D1106" s="4">
        <v>2</v>
      </c>
      <c r="E1106" s="4">
        <v>0</v>
      </c>
      <c r="F1106" s="4">
        <v>3</v>
      </c>
      <c r="G1106" s="4">
        <v>56</v>
      </c>
      <c r="H1106" s="61" t="s">
        <v>203</v>
      </c>
      <c r="I1106" s="5">
        <v>356</v>
      </c>
      <c r="J1106" s="9">
        <v>220</v>
      </c>
      <c r="K1106" s="76">
        <f t="shared" si="94"/>
        <v>78320</v>
      </c>
      <c r="L1106" s="4"/>
      <c r="M1106" s="4"/>
      <c r="N1106" s="4"/>
      <c r="O1106" s="4"/>
      <c r="P1106" s="4"/>
      <c r="Q1106" s="5"/>
      <c r="R1106" s="5"/>
      <c r="S1106" s="5"/>
      <c r="T1106" s="4"/>
      <c r="U1106" s="5"/>
      <c r="V1106" s="52"/>
      <c r="W1106" s="5"/>
      <c r="X1106" s="78">
        <f t="shared" si="95"/>
        <v>78320</v>
      </c>
      <c r="Y1106" s="5"/>
      <c r="Z1106" s="76">
        <v>50000000</v>
      </c>
      <c r="AA1106" s="4">
        <v>0</v>
      </c>
      <c r="AB1106" s="4">
        <v>0</v>
      </c>
      <c r="AC1106" s="9"/>
      <c r="AD1106" s="5"/>
    </row>
    <row r="1107" spans="1:30" ht="15.75" customHeight="1" x14ac:dyDescent="0.3">
      <c r="A1107" s="4"/>
      <c r="B1107" s="4" t="s">
        <v>34</v>
      </c>
      <c r="C1107" s="4">
        <v>13989</v>
      </c>
      <c r="D1107" s="4">
        <v>2</v>
      </c>
      <c r="E1107" s="4">
        <v>0</v>
      </c>
      <c r="F1107" s="4">
        <v>0</v>
      </c>
      <c r="G1107" s="4">
        <v>17</v>
      </c>
      <c r="H1107" s="69" t="s">
        <v>1761</v>
      </c>
      <c r="I1107" s="5">
        <v>17</v>
      </c>
      <c r="J1107" s="9">
        <v>250</v>
      </c>
      <c r="K1107" s="76">
        <f t="shared" si="94"/>
        <v>4250</v>
      </c>
      <c r="L1107" s="4"/>
      <c r="M1107" s="4"/>
      <c r="N1107" s="4"/>
      <c r="O1107" s="4"/>
      <c r="P1107" s="4"/>
      <c r="Q1107" s="5"/>
      <c r="R1107" s="5"/>
      <c r="S1107" s="5"/>
      <c r="T1107" s="4"/>
      <c r="U1107" s="5"/>
      <c r="V1107" s="52"/>
      <c r="W1107" s="5"/>
      <c r="X1107" s="78">
        <f t="shared" si="95"/>
        <v>4250</v>
      </c>
      <c r="Y1107" s="5"/>
      <c r="Z1107" s="76"/>
      <c r="AA1107" s="76">
        <f>X1107-Z1107</f>
        <v>4250</v>
      </c>
      <c r="AB1107" s="4">
        <v>0.3</v>
      </c>
      <c r="AC1107" s="9"/>
      <c r="AD1107" s="5"/>
    </row>
    <row r="1108" spans="1:30" ht="15.75" customHeight="1" x14ac:dyDescent="0.3">
      <c r="A1108" s="4"/>
      <c r="B1108" s="4" t="s">
        <v>34</v>
      </c>
      <c r="C1108" s="4">
        <v>13983</v>
      </c>
      <c r="D1108" s="4">
        <v>2</v>
      </c>
      <c r="E1108" s="4">
        <v>0</v>
      </c>
      <c r="F1108" s="4">
        <v>0</v>
      </c>
      <c r="G1108" s="4">
        <v>23</v>
      </c>
      <c r="H1108" s="61" t="s">
        <v>203</v>
      </c>
      <c r="I1108" s="5">
        <v>23</v>
      </c>
      <c r="J1108" s="9">
        <v>250</v>
      </c>
      <c r="K1108" s="76">
        <f t="shared" si="94"/>
        <v>5750</v>
      </c>
      <c r="L1108" s="4"/>
      <c r="M1108" s="4"/>
      <c r="N1108" s="4"/>
      <c r="O1108" s="4"/>
      <c r="P1108" s="4"/>
      <c r="Q1108" s="5"/>
      <c r="R1108" s="5"/>
      <c r="S1108" s="5"/>
      <c r="T1108" s="4"/>
      <c r="U1108" s="5"/>
      <c r="V1108" s="52"/>
      <c r="W1108" s="5"/>
      <c r="X1108" s="78">
        <f t="shared" si="95"/>
        <v>5750</v>
      </c>
      <c r="Y1108" s="5"/>
      <c r="Z1108" s="76">
        <v>50000000</v>
      </c>
      <c r="AA1108" s="4">
        <v>0</v>
      </c>
      <c r="AB1108" s="4">
        <v>0</v>
      </c>
      <c r="AC1108" s="9"/>
      <c r="AD1108" s="5"/>
    </row>
    <row r="1109" spans="1:30" s="21" customFormat="1" ht="15.75" customHeight="1" x14ac:dyDescent="0.3">
      <c r="A1109" s="42"/>
      <c r="B1109" s="42"/>
      <c r="C1109" s="42"/>
      <c r="D1109" s="42"/>
      <c r="E1109" s="42"/>
      <c r="F1109" s="42"/>
      <c r="G1109" s="42"/>
      <c r="H1109" s="43"/>
      <c r="I1109" s="44"/>
      <c r="J1109" s="30"/>
      <c r="K1109" s="44"/>
      <c r="L1109" s="42"/>
      <c r="M1109" s="42"/>
      <c r="N1109" s="42"/>
      <c r="O1109" s="42"/>
      <c r="P1109" s="42"/>
      <c r="Q1109" s="44"/>
      <c r="R1109" s="44"/>
      <c r="S1109" s="44"/>
      <c r="T1109" s="42"/>
      <c r="U1109" s="44"/>
      <c r="V1109" s="51"/>
      <c r="W1109" s="44"/>
      <c r="X1109" s="44"/>
      <c r="Y1109" s="44"/>
      <c r="Z1109" s="44"/>
      <c r="AA1109" s="42"/>
      <c r="AB1109" s="42"/>
      <c r="AC1109" s="30"/>
      <c r="AD1109" s="44"/>
    </row>
    <row r="1110" spans="1:30" ht="15.75" customHeight="1" x14ac:dyDescent="0.3">
      <c r="A1110" s="33">
        <v>1793</v>
      </c>
      <c r="B1110" s="33" t="s">
        <v>34</v>
      </c>
      <c r="C1110" s="33">
        <v>695</v>
      </c>
      <c r="D1110" s="33">
        <v>4</v>
      </c>
      <c r="E1110" s="33">
        <v>4</v>
      </c>
      <c r="F1110" s="33">
        <v>0</v>
      </c>
      <c r="G1110" s="33">
        <v>15</v>
      </c>
      <c r="H1110" s="34" t="s">
        <v>203</v>
      </c>
      <c r="I1110" s="35">
        <v>1615</v>
      </c>
      <c r="J1110" s="36">
        <v>150</v>
      </c>
      <c r="K1110" s="37">
        <f t="shared" si="94"/>
        <v>242250</v>
      </c>
      <c r="L1110" s="33"/>
      <c r="M1110" s="33"/>
      <c r="N1110" s="33"/>
      <c r="O1110" s="33"/>
      <c r="P1110" s="33"/>
      <c r="Q1110" s="35"/>
      <c r="R1110" s="35"/>
      <c r="S1110" s="35"/>
      <c r="T1110" s="33"/>
      <c r="U1110" s="35"/>
      <c r="V1110" s="71"/>
      <c r="W1110" s="35"/>
      <c r="X1110" s="38">
        <f t="shared" si="95"/>
        <v>242250</v>
      </c>
      <c r="Y1110" s="35"/>
      <c r="Z1110" s="37">
        <v>50000000</v>
      </c>
      <c r="AA1110" s="33">
        <v>0</v>
      </c>
      <c r="AB1110" s="33">
        <v>0</v>
      </c>
      <c r="AC1110" s="28" t="s">
        <v>377</v>
      </c>
      <c r="AD1110" s="72">
        <v>80</v>
      </c>
    </row>
    <row r="1111" spans="1:30" ht="15.75" customHeight="1" x14ac:dyDescent="0.3">
      <c r="A1111" s="4"/>
      <c r="B1111" s="4" t="s">
        <v>34</v>
      </c>
      <c r="C1111" s="4">
        <v>2119</v>
      </c>
      <c r="D1111" s="4">
        <v>4</v>
      </c>
      <c r="E1111" s="4">
        <v>4</v>
      </c>
      <c r="F1111" s="4">
        <v>1</v>
      </c>
      <c r="G1111" s="4">
        <v>54</v>
      </c>
      <c r="H1111" s="61" t="s">
        <v>204</v>
      </c>
      <c r="I1111" s="5">
        <v>77</v>
      </c>
      <c r="J1111" s="9">
        <v>150</v>
      </c>
      <c r="K1111" s="76">
        <f t="shared" si="94"/>
        <v>11550</v>
      </c>
      <c r="L1111" s="4">
        <v>1</v>
      </c>
      <c r="M1111" s="4" t="s">
        <v>41</v>
      </c>
      <c r="N1111" s="4" t="s">
        <v>35</v>
      </c>
      <c r="O1111" s="61" t="s">
        <v>204</v>
      </c>
      <c r="P1111" s="4">
        <v>110</v>
      </c>
      <c r="Q1111" s="5">
        <v>100</v>
      </c>
      <c r="R1111" s="5">
        <v>6750</v>
      </c>
      <c r="S1111" s="76">
        <f>P1111*R1111</f>
        <v>742500</v>
      </c>
      <c r="T1111" s="4">
        <v>51</v>
      </c>
      <c r="U1111" s="5">
        <v>76</v>
      </c>
      <c r="V1111" s="76">
        <f>S1111*U1111/100</f>
        <v>564300</v>
      </c>
      <c r="W1111" s="76">
        <f>S1111-V1111</f>
        <v>178200</v>
      </c>
      <c r="X1111" s="78">
        <f>K1111+W1111</f>
        <v>189750</v>
      </c>
      <c r="Y1111" s="76">
        <f>X1111*Q1111/100</f>
        <v>189750</v>
      </c>
      <c r="Z1111" s="76">
        <v>50000000</v>
      </c>
      <c r="AA1111" s="4">
        <v>0</v>
      </c>
      <c r="AB1111" s="4">
        <v>0</v>
      </c>
      <c r="AC1111" s="9"/>
      <c r="AD1111" s="5"/>
    </row>
    <row r="1112" spans="1:30" ht="15.75" customHeight="1" x14ac:dyDescent="0.3">
      <c r="A1112" s="4"/>
      <c r="B1112" s="4"/>
      <c r="C1112" s="4"/>
      <c r="D1112" s="4"/>
      <c r="E1112" s="4"/>
      <c r="F1112" s="4"/>
      <c r="G1112" s="4"/>
      <c r="H1112" s="61" t="s">
        <v>203</v>
      </c>
      <c r="I1112" s="5">
        <v>1600</v>
      </c>
      <c r="J1112" s="9">
        <v>150</v>
      </c>
      <c r="K1112" s="76">
        <f t="shared" si="94"/>
        <v>240000</v>
      </c>
      <c r="L1112" s="4"/>
      <c r="M1112" s="4"/>
      <c r="N1112" s="4"/>
      <c r="O1112" s="4"/>
      <c r="P1112" s="4"/>
      <c r="Q1112" s="5"/>
      <c r="R1112" s="5"/>
      <c r="S1112" s="5"/>
      <c r="T1112" s="4"/>
      <c r="U1112" s="5"/>
      <c r="V1112" s="52"/>
      <c r="W1112" s="5"/>
      <c r="X1112" s="78">
        <f>K1112+W1112</f>
        <v>240000</v>
      </c>
      <c r="Y1112" s="5"/>
      <c r="Z1112" s="76">
        <v>50000000</v>
      </c>
      <c r="AA1112" s="4">
        <v>0</v>
      </c>
      <c r="AB1112" s="4">
        <v>0</v>
      </c>
      <c r="AC1112" s="9"/>
      <c r="AD1112" s="5"/>
    </row>
    <row r="1113" spans="1:30" ht="15.75" customHeight="1" x14ac:dyDescent="0.3">
      <c r="A1113" s="4"/>
      <c r="B1113" s="4"/>
      <c r="C1113" s="4"/>
      <c r="D1113" s="4"/>
      <c r="E1113" s="4"/>
      <c r="F1113" s="4"/>
      <c r="G1113" s="4"/>
      <c r="H1113" s="61" t="s">
        <v>204</v>
      </c>
      <c r="I1113" s="5">
        <v>77</v>
      </c>
      <c r="J1113" s="9">
        <v>150</v>
      </c>
      <c r="K1113" s="76">
        <f t="shared" si="94"/>
        <v>11550</v>
      </c>
      <c r="L1113" s="4"/>
      <c r="M1113" s="4"/>
      <c r="N1113" s="4"/>
      <c r="O1113" s="61"/>
      <c r="P1113" s="4"/>
      <c r="Q1113" s="5"/>
      <c r="R1113" s="5"/>
      <c r="S1113" s="76"/>
      <c r="T1113" s="4"/>
      <c r="U1113" s="5"/>
      <c r="V1113" s="76"/>
      <c r="W1113" s="76"/>
      <c r="X1113" s="78">
        <f>K1113+W1113</f>
        <v>11550</v>
      </c>
      <c r="Y1113" s="5"/>
      <c r="Z1113" s="5"/>
      <c r="AA1113" s="76">
        <f>X1113-Z1113</f>
        <v>11550</v>
      </c>
      <c r="AB1113" s="4">
        <v>0.02</v>
      </c>
      <c r="AC1113" s="9"/>
      <c r="AD1113" s="5"/>
    </row>
    <row r="1114" spans="1:30" ht="15.75" customHeight="1" x14ac:dyDescent="0.3">
      <c r="A1114" s="4"/>
      <c r="B1114" s="4"/>
      <c r="C1114" s="4"/>
      <c r="D1114" s="4"/>
      <c r="E1114" s="4"/>
      <c r="F1114" s="4"/>
      <c r="G1114" s="4"/>
      <c r="H1114" s="61"/>
      <c r="I1114" s="5"/>
      <c r="J1114" s="9"/>
      <c r="K1114" s="76"/>
      <c r="L1114" s="4">
        <v>2</v>
      </c>
      <c r="M1114" s="4" t="s">
        <v>41</v>
      </c>
      <c r="N1114" s="4" t="s">
        <v>35</v>
      </c>
      <c r="O1114" s="61" t="s">
        <v>204</v>
      </c>
      <c r="P1114" s="4">
        <v>95</v>
      </c>
      <c r="Q1114" s="5">
        <v>100</v>
      </c>
      <c r="R1114" s="5">
        <v>6750</v>
      </c>
      <c r="S1114" s="76">
        <f>P1114*R1114</f>
        <v>641250</v>
      </c>
      <c r="T1114" s="4">
        <v>8</v>
      </c>
      <c r="U1114" s="5">
        <v>8</v>
      </c>
      <c r="V1114" s="76">
        <f>S1114*U1114/100</f>
        <v>51300</v>
      </c>
      <c r="W1114" s="76">
        <f>S1114-V1114</f>
        <v>589950</v>
      </c>
      <c r="X1114" s="78">
        <f t="shared" ref="X1114:X1124" si="96">K1114+W1114</f>
        <v>589950</v>
      </c>
      <c r="Y1114" s="76">
        <f>X1114*Q1114/100</f>
        <v>589950</v>
      </c>
      <c r="Z1114" s="76">
        <v>10000000</v>
      </c>
      <c r="AA1114" s="4">
        <v>0</v>
      </c>
      <c r="AB1114" s="4">
        <v>0</v>
      </c>
      <c r="AC1114" s="9"/>
      <c r="AD1114" s="9" t="s">
        <v>378</v>
      </c>
    </row>
    <row r="1115" spans="1:30" ht="15.75" customHeight="1" x14ac:dyDescent="0.3">
      <c r="A1115" s="4"/>
      <c r="B1115" s="4" t="s">
        <v>34</v>
      </c>
      <c r="C1115" s="4">
        <v>3078</v>
      </c>
      <c r="D1115" s="4">
        <v>3</v>
      </c>
      <c r="E1115" s="4">
        <v>7</v>
      </c>
      <c r="F1115" s="4">
        <v>3</v>
      </c>
      <c r="G1115" s="4">
        <v>3</v>
      </c>
      <c r="H1115" s="61" t="s">
        <v>203</v>
      </c>
      <c r="I1115" s="5">
        <v>3103</v>
      </c>
      <c r="J1115" s="9">
        <v>150</v>
      </c>
      <c r="K1115" s="76">
        <f t="shared" si="94"/>
        <v>465450</v>
      </c>
      <c r="L1115" s="4"/>
      <c r="M1115" s="4"/>
      <c r="N1115" s="4"/>
      <c r="O1115" s="4"/>
      <c r="P1115" s="4"/>
      <c r="Q1115" s="5"/>
      <c r="R1115" s="5"/>
      <c r="S1115" s="5"/>
      <c r="T1115" s="4"/>
      <c r="U1115" s="5"/>
      <c r="V1115" s="52"/>
      <c r="W1115" s="5"/>
      <c r="X1115" s="78">
        <f t="shared" si="96"/>
        <v>465450</v>
      </c>
      <c r="Y1115" s="5"/>
      <c r="Z1115" s="76">
        <v>50000000</v>
      </c>
      <c r="AA1115" s="4">
        <v>0</v>
      </c>
      <c r="AB1115" s="4">
        <v>0</v>
      </c>
      <c r="AC1115" s="9"/>
      <c r="AD1115" s="5"/>
    </row>
    <row r="1116" spans="1:30" ht="15.75" customHeight="1" x14ac:dyDescent="0.3">
      <c r="A1116" s="4"/>
      <c r="B1116" s="4" t="s">
        <v>34</v>
      </c>
      <c r="C1116" s="4">
        <v>4</v>
      </c>
      <c r="D1116" s="4">
        <v>6</v>
      </c>
      <c r="E1116" s="4">
        <v>3</v>
      </c>
      <c r="F1116" s="4">
        <v>3</v>
      </c>
      <c r="G1116" s="4">
        <v>8</v>
      </c>
      <c r="H1116" s="61" t="s">
        <v>203</v>
      </c>
      <c r="I1116" s="5">
        <v>1508</v>
      </c>
      <c r="J1116" s="9">
        <v>200</v>
      </c>
      <c r="K1116" s="76">
        <f t="shared" si="94"/>
        <v>301600</v>
      </c>
      <c r="L1116" s="4"/>
      <c r="M1116" s="4"/>
      <c r="N1116" s="4"/>
      <c r="O1116" s="4"/>
      <c r="P1116" s="4"/>
      <c r="Q1116" s="5"/>
      <c r="R1116" s="5"/>
      <c r="S1116" s="5"/>
      <c r="T1116" s="4"/>
      <c r="U1116" s="5"/>
      <c r="V1116" s="52"/>
      <c r="W1116" s="5"/>
      <c r="X1116" s="78">
        <f t="shared" si="96"/>
        <v>301600</v>
      </c>
      <c r="Y1116" s="5"/>
      <c r="Z1116" s="76">
        <v>50000000</v>
      </c>
      <c r="AA1116" s="4">
        <v>0</v>
      </c>
      <c r="AB1116" s="4">
        <v>0</v>
      </c>
      <c r="AC1116" s="9"/>
      <c r="AD1116" s="5"/>
    </row>
    <row r="1117" spans="1:30" ht="15.75" customHeight="1" x14ac:dyDescent="0.3">
      <c r="A1117" s="4"/>
      <c r="B1117" s="4" t="s">
        <v>34</v>
      </c>
      <c r="C1117" s="4">
        <v>33</v>
      </c>
      <c r="D1117" s="4">
        <v>6</v>
      </c>
      <c r="E1117" s="4">
        <v>1</v>
      </c>
      <c r="F1117" s="4">
        <v>1</v>
      </c>
      <c r="G1117" s="4">
        <v>81</v>
      </c>
      <c r="H1117" s="61" t="s">
        <v>203</v>
      </c>
      <c r="I1117" s="5">
        <v>581</v>
      </c>
      <c r="J1117" s="9">
        <v>150</v>
      </c>
      <c r="K1117" s="76">
        <f t="shared" si="94"/>
        <v>87150</v>
      </c>
      <c r="L1117" s="4"/>
      <c r="M1117" s="4"/>
      <c r="N1117" s="4"/>
      <c r="O1117" s="4"/>
      <c r="P1117" s="4"/>
      <c r="Q1117" s="5"/>
      <c r="R1117" s="5"/>
      <c r="S1117" s="5"/>
      <c r="T1117" s="4"/>
      <c r="U1117" s="5"/>
      <c r="V1117" s="52"/>
      <c r="W1117" s="5"/>
      <c r="X1117" s="78">
        <f t="shared" si="96"/>
        <v>87150</v>
      </c>
      <c r="Y1117" s="5"/>
      <c r="Z1117" s="76">
        <v>50000000</v>
      </c>
      <c r="AA1117" s="4">
        <v>0</v>
      </c>
      <c r="AB1117" s="4">
        <v>0</v>
      </c>
      <c r="AC1117" s="9"/>
      <c r="AD1117" s="5"/>
    </row>
    <row r="1118" spans="1:30" ht="15.75" customHeight="1" x14ac:dyDescent="0.3">
      <c r="A1118" s="4"/>
      <c r="B1118" s="4" t="s">
        <v>34</v>
      </c>
      <c r="C1118" s="4">
        <v>34</v>
      </c>
      <c r="D1118" s="4">
        <v>6</v>
      </c>
      <c r="E1118" s="4">
        <v>2</v>
      </c>
      <c r="F1118" s="4">
        <v>1</v>
      </c>
      <c r="G1118" s="4">
        <v>12</v>
      </c>
      <c r="H1118" s="61" t="s">
        <v>203</v>
      </c>
      <c r="I1118" s="5">
        <v>912</v>
      </c>
      <c r="J1118" s="9">
        <v>150</v>
      </c>
      <c r="K1118" s="76">
        <f t="shared" si="94"/>
        <v>136800</v>
      </c>
      <c r="L1118" s="4"/>
      <c r="M1118" s="4"/>
      <c r="N1118" s="4"/>
      <c r="O1118" s="4"/>
      <c r="P1118" s="4"/>
      <c r="Q1118" s="5"/>
      <c r="R1118" s="5"/>
      <c r="S1118" s="5"/>
      <c r="T1118" s="4"/>
      <c r="U1118" s="5"/>
      <c r="V1118" s="52"/>
      <c r="W1118" s="5"/>
      <c r="X1118" s="78">
        <f t="shared" si="96"/>
        <v>136800</v>
      </c>
      <c r="Y1118" s="5"/>
      <c r="Z1118" s="76">
        <v>50000000</v>
      </c>
      <c r="AA1118" s="4">
        <v>0</v>
      </c>
      <c r="AB1118" s="4">
        <v>0</v>
      </c>
      <c r="AC1118" s="9"/>
      <c r="AD1118" s="5"/>
    </row>
    <row r="1119" spans="1:30" s="21" customFormat="1" ht="15.75" customHeight="1" x14ac:dyDescent="0.3">
      <c r="A1119" s="42"/>
      <c r="B1119" s="42"/>
      <c r="C1119" s="42"/>
      <c r="D1119" s="42"/>
      <c r="E1119" s="42"/>
      <c r="F1119" s="42"/>
      <c r="G1119" s="42"/>
      <c r="H1119" s="43"/>
      <c r="I1119" s="44"/>
      <c r="J1119" s="30"/>
      <c r="K1119" s="44"/>
      <c r="L1119" s="42"/>
      <c r="M1119" s="42"/>
      <c r="N1119" s="42"/>
      <c r="O1119" s="42"/>
      <c r="P1119" s="42"/>
      <c r="Q1119" s="44"/>
      <c r="R1119" s="44"/>
      <c r="S1119" s="44"/>
      <c r="T1119" s="42"/>
      <c r="U1119" s="44"/>
      <c r="V1119" s="51"/>
      <c r="W1119" s="44"/>
      <c r="X1119" s="44"/>
      <c r="Y1119" s="44"/>
      <c r="Z1119" s="44"/>
      <c r="AA1119" s="42"/>
      <c r="AB1119" s="42"/>
      <c r="AC1119" s="30"/>
      <c r="AD1119" s="44"/>
    </row>
    <row r="1120" spans="1:30" ht="15.75" customHeight="1" x14ac:dyDescent="0.3">
      <c r="A1120" s="33">
        <v>1794</v>
      </c>
      <c r="B1120" s="33" t="s">
        <v>34</v>
      </c>
      <c r="C1120" s="33">
        <v>11933</v>
      </c>
      <c r="D1120" s="33">
        <v>4</v>
      </c>
      <c r="E1120" s="33">
        <v>8</v>
      </c>
      <c r="F1120" s="33">
        <v>1</v>
      </c>
      <c r="G1120" s="33">
        <v>89</v>
      </c>
      <c r="H1120" s="34" t="s">
        <v>203</v>
      </c>
      <c r="I1120" s="35">
        <v>3389</v>
      </c>
      <c r="J1120" s="36">
        <v>200</v>
      </c>
      <c r="K1120" s="37">
        <f t="shared" si="94"/>
        <v>677800</v>
      </c>
      <c r="L1120" s="33"/>
      <c r="M1120" s="33"/>
      <c r="N1120" s="33"/>
      <c r="O1120" s="33"/>
      <c r="P1120" s="33"/>
      <c r="Q1120" s="35"/>
      <c r="R1120" s="35"/>
      <c r="S1120" s="35"/>
      <c r="T1120" s="33"/>
      <c r="U1120" s="35"/>
      <c r="V1120" s="71"/>
      <c r="W1120" s="35"/>
      <c r="X1120" s="38">
        <f t="shared" si="96"/>
        <v>677800</v>
      </c>
      <c r="Y1120" s="35"/>
      <c r="Z1120" s="37">
        <v>50000000</v>
      </c>
      <c r="AA1120" s="33">
        <v>0</v>
      </c>
      <c r="AB1120" s="33">
        <v>0</v>
      </c>
      <c r="AC1120" s="28" t="s">
        <v>379</v>
      </c>
      <c r="AD1120" s="72"/>
    </row>
    <row r="1121" spans="1:30" ht="15.75" customHeight="1" x14ac:dyDescent="0.3">
      <c r="A1121" s="4"/>
      <c r="B1121" s="4" t="s">
        <v>34</v>
      </c>
      <c r="C1121" s="4">
        <v>610</v>
      </c>
      <c r="D1121" s="4">
        <v>4</v>
      </c>
      <c r="E1121" s="4">
        <v>1</v>
      </c>
      <c r="F1121" s="4">
        <v>0</v>
      </c>
      <c r="G1121" s="4">
        <v>23</v>
      </c>
      <c r="H1121" s="61" t="s">
        <v>209</v>
      </c>
      <c r="I1121" s="5">
        <v>423</v>
      </c>
      <c r="J1121" s="9">
        <v>1200</v>
      </c>
      <c r="K1121" s="76">
        <f t="shared" si="94"/>
        <v>507600</v>
      </c>
      <c r="L1121" s="4">
        <v>1</v>
      </c>
      <c r="M1121" s="4" t="s">
        <v>41</v>
      </c>
      <c r="N1121" s="4" t="s">
        <v>35</v>
      </c>
      <c r="O1121" s="61" t="s">
        <v>204</v>
      </c>
      <c r="P1121" s="4">
        <v>180</v>
      </c>
      <c r="Q1121" s="5">
        <v>100</v>
      </c>
      <c r="R1121" s="5">
        <v>6750</v>
      </c>
      <c r="S1121" s="124">
        <f>P1121*R1121</f>
        <v>1215000</v>
      </c>
      <c r="T1121" s="4">
        <v>6</v>
      </c>
      <c r="U1121" s="5">
        <v>6</v>
      </c>
      <c r="V1121" s="76">
        <f>S1121*U1121/100</f>
        <v>72900</v>
      </c>
      <c r="W1121" s="76">
        <f>S1121-V1121</f>
        <v>1142100</v>
      </c>
      <c r="X1121" s="78">
        <f t="shared" si="96"/>
        <v>1649700</v>
      </c>
      <c r="Y1121" s="76">
        <f>X1121*Q1121/100</f>
        <v>1649700</v>
      </c>
      <c r="Z1121" s="76">
        <v>50000000</v>
      </c>
      <c r="AA1121" s="4">
        <v>0</v>
      </c>
      <c r="AB1121" s="4">
        <v>0</v>
      </c>
      <c r="AC1121" s="9">
        <v>0</v>
      </c>
      <c r="AD1121" s="5"/>
    </row>
    <row r="1122" spans="1:30" ht="15.75" customHeight="1" x14ac:dyDescent="0.3">
      <c r="A1122" s="67"/>
      <c r="B1122" s="67"/>
      <c r="C1122" s="67"/>
      <c r="D1122" s="67"/>
      <c r="E1122" s="67"/>
      <c r="F1122" s="67"/>
      <c r="G1122" s="67"/>
      <c r="H1122" s="84"/>
      <c r="I1122" s="85"/>
      <c r="J1122" s="82"/>
      <c r="K1122" s="86"/>
      <c r="L1122" s="67"/>
      <c r="M1122" s="67"/>
      <c r="N1122" s="67"/>
      <c r="O1122" s="84"/>
      <c r="P1122" s="67"/>
      <c r="Q1122" s="85"/>
      <c r="R1122" s="85"/>
      <c r="S1122" s="139"/>
      <c r="T1122" s="67"/>
      <c r="U1122" s="85"/>
      <c r="V1122" s="86"/>
      <c r="W1122" s="86"/>
      <c r="X1122" s="87"/>
      <c r="Y1122" s="86"/>
      <c r="Z1122" s="86"/>
      <c r="AA1122" s="67"/>
      <c r="AB1122" s="67"/>
      <c r="AC1122" s="82"/>
      <c r="AD1122" s="85"/>
    </row>
    <row r="1123" spans="1:30" s="21" customFormat="1" ht="15.75" customHeight="1" x14ac:dyDescent="0.3">
      <c r="A1123" s="42"/>
      <c r="B1123" s="42"/>
      <c r="C1123" s="42"/>
      <c r="D1123" s="42"/>
      <c r="E1123" s="42"/>
      <c r="F1123" s="42"/>
      <c r="G1123" s="42"/>
      <c r="H1123" s="43"/>
      <c r="I1123" s="44"/>
      <c r="J1123" s="30"/>
      <c r="K1123" s="44"/>
      <c r="L1123" s="42"/>
      <c r="M1123" s="42"/>
      <c r="N1123" s="42"/>
      <c r="O1123" s="42"/>
      <c r="P1123" s="42"/>
      <c r="Q1123" s="44"/>
      <c r="R1123" s="44"/>
      <c r="S1123" s="44"/>
      <c r="T1123" s="42"/>
      <c r="U1123" s="44"/>
      <c r="V1123" s="51"/>
      <c r="W1123" s="44"/>
      <c r="X1123" s="44"/>
      <c r="Y1123" s="44"/>
      <c r="Z1123" s="44"/>
      <c r="AA1123" s="42"/>
      <c r="AB1123" s="42"/>
      <c r="AC1123" s="30"/>
      <c r="AD1123" s="44"/>
    </row>
    <row r="1124" spans="1:30" ht="15.75" customHeight="1" x14ac:dyDescent="0.3">
      <c r="A1124" s="33">
        <v>1795</v>
      </c>
      <c r="B1124" s="33" t="s">
        <v>34</v>
      </c>
      <c r="C1124" s="33">
        <v>4105</v>
      </c>
      <c r="D1124" s="33">
        <v>2</v>
      </c>
      <c r="E1124" s="33">
        <v>9</v>
      </c>
      <c r="F1124" s="33">
        <v>0</v>
      </c>
      <c r="G1124" s="33">
        <v>70</v>
      </c>
      <c r="H1124" s="34" t="s">
        <v>204</v>
      </c>
      <c r="I1124" s="35">
        <v>120</v>
      </c>
      <c r="J1124" s="36">
        <v>200</v>
      </c>
      <c r="K1124" s="37">
        <f t="shared" si="94"/>
        <v>24000</v>
      </c>
      <c r="L1124" s="33"/>
      <c r="M1124" s="33"/>
      <c r="N1124" s="33"/>
      <c r="O1124" s="34"/>
      <c r="P1124" s="33"/>
      <c r="Q1124" s="35"/>
      <c r="R1124" s="35"/>
      <c r="S1124" s="35"/>
      <c r="T1124" s="33"/>
      <c r="U1124" s="35"/>
      <c r="V1124" s="71"/>
      <c r="W1124" s="35"/>
      <c r="X1124" s="38">
        <f t="shared" si="96"/>
        <v>24000</v>
      </c>
      <c r="Y1124" s="35"/>
      <c r="Z1124" s="35"/>
      <c r="AA1124" s="37">
        <f>X1124-Z1124</f>
        <v>24000</v>
      </c>
      <c r="AB1124" s="33">
        <v>0.02</v>
      </c>
      <c r="AC1124" s="28" t="s">
        <v>380</v>
      </c>
      <c r="AD1124" s="72">
        <v>17</v>
      </c>
    </row>
    <row r="1125" spans="1:30" ht="15.75" customHeight="1" x14ac:dyDescent="0.3">
      <c r="A1125" s="4"/>
      <c r="B1125" s="4"/>
      <c r="C1125" s="4"/>
      <c r="D1125" s="4"/>
      <c r="E1125" s="4"/>
      <c r="F1125" s="4"/>
      <c r="G1125" s="4"/>
      <c r="H1125" s="61"/>
      <c r="I1125" s="5"/>
      <c r="J1125" s="9"/>
      <c r="K1125" s="76"/>
      <c r="L1125" s="4">
        <v>1</v>
      </c>
      <c r="M1125" s="4" t="s">
        <v>41</v>
      </c>
      <c r="N1125" s="4" t="s">
        <v>35</v>
      </c>
      <c r="O1125" s="61" t="s">
        <v>204</v>
      </c>
      <c r="P1125" s="4">
        <v>60</v>
      </c>
      <c r="Q1125" s="5">
        <v>100</v>
      </c>
      <c r="R1125" s="5">
        <v>6750</v>
      </c>
      <c r="S1125" s="76">
        <f>P1125*R1125</f>
        <v>405000</v>
      </c>
      <c r="T1125" s="4">
        <v>11</v>
      </c>
      <c r="U1125" s="5">
        <v>12</v>
      </c>
      <c r="V1125" s="76">
        <f>S1125*U1125/100</f>
        <v>48600</v>
      </c>
      <c r="W1125" s="76">
        <f>S1125-V1125</f>
        <v>356400</v>
      </c>
      <c r="X1125" s="78">
        <f>K1125+W1125</f>
        <v>356400</v>
      </c>
      <c r="Y1125" s="76">
        <f>X1125*Q1125/100</f>
        <v>356400</v>
      </c>
      <c r="Z1125" s="76">
        <v>10000000</v>
      </c>
      <c r="AA1125" s="4">
        <v>0</v>
      </c>
      <c r="AB1125" s="4">
        <v>0</v>
      </c>
      <c r="AC1125" s="28"/>
      <c r="AD1125" s="72"/>
    </row>
    <row r="1126" spans="1:30" ht="15.75" customHeight="1" x14ac:dyDescent="0.3">
      <c r="A1126" s="4"/>
      <c r="B1126" s="4"/>
      <c r="C1126" s="4"/>
      <c r="D1126" s="4"/>
      <c r="E1126" s="4"/>
      <c r="F1126" s="4"/>
      <c r="G1126" s="4"/>
      <c r="H1126" s="61" t="s">
        <v>203</v>
      </c>
      <c r="I1126" s="5">
        <v>3550</v>
      </c>
      <c r="J1126" s="9">
        <v>200</v>
      </c>
      <c r="K1126" s="76">
        <f t="shared" si="94"/>
        <v>710000</v>
      </c>
      <c r="L1126" s="4"/>
      <c r="M1126" s="4"/>
      <c r="N1126" s="4"/>
      <c r="O1126" s="4"/>
      <c r="P1126" s="4"/>
      <c r="Q1126" s="5"/>
      <c r="R1126" s="5"/>
      <c r="S1126" s="5"/>
      <c r="T1126" s="4"/>
      <c r="U1126" s="5"/>
      <c r="V1126" s="52"/>
      <c r="W1126" s="5"/>
      <c r="X1126" s="78">
        <f>K1126+W1126</f>
        <v>710000</v>
      </c>
      <c r="Y1126" s="5"/>
      <c r="Z1126" s="76">
        <v>50000000</v>
      </c>
      <c r="AA1126" s="4">
        <v>0</v>
      </c>
      <c r="AB1126" s="4">
        <v>0</v>
      </c>
      <c r="AC1126" s="9"/>
      <c r="AD1126" s="5"/>
    </row>
    <row r="1127" spans="1:30" s="21" customFormat="1" ht="15.75" customHeight="1" x14ac:dyDescent="0.3">
      <c r="A1127" s="42"/>
      <c r="B1127" s="42"/>
      <c r="C1127" s="42"/>
      <c r="D1127" s="42"/>
      <c r="E1127" s="42"/>
      <c r="F1127" s="42"/>
      <c r="G1127" s="42"/>
      <c r="H1127" s="43"/>
      <c r="I1127" s="44"/>
      <c r="J1127" s="30"/>
      <c r="K1127" s="44"/>
      <c r="L1127" s="42"/>
      <c r="M1127" s="42"/>
      <c r="N1127" s="42"/>
      <c r="O1127" s="42"/>
      <c r="P1127" s="42"/>
      <c r="Q1127" s="44"/>
      <c r="R1127" s="44"/>
      <c r="S1127" s="44"/>
      <c r="T1127" s="42"/>
      <c r="U1127" s="44"/>
      <c r="V1127" s="51"/>
      <c r="W1127" s="44"/>
      <c r="X1127" s="44"/>
      <c r="Y1127" s="44"/>
      <c r="Z1127" s="44"/>
      <c r="AA1127" s="42"/>
      <c r="AB1127" s="42"/>
      <c r="AC1127" s="30"/>
      <c r="AD1127" s="44"/>
    </row>
    <row r="1128" spans="1:30" ht="15.75" customHeight="1" x14ac:dyDescent="0.3">
      <c r="A1128" s="33">
        <v>1796</v>
      </c>
      <c r="B1128" s="33" t="s">
        <v>34</v>
      </c>
      <c r="C1128" s="33">
        <v>3061</v>
      </c>
      <c r="D1128" s="33">
        <v>3</v>
      </c>
      <c r="E1128" s="33">
        <v>4</v>
      </c>
      <c r="F1128" s="33">
        <v>2</v>
      </c>
      <c r="G1128" s="33">
        <v>60</v>
      </c>
      <c r="H1128" s="34" t="s">
        <v>204</v>
      </c>
      <c r="I1128" s="35">
        <v>400</v>
      </c>
      <c r="J1128" s="36">
        <v>220</v>
      </c>
      <c r="K1128" s="37">
        <f t="shared" si="94"/>
        <v>88000</v>
      </c>
      <c r="L1128" s="33">
        <v>1</v>
      </c>
      <c r="M1128" s="33" t="s">
        <v>41</v>
      </c>
      <c r="N1128" s="33" t="s">
        <v>35</v>
      </c>
      <c r="O1128" s="34" t="s">
        <v>204</v>
      </c>
      <c r="P1128" s="33">
        <v>108</v>
      </c>
      <c r="Q1128" s="35">
        <v>100</v>
      </c>
      <c r="R1128" s="35">
        <v>6750</v>
      </c>
      <c r="S1128" s="37">
        <f>P1128*R1128</f>
        <v>729000</v>
      </c>
      <c r="T1128" s="33">
        <v>16</v>
      </c>
      <c r="U1128" s="35">
        <v>22</v>
      </c>
      <c r="V1128" s="37">
        <f>S1128*U1128/100</f>
        <v>160380</v>
      </c>
      <c r="W1128" s="37">
        <f>S1128-V1128</f>
        <v>568620</v>
      </c>
      <c r="X1128" s="38">
        <f>K1128+W1128</f>
        <v>656620</v>
      </c>
      <c r="Y1128" s="37">
        <f>X1128*Q1128/100</f>
        <v>656620</v>
      </c>
      <c r="Z1128" s="37">
        <v>50000000</v>
      </c>
      <c r="AA1128" s="33">
        <v>0</v>
      </c>
      <c r="AB1128" s="33">
        <v>0</v>
      </c>
      <c r="AC1128" s="28" t="s">
        <v>381</v>
      </c>
      <c r="AD1128" s="72"/>
    </row>
    <row r="1129" spans="1:30" ht="15.75" customHeight="1" x14ac:dyDescent="0.3">
      <c r="A1129" s="4"/>
      <c r="B1129" s="4"/>
      <c r="C1129" s="4"/>
      <c r="D1129" s="4"/>
      <c r="E1129" s="4"/>
      <c r="F1129" s="4"/>
      <c r="G1129" s="4"/>
      <c r="H1129" s="61" t="s">
        <v>203</v>
      </c>
      <c r="I1129" s="5">
        <v>1460</v>
      </c>
      <c r="J1129" s="9">
        <v>220</v>
      </c>
      <c r="K1129" s="76">
        <f t="shared" si="94"/>
        <v>321200</v>
      </c>
      <c r="L1129" s="4"/>
      <c r="M1129" s="4"/>
      <c r="N1129" s="4"/>
      <c r="O1129" s="4"/>
      <c r="P1129" s="4"/>
      <c r="Q1129" s="5"/>
      <c r="R1129" s="5"/>
      <c r="S1129" s="76"/>
      <c r="T1129" s="4"/>
      <c r="U1129" s="5"/>
      <c r="V1129" s="52"/>
      <c r="W1129" s="5"/>
      <c r="X1129" s="78">
        <f>K1129+W1129</f>
        <v>321200</v>
      </c>
      <c r="Y1129" s="5"/>
      <c r="Z1129" s="76">
        <v>50000000</v>
      </c>
      <c r="AA1129" s="4">
        <v>0</v>
      </c>
      <c r="AB1129" s="4">
        <v>0</v>
      </c>
      <c r="AC1129" s="9"/>
      <c r="AD1129" s="5"/>
    </row>
    <row r="1130" spans="1:30" ht="15.75" customHeight="1" x14ac:dyDescent="0.3">
      <c r="A1130" s="4"/>
      <c r="B1130" s="4" t="s">
        <v>34</v>
      </c>
      <c r="C1130" s="4">
        <v>11161</v>
      </c>
      <c r="D1130" s="4">
        <v>3</v>
      </c>
      <c r="E1130" s="4">
        <v>2</v>
      </c>
      <c r="F1130" s="4">
        <v>2</v>
      </c>
      <c r="G1130" s="4">
        <v>48</v>
      </c>
      <c r="H1130" s="61" t="s">
        <v>203</v>
      </c>
      <c r="I1130" s="5">
        <v>1048</v>
      </c>
      <c r="J1130" s="9">
        <v>220</v>
      </c>
      <c r="K1130" s="76">
        <f t="shared" si="94"/>
        <v>230560</v>
      </c>
      <c r="L1130" s="4"/>
      <c r="M1130" s="4"/>
      <c r="N1130" s="4"/>
      <c r="O1130" s="4"/>
      <c r="P1130" s="4"/>
      <c r="Q1130" s="5"/>
      <c r="R1130" s="5"/>
      <c r="S1130" s="76"/>
      <c r="T1130" s="4"/>
      <c r="U1130" s="5"/>
      <c r="V1130" s="52"/>
      <c r="W1130" s="5"/>
      <c r="X1130" s="78">
        <f>K1130+W1130</f>
        <v>230560</v>
      </c>
      <c r="Y1130" s="5"/>
      <c r="Z1130" s="76">
        <v>50000000</v>
      </c>
      <c r="AA1130" s="4">
        <v>0</v>
      </c>
      <c r="AB1130" s="4">
        <v>0</v>
      </c>
      <c r="AC1130" s="9">
        <v>0</v>
      </c>
      <c r="AD1130" s="5"/>
    </row>
    <row r="1131" spans="1:30" s="21" customFormat="1" ht="15.75" customHeight="1" x14ac:dyDescent="0.3">
      <c r="A1131" s="42"/>
      <c r="B1131" s="42"/>
      <c r="C1131" s="42"/>
      <c r="D1131" s="42"/>
      <c r="E1131" s="42"/>
      <c r="F1131" s="42"/>
      <c r="G1131" s="42"/>
      <c r="H1131" s="43"/>
      <c r="I1131" s="44"/>
      <c r="J1131" s="30"/>
      <c r="K1131" s="44"/>
      <c r="L1131" s="42"/>
      <c r="M1131" s="42"/>
      <c r="N1131" s="42"/>
      <c r="O1131" s="42"/>
      <c r="P1131" s="42"/>
      <c r="Q1131" s="44"/>
      <c r="R1131" s="44"/>
      <c r="S1131" s="44"/>
      <c r="T1131" s="42"/>
      <c r="U1131" s="44"/>
      <c r="V1131" s="51"/>
      <c r="W1131" s="44"/>
      <c r="X1131" s="44"/>
      <c r="Y1131" s="44"/>
      <c r="Z1131" s="44"/>
      <c r="AA1131" s="42"/>
      <c r="AB1131" s="42"/>
      <c r="AC1131" s="30"/>
      <c r="AD1131" s="44"/>
    </row>
    <row r="1132" spans="1:30" ht="15.75" customHeight="1" x14ac:dyDescent="0.3">
      <c r="A1132" s="33">
        <v>1797</v>
      </c>
      <c r="B1132" s="33" t="s">
        <v>34</v>
      </c>
      <c r="C1132" s="33">
        <v>12677</v>
      </c>
      <c r="D1132" s="33">
        <v>4</v>
      </c>
      <c r="E1132" s="33">
        <v>16</v>
      </c>
      <c r="F1132" s="33">
        <v>1</v>
      </c>
      <c r="G1132" s="33">
        <v>32</v>
      </c>
      <c r="H1132" s="34" t="s">
        <v>203</v>
      </c>
      <c r="I1132" s="35">
        <v>6532</v>
      </c>
      <c r="J1132" s="36">
        <v>150</v>
      </c>
      <c r="K1132" s="37">
        <f t="shared" si="94"/>
        <v>979800</v>
      </c>
      <c r="L1132" s="33"/>
      <c r="M1132" s="33"/>
      <c r="N1132" s="33"/>
      <c r="O1132" s="33"/>
      <c r="P1132" s="33"/>
      <c r="Q1132" s="35"/>
      <c r="R1132" s="35"/>
      <c r="S1132" s="35"/>
      <c r="T1132" s="33"/>
      <c r="U1132" s="35"/>
      <c r="V1132" s="71"/>
      <c r="W1132" s="35"/>
      <c r="X1132" s="38">
        <f>K1132+W1132</f>
        <v>979800</v>
      </c>
      <c r="Y1132" s="35"/>
      <c r="Z1132" s="37">
        <v>50000000</v>
      </c>
      <c r="AA1132" s="33">
        <v>0</v>
      </c>
      <c r="AB1132" s="33">
        <v>0</v>
      </c>
      <c r="AC1132" s="28" t="s">
        <v>382</v>
      </c>
      <c r="AD1132" s="72"/>
    </row>
    <row r="1133" spans="1:30" s="21" customFormat="1" ht="15.75" customHeight="1" x14ac:dyDescent="0.3">
      <c r="A1133" s="42"/>
      <c r="B1133" s="42"/>
      <c r="C1133" s="42"/>
      <c r="D1133" s="42"/>
      <c r="E1133" s="42"/>
      <c r="F1133" s="42"/>
      <c r="G1133" s="42"/>
      <c r="H1133" s="43"/>
      <c r="I1133" s="44"/>
      <c r="J1133" s="30"/>
      <c r="K1133" s="44"/>
      <c r="L1133" s="42"/>
      <c r="M1133" s="42"/>
      <c r="N1133" s="42"/>
      <c r="O1133" s="42"/>
      <c r="P1133" s="42"/>
      <c r="Q1133" s="44"/>
      <c r="R1133" s="44"/>
      <c r="S1133" s="44"/>
      <c r="T1133" s="42"/>
      <c r="U1133" s="44"/>
      <c r="V1133" s="51"/>
      <c r="W1133" s="44"/>
      <c r="X1133" s="44"/>
      <c r="Y1133" s="44"/>
      <c r="Z1133" s="44"/>
      <c r="AA1133" s="42"/>
      <c r="AB1133" s="42"/>
      <c r="AC1133" s="66"/>
      <c r="AD1133" s="96"/>
    </row>
    <row r="1134" spans="1:30" ht="15.75" customHeight="1" x14ac:dyDescent="0.3">
      <c r="A1134" s="33">
        <v>1798</v>
      </c>
      <c r="B1134" s="33" t="s">
        <v>34</v>
      </c>
      <c r="C1134" s="33">
        <v>3793</v>
      </c>
      <c r="D1134" s="33">
        <v>3</v>
      </c>
      <c r="E1134" s="33">
        <v>3</v>
      </c>
      <c r="F1134" s="33">
        <v>3</v>
      </c>
      <c r="G1134" s="33">
        <v>30</v>
      </c>
      <c r="H1134" s="34" t="s">
        <v>203</v>
      </c>
      <c r="I1134" s="35">
        <v>1530</v>
      </c>
      <c r="J1134" s="36">
        <v>250</v>
      </c>
      <c r="K1134" s="37">
        <f t="shared" si="94"/>
        <v>382500</v>
      </c>
      <c r="L1134" s="33"/>
      <c r="M1134" s="33"/>
      <c r="N1134" s="33"/>
      <c r="O1134" s="33"/>
      <c r="P1134" s="33"/>
      <c r="Q1134" s="35"/>
      <c r="R1134" s="35"/>
      <c r="S1134" s="35"/>
      <c r="T1134" s="33"/>
      <c r="U1134" s="35"/>
      <c r="V1134" s="71"/>
      <c r="W1134" s="35"/>
      <c r="X1134" s="38">
        <f>K1134+W1134</f>
        <v>382500</v>
      </c>
      <c r="Y1134" s="35"/>
      <c r="Z1134" s="37">
        <v>50000000</v>
      </c>
      <c r="AA1134" s="33">
        <v>0</v>
      </c>
      <c r="AB1134" s="33">
        <v>0</v>
      </c>
      <c r="AC1134" s="28" t="s">
        <v>383</v>
      </c>
      <c r="AD1134" s="72"/>
    </row>
    <row r="1135" spans="1:30" ht="15.75" customHeight="1" x14ac:dyDescent="0.3">
      <c r="A1135" s="4"/>
      <c r="B1135" s="4" t="s">
        <v>34</v>
      </c>
      <c r="C1135" s="4">
        <v>3787</v>
      </c>
      <c r="D1135" s="4">
        <v>3</v>
      </c>
      <c r="E1135" s="4">
        <v>5</v>
      </c>
      <c r="F1135" s="4">
        <v>0</v>
      </c>
      <c r="G1135" s="4">
        <v>28</v>
      </c>
      <c r="H1135" s="61" t="s">
        <v>204</v>
      </c>
      <c r="I1135" s="5">
        <v>228</v>
      </c>
      <c r="J1135" s="9">
        <v>250</v>
      </c>
      <c r="K1135" s="76">
        <f t="shared" si="94"/>
        <v>57000</v>
      </c>
      <c r="L1135" s="4">
        <v>1</v>
      </c>
      <c r="M1135" s="4" t="s">
        <v>41</v>
      </c>
      <c r="N1135" s="4" t="s">
        <v>35</v>
      </c>
      <c r="O1135" s="61" t="s">
        <v>204</v>
      </c>
      <c r="P1135" s="4">
        <v>80</v>
      </c>
      <c r="Q1135" s="5">
        <v>100</v>
      </c>
      <c r="R1135" s="5">
        <v>6750</v>
      </c>
      <c r="S1135" s="76">
        <f>P1135*R1135</f>
        <v>540000</v>
      </c>
      <c r="T1135" s="4">
        <v>21</v>
      </c>
      <c r="U1135" s="5">
        <v>32</v>
      </c>
      <c r="V1135" s="76">
        <f>S1135*U1135/100</f>
        <v>172800</v>
      </c>
      <c r="W1135" s="76">
        <f>S1135-V1135</f>
        <v>367200</v>
      </c>
      <c r="X1135" s="78">
        <f>K1135+W1135</f>
        <v>424200</v>
      </c>
      <c r="Y1135" s="76">
        <f>X1135*Q1135/100</f>
        <v>424200</v>
      </c>
      <c r="Z1135" s="76">
        <v>50000000</v>
      </c>
      <c r="AA1135" s="4">
        <v>0</v>
      </c>
      <c r="AB1135" s="4">
        <v>0</v>
      </c>
      <c r="AC1135" s="9">
        <v>0</v>
      </c>
      <c r="AD1135" s="5"/>
    </row>
    <row r="1136" spans="1:30" ht="15.75" customHeight="1" x14ac:dyDescent="0.3">
      <c r="A1136" s="4"/>
      <c r="B1136" s="4"/>
      <c r="C1136" s="4"/>
      <c r="D1136" s="4"/>
      <c r="E1136" s="4"/>
      <c r="F1136" s="4"/>
      <c r="G1136" s="4"/>
      <c r="H1136" s="61" t="s">
        <v>203</v>
      </c>
      <c r="I1136" s="5">
        <v>1800</v>
      </c>
      <c r="J1136" s="9">
        <v>250</v>
      </c>
      <c r="K1136" s="76">
        <f t="shared" si="94"/>
        <v>450000</v>
      </c>
      <c r="L1136" s="4"/>
      <c r="M1136" s="4"/>
      <c r="N1136" s="4"/>
      <c r="O1136" s="61"/>
      <c r="P1136" s="4"/>
      <c r="Q1136" s="5"/>
      <c r="R1136" s="5"/>
      <c r="S1136" s="5"/>
      <c r="T1136" s="4"/>
      <c r="U1136" s="5"/>
      <c r="V1136" s="52"/>
      <c r="W1136" s="5"/>
      <c r="X1136" s="78">
        <f>K1136+W1136</f>
        <v>450000</v>
      </c>
      <c r="Y1136" s="5"/>
      <c r="Z1136" s="76">
        <v>50000000</v>
      </c>
      <c r="AA1136" s="4">
        <v>0</v>
      </c>
      <c r="AB1136" s="4">
        <v>0</v>
      </c>
      <c r="AC1136" s="9"/>
      <c r="AD1136" s="5"/>
    </row>
    <row r="1137" spans="1:30" ht="15.75" customHeight="1" x14ac:dyDescent="0.3">
      <c r="A1137" s="4"/>
      <c r="B1137" s="4" t="s">
        <v>34</v>
      </c>
      <c r="C1137" s="4">
        <v>3791</v>
      </c>
      <c r="D1137" s="4">
        <v>3</v>
      </c>
      <c r="E1137" s="4">
        <v>4</v>
      </c>
      <c r="F1137" s="4">
        <v>2</v>
      </c>
      <c r="G1137" s="4">
        <v>63</v>
      </c>
      <c r="H1137" s="61" t="s">
        <v>203</v>
      </c>
      <c r="I1137" s="5">
        <v>1863</v>
      </c>
      <c r="J1137" s="9">
        <v>290</v>
      </c>
      <c r="K1137" s="76">
        <f t="shared" si="94"/>
        <v>540270</v>
      </c>
      <c r="L1137" s="4"/>
      <c r="M1137" s="4"/>
      <c r="N1137" s="4"/>
      <c r="O1137" s="4"/>
      <c r="P1137" s="4"/>
      <c r="Q1137" s="5"/>
      <c r="R1137" s="5"/>
      <c r="S1137" s="5"/>
      <c r="T1137" s="4"/>
      <c r="U1137" s="5"/>
      <c r="V1137" s="52"/>
      <c r="W1137" s="5"/>
      <c r="X1137" s="78">
        <f>K1137+W1137</f>
        <v>540270</v>
      </c>
      <c r="Y1137" s="5"/>
      <c r="Z1137" s="76">
        <v>50000000</v>
      </c>
      <c r="AA1137" s="4">
        <v>0</v>
      </c>
      <c r="AB1137" s="4">
        <v>0</v>
      </c>
      <c r="AC1137" s="9">
        <v>0</v>
      </c>
      <c r="AD1137" s="5"/>
    </row>
    <row r="1138" spans="1:30" s="21" customFormat="1" ht="15.75" customHeight="1" x14ac:dyDescent="0.3">
      <c r="A1138" s="42"/>
      <c r="B1138" s="42"/>
      <c r="C1138" s="42"/>
      <c r="D1138" s="42"/>
      <c r="E1138" s="42"/>
      <c r="F1138" s="42"/>
      <c r="G1138" s="42"/>
      <c r="H1138" s="43"/>
      <c r="I1138" s="44"/>
      <c r="J1138" s="30"/>
      <c r="K1138" s="44"/>
      <c r="L1138" s="42"/>
      <c r="M1138" s="42"/>
      <c r="N1138" s="42"/>
      <c r="O1138" s="42"/>
      <c r="P1138" s="42"/>
      <c r="Q1138" s="44"/>
      <c r="R1138" s="44"/>
      <c r="S1138" s="44"/>
      <c r="T1138" s="42"/>
      <c r="U1138" s="44"/>
      <c r="V1138" s="51"/>
      <c r="W1138" s="44"/>
      <c r="X1138" s="44"/>
      <c r="Y1138" s="44"/>
      <c r="Z1138" s="44"/>
      <c r="AA1138" s="42"/>
      <c r="AB1138" s="42"/>
      <c r="AC1138" s="30"/>
      <c r="AD1138" s="44"/>
    </row>
    <row r="1139" spans="1:30" ht="15.75" customHeight="1" x14ac:dyDescent="0.3">
      <c r="A1139" s="33">
        <v>1799</v>
      </c>
      <c r="B1139" s="33" t="s">
        <v>34</v>
      </c>
      <c r="C1139" s="33">
        <v>7791</v>
      </c>
      <c r="D1139" s="33">
        <v>3</v>
      </c>
      <c r="E1139" s="33">
        <v>4</v>
      </c>
      <c r="F1139" s="33">
        <v>3</v>
      </c>
      <c r="G1139" s="33">
        <v>29</v>
      </c>
      <c r="H1139" s="34" t="s">
        <v>203</v>
      </c>
      <c r="I1139" s="35">
        <v>1929</v>
      </c>
      <c r="J1139" s="36">
        <v>250</v>
      </c>
      <c r="K1139" s="37">
        <f t="shared" si="94"/>
        <v>482250</v>
      </c>
      <c r="L1139" s="33"/>
      <c r="M1139" s="33"/>
      <c r="N1139" s="33"/>
      <c r="O1139" s="33"/>
      <c r="P1139" s="33"/>
      <c r="Q1139" s="35"/>
      <c r="R1139" s="35"/>
      <c r="S1139" s="35"/>
      <c r="T1139" s="33"/>
      <c r="U1139" s="35"/>
      <c r="V1139" s="71"/>
      <c r="W1139" s="35"/>
      <c r="X1139" s="38">
        <f t="shared" ref="X1139:X1144" si="97">K1139+W1139</f>
        <v>482250</v>
      </c>
      <c r="Y1139" s="35"/>
      <c r="Z1139" s="37">
        <v>50000000</v>
      </c>
      <c r="AA1139" s="33">
        <v>0</v>
      </c>
      <c r="AB1139" s="33">
        <v>0</v>
      </c>
      <c r="AC1139" s="28" t="s">
        <v>384</v>
      </c>
      <c r="AD1139" s="72"/>
    </row>
    <row r="1140" spans="1:30" ht="15.75" customHeight="1" x14ac:dyDescent="0.3">
      <c r="A1140" s="4"/>
      <c r="B1140" s="4" t="s">
        <v>34</v>
      </c>
      <c r="C1140" s="4">
        <v>2751</v>
      </c>
      <c r="D1140" s="4">
        <v>3</v>
      </c>
      <c r="E1140" s="4">
        <v>1</v>
      </c>
      <c r="F1140" s="4">
        <v>2</v>
      </c>
      <c r="G1140" s="4">
        <v>50</v>
      </c>
      <c r="H1140" s="61" t="s">
        <v>203</v>
      </c>
      <c r="I1140" s="5">
        <v>650</v>
      </c>
      <c r="J1140" s="9">
        <v>350</v>
      </c>
      <c r="K1140" s="76">
        <f t="shared" si="94"/>
        <v>227500</v>
      </c>
      <c r="L1140" s="4"/>
      <c r="M1140" s="4"/>
      <c r="N1140" s="4"/>
      <c r="O1140" s="4"/>
      <c r="P1140" s="4"/>
      <c r="Q1140" s="5"/>
      <c r="R1140" s="5"/>
      <c r="S1140" s="5"/>
      <c r="T1140" s="4"/>
      <c r="U1140" s="5"/>
      <c r="V1140" s="52"/>
      <c r="W1140" s="5"/>
      <c r="X1140" s="78">
        <f t="shared" si="97"/>
        <v>227500</v>
      </c>
      <c r="Y1140" s="5"/>
      <c r="Z1140" s="76">
        <v>50000000</v>
      </c>
      <c r="AA1140" s="4">
        <v>0</v>
      </c>
      <c r="AB1140" s="4">
        <v>0</v>
      </c>
      <c r="AC1140" s="9">
        <v>0</v>
      </c>
      <c r="AD1140" s="5"/>
    </row>
    <row r="1141" spans="1:30" ht="15.75" customHeight="1" x14ac:dyDescent="0.3">
      <c r="A1141" s="4"/>
      <c r="B1141" s="4" t="s">
        <v>34</v>
      </c>
      <c r="C1141" s="4">
        <v>2753</v>
      </c>
      <c r="D1141" s="4">
        <v>3</v>
      </c>
      <c r="E1141" s="4">
        <v>1</v>
      </c>
      <c r="F1141" s="4">
        <v>2</v>
      </c>
      <c r="G1141" s="4">
        <v>82</v>
      </c>
      <c r="H1141" s="61" t="s">
        <v>203</v>
      </c>
      <c r="I1141" s="5">
        <v>682</v>
      </c>
      <c r="J1141" s="9">
        <v>400</v>
      </c>
      <c r="K1141" s="76">
        <f t="shared" si="94"/>
        <v>272800</v>
      </c>
      <c r="L1141" s="4"/>
      <c r="M1141" s="4"/>
      <c r="N1141" s="4"/>
      <c r="O1141" s="4"/>
      <c r="P1141" s="4"/>
      <c r="Q1141" s="5"/>
      <c r="R1141" s="5"/>
      <c r="S1141" s="5"/>
      <c r="T1141" s="4"/>
      <c r="U1141" s="5"/>
      <c r="V1141" s="52"/>
      <c r="W1141" s="5"/>
      <c r="X1141" s="78">
        <f t="shared" si="97"/>
        <v>272800</v>
      </c>
      <c r="Y1141" s="5"/>
      <c r="Z1141" s="76">
        <v>50000000</v>
      </c>
      <c r="AA1141" s="4">
        <v>0</v>
      </c>
      <c r="AB1141" s="4">
        <v>0</v>
      </c>
      <c r="AC1141" s="9">
        <v>0</v>
      </c>
      <c r="AD1141" s="5"/>
    </row>
    <row r="1142" spans="1:30" ht="15.75" customHeight="1" x14ac:dyDescent="0.3">
      <c r="A1142" s="4"/>
      <c r="B1142" s="4" t="s">
        <v>34</v>
      </c>
      <c r="C1142" s="4">
        <v>3168</v>
      </c>
      <c r="D1142" s="4">
        <v>3</v>
      </c>
      <c r="E1142" s="4">
        <v>2</v>
      </c>
      <c r="F1142" s="4">
        <v>3</v>
      </c>
      <c r="G1142" s="4">
        <v>98</v>
      </c>
      <c r="H1142" s="61" t="s">
        <v>203</v>
      </c>
      <c r="I1142" s="5">
        <v>1198</v>
      </c>
      <c r="J1142" s="9">
        <v>150</v>
      </c>
      <c r="K1142" s="76">
        <f t="shared" si="94"/>
        <v>179700</v>
      </c>
      <c r="L1142" s="4"/>
      <c r="M1142" s="4"/>
      <c r="N1142" s="4"/>
      <c r="O1142" s="4"/>
      <c r="P1142" s="4"/>
      <c r="Q1142" s="5"/>
      <c r="R1142" s="5"/>
      <c r="S1142" s="5"/>
      <c r="T1142" s="4"/>
      <c r="U1142" s="5"/>
      <c r="V1142" s="52"/>
      <c r="W1142" s="5"/>
      <c r="X1142" s="78">
        <f t="shared" si="97"/>
        <v>179700</v>
      </c>
      <c r="Y1142" s="5"/>
      <c r="Z1142" s="76">
        <v>50000000</v>
      </c>
      <c r="AA1142" s="4">
        <v>0</v>
      </c>
      <c r="AB1142" s="4">
        <v>0</v>
      </c>
      <c r="AC1142" s="9">
        <v>0</v>
      </c>
      <c r="AD1142" s="5"/>
    </row>
    <row r="1143" spans="1:30" ht="15.75" customHeight="1" x14ac:dyDescent="0.3">
      <c r="A1143" s="4"/>
      <c r="B1143" s="4" t="s">
        <v>34</v>
      </c>
      <c r="C1143" s="4">
        <v>8255</v>
      </c>
      <c r="D1143" s="4">
        <v>3</v>
      </c>
      <c r="E1143" s="4">
        <v>1</v>
      </c>
      <c r="F1143" s="4">
        <v>3</v>
      </c>
      <c r="G1143" s="4">
        <v>90</v>
      </c>
      <c r="H1143" s="61" t="s">
        <v>203</v>
      </c>
      <c r="I1143" s="5">
        <v>790</v>
      </c>
      <c r="J1143" s="9">
        <v>290</v>
      </c>
      <c r="K1143" s="76">
        <f t="shared" si="94"/>
        <v>229100</v>
      </c>
      <c r="L1143" s="4"/>
      <c r="M1143" s="4"/>
      <c r="N1143" s="4"/>
      <c r="O1143" s="4"/>
      <c r="P1143" s="4"/>
      <c r="Q1143" s="5"/>
      <c r="R1143" s="5"/>
      <c r="S1143" s="5"/>
      <c r="T1143" s="4"/>
      <c r="U1143" s="5"/>
      <c r="V1143" s="52"/>
      <c r="W1143" s="5"/>
      <c r="X1143" s="78">
        <f t="shared" si="97"/>
        <v>229100</v>
      </c>
      <c r="Y1143" s="5"/>
      <c r="Z1143" s="76">
        <v>50000000</v>
      </c>
      <c r="AA1143" s="4">
        <v>0</v>
      </c>
      <c r="AB1143" s="4">
        <v>0</v>
      </c>
      <c r="AC1143" s="9">
        <v>0</v>
      </c>
      <c r="AD1143" s="5"/>
    </row>
    <row r="1144" spans="1:30" ht="15.75" customHeight="1" x14ac:dyDescent="0.3">
      <c r="A1144" s="4"/>
      <c r="B1144" s="4" t="s">
        <v>34</v>
      </c>
      <c r="C1144" s="4">
        <v>2660</v>
      </c>
      <c r="D1144" s="4">
        <v>3</v>
      </c>
      <c r="E1144" s="4">
        <v>3</v>
      </c>
      <c r="F1144" s="4">
        <v>1</v>
      </c>
      <c r="G1144" s="4">
        <v>36</v>
      </c>
      <c r="H1144" s="61" t="s">
        <v>203</v>
      </c>
      <c r="I1144" s="5">
        <v>1336</v>
      </c>
      <c r="J1144" s="9">
        <v>250</v>
      </c>
      <c r="K1144" s="76">
        <f t="shared" si="94"/>
        <v>334000</v>
      </c>
      <c r="L1144" s="4"/>
      <c r="M1144" s="4"/>
      <c r="N1144" s="4"/>
      <c r="O1144" s="4"/>
      <c r="P1144" s="4"/>
      <c r="Q1144" s="5"/>
      <c r="R1144" s="5"/>
      <c r="S1144" s="5"/>
      <c r="T1144" s="4"/>
      <c r="U1144" s="5"/>
      <c r="V1144" s="52"/>
      <c r="W1144" s="5"/>
      <c r="X1144" s="78">
        <f t="shared" si="97"/>
        <v>334000</v>
      </c>
      <c r="Y1144" s="5"/>
      <c r="Z1144" s="76">
        <v>50000000</v>
      </c>
      <c r="AA1144" s="4">
        <v>0</v>
      </c>
      <c r="AB1144" s="4">
        <v>0</v>
      </c>
      <c r="AC1144" s="9">
        <v>0</v>
      </c>
      <c r="AD1144" s="5"/>
    </row>
    <row r="1145" spans="1:30" s="21" customFormat="1" ht="15.75" customHeight="1" x14ac:dyDescent="0.3">
      <c r="A1145" s="42"/>
      <c r="B1145" s="42"/>
      <c r="C1145" s="42"/>
      <c r="D1145" s="42"/>
      <c r="E1145" s="42"/>
      <c r="F1145" s="42"/>
      <c r="G1145" s="42"/>
      <c r="H1145" s="43"/>
      <c r="I1145" s="44"/>
      <c r="J1145" s="30"/>
      <c r="K1145" s="44"/>
      <c r="L1145" s="42"/>
      <c r="M1145" s="42"/>
      <c r="N1145" s="42"/>
      <c r="O1145" s="42"/>
      <c r="P1145" s="42"/>
      <c r="Q1145" s="44"/>
      <c r="R1145" s="44"/>
      <c r="S1145" s="44"/>
      <c r="T1145" s="42"/>
      <c r="U1145" s="44"/>
      <c r="V1145" s="51"/>
      <c r="W1145" s="44"/>
      <c r="X1145" s="44"/>
      <c r="Y1145" s="44"/>
      <c r="Z1145" s="44"/>
      <c r="AA1145" s="42"/>
      <c r="AB1145" s="42"/>
      <c r="AC1145" s="30"/>
      <c r="AD1145" s="44"/>
    </row>
    <row r="1146" spans="1:30" ht="15.75" customHeight="1" x14ac:dyDescent="0.3">
      <c r="A1146" s="33">
        <v>1800</v>
      </c>
      <c r="B1146" s="33" t="s">
        <v>34</v>
      </c>
      <c r="C1146" s="33">
        <v>10756</v>
      </c>
      <c r="D1146" s="33">
        <v>7</v>
      </c>
      <c r="E1146" s="33">
        <v>0</v>
      </c>
      <c r="F1146" s="33">
        <v>1</v>
      </c>
      <c r="G1146" s="33">
        <v>59</v>
      </c>
      <c r="H1146" s="34" t="s">
        <v>204</v>
      </c>
      <c r="I1146" s="35">
        <v>159</v>
      </c>
      <c r="J1146" s="36">
        <v>250</v>
      </c>
      <c r="K1146" s="37">
        <f t="shared" si="94"/>
        <v>39750</v>
      </c>
      <c r="L1146" s="33">
        <v>1</v>
      </c>
      <c r="M1146" s="33" t="s">
        <v>41</v>
      </c>
      <c r="N1146" s="33" t="s">
        <v>35</v>
      </c>
      <c r="O1146" s="34" t="s">
        <v>204</v>
      </c>
      <c r="P1146" s="33">
        <v>144</v>
      </c>
      <c r="Q1146" s="35">
        <v>100</v>
      </c>
      <c r="R1146" s="35">
        <v>6750</v>
      </c>
      <c r="S1146" s="37">
        <f>P1146*R1146</f>
        <v>972000</v>
      </c>
      <c r="T1146" s="33">
        <v>11</v>
      </c>
      <c r="U1146" s="35">
        <v>12</v>
      </c>
      <c r="V1146" s="37">
        <f>S1146*U1146/100</f>
        <v>116640</v>
      </c>
      <c r="W1146" s="37">
        <f>S1146-V1146</f>
        <v>855360</v>
      </c>
      <c r="X1146" s="38">
        <f>K1146+W1146</f>
        <v>895110</v>
      </c>
      <c r="Y1146" s="37">
        <f>X1146*Q1146/100</f>
        <v>895110</v>
      </c>
      <c r="Z1146" s="37">
        <v>50000000</v>
      </c>
      <c r="AA1146" s="33">
        <v>0</v>
      </c>
      <c r="AB1146" s="33">
        <v>0</v>
      </c>
      <c r="AC1146" s="28" t="s">
        <v>385</v>
      </c>
      <c r="AD1146" s="72"/>
    </row>
    <row r="1147" spans="1:30" s="21" customFormat="1" ht="15.75" customHeight="1" x14ac:dyDescent="0.3">
      <c r="A1147" s="42"/>
      <c r="B1147" s="42"/>
      <c r="C1147" s="42"/>
      <c r="D1147" s="42"/>
      <c r="E1147" s="42"/>
      <c r="F1147" s="42"/>
      <c r="G1147" s="42"/>
      <c r="H1147" s="43"/>
      <c r="I1147" s="44"/>
      <c r="J1147" s="30"/>
      <c r="K1147" s="44"/>
      <c r="L1147" s="42"/>
      <c r="M1147" s="42"/>
      <c r="N1147" s="42"/>
      <c r="O1147" s="43"/>
      <c r="P1147" s="42"/>
      <c r="Q1147" s="44"/>
      <c r="R1147" s="44"/>
      <c r="S1147" s="44"/>
      <c r="T1147" s="42"/>
      <c r="U1147" s="44"/>
      <c r="V1147" s="51"/>
      <c r="W1147" s="44"/>
      <c r="X1147" s="44"/>
      <c r="Y1147" s="44"/>
      <c r="Z1147" s="44"/>
      <c r="AA1147" s="42"/>
      <c r="AB1147" s="42"/>
      <c r="AC1147" s="66"/>
      <c r="AD1147" s="96"/>
    </row>
    <row r="1148" spans="1:30" ht="15.75" customHeight="1" x14ac:dyDescent="0.3">
      <c r="A1148" s="33">
        <v>1801</v>
      </c>
      <c r="B1148" s="33" t="s">
        <v>34</v>
      </c>
      <c r="C1148" s="33">
        <v>7807</v>
      </c>
      <c r="D1148" s="33">
        <v>8</v>
      </c>
      <c r="E1148" s="33">
        <v>3</v>
      </c>
      <c r="F1148" s="33">
        <v>3</v>
      </c>
      <c r="G1148" s="33">
        <v>31</v>
      </c>
      <c r="H1148" s="34" t="s">
        <v>203</v>
      </c>
      <c r="I1148" s="35">
        <v>1531</v>
      </c>
      <c r="J1148" s="36">
        <v>250</v>
      </c>
      <c r="K1148" s="37">
        <f t="shared" si="94"/>
        <v>382750</v>
      </c>
      <c r="L1148" s="33"/>
      <c r="M1148" s="33"/>
      <c r="N1148" s="33"/>
      <c r="O1148" s="33"/>
      <c r="P1148" s="33"/>
      <c r="Q1148" s="35"/>
      <c r="R1148" s="35"/>
      <c r="S1148" s="35"/>
      <c r="T1148" s="33"/>
      <c r="U1148" s="35"/>
      <c r="V1148" s="71"/>
      <c r="W1148" s="35"/>
      <c r="X1148" s="38">
        <f>K1148+W1148</f>
        <v>382750</v>
      </c>
      <c r="Y1148" s="35"/>
      <c r="Z1148" s="37">
        <v>50000000</v>
      </c>
      <c r="AA1148" s="33">
        <v>0</v>
      </c>
      <c r="AB1148" s="33">
        <v>0</v>
      </c>
      <c r="AC1148" s="28" t="s">
        <v>386</v>
      </c>
      <c r="AD1148" s="72"/>
    </row>
    <row r="1149" spans="1:30" s="21" customFormat="1" ht="15.75" customHeight="1" x14ac:dyDescent="0.3">
      <c r="A1149" s="42"/>
      <c r="B1149" s="42"/>
      <c r="C1149" s="42"/>
      <c r="D1149" s="42"/>
      <c r="E1149" s="42"/>
      <c r="F1149" s="42"/>
      <c r="G1149" s="42"/>
      <c r="H1149" s="43"/>
      <c r="I1149" s="44"/>
      <c r="J1149" s="30"/>
      <c r="K1149" s="44"/>
      <c r="L1149" s="42"/>
      <c r="M1149" s="42"/>
      <c r="N1149" s="42"/>
      <c r="O1149" s="42"/>
      <c r="P1149" s="42"/>
      <c r="Q1149" s="44"/>
      <c r="R1149" s="44"/>
      <c r="S1149" s="44"/>
      <c r="T1149" s="42"/>
      <c r="U1149" s="44"/>
      <c r="V1149" s="51"/>
      <c r="W1149" s="44"/>
      <c r="X1149" s="44"/>
      <c r="Y1149" s="44"/>
      <c r="Z1149" s="44"/>
      <c r="AA1149" s="42"/>
      <c r="AB1149" s="42"/>
      <c r="AC1149" s="66"/>
      <c r="AD1149" s="96"/>
    </row>
    <row r="1150" spans="1:30" ht="15.75" customHeight="1" x14ac:dyDescent="0.3">
      <c r="A1150" s="33">
        <v>1802</v>
      </c>
      <c r="B1150" s="33" t="s">
        <v>34</v>
      </c>
      <c r="C1150" s="33">
        <v>14470</v>
      </c>
      <c r="D1150" s="33">
        <v>5</v>
      </c>
      <c r="E1150" s="33">
        <v>0</v>
      </c>
      <c r="F1150" s="33">
        <v>0</v>
      </c>
      <c r="G1150" s="33">
        <v>97</v>
      </c>
      <c r="H1150" s="34" t="s">
        <v>203</v>
      </c>
      <c r="I1150" s="35">
        <v>97</v>
      </c>
      <c r="J1150" s="36">
        <v>1200</v>
      </c>
      <c r="K1150" s="37">
        <f t="shared" si="94"/>
        <v>116400</v>
      </c>
      <c r="L1150" s="33"/>
      <c r="M1150" s="33"/>
      <c r="N1150" s="33"/>
      <c r="O1150" s="33"/>
      <c r="P1150" s="33"/>
      <c r="Q1150" s="35"/>
      <c r="R1150" s="35"/>
      <c r="S1150" s="35"/>
      <c r="T1150" s="33"/>
      <c r="U1150" s="35"/>
      <c r="V1150" s="71"/>
      <c r="W1150" s="35"/>
      <c r="X1150" s="38">
        <f>K1150+W1150</f>
        <v>116400</v>
      </c>
      <c r="Y1150" s="35"/>
      <c r="Z1150" s="37">
        <v>50000000</v>
      </c>
      <c r="AA1150" s="33">
        <v>0</v>
      </c>
      <c r="AB1150" s="33">
        <v>0</v>
      </c>
      <c r="AC1150" s="28" t="s">
        <v>387</v>
      </c>
      <c r="AD1150" s="72"/>
    </row>
    <row r="1151" spans="1:30" ht="15.75" customHeight="1" x14ac:dyDescent="0.3">
      <c r="A1151" s="4"/>
      <c r="B1151" s="4" t="s">
        <v>34</v>
      </c>
      <c r="C1151" s="4">
        <v>3985</v>
      </c>
      <c r="D1151" s="4">
        <v>5</v>
      </c>
      <c r="E1151" s="4">
        <v>4</v>
      </c>
      <c r="F1151" s="4">
        <v>2</v>
      </c>
      <c r="G1151" s="4">
        <v>84</v>
      </c>
      <c r="H1151" s="61" t="s">
        <v>203</v>
      </c>
      <c r="I1151" s="5">
        <v>1884</v>
      </c>
      <c r="J1151" s="9">
        <v>150</v>
      </c>
      <c r="K1151" s="76">
        <f t="shared" si="94"/>
        <v>282600</v>
      </c>
      <c r="L1151" s="4"/>
      <c r="M1151" s="4"/>
      <c r="N1151" s="4"/>
      <c r="O1151" s="4"/>
      <c r="P1151" s="4"/>
      <c r="Q1151" s="5"/>
      <c r="R1151" s="5"/>
      <c r="S1151" s="5"/>
      <c r="T1151" s="4"/>
      <c r="U1151" s="5"/>
      <c r="V1151" s="52"/>
      <c r="W1151" s="5"/>
      <c r="X1151" s="78">
        <f>K1151+W1151</f>
        <v>282600</v>
      </c>
      <c r="Y1151" s="5"/>
      <c r="Z1151" s="76">
        <v>50000000</v>
      </c>
      <c r="AA1151" s="4">
        <v>0</v>
      </c>
      <c r="AB1151" s="4">
        <v>0</v>
      </c>
      <c r="AC1151" s="9">
        <v>0</v>
      </c>
      <c r="AD1151" s="5"/>
    </row>
    <row r="1152" spans="1:30" s="21" customFormat="1" ht="15.75" customHeight="1" x14ac:dyDescent="0.3">
      <c r="A1152" s="42"/>
      <c r="B1152" s="42"/>
      <c r="C1152" s="42"/>
      <c r="D1152" s="42"/>
      <c r="E1152" s="42"/>
      <c r="F1152" s="42"/>
      <c r="G1152" s="42"/>
      <c r="H1152" s="43"/>
      <c r="I1152" s="44"/>
      <c r="J1152" s="30"/>
      <c r="K1152" s="44"/>
      <c r="L1152" s="42"/>
      <c r="M1152" s="42"/>
      <c r="N1152" s="42"/>
      <c r="O1152" s="42"/>
      <c r="P1152" s="42"/>
      <c r="Q1152" s="44"/>
      <c r="R1152" s="44"/>
      <c r="S1152" s="44"/>
      <c r="T1152" s="42"/>
      <c r="U1152" s="44"/>
      <c r="V1152" s="51"/>
      <c r="W1152" s="44"/>
      <c r="X1152" s="44"/>
      <c r="Y1152" s="44"/>
      <c r="Z1152" s="44"/>
      <c r="AA1152" s="42"/>
      <c r="AB1152" s="42"/>
      <c r="AC1152" s="30"/>
      <c r="AD1152" s="44"/>
    </row>
    <row r="1153" spans="1:30" ht="15.75" customHeight="1" x14ac:dyDescent="0.3">
      <c r="A1153" s="33">
        <v>1803</v>
      </c>
      <c r="B1153" s="33" t="s">
        <v>34</v>
      </c>
      <c r="C1153" s="33">
        <v>550</v>
      </c>
      <c r="D1153" s="33">
        <v>4</v>
      </c>
      <c r="E1153" s="33">
        <v>5</v>
      </c>
      <c r="F1153" s="33">
        <v>2</v>
      </c>
      <c r="G1153" s="33">
        <v>49</v>
      </c>
      <c r="H1153" s="34" t="s">
        <v>204</v>
      </c>
      <c r="I1153" s="35">
        <v>249</v>
      </c>
      <c r="J1153" s="36">
        <v>150</v>
      </c>
      <c r="K1153" s="37">
        <f t="shared" si="94"/>
        <v>37350</v>
      </c>
      <c r="L1153" s="33"/>
      <c r="M1153" s="33"/>
      <c r="N1153" s="33"/>
      <c r="O1153" s="34"/>
      <c r="P1153" s="33"/>
      <c r="Q1153" s="35"/>
      <c r="R1153" s="35"/>
      <c r="S1153" s="37"/>
      <c r="T1153" s="33"/>
      <c r="U1153" s="35"/>
      <c r="V1153" s="37"/>
      <c r="W1153" s="37"/>
      <c r="X1153" s="38">
        <f>K1153+W1153</f>
        <v>37350</v>
      </c>
      <c r="Y1153" s="37"/>
      <c r="Z1153" s="37"/>
      <c r="AA1153" s="37">
        <f>X1153-Z1153</f>
        <v>37350</v>
      </c>
      <c r="AB1153" s="33">
        <v>0.02</v>
      </c>
      <c r="AC1153" s="28" t="s">
        <v>388</v>
      </c>
      <c r="AD1153" s="72">
        <v>0</v>
      </c>
    </row>
    <row r="1154" spans="1:30" ht="15.75" customHeight="1" x14ac:dyDescent="0.3">
      <c r="A1154" s="4"/>
      <c r="B1154" s="4"/>
      <c r="C1154" s="4"/>
      <c r="D1154" s="4"/>
      <c r="E1154" s="4"/>
      <c r="F1154" s="4"/>
      <c r="G1154" s="4"/>
      <c r="H1154" s="61"/>
      <c r="I1154" s="5"/>
      <c r="J1154" s="9"/>
      <c r="K1154" s="76"/>
      <c r="L1154" s="4">
        <v>1</v>
      </c>
      <c r="M1154" s="4" t="s">
        <v>41</v>
      </c>
      <c r="N1154" s="4" t="s">
        <v>49</v>
      </c>
      <c r="O1154" s="61" t="s">
        <v>204</v>
      </c>
      <c r="P1154" s="4">
        <v>135</v>
      </c>
      <c r="Q1154" s="5">
        <v>100</v>
      </c>
      <c r="R1154" s="5">
        <v>6750</v>
      </c>
      <c r="S1154" s="76">
        <f>P1154*R1154</f>
        <v>911250</v>
      </c>
      <c r="T1154" s="4">
        <v>81</v>
      </c>
      <c r="U1154" s="5">
        <v>93</v>
      </c>
      <c r="V1154" s="76">
        <f>S1154*U1154/100</f>
        <v>847462.5</v>
      </c>
      <c r="W1154" s="76">
        <f>S1154-V1154</f>
        <v>63787.5</v>
      </c>
      <c r="X1154" s="78">
        <f>K1154+W1154</f>
        <v>63787.5</v>
      </c>
      <c r="Y1154" s="76">
        <f>X1154*Q1154/100</f>
        <v>63787.5</v>
      </c>
      <c r="Z1154" s="76">
        <v>10000000</v>
      </c>
      <c r="AA1154" s="4">
        <v>0</v>
      </c>
      <c r="AB1154" s="4">
        <v>0</v>
      </c>
      <c r="AC1154" s="28"/>
      <c r="AD1154" s="72"/>
    </row>
    <row r="1155" spans="1:30" ht="15.75" customHeight="1" x14ac:dyDescent="0.3">
      <c r="A1155" s="4"/>
      <c r="B1155" s="4"/>
      <c r="C1155" s="4"/>
      <c r="D1155" s="4"/>
      <c r="E1155" s="4"/>
      <c r="F1155" s="4"/>
      <c r="G1155" s="4"/>
      <c r="H1155" s="61" t="s">
        <v>203</v>
      </c>
      <c r="I1155" s="5">
        <v>2000</v>
      </c>
      <c r="J1155" s="9">
        <v>150</v>
      </c>
      <c r="K1155" s="76">
        <f t="shared" si="94"/>
        <v>300000</v>
      </c>
      <c r="L1155" s="4"/>
      <c r="M1155" s="4"/>
      <c r="N1155" s="4"/>
      <c r="O1155" s="4"/>
      <c r="P1155" s="4"/>
      <c r="Q1155" s="5"/>
      <c r="R1155" s="5"/>
      <c r="S1155" s="5"/>
      <c r="T1155" s="4"/>
      <c r="U1155" s="5"/>
      <c r="V1155" s="52"/>
      <c r="W1155" s="5"/>
      <c r="X1155" s="78">
        <f>K1155+W1155</f>
        <v>300000</v>
      </c>
      <c r="Y1155" s="5"/>
      <c r="Z1155" s="76">
        <v>50000000</v>
      </c>
      <c r="AA1155" s="4">
        <v>0</v>
      </c>
      <c r="AB1155" s="4">
        <v>0</v>
      </c>
      <c r="AC1155" s="9"/>
      <c r="AD1155" s="5"/>
    </row>
    <row r="1156" spans="1:30" s="21" customFormat="1" ht="15.75" customHeight="1" x14ac:dyDescent="0.3">
      <c r="A1156" s="42"/>
      <c r="B1156" s="42"/>
      <c r="C1156" s="42"/>
      <c r="D1156" s="42"/>
      <c r="E1156" s="42"/>
      <c r="F1156" s="42"/>
      <c r="G1156" s="42"/>
      <c r="H1156" s="43"/>
      <c r="I1156" s="44"/>
      <c r="J1156" s="30"/>
      <c r="K1156" s="44"/>
      <c r="L1156" s="42"/>
      <c r="M1156" s="42"/>
      <c r="N1156" s="42"/>
      <c r="O1156" s="42"/>
      <c r="P1156" s="42"/>
      <c r="Q1156" s="44"/>
      <c r="R1156" s="44"/>
      <c r="S1156" s="44"/>
      <c r="T1156" s="42"/>
      <c r="U1156" s="44"/>
      <c r="V1156" s="51"/>
      <c r="W1156" s="44"/>
      <c r="X1156" s="44"/>
      <c r="Y1156" s="44"/>
      <c r="Z1156" s="44"/>
      <c r="AA1156" s="42"/>
      <c r="AB1156" s="42"/>
      <c r="AC1156" s="30"/>
      <c r="AD1156" s="44"/>
    </row>
    <row r="1157" spans="1:30" ht="15.75" customHeight="1" x14ac:dyDescent="0.3">
      <c r="A1157" s="33">
        <v>1804</v>
      </c>
      <c r="B1157" s="33" t="s">
        <v>34</v>
      </c>
      <c r="C1157" s="33">
        <v>2739</v>
      </c>
      <c r="D1157" s="33">
        <v>3</v>
      </c>
      <c r="E1157" s="33">
        <v>1</v>
      </c>
      <c r="F1157" s="33">
        <v>0</v>
      </c>
      <c r="G1157" s="33">
        <v>51</v>
      </c>
      <c r="H1157" s="34" t="s">
        <v>204</v>
      </c>
      <c r="I1157" s="35">
        <v>200</v>
      </c>
      <c r="J1157" s="36">
        <v>290</v>
      </c>
      <c r="K1157" s="37">
        <f t="shared" si="94"/>
        <v>58000</v>
      </c>
      <c r="L1157" s="33">
        <v>1</v>
      </c>
      <c r="M1157" s="33" t="s">
        <v>41</v>
      </c>
      <c r="N1157" s="33" t="s">
        <v>35</v>
      </c>
      <c r="O1157" s="34" t="s">
        <v>204</v>
      </c>
      <c r="P1157" s="33">
        <v>90</v>
      </c>
      <c r="Q1157" s="35">
        <v>100</v>
      </c>
      <c r="R1157" s="35">
        <v>6750</v>
      </c>
      <c r="S1157" s="37">
        <f>P1157*R1157</f>
        <v>607500</v>
      </c>
      <c r="T1157" s="33">
        <v>34</v>
      </c>
      <c r="U1157" s="35">
        <v>58</v>
      </c>
      <c r="V1157" s="37">
        <f>S1157*U1157/100</f>
        <v>352350</v>
      </c>
      <c r="W1157" s="37">
        <f>S1157-V1157</f>
        <v>255150</v>
      </c>
      <c r="X1157" s="38">
        <f>K1157+W1157</f>
        <v>313150</v>
      </c>
      <c r="Y1157" s="37">
        <f>X1157*Q1157/100</f>
        <v>313150</v>
      </c>
      <c r="Z1157" s="37">
        <v>50000000</v>
      </c>
      <c r="AA1157" s="33">
        <v>0</v>
      </c>
      <c r="AB1157" s="33">
        <v>0</v>
      </c>
      <c r="AC1157" s="28" t="s">
        <v>389</v>
      </c>
      <c r="AD1157" s="72"/>
    </row>
    <row r="1158" spans="1:30" ht="15.75" customHeight="1" x14ac:dyDescent="0.3">
      <c r="A1158" s="4"/>
      <c r="B1158" s="4"/>
      <c r="C1158" s="4"/>
      <c r="D1158" s="4"/>
      <c r="E1158" s="4"/>
      <c r="F1158" s="4"/>
      <c r="G1158" s="4"/>
      <c r="H1158" s="61" t="s">
        <v>203</v>
      </c>
      <c r="I1158" s="5">
        <v>251</v>
      </c>
      <c r="J1158" s="9">
        <v>290</v>
      </c>
      <c r="K1158" s="76">
        <f t="shared" ref="K1158:K1179" si="98">I1158*J1158</f>
        <v>72790</v>
      </c>
      <c r="L1158" s="4"/>
      <c r="M1158" s="4"/>
      <c r="N1158" s="4"/>
      <c r="O1158" s="4"/>
      <c r="P1158" s="4"/>
      <c r="Q1158" s="5"/>
      <c r="R1158" s="5"/>
      <c r="S1158" s="5"/>
      <c r="T1158" s="4"/>
      <c r="U1158" s="5"/>
      <c r="V1158" s="52"/>
      <c r="W1158" s="5"/>
      <c r="X1158" s="78">
        <f>K1158+W1158</f>
        <v>72790</v>
      </c>
      <c r="Y1158" s="5"/>
      <c r="Z1158" s="76">
        <v>50000000</v>
      </c>
      <c r="AA1158" s="4">
        <v>0</v>
      </c>
      <c r="AB1158" s="4">
        <v>0</v>
      </c>
      <c r="AC1158" s="9"/>
      <c r="AD1158" s="5"/>
    </row>
    <row r="1159" spans="1:30" ht="15.75" customHeight="1" x14ac:dyDescent="0.3">
      <c r="A1159" s="4"/>
      <c r="B1159" s="4" t="s">
        <v>34</v>
      </c>
      <c r="C1159" s="4">
        <v>3717</v>
      </c>
      <c r="D1159" s="4">
        <v>3</v>
      </c>
      <c r="E1159" s="4">
        <v>1</v>
      </c>
      <c r="F1159" s="4">
        <v>3</v>
      </c>
      <c r="G1159" s="4">
        <v>1</v>
      </c>
      <c r="H1159" s="61" t="s">
        <v>203</v>
      </c>
      <c r="I1159" s="5">
        <v>701</v>
      </c>
      <c r="J1159" s="9">
        <v>250</v>
      </c>
      <c r="K1159" s="76">
        <f t="shared" si="98"/>
        <v>175250</v>
      </c>
      <c r="L1159" s="4"/>
      <c r="M1159" s="4"/>
      <c r="N1159" s="4"/>
      <c r="O1159" s="4"/>
      <c r="P1159" s="4"/>
      <c r="Q1159" s="5"/>
      <c r="R1159" s="5"/>
      <c r="S1159" s="5"/>
      <c r="T1159" s="4"/>
      <c r="U1159" s="5"/>
      <c r="V1159" s="52"/>
      <c r="W1159" s="5"/>
      <c r="X1159" s="78">
        <f>K1159+W1159</f>
        <v>175250</v>
      </c>
      <c r="Y1159" s="5"/>
      <c r="Z1159" s="76">
        <v>50000000</v>
      </c>
      <c r="AA1159" s="4">
        <v>0</v>
      </c>
      <c r="AB1159" s="4">
        <v>0</v>
      </c>
      <c r="AC1159" s="9">
        <v>0</v>
      </c>
      <c r="AD1159" s="5"/>
    </row>
    <row r="1160" spans="1:30" ht="15.75" customHeight="1" x14ac:dyDescent="0.3">
      <c r="A1160" s="4"/>
      <c r="B1160" s="4" t="s">
        <v>34</v>
      </c>
      <c r="C1160" s="4">
        <v>3719</v>
      </c>
      <c r="D1160" s="4">
        <v>3</v>
      </c>
      <c r="E1160" s="4">
        <v>6</v>
      </c>
      <c r="F1160" s="4">
        <v>2</v>
      </c>
      <c r="G1160" s="4">
        <v>35</v>
      </c>
      <c r="H1160" s="61" t="s">
        <v>203</v>
      </c>
      <c r="I1160" s="5">
        <v>2635</v>
      </c>
      <c r="J1160" s="9">
        <v>200</v>
      </c>
      <c r="K1160" s="76">
        <f t="shared" si="98"/>
        <v>527000</v>
      </c>
      <c r="L1160" s="4"/>
      <c r="M1160" s="4"/>
      <c r="N1160" s="4"/>
      <c r="O1160" s="4"/>
      <c r="P1160" s="4"/>
      <c r="Q1160" s="5"/>
      <c r="R1160" s="5"/>
      <c r="S1160" s="5"/>
      <c r="T1160" s="4"/>
      <c r="U1160" s="5"/>
      <c r="V1160" s="52"/>
      <c r="W1160" s="5"/>
      <c r="X1160" s="78">
        <f>K1160+W1160</f>
        <v>527000</v>
      </c>
      <c r="Y1160" s="5"/>
      <c r="Z1160" s="76">
        <v>50000000</v>
      </c>
      <c r="AA1160" s="4">
        <v>0</v>
      </c>
      <c r="AB1160" s="4">
        <v>0</v>
      </c>
      <c r="AC1160" s="9">
        <v>0</v>
      </c>
      <c r="AD1160" s="5"/>
    </row>
    <row r="1161" spans="1:30" s="21" customFormat="1" ht="15.75" customHeight="1" x14ac:dyDescent="0.3">
      <c r="A1161" s="42"/>
      <c r="B1161" s="42"/>
      <c r="C1161" s="42"/>
      <c r="D1161" s="42"/>
      <c r="E1161" s="42"/>
      <c r="F1161" s="42"/>
      <c r="G1161" s="42"/>
      <c r="H1161" s="43"/>
      <c r="I1161" s="44"/>
      <c r="J1161" s="30"/>
      <c r="K1161" s="44"/>
      <c r="L1161" s="42"/>
      <c r="M1161" s="42"/>
      <c r="N1161" s="42"/>
      <c r="O1161" s="42"/>
      <c r="P1161" s="42"/>
      <c r="Q1161" s="44"/>
      <c r="R1161" s="44"/>
      <c r="S1161" s="44"/>
      <c r="T1161" s="42"/>
      <c r="U1161" s="44"/>
      <c r="V1161" s="51"/>
      <c r="W1161" s="44"/>
      <c r="X1161" s="44"/>
      <c r="Y1161" s="44"/>
      <c r="Z1161" s="44"/>
      <c r="AA1161" s="42"/>
      <c r="AB1161" s="42"/>
      <c r="AC1161" s="30"/>
      <c r="AD1161" s="44"/>
    </row>
    <row r="1162" spans="1:30" s="24" customFormat="1" ht="15.75" customHeight="1" x14ac:dyDescent="0.3">
      <c r="A1162" s="33">
        <v>1805</v>
      </c>
      <c r="B1162" s="33" t="s">
        <v>27</v>
      </c>
      <c r="C1162" s="33">
        <v>1691</v>
      </c>
      <c r="D1162" s="33">
        <v>5</v>
      </c>
      <c r="E1162" s="33">
        <v>9</v>
      </c>
      <c r="F1162" s="33">
        <v>0</v>
      </c>
      <c r="G1162" s="33">
        <v>57</v>
      </c>
      <c r="H1162" s="34" t="s">
        <v>203</v>
      </c>
      <c r="I1162" s="35">
        <v>3657</v>
      </c>
      <c r="J1162" s="36">
        <v>150</v>
      </c>
      <c r="K1162" s="37">
        <f t="shared" si="98"/>
        <v>548550</v>
      </c>
      <c r="L1162" s="33"/>
      <c r="M1162" s="33"/>
      <c r="N1162" s="33"/>
      <c r="O1162" s="33"/>
      <c r="P1162" s="33"/>
      <c r="Q1162" s="35"/>
      <c r="R1162" s="35"/>
      <c r="S1162" s="35"/>
      <c r="T1162" s="33"/>
      <c r="U1162" s="35"/>
      <c r="V1162" s="71"/>
      <c r="W1162" s="35"/>
      <c r="X1162" s="38">
        <f>K1162+W1162</f>
        <v>548550</v>
      </c>
      <c r="Y1162" s="35"/>
      <c r="Z1162" s="37"/>
      <c r="AA1162" s="37">
        <f>X1162-Z1162</f>
        <v>548550</v>
      </c>
      <c r="AB1162" s="33">
        <v>0.01</v>
      </c>
      <c r="AC1162" s="28" t="s">
        <v>390</v>
      </c>
      <c r="AD1162" s="72">
        <v>28</v>
      </c>
    </row>
    <row r="1163" spans="1:30" s="24" customFormat="1" ht="15.75" customHeight="1" x14ac:dyDescent="0.3">
      <c r="A1163" s="4"/>
      <c r="B1163" s="4" t="s">
        <v>34</v>
      </c>
      <c r="C1163" s="4">
        <v>1637</v>
      </c>
      <c r="D1163" s="4">
        <v>5</v>
      </c>
      <c r="E1163" s="4">
        <v>1</v>
      </c>
      <c r="F1163" s="4">
        <v>1</v>
      </c>
      <c r="G1163" s="4">
        <v>56</v>
      </c>
      <c r="H1163" s="61" t="s">
        <v>204</v>
      </c>
      <c r="I1163" s="5">
        <v>556</v>
      </c>
      <c r="J1163" s="9">
        <v>290</v>
      </c>
      <c r="K1163" s="76">
        <f t="shared" si="98"/>
        <v>161240</v>
      </c>
      <c r="L1163" s="4">
        <v>1</v>
      </c>
      <c r="M1163" s="4" t="s">
        <v>41</v>
      </c>
      <c r="N1163" s="4" t="s">
        <v>35</v>
      </c>
      <c r="O1163" s="61" t="s">
        <v>204</v>
      </c>
      <c r="P1163" s="4">
        <v>240</v>
      </c>
      <c r="Q1163" s="5">
        <v>100</v>
      </c>
      <c r="R1163" s="5">
        <v>6750</v>
      </c>
      <c r="S1163" s="124">
        <f>P1163*R1163</f>
        <v>1620000</v>
      </c>
      <c r="T1163" s="4">
        <v>13</v>
      </c>
      <c r="U1163" s="5">
        <v>16</v>
      </c>
      <c r="V1163" s="76">
        <f>S1163*U1163/100</f>
        <v>259200</v>
      </c>
      <c r="W1163" s="76">
        <f>S1163-V1163</f>
        <v>1360800</v>
      </c>
      <c r="X1163" s="78">
        <f>K1163+W1163</f>
        <v>1522040</v>
      </c>
      <c r="Y1163" s="76">
        <f>X1163*Q1163/100</f>
        <v>1522040</v>
      </c>
      <c r="Z1163" s="76">
        <v>50000000</v>
      </c>
      <c r="AA1163" s="4">
        <v>0</v>
      </c>
      <c r="AB1163" s="4">
        <v>0</v>
      </c>
      <c r="AC1163" s="9">
        <v>0</v>
      </c>
      <c r="AD1163" s="5"/>
    </row>
    <row r="1164" spans="1:30" s="24" customFormat="1" ht="15.75" customHeight="1" x14ac:dyDescent="0.3">
      <c r="A1164" s="4"/>
      <c r="B1164" s="4" t="s">
        <v>34</v>
      </c>
      <c r="C1164" s="4">
        <v>552</v>
      </c>
      <c r="D1164" s="4">
        <v>4</v>
      </c>
      <c r="E1164" s="4">
        <v>2</v>
      </c>
      <c r="F1164" s="4">
        <v>2</v>
      </c>
      <c r="G1164" s="4">
        <v>65</v>
      </c>
      <c r="H1164" s="61" t="s">
        <v>203</v>
      </c>
      <c r="I1164" s="5">
        <v>1065</v>
      </c>
      <c r="J1164" s="9">
        <v>220</v>
      </c>
      <c r="K1164" s="76">
        <f t="shared" si="98"/>
        <v>234300</v>
      </c>
      <c r="L1164" s="4"/>
      <c r="M1164" s="4"/>
      <c r="N1164" s="4"/>
      <c r="O1164" s="4"/>
      <c r="P1164" s="4"/>
      <c r="Q1164" s="5"/>
      <c r="R1164" s="5"/>
      <c r="S1164" s="5"/>
      <c r="T1164" s="4"/>
      <c r="U1164" s="5"/>
      <c r="V1164" s="52"/>
      <c r="W1164" s="5"/>
      <c r="X1164" s="78">
        <f>K1164+W1164</f>
        <v>234300</v>
      </c>
      <c r="Y1164" s="5"/>
      <c r="Z1164" s="76">
        <v>50000000</v>
      </c>
      <c r="AA1164" s="4">
        <v>0</v>
      </c>
      <c r="AB1164" s="4">
        <v>0</v>
      </c>
      <c r="AC1164" s="9">
        <v>0</v>
      </c>
      <c r="AD1164" s="5"/>
    </row>
    <row r="1165" spans="1:30" s="58" customFormat="1" ht="15.75" customHeight="1" x14ac:dyDescent="0.3">
      <c r="A1165" s="42"/>
      <c r="B1165" s="42"/>
      <c r="C1165" s="42"/>
      <c r="D1165" s="42"/>
      <c r="E1165" s="42"/>
      <c r="F1165" s="42"/>
      <c r="G1165" s="42"/>
      <c r="H1165" s="43"/>
      <c r="I1165" s="44"/>
      <c r="J1165" s="30"/>
      <c r="K1165" s="44"/>
      <c r="L1165" s="42"/>
      <c r="M1165" s="42"/>
      <c r="N1165" s="42"/>
      <c r="O1165" s="42"/>
      <c r="P1165" s="42"/>
      <c r="Q1165" s="44"/>
      <c r="R1165" s="44"/>
      <c r="S1165" s="44"/>
      <c r="T1165" s="42"/>
      <c r="U1165" s="44"/>
      <c r="V1165" s="51"/>
      <c r="W1165" s="44"/>
      <c r="X1165" s="44"/>
      <c r="Y1165" s="44"/>
      <c r="Z1165" s="44"/>
      <c r="AA1165" s="42"/>
      <c r="AB1165" s="42"/>
      <c r="AC1165" s="30"/>
      <c r="AD1165" s="44"/>
    </row>
    <row r="1166" spans="1:30" ht="15.75" customHeight="1" x14ac:dyDescent="0.3">
      <c r="A1166" s="33">
        <v>1806</v>
      </c>
      <c r="B1166" s="33" t="s">
        <v>34</v>
      </c>
      <c r="C1166" s="33">
        <v>7786</v>
      </c>
      <c r="D1166" s="33">
        <v>9</v>
      </c>
      <c r="E1166" s="33">
        <v>3</v>
      </c>
      <c r="F1166" s="33">
        <v>0</v>
      </c>
      <c r="G1166" s="33">
        <v>64</v>
      </c>
      <c r="H1166" s="34" t="s">
        <v>203</v>
      </c>
      <c r="I1166" s="35">
        <v>1264</v>
      </c>
      <c r="J1166" s="36">
        <v>220</v>
      </c>
      <c r="K1166" s="37">
        <f t="shared" si="98"/>
        <v>278080</v>
      </c>
      <c r="L1166" s="33"/>
      <c r="M1166" s="33"/>
      <c r="N1166" s="33"/>
      <c r="O1166" s="33"/>
      <c r="P1166" s="33"/>
      <c r="Q1166" s="35"/>
      <c r="R1166" s="35"/>
      <c r="S1166" s="35"/>
      <c r="T1166" s="33"/>
      <c r="U1166" s="35"/>
      <c r="V1166" s="71"/>
      <c r="W1166" s="35"/>
      <c r="X1166" s="38">
        <f t="shared" ref="X1166:X1171" si="99">K1166+W1166</f>
        <v>278080</v>
      </c>
      <c r="Y1166" s="35"/>
      <c r="Z1166" s="37">
        <v>50000000</v>
      </c>
      <c r="AA1166" s="33">
        <v>0</v>
      </c>
      <c r="AB1166" s="33">
        <v>0</v>
      </c>
      <c r="AC1166" s="28" t="s">
        <v>391</v>
      </c>
      <c r="AD1166" s="72"/>
    </row>
    <row r="1167" spans="1:30" ht="15.75" customHeight="1" x14ac:dyDescent="0.3">
      <c r="A1167" s="4"/>
      <c r="B1167" s="4" t="s">
        <v>34</v>
      </c>
      <c r="C1167" s="4">
        <v>7784</v>
      </c>
      <c r="D1167" s="4">
        <v>9</v>
      </c>
      <c r="E1167" s="4">
        <v>5</v>
      </c>
      <c r="F1167" s="4">
        <v>3</v>
      </c>
      <c r="G1167" s="4">
        <v>74</v>
      </c>
      <c r="H1167" s="61" t="s">
        <v>203</v>
      </c>
      <c r="I1167" s="5">
        <v>2374</v>
      </c>
      <c r="J1167" s="9">
        <v>220</v>
      </c>
      <c r="K1167" s="76">
        <f t="shared" si="98"/>
        <v>522280</v>
      </c>
      <c r="L1167" s="4"/>
      <c r="M1167" s="4"/>
      <c r="N1167" s="4"/>
      <c r="O1167" s="4"/>
      <c r="P1167" s="4"/>
      <c r="Q1167" s="5"/>
      <c r="R1167" s="5"/>
      <c r="S1167" s="5"/>
      <c r="T1167" s="4"/>
      <c r="U1167" s="5"/>
      <c r="V1167" s="52"/>
      <c r="W1167" s="5"/>
      <c r="X1167" s="78">
        <f t="shared" si="99"/>
        <v>522280</v>
      </c>
      <c r="Y1167" s="5"/>
      <c r="Z1167" s="76">
        <v>50000000</v>
      </c>
      <c r="AA1167" s="4">
        <v>0</v>
      </c>
      <c r="AB1167" s="4">
        <v>0</v>
      </c>
      <c r="AC1167" s="9">
        <v>0</v>
      </c>
      <c r="AD1167" s="5"/>
    </row>
    <row r="1168" spans="1:30" ht="15.75" customHeight="1" x14ac:dyDescent="0.3">
      <c r="A1168" s="4"/>
      <c r="B1168" s="4" t="s">
        <v>34</v>
      </c>
      <c r="C1168" s="4">
        <v>7779</v>
      </c>
      <c r="D1168" s="4">
        <v>9</v>
      </c>
      <c r="E1168" s="4">
        <v>1</v>
      </c>
      <c r="F1168" s="4">
        <v>2</v>
      </c>
      <c r="G1168" s="4">
        <v>40</v>
      </c>
      <c r="H1168" s="61" t="s">
        <v>204</v>
      </c>
      <c r="I1168" s="5">
        <v>240</v>
      </c>
      <c r="J1168" s="9">
        <v>250</v>
      </c>
      <c r="K1168" s="76">
        <f t="shared" si="98"/>
        <v>60000</v>
      </c>
      <c r="L1168" s="4">
        <v>1</v>
      </c>
      <c r="M1168" s="4" t="s">
        <v>41</v>
      </c>
      <c r="N1168" s="4" t="s">
        <v>50</v>
      </c>
      <c r="O1168" s="61" t="s">
        <v>204</v>
      </c>
      <c r="P1168" s="4">
        <v>120</v>
      </c>
      <c r="Q1168" s="5">
        <v>100</v>
      </c>
      <c r="R1168" s="5">
        <v>6750</v>
      </c>
      <c r="S1168" s="76">
        <f>P1168*R1168</f>
        <v>810000</v>
      </c>
      <c r="T1168" s="4">
        <v>36</v>
      </c>
      <c r="U1168" s="5">
        <v>85</v>
      </c>
      <c r="V1168" s="76">
        <f>S1168*U1168/100</f>
        <v>688500</v>
      </c>
      <c r="W1168" s="76">
        <f>S1168-V1168</f>
        <v>121500</v>
      </c>
      <c r="X1168" s="78">
        <f t="shared" si="99"/>
        <v>181500</v>
      </c>
      <c r="Y1168" s="76">
        <f>X1168*Q1168/100</f>
        <v>181500</v>
      </c>
      <c r="Z1168" s="76">
        <v>50000000</v>
      </c>
      <c r="AA1168" s="4">
        <v>0</v>
      </c>
      <c r="AB1168" s="4">
        <v>0</v>
      </c>
      <c r="AC1168" s="9">
        <v>0</v>
      </c>
      <c r="AD1168" s="5"/>
    </row>
    <row r="1169" spans="1:30" ht="15.75" customHeight="1" x14ac:dyDescent="0.3">
      <c r="A1169" s="4"/>
      <c r="B1169" s="4"/>
      <c r="C1169" s="4"/>
      <c r="D1169" s="4"/>
      <c r="E1169" s="4"/>
      <c r="F1169" s="4"/>
      <c r="G1169" s="4"/>
      <c r="H1169" s="61" t="s">
        <v>203</v>
      </c>
      <c r="I1169" s="5">
        <v>400</v>
      </c>
      <c r="J1169" s="9">
        <v>250</v>
      </c>
      <c r="K1169" s="76">
        <f t="shared" si="98"/>
        <v>100000</v>
      </c>
      <c r="L1169" s="4"/>
      <c r="M1169" s="4"/>
      <c r="N1169" s="4"/>
      <c r="O1169" s="4"/>
      <c r="P1169" s="4"/>
      <c r="Q1169" s="5"/>
      <c r="R1169" s="5"/>
      <c r="S1169" s="5"/>
      <c r="T1169" s="4"/>
      <c r="U1169" s="5"/>
      <c r="V1169" s="52"/>
      <c r="W1169" s="5"/>
      <c r="X1169" s="78">
        <f t="shared" si="99"/>
        <v>100000</v>
      </c>
      <c r="Y1169" s="5"/>
      <c r="Z1169" s="76">
        <v>50000000</v>
      </c>
      <c r="AA1169" s="4">
        <v>0</v>
      </c>
      <c r="AB1169" s="4">
        <v>0</v>
      </c>
      <c r="AC1169" s="9"/>
      <c r="AD1169" s="5"/>
    </row>
    <row r="1170" spans="1:30" s="21" customFormat="1" ht="15.75" customHeight="1" x14ac:dyDescent="0.3">
      <c r="A1170" s="42"/>
      <c r="B1170" s="42"/>
      <c r="C1170" s="42"/>
      <c r="D1170" s="42"/>
      <c r="E1170" s="42"/>
      <c r="F1170" s="42"/>
      <c r="G1170" s="42"/>
      <c r="H1170" s="43"/>
      <c r="I1170" s="44"/>
      <c r="J1170" s="30"/>
      <c r="K1170" s="44"/>
      <c r="L1170" s="42"/>
      <c r="M1170" s="42"/>
      <c r="N1170" s="42"/>
      <c r="O1170" s="42"/>
      <c r="P1170" s="42"/>
      <c r="Q1170" s="44"/>
      <c r="R1170" s="44"/>
      <c r="S1170" s="44"/>
      <c r="T1170" s="42"/>
      <c r="U1170" s="44"/>
      <c r="V1170" s="51"/>
      <c r="W1170" s="44"/>
      <c r="X1170" s="44"/>
      <c r="Y1170" s="44"/>
      <c r="Z1170" s="44"/>
      <c r="AA1170" s="42"/>
      <c r="AB1170" s="42"/>
      <c r="AC1170" s="30"/>
      <c r="AD1170" s="44"/>
    </row>
    <row r="1171" spans="1:30" ht="15.75" customHeight="1" x14ac:dyDescent="0.3">
      <c r="A1171" s="33">
        <v>1807</v>
      </c>
      <c r="B1171" s="33" t="s">
        <v>34</v>
      </c>
      <c r="C1171" s="33">
        <v>10641</v>
      </c>
      <c r="D1171" s="33">
        <v>3</v>
      </c>
      <c r="E1171" s="33">
        <v>1</v>
      </c>
      <c r="F1171" s="33">
        <v>2</v>
      </c>
      <c r="G1171" s="33">
        <v>16</v>
      </c>
      <c r="H1171" s="34" t="s">
        <v>203</v>
      </c>
      <c r="I1171" s="35">
        <v>616</v>
      </c>
      <c r="J1171" s="36">
        <v>250</v>
      </c>
      <c r="K1171" s="37">
        <f t="shared" si="98"/>
        <v>154000</v>
      </c>
      <c r="L1171" s="33"/>
      <c r="M1171" s="33"/>
      <c r="N1171" s="33"/>
      <c r="O1171" s="33"/>
      <c r="P1171" s="33"/>
      <c r="Q1171" s="35"/>
      <c r="R1171" s="35"/>
      <c r="S1171" s="35"/>
      <c r="T1171" s="33"/>
      <c r="U1171" s="35"/>
      <c r="V1171" s="71"/>
      <c r="W1171" s="35"/>
      <c r="X1171" s="38">
        <f t="shared" si="99"/>
        <v>154000</v>
      </c>
      <c r="Y1171" s="35"/>
      <c r="Z1171" s="37">
        <v>50000000</v>
      </c>
      <c r="AA1171" s="33">
        <v>0</v>
      </c>
      <c r="AB1171" s="33">
        <v>0</v>
      </c>
      <c r="AC1171" s="28" t="s">
        <v>392</v>
      </c>
      <c r="AD1171" s="72"/>
    </row>
    <row r="1172" spans="1:30" ht="15.75" customHeight="1" x14ac:dyDescent="0.3">
      <c r="A1172" s="4"/>
      <c r="B1172" s="4" t="s">
        <v>34</v>
      </c>
      <c r="C1172" s="4">
        <v>13648</v>
      </c>
      <c r="D1172" s="4">
        <v>3</v>
      </c>
      <c r="E1172" s="4">
        <v>1</v>
      </c>
      <c r="F1172" s="4">
        <v>3</v>
      </c>
      <c r="G1172" s="4">
        <v>8</v>
      </c>
      <c r="H1172" s="61" t="s">
        <v>203</v>
      </c>
      <c r="I1172" s="5">
        <v>708</v>
      </c>
      <c r="J1172" s="9">
        <v>250</v>
      </c>
      <c r="K1172" s="76">
        <f t="shared" si="98"/>
        <v>177000</v>
      </c>
      <c r="L1172" s="4"/>
      <c r="M1172" s="4"/>
      <c r="N1172" s="4"/>
      <c r="O1172" s="4"/>
      <c r="P1172" s="4"/>
      <c r="Q1172" s="5"/>
      <c r="R1172" s="5"/>
      <c r="S1172" s="5"/>
      <c r="T1172" s="4"/>
      <c r="U1172" s="5"/>
      <c r="V1172" s="52"/>
      <c r="W1172" s="5"/>
      <c r="X1172" s="78">
        <f>K1172+W1172</f>
        <v>177000</v>
      </c>
      <c r="Y1172" s="5"/>
      <c r="Z1172" s="76">
        <v>50000000</v>
      </c>
      <c r="AA1172" s="4">
        <v>0</v>
      </c>
      <c r="AB1172" s="4">
        <v>0</v>
      </c>
      <c r="AC1172" s="9">
        <v>0</v>
      </c>
      <c r="AD1172" s="5"/>
    </row>
    <row r="1173" spans="1:30" s="21" customFormat="1" ht="15.75" customHeight="1" x14ac:dyDescent="0.3">
      <c r="A1173" s="42"/>
      <c r="B1173" s="42"/>
      <c r="C1173" s="42"/>
      <c r="D1173" s="42"/>
      <c r="E1173" s="42"/>
      <c r="F1173" s="42"/>
      <c r="G1173" s="42"/>
      <c r="H1173" s="43"/>
      <c r="I1173" s="44"/>
      <c r="J1173" s="30"/>
      <c r="K1173" s="44"/>
      <c r="L1173" s="42"/>
      <c r="M1173" s="42"/>
      <c r="N1173" s="42"/>
      <c r="O1173" s="42"/>
      <c r="P1173" s="42"/>
      <c r="Q1173" s="44"/>
      <c r="R1173" s="44"/>
      <c r="S1173" s="44"/>
      <c r="T1173" s="42"/>
      <c r="U1173" s="44"/>
      <c r="V1173" s="51"/>
      <c r="W1173" s="44"/>
      <c r="X1173" s="44"/>
      <c r="Y1173" s="44"/>
      <c r="Z1173" s="44"/>
      <c r="AA1173" s="42"/>
      <c r="AB1173" s="42"/>
      <c r="AC1173" s="30"/>
      <c r="AD1173" s="44"/>
    </row>
    <row r="1174" spans="1:30" ht="15.75" customHeight="1" x14ac:dyDescent="0.3">
      <c r="A1174" s="33">
        <v>1808</v>
      </c>
      <c r="B1174" s="33" t="s">
        <v>34</v>
      </c>
      <c r="C1174" s="33">
        <v>733</v>
      </c>
      <c r="D1174" s="33">
        <v>1</v>
      </c>
      <c r="E1174" s="33">
        <v>3</v>
      </c>
      <c r="F1174" s="33">
        <v>0</v>
      </c>
      <c r="G1174" s="33">
        <v>0</v>
      </c>
      <c r="H1174" s="34" t="s">
        <v>203</v>
      </c>
      <c r="I1174" s="35">
        <v>1200</v>
      </c>
      <c r="J1174" s="36">
        <v>400</v>
      </c>
      <c r="K1174" s="37">
        <f t="shared" si="98"/>
        <v>480000</v>
      </c>
      <c r="L1174" s="33"/>
      <c r="M1174" s="33"/>
      <c r="N1174" s="33"/>
      <c r="O1174" s="33"/>
      <c r="P1174" s="33"/>
      <c r="Q1174" s="35"/>
      <c r="R1174" s="35"/>
      <c r="S1174" s="35"/>
      <c r="T1174" s="33"/>
      <c r="U1174" s="35"/>
      <c r="V1174" s="71"/>
      <c r="W1174" s="35"/>
      <c r="X1174" s="38">
        <f>K1174+W1174</f>
        <v>480000</v>
      </c>
      <c r="Y1174" s="35"/>
      <c r="Z1174" s="37">
        <v>50000000</v>
      </c>
      <c r="AA1174" s="33">
        <v>0</v>
      </c>
      <c r="AB1174" s="33">
        <v>0</v>
      </c>
      <c r="AC1174" s="28" t="s">
        <v>393</v>
      </c>
      <c r="AD1174" s="72"/>
    </row>
    <row r="1175" spans="1:30" s="21" customFormat="1" ht="15.75" customHeight="1" x14ac:dyDescent="0.3">
      <c r="A1175" s="42"/>
      <c r="B1175" s="42"/>
      <c r="C1175" s="42"/>
      <c r="D1175" s="42"/>
      <c r="E1175" s="42"/>
      <c r="F1175" s="42"/>
      <c r="G1175" s="42"/>
      <c r="H1175" s="43"/>
      <c r="I1175" s="44"/>
      <c r="J1175" s="30"/>
      <c r="K1175" s="44"/>
      <c r="L1175" s="42"/>
      <c r="M1175" s="42"/>
      <c r="N1175" s="42"/>
      <c r="O1175" s="42"/>
      <c r="P1175" s="42"/>
      <c r="Q1175" s="44"/>
      <c r="R1175" s="44"/>
      <c r="S1175" s="44"/>
      <c r="T1175" s="42"/>
      <c r="U1175" s="44"/>
      <c r="V1175" s="51"/>
      <c r="W1175" s="44"/>
      <c r="X1175" s="44"/>
      <c r="Y1175" s="44"/>
      <c r="Z1175" s="44"/>
      <c r="AA1175" s="42"/>
      <c r="AB1175" s="42"/>
      <c r="AC1175" s="66"/>
      <c r="AD1175" s="96"/>
    </row>
    <row r="1176" spans="1:30" ht="15.75" customHeight="1" x14ac:dyDescent="0.3">
      <c r="A1176" s="33">
        <v>1809</v>
      </c>
      <c r="B1176" s="33" t="s">
        <v>34</v>
      </c>
      <c r="C1176" s="33">
        <v>12723</v>
      </c>
      <c r="D1176" s="33">
        <v>8</v>
      </c>
      <c r="E1176" s="33">
        <v>2</v>
      </c>
      <c r="F1176" s="33">
        <v>1</v>
      </c>
      <c r="G1176" s="33">
        <v>23</v>
      </c>
      <c r="H1176" s="34" t="s">
        <v>203</v>
      </c>
      <c r="I1176" s="35">
        <v>923</v>
      </c>
      <c r="J1176" s="36">
        <v>250</v>
      </c>
      <c r="K1176" s="37">
        <f t="shared" si="98"/>
        <v>230750</v>
      </c>
      <c r="L1176" s="33"/>
      <c r="M1176" s="33"/>
      <c r="N1176" s="33"/>
      <c r="O1176" s="33"/>
      <c r="P1176" s="33"/>
      <c r="Q1176" s="35"/>
      <c r="R1176" s="35"/>
      <c r="S1176" s="35"/>
      <c r="T1176" s="33"/>
      <c r="U1176" s="35"/>
      <c r="V1176" s="71"/>
      <c r="W1176" s="35"/>
      <c r="X1176" s="38">
        <f>K1176+W1176</f>
        <v>230750</v>
      </c>
      <c r="Y1176" s="35"/>
      <c r="Z1176" s="37">
        <v>50000000</v>
      </c>
      <c r="AA1176" s="33">
        <v>0</v>
      </c>
      <c r="AB1176" s="33">
        <v>0</v>
      </c>
      <c r="AC1176" s="28" t="s">
        <v>394</v>
      </c>
      <c r="AD1176" s="72"/>
    </row>
    <row r="1177" spans="1:30" s="21" customFormat="1" ht="15.75" customHeight="1" x14ac:dyDescent="0.3">
      <c r="A1177" s="42"/>
      <c r="B1177" s="42"/>
      <c r="C1177" s="42"/>
      <c r="D1177" s="42"/>
      <c r="E1177" s="42"/>
      <c r="F1177" s="42"/>
      <c r="G1177" s="42"/>
      <c r="H1177" s="43"/>
      <c r="I1177" s="44"/>
      <c r="J1177" s="30"/>
      <c r="K1177" s="44"/>
      <c r="L1177" s="42"/>
      <c r="M1177" s="42"/>
      <c r="N1177" s="42"/>
      <c r="O1177" s="42"/>
      <c r="P1177" s="42"/>
      <c r="Q1177" s="44"/>
      <c r="R1177" s="44"/>
      <c r="S1177" s="44"/>
      <c r="T1177" s="42"/>
      <c r="U1177" s="44"/>
      <c r="V1177" s="51"/>
      <c r="W1177" s="44"/>
      <c r="X1177" s="44"/>
      <c r="Y1177" s="44"/>
      <c r="Z1177" s="44"/>
      <c r="AA1177" s="42"/>
      <c r="AB1177" s="42"/>
      <c r="AC1177" s="66"/>
      <c r="AD1177" s="96"/>
    </row>
    <row r="1178" spans="1:30" ht="15.75" customHeight="1" x14ac:dyDescent="0.3">
      <c r="A1178" s="33">
        <v>1810</v>
      </c>
      <c r="B1178" s="33" t="s">
        <v>34</v>
      </c>
      <c r="C1178" s="33">
        <v>11787</v>
      </c>
      <c r="D1178" s="33">
        <v>1</v>
      </c>
      <c r="E1178" s="33">
        <v>12</v>
      </c>
      <c r="F1178" s="33">
        <v>2</v>
      </c>
      <c r="G1178" s="33">
        <v>60</v>
      </c>
      <c r="H1178" s="34" t="s">
        <v>204</v>
      </c>
      <c r="I1178" s="35">
        <v>330</v>
      </c>
      <c r="J1178" s="36">
        <v>200</v>
      </c>
      <c r="K1178" s="37">
        <f t="shared" si="98"/>
        <v>66000</v>
      </c>
      <c r="L1178" s="33">
        <v>1</v>
      </c>
      <c r="M1178" s="33" t="s">
        <v>41</v>
      </c>
      <c r="N1178" s="33" t="s">
        <v>35</v>
      </c>
      <c r="O1178" s="34" t="s">
        <v>204</v>
      </c>
      <c r="P1178" s="33">
        <v>50</v>
      </c>
      <c r="Q1178" s="35">
        <v>100</v>
      </c>
      <c r="R1178" s="35">
        <v>6750</v>
      </c>
      <c r="S1178" s="37">
        <f>P1178*R1178</f>
        <v>337500</v>
      </c>
      <c r="T1178" s="33">
        <v>21</v>
      </c>
      <c r="U1178" s="35">
        <v>32</v>
      </c>
      <c r="V1178" s="37">
        <f>S1178*U1178/100</f>
        <v>108000</v>
      </c>
      <c r="W1178" s="37">
        <f>S1178-V1178</f>
        <v>229500</v>
      </c>
      <c r="X1178" s="38">
        <f>K1178+W1178</f>
        <v>295500</v>
      </c>
      <c r="Y1178" s="37">
        <f>X1178*Q1178/100</f>
        <v>295500</v>
      </c>
      <c r="Z1178" s="37">
        <v>50000000</v>
      </c>
      <c r="AA1178" s="33">
        <v>0</v>
      </c>
      <c r="AB1178" s="33">
        <v>0</v>
      </c>
      <c r="AC1178" s="28" t="s">
        <v>395</v>
      </c>
      <c r="AD1178" s="72">
        <v>57</v>
      </c>
    </row>
    <row r="1179" spans="1:30" ht="15.75" customHeight="1" x14ac:dyDescent="0.3">
      <c r="A1179" s="4"/>
      <c r="B1179" s="4"/>
      <c r="C1179" s="4"/>
      <c r="D1179" s="4"/>
      <c r="E1179" s="4"/>
      <c r="F1179" s="4"/>
      <c r="G1179" s="4"/>
      <c r="H1179" s="61" t="s">
        <v>203</v>
      </c>
      <c r="I1179" s="5">
        <v>4400</v>
      </c>
      <c r="J1179" s="9">
        <v>200</v>
      </c>
      <c r="K1179" s="76">
        <f t="shared" si="98"/>
        <v>880000</v>
      </c>
      <c r="L1179" s="4"/>
      <c r="M1179" s="4"/>
      <c r="N1179" s="4"/>
      <c r="O1179" s="4"/>
      <c r="P1179" s="4"/>
      <c r="Q1179" s="5"/>
      <c r="R1179" s="5"/>
      <c r="S1179" s="5"/>
      <c r="T1179" s="4"/>
      <c r="U1179" s="5"/>
      <c r="V1179" s="52"/>
      <c r="W1179" s="5"/>
      <c r="X1179" s="78">
        <f>K1179+W1179</f>
        <v>880000</v>
      </c>
      <c r="Y1179" s="5"/>
      <c r="Z1179" s="76">
        <v>50000000</v>
      </c>
      <c r="AA1179" s="4">
        <v>0</v>
      </c>
      <c r="AB1179" s="4">
        <v>0</v>
      </c>
      <c r="AC1179" s="9"/>
      <c r="AD1179" s="5"/>
    </row>
    <row r="1180" spans="1:30" ht="15.75" customHeight="1" x14ac:dyDescent="0.3">
      <c r="A1180" s="4"/>
      <c r="B1180" s="4"/>
      <c r="C1180" s="4"/>
      <c r="D1180" s="4"/>
      <c r="E1180" s="4"/>
      <c r="F1180" s="4"/>
      <c r="G1180" s="4"/>
      <c r="H1180" s="61" t="s">
        <v>204</v>
      </c>
      <c r="I1180" s="5">
        <v>330</v>
      </c>
      <c r="J1180" s="9">
        <v>200</v>
      </c>
      <c r="K1180" s="76">
        <f>I1180*J1180</f>
        <v>66000</v>
      </c>
      <c r="L1180" s="4"/>
      <c r="M1180" s="4"/>
      <c r="N1180" s="4"/>
      <c r="O1180" s="61"/>
      <c r="P1180" s="4"/>
      <c r="Q1180" s="5"/>
      <c r="R1180" s="5"/>
      <c r="S1180" s="5"/>
      <c r="T1180" s="4"/>
      <c r="U1180" s="5"/>
      <c r="V1180" s="52"/>
      <c r="W1180" s="5"/>
      <c r="X1180" s="78">
        <f>K1180+W1180</f>
        <v>66000</v>
      </c>
      <c r="Y1180" s="5"/>
      <c r="Z1180" s="5"/>
      <c r="AA1180" s="76">
        <f>X1180-Z1180</f>
        <v>66000</v>
      </c>
      <c r="AB1180" s="4">
        <v>0.02</v>
      </c>
      <c r="AC1180" s="9">
        <v>0</v>
      </c>
      <c r="AD1180" s="5"/>
    </row>
    <row r="1181" spans="1:30" ht="15.75" customHeight="1" x14ac:dyDescent="0.3">
      <c r="A1181" s="4"/>
      <c r="B1181" s="4"/>
      <c r="C1181" s="4"/>
      <c r="D1181" s="4"/>
      <c r="E1181" s="4"/>
      <c r="F1181" s="4"/>
      <c r="G1181" s="4"/>
      <c r="H1181" s="61"/>
      <c r="I1181" s="5"/>
      <c r="J1181" s="9"/>
      <c r="K1181" s="76"/>
      <c r="L1181" s="4">
        <v>2</v>
      </c>
      <c r="M1181" s="4" t="s">
        <v>41</v>
      </c>
      <c r="N1181" s="4" t="s">
        <v>35</v>
      </c>
      <c r="O1181" s="61" t="s">
        <v>204</v>
      </c>
      <c r="P1181" s="4">
        <v>50</v>
      </c>
      <c r="Q1181" s="5">
        <v>100</v>
      </c>
      <c r="R1181" s="5">
        <v>6750</v>
      </c>
      <c r="S1181" s="76">
        <f>P1181*R1181</f>
        <v>337500</v>
      </c>
      <c r="T1181" s="4">
        <v>4</v>
      </c>
      <c r="U1181" s="5">
        <v>4</v>
      </c>
      <c r="V1181" s="76">
        <f>S1181*U1181/100</f>
        <v>13500</v>
      </c>
      <c r="W1181" s="76">
        <f>S1181-V1181</f>
        <v>324000</v>
      </c>
      <c r="X1181" s="78">
        <f>K1181+W1181</f>
        <v>324000</v>
      </c>
      <c r="Y1181" s="76">
        <f>X1181*Q1181/100</f>
        <v>324000</v>
      </c>
      <c r="Z1181" s="76">
        <v>10000000</v>
      </c>
      <c r="AA1181" s="4">
        <v>0</v>
      </c>
      <c r="AB1181" s="4">
        <v>0</v>
      </c>
      <c r="AC1181" s="9"/>
      <c r="AD1181" s="5"/>
    </row>
    <row r="1182" spans="1:30" s="21" customFormat="1" ht="15.75" customHeight="1" x14ac:dyDescent="0.3">
      <c r="A1182" s="42"/>
      <c r="B1182" s="42"/>
      <c r="C1182" s="42"/>
      <c r="D1182" s="42"/>
      <c r="E1182" s="42"/>
      <c r="F1182" s="42"/>
      <c r="G1182" s="42"/>
      <c r="H1182" s="43"/>
      <c r="I1182" s="44"/>
      <c r="J1182" s="30"/>
      <c r="K1182" s="44"/>
      <c r="L1182" s="42"/>
      <c r="M1182" s="42"/>
      <c r="N1182" s="42"/>
      <c r="O1182" s="42"/>
      <c r="P1182" s="42"/>
      <c r="Q1182" s="44"/>
      <c r="R1182" s="44"/>
      <c r="S1182" s="44"/>
      <c r="T1182" s="42"/>
      <c r="U1182" s="44"/>
      <c r="V1182" s="51"/>
      <c r="W1182" s="44"/>
      <c r="X1182" s="44"/>
      <c r="Y1182" s="44"/>
      <c r="Z1182" s="44"/>
      <c r="AA1182" s="42"/>
      <c r="AB1182" s="42"/>
      <c r="AC1182" s="30"/>
      <c r="AD1182" s="44"/>
    </row>
    <row r="1183" spans="1:30" ht="15.75" customHeight="1" x14ac:dyDescent="0.3">
      <c r="A1183" s="33">
        <v>1811</v>
      </c>
      <c r="B1183" s="33" t="s">
        <v>34</v>
      </c>
      <c r="C1183" s="33">
        <v>11428</v>
      </c>
      <c r="D1183" s="33">
        <v>4</v>
      </c>
      <c r="E1183" s="33">
        <v>6</v>
      </c>
      <c r="F1183" s="33">
        <v>3</v>
      </c>
      <c r="G1183" s="33">
        <v>30</v>
      </c>
      <c r="H1183" s="34" t="s">
        <v>203</v>
      </c>
      <c r="I1183" s="35">
        <v>2730</v>
      </c>
      <c r="J1183" s="36">
        <v>150</v>
      </c>
      <c r="K1183" s="37">
        <f t="shared" ref="K1183:K1201" si="100">I1183*J1183</f>
        <v>409500</v>
      </c>
      <c r="L1183" s="33"/>
      <c r="M1183" s="33"/>
      <c r="N1183" s="33"/>
      <c r="O1183" s="33"/>
      <c r="P1183" s="33"/>
      <c r="Q1183" s="35"/>
      <c r="R1183" s="35"/>
      <c r="S1183" s="35"/>
      <c r="T1183" s="33"/>
      <c r="U1183" s="35"/>
      <c r="V1183" s="71"/>
      <c r="W1183" s="35"/>
      <c r="X1183" s="38">
        <f>K1183+W1183</f>
        <v>409500</v>
      </c>
      <c r="Y1183" s="35"/>
      <c r="Z1183" s="37">
        <v>50000000</v>
      </c>
      <c r="AA1183" s="33">
        <v>0</v>
      </c>
      <c r="AB1183" s="33">
        <v>0</v>
      </c>
      <c r="AC1183" s="28" t="s">
        <v>396</v>
      </c>
      <c r="AD1183" s="72" t="s">
        <v>43</v>
      </c>
    </row>
    <row r="1184" spans="1:30" ht="15.75" customHeight="1" x14ac:dyDescent="0.3">
      <c r="A1184" s="4"/>
      <c r="B1184" s="4" t="s">
        <v>34</v>
      </c>
      <c r="C1184" s="4">
        <v>14511</v>
      </c>
      <c r="D1184" s="4">
        <v>6</v>
      </c>
      <c r="E1184" s="4">
        <v>1</v>
      </c>
      <c r="F1184" s="4">
        <v>3</v>
      </c>
      <c r="G1184" s="4">
        <v>1</v>
      </c>
      <c r="H1184" s="61" t="s">
        <v>203</v>
      </c>
      <c r="I1184" s="5">
        <v>701</v>
      </c>
      <c r="J1184" s="9">
        <v>150</v>
      </c>
      <c r="K1184" s="76">
        <f t="shared" si="100"/>
        <v>105150</v>
      </c>
      <c r="L1184" s="4"/>
      <c r="M1184" s="4"/>
      <c r="N1184" s="4"/>
      <c r="O1184" s="4"/>
      <c r="P1184" s="4"/>
      <c r="Q1184" s="5"/>
      <c r="R1184" s="5"/>
      <c r="S1184" s="5"/>
      <c r="T1184" s="4"/>
      <c r="U1184" s="5"/>
      <c r="V1184" s="52"/>
      <c r="W1184" s="5"/>
      <c r="X1184" s="78">
        <f>K1184+W1184</f>
        <v>105150</v>
      </c>
      <c r="Y1184" s="5"/>
      <c r="Z1184" s="76">
        <v>50000000</v>
      </c>
      <c r="AA1184" s="4">
        <v>0</v>
      </c>
      <c r="AB1184" s="4">
        <v>0</v>
      </c>
      <c r="AC1184" s="9">
        <v>0</v>
      </c>
      <c r="AD1184" s="5"/>
    </row>
    <row r="1185" spans="1:30" ht="15.75" customHeight="1" x14ac:dyDescent="0.3">
      <c r="A1185" s="4"/>
      <c r="B1185" s="4" t="s">
        <v>34</v>
      </c>
      <c r="C1185" s="4">
        <v>1970</v>
      </c>
      <c r="D1185" s="4">
        <v>6</v>
      </c>
      <c r="E1185" s="4">
        <v>1</v>
      </c>
      <c r="F1185" s="4">
        <v>2</v>
      </c>
      <c r="G1185" s="4">
        <v>77</v>
      </c>
      <c r="H1185" s="61" t="s">
        <v>203</v>
      </c>
      <c r="I1185" s="5">
        <v>677</v>
      </c>
      <c r="J1185" s="9">
        <v>150</v>
      </c>
      <c r="K1185" s="76">
        <f t="shared" si="100"/>
        <v>101550</v>
      </c>
      <c r="L1185" s="4"/>
      <c r="M1185" s="4"/>
      <c r="N1185" s="4"/>
      <c r="O1185" s="4"/>
      <c r="P1185" s="4"/>
      <c r="Q1185" s="5"/>
      <c r="R1185" s="5"/>
      <c r="S1185" s="5"/>
      <c r="T1185" s="4"/>
      <c r="U1185" s="5"/>
      <c r="V1185" s="52"/>
      <c r="W1185" s="5"/>
      <c r="X1185" s="78">
        <f>K1185+W1185</f>
        <v>101550</v>
      </c>
      <c r="Y1185" s="5"/>
      <c r="Z1185" s="76">
        <v>50000000</v>
      </c>
      <c r="AA1185" s="4">
        <v>0</v>
      </c>
      <c r="AB1185" s="4">
        <v>0</v>
      </c>
      <c r="AC1185" s="9">
        <v>0</v>
      </c>
      <c r="AD1185" s="5"/>
    </row>
    <row r="1186" spans="1:30" ht="15.75" customHeight="1" x14ac:dyDescent="0.3">
      <c r="A1186" s="4"/>
      <c r="B1186" s="4" t="s">
        <v>34</v>
      </c>
      <c r="C1186" s="4">
        <v>13975</v>
      </c>
      <c r="D1186" s="4">
        <v>6</v>
      </c>
      <c r="E1186" s="4">
        <v>4</v>
      </c>
      <c r="F1186" s="4">
        <v>0</v>
      </c>
      <c r="G1186" s="4">
        <v>64</v>
      </c>
      <c r="H1186" s="61" t="s">
        <v>204</v>
      </c>
      <c r="I1186" s="5">
        <v>400</v>
      </c>
      <c r="J1186" s="9">
        <v>200</v>
      </c>
      <c r="K1186" s="76">
        <f t="shared" si="100"/>
        <v>80000</v>
      </c>
      <c r="L1186" s="4"/>
      <c r="M1186" s="4"/>
      <c r="N1186" s="4"/>
      <c r="O1186" s="61"/>
      <c r="P1186" s="4"/>
      <c r="Q1186" s="5"/>
      <c r="R1186" s="5"/>
      <c r="S1186" s="5"/>
      <c r="T1186" s="4"/>
      <c r="U1186" s="5"/>
      <c r="V1186" s="77"/>
      <c r="W1186" s="5"/>
      <c r="X1186" s="78">
        <f t="shared" ref="X1186:X1192" si="101">K1186+W1186</f>
        <v>80000</v>
      </c>
      <c r="Y1186" s="5"/>
      <c r="Z1186" s="5"/>
      <c r="AA1186" s="78">
        <f>X1186-Z1186</f>
        <v>80000</v>
      </c>
      <c r="AB1186" s="80">
        <v>0.02</v>
      </c>
      <c r="AC1186" s="82"/>
      <c r="AD1186" s="85"/>
    </row>
    <row r="1187" spans="1:30" ht="15.75" customHeight="1" x14ac:dyDescent="0.3">
      <c r="A1187" s="4"/>
      <c r="B1187" s="4"/>
      <c r="C1187" s="4"/>
      <c r="D1187" s="4"/>
      <c r="E1187" s="4"/>
      <c r="F1187" s="4"/>
      <c r="G1187" s="4"/>
      <c r="H1187" s="61"/>
      <c r="I1187" s="5"/>
      <c r="J1187" s="9"/>
      <c r="K1187" s="76"/>
      <c r="L1187" s="4">
        <v>1</v>
      </c>
      <c r="M1187" s="4" t="s">
        <v>41</v>
      </c>
      <c r="N1187" s="4" t="s">
        <v>35</v>
      </c>
      <c r="O1187" s="61" t="s">
        <v>204</v>
      </c>
      <c r="P1187" s="4">
        <v>54</v>
      </c>
      <c r="Q1187" s="5">
        <v>100</v>
      </c>
      <c r="R1187" s="5">
        <v>6750</v>
      </c>
      <c r="S1187" s="59">
        <f>P1187*R1187</f>
        <v>364500</v>
      </c>
      <c r="T1187" s="4">
        <v>12</v>
      </c>
      <c r="U1187" s="5">
        <v>14</v>
      </c>
      <c r="V1187" s="62">
        <f>S1187*U1187/100</f>
        <v>51030</v>
      </c>
      <c r="W1187" s="63">
        <f>S1187-V1187</f>
        <v>313470</v>
      </c>
      <c r="X1187" s="78">
        <f t="shared" si="101"/>
        <v>313470</v>
      </c>
      <c r="Y1187" s="59">
        <f>X1187*Q1187/100</f>
        <v>313470</v>
      </c>
      <c r="Z1187" s="59">
        <v>10000000</v>
      </c>
      <c r="AA1187" s="64">
        <v>0</v>
      </c>
      <c r="AB1187" s="65">
        <v>0</v>
      </c>
      <c r="AC1187" s="82"/>
      <c r="AD1187" s="85"/>
    </row>
    <row r="1188" spans="1:30" ht="15.75" customHeight="1" x14ac:dyDescent="0.3">
      <c r="A1188" s="4"/>
      <c r="B1188" s="4"/>
      <c r="C1188" s="4"/>
      <c r="D1188" s="4"/>
      <c r="E1188" s="4"/>
      <c r="F1188" s="4"/>
      <c r="G1188" s="4"/>
      <c r="H1188" s="61" t="s">
        <v>203</v>
      </c>
      <c r="I1188" s="5">
        <v>1264</v>
      </c>
      <c r="J1188" s="9">
        <v>200</v>
      </c>
      <c r="K1188" s="76">
        <f t="shared" ref="K1188:K1191" si="102">I1188*J1188</f>
        <v>252800</v>
      </c>
      <c r="L1188" s="4"/>
      <c r="M1188" s="4"/>
      <c r="N1188" s="4"/>
      <c r="O1188" s="4"/>
      <c r="P1188" s="4"/>
      <c r="Q1188" s="5"/>
      <c r="R1188" s="5"/>
      <c r="S1188" s="5"/>
      <c r="T1188" s="4"/>
      <c r="U1188" s="5"/>
      <c r="V1188" s="77"/>
      <c r="W1188" s="5"/>
      <c r="X1188" s="78">
        <f t="shared" si="101"/>
        <v>252800</v>
      </c>
      <c r="Y1188" s="5"/>
      <c r="Z1188" s="59">
        <v>50000000</v>
      </c>
      <c r="AA1188" s="64">
        <v>0</v>
      </c>
      <c r="AB1188" s="65">
        <v>0</v>
      </c>
      <c r="AC1188" s="82"/>
      <c r="AD1188" s="85"/>
    </row>
    <row r="1189" spans="1:30" ht="15.75" customHeight="1" x14ac:dyDescent="0.3">
      <c r="A1189" s="4"/>
      <c r="B1189" s="4" t="s">
        <v>34</v>
      </c>
      <c r="C1189" s="4">
        <v>2064</v>
      </c>
      <c r="D1189" s="4">
        <v>6</v>
      </c>
      <c r="E1189" s="4">
        <v>1</v>
      </c>
      <c r="F1189" s="4">
        <v>1</v>
      </c>
      <c r="G1189" s="4">
        <v>68</v>
      </c>
      <c r="H1189" s="61" t="s">
        <v>204</v>
      </c>
      <c r="I1189" s="5">
        <v>200</v>
      </c>
      <c r="J1189" s="9">
        <v>250</v>
      </c>
      <c r="K1189" s="76">
        <f t="shared" si="102"/>
        <v>50000</v>
      </c>
      <c r="L1189" s="4"/>
      <c r="M1189" s="4"/>
      <c r="N1189" s="4"/>
      <c r="O1189" s="61"/>
      <c r="P1189" s="4"/>
      <c r="Q1189" s="5"/>
      <c r="R1189" s="5"/>
      <c r="S1189" s="59"/>
      <c r="T1189" s="4"/>
      <c r="U1189" s="5"/>
      <c r="V1189" s="62"/>
      <c r="W1189" s="63"/>
      <c r="X1189" s="78">
        <f t="shared" si="101"/>
        <v>50000</v>
      </c>
      <c r="Y1189" s="59"/>
      <c r="Z1189" s="5"/>
      <c r="AA1189" s="78">
        <f>X1189-Z1189</f>
        <v>50000</v>
      </c>
      <c r="AB1189" s="80">
        <v>0.02</v>
      </c>
      <c r="AC1189" s="82"/>
      <c r="AD1189" s="85"/>
    </row>
    <row r="1190" spans="1:30" ht="15.75" customHeight="1" x14ac:dyDescent="0.3">
      <c r="A1190" s="4"/>
      <c r="B1190" s="4"/>
      <c r="C1190" s="4"/>
      <c r="D1190" s="4"/>
      <c r="E1190" s="4"/>
      <c r="F1190" s="4"/>
      <c r="G1190" s="4"/>
      <c r="H1190" s="61"/>
      <c r="I1190" s="5"/>
      <c r="J1190" s="9"/>
      <c r="K1190" s="76"/>
      <c r="L1190" s="4">
        <v>1</v>
      </c>
      <c r="M1190" s="4" t="s">
        <v>41</v>
      </c>
      <c r="N1190" s="4" t="s">
        <v>50</v>
      </c>
      <c r="O1190" s="61" t="s">
        <v>204</v>
      </c>
      <c r="P1190" s="4">
        <v>81</v>
      </c>
      <c r="Q1190" s="5">
        <v>100</v>
      </c>
      <c r="R1190" s="5">
        <v>6750</v>
      </c>
      <c r="S1190" s="59">
        <f>P1190*R1190</f>
        <v>546750</v>
      </c>
      <c r="T1190" s="4">
        <v>11</v>
      </c>
      <c r="U1190" s="5">
        <v>34</v>
      </c>
      <c r="V1190" s="62">
        <f>S1190*U1190/100</f>
        <v>185895</v>
      </c>
      <c r="W1190" s="63">
        <f>S1190-V1190</f>
        <v>360855</v>
      </c>
      <c r="X1190" s="78">
        <f t="shared" ref="X1190:X1191" si="103">K1190+W1190</f>
        <v>360855</v>
      </c>
      <c r="Y1190" s="59">
        <f>X1190*Q1190/100</f>
        <v>360855</v>
      </c>
      <c r="Z1190" s="59">
        <v>10000000</v>
      </c>
      <c r="AA1190" s="64">
        <v>0</v>
      </c>
      <c r="AB1190" s="65">
        <v>0</v>
      </c>
      <c r="AC1190" s="82"/>
      <c r="AD1190" s="85"/>
    </row>
    <row r="1191" spans="1:30" ht="15.75" customHeight="1" x14ac:dyDescent="0.3">
      <c r="A1191" s="4"/>
      <c r="B1191" s="4"/>
      <c r="C1191" s="4"/>
      <c r="D1191" s="4"/>
      <c r="E1191" s="4"/>
      <c r="F1191" s="4"/>
      <c r="G1191" s="4"/>
      <c r="H1191" s="61" t="s">
        <v>204</v>
      </c>
      <c r="I1191" s="5">
        <v>200</v>
      </c>
      <c r="J1191" s="9">
        <v>250</v>
      </c>
      <c r="K1191" s="76">
        <f t="shared" si="102"/>
        <v>50000</v>
      </c>
      <c r="L1191" s="4">
        <v>2</v>
      </c>
      <c r="M1191" s="4" t="s">
        <v>41</v>
      </c>
      <c r="N1191" s="4" t="s">
        <v>35</v>
      </c>
      <c r="O1191" s="61" t="s">
        <v>204</v>
      </c>
      <c r="P1191" s="4">
        <v>42</v>
      </c>
      <c r="Q1191" s="5">
        <v>100</v>
      </c>
      <c r="R1191" s="5">
        <v>6750</v>
      </c>
      <c r="S1191" s="59">
        <f>P1191*R1191</f>
        <v>283500</v>
      </c>
      <c r="T1191" s="4">
        <v>21</v>
      </c>
      <c r="U1191" s="5">
        <v>58</v>
      </c>
      <c r="V1191" s="76">
        <f>S1191*U1191/100</f>
        <v>164430</v>
      </c>
      <c r="W1191" s="94">
        <f>S1191-V1191</f>
        <v>119070</v>
      </c>
      <c r="X1191" s="78">
        <f t="shared" si="103"/>
        <v>169070</v>
      </c>
      <c r="Y1191" s="76">
        <f>X1191*Q1191/100</f>
        <v>169070</v>
      </c>
      <c r="Z1191" s="59">
        <v>50000000</v>
      </c>
      <c r="AA1191" s="64">
        <v>0</v>
      </c>
      <c r="AB1191" s="65">
        <v>0</v>
      </c>
      <c r="AC1191" s="82"/>
      <c r="AD1191" s="85"/>
    </row>
    <row r="1192" spans="1:30" s="21" customFormat="1" ht="15.75" customHeight="1" x14ac:dyDescent="0.3">
      <c r="A1192" s="4"/>
      <c r="B1192" s="4"/>
      <c r="C1192" s="4"/>
      <c r="D1192" s="4"/>
      <c r="E1192" s="4"/>
      <c r="F1192" s="4"/>
      <c r="G1192" s="4"/>
      <c r="H1192" s="61" t="s">
        <v>203</v>
      </c>
      <c r="I1192" s="5">
        <v>168</v>
      </c>
      <c r="J1192" s="9">
        <v>250</v>
      </c>
      <c r="K1192" s="76">
        <f t="shared" ref="K1192" si="104">I1192*J1192</f>
        <v>42000</v>
      </c>
      <c r="L1192" s="4"/>
      <c r="M1192" s="4"/>
      <c r="N1192" s="4"/>
      <c r="O1192" s="61"/>
      <c r="P1192" s="4"/>
      <c r="Q1192" s="5"/>
      <c r="R1192" s="5"/>
      <c r="S1192" s="70"/>
      <c r="T1192" s="4"/>
      <c r="U1192" s="5"/>
      <c r="V1192" s="76"/>
      <c r="W1192" s="94"/>
      <c r="X1192" s="78">
        <f t="shared" si="101"/>
        <v>42000</v>
      </c>
      <c r="Y1192" s="76"/>
      <c r="Z1192" s="76">
        <v>50000000</v>
      </c>
      <c r="AA1192" s="80">
        <v>0</v>
      </c>
      <c r="AB1192" s="80">
        <v>0</v>
      </c>
      <c r="AC1192" s="9"/>
      <c r="AD1192" s="5"/>
    </row>
    <row r="1193" spans="1:30" s="18" customFormat="1" ht="15.75" customHeight="1" x14ac:dyDescent="0.3">
      <c r="A1193" s="42"/>
      <c r="B1193" s="42"/>
      <c r="C1193" s="42"/>
      <c r="D1193" s="42"/>
      <c r="E1193" s="42"/>
      <c r="F1193" s="42"/>
      <c r="G1193" s="42"/>
      <c r="H1193" s="43"/>
      <c r="I1193" s="44"/>
      <c r="J1193" s="30"/>
      <c r="K1193" s="95"/>
      <c r="L1193" s="42"/>
      <c r="M1193" s="42"/>
      <c r="N1193" s="42"/>
      <c r="O1193" s="43"/>
      <c r="P1193" s="42"/>
      <c r="Q1193" s="44"/>
      <c r="R1193" s="44"/>
      <c r="S1193" s="140"/>
      <c r="T1193" s="42"/>
      <c r="U1193" s="44"/>
      <c r="V1193" s="95"/>
      <c r="W1193" s="141"/>
      <c r="X1193" s="110"/>
      <c r="Y1193" s="95"/>
      <c r="Z1193" s="95"/>
      <c r="AA1193" s="116"/>
      <c r="AB1193" s="116"/>
      <c r="AC1193" s="28"/>
      <c r="AD1193" s="72"/>
    </row>
    <row r="1194" spans="1:30" ht="15.75" customHeight="1" x14ac:dyDescent="0.3">
      <c r="A1194" s="33">
        <v>1812</v>
      </c>
      <c r="B1194" s="33" t="s">
        <v>34</v>
      </c>
      <c r="C1194" s="33">
        <v>12950</v>
      </c>
      <c r="D1194" s="33">
        <v>2</v>
      </c>
      <c r="E1194" s="33">
        <v>1</v>
      </c>
      <c r="F1194" s="33">
        <v>3</v>
      </c>
      <c r="G1194" s="33">
        <v>65</v>
      </c>
      <c r="H1194" s="34" t="s">
        <v>203</v>
      </c>
      <c r="I1194" s="35">
        <v>765</v>
      </c>
      <c r="J1194" s="36">
        <v>150</v>
      </c>
      <c r="K1194" s="37">
        <f t="shared" si="100"/>
        <v>114750</v>
      </c>
      <c r="L1194" s="33"/>
      <c r="M1194" s="33"/>
      <c r="N1194" s="33"/>
      <c r="O1194" s="33"/>
      <c r="P1194" s="33"/>
      <c r="Q1194" s="35"/>
      <c r="R1194" s="35"/>
      <c r="S1194" s="35"/>
      <c r="T1194" s="33"/>
      <c r="U1194" s="35"/>
      <c r="V1194" s="71"/>
      <c r="W1194" s="73"/>
      <c r="X1194" s="38">
        <f>K1194+W1194</f>
        <v>114750</v>
      </c>
      <c r="Y1194" s="35"/>
      <c r="Z1194" s="37">
        <v>50000000</v>
      </c>
      <c r="AA1194" s="33">
        <v>0</v>
      </c>
      <c r="AB1194" s="33">
        <v>0</v>
      </c>
      <c r="AC1194" s="36" t="s">
        <v>397</v>
      </c>
      <c r="AD1194" s="35"/>
    </row>
    <row r="1195" spans="1:30" ht="15.75" customHeight="1" x14ac:dyDescent="0.3">
      <c r="A1195" s="4"/>
      <c r="B1195" s="4" t="s">
        <v>34</v>
      </c>
      <c r="C1195" s="4">
        <v>12949</v>
      </c>
      <c r="D1195" s="4">
        <v>2</v>
      </c>
      <c r="E1195" s="4">
        <v>1</v>
      </c>
      <c r="F1195" s="4">
        <v>3</v>
      </c>
      <c r="G1195" s="4">
        <v>36</v>
      </c>
      <c r="H1195" s="61" t="s">
        <v>203</v>
      </c>
      <c r="I1195" s="5">
        <v>736</v>
      </c>
      <c r="J1195" s="9">
        <v>150</v>
      </c>
      <c r="K1195" s="76">
        <f t="shared" si="100"/>
        <v>110400</v>
      </c>
      <c r="L1195" s="4"/>
      <c r="M1195" s="4"/>
      <c r="N1195" s="4"/>
      <c r="O1195" s="4"/>
      <c r="P1195" s="4"/>
      <c r="Q1195" s="5"/>
      <c r="R1195" s="5"/>
      <c r="S1195" s="5"/>
      <c r="T1195" s="4"/>
      <c r="U1195" s="5"/>
      <c r="V1195" s="52"/>
      <c r="W1195" s="5"/>
      <c r="X1195" s="78">
        <f>K1195+W1195</f>
        <v>110400</v>
      </c>
      <c r="Y1195" s="5"/>
      <c r="Z1195" s="76">
        <v>50000000</v>
      </c>
      <c r="AA1195" s="4">
        <v>0</v>
      </c>
      <c r="AB1195" s="4">
        <v>0</v>
      </c>
      <c r="AC1195" s="9">
        <v>0</v>
      </c>
      <c r="AD1195" s="5"/>
    </row>
    <row r="1196" spans="1:30" s="21" customFormat="1" ht="15.75" customHeight="1" x14ac:dyDescent="0.3">
      <c r="A1196" s="42"/>
      <c r="B1196" s="42"/>
      <c r="C1196" s="42"/>
      <c r="D1196" s="42"/>
      <c r="E1196" s="42"/>
      <c r="F1196" s="42"/>
      <c r="G1196" s="42"/>
      <c r="H1196" s="43"/>
      <c r="I1196" s="44"/>
      <c r="J1196" s="30"/>
      <c r="K1196" s="44"/>
      <c r="L1196" s="42"/>
      <c r="M1196" s="42"/>
      <c r="N1196" s="42"/>
      <c r="O1196" s="42"/>
      <c r="P1196" s="42"/>
      <c r="Q1196" s="44"/>
      <c r="R1196" s="44"/>
      <c r="S1196" s="44"/>
      <c r="T1196" s="42"/>
      <c r="U1196" s="44"/>
      <c r="V1196" s="51"/>
      <c r="W1196" s="44"/>
      <c r="X1196" s="44"/>
      <c r="Y1196" s="44"/>
      <c r="Z1196" s="31"/>
      <c r="AA1196" s="42"/>
      <c r="AB1196" s="142"/>
      <c r="AC1196" s="30"/>
      <c r="AD1196" s="44"/>
    </row>
    <row r="1197" spans="1:30" s="24" customFormat="1" ht="15.75" customHeight="1" x14ac:dyDescent="0.3">
      <c r="A1197" s="33">
        <v>1813</v>
      </c>
      <c r="B1197" s="33" t="s">
        <v>34</v>
      </c>
      <c r="C1197" s="33">
        <v>3852</v>
      </c>
      <c r="D1197" s="33">
        <v>5</v>
      </c>
      <c r="E1197" s="33">
        <v>4</v>
      </c>
      <c r="F1197" s="33">
        <v>0</v>
      </c>
      <c r="G1197" s="33">
        <v>92</v>
      </c>
      <c r="H1197" s="34" t="s">
        <v>203</v>
      </c>
      <c r="I1197" s="35">
        <v>1188</v>
      </c>
      <c r="J1197" s="36">
        <v>750</v>
      </c>
      <c r="K1197" s="37">
        <f t="shared" si="100"/>
        <v>891000</v>
      </c>
      <c r="L1197" s="33"/>
      <c r="M1197" s="33"/>
      <c r="N1197" s="33"/>
      <c r="O1197" s="33"/>
      <c r="P1197" s="33"/>
      <c r="Q1197" s="35"/>
      <c r="R1197" s="35"/>
      <c r="S1197" s="35"/>
      <c r="T1197" s="33"/>
      <c r="U1197" s="35"/>
      <c r="V1197" s="71"/>
      <c r="W1197" s="35"/>
      <c r="X1197" s="38">
        <f>K1197+W1197</f>
        <v>891000</v>
      </c>
      <c r="Y1197" s="35"/>
      <c r="Z1197" s="37">
        <v>50000000</v>
      </c>
      <c r="AA1197" s="33">
        <v>0</v>
      </c>
      <c r="AB1197" s="33">
        <v>0</v>
      </c>
      <c r="AC1197" s="28" t="s">
        <v>1765</v>
      </c>
      <c r="AD1197" s="72">
        <v>0</v>
      </c>
    </row>
    <row r="1198" spans="1:30" s="24" customFormat="1" ht="15.75" customHeight="1" x14ac:dyDescent="0.3">
      <c r="A1198" s="4"/>
      <c r="B1198" s="4"/>
      <c r="C1198" s="4"/>
      <c r="D1198" s="4"/>
      <c r="E1198" s="4"/>
      <c r="F1198" s="4"/>
      <c r="G1198" s="4"/>
      <c r="H1198" s="4" t="s">
        <v>205</v>
      </c>
      <c r="I1198" s="5">
        <v>504</v>
      </c>
      <c r="J1198" s="9">
        <v>750</v>
      </c>
      <c r="K1198" s="76">
        <f t="shared" si="100"/>
        <v>378000</v>
      </c>
      <c r="L1198" s="4"/>
      <c r="M1198" s="4"/>
      <c r="N1198" s="4"/>
      <c r="O1198" s="4"/>
      <c r="P1198" s="4"/>
      <c r="Q1198" s="5"/>
      <c r="R1198" s="5"/>
      <c r="S1198" s="5"/>
      <c r="T1198" s="4"/>
      <c r="U1198" s="5"/>
      <c r="V1198" s="52"/>
      <c r="W1198" s="5"/>
      <c r="X1198" s="78">
        <f>K1198+W1198</f>
        <v>378000</v>
      </c>
      <c r="Y1198" s="5"/>
      <c r="Z1198" s="5"/>
      <c r="AA1198" s="76">
        <f>X1198-Z1198</f>
        <v>378000</v>
      </c>
      <c r="AB1198" s="4">
        <v>0.3</v>
      </c>
      <c r="AC1198" s="9"/>
      <c r="AD1198" s="5" t="s">
        <v>398</v>
      </c>
    </row>
    <row r="1199" spans="1:30" s="58" customFormat="1" ht="15.75" customHeight="1" x14ac:dyDescent="0.3">
      <c r="A1199" s="42"/>
      <c r="B1199" s="42"/>
      <c r="C1199" s="42"/>
      <c r="D1199" s="42"/>
      <c r="E1199" s="42"/>
      <c r="F1199" s="42"/>
      <c r="G1199" s="42"/>
      <c r="H1199" s="44"/>
      <c r="I1199" s="44"/>
      <c r="J1199" s="30"/>
      <c r="K1199" s="44"/>
      <c r="L1199" s="42"/>
      <c r="M1199" s="42"/>
      <c r="N1199" s="42"/>
      <c r="O1199" s="42"/>
      <c r="P1199" s="42"/>
      <c r="Q1199" s="44"/>
      <c r="R1199" s="44"/>
      <c r="S1199" s="44"/>
      <c r="T1199" s="42"/>
      <c r="U1199" s="44"/>
      <c r="V1199" s="51"/>
      <c r="W1199" s="44"/>
      <c r="X1199" s="44"/>
      <c r="Y1199" s="44"/>
      <c r="Z1199" s="44"/>
      <c r="AA1199" s="42"/>
      <c r="AB1199" s="42"/>
      <c r="AC1199" s="30"/>
      <c r="AD1199" s="44"/>
    </row>
    <row r="1200" spans="1:30" ht="15.75" customHeight="1" x14ac:dyDescent="0.3">
      <c r="A1200" s="33">
        <v>1814</v>
      </c>
      <c r="B1200" s="33" t="s">
        <v>34</v>
      </c>
      <c r="C1200" s="33">
        <v>1907</v>
      </c>
      <c r="D1200" s="33">
        <v>2</v>
      </c>
      <c r="E1200" s="33">
        <v>0</v>
      </c>
      <c r="F1200" s="33">
        <v>3</v>
      </c>
      <c r="G1200" s="33">
        <v>36</v>
      </c>
      <c r="H1200" s="34" t="s">
        <v>204</v>
      </c>
      <c r="I1200" s="35">
        <v>309</v>
      </c>
      <c r="J1200" s="36">
        <v>1200</v>
      </c>
      <c r="K1200" s="37">
        <f t="shared" si="100"/>
        <v>370800</v>
      </c>
      <c r="L1200" s="33">
        <v>1</v>
      </c>
      <c r="M1200" s="33" t="s">
        <v>41</v>
      </c>
      <c r="N1200" s="33" t="s">
        <v>35</v>
      </c>
      <c r="O1200" s="34" t="s">
        <v>204</v>
      </c>
      <c r="P1200" s="33">
        <v>24</v>
      </c>
      <c r="Q1200" s="35">
        <v>100</v>
      </c>
      <c r="R1200" s="35">
        <v>6750</v>
      </c>
      <c r="S1200" s="37">
        <f>P1200*R1200</f>
        <v>162000</v>
      </c>
      <c r="T1200" s="33">
        <v>4</v>
      </c>
      <c r="U1200" s="35">
        <v>4</v>
      </c>
      <c r="V1200" s="37">
        <f>S1200*U1200/100</f>
        <v>6480</v>
      </c>
      <c r="W1200" s="37">
        <f>S1200-V1200</f>
        <v>155520</v>
      </c>
      <c r="X1200" s="38">
        <f>K1200+W1200</f>
        <v>526320</v>
      </c>
      <c r="Y1200" s="37">
        <f>X1200*Q1200/100</f>
        <v>526320</v>
      </c>
      <c r="Z1200" s="37">
        <v>50000000</v>
      </c>
      <c r="AA1200" s="33">
        <v>0</v>
      </c>
      <c r="AB1200" s="33">
        <v>0</v>
      </c>
      <c r="AC1200" s="28" t="s">
        <v>399</v>
      </c>
      <c r="AD1200" s="72">
        <v>0</v>
      </c>
    </row>
    <row r="1201" spans="1:30" ht="15.75" customHeight="1" x14ac:dyDescent="0.3">
      <c r="A1201" s="4"/>
      <c r="B1201" s="4"/>
      <c r="C1201" s="4"/>
      <c r="D1201" s="4"/>
      <c r="E1201" s="4"/>
      <c r="F1201" s="4"/>
      <c r="G1201" s="4"/>
      <c r="H1201" s="61" t="s">
        <v>204</v>
      </c>
      <c r="I1201" s="5">
        <v>27</v>
      </c>
      <c r="J1201" s="9">
        <v>1200</v>
      </c>
      <c r="K1201" s="76">
        <f t="shared" si="100"/>
        <v>32400</v>
      </c>
      <c r="L1201" s="4">
        <v>2</v>
      </c>
      <c r="M1201" s="4" t="s">
        <v>41</v>
      </c>
      <c r="N1201" s="4" t="s">
        <v>35</v>
      </c>
      <c r="O1201" s="61" t="s">
        <v>204</v>
      </c>
      <c r="P1201" s="4">
        <v>108</v>
      </c>
      <c r="Q1201" s="5">
        <v>100</v>
      </c>
      <c r="R1201" s="5">
        <v>6750</v>
      </c>
      <c r="S1201" s="76">
        <f>P1201*R1201</f>
        <v>729000</v>
      </c>
      <c r="T1201" s="4">
        <v>36</v>
      </c>
      <c r="U1201" s="5">
        <v>62</v>
      </c>
      <c r="V1201" s="76">
        <f>S1201*U1201/100</f>
        <v>451980</v>
      </c>
      <c r="W1201" s="76">
        <f>S1201-V1201</f>
        <v>277020</v>
      </c>
      <c r="X1201" s="78">
        <f>K1201+W1201</f>
        <v>309420</v>
      </c>
      <c r="Y1201" s="76">
        <f>X1201*Q1201/100</f>
        <v>309420</v>
      </c>
      <c r="Z1201" s="76"/>
      <c r="AA1201" s="76">
        <f>X1201-Z1201</f>
        <v>309420</v>
      </c>
      <c r="AB1201" s="4">
        <v>0.02</v>
      </c>
      <c r="AC1201" s="9"/>
      <c r="AD1201" s="5"/>
    </row>
    <row r="1202" spans="1:30" s="21" customFormat="1" ht="15.75" customHeight="1" x14ac:dyDescent="0.3">
      <c r="A1202" s="42"/>
      <c r="B1202" s="42"/>
      <c r="C1202" s="42"/>
      <c r="D1202" s="42"/>
      <c r="E1202" s="42"/>
      <c r="F1202" s="42"/>
      <c r="G1202" s="42"/>
      <c r="H1202" s="42"/>
      <c r="I1202" s="44"/>
      <c r="J1202" s="30"/>
      <c r="K1202" s="44"/>
      <c r="L1202" s="42"/>
      <c r="M1202" s="42"/>
      <c r="N1202" s="42"/>
      <c r="O1202" s="42"/>
      <c r="P1202" s="42"/>
      <c r="Q1202" s="44"/>
      <c r="R1202" s="44"/>
      <c r="S1202" s="44"/>
      <c r="T1202" s="42"/>
      <c r="U1202" s="44"/>
      <c r="V1202" s="51"/>
      <c r="W1202" s="44"/>
      <c r="X1202" s="44"/>
      <c r="Y1202" s="44"/>
      <c r="Z1202" s="44"/>
      <c r="AA1202" s="42"/>
      <c r="AB1202" s="42"/>
      <c r="AC1202" s="30"/>
      <c r="AD1202" s="44"/>
    </row>
    <row r="1203" spans="1:30" ht="15.75" customHeight="1" x14ac:dyDescent="0.3">
      <c r="A1203" s="33">
        <v>1815</v>
      </c>
      <c r="B1203" s="33" t="s">
        <v>34</v>
      </c>
      <c r="C1203" s="33">
        <v>403</v>
      </c>
      <c r="D1203" s="33">
        <v>4</v>
      </c>
      <c r="E1203" s="33">
        <v>0</v>
      </c>
      <c r="F1203" s="33">
        <v>2</v>
      </c>
      <c r="G1203" s="33">
        <v>33</v>
      </c>
      <c r="H1203" s="34" t="s">
        <v>203</v>
      </c>
      <c r="I1203" s="35">
        <v>233</v>
      </c>
      <c r="J1203" s="36">
        <v>290</v>
      </c>
      <c r="K1203" s="37">
        <f t="shared" ref="K1203:K1270" si="105">I1203*J1203</f>
        <v>67570</v>
      </c>
      <c r="L1203" s="33"/>
      <c r="M1203" s="33"/>
      <c r="N1203" s="33"/>
      <c r="O1203" s="33"/>
      <c r="P1203" s="33"/>
      <c r="Q1203" s="35"/>
      <c r="R1203" s="35"/>
      <c r="S1203" s="35"/>
      <c r="T1203" s="33"/>
      <c r="U1203" s="35"/>
      <c r="V1203" s="71"/>
      <c r="W1203" s="35"/>
      <c r="X1203" s="38">
        <f>K1203+W1203</f>
        <v>67570</v>
      </c>
      <c r="Y1203" s="35"/>
      <c r="Z1203" s="37">
        <v>50000000</v>
      </c>
      <c r="AA1203" s="33">
        <v>0</v>
      </c>
      <c r="AB1203" s="33">
        <v>0</v>
      </c>
      <c r="AC1203" s="28" t="s">
        <v>400</v>
      </c>
      <c r="AD1203" s="72"/>
    </row>
    <row r="1204" spans="1:30" ht="15.75" customHeight="1" x14ac:dyDescent="0.3">
      <c r="A1204" s="4"/>
      <c r="B1204" s="4" t="s">
        <v>34</v>
      </c>
      <c r="C1204" s="4">
        <v>1690</v>
      </c>
      <c r="D1204" s="4">
        <v>4</v>
      </c>
      <c r="E1204" s="4">
        <v>1</v>
      </c>
      <c r="F1204" s="4">
        <v>0</v>
      </c>
      <c r="G1204" s="4">
        <v>97</v>
      </c>
      <c r="H1204" s="61" t="s">
        <v>203</v>
      </c>
      <c r="I1204" s="5">
        <v>497</v>
      </c>
      <c r="J1204" s="9">
        <v>150</v>
      </c>
      <c r="K1204" s="76">
        <f t="shared" si="105"/>
        <v>74550</v>
      </c>
      <c r="L1204" s="4"/>
      <c r="M1204" s="4"/>
      <c r="N1204" s="4"/>
      <c r="O1204" s="4"/>
      <c r="P1204" s="4"/>
      <c r="Q1204" s="5"/>
      <c r="R1204" s="5"/>
      <c r="S1204" s="5"/>
      <c r="T1204" s="4"/>
      <c r="U1204" s="5"/>
      <c r="V1204" s="52"/>
      <c r="W1204" s="5"/>
      <c r="X1204" s="78">
        <f>K1204+W1204</f>
        <v>74550</v>
      </c>
      <c r="Y1204" s="5"/>
      <c r="Z1204" s="76">
        <v>50000000</v>
      </c>
      <c r="AA1204" s="4">
        <v>0</v>
      </c>
      <c r="AB1204" s="4">
        <v>0</v>
      </c>
      <c r="AC1204" s="9">
        <v>0</v>
      </c>
      <c r="AD1204" s="5"/>
    </row>
    <row r="1205" spans="1:30" s="21" customFormat="1" ht="15.75" customHeight="1" x14ac:dyDescent="0.3">
      <c r="A1205" s="42"/>
      <c r="B1205" s="42"/>
      <c r="C1205" s="42"/>
      <c r="D1205" s="42"/>
      <c r="E1205" s="42"/>
      <c r="F1205" s="42"/>
      <c r="G1205" s="42"/>
      <c r="H1205" s="43"/>
      <c r="I1205" s="44"/>
      <c r="J1205" s="30"/>
      <c r="K1205" s="44"/>
      <c r="L1205" s="42"/>
      <c r="M1205" s="42"/>
      <c r="N1205" s="42"/>
      <c r="O1205" s="42"/>
      <c r="P1205" s="42"/>
      <c r="Q1205" s="44"/>
      <c r="R1205" s="44"/>
      <c r="S1205" s="44"/>
      <c r="T1205" s="42"/>
      <c r="U1205" s="44"/>
      <c r="V1205" s="51"/>
      <c r="W1205" s="44"/>
      <c r="X1205" s="44"/>
      <c r="Y1205" s="44"/>
      <c r="Z1205" s="44"/>
      <c r="AA1205" s="42"/>
      <c r="AB1205" s="42"/>
      <c r="AC1205" s="30"/>
      <c r="AD1205" s="44"/>
    </row>
    <row r="1206" spans="1:30" ht="15.75" customHeight="1" x14ac:dyDescent="0.3">
      <c r="A1206" s="33">
        <v>1816</v>
      </c>
      <c r="B1206" s="33" t="s">
        <v>34</v>
      </c>
      <c r="C1206" s="33">
        <v>615</v>
      </c>
      <c r="D1206" s="33">
        <v>4</v>
      </c>
      <c r="E1206" s="33">
        <v>2</v>
      </c>
      <c r="F1206" s="33">
        <v>0</v>
      </c>
      <c r="G1206" s="33">
        <v>43</v>
      </c>
      <c r="H1206" s="34" t="s">
        <v>203</v>
      </c>
      <c r="I1206" s="35">
        <v>843</v>
      </c>
      <c r="J1206" s="36">
        <v>150</v>
      </c>
      <c r="K1206" s="37">
        <f t="shared" si="105"/>
        <v>126450</v>
      </c>
      <c r="L1206" s="33"/>
      <c r="M1206" s="33"/>
      <c r="N1206" s="33"/>
      <c r="O1206" s="33"/>
      <c r="P1206" s="33"/>
      <c r="Q1206" s="35"/>
      <c r="R1206" s="35"/>
      <c r="S1206" s="35"/>
      <c r="T1206" s="33"/>
      <c r="U1206" s="35"/>
      <c r="V1206" s="71"/>
      <c r="W1206" s="35"/>
      <c r="X1206" s="38">
        <f t="shared" ref="X1206:X1213" si="106">K1206+W1206</f>
        <v>126450</v>
      </c>
      <c r="Y1206" s="35"/>
      <c r="Z1206" s="37">
        <v>50000000</v>
      </c>
      <c r="AA1206" s="33">
        <v>0</v>
      </c>
      <c r="AB1206" s="33">
        <v>0</v>
      </c>
      <c r="AC1206" s="28" t="s">
        <v>401</v>
      </c>
      <c r="AD1206" s="72"/>
    </row>
    <row r="1207" spans="1:30" ht="15.75" customHeight="1" x14ac:dyDescent="0.3">
      <c r="A1207" s="4"/>
      <c r="B1207" s="4" t="s">
        <v>34</v>
      </c>
      <c r="C1207" s="4">
        <v>13660</v>
      </c>
      <c r="D1207" s="4">
        <v>6</v>
      </c>
      <c r="E1207" s="4">
        <v>0</v>
      </c>
      <c r="F1207" s="4">
        <v>3</v>
      </c>
      <c r="G1207" s="4">
        <v>0</v>
      </c>
      <c r="H1207" s="61" t="s">
        <v>203</v>
      </c>
      <c r="I1207" s="5">
        <v>300</v>
      </c>
      <c r="J1207" s="9">
        <v>250</v>
      </c>
      <c r="K1207" s="76">
        <f t="shared" si="105"/>
        <v>75000</v>
      </c>
      <c r="L1207" s="4"/>
      <c r="M1207" s="4"/>
      <c r="N1207" s="4"/>
      <c r="O1207" s="4"/>
      <c r="P1207" s="4"/>
      <c r="Q1207" s="5"/>
      <c r="R1207" s="5"/>
      <c r="S1207" s="5"/>
      <c r="T1207" s="4"/>
      <c r="U1207" s="5"/>
      <c r="V1207" s="52"/>
      <c r="W1207" s="5"/>
      <c r="X1207" s="78">
        <f t="shared" si="106"/>
        <v>75000</v>
      </c>
      <c r="Y1207" s="5"/>
      <c r="Z1207" s="76">
        <v>50000000</v>
      </c>
      <c r="AA1207" s="4">
        <v>0</v>
      </c>
      <c r="AB1207" s="4">
        <v>0</v>
      </c>
      <c r="AC1207" s="9">
        <v>0</v>
      </c>
      <c r="AD1207" s="5"/>
    </row>
    <row r="1208" spans="1:30" ht="15.75" customHeight="1" x14ac:dyDescent="0.3">
      <c r="A1208" s="4"/>
      <c r="B1208" s="4" t="s">
        <v>34</v>
      </c>
      <c r="C1208" s="4">
        <v>11149</v>
      </c>
      <c r="D1208" s="4">
        <v>4</v>
      </c>
      <c r="E1208" s="4">
        <v>0</v>
      </c>
      <c r="F1208" s="4">
        <v>3</v>
      </c>
      <c r="G1208" s="4">
        <v>28</v>
      </c>
      <c r="H1208" s="61" t="s">
        <v>203</v>
      </c>
      <c r="I1208" s="5">
        <v>328</v>
      </c>
      <c r="J1208" s="9">
        <v>250</v>
      </c>
      <c r="K1208" s="76">
        <f t="shared" si="105"/>
        <v>82000</v>
      </c>
      <c r="L1208" s="4"/>
      <c r="M1208" s="4"/>
      <c r="N1208" s="4"/>
      <c r="O1208" s="4"/>
      <c r="P1208" s="4"/>
      <c r="Q1208" s="5"/>
      <c r="R1208" s="5"/>
      <c r="S1208" s="5"/>
      <c r="T1208" s="4"/>
      <c r="U1208" s="5"/>
      <c r="V1208" s="52"/>
      <c r="W1208" s="5"/>
      <c r="X1208" s="78">
        <f t="shared" si="106"/>
        <v>82000</v>
      </c>
      <c r="Y1208" s="5"/>
      <c r="Z1208" s="76">
        <v>50000000</v>
      </c>
      <c r="AA1208" s="4">
        <v>0</v>
      </c>
      <c r="AB1208" s="4">
        <v>0</v>
      </c>
      <c r="AC1208" s="9">
        <v>0</v>
      </c>
      <c r="AD1208" s="5"/>
    </row>
    <row r="1209" spans="1:30" ht="15.75" customHeight="1" x14ac:dyDescent="0.3">
      <c r="A1209" s="4"/>
      <c r="B1209" s="4" t="s">
        <v>34</v>
      </c>
      <c r="C1209" s="4">
        <v>13659</v>
      </c>
      <c r="D1209" s="4">
        <v>6</v>
      </c>
      <c r="E1209" s="4">
        <v>5</v>
      </c>
      <c r="F1209" s="4">
        <v>2</v>
      </c>
      <c r="G1209" s="4">
        <v>40</v>
      </c>
      <c r="H1209" s="61" t="s">
        <v>203</v>
      </c>
      <c r="I1209" s="5">
        <v>2240</v>
      </c>
      <c r="J1209" s="9">
        <v>150</v>
      </c>
      <c r="K1209" s="76">
        <f t="shared" si="105"/>
        <v>336000</v>
      </c>
      <c r="L1209" s="4"/>
      <c r="M1209" s="4"/>
      <c r="N1209" s="4"/>
      <c r="O1209" s="4"/>
      <c r="P1209" s="4"/>
      <c r="Q1209" s="5"/>
      <c r="R1209" s="5"/>
      <c r="S1209" s="5"/>
      <c r="T1209" s="4"/>
      <c r="U1209" s="5"/>
      <c r="V1209" s="52"/>
      <c r="W1209" s="5"/>
      <c r="X1209" s="78">
        <f t="shared" si="106"/>
        <v>336000</v>
      </c>
      <c r="Y1209" s="5"/>
      <c r="Z1209" s="76">
        <v>50000000</v>
      </c>
      <c r="AA1209" s="4">
        <v>0</v>
      </c>
      <c r="AB1209" s="4">
        <v>0</v>
      </c>
      <c r="AC1209" s="9">
        <v>0</v>
      </c>
      <c r="AD1209" s="5"/>
    </row>
    <row r="1210" spans="1:30" ht="15.75" customHeight="1" x14ac:dyDescent="0.3">
      <c r="A1210" s="4"/>
      <c r="B1210" s="4" t="s">
        <v>34</v>
      </c>
      <c r="C1210" s="4">
        <v>13469</v>
      </c>
      <c r="D1210" s="4">
        <v>4</v>
      </c>
      <c r="E1210" s="4">
        <v>4</v>
      </c>
      <c r="F1210" s="4">
        <v>0</v>
      </c>
      <c r="G1210" s="4">
        <v>47</v>
      </c>
      <c r="H1210" s="61" t="s">
        <v>203</v>
      </c>
      <c r="I1210" s="5">
        <v>1647</v>
      </c>
      <c r="J1210" s="9">
        <v>250</v>
      </c>
      <c r="K1210" s="76">
        <f t="shared" si="105"/>
        <v>411750</v>
      </c>
      <c r="L1210" s="4"/>
      <c r="M1210" s="4"/>
      <c r="N1210" s="4"/>
      <c r="O1210" s="4"/>
      <c r="P1210" s="4"/>
      <c r="Q1210" s="5"/>
      <c r="R1210" s="5"/>
      <c r="S1210" s="5"/>
      <c r="T1210" s="4"/>
      <c r="U1210" s="5"/>
      <c r="V1210" s="52"/>
      <c r="W1210" s="5"/>
      <c r="X1210" s="78">
        <f t="shared" si="106"/>
        <v>411750</v>
      </c>
      <c r="Y1210" s="5"/>
      <c r="Z1210" s="76">
        <v>50000000</v>
      </c>
      <c r="AA1210" s="4">
        <v>0</v>
      </c>
      <c r="AB1210" s="4">
        <v>0</v>
      </c>
      <c r="AC1210" s="9">
        <v>0</v>
      </c>
      <c r="AD1210" s="5"/>
    </row>
    <row r="1211" spans="1:30" ht="15.75" customHeight="1" x14ac:dyDescent="0.3">
      <c r="A1211" s="4"/>
      <c r="B1211" s="4" t="s">
        <v>34</v>
      </c>
      <c r="C1211" s="4">
        <v>12844</v>
      </c>
      <c r="D1211" s="4">
        <v>4</v>
      </c>
      <c r="E1211" s="4">
        <v>2</v>
      </c>
      <c r="F1211" s="4">
        <v>1</v>
      </c>
      <c r="G1211" s="4">
        <v>74</v>
      </c>
      <c r="H1211" s="61" t="s">
        <v>203</v>
      </c>
      <c r="I1211" s="5">
        <v>974</v>
      </c>
      <c r="J1211" s="9">
        <v>900</v>
      </c>
      <c r="K1211" s="76">
        <f t="shared" si="105"/>
        <v>876600</v>
      </c>
      <c r="L1211" s="4"/>
      <c r="M1211" s="4"/>
      <c r="N1211" s="4"/>
      <c r="O1211" s="4"/>
      <c r="P1211" s="4"/>
      <c r="Q1211" s="5"/>
      <c r="R1211" s="5"/>
      <c r="S1211" s="5"/>
      <c r="T1211" s="4"/>
      <c r="U1211" s="5"/>
      <c r="V1211" s="52"/>
      <c r="W1211" s="5"/>
      <c r="X1211" s="78">
        <f t="shared" si="106"/>
        <v>876600</v>
      </c>
      <c r="Y1211" s="5"/>
      <c r="Z1211" s="76">
        <v>50000000</v>
      </c>
      <c r="AA1211" s="4">
        <v>0</v>
      </c>
      <c r="AB1211" s="4">
        <v>0</v>
      </c>
      <c r="AC1211" s="9">
        <v>0</v>
      </c>
      <c r="AD1211" s="5"/>
    </row>
    <row r="1212" spans="1:30" ht="15.75" customHeight="1" x14ac:dyDescent="0.3">
      <c r="A1212" s="4"/>
      <c r="B1212" s="4" t="s">
        <v>34</v>
      </c>
      <c r="C1212" s="4">
        <v>617</v>
      </c>
      <c r="D1212" s="4">
        <v>4</v>
      </c>
      <c r="E1212" s="4">
        <v>4</v>
      </c>
      <c r="F1212" s="4">
        <v>1</v>
      </c>
      <c r="G1212" s="4">
        <v>18</v>
      </c>
      <c r="H1212" s="61" t="s">
        <v>203</v>
      </c>
      <c r="I1212" s="5">
        <v>1718</v>
      </c>
      <c r="J1212" s="9">
        <v>150</v>
      </c>
      <c r="K1212" s="76">
        <f t="shared" si="105"/>
        <v>257700</v>
      </c>
      <c r="L1212" s="4"/>
      <c r="M1212" s="4"/>
      <c r="N1212" s="4"/>
      <c r="O1212" s="4"/>
      <c r="P1212" s="4"/>
      <c r="Q1212" s="5"/>
      <c r="R1212" s="5"/>
      <c r="S1212" s="5"/>
      <c r="T1212" s="4"/>
      <c r="U1212" s="5"/>
      <c r="V1212" s="52"/>
      <c r="W1212" s="5"/>
      <c r="X1212" s="78">
        <f t="shared" si="106"/>
        <v>257700</v>
      </c>
      <c r="Y1212" s="5"/>
      <c r="Z1212" s="76">
        <v>50000000</v>
      </c>
      <c r="AA1212" s="4">
        <v>0</v>
      </c>
      <c r="AB1212" s="4">
        <v>0</v>
      </c>
      <c r="AC1212" s="9">
        <v>0</v>
      </c>
      <c r="AD1212" s="5"/>
    </row>
    <row r="1213" spans="1:30" ht="15.75" customHeight="1" x14ac:dyDescent="0.3">
      <c r="A1213" s="4"/>
      <c r="B1213" s="4" t="s">
        <v>34</v>
      </c>
      <c r="C1213" s="4">
        <v>264</v>
      </c>
      <c r="D1213" s="4">
        <v>4</v>
      </c>
      <c r="E1213" s="4">
        <v>4</v>
      </c>
      <c r="F1213" s="4">
        <v>1</v>
      </c>
      <c r="G1213" s="4">
        <v>40</v>
      </c>
      <c r="H1213" s="61" t="s">
        <v>203</v>
      </c>
      <c r="I1213" s="5">
        <v>1740</v>
      </c>
      <c r="J1213" s="9">
        <v>220</v>
      </c>
      <c r="K1213" s="76">
        <f t="shared" si="105"/>
        <v>382800</v>
      </c>
      <c r="L1213" s="4"/>
      <c r="M1213" s="4"/>
      <c r="N1213" s="4"/>
      <c r="O1213" s="4"/>
      <c r="P1213" s="4"/>
      <c r="Q1213" s="5"/>
      <c r="R1213" s="5"/>
      <c r="S1213" s="5"/>
      <c r="T1213" s="4"/>
      <c r="U1213" s="5"/>
      <c r="V1213" s="52"/>
      <c r="W1213" s="5"/>
      <c r="X1213" s="78">
        <f t="shared" si="106"/>
        <v>382800</v>
      </c>
      <c r="Y1213" s="5"/>
      <c r="Z1213" s="76">
        <v>50000000</v>
      </c>
      <c r="AA1213" s="4">
        <v>0</v>
      </c>
      <c r="AB1213" s="4">
        <v>0</v>
      </c>
      <c r="AC1213" s="9">
        <v>0</v>
      </c>
      <c r="AD1213" s="5"/>
    </row>
    <row r="1214" spans="1:30" s="21" customFormat="1" ht="15.75" customHeight="1" x14ac:dyDescent="0.3">
      <c r="A1214" s="42"/>
      <c r="B1214" s="42"/>
      <c r="C1214" s="42"/>
      <c r="D1214" s="42"/>
      <c r="E1214" s="42"/>
      <c r="F1214" s="42"/>
      <c r="G1214" s="42"/>
      <c r="H1214" s="43"/>
      <c r="I1214" s="44"/>
      <c r="J1214" s="30"/>
      <c r="K1214" s="44"/>
      <c r="L1214" s="42"/>
      <c r="M1214" s="42"/>
      <c r="N1214" s="42"/>
      <c r="O1214" s="42"/>
      <c r="P1214" s="42"/>
      <c r="Q1214" s="44"/>
      <c r="R1214" s="44"/>
      <c r="S1214" s="44"/>
      <c r="T1214" s="42"/>
      <c r="U1214" s="44"/>
      <c r="V1214" s="51"/>
      <c r="W1214" s="44"/>
      <c r="X1214" s="44"/>
      <c r="Y1214" s="44"/>
      <c r="Z1214" s="44"/>
      <c r="AA1214" s="42"/>
      <c r="AB1214" s="42"/>
      <c r="AC1214" s="30"/>
      <c r="AD1214" s="44"/>
    </row>
    <row r="1215" spans="1:30" ht="15.75" customHeight="1" x14ac:dyDescent="0.3">
      <c r="A1215" s="33">
        <v>1817</v>
      </c>
      <c r="B1215" s="33" t="s">
        <v>34</v>
      </c>
      <c r="C1215" s="33">
        <v>11373</v>
      </c>
      <c r="D1215" s="33">
        <v>1</v>
      </c>
      <c r="E1215" s="33">
        <v>3</v>
      </c>
      <c r="F1215" s="33">
        <v>3</v>
      </c>
      <c r="G1215" s="33">
        <v>78</v>
      </c>
      <c r="H1215" s="34" t="s">
        <v>203</v>
      </c>
      <c r="I1215" s="35">
        <v>1578</v>
      </c>
      <c r="J1215" s="36">
        <v>250</v>
      </c>
      <c r="K1215" s="37">
        <f t="shared" si="105"/>
        <v>394500</v>
      </c>
      <c r="L1215" s="33"/>
      <c r="M1215" s="33"/>
      <c r="N1215" s="33"/>
      <c r="O1215" s="33"/>
      <c r="P1215" s="33"/>
      <c r="Q1215" s="35"/>
      <c r="R1215" s="35"/>
      <c r="S1215" s="35"/>
      <c r="T1215" s="33"/>
      <c r="U1215" s="35"/>
      <c r="V1215" s="71"/>
      <c r="W1215" s="35"/>
      <c r="X1215" s="38">
        <f>K1215+W1215</f>
        <v>394500</v>
      </c>
      <c r="Y1215" s="35"/>
      <c r="Z1215" s="37">
        <v>50000000</v>
      </c>
      <c r="AA1215" s="33">
        <v>0</v>
      </c>
      <c r="AB1215" s="33">
        <v>0</v>
      </c>
      <c r="AC1215" s="28" t="s">
        <v>402</v>
      </c>
      <c r="AD1215" s="72">
        <v>45</v>
      </c>
    </row>
    <row r="1216" spans="1:30" ht="15.75" customHeight="1" x14ac:dyDescent="0.3">
      <c r="A1216" s="4"/>
      <c r="B1216" s="4" t="s">
        <v>34</v>
      </c>
      <c r="C1216" s="4">
        <v>11374</v>
      </c>
      <c r="D1216" s="4">
        <v>1</v>
      </c>
      <c r="E1216" s="4">
        <v>12</v>
      </c>
      <c r="F1216" s="4">
        <v>1</v>
      </c>
      <c r="G1216" s="4">
        <v>47</v>
      </c>
      <c r="H1216" s="61" t="s">
        <v>204</v>
      </c>
      <c r="I1216" s="5">
        <v>147</v>
      </c>
      <c r="J1216" s="9">
        <v>200</v>
      </c>
      <c r="K1216" s="76">
        <f t="shared" si="105"/>
        <v>29400</v>
      </c>
      <c r="L1216" s="4"/>
      <c r="M1216" s="4"/>
      <c r="N1216" s="4"/>
      <c r="O1216" s="61"/>
      <c r="P1216" s="4"/>
      <c r="Q1216" s="5"/>
      <c r="R1216" s="5"/>
      <c r="S1216" s="5"/>
      <c r="T1216" s="4"/>
      <c r="U1216" s="5"/>
      <c r="V1216" s="52"/>
      <c r="W1216" s="5"/>
      <c r="X1216" s="78">
        <f>K1216+W1216</f>
        <v>29400</v>
      </c>
      <c r="Y1216" s="5"/>
      <c r="Z1216" s="5"/>
      <c r="AA1216" s="76">
        <f>X1216-Z1216</f>
        <v>29400</v>
      </c>
      <c r="AB1216" s="4">
        <v>0.02</v>
      </c>
      <c r="AC1216" s="9"/>
      <c r="AD1216" s="5"/>
    </row>
    <row r="1217" spans="1:30" ht="15.75" customHeight="1" x14ac:dyDescent="0.3">
      <c r="A1217" s="4"/>
      <c r="B1217" s="4"/>
      <c r="C1217" s="4"/>
      <c r="D1217" s="4"/>
      <c r="E1217" s="4"/>
      <c r="F1217" s="4"/>
      <c r="G1217" s="4"/>
      <c r="H1217" s="61"/>
      <c r="I1217" s="5"/>
      <c r="J1217" s="9"/>
      <c r="K1217" s="5"/>
      <c r="L1217" s="4">
        <v>1</v>
      </c>
      <c r="M1217" s="4" t="s">
        <v>41</v>
      </c>
      <c r="N1217" s="4" t="s">
        <v>35</v>
      </c>
      <c r="O1217" s="61" t="s">
        <v>204</v>
      </c>
      <c r="P1217" s="4">
        <v>96</v>
      </c>
      <c r="Q1217" s="5">
        <v>100</v>
      </c>
      <c r="R1217" s="5">
        <v>6750</v>
      </c>
      <c r="S1217" s="76">
        <f>P1217*R1217</f>
        <v>648000</v>
      </c>
      <c r="T1217" s="4">
        <v>34</v>
      </c>
      <c r="U1217" s="5">
        <v>58</v>
      </c>
      <c r="V1217" s="76">
        <f>S1217*U1217/100</f>
        <v>375840</v>
      </c>
      <c r="W1217" s="76">
        <f>S1217-V1217</f>
        <v>272160</v>
      </c>
      <c r="X1217" s="78">
        <f>K1217+W1217</f>
        <v>272160</v>
      </c>
      <c r="Y1217" s="76">
        <f>X1217*Q1217/100</f>
        <v>272160</v>
      </c>
      <c r="Z1217" s="76">
        <v>10000000</v>
      </c>
      <c r="AA1217" s="4">
        <v>0</v>
      </c>
      <c r="AB1217" s="4">
        <v>0</v>
      </c>
      <c r="AC1217" s="9"/>
      <c r="AD1217" s="5"/>
    </row>
    <row r="1218" spans="1:30" ht="15.75" customHeight="1" x14ac:dyDescent="0.3">
      <c r="A1218" s="4"/>
      <c r="B1218" s="4"/>
      <c r="C1218" s="4"/>
      <c r="D1218" s="4"/>
      <c r="E1218" s="4"/>
      <c r="F1218" s="4"/>
      <c r="G1218" s="4"/>
      <c r="H1218" s="61" t="s">
        <v>203</v>
      </c>
      <c r="I1218" s="5">
        <v>4800</v>
      </c>
      <c r="J1218" s="9">
        <v>200</v>
      </c>
      <c r="K1218" s="76">
        <f t="shared" si="105"/>
        <v>960000</v>
      </c>
      <c r="L1218" s="4"/>
      <c r="M1218" s="4"/>
      <c r="N1218" s="4"/>
      <c r="O1218" s="4"/>
      <c r="P1218" s="4"/>
      <c r="Q1218" s="5"/>
      <c r="R1218" s="5"/>
      <c r="S1218" s="5"/>
      <c r="T1218" s="4"/>
      <c r="U1218" s="5"/>
      <c r="V1218" s="52"/>
      <c r="W1218" s="5"/>
      <c r="X1218" s="78">
        <f>K1218+W1218</f>
        <v>960000</v>
      </c>
      <c r="Y1218" s="5"/>
      <c r="Z1218" s="76">
        <v>50000000</v>
      </c>
      <c r="AA1218" s="4">
        <v>0</v>
      </c>
      <c r="AB1218" s="4">
        <v>0</v>
      </c>
      <c r="AC1218" s="9"/>
      <c r="AD1218" s="5"/>
    </row>
    <row r="1219" spans="1:30" s="21" customFormat="1" ht="15.75" customHeight="1" x14ac:dyDescent="0.3">
      <c r="A1219" s="42"/>
      <c r="B1219" s="42"/>
      <c r="C1219" s="42"/>
      <c r="D1219" s="42"/>
      <c r="E1219" s="42"/>
      <c r="F1219" s="42"/>
      <c r="G1219" s="42"/>
      <c r="H1219" s="43"/>
      <c r="I1219" s="44"/>
      <c r="J1219" s="30"/>
      <c r="K1219" s="44"/>
      <c r="L1219" s="42"/>
      <c r="M1219" s="42"/>
      <c r="N1219" s="42"/>
      <c r="O1219" s="42"/>
      <c r="P1219" s="42"/>
      <c r="Q1219" s="44"/>
      <c r="R1219" s="44"/>
      <c r="S1219" s="44"/>
      <c r="T1219" s="42"/>
      <c r="U1219" s="44"/>
      <c r="V1219" s="51"/>
      <c r="W1219" s="44"/>
      <c r="X1219" s="44"/>
      <c r="Y1219" s="44"/>
      <c r="Z1219" s="44"/>
      <c r="AA1219" s="42"/>
      <c r="AB1219" s="42"/>
      <c r="AC1219" s="30"/>
      <c r="AD1219" s="44"/>
    </row>
    <row r="1220" spans="1:30" ht="15.75" customHeight="1" x14ac:dyDescent="0.3">
      <c r="A1220" s="33">
        <v>1818</v>
      </c>
      <c r="B1220" s="33" t="s">
        <v>34</v>
      </c>
      <c r="C1220" s="33">
        <v>12680</v>
      </c>
      <c r="D1220" s="33">
        <v>8</v>
      </c>
      <c r="E1220" s="33">
        <v>1</v>
      </c>
      <c r="F1220" s="33">
        <v>2</v>
      </c>
      <c r="G1220" s="33">
        <v>12</v>
      </c>
      <c r="H1220" s="34" t="s">
        <v>203</v>
      </c>
      <c r="I1220" s="35">
        <v>612</v>
      </c>
      <c r="J1220" s="36">
        <v>150</v>
      </c>
      <c r="K1220" s="37">
        <f t="shared" si="105"/>
        <v>91800</v>
      </c>
      <c r="L1220" s="33"/>
      <c r="M1220" s="33"/>
      <c r="N1220" s="33"/>
      <c r="O1220" s="33"/>
      <c r="P1220" s="33"/>
      <c r="Q1220" s="35"/>
      <c r="R1220" s="35"/>
      <c r="S1220" s="35"/>
      <c r="T1220" s="33"/>
      <c r="U1220" s="35"/>
      <c r="V1220" s="71"/>
      <c r="W1220" s="35"/>
      <c r="X1220" s="38">
        <f>K1220+W1220</f>
        <v>91800</v>
      </c>
      <c r="Y1220" s="35"/>
      <c r="Z1220" s="37">
        <v>50000000</v>
      </c>
      <c r="AA1220" s="33">
        <v>0</v>
      </c>
      <c r="AB1220" s="33">
        <v>0</v>
      </c>
      <c r="AC1220" s="28" t="s">
        <v>403</v>
      </c>
      <c r="AD1220" s="72"/>
    </row>
    <row r="1221" spans="1:30" s="21" customFormat="1" ht="15.75" customHeight="1" x14ac:dyDescent="0.3">
      <c r="A1221" s="42"/>
      <c r="B1221" s="42"/>
      <c r="C1221" s="42"/>
      <c r="D1221" s="42"/>
      <c r="E1221" s="42"/>
      <c r="F1221" s="42"/>
      <c r="G1221" s="42"/>
      <c r="H1221" s="43"/>
      <c r="I1221" s="44"/>
      <c r="J1221" s="30"/>
      <c r="K1221" s="44"/>
      <c r="L1221" s="42"/>
      <c r="M1221" s="42"/>
      <c r="N1221" s="42"/>
      <c r="O1221" s="42"/>
      <c r="P1221" s="42"/>
      <c r="Q1221" s="44"/>
      <c r="R1221" s="44"/>
      <c r="S1221" s="44"/>
      <c r="T1221" s="42"/>
      <c r="U1221" s="44"/>
      <c r="V1221" s="51"/>
      <c r="W1221" s="44"/>
      <c r="X1221" s="44"/>
      <c r="Y1221" s="44"/>
      <c r="Z1221" s="44"/>
      <c r="AA1221" s="42"/>
      <c r="AB1221" s="42"/>
      <c r="AC1221" s="66"/>
      <c r="AD1221" s="96"/>
    </row>
    <row r="1222" spans="1:30" ht="15.75" customHeight="1" x14ac:dyDescent="0.3">
      <c r="A1222" s="33">
        <v>1819</v>
      </c>
      <c r="B1222" s="33" t="s">
        <v>34</v>
      </c>
      <c r="C1222" s="33">
        <v>231</v>
      </c>
      <c r="D1222" s="33">
        <v>3</v>
      </c>
      <c r="E1222" s="33">
        <v>16</v>
      </c>
      <c r="F1222" s="33">
        <v>0</v>
      </c>
      <c r="G1222" s="33">
        <v>40</v>
      </c>
      <c r="H1222" s="34" t="s">
        <v>203</v>
      </c>
      <c r="I1222" s="35">
        <v>6440</v>
      </c>
      <c r="J1222" s="36">
        <v>150</v>
      </c>
      <c r="K1222" s="37">
        <f t="shared" si="105"/>
        <v>966000</v>
      </c>
      <c r="L1222" s="33"/>
      <c r="M1222" s="33"/>
      <c r="N1222" s="33"/>
      <c r="O1222" s="33"/>
      <c r="P1222" s="33"/>
      <c r="Q1222" s="35"/>
      <c r="R1222" s="35"/>
      <c r="S1222" s="35"/>
      <c r="T1222" s="33"/>
      <c r="U1222" s="35"/>
      <c r="V1222" s="71"/>
      <c r="W1222" s="35"/>
      <c r="X1222" s="38">
        <f>K1222+W1222</f>
        <v>966000</v>
      </c>
      <c r="Y1222" s="35"/>
      <c r="Z1222" s="37">
        <v>50000000</v>
      </c>
      <c r="AA1222" s="33">
        <v>0</v>
      </c>
      <c r="AB1222" s="33">
        <v>0</v>
      </c>
      <c r="AC1222" s="28" t="s">
        <v>404</v>
      </c>
      <c r="AD1222" s="72"/>
    </row>
    <row r="1223" spans="1:30" ht="15.75" customHeight="1" x14ac:dyDescent="0.3">
      <c r="A1223" s="4"/>
      <c r="B1223" s="4" t="s">
        <v>34</v>
      </c>
      <c r="C1223" s="4">
        <v>2408</v>
      </c>
      <c r="D1223" s="4">
        <v>3</v>
      </c>
      <c r="E1223" s="4">
        <v>8</v>
      </c>
      <c r="F1223" s="4">
        <v>1</v>
      </c>
      <c r="G1223" s="4">
        <v>42</v>
      </c>
      <c r="H1223" s="61" t="s">
        <v>203</v>
      </c>
      <c r="I1223" s="5">
        <v>3342</v>
      </c>
      <c r="J1223" s="9">
        <v>300</v>
      </c>
      <c r="K1223" s="76">
        <f t="shared" si="105"/>
        <v>1002600</v>
      </c>
      <c r="L1223" s="4"/>
      <c r="M1223" s="4"/>
      <c r="N1223" s="4"/>
      <c r="O1223" s="4"/>
      <c r="P1223" s="4"/>
      <c r="Q1223" s="5"/>
      <c r="R1223" s="5"/>
      <c r="S1223" s="5"/>
      <c r="T1223" s="4"/>
      <c r="U1223" s="5"/>
      <c r="V1223" s="52"/>
      <c r="W1223" s="5"/>
      <c r="X1223" s="78">
        <f>K1223+W1223</f>
        <v>1002600</v>
      </c>
      <c r="Y1223" s="5"/>
      <c r="Z1223" s="76">
        <v>50000000</v>
      </c>
      <c r="AA1223" s="4">
        <v>0</v>
      </c>
      <c r="AB1223" s="4">
        <v>0</v>
      </c>
      <c r="AC1223" s="9"/>
      <c r="AD1223" s="5"/>
    </row>
    <row r="1224" spans="1:30" s="21" customFormat="1" ht="15.75" customHeight="1" x14ac:dyDescent="0.3">
      <c r="A1224" s="42"/>
      <c r="B1224" s="42"/>
      <c r="C1224" s="42"/>
      <c r="D1224" s="42"/>
      <c r="E1224" s="42"/>
      <c r="F1224" s="42"/>
      <c r="G1224" s="42"/>
      <c r="H1224" s="43"/>
      <c r="I1224" s="44"/>
      <c r="J1224" s="30"/>
      <c r="K1224" s="44"/>
      <c r="L1224" s="42"/>
      <c r="M1224" s="42"/>
      <c r="N1224" s="42"/>
      <c r="O1224" s="42"/>
      <c r="P1224" s="42"/>
      <c r="Q1224" s="44"/>
      <c r="R1224" s="44"/>
      <c r="S1224" s="44"/>
      <c r="T1224" s="42"/>
      <c r="U1224" s="44"/>
      <c r="V1224" s="51"/>
      <c r="W1224" s="44"/>
      <c r="X1224" s="44"/>
      <c r="Y1224" s="44"/>
      <c r="Z1224" s="44"/>
      <c r="AA1224" s="42"/>
      <c r="AB1224" s="42"/>
      <c r="AC1224" s="30"/>
      <c r="AD1224" s="44"/>
    </row>
    <row r="1225" spans="1:30" ht="15.75" customHeight="1" x14ac:dyDescent="0.3">
      <c r="A1225" s="33">
        <v>1820</v>
      </c>
      <c r="B1225" s="33" t="s">
        <v>34</v>
      </c>
      <c r="C1225" s="33">
        <v>156</v>
      </c>
      <c r="D1225" s="33">
        <v>3</v>
      </c>
      <c r="E1225" s="33">
        <v>4</v>
      </c>
      <c r="F1225" s="33">
        <v>3</v>
      </c>
      <c r="G1225" s="33">
        <v>84</v>
      </c>
      <c r="H1225" s="34" t="s">
        <v>203</v>
      </c>
      <c r="I1225" s="35">
        <v>1984</v>
      </c>
      <c r="J1225" s="36">
        <v>150</v>
      </c>
      <c r="K1225" s="37">
        <f t="shared" si="105"/>
        <v>297600</v>
      </c>
      <c r="L1225" s="33"/>
      <c r="M1225" s="33"/>
      <c r="N1225" s="33"/>
      <c r="O1225" s="33"/>
      <c r="P1225" s="33"/>
      <c r="Q1225" s="35"/>
      <c r="R1225" s="35"/>
      <c r="S1225" s="35"/>
      <c r="T1225" s="33"/>
      <c r="U1225" s="35"/>
      <c r="V1225" s="71"/>
      <c r="W1225" s="35"/>
      <c r="X1225" s="38">
        <f>K1225+W1225</f>
        <v>297600</v>
      </c>
      <c r="Y1225" s="35"/>
      <c r="Z1225" s="37">
        <v>50000000</v>
      </c>
      <c r="AA1225" s="33">
        <v>0</v>
      </c>
      <c r="AB1225" s="33">
        <v>0</v>
      </c>
      <c r="AC1225" s="28" t="s">
        <v>405</v>
      </c>
      <c r="AD1225" s="72"/>
    </row>
    <row r="1226" spans="1:30" ht="15.75" customHeight="1" x14ac:dyDescent="0.3">
      <c r="A1226" s="4"/>
      <c r="B1226" s="4" t="s">
        <v>34</v>
      </c>
      <c r="C1226" s="4">
        <v>155</v>
      </c>
      <c r="D1226" s="4">
        <v>3</v>
      </c>
      <c r="E1226" s="4">
        <v>5</v>
      </c>
      <c r="F1226" s="4">
        <v>1</v>
      </c>
      <c r="G1226" s="4">
        <v>44</v>
      </c>
      <c r="H1226" s="61" t="s">
        <v>203</v>
      </c>
      <c r="I1226" s="5">
        <v>2144</v>
      </c>
      <c r="J1226" s="9">
        <v>150</v>
      </c>
      <c r="K1226" s="76">
        <f t="shared" si="105"/>
        <v>321600</v>
      </c>
      <c r="L1226" s="4"/>
      <c r="M1226" s="4"/>
      <c r="N1226" s="4"/>
      <c r="O1226" s="4"/>
      <c r="P1226" s="4"/>
      <c r="Q1226" s="5"/>
      <c r="R1226" s="5"/>
      <c r="S1226" s="5"/>
      <c r="T1226" s="4"/>
      <c r="U1226" s="5"/>
      <c r="V1226" s="52"/>
      <c r="W1226" s="5"/>
      <c r="X1226" s="78">
        <f>K1226+W1226</f>
        <v>321600</v>
      </c>
      <c r="Y1226" s="5"/>
      <c r="Z1226" s="76">
        <v>50000000</v>
      </c>
      <c r="AA1226" s="4">
        <v>0</v>
      </c>
      <c r="AB1226" s="4">
        <v>0</v>
      </c>
      <c r="AC1226" s="9">
        <v>0</v>
      </c>
      <c r="AD1226" s="5"/>
    </row>
    <row r="1227" spans="1:30" ht="15.75" customHeight="1" x14ac:dyDescent="0.3">
      <c r="A1227" s="4"/>
      <c r="B1227" s="4" t="s">
        <v>34</v>
      </c>
      <c r="C1227" s="4">
        <v>154</v>
      </c>
      <c r="D1227" s="4">
        <v>3</v>
      </c>
      <c r="E1227" s="4">
        <v>4</v>
      </c>
      <c r="F1227" s="4">
        <v>2</v>
      </c>
      <c r="G1227" s="4">
        <v>65</v>
      </c>
      <c r="H1227" s="61" t="s">
        <v>203</v>
      </c>
      <c r="I1227" s="5">
        <v>1865</v>
      </c>
      <c r="J1227" s="9">
        <v>150</v>
      </c>
      <c r="K1227" s="76">
        <f t="shared" si="105"/>
        <v>279750</v>
      </c>
      <c r="L1227" s="4"/>
      <c r="M1227" s="4"/>
      <c r="N1227" s="4"/>
      <c r="O1227" s="4"/>
      <c r="P1227" s="4"/>
      <c r="Q1227" s="5"/>
      <c r="R1227" s="5"/>
      <c r="S1227" s="5"/>
      <c r="T1227" s="4"/>
      <c r="U1227" s="5"/>
      <c r="V1227" s="52"/>
      <c r="W1227" s="5"/>
      <c r="X1227" s="78">
        <f>K1227+W1227</f>
        <v>279750</v>
      </c>
      <c r="Y1227" s="5"/>
      <c r="Z1227" s="76">
        <v>50000000</v>
      </c>
      <c r="AA1227" s="4">
        <v>0</v>
      </c>
      <c r="AB1227" s="4">
        <v>0</v>
      </c>
      <c r="AC1227" s="9">
        <v>0</v>
      </c>
      <c r="AD1227" s="5"/>
    </row>
    <row r="1228" spans="1:30" ht="15.75" customHeight="1" x14ac:dyDescent="0.3">
      <c r="A1228" s="4"/>
      <c r="B1228" s="4" t="s">
        <v>34</v>
      </c>
      <c r="C1228" s="4">
        <v>150</v>
      </c>
      <c r="D1228" s="4">
        <v>3</v>
      </c>
      <c r="E1228" s="4">
        <v>8</v>
      </c>
      <c r="F1228" s="4">
        <v>0</v>
      </c>
      <c r="G1228" s="4">
        <v>91</v>
      </c>
      <c r="H1228" s="61" t="s">
        <v>203</v>
      </c>
      <c r="I1228" s="5">
        <v>3291</v>
      </c>
      <c r="J1228" s="9">
        <v>150</v>
      </c>
      <c r="K1228" s="76">
        <f t="shared" si="105"/>
        <v>493650</v>
      </c>
      <c r="L1228" s="4"/>
      <c r="M1228" s="4"/>
      <c r="N1228" s="4"/>
      <c r="O1228" s="4"/>
      <c r="P1228" s="4"/>
      <c r="Q1228" s="5"/>
      <c r="R1228" s="5"/>
      <c r="S1228" s="5"/>
      <c r="T1228" s="4"/>
      <c r="U1228" s="5"/>
      <c r="V1228" s="52"/>
      <c r="W1228" s="5"/>
      <c r="X1228" s="78">
        <f>K1228+W1228</f>
        <v>493650</v>
      </c>
      <c r="Y1228" s="5"/>
      <c r="Z1228" s="76">
        <v>50000000</v>
      </c>
      <c r="AA1228" s="4">
        <v>0</v>
      </c>
      <c r="AB1228" s="4">
        <v>0</v>
      </c>
      <c r="AC1228" s="9">
        <v>0</v>
      </c>
      <c r="AD1228" s="5"/>
    </row>
    <row r="1229" spans="1:30" ht="15.75" customHeight="1" x14ac:dyDescent="0.3">
      <c r="A1229" s="4"/>
      <c r="B1229" s="4" t="s">
        <v>34</v>
      </c>
      <c r="C1229" s="4">
        <v>474</v>
      </c>
      <c r="D1229" s="4">
        <v>3</v>
      </c>
      <c r="E1229" s="4">
        <v>6</v>
      </c>
      <c r="F1229" s="4">
        <v>0</v>
      </c>
      <c r="G1229" s="4">
        <v>21</v>
      </c>
      <c r="H1229" s="61" t="s">
        <v>203</v>
      </c>
      <c r="I1229" s="5">
        <v>2421</v>
      </c>
      <c r="J1229" s="9">
        <v>250</v>
      </c>
      <c r="K1229" s="76">
        <f t="shared" si="105"/>
        <v>605250</v>
      </c>
      <c r="L1229" s="4"/>
      <c r="M1229" s="4"/>
      <c r="N1229" s="4"/>
      <c r="O1229" s="4"/>
      <c r="P1229" s="4"/>
      <c r="Q1229" s="5"/>
      <c r="R1229" s="5"/>
      <c r="S1229" s="5"/>
      <c r="T1229" s="4"/>
      <c r="U1229" s="5"/>
      <c r="V1229" s="52"/>
      <c r="W1229" s="5"/>
      <c r="X1229" s="78">
        <f>K1229+W1229</f>
        <v>605250</v>
      </c>
      <c r="Y1229" s="5"/>
      <c r="Z1229" s="76">
        <v>50000000</v>
      </c>
      <c r="AA1229" s="4">
        <v>0</v>
      </c>
      <c r="AB1229" s="4">
        <v>0</v>
      </c>
      <c r="AC1229" s="9">
        <v>0</v>
      </c>
      <c r="AD1229" s="5"/>
    </row>
    <row r="1230" spans="1:30" s="21" customFormat="1" ht="15.75" customHeight="1" x14ac:dyDescent="0.3">
      <c r="A1230" s="42"/>
      <c r="B1230" s="42"/>
      <c r="C1230" s="42"/>
      <c r="D1230" s="42"/>
      <c r="E1230" s="42"/>
      <c r="F1230" s="42"/>
      <c r="G1230" s="42"/>
      <c r="H1230" s="43"/>
      <c r="I1230" s="44"/>
      <c r="J1230" s="30"/>
      <c r="K1230" s="44"/>
      <c r="L1230" s="42"/>
      <c r="M1230" s="42"/>
      <c r="N1230" s="42"/>
      <c r="O1230" s="42"/>
      <c r="P1230" s="42"/>
      <c r="Q1230" s="44"/>
      <c r="R1230" s="44"/>
      <c r="S1230" s="44"/>
      <c r="T1230" s="42"/>
      <c r="U1230" s="44"/>
      <c r="V1230" s="51"/>
      <c r="W1230" s="44"/>
      <c r="X1230" s="44"/>
      <c r="Y1230" s="44"/>
      <c r="Z1230" s="44"/>
      <c r="AA1230" s="42"/>
      <c r="AB1230" s="42"/>
      <c r="AC1230" s="30"/>
      <c r="AD1230" s="44"/>
    </row>
    <row r="1231" spans="1:30" ht="15.75" customHeight="1" x14ac:dyDescent="0.3">
      <c r="A1231" s="33">
        <v>1821</v>
      </c>
      <c r="B1231" s="33" t="s">
        <v>34</v>
      </c>
      <c r="C1231" s="33">
        <v>285</v>
      </c>
      <c r="D1231" s="33">
        <v>1</v>
      </c>
      <c r="E1231" s="33">
        <v>12</v>
      </c>
      <c r="F1231" s="33">
        <v>1</v>
      </c>
      <c r="G1231" s="33">
        <v>67</v>
      </c>
      <c r="H1231" s="34" t="s">
        <v>203</v>
      </c>
      <c r="I1231" s="35">
        <v>4967</v>
      </c>
      <c r="J1231" s="36">
        <v>150</v>
      </c>
      <c r="K1231" s="37">
        <f t="shared" si="105"/>
        <v>745050</v>
      </c>
      <c r="L1231" s="33"/>
      <c r="M1231" s="33"/>
      <c r="N1231" s="33"/>
      <c r="O1231" s="33"/>
      <c r="P1231" s="33"/>
      <c r="Q1231" s="35"/>
      <c r="R1231" s="35"/>
      <c r="S1231" s="35"/>
      <c r="T1231" s="33"/>
      <c r="U1231" s="35"/>
      <c r="V1231" s="71"/>
      <c r="W1231" s="35"/>
      <c r="X1231" s="38">
        <f>K1231+W1231</f>
        <v>745050</v>
      </c>
      <c r="Y1231" s="35"/>
      <c r="Z1231" s="37">
        <v>50000000</v>
      </c>
      <c r="AA1231" s="33">
        <v>0</v>
      </c>
      <c r="AB1231" s="33">
        <v>0</v>
      </c>
      <c r="AC1231" s="28" t="s">
        <v>406</v>
      </c>
      <c r="AD1231" s="72"/>
    </row>
    <row r="1232" spans="1:30" ht="15.75" customHeight="1" x14ac:dyDescent="0.3">
      <c r="A1232" s="4"/>
      <c r="B1232" s="4" t="s">
        <v>34</v>
      </c>
      <c r="C1232" s="4">
        <v>287</v>
      </c>
      <c r="D1232" s="4">
        <v>1</v>
      </c>
      <c r="E1232" s="4">
        <v>6</v>
      </c>
      <c r="F1232" s="4">
        <v>1</v>
      </c>
      <c r="G1232" s="4">
        <v>27</v>
      </c>
      <c r="H1232" s="61" t="s">
        <v>203</v>
      </c>
      <c r="I1232" s="5">
        <v>2527</v>
      </c>
      <c r="J1232" s="9">
        <v>220</v>
      </c>
      <c r="K1232" s="76">
        <f t="shared" si="105"/>
        <v>555940</v>
      </c>
      <c r="L1232" s="4"/>
      <c r="M1232" s="4"/>
      <c r="N1232" s="4"/>
      <c r="O1232" s="4"/>
      <c r="P1232" s="4"/>
      <c r="Q1232" s="5"/>
      <c r="R1232" s="5"/>
      <c r="S1232" s="5"/>
      <c r="T1232" s="4"/>
      <c r="U1232" s="5"/>
      <c r="V1232" s="52"/>
      <c r="W1232" s="5"/>
      <c r="X1232" s="78">
        <f>K1232+W1232</f>
        <v>555940</v>
      </c>
      <c r="Y1232" s="5"/>
      <c r="Z1232" s="76">
        <v>50000000</v>
      </c>
      <c r="AA1232" s="4">
        <v>0</v>
      </c>
      <c r="AB1232" s="4">
        <v>0</v>
      </c>
      <c r="AC1232" s="9">
        <v>0</v>
      </c>
      <c r="AD1232" s="5"/>
    </row>
    <row r="1233" spans="1:30" ht="15.75" customHeight="1" x14ac:dyDescent="0.3">
      <c r="A1233" s="4"/>
      <c r="B1233" s="4" t="s">
        <v>34</v>
      </c>
      <c r="C1233" s="4">
        <v>286</v>
      </c>
      <c r="D1233" s="4">
        <v>1</v>
      </c>
      <c r="E1233" s="4">
        <v>7</v>
      </c>
      <c r="F1233" s="4">
        <v>3</v>
      </c>
      <c r="G1233" s="4">
        <v>63</v>
      </c>
      <c r="H1233" s="61" t="s">
        <v>203</v>
      </c>
      <c r="I1233" s="5">
        <v>3163</v>
      </c>
      <c r="J1233" s="9">
        <v>150</v>
      </c>
      <c r="K1233" s="76">
        <f t="shared" si="105"/>
        <v>474450</v>
      </c>
      <c r="L1233" s="4"/>
      <c r="M1233" s="4"/>
      <c r="N1233" s="4"/>
      <c r="O1233" s="4"/>
      <c r="P1233" s="4"/>
      <c r="Q1233" s="5"/>
      <c r="R1233" s="5"/>
      <c r="S1233" s="5"/>
      <c r="T1233" s="4"/>
      <c r="U1233" s="5"/>
      <c r="V1233" s="52"/>
      <c r="W1233" s="5"/>
      <c r="X1233" s="78">
        <f>K1233+W1233</f>
        <v>474450</v>
      </c>
      <c r="Y1233" s="5"/>
      <c r="Z1233" s="76">
        <v>50000000</v>
      </c>
      <c r="AA1233" s="4">
        <v>0</v>
      </c>
      <c r="AB1233" s="4">
        <v>0</v>
      </c>
      <c r="AC1233" s="9">
        <v>0</v>
      </c>
      <c r="AD1233" s="5"/>
    </row>
    <row r="1234" spans="1:30" s="21" customFormat="1" ht="15.75" customHeight="1" x14ac:dyDescent="0.3">
      <c r="A1234" s="42"/>
      <c r="B1234" s="42"/>
      <c r="C1234" s="42"/>
      <c r="D1234" s="42"/>
      <c r="E1234" s="42"/>
      <c r="F1234" s="42"/>
      <c r="G1234" s="42"/>
      <c r="H1234" s="43"/>
      <c r="I1234" s="44"/>
      <c r="J1234" s="30"/>
      <c r="K1234" s="44"/>
      <c r="L1234" s="42"/>
      <c r="M1234" s="42"/>
      <c r="N1234" s="42"/>
      <c r="O1234" s="42"/>
      <c r="P1234" s="42"/>
      <c r="Q1234" s="44"/>
      <c r="R1234" s="44"/>
      <c r="S1234" s="44"/>
      <c r="T1234" s="42"/>
      <c r="U1234" s="44"/>
      <c r="V1234" s="51"/>
      <c r="W1234" s="44"/>
      <c r="X1234" s="44"/>
      <c r="Y1234" s="44"/>
      <c r="Z1234" s="44"/>
      <c r="AA1234" s="42"/>
      <c r="AB1234" s="42"/>
      <c r="AC1234" s="30"/>
      <c r="AD1234" s="44"/>
    </row>
    <row r="1235" spans="1:30" ht="15.75" customHeight="1" x14ac:dyDescent="0.3">
      <c r="A1235" s="33">
        <v>1822</v>
      </c>
      <c r="B1235" s="33" t="s">
        <v>34</v>
      </c>
      <c r="C1235" s="33">
        <v>11929</v>
      </c>
      <c r="D1235" s="33">
        <v>4</v>
      </c>
      <c r="E1235" s="33">
        <v>3</v>
      </c>
      <c r="F1235" s="33">
        <v>3</v>
      </c>
      <c r="G1235" s="33">
        <v>2</v>
      </c>
      <c r="H1235" s="34" t="s">
        <v>203</v>
      </c>
      <c r="I1235" s="35">
        <v>1502</v>
      </c>
      <c r="J1235" s="36">
        <v>150</v>
      </c>
      <c r="K1235" s="37">
        <f t="shared" si="105"/>
        <v>225300</v>
      </c>
      <c r="L1235" s="33"/>
      <c r="M1235" s="33"/>
      <c r="N1235" s="33"/>
      <c r="O1235" s="33"/>
      <c r="P1235" s="33"/>
      <c r="Q1235" s="35"/>
      <c r="R1235" s="35"/>
      <c r="S1235" s="35"/>
      <c r="T1235" s="33"/>
      <c r="U1235" s="35"/>
      <c r="V1235" s="71"/>
      <c r="W1235" s="35"/>
      <c r="X1235" s="38">
        <f>K1235+W1235</f>
        <v>225300</v>
      </c>
      <c r="Y1235" s="35"/>
      <c r="Z1235" s="37">
        <v>50000000</v>
      </c>
      <c r="AA1235" s="33">
        <v>0</v>
      </c>
      <c r="AB1235" s="33">
        <v>0</v>
      </c>
      <c r="AC1235" s="28" t="s">
        <v>407</v>
      </c>
      <c r="AD1235" s="72"/>
    </row>
    <row r="1236" spans="1:30" ht="15.75" customHeight="1" x14ac:dyDescent="0.3">
      <c r="A1236" s="4"/>
      <c r="B1236" s="4" t="s">
        <v>34</v>
      </c>
      <c r="C1236" s="4">
        <v>381</v>
      </c>
      <c r="D1236" s="4">
        <v>4</v>
      </c>
      <c r="E1236" s="4">
        <v>0</v>
      </c>
      <c r="F1236" s="4">
        <v>2</v>
      </c>
      <c r="G1236" s="4">
        <v>85</v>
      </c>
      <c r="H1236" s="61" t="s">
        <v>203</v>
      </c>
      <c r="I1236" s="5">
        <v>285</v>
      </c>
      <c r="J1236" s="9">
        <v>150</v>
      </c>
      <c r="K1236" s="76">
        <f t="shared" si="105"/>
        <v>42750</v>
      </c>
      <c r="L1236" s="4"/>
      <c r="M1236" s="4"/>
      <c r="N1236" s="4"/>
      <c r="O1236" s="4"/>
      <c r="P1236" s="4"/>
      <c r="Q1236" s="5"/>
      <c r="R1236" s="5"/>
      <c r="S1236" s="5"/>
      <c r="T1236" s="4"/>
      <c r="U1236" s="5"/>
      <c r="V1236" s="52"/>
      <c r="W1236" s="5"/>
      <c r="X1236" s="78">
        <f>K1236+W1236</f>
        <v>42750</v>
      </c>
      <c r="Y1236" s="5"/>
      <c r="Z1236" s="76">
        <v>50000000</v>
      </c>
      <c r="AA1236" s="4">
        <v>0</v>
      </c>
      <c r="AB1236" s="4">
        <v>0</v>
      </c>
      <c r="AC1236" s="9">
        <v>0</v>
      </c>
      <c r="AD1236" s="5"/>
    </row>
    <row r="1237" spans="1:30" s="21" customFormat="1" ht="15.75" customHeight="1" x14ac:dyDescent="0.3">
      <c r="A1237" s="42"/>
      <c r="B1237" s="42"/>
      <c r="C1237" s="42"/>
      <c r="D1237" s="42"/>
      <c r="E1237" s="42"/>
      <c r="F1237" s="42"/>
      <c r="G1237" s="42"/>
      <c r="H1237" s="43"/>
      <c r="I1237" s="44"/>
      <c r="J1237" s="30"/>
      <c r="K1237" s="44"/>
      <c r="L1237" s="42"/>
      <c r="M1237" s="42"/>
      <c r="N1237" s="42"/>
      <c r="O1237" s="42"/>
      <c r="P1237" s="42"/>
      <c r="Q1237" s="44"/>
      <c r="R1237" s="44"/>
      <c r="S1237" s="44"/>
      <c r="T1237" s="42"/>
      <c r="U1237" s="44"/>
      <c r="V1237" s="51"/>
      <c r="W1237" s="44"/>
      <c r="X1237" s="44"/>
      <c r="Y1237" s="44"/>
      <c r="Z1237" s="44"/>
      <c r="AA1237" s="42"/>
      <c r="AB1237" s="42"/>
      <c r="AC1237" s="30"/>
      <c r="AD1237" s="44"/>
    </row>
    <row r="1238" spans="1:30" ht="15.75" customHeight="1" x14ac:dyDescent="0.3">
      <c r="A1238" s="33">
        <v>1823</v>
      </c>
      <c r="B1238" s="33" t="s">
        <v>34</v>
      </c>
      <c r="C1238" s="33">
        <v>1507</v>
      </c>
      <c r="D1238" s="33">
        <v>5</v>
      </c>
      <c r="E1238" s="33">
        <v>5</v>
      </c>
      <c r="F1238" s="33">
        <v>1</v>
      </c>
      <c r="G1238" s="33">
        <v>7</v>
      </c>
      <c r="H1238" s="34" t="s">
        <v>203</v>
      </c>
      <c r="I1238" s="35">
        <v>2107</v>
      </c>
      <c r="J1238" s="36">
        <v>150</v>
      </c>
      <c r="K1238" s="37">
        <f t="shared" si="105"/>
        <v>316050</v>
      </c>
      <c r="L1238" s="33"/>
      <c r="M1238" s="33"/>
      <c r="N1238" s="33"/>
      <c r="O1238" s="33"/>
      <c r="P1238" s="33"/>
      <c r="Q1238" s="35"/>
      <c r="R1238" s="35"/>
      <c r="S1238" s="35"/>
      <c r="T1238" s="33"/>
      <c r="U1238" s="35"/>
      <c r="V1238" s="71"/>
      <c r="W1238" s="35"/>
      <c r="X1238" s="38">
        <f>K1238+W1238</f>
        <v>316050</v>
      </c>
      <c r="Y1238" s="35"/>
      <c r="Z1238" s="37">
        <v>50000000</v>
      </c>
      <c r="AA1238" s="33">
        <v>0</v>
      </c>
      <c r="AB1238" s="33">
        <v>0</v>
      </c>
      <c r="AC1238" s="28" t="s">
        <v>408</v>
      </c>
      <c r="AD1238" s="72"/>
    </row>
    <row r="1239" spans="1:30" s="21" customFormat="1" ht="15.75" customHeight="1" x14ac:dyDescent="0.3">
      <c r="A1239" s="42"/>
      <c r="B1239" s="42"/>
      <c r="C1239" s="42"/>
      <c r="D1239" s="42"/>
      <c r="E1239" s="42"/>
      <c r="F1239" s="42"/>
      <c r="G1239" s="42"/>
      <c r="H1239" s="43"/>
      <c r="I1239" s="44"/>
      <c r="J1239" s="30"/>
      <c r="K1239" s="44"/>
      <c r="L1239" s="42"/>
      <c r="M1239" s="42"/>
      <c r="N1239" s="42"/>
      <c r="O1239" s="42"/>
      <c r="P1239" s="42"/>
      <c r="Q1239" s="44"/>
      <c r="R1239" s="44"/>
      <c r="S1239" s="44"/>
      <c r="T1239" s="42"/>
      <c r="U1239" s="44"/>
      <c r="V1239" s="51"/>
      <c r="W1239" s="44"/>
      <c r="X1239" s="44"/>
      <c r="Y1239" s="44"/>
      <c r="Z1239" s="44"/>
      <c r="AA1239" s="42"/>
      <c r="AB1239" s="42"/>
      <c r="AC1239" s="66"/>
      <c r="AD1239" s="96"/>
    </row>
    <row r="1240" spans="1:30" ht="15.75" customHeight="1" x14ac:dyDescent="0.3">
      <c r="A1240" s="1">
        <v>1824</v>
      </c>
      <c r="B1240" s="1" t="s">
        <v>34</v>
      </c>
      <c r="C1240" s="1">
        <v>11166</v>
      </c>
      <c r="D1240" s="1">
        <v>1</v>
      </c>
      <c r="E1240" s="1">
        <v>3</v>
      </c>
      <c r="F1240" s="1">
        <v>1</v>
      </c>
      <c r="G1240" s="1">
        <v>6</v>
      </c>
      <c r="H1240" s="54" t="s">
        <v>203</v>
      </c>
      <c r="I1240" s="72">
        <v>1306</v>
      </c>
      <c r="J1240" s="28">
        <v>220</v>
      </c>
      <c r="K1240" s="98">
        <f t="shared" si="105"/>
        <v>287320</v>
      </c>
      <c r="L1240" s="1"/>
      <c r="M1240" s="1"/>
      <c r="N1240" s="1"/>
      <c r="O1240" s="1"/>
      <c r="P1240" s="1"/>
      <c r="Q1240" s="72"/>
      <c r="R1240" s="72"/>
      <c r="S1240" s="72"/>
      <c r="T1240" s="1"/>
      <c r="U1240" s="72"/>
      <c r="V1240" s="50"/>
      <c r="W1240" s="72"/>
      <c r="X1240" s="99">
        <f>K1240+W1240</f>
        <v>287320</v>
      </c>
      <c r="Y1240" s="72"/>
      <c r="Z1240" s="98">
        <v>50000000</v>
      </c>
      <c r="AA1240" s="1">
        <v>0</v>
      </c>
      <c r="AB1240" s="1">
        <v>0</v>
      </c>
      <c r="AC1240" s="28" t="s">
        <v>409</v>
      </c>
      <c r="AD1240" s="72"/>
    </row>
    <row r="1241" spans="1:30" ht="15.75" customHeight="1" x14ac:dyDescent="0.3">
      <c r="A1241" s="4"/>
      <c r="B1241" s="4" t="s">
        <v>34</v>
      </c>
      <c r="C1241" s="4">
        <v>11165</v>
      </c>
      <c r="D1241" s="4">
        <v>1</v>
      </c>
      <c r="E1241" s="4">
        <v>3</v>
      </c>
      <c r="F1241" s="4">
        <v>2</v>
      </c>
      <c r="G1241" s="4">
        <v>78</v>
      </c>
      <c r="H1241" s="61" t="s">
        <v>203</v>
      </c>
      <c r="I1241" s="5">
        <v>1478</v>
      </c>
      <c r="J1241" s="9">
        <v>220</v>
      </c>
      <c r="K1241" s="76">
        <f t="shared" si="105"/>
        <v>325160</v>
      </c>
      <c r="L1241" s="4"/>
      <c r="M1241" s="4"/>
      <c r="N1241" s="4"/>
      <c r="O1241" s="4"/>
      <c r="P1241" s="4"/>
      <c r="Q1241" s="5"/>
      <c r="R1241" s="5"/>
      <c r="S1241" s="5"/>
      <c r="T1241" s="4"/>
      <c r="U1241" s="5"/>
      <c r="V1241" s="52"/>
      <c r="W1241" s="5"/>
      <c r="X1241" s="78">
        <f>K1241+W1241</f>
        <v>325160</v>
      </c>
      <c r="Y1241" s="5"/>
      <c r="Z1241" s="76">
        <v>50000000</v>
      </c>
      <c r="AA1241" s="4">
        <v>0</v>
      </c>
      <c r="AB1241" s="4">
        <v>0</v>
      </c>
      <c r="AC1241" s="9">
        <v>0</v>
      </c>
      <c r="AD1241" s="5"/>
    </row>
    <row r="1242" spans="1:30" s="21" customFormat="1" ht="15.75" customHeight="1" x14ac:dyDescent="0.3">
      <c r="A1242" s="42"/>
      <c r="B1242" s="42"/>
      <c r="C1242" s="42"/>
      <c r="D1242" s="42"/>
      <c r="E1242" s="42"/>
      <c r="F1242" s="42"/>
      <c r="G1242" s="42"/>
      <c r="H1242" s="43"/>
      <c r="I1242" s="44"/>
      <c r="J1242" s="30"/>
      <c r="K1242" s="44"/>
      <c r="L1242" s="42"/>
      <c r="M1242" s="42"/>
      <c r="N1242" s="42"/>
      <c r="O1242" s="42"/>
      <c r="P1242" s="42"/>
      <c r="Q1242" s="44"/>
      <c r="R1242" s="44"/>
      <c r="S1242" s="44"/>
      <c r="T1242" s="42"/>
      <c r="U1242" s="44"/>
      <c r="V1242" s="51"/>
      <c r="W1242" s="44"/>
      <c r="X1242" s="44"/>
      <c r="Y1242" s="44"/>
      <c r="Z1242" s="44"/>
      <c r="AA1242" s="42"/>
      <c r="AB1242" s="42"/>
      <c r="AC1242" s="30"/>
      <c r="AD1242" s="44"/>
    </row>
    <row r="1243" spans="1:30" ht="15.75" customHeight="1" x14ac:dyDescent="0.3">
      <c r="A1243" s="33">
        <v>1825</v>
      </c>
      <c r="B1243" s="33" t="s">
        <v>34</v>
      </c>
      <c r="C1243" s="33">
        <v>39</v>
      </c>
      <c r="D1243" s="33">
        <v>3</v>
      </c>
      <c r="E1243" s="33">
        <v>5</v>
      </c>
      <c r="F1243" s="33">
        <v>0</v>
      </c>
      <c r="G1243" s="33">
        <v>76</v>
      </c>
      <c r="H1243" s="34" t="s">
        <v>209</v>
      </c>
      <c r="I1243" s="35">
        <v>2076</v>
      </c>
      <c r="J1243" s="36">
        <v>220</v>
      </c>
      <c r="K1243" s="37">
        <f t="shared" si="105"/>
        <v>456720</v>
      </c>
      <c r="L1243" s="33">
        <v>1</v>
      </c>
      <c r="M1243" s="33" t="s">
        <v>41</v>
      </c>
      <c r="N1243" s="33" t="s">
        <v>49</v>
      </c>
      <c r="O1243" s="34" t="s">
        <v>204</v>
      </c>
      <c r="P1243" s="33">
        <v>54</v>
      </c>
      <c r="Q1243" s="35">
        <v>100</v>
      </c>
      <c r="R1243" s="35">
        <v>6750</v>
      </c>
      <c r="S1243" s="37">
        <f>P1243*R1243</f>
        <v>364500</v>
      </c>
      <c r="T1243" s="33">
        <v>61</v>
      </c>
      <c r="U1243" s="35">
        <v>93</v>
      </c>
      <c r="V1243" s="37">
        <f>S1243*U1243/100</f>
        <v>338985</v>
      </c>
      <c r="W1243" s="37">
        <f>S1243-V1243</f>
        <v>25515</v>
      </c>
      <c r="X1243" s="38">
        <f>K1243+W1243</f>
        <v>482235</v>
      </c>
      <c r="Y1243" s="37">
        <f>X1243*Q1243/100</f>
        <v>482235</v>
      </c>
      <c r="Z1243" s="37">
        <v>50000000</v>
      </c>
      <c r="AA1243" s="33">
        <v>0</v>
      </c>
      <c r="AB1243" s="33">
        <v>0</v>
      </c>
      <c r="AC1243" s="28" t="s">
        <v>410</v>
      </c>
      <c r="AD1243" s="72"/>
    </row>
    <row r="1244" spans="1:30" ht="15.75" customHeight="1" x14ac:dyDescent="0.3">
      <c r="A1244" s="4"/>
      <c r="B1244" s="4" t="s">
        <v>34</v>
      </c>
      <c r="C1244" s="4">
        <v>27</v>
      </c>
      <c r="D1244" s="4">
        <v>3</v>
      </c>
      <c r="E1244" s="4">
        <v>0</v>
      </c>
      <c r="F1244" s="4">
        <v>2</v>
      </c>
      <c r="G1244" s="4">
        <v>0</v>
      </c>
      <c r="H1244" s="61" t="s">
        <v>203</v>
      </c>
      <c r="I1244" s="5">
        <v>200</v>
      </c>
      <c r="J1244" s="9">
        <v>150</v>
      </c>
      <c r="K1244" s="76">
        <f t="shared" si="105"/>
        <v>30000</v>
      </c>
      <c r="L1244" s="4"/>
      <c r="M1244" s="4"/>
      <c r="N1244" s="4"/>
      <c r="O1244" s="4"/>
      <c r="P1244" s="4"/>
      <c r="Q1244" s="5"/>
      <c r="R1244" s="5"/>
      <c r="S1244" s="5"/>
      <c r="T1244" s="4"/>
      <c r="U1244" s="5"/>
      <c r="V1244" s="52"/>
      <c r="W1244" s="5"/>
      <c r="X1244" s="78">
        <f>K1244+W1244</f>
        <v>30000</v>
      </c>
      <c r="Y1244" s="5"/>
      <c r="Z1244" s="76">
        <v>50000000</v>
      </c>
      <c r="AA1244" s="4">
        <v>0</v>
      </c>
      <c r="AB1244" s="4">
        <v>0</v>
      </c>
      <c r="AC1244" s="9">
        <v>0</v>
      </c>
      <c r="AD1244" s="5"/>
    </row>
    <row r="1245" spans="1:30" s="21" customFormat="1" ht="15.75" customHeight="1" x14ac:dyDescent="0.3">
      <c r="A1245" s="42"/>
      <c r="B1245" s="42"/>
      <c r="C1245" s="42"/>
      <c r="D1245" s="42"/>
      <c r="E1245" s="42"/>
      <c r="F1245" s="42"/>
      <c r="G1245" s="42"/>
      <c r="H1245" s="43"/>
      <c r="I1245" s="44"/>
      <c r="J1245" s="30"/>
      <c r="K1245" s="44"/>
      <c r="L1245" s="42"/>
      <c r="M1245" s="42"/>
      <c r="N1245" s="42"/>
      <c r="O1245" s="42"/>
      <c r="P1245" s="42"/>
      <c r="Q1245" s="44"/>
      <c r="R1245" s="44"/>
      <c r="S1245" s="44"/>
      <c r="T1245" s="42"/>
      <c r="U1245" s="44"/>
      <c r="V1245" s="51"/>
      <c r="W1245" s="44"/>
      <c r="X1245" s="44"/>
      <c r="Y1245" s="44"/>
      <c r="Z1245" s="44"/>
      <c r="AA1245" s="42"/>
      <c r="AB1245" s="42"/>
      <c r="AC1245" s="30"/>
      <c r="AD1245" s="44"/>
    </row>
    <row r="1246" spans="1:30" ht="15.75" customHeight="1" x14ac:dyDescent="0.3">
      <c r="A1246" s="33">
        <v>1826</v>
      </c>
      <c r="B1246" s="33" t="s">
        <v>34</v>
      </c>
      <c r="C1246" s="33">
        <v>4042</v>
      </c>
      <c r="D1246" s="33">
        <v>3</v>
      </c>
      <c r="E1246" s="33">
        <v>2</v>
      </c>
      <c r="F1246" s="33">
        <v>1</v>
      </c>
      <c r="G1246" s="33">
        <v>98</v>
      </c>
      <c r="H1246" s="34" t="s">
        <v>204</v>
      </c>
      <c r="I1246" s="35">
        <v>198</v>
      </c>
      <c r="J1246" s="36">
        <v>150</v>
      </c>
      <c r="K1246" s="37">
        <f t="shared" si="105"/>
        <v>29700</v>
      </c>
      <c r="L1246" s="33"/>
      <c r="M1246" s="33"/>
      <c r="N1246" s="33"/>
      <c r="O1246" s="34"/>
      <c r="P1246" s="33"/>
      <c r="Q1246" s="35"/>
      <c r="R1246" s="35"/>
      <c r="S1246" s="35"/>
      <c r="T1246" s="33"/>
      <c r="U1246" s="35"/>
      <c r="V1246" s="71"/>
      <c r="W1246" s="35"/>
      <c r="X1246" s="38">
        <f>K1246+W1246</f>
        <v>29700</v>
      </c>
      <c r="Y1246" s="35"/>
      <c r="Z1246" s="35"/>
      <c r="AA1246" s="37">
        <f>X1246-Z1246</f>
        <v>29700</v>
      </c>
      <c r="AB1246" s="33">
        <v>0.02</v>
      </c>
      <c r="AC1246" s="28" t="s">
        <v>411</v>
      </c>
      <c r="AD1246" s="72" t="s">
        <v>43</v>
      </c>
    </row>
    <row r="1247" spans="1:30" ht="15.75" customHeight="1" x14ac:dyDescent="0.3">
      <c r="A1247" s="4"/>
      <c r="B1247" s="4"/>
      <c r="C1247" s="4"/>
      <c r="D1247" s="4"/>
      <c r="E1247" s="4"/>
      <c r="F1247" s="4"/>
      <c r="G1247" s="4"/>
      <c r="H1247" s="61"/>
      <c r="I1247" s="5"/>
      <c r="J1247" s="9"/>
      <c r="K1247" s="5"/>
      <c r="L1247" s="4">
        <v>1</v>
      </c>
      <c r="M1247" s="4" t="s">
        <v>41</v>
      </c>
      <c r="N1247" s="4" t="s">
        <v>50</v>
      </c>
      <c r="O1247" s="61" t="s">
        <v>204</v>
      </c>
      <c r="P1247" s="4">
        <v>72</v>
      </c>
      <c r="Q1247" s="5">
        <v>100</v>
      </c>
      <c r="R1247" s="5">
        <v>6750</v>
      </c>
      <c r="S1247" s="76">
        <f>P1247*R1247</f>
        <v>486000</v>
      </c>
      <c r="T1247" s="4">
        <v>51</v>
      </c>
      <c r="U1247" s="5">
        <v>85</v>
      </c>
      <c r="V1247" s="76">
        <f>S1247*U1247/100</f>
        <v>413100</v>
      </c>
      <c r="W1247" s="76">
        <f>S1247-V1247</f>
        <v>72900</v>
      </c>
      <c r="X1247" s="78">
        <f>K1247+W1247</f>
        <v>72900</v>
      </c>
      <c r="Y1247" s="76">
        <f>X1247*Q1247/100</f>
        <v>72900</v>
      </c>
      <c r="Z1247" s="76">
        <v>10000000</v>
      </c>
      <c r="AA1247" s="4">
        <v>0</v>
      </c>
      <c r="AB1247" s="4">
        <v>0</v>
      </c>
      <c r="AC1247" s="28"/>
      <c r="AD1247" s="72"/>
    </row>
    <row r="1248" spans="1:30" ht="15.75" customHeight="1" x14ac:dyDescent="0.3">
      <c r="A1248" s="4"/>
      <c r="B1248" s="4"/>
      <c r="C1248" s="4"/>
      <c r="D1248" s="4"/>
      <c r="E1248" s="4"/>
      <c r="F1248" s="4"/>
      <c r="G1248" s="4"/>
      <c r="H1248" s="61" t="s">
        <v>203</v>
      </c>
      <c r="I1248" s="5">
        <v>800</v>
      </c>
      <c r="J1248" s="9">
        <v>150</v>
      </c>
      <c r="K1248" s="76">
        <f t="shared" si="105"/>
        <v>120000</v>
      </c>
      <c r="L1248" s="4"/>
      <c r="M1248" s="4"/>
      <c r="N1248" s="4"/>
      <c r="O1248" s="4"/>
      <c r="P1248" s="4"/>
      <c r="Q1248" s="5"/>
      <c r="R1248" s="5"/>
      <c r="S1248" s="5"/>
      <c r="T1248" s="4"/>
      <c r="U1248" s="5"/>
      <c r="V1248" s="52"/>
      <c r="W1248" s="5"/>
      <c r="X1248" s="78">
        <f>K1248+W1248</f>
        <v>120000</v>
      </c>
      <c r="Y1248" s="5"/>
      <c r="Z1248" s="76">
        <v>50000000</v>
      </c>
      <c r="AA1248" s="4">
        <v>0</v>
      </c>
      <c r="AB1248" s="4">
        <v>0</v>
      </c>
      <c r="AC1248" s="9"/>
      <c r="AD1248" s="5"/>
    </row>
    <row r="1249" spans="1:30" s="21" customFormat="1" ht="15.75" customHeight="1" x14ac:dyDescent="0.3">
      <c r="A1249" s="42"/>
      <c r="B1249" s="42"/>
      <c r="C1249" s="42"/>
      <c r="D1249" s="42"/>
      <c r="E1249" s="42"/>
      <c r="F1249" s="42"/>
      <c r="G1249" s="42"/>
      <c r="H1249" s="43"/>
      <c r="I1249" s="44"/>
      <c r="J1249" s="30"/>
      <c r="K1249" s="44"/>
      <c r="L1249" s="42"/>
      <c r="M1249" s="42"/>
      <c r="N1249" s="42"/>
      <c r="O1249" s="42"/>
      <c r="P1249" s="42"/>
      <c r="Q1249" s="44"/>
      <c r="R1249" s="44"/>
      <c r="S1249" s="44"/>
      <c r="T1249" s="42"/>
      <c r="U1249" s="44"/>
      <c r="V1249" s="51"/>
      <c r="W1249" s="44"/>
      <c r="X1249" s="44"/>
      <c r="Y1249" s="44"/>
      <c r="Z1249" s="44"/>
      <c r="AA1249" s="42"/>
      <c r="AB1249" s="42"/>
      <c r="AC1249" s="30"/>
      <c r="AD1249" s="44"/>
    </row>
    <row r="1250" spans="1:30" ht="15.75" customHeight="1" x14ac:dyDescent="0.3">
      <c r="A1250" s="33">
        <v>1827</v>
      </c>
      <c r="B1250" s="33" t="s">
        <v>34</v>
      </c>
      <c r="C1250" s="33">
        <v>628</v>
      </c>
      <c r="D1250" s="33">
        <v>4</v>
      </c>
      <c r="E1250" s="33">
        <v>1</v>
      </c>
      <c r="F1250" s="33">
        <v>3</v>
      </c>
      <c r="G1250" s="33">
        <v>94</v>
      </c>
      <c r="H1250" s="34" t="s">
        <v>203</v>
      </c>
      <c r="I1250" s="35">
        <v>794</v>
      </c>
      <c r="J1250" s="36">
        <v>1200</v>
      </c>
      <c r="K1250" s="37">
        <f t="shared" si="105"/>
        <v>952800</v>
      </c>
      <c r="L1250" s="33"/>
      <c r="M1250" s="33"/>
      <c r="N1250" s="33"/>
      <c r="O1250" s="33"/>
      <c r="P1250" s="33"/>
      <c r="Q1250" s="35"/>
      <c r="R1250" s="35"/>
      <c r="S1250" s="35"/>
      <c r="T1250" s="33"/>
      <c r="U1250" s="35"/>
      <c r="V1250" s="71"/>
      <c r="W1250" s="35"/>
      <c r="X1250" s="38">
        <f>K1250+W1250</f>
        <v>952800</v>
      </c>
      <c r="Y1250" s="35"/>
      <c r="Z1250" s="37">
        <v>50000000</v>
      </c>
      <c r="AA1250" s="33">
        <v>0</v>
      </c>
      <c r="AB1250" s="33">
        <v>0</v>
      </c>
      <c r="AC1250" s="28" t="s">
        <v>412</v>
      </c>
      <c r="AD1250" s="72"/>
    </row>
    <row r="1251" spans="1:30" ht="15.75" customHeight="1" x14ac:dyDescent="0.3">
      <c r="A1251" s="4"/>
      <c r="B1251" s="4" t="s">
        <v>34</v>
      </c>
      <c r="C1251" s="4">
        <v>7361</v>
      </c>
      <c r="D1251" s="4">
        <v>4</v>
      </c>
      <c r="E1251" s="4">
        <v>6</v>
      </c>
      <c r="F1251" s="4">
        <v>3</v>
      </c>
      <c r="G1251" s="4">
        <v>5</v>
      </c>
      <c r="H1251" s="61" t="s">
        <v>203</v>
      </c>
      <c r="I1251" s="5">
        <v>2705</v>
      </c>
      <c r="J1251" s="9">
        <v>150</v>
      </c>
      <c r="K1251" s="76">
        <f t="shared" si="105"/>
        <v>405750</v>
      </c>
      <c r="L1251" s="4"/>
      <c r="M1251" s="4"/>
      <c r="N1251" s="4"/>
      <c r="O1251" s="4"/>
      <c r="P1251" s="4"/>
      <c r="Q1251" s="5"/>
      <c r="R1251" s="5"/>
      <c r="S1251" s="5"/>
      <c r="T1251" s="4"/>
      <c r="U1251" s="5"/>
      <c r="V1251" s="52"/>
      <c r="W1251" s="5"/>
      <c r="X1251" s="78">
        <f>K1251+W1251</f>
        <v>405750</v>
      </c>
      <c r="Y1251" s="5"/>
      <c r="Z1251" s="76">
        <v>50000000</v>
      </c>
      <c r="AA1251" s="4">
        <v>0</v>
      </c>
      <c r="AB1251" s="4">
        <v>0</v>
      </c>
      <c r="AC1251" s="9">
        <v>0</v>
      </c>
      <c r="AD1251" s="5"/>
    </row>
    <row r="1252" spans="1:30" ht="15.75" customHeight="1" x14ac:dyDescent="0.3">
      <c r="A1252" s="4"/>
      <c r="B1252" s="4" t="s">
        <v>34</v>
      </c>
      <c r="C1252" s="4">
        <v>14438</v>
      </c>
      <c r="D1252" s="4">
        <v>4</v>
      </c>
      <c r="E1252" s="4">
        <v>0</v>
      </c>
      <c r="F1252" s="4">
        <v>0</v>
      </c>
      <c r="G1252" s="4">
        <v>12</v>
      </c>
      <c r="H1252" s="61" t="s">
        <v>203</v>
      </c>
      <c r="I1252" s="5">
        <v>12</v>
      </c>
      <c r="J1252" s="9">
        <v>150</v>
      </c>
      <c r="K1252" s="76">
        <f t="shared" si="105"/>
        <v>1800</v>
      </c>
      <c r="L1252" s="4"/>
      <c r="M1252" s="4"/>
      <c r="N1252" s="4"/>
      <c r="O1252" s="4"/>
      <c r="P1252" s="4"/>
      <c r="Q1252" s="5"/>
      <c r="R1252" s="5"/>
      <c r="S1252" s="5"/>
      <c r="T1252" s="4"/>
      <c r="U1252" s="5"/>
      <c r="V1252" s="52"/>
      <c r="W1252" s="5"/>
      <c r="X1252" s="78">
        <f>K1252+W1252</f>
        <v>1800</v>
      </c>
      <c r="Y1252" s="5"/>
      <c r="Z1252" s="76">
        <v>50000000</v>
      </c>
      <c r="AA1252" s="4">
        <v>0</v>
      </c>
      <c r="AB1252" s="4">
        <v>0</v>
      </c>
      <c r="AC1252" s="9">
        <v>0</v>
      </c>
      <c r="AD1252" s="5"/>
    </row>
    <row r="1253" spans="1:30" s="21" customFormat="1" ht="15.75" customHeight="1" x14ac:dyDescent="0.3">
      <c r="A1253" s="42"/>
      <c r="B1253" s="42"/>
      <c r="C1253" s="42"/>
      <c r="D1253" s="42"/>
      <c r="E1253" s="42"/>
      <c r="F1253" s="42"/>
      <c r="G1253" s="42"/>
      <c r="H1253" s="43"/>
      <c r="I1253" s="44"/>
      <c r="J1253" s="30"/>
      <c r="K1253" s="44"/>
      <c r="L1253" s="42"/>
      <c r="M1253" s="42"/>
      <c r="N1253" s="42"/>
      <c r="O1253" s="42"/>
      <c r="P1253" s="42"/>
      <c r="Q1253" s="44"/>
      <c r="R1253" s="44"/>
      <c r="S1253" s="44"/>
      <c r="T1253" s="42"/>
      <c r="U1253" s="44"/>
      <c r="V1253" s="51"/>
      <c r="W1253" s="44"/>
      <c r="X1253" s="44"/>
      <c r="Y1253" s="44"/>
      <c r="Z1253" s="44"/>
      <c r="AA1253" s="42"/>
      <c r="AB1253" s="42"/>
      <c r="AC1253" s="30"/>
      <c r="AD1253" s="44"/>
    </row>
    <row r="1254" spans="1:30" ht="15.75" customHeight="1" x14ac:dyDescent="0.3">
      <c r="A1254" s="33">
        <v>1828</v>
      </c>
      <c r="B1254" s="33" t="s">
        <v>34</v>
      </c>
      <c r="C1254" s="33">
        <v>12767</v>
      </c>
      <c r="D1254" s="33">
        <v>6</v>
      </c>
      <c r="E1254" s="33">
        <v>4</v>
      </c>
      <c r="F1254" s="33">
        <v>1</v>
      </c>
      <c r="G1254" s="33">
        <v>72</v>
      </c>
      <c r="H1254" s="34" t="s">
        <v>203</v>
      </c>
      <c r="I1254" s="35">
        <v>1772</v>
      </c>
      <c r="J1254" s="36">
        <v>150</v>
      </c>
      <c r="K1254" s="37">
        <f t="shared" si="105"/>
        <v>265800</v>
      </c>
      <c r="L1254" s="33"/>
      <c r="M1254" s="33"/>
      <c r="N1254" s="33"/>
      <c r="O1254" s="33"/>
      <c r="P1254" s="33"/>
      <c r="Q1254" s="35"/>
      <c r="R1254" s="35"/>
      <c r="S1254" s="35"/>
      <c r="T1254" s="33"/>
      <c r="U1254" s="35"/>
      <c r="V1254" s="71"/>
      <c r="W1254" s="35"/>
      <c r="X1254" s="38">
        <f>K1254+W1254</f>
        <v>265800</v>
      </c>
      <c r="Y1254" s="35"/>
      <c r="Z1254" s="37">
        <v>50000000</v>
      </c>
      <c r="AA1254" s="33">
        <v>0</v>
      </c>
      <c r="AB1254" s="33">
        <v>0</v>
      </c>
      <c r="AC1254" s="28" t="s">
        <v>413</v>
      </c>
      <c r="AD1254" s="72"/>
    </row>
    <row r="1255" spans="1:30" ht="15.75" customHeight="1" x14ac:dyDescent="0.3">
      <c r="A1255" s="4"/>
      <c r="B1255" s="4" t="s">
        <v>34</v>
      </c>
      <c r="C1255" s="4">
        <v>96</v>
      </c>
      <c r="D1255" s="4">
        <v>9</v>
      </c>
      <c r="E1255" s="4">
        <v>8</v>
      </c>
      <c r="F1255" s="4">
        <v>3</v>
      </c>
      <c r="G1255" s="4">
        <v>10</v>
      </c>
      <c r="H1255" s="61" t="s">
        <v>203</v>
      </c>
      <c r="I1255" s="5">
        <v>3510</v>
      </c>
      <c r="J1255" s="9">
        <v>150</v>
      </c>
      <c r="K1255" s="76">
        <f t="shared" si="105"/>
        <v>526500</v>
      </c>
      <c r="L1255" s="4"/>
      <c r="M1255" s="4"/>
      <c r="N1255" s="4"/>
      <c r="O1255" s="4"/>
      <c r="P1255" s="4"/>
      <c r="Q1255" s="5"/>
      <c r="R1255" s="5"/>
      <c r="S1255" s="5"/>
      <c r="T1255" s="4"/>
      <c r="U1255" s="5"/>
      <c r="V1255" s="52"/>
      <c r="W1255" s="5"/>
      <c r="X1255" s="78">
        <f>K1255+W1255</f>
        <v>526500</v>
      </c>
      <c r="Y1255" s="5"/>
      <c r="Z1255" s="76">
        <v>50000000</v>
      </c>
      <c r="AA1255" s="4">
        <v>0</v>
      </c>
      <c r="AB1255" s="4">
        <v>0</v>
      </c>
      <c r="AC1255" s="9">
        <v>0</v>
      </c>
      <c r="AD1255" s="5"/>
    </row>
    <row r="1256" spans="1:30" s="21" customFormat="1" ht="15.75" customHeight="1" x14ac:dyDescent="0.3">
      <c r="A1256" s="42"/>
      <c r="B1256" s="42"/>
      <c r="C1256" s="42"/>
      <c r="D1256" s="42"/>
      <c r="E1256" s="42"/>
      <c r="F1256" s="42"/>
      <c r="G1256" s="42"/>
      <c r="H1256" s="43"/>
      <c r="I1256" s="44"/>
      <c r="J1256" s="30"/>
      <c r="K1256" s="44"/>
      <c r="L1256" s="42"/>
      <c r="M1256" s="42"/>
      <c r="N1256" s="42"/>
      <c r="O1256" s="42"/>
      <c r="P1256" s="42"/>
      <c r="Q1256" s="44"/>
      <c r="R1256" s="44"/>
      <c r="S1256" s="44"/>
      <c r="T1256" s="42"/>
      <c r="U1256" s="44"/>
      <c r="V1256" s="51"/>
      <c r="W1256" s="44"/>
      <c r="X1256" s="44"/>
      <c r="Y1256" s="44"/>
      <c r="Z1256" s="44"/>
      <c r="AA1256" s="42"/>
      <c r="AB1256" s="42"/>
      <c r="AC1256" s="30"/>
      <c r="AD1256" s="44"/>
    </row>
    <row r="1257" spans="1:30" ht="15.75" customHeight="1" x14ac:dyDescent="0.3">
      <c r="A1257" s="33">
        <v>1829</v>
      </c>
      <c r="B1257" s="33" t="s">
        <v>34</v>
      </c>
      <c r="C1257" s="33">
        <v>96</v>
      </c>
      <c r="D1257" s="33">
        <v>9</v>
      </c>
      <c r="E1257" s="33">
        <v>6</v>
      </c>
      <c r="F1257" s="33">
        <v>2</v>
      </c>
      <c r="G1257" s="33">
        <v>50</v>
      </c>
      <c r="H1257" s="34" t="s">
        <v>203</v>
      </c>
      <c r="I1257" s="35">
        <v>2650</v>
      </c>
      <c r="J1257" s="36">
        <v>150</v>
      </c>
      <c r="K1257" s="37">
        <f t="shared" si="105"/>
        <v>397500</v>
      </c>
      <c r="L1257" s="33">
        <v>1</v>
      </c>
      <c r="M1257" s="33" t="s">
        <v>41</v>
      </c>
      <c r="N1257" s="33" t="s">
        <v>35</v>
      </c>
      <c r="O1257" s="34" t="s">
        <v>204</v>
      </c>
      <c r="P1257" s="33">
        <v>81</v>
      </c>
      <c r="Q1257" s="35">
        <v>100</v>
      </c>
      <c r="R1257" s="35">
        <v>6750</v>
      </c>
      <c r="S1257" s="37">
        <f>P1257*R1257</f>
        <v>546750</v>
      </c>
      <c r="T1257" s="33">
        <v>13</v>
      </c>
      <c r="U1257" s="35">
        <v>16</v>
      </c>
      <c r="V1257" s="37">
        <f>S1257*U1257/100</f>
        <v>87480</v>
      </c>
      <c r="W1257" s="37">
        <f>S1257-V1257</f>
        <v>459270</v>
      </c>
      <c r="X1257" s="38">
        <f>K1257+W1257</f>
        <v>856770</v>
      </c>
      <c r="Y1257" s="35"/>
      <c r="Z1257" s="37">
        <v>50000000</v>
      </c>
      <c r="AA1257" s="33">
        <v>0</v>
      </c>
      <c r="AB1257" s="33">
        <v>0</v>
      </c>
      <c r="AC1257" s="28" t="s">
        <v>414</v>
      </c>
      <c r="AD1257" s="72"/>
    </row>
    <row r="1258" spans="1:30" s="21" customFormat="1" ht="15.75" customHeight="1" x14ac:dyDescent="0.3">
      <c r="A1258" s="4"/>
      <c r="B1258" s="4"/>
      <c r="C1258" s="4"/>
      <c r="D1258" s="4"/>
      <c r="E1258" s="4"/>
      <c r="F1258" s="4"/>
      <c r="G1258" s="4"/>
      <c r="H1258" s="61"/>
      <c r="I1258" s="5"/>
      <c r="J1258" s="9"/>
      <c r="K1258" s="5"/>
      <c r="L1258" s="4"/>
      <c r="M1258" s="4"/>
      <c r="N1258" s="4"/>
      <c r="O1258" s="61"/>
      <c r="P1258" s="4"/>
      <c r="Q1258" s="5"/>
      <c r="R1258" s="5"/>
      <c r="S1258" s="5"/>
      <c r="T1258" s="4"/>
      <c r="U1258" s="5"/>
      <c r="V1258" s="52"/>
      <c r="W1258" s="5"/>
      <c r="X1258" s="5"/>
      <c r="Y1258" s="5"/>
      <c r="Z1258" s="5"/>
      <c r="AA1258" s="4"/>
      <c r="AB1258" s="4"/>
      <c r="AC1258" s="66"/>
      <c r="AD1258" s="96"/>
    </row>
    <row r="1259" spans="1:30" ht="15.75" customHeight="1" x14ac:dyDescent="0.3">
      <c r="A1259" s="4">
        <v>2830</v>
      </c>
      <c r="B1259" s="4" t="s">
        <v>34</v>
      </c>
      <c r="C1259" s="4">
        <v>4042</v>
      </c>
      <c r="D1259" s="4">
        <v>3</v>
      </c>
      <c r="E1259" s="4">
        <v>2</v>
      </c>
      <c r="F1259" s="4">
        <v>1</v>
      </c>
      <c r="G1259" s="4">
        <v>98</v>
      </c>
      <c r="H1259" s="61" t="s">
        <v>203</v>
      </c>
      <c r="I1259" s="5">
        <v>998</v>
      </c>
      <c r="J1259" s="9">
        <v>150</v>
      </c>
      <c r="K1259" s="76">
        <f t="shared" si="105"/>
        <v>149700</v>
      </c>
      <c r="L1259" s="4"/>
      <c r="M1259" s="4"/>
      <c r="N1259" s="4"/>
      <c r="O1259" s="4"/>
      <c r="P1259" s="4"/>
      <c r="Q1259" s="5"/>
      <c r="R1259" s="5"/>
      <c r="S1259" s="5"/>
      <c r="T1259" s="4"/>
      <c r="U1259" s="5"/>
      <c r="V1259" s="52"/>
      <c r="W1259" s="5"/>
      <c r="X1259" s="78">
        <f>K1259+W1259</f>
        <v>149700</v>
      </c>
      <c r="Y1259" s="5"/>
      <c r="Z1259" s="76">
        <v>50000000</v>
      </c>
      <c r="AA1259" s="4">
        <v>0</v>
      </c>
      <c r="AB1259" s="4">
        <v>0</v>
      </c>
      <c r="AC1259" s="28" t="s">
        <v>411</v>
      </c>
      <c r="AD1259" s="72"/>
    </row>
    <row r="1260" spans="1:30" s="21" customFormat="1" ht="15.75" customHeight="1" x14ac:dyDescent="0.3">
      <c r="A1260" s="42"/>
      <c r="B1260" s="42"/>
      <c r="C1260" s="42"/>
      <c r="D1260" s="42"/>
      <c r="E1260" s="42"/>
      <c r="F1260" s="42"/>
      <c r="G1260" s="42"/>
      <c r="H1260" s="43"/>
      <c r="I1260" s="44"/>
      <c r="J1260" s="30"/>
      <c r="K1260" s="44"/>
      <c r="L1260" s="42"/>
      <c r="M1260" s="42"/>
      <c r="N1260" s="42"/>
      <c r="O1260" s="42"/>
      <c r="P1260" s="42"/>
      <c r="Q1260" s="44"/>
      <c r="R1260" s="44"/>
      <c r="S1260" s="44"/>
      <c r="T1260" s="42"/>
      <c r="U1260" s="44"/>
      <c r="V1260" s="51"/>
      <c r="W1260" s="44"/>
      <c r="X1260" s="44"/>
      <c r="Y1260" s="44"/>
      <c r="Z1260" s="44"/>
      <c r="AA1260" s="42"/>
      <c r="AB1260" s="42"/>
      <c r="AC1260" s="66"/>
      <c r="AD1260" s="96"/>
    </row>
    <row r="1261" spans="1:30" ht="15.75" customHeight="1" x14ac:dyDescent="0.3">
      <c r="A1261" s="33">
        <v>1831</v>
      </c>
      <c r="B1261" s="33" t="s">
        <v>27</v>
      </c>
      <c r="C1261" s="33">
        <v>4671</v>
      </c>
      <c r="D1261" s="33">
        <v>5</v>
      </c>
      <c r="E1261" s="33">
        <v>0</v>
      </c>
      <c r="F1261" s="33">
        <v>1</v>
      </c>
      <c r="G1261" s="33">
        <v>30</v>
      </c>
      <c r="H1261" s="34" t="s">
        <v>204</v>
      </c>
      <c r="I1261" s="35">
        <v>130</v>
      </c>
      <c r="J1261" s="36">
        <v>250</v>
      </c>
      <c r="K1261" s="37">
        <f t="shared" si="105"/>
        <v>32500</v>
      </c>
      <c r="L1261" s="33"/>
      <c r="M1261" s="33"/>
      <c r="N1261" s="33"/>
      <c r="O1261" s="34"/>
      <c r="P1261" s="33"/>
      <c r="Q1261" s="35"/>
      <c r="R1261" s="35"/>
      <c r="S1261" s="37"/>
      <c r="T1261" s="33"/>
      <c r="U1261" s="35"/>
      <c r="V1261" s="37"/>
      <c r="W1261" s="37"/>
      <c r="X1261" s="38">
        <f>K1261+W1261</f>
        <v>32500</v>
      </c>
      <c r="Y1261" s="37"/>
      <c r="Z1261" s="37"/>
      <c r="AA1261" s="37">
        <f>X1261-Z1261</f>
        <v>32500</v>
      </c>
      <c r="AB1261" s="33">
        <v>0.02</v>
      </c>
      <c r="AC1261" s="28" t="s">
        <v>415</v>
      </c>
      <c r="AD1261" s="72">
        <v>0</v>
      </c>
    </row>
    <row r="1262" spans="1:30" ht="15.75" customHeight="1" x14ac:dyDescent="0.3">
      <c r="A1262" s="4"/>
      <c r="B1262" s="4"/>
      <c r="C1262" s="4"/>
      <c r="D1262" s="4"/>
      <c r="E1262" s="4"/>
      <c r="F1262" s="4"/>
      <c r="G1262" s="4"/>
      <c r="H1262" s="61"/>
      <c r="I1262" s="5"/>
      <c r="J1262" s="9"/>
      <c r="K1262" s="76"/>
      <c r="L1262" s="4">
        <v>1</v>
      </c>
      <c r="M1262" s="4" t="s">
        <v>41</v>
      </c>
      <c r="N1262" s="4" t="s">
        <v>35</v>
      </c>
      <c r="O1262" s="61" t="s">
        <v>204</v>
      </c>
      <c r="P1262" s="4">
        <v>120</v>
      </c>
      <c r="Q1262" s="5">
        <v>100</v>
      </c>
      <c r="R1262" s="5">
        <v>6750</v>
      </c>
      <c r="S1262" s="76">
        <f>P1262*R1262</f>
        <v>810000</v>
      </c>
      <c r="T1262" s="4">
        <v>19</v>
      </c>
      <c r="U1262" s="5">
        <v>28</v>
      </c>
      <c r="V1262" s="76">
        <f>S1262*U1262/100</f>
        <v>226800</v>
      </c>
      <c r="W1262" s="76">
        <f>S1262-V1262</f>
        <v>583200</v>
      </c>
      <c r="X1262" s="78">
        <f>K1262+W1262</f>
        <v>583200</v>
      </c>
      <c r="Y1262" s="76">
        <f>X1262*Q1262/100</f>
        <v>583200</v>
      </c>
      <c r="Z1262" s="76">
        <v>10000000</v>
      </c>
      <c r="AA1262" s="4">
        <v>0</v>
      </c>
      <c r="AB1262" s="4">
        <v>0</v>
      </c>
      <c r="AC1262" s="28"/>
      <c r="AD1262" s="72"/>
    </row>
    <row r="1263" spans="1:30" s="21" customFormat="1" ht="15.75" customHeight="1" x14ac:dyDescent="0.3">
      <c r="A1263" s="42"/>
      <c r="B1263" s="42"/>
      <c r="C1263" s="42"/>
      <c r="D1263" s="42"/>
      <c r="E1263" s="42"/>
      <c r="F1263" s="42"/>
      <c r="G1263" s="42"/>
      <c r="H1263" s="43"/>
      <c r="I1263" s="44"/>
      <c r="J1263" s="30"/>
      <c r="K1263" s="44"/>
      <c r="L1263" s="42"/>
      <c r="M1263" s="42"/>
      <c r="N1263" s="42"/>
      <c r="O1263" s="43"/>
      <c r="P1263" s="42"/>
      <c r="Q1263" s="44"/>
      <c r="R1263" s="44"/>
      <c r="S1263" s="44"/>
      <c r="T1263" s="42"/>
      <c r="U1263" s="44"/>
      <c r="V1263" s="51"/>
      <c r="W1263" s="44"/>
      <c r="X1263" s="44"/>
      <c r="Y1263" s="44"/>
      <c r="Z1263" s="44"/>
      <c r="AA1263" s="42"/>
      <c r="AB1263" s="42"/>
      <c r="AC1263" s="30"/>
      <c r="AD1263" s="44"/>
    </row>
    <row r="1264" spans="1:30" s="24" customFormat="1" ht="15.75" customHeight="1" x14ac:dyDescent="0.3">
      <c r="A1264" s="33">
        <v>1832</v>
      </c>
      <c r="B1264" s="33" t="s">
        <v>27</v>
      </c>
      <c r="C1264" s="33">
        <v>5063</v>
      </c>
      <c r="D1264" s="33">
        <v>5</v>
      </c>
      <c r="E1264" s="33">
        <v>7</v>
      </c>
      <c r="F1264" s="33">
        <v>3</v>
      </c>
      <c r="G1264" s="33">
        <v>51</v>
      </c>
      <c r="H1264" s="34" t="s">
        <v>203</v>
      </c>
      <c r="I1264" s="35">
        <v>3151</v>
      </c>
      <c r="J1264" s="36">
        <v>150</v>
      </c>
      <c r="K1264" s="37">
        <f t="shared" si="105"/>
        <v>472650</v>
      </c>
      <c r="L1264" s="33"/>
      <c r="M1264" s="33"/>
      <c r="N1264" s="33"/>
      <c r="O1264" s="33"/>
      <c r="P1264" s="33"/>
      <c r="Q1264" s="35"/>
      <c r="R1264" s="35"/>
      <c r="S1264" s="35"/>
      <c r="T1264" s="33"/>
      <c r="U1264" s="35"/>
      <c r="V1264" s="71"/>
      <c r="W1264" s="35"/>
      <c r="X1264" s="38">
        <f>K1264+W1264</f>
        <v>472650</v>
      </c>
      <c r="Y1264" s="35"/>
      <c r="Z1264" s="37"/>
      <c r="AA1264" s="37">
        <f>X1264-Z1264</f>
        <v>472650</v>
      </c>
      <c r="AB1264" s="33">
        <v>0.01</v>
      </c>
      <c r="AC1264" s="28" t="s">
        <v>416</v>
      </c>
      <c r="AD1264" s="72">
        <v>32</v>
      </c>
    </row>
    <row r="1265" spans="1:30" s="58" customFormat="1" ht="15.75" customHeight="1" x14ac:dyDescent="0.3">
      <c r="A1265" s="42"/>
      <c r="B1265" s="42"/>
      <c r="C1265" s="42"/>
      <c r="D1265" s="42"/>
      <c r="E1265" s="42"/>
      <c r="F1265" s="42"/>
      <c r="G1265" s="42"/>
      <c r="H1265" s="43"/>
      <c r="I1265" s="44"/>
      <c r="J1265" s="30"/>
      <c r="K1265" s="44"/>
      <c r="L1265" s="42"/>
      <c r="M1265" s="42"/>
      <c r="N1265" s="42"/>
      <c r="O1265" s="42"/>
      <c r="P1265" s="42"/>
      <c r="Q1265" s="44"/>
      <c r="R1265" s="44"/>
      <c r="S1265" s="44"/>
      <c r="T1265" s="42"/>
      <c r="U1265" s="44"/>
      <c r="V1265" s="51"/>
      <c r="W1265" s="44"/>
      <c r="X1265" s="44"/>
      <c r="Y1265" s="44"/>
      <c r="Z1265" s="44"/>
      <c r="AA1265" s="42"/>
      <c r="AB1265" s="42"/>
      <c r="AC1265" s="66"/>
      <c r="AD1265" s="96"/>
    </row>
    <row r="1266" spans="1:30" ht="15.75" customHeight="1" x14ac:dyDescent="0.3">
      <c r="A1266" s="33">
        <v>1833</v>
      </c>
      <c r="B1266" s="33" t="s">
        <v>34</v>
      </c>
      <c r="C1266" s="33">
        <v>1692</v>
      </c>
      <c r="D1266" s="33">
        <v>7</v>
      </c>
      <c r="E1266" s="33">
        <v>2</v>
      </c>
      <c r="F1266" s="33">
        <v>1</v>
      </c>
      <c r="G1266" s="33">
        <v>31</v>
      </c>
      <c r="H1266" s="34" t="s">
        <v>203</v>
      </c>
      <c r="I1266" s="35">
        <v>931</v>
      </c>
      <c r="J1266" s="36">
        <v>250</v>
      </c>
      <c r="K1266" s="37">
        <f t="shared" si="105"/>
        <v>232750</v>
      </c>
      <c r="L1266" s="33"/>
      <c r="M1266" s="33"/>
      <c r="N1266" s="33"/>
      <c r="O1266" s="33"/>
      <c r="P1266" s="33"/>
      <c r="Q1266" s="35"/>
      <c r="R1266" s="35"/>
      <c r="S1266" s="35"/>
      <c r="T1266" s="33"/>
      <c r="U1266" s="35"/>
      <c r="V1266" s="71"/>
      <c r="W1266" s="35"/>
      <c r="X1266" s="38">
        <f>K1266+W1266</f>
        <v>232750</v>
      </c>
      <c r="Y1266" s="35"/>
      <c r="Z1266" s="37">
        <v>50000000</v>
      </c>
      <c r="AA1266" s="33">
        <v>0</v>
      </c>
      <c r="AB1266" s="33">
        <v>0</v>
      </c>
      <c r="AC1266" s="28" t="s">
        <v>417</v>
      </c>
      <c r="AD1266" s="72"/>
    </row>
    <row r="1267" spans="1:30" s="21" customFormat="1" ht="15.75" customHeight="1" x14ac:dyDescent="0.3">
      <c r="A1267" s="42"/>
      <c r="B1267" s="42"/>
      <c r="C1267" s="42"/>
      <c r="D1267" s="42"/>
      <c r="E1267" s="42"/>
      <c r="F1267" s="42"/>
      <c r="G1267" s="42"/>
      <c r="H1267" s="43"/>
      <c r="I1267" s="44"/>
      <c r="J1267" s="30"/>
      <c r="K1267" s="44"/>
      <c r="L1267" s="42"/>
      <c r="M1267" s="42"/>
      <c r="N1267" s="42"/>
      <c r="O1267" s="42"/>
      <c r="P1267" s="42"/>
      <c r="Q1267" s="44"/>
      <c r="R1267" s="44"/>
      <c r="S1267" s="44"/>
      <c r="T1267" s="42"/>
      <c r="U1267" s="44"/>
      <c r="V1267" s="51"/>
      <c r="W1267" s="44"/>
      <c r="X1267" s="44"/>
      <c r="Y1267" s="44"/>
      <c r="Z1267" s="44"/>
      <c r="AA1267" s="42"/>
      <c r="AB1267" s="42"/>
      <c r="AC1267" s="66"/>
      <c r="AD1267" s="96"/>
    </row>
    <row r="1268" spans="1:30" ht="15.75" customHeight="1" x14ac:dyDescent="0.3">
      <c r="A1268" s="33">
        <v>1834</v>
      </c>
      <c r="B1268" s="33" t="s">
        <v>34</v>
      </c>
      <c r="C1268" s="33">
        <v>5774</v>
      </c>
      <c r="D1268" s="33">
        <v>1</v>
      </c>
      <c r="E1268" s="33">
        <v>4</v>
      </c>
      <c r="F1268" s="33">
        <v>0</v>
      </c>
      <c r="G1268" s="33">
        <v>71</v>
      </c>
      <c r="H1268" s="34" t="s">
        <v>203</v>
      </c>
      <c r="I1268" s="35">
        <v>1671</v>
      </c>
      <c r="J1268" s="36">
        <v>150</v>
      </c>
      <c r="K1268" s="37">
        <f t="shared" si="105"/>
        <v>250650</v>
      </c>
      <c r="L1268" s="33"/>
      <c r="M1268" s="33"/>
      <c r="N1268" s="33"/>
      <c r="O1268" s="33"/>
      <c r="P1268" s="33"/>
      <c r="Q1268" s="35"/>
      <c r="R1268" s="35"/>
      <c r="S1268" s="35"/>
      <c r="T1268" s="33"/>
      <c r="U1268" s="35"/>
      <c r="V1268" s="71"/>
      <c r="W1268" s="35"/>
      <c r="X1268" s="38">
        <f>K1268+W1268</f>
        <v>250650</v>
      </c>
      <c r="Y1268" s="35"/>
      <c r="Z1268" s="37">
        <v>50000000</v>
      </c>
      <c r="AA1268" s="33">
        <v>0</v>
      </c>
      <c r="AB1268" s="33">
        <v>0</v>
      </c>
      <c r="AC1268" s="28" t="s">
        <v>418</v>
      </c>
      <c r="AD1268" s="72"/>
    </row>
    <row r="1269" spans="1:30" s="21" customFormat="1" ht="15.75" customHeight="1" x14ac:dyDescent="0.3">
      <c r="A1269" s="42"/>
      <c r="B1269" s="42"/>
      <c r="C1269" s="42"/>
      <c r="D1269" s="42"/>
      <c r="E1269" s="42"/>
      <c r="F1269" s="42"/>
      <c r="G1269" s="42"/>
      <c r="H1269" s="43"/>
      <c r="I1269" s="44"/>
      <c r="J1269" s="30"/>
      <c r="K1269" s="44"/>
      <c r="L1269" s="42"/>
      <c r="M1269" s="42"/>
      <c r="N1269" s="42"/>
      <c r="O1269" s="42"/>
      <c r="P1269" s="42"/>
      <c r="Q1269" s="44"/>
      <c r="R1269" s="44"/>
      <c r="S1269" s="44"/>
      <c r="T1269" s="42"/>
      <c r="U1269" s="44"/>
      <c r="V1269" s="51"/>
      <c r="W1269" s="44"/>
      <c r="X1269" s="44"/>
      <c r="Y1269" s="44"/>
      <c r="Z1269" s="44"/>
      <c r="AA1269" s="42"/>
      <c r="AB1269" s="42"/>
      <c r="AC1269" s="66"/>
      <c r="AD1269" s="96"/>
    </row>
    <row r="1270" spans="1:30" ht="15.75" customHeight="1" x14ac:dyDescent="0.3">
      <c r="A1270" s="33">
        <v>1835</v>
      </c>
      <c r="B1270" s="33" t="s">
        <v>34</v>
      </c>
      <c r="C1270" s="33">
        <v>105</v>
      </c>
      <c r="D1270" s="33">
        <v>6</v>
      </c>
      <c r="E1270" s="33">
        <v>5</v>
      </c>
      <c r="F1270" s="33">
        <v>1</v>
      </c>
      <c r="G1270" s="33">
        <v>20</v>
      </c>
      <c r="H1270" s="34" t="s">
        <v>203</v>
      </c>
      <c r="I1270" s="35">
        <v>2120</v>
      </c>
      <c r="J1270" s="36">
        <v>150</v>
      </c>
      <c r="K1270" s="37">
        <f t="shared" si="105"/>
        <v>318000</v>
      </c>
      <c r="L1270" s="33"/>
      <c r="M1270" s="33"/>
      <c r="N1270" s="33"/>
      <c r="O1270" s="33"/>
      <c r="P1270" s="33"/>
      <c r="Q1270" s="35"/>
      <c r="R1270" s="35"/>
      <c r="S1270" s="35"/>
      <c r="T1270" s="33"/>
      <c r="U1270" s="35"/>
      <c r="V1270" s="71"/>
      <c r="W1270" s="35"/>
      <c r="X1270" s="38">
        <f>K1270+W1270</f>
        <v>318000</v>
      </c>
      <c r="Y1270" s="35"/>
      <c r="Z1270" s="37">
        <v>50000000</v>
      </c>
      <c r="AA1270" s="33">
        <v>0</v>
      </c>
      <c r="AB1270" s="33">
        <v>0</v>
      </c>
      <c r="AC1270" s="28" t="s">
        <v>419</v>
      </c>
      <c r="AD1270" s="72"/>
    </row>
    <row r="1271" spans="1:30" ht="15.75" customHeight="1" x14ac:dyDescent="0.3">
      <c r="A1271" s="4"/>
      <c r="B1271" s="4" t="s">
        <v>34</v>
      </c>
      <c r="C1271" s="4">
        <v>2106</v>
      </c>
      <c r="D1271" s="4">
        <v>6</v>
      </c>
      <c r="E1271" s="4">
        <v>1</v>
      </c>
      <c r="F1271" s="4">
        <v>0</v>
      </c>
      <c r="G1271" s="4">
        <v>84</v>
      </c>
      <c r="H1271" s="61" t="s">
        <v>203</v>
      </c>
      <c r="I1271" s="5">
        <v>484</v>
      </c>
      <c r="J1271" s="9">
        <v>150</v>
      </c>
      <c r="K1271" s="76">
        <f>I1271*J1271</f>
        <v>72600</v>
      </c>
      <c r="L1271" s="4"/>
      <c r="M1271" s="4"/>
      <c r="N1271" s="4"/>
      <c r="O1271" s="4"/>
      <c r="P1271" s="4"/>
      <c r="Q1271" s="5"/>
      <c r="R1271" s="5"/>
      <c r="S1271" s="5"/>
      <c r="T1271" s="4"/>
      <c r="U1271" s="5"/>
      <c r="V1271" s="52"/>
      <c r="W1271" s="5"/>
      <c r="X1271" s="78">
        <f>K1271+W1271</f>
        <v>72600</v>
      </c>
      <c r="Y1271" s="5"/>
      <c r="Z1271" s="76">
        <v>50000000</v>
      </c>
      <c r="AA1271" s="4">
        <v>0</v>
      </c>
      <c r="AB1271" s="4">
        <v>0</v>
      </c>
      <c r="AC1271" s="9">
        <v>0</v>
      </c>
      <c r="AD1271" s="5"/>
    </row>
    <row r="1272" spans="1:30" s="21" customFormat="1" ht="15.75" customHeight="1" x14ac:dyDescent="0.3">
      <c r="A1272" s="42"/>
      <c r="B1272" s="42"/>
      <c r="C1272" s="42"/>
      <c r="D1272" s="42"/>
      <c r="E1272" s="42"/>
      <c r="F1272" s="42"/>
      <c r="G1272" s="42"/>
      <c r="H1272" s="43"/>
      <c r="I1272" s="44"/>
      <c r="J1272" s="30"/>
      <c r="K1272" s="44"/>
      <c r="L1272" s="42"/>
      <c r="M1272" s="42"/>
      <c r="N1272" s="42"/>
      <c r="O1272" s="42"/>
      <c r="P1272" s="42"/>
      <c r="Q1272" s="44"/>
      <c r="R1272" s="44"/>
      <c r="S1272" s="44"/>
      <c r="T1272" s="42"/>
      <c r="U1272" s="44"/>
      <c r="V1272" s="51"/>
      <c r="W1272" s="44"/>
      <c r="X1272" s="44"/>
      <c r="Y1272" s="44"/>
      <c r="Z1272" s="44"/>
      <c r="AA1272" s="42"/>
      <c r="AB1272" s="42"/>
      <c r="AC1272" s="30"/>
      <c r="AD1272" s="44"/>
    </row>
    <row r="1273" spans="1:30" ht="15.75" customHeight="1" x14ac:dyDescent="0.3">
      <c r="A1273" s="33">
        <v>1836</v>
      </c>
      <c r="B1273" s="33" t="s">
        <v>34</v>
      </c>
      <c r="C1273" s="33">
        <v>34138</v>
      </c>
      <c r="D1273" s="33">
        <v>8</v>
      </c>
      <c r="E1273" s="33">
        <v>6</v>
      </c>
      <c r="F1273" s="33">
        <v>1</v>
      </c>
      <c r="G1273" s="33">
        <v>48</v>
      </c>
      <c r="H1273" s="34" t="s">
        <v>203</v>
      </c>
      <c r="I1273" s="35">
        <v>2548</v>
      </c>
      <c r="J1273" s="36">
        <v>150</v>
      </c>
      <c r="K1273" s="37">
        <f>I1273*J1273</f>
        <v>382200</v>
      </c>
      <c r="L1273" s="33"/>
      <c r="M1273" s="33"/>
      <c r="N1273" s="33"/>
      <c r="O1273" s="33"/>
      <c r="P1273" s="33"/>
      <c r="Q1273" s="35"/>
      <c r="R1273" s="35"/>
      <c r="S1273" s="35"/>
      <c r="T1273" s="33"/>
      <c r="U1273" s="35"/>
      <c r="V1273" s="71"/>
      <c r="W1273" s="35"/>
      <c r="X1273" s="38">
        <f>K1273+W1273</f>
        <v>382200</v>
      </c>
      <c r="Y1273" s="35"/>
      <c r="Z1273" s="37">
        <v>50000000</v>
      </c>
      <c r="AA1273" s="33">
        <v>0</v>
      </c>
      <c r="AB1273" s="33">
        <v>0</v>
      </c>
      <c r="AC1273" s="28" t="s">
        <v>420</v>
      </c>
      <c r="AD1273" s="72"/>
    </row>
    <row r="1274" spans="1:30" s="21" customFormat="1" ht="15.75" customHeight="1" x14ac:dyDescent="0.3">
      <c r="A1274" s="42"/>
      <c r="B1274" s="42"/>
      <c r="C1274" s="42"/>
      <c r="D1274" s="42"/>
      <c r="E1274" s="42"/>
      <c r="F1274" s="42"/>
      <c r="G1274" s="42"/>
      <c r="H1274" s="43"/>
      <c r="I1274" s="44"/>
      <c r="J1274" s="30"/>
      <c r="K1274" s="44"/>
      <c r="L1274" s="42"/>
      <c r="M1274" s="42"/>
      <c r="N1274" s="42"/>
      <c r="O1274" s="42"/>
      <c r="P1274" s="42"/>
      <c r="Q1274" s="44"/>
      <c r="R1274" s="44"/>
      <c r="S1274" s="44"/>
      <c r="T1274" s="42"/>
      <c r="U1274" s="44"/>
      <c r="V1274" s="51"/>
      <c r="W1274" s="44"/>
      <c r="X1274" s="44"/>
      <c r="Y1274" s="44"/>
      <c r="Z1274" s="44"/>
      <c r="AA1274" s="42"/>
      <c r="AB1274" s="42"/>
      <c r="AC1274" s="66"/>
      <c r="AD1274" s="96"/>
    </row>
    <row r="1275" spans="1:30" ht="15.75" customHeight="1" x14ac:dyDescent="0.3">
      <c r="A1275" s="33">
        <v>1837</v>
      </c>
      <c r="B1275" s="33" t="s">
        <v>34</v>
      </c>
      <c r="C1275" s="33">
        <v>12482</v>
      </c>
      <c r="D1275" s="33">
        <v>6</v>
      </c>
      <c r="E1275" s="33">
        <v>4</v>
      </c>
      <c r="F1275" s="33">
        <v>2</v>
      </c>
      <c r="G1275" s="33">
        <v>7</v>
      </c>
      <c r="H1275" s="34" t="s">
        <v>203</v>
      </c>
      <c r="I1275" s="35">
        <v>1807</v>
      </c>
      <c r="J1275" s="36">
        <v>220</v>
      </c>
      <c r="K1275" s="37">
        <f t="shared" ref="K1275:K1329" si="107">I1275*J1275</f>
        <v>397540</v>
      </c>
      <c r="L1275" s="33"/>
      <c r="M1275" s="33"/>
      <c r="N1275" s="33"/>
      <c r="O1275" s="33"/>
      <c r="P1275" s="33"/>
      <c r="Q1275" s="35"/>
      <c r="R1275" s="35"/>
      <c r="S1275" s="35"/>
      <c r="T1275" s="33"/>
      <c r="U1275" s="35"/>
      <c r="V1275" s="71"/>
      <c r="W1275" s="35"/>
      <c r="X1275" s="38">
        <f>K1275+W1275</f>
        <v>397540</v>
      </c>
      <c r="Y1275" s="35"/>
      <c r="Z1275" s="37">
        <v>50000000</v>
      </c>
      <c r="AA1275" s="33">
        <v>0</v>
      </c>
      <c r="AB1275" s="33">
        <v>0</v>
      </c>
      <c r="AC1275" s="28" t="s">
        <v>421</v>
      </c>
      <c r="AD1275" s="72"/>
    </row>
    <row r="1276" spans="1:30" s="21" customFormat="1" ht="15.75" customHeight="1" x14ac:dyDescent="0.3">
      <c r="A1276" s="42"/>
      <c r="B1276" s="42"/>
      <c r="C1276" s="42"/>
      <c r="D1276" s="42"/>
      <c r="E1276" s="42"/>
      <c r="F1276" s="42"/>
      <c r="G1276" s="42"/>
      <c r="H1276" s="43"/>
      <c r="I1276" s="44"/>
      <c r="J1276" s="30"/>
      <c r="K1276" s="44"/>
      <c r="L1276" s="42"/>
      <c r="M1276" s="42"/>
      <c r="N1276" s="42"/>
      <c r="O1276" s="42"/>
      <c r="P1276" s="42"/>
      <c r="Q1276" s="44"/>
      <c r="R1276" s="44"/>
      <c r="S1276" s="44"/>
      <c r="T1276" s="42"/>
      <c r="U1276" s="44"/>
      <c r="V1276" s="51"/>
      <c r="W1276" s="44"/>
      <c r="X1276" s="44"/>
      <c r="Y1276" s="44"/>
      <c r="Z1276" s="44"/>
      <c r="AA1276" s="42"/>
      <c r="AB1276" s="42"/>
      <c r="AC1276" s="30"/>
      <c r="AD1276" s="44"/>
    </row>
    <row r="1277" spans="1:30" ht="15.75" customHeight="1" x14ac:dyDescent="0.3">
      <c r="A1277" s="33">
        <v>1838</v>
      </c>
      <c r="B1277" s="33" t="s">
        <v>34</v>
      </c>
      <c r="C1277" s="33">
        <v>7744</v>
      </c>
      <c r="D1277" s="33">
        <v>9</v>
      </c>
      <c r="E1277" s="33">
        <v>0</v>
      </c>
      <c r="F1277" s="33">
        <v>1</v>
      </c>
      <c r="G1277" s="33">
        <v>80</v>
      </c>
      <c r="H1277" s="34" t="s">
        <v>203</v>
      </c>
      <c r="I1277" s="35">
        <v>180</v>
      </c>
      <c r="J1277" s="36">
        <v>250</v>
      </c>
      <c r="K1277" s="37">
        <f t="shared" si="107"/>
        <v>45000</v>
      </c>
      <c r="L1277" s="33"/>
      <c r="M1277" s="33"/>
      <c r="N1277" s="33"/>
      <c r="O1277" s="33"/>
      <c r="P1277" s="33"/>
      <c r="Q1277" s="35"/>
      <c r="R1277" s="35"/>
      <c r="S1277" s="35"/>
      <c r="T1277" s="33"/>
      <c r="U1277" s="35"/>
      <c r="V1277" s="71"/>
      <c r="W1277" s="35"/>
      <c r="X1277" s="38">
        <f>K1277+W1277</f>
        <v>45000</v>
      </c>
      <c r="Y1277" s="35"/>
      <c r="Z1277" s="37">
        <v>50000000</v>
      </c>
      <c r="AA1277" s="33">
        <v>0</v>
      </c>
      <c r="AB1277" s="33">
        <v>0</v>
      </c>
      <c r="AC1277" s="28" t="s">
        <v>422</v>
      </c>
      <c r="AD1277" s="72">
        <v>31</v>
      </c>
    </row>
    <row r="1278" spans="1:30" ht="15.75" customHeight="1" x14ac:dyDescent="0.3">
      <c r="A1278" s="4"/>
      <c r="B1278" s="4" t="s">
        <v>34</v>
      </c>
      <c r="C1278" s="4">
        <v>7769</v>
      </c>
      <c r="D1278" s="4">
        <v>9</v>
      </c>
      <c r="E1278" s="4">
        <v>2</v>
      </c>
      <c r="F1278" s="4">
        <v>0</v>
      </c>
      <c r="G1278" s="4">
        <v>57</v>
      </c>
      <c r="H1278" s="61" t="s">
        <v>204</v>
      </c>
      <c r="I1278" s="5">
        <v>257</v>
      </c>
      <c r="J1278" s="9">
        <v>250</v>
      </c>
      <c r="K1278" s="76">
        <f t="shared" si="107"/>
        <v>64250</v>
      </c>
      <c r="L1278" s="4"/>
      <c r="M1278" s="4"/>
      <c r="N1278" s="4"/>
      <c r="O1278" s="61"/>
      <c r="P1278" s="4"/>
      <c r="Q1278" s="5"/>
      <c r="R1278" s="5"/>
      <c r="S1278" s="5"/>
      <c r="T1278" s="4"/>
      <c r="U1278" s="5"/>
      <c r="V1278" s="52"/>
      <c r="W1278" s="5"/>
      <c r="X1278" s="78">
        <f>K1278+W1278</f>
        <v>64250</v>
      </c>
      <c r="Y1278" s="5"/>
      <c r="Z1278" s="5"/>
      <c r="AA1278" s="76">
        <f>X1278-Z1278</f>
        <v>64250</v>
      </c>
      <c r="AB1278" s="4">
        <v>0.02</v>
      </c>
      <c r="AC1278" s="9"/>
      <c r="AD1278" s="5"/>
    </row>
    <row r="1279" spans="1:30" ht="15.75" customHeight="1" x14ac:dyDescent="0.3">
      <c r="A1279" s="4"/>
      <c r="B1279" s="4"/>
      <c r="C1279" s="4"/>
      <c r="D1279" s="4"/>
      <c r="E1279" s="4"/>
      <c r="F1279" s="4"/>
      <c r="G1279" s="4"/>
      <c r="H1279" s="61"/>
      <c r="I1279" s="5"/>
      <c r="J1279" s="9"/>
      <c r="K1279" s="76"/>
      <c r="L1279" s="4">
        <v>1</v>
      </c>
      <c r="M1279" s="4" t="s">
        <v>41</v>
      </c>
      <c r="N1279" s="4" t="s">
        <v>35</v>
      </c>
      <c r="O1279" s="61" t="s">
        <v>204</v>
      </c>
      <c r="P1279" s="4">
        <v>210</v>
      </c>
      <c r="Q1279" s="5">
        <v>100</v>
      </c>
      <c r="R1279" s="5">
        <v>6750</v>
      </c>
      <c r="S1279" s="124">
        <f>P1279*R1279</f>
        <v>1417500</v>
      </c>
      <c r="T1279" s="4">
        <v>6</v>
      </c>
      <c r="U1279" s="5">
        <v>6</v>
      </c>
      <c r="V1279" s="76">
        <f>S1279*U1279/100</f>
        <v>85050</v>
      </c>
      <c r="W1279" s="76">
        <f>S1279-V1279</f>
        <v>1332450</v>
      </c>
      <c r="X1279" s="78">
        <f>K1279+W1279</f>
        <v>1332450</v>
      </c>
      <c r="Y1279" s="76">
        <f>X1279*Q1279/100</f>
        <v>1332450</v>
      </c>
      <c r="Z1279" s="76">
        <v>10000000</v>
      </c>
      <c r="AA1279" s="4">
        <v>0</v>
      </c>
      <c r="AB1279" s="4">
        <v>0</v>
      </c>
      <c r="AC1279" s="9"/>
      <c r="AD1279" s="5"/>
    </row>
    <row r="1280" spans="1:30" ht="15.75" customHeight="1" x14ac:dyDescent="0.3">
      <c r="A1280" s="4"/>
      <c r="B1280" s="4"/>
      <c r="C1280" s="4"/>
      <c r="D1280" s="4"/>
      <c r="E1280" s="4"/>
      <c r="F1280" s="4"/>
      <c r="G1280" s="4"/>
      <c r="H1280" s="61" t="s">
        <v>203</v>
      </c>
      <c r="I1280" s="5">
        <v>600</v>
      </c>
      <c r="J1280" s="9">
        <v>250</v>
      </c>
      <c r="K1280" s="76">
        <f t="shared" si="107"/>
        <v>150000</v>
      </c>
      <c r="L1280" s="4"/>
      <c r="M1280" s="4"/>
      <c r="N1280" s="4"/>
      <c r="O1280" s="4"/>
      <c r="P1280" s="4"/>
      <c r="Q1280" s="5"/>
      <c r="R1280" s="5"/>
      <c r="S1280" s="5"/>
      <c r="T1280" s="4"/>
      <c r="U1280" s="5"/>
      <c r="V1280" s="52"/>
      <c r="W1280" s="5"/>
      <c r="X1280" s="78">
        <f>K1280+W1280</f>
        <v>150000</v>
      </c>
      <c r="Y1280" s="5"/>
      <c r="Z1280" s="76">
        <v>50000000</v>
      </c>
      <c r="AA1280" s="4">
        <v>0</v>
      </c>
      <c r="AB1280" s="4">
        <v>0</v>
      </c>
      <c r="AC1280" s="9"/>
      <c r="AD1280" s="5"/>
    </row>
    <row r="1281" spans="1:30" ht="15.75" customHeight="1" x14ac:dyDescent="0.3">
      <c r="A1281" s="4"/>
      <c r="B1281" s="4" t="s">
        <v>34</v>
      </c>
      <c r="C1281" s="4">
        <v>8251</v>
      </c>
      <c r="D1281" s="4">
        <v>9</v>
      </c>
      <c r="E1281" s="4">
        <v>1</v>
      </c>
      <c r="F1281" s="4">
        <v>1</v>
      </c>
      <c r="G1281" s="4">
        <v>77</v>
      </c>
      <c r="H1281" s="61" t="s">
        <v>203</v>
      </c>
      <c r="I1281" s="5">
        <v>577</v>
      </c>
      <c r="J1281" s="9">
        <v>250</v>
      </c>
      <c r="K1281" s="76">
        <f t="shared" si="107"/>
        <v>144250</v>
      </c>
      <c r="L1281" s="4"/>
      <c r="M1281" s="4"/>
      <c r="N1281" s="4"/>
      <c r="O1281" s="4"/>
      <c r="P1281" s="4"/>
      <c r="Q1281" s="5"/>
      <c r="R1281" s="5"/>
      <c r="S1281" s="5"/>
      <c r="T1281" s="4"/>
      <c r="U1281" s="5"/>
      <c r="V1281" s="52"/>
      <c r="W1281" s="5"/>
      <c r="X1281" s="78">
        <f>K1281+W1281</f>
        <v>144250</v>
      </c>
      <c r="Y1281" s="5"/>
      <c r="Z1281" s="76">
        <v>50000000</v>
      </c>
      <c r="AA1281" s="4">
        <v>0</v>
      </c>
      <c r="AB1281" s="4">
        <v>0</v>
      </c>
      <c r="AC1281" s="9"/>
      <c r="AD1281" s="5"/>
    </row>
    <row r="1282" spans="1:30" s="21" customFormat="1" ht="15.75" customHeight="1" x14ac:dyDescent="0.3">
      <c r="A1282" s="42"/>
      <c r="B1282" s="42"/>
      <c r="C1282" s="42"/>
      <c r="D1282" s="42"/>
      <c r="E1282" s="42"/>
      <c r="F1282" s="42"/>
      <c r="G1282" s="42"/>
      <c r="H1282" s="43"/>
      <c r="I1282" s="44"/>
      <c r="J1282" s="30"/>
      <c r="K1282" s="44"/>
      <c r="L1282" s="42"/>
      <c r="M1282" s="42"/>
      <c r="N1282" s="42"/>
      <c r="O1282" s="42"/>
      <c r="P1282" s="42"/>
      <c r="Q1282" s="44"/>
      <c r="R1282" s="44"/>
      <c r="S1282" s="44"/>
      <c r="T1282" s="42"/>
      <c r="U1282" s="44"/>
      <c r="V1282" s="51"/>
      <c r="W1282" s="44"/>
      <c r="X1282" s="44"/>
      <c r="Y1282" s="44"/>
      <c r="Z1282" s="44"/>
      <c r="AA1282" s="42"/>
      <c r="AB1282" s="42"/>
      <c r="AC1282" s="30"/>
      <c r="AD1282" s="44"/>
    </row>
    <row r="1283" spans="1:30" ht="15.75" customHeight="1" x14ac:dyDescent="0.3">
      <c r="A1283" s="33">
        <v>1839</v>
      </c>
      <c r="B1283" s="33" t="s">
        <v>34</v>
      </c>
      <c r="C1283" s="33">
        <v>594</v>
      </c>
      <c r="D1283" s="33">
        <v>4</v>
      </c>
      <c r="E1283" s="33">
        <v>2</v>
      </c>
      <c r="F1283" s="33">
        <v>2</v>
      </c>
      <c r="G1283" s="33">
        <v>40</v>
      </c>
      <c r="H1283" s="34" t="s">
        <v>203</v>
      </c>
      <c r="I1283" s="35">
        <v>1040</v>
      </c>
      <c r="J1283" s="36">
        <v>150</v>
      </c>
      <c r="K1283" s="37">
        <f t="shared" si="107"/>
        <v>156000</v>
      </c>
      <c r="L1283" s="33"/>
      <c r="M1283" s="33"/>
      <c r="N1283" s="33"/>
      <c r="O1283" s="33"/>
      <c r="P1283" s="33"/>
      <c r="Q1283" s="35"/>
      <c r="R1283" s="35"/>
      <c r="S1283" s="35"/>
      <c r="T1283" s="33"/>
      <c r="U1283" s="35"/>
      <c r="V1283" s="71"/>
      <c r="W1283" s="35"/>
      <c r="X1283" s="38">
        <f>K1283+W1283</f>
        <v>156000</v>
      </c>
      <c r="Y1283" s="35"/>
      <c r="Z1283" s="37">
        <v>50000000</v>
      </c>
      <c r="AA1283" s="33">
        <v>0</v>
      </c>
      <c r="AB1283" s="33">
        <v>0</v>
      </c>
      <c r="AC1283" s="28" t="s">
        <v>423</v>
      </c>
      <c r="AD1283" s="72"/>
    </row>
    <row r="1284" spans="1:30" s="21" customFormat="1" ht="15.75" customHeight="1" x14ac:dyDescent="0.3">
      <c r="A1284" s="42"/>
      <c r="B1284" s="42"/>
      <c r="C1284" s="42"/>
      <c r="D1284" s="42"/>
      <c r="E1284" s="42"/>
      <c r="F1284" s="42"/>
      <c r="G1284" s="42"/>
      <c r="H1284" s="43"/>
      <c r="I1284" s="44"/>
      <c r="J1284" s="30"/>
      <c r="K1284" s="44"/>
      <c r="L1284" s="42"/>
      <c r="M1284" s="42"/>
      <c r="N1284" s="42"/>
      <c r="O1284" s="42"/>
      <c r="P1284" s="42"/>
      <c r="Q1284" s="44"/>
      <c r="R1284" s="44"/>
      <c r="S1284" s="44"/>
      <c r="T1284" s="42"/>
      <c r="U1284" s="44"/>
      <c r="V1284" s="51"/>
      <c r="W1284" s="44"/>
      <c r="X1284" s="44"/>
      <c r="Y1284" s="44"/>
      <c r="Z1284" s="44"/>
      <c r="AA1284" s="42"/>
      <c r="AB1284" s="42"/>
      <c r="AC1284" s="66"/>
      <c r="AD1284" s="96"/>
    </row>
    <row r="1285" spans="1:30" ht="15.75" customHeight="1" x14ac:dyDescent="0.3">
      <c r="A1285" s="33">
        <v>1840</v>
      </c>
      <c r="B1285" s="33" t="s">
        <v>34</v>
      </c>
      <c r="C1285" s="33">
        <v>13634</v>
      </c>
      <c r="D1285" s="33">
        <v>3</v>
      </c>
      <c r="E1285" s="33">
        <v>4</v>
      </c>
      <c r="F1285" s="33">
        <v>2</v>
      </c>
      <c r="G1285" s="33">
        <v>92</v>
      </c>
      <c r="H1285" s="34" t="s">
        <v>203</v>
      </c>
      <c r="I1285" s="35">
        <v>1892</v>
      </c>
      <c r="J1285" s="36">
        <v>150</v>
      </c>
      <c r="K1285" s="37">
        <f t="shared" si="107"/>
        <v>283800</v>
      </c>
      <c r="L1285" s="33"/>
      <c r="M1285" s="33"/>
      <c r="N1285" s="33"/>
      <c r="O1285" s="33"/>
      <c r="P1285" s="33"/>
      <c r="Q1285" s="35"/>
      <c r="R1285" s="35"/>
      <c r="S1285" s="35"/>
      <c r="T1285" s="33"/>
      <c r="U1285" s="35"/>
      <c r="V1285" s="71"/>
      <c r="W1285" s="35"/>
      <c r="X1285" s="38">
        <f>K1285+W1285</f>
        <v>283800</v>
      </c>
      <c r="Y1285" s="35"/>
      <c r="Z1285" s="37">
        <v>50000000</v>
      </c>
      <c r="AA1285" s="33">
        <v>0</v>
      </c>
      <c r="AB1285" s="33">
        <v>0</v>
      </c>
      <c r="AC1285" s="28" t="s">
        <v>424</v>
      </c>
      <c r="AD1285" s="72"/>
    </row>
    <row r="1286" spans="1:30" ht="15.75" customHeight="1" x14ac:dyDescent="0.3">
      <c r="A1286" s="4"/>
      <c r="B1286" s="4" t="s">
        <v>34</v>
      </c>
      <c r="C1286" s="4">
        <v>3674</v>
      </c>
      <c r="D1286" s="4">
        <v>3</v>
      </c>
      <c r="E1286" s="4">
        <v>8</v>
      </c>
      <c r="F1286" s="4">
        <v>0</v>
      </c>
      <c r="G1286" s="4">
        <v>94</v>
      </c>
      <c r="H1286" s="61" t="s">
        <v>203</v>
      </c>
      <c r="I1286" s="5">
        <v>3294</v>
      </c>
      <c r="J1286" s="9">
        <v>220</v>
      </c>
      <c r="K1286" s="76">
        <f t="shared" si="107"/>
        <v>724680</v>
      </c>
      <c r="L1286" s="4"/>
      <c r="M1286" s="4"/>
      <c r="N1286" s="4"/>
      <c r="O1286" s="4"/>
      <c r="P1286" s="4"/>
      <c r="Q1286" s="5"/>
      <c r="R1286" s="5"/>
      <c r="S1286" s="5"/>
      <c r="T1286" s="4"/>
      <c r="U1286" s="5"/>
      <c r="V1286" s="52"/>
      <c r="W1286" s="5"/>
      <c r="X1286" s="78">
        <f>K1286+W1286</f>
        <v>724680</v>
      </c>
      <c r="Y1286" s="5"/>
      <c r="Z1286" s="76">
        <v>50000000</v>
      </c>
      <c r="AA1286" s="4">
        <v>0</v>
      </c>
      <c r="AB1286" s="4">
        <v>0</v>
      </c>
      <c r="AC1286" s="9">
        <v>0</v>
      </c>
      <c r="AD1286" s="5"/>
    </row>
    <row r="1287" spans="1:30" s="21" customFormat="1" ht="15.75" customHeight="1" x14ac:dyDescent="0.3">
      <c r="A1287" s="42"/>
      <c r="B1287" s="42"/>
      <c r="C1287" s="42"/>
      <c r="D1287" s="42"/>
      <c r="E1287" s="42"/>
      <c r="F1287" s="42"/>
      <c r="G1287" s="42"/>
      <c r="H1287" s="43"/>
      <c r="I1287" s="44"/>
      <c r="J1287" s="30"/>
      <c r="K1287" s="44"/>
      <c r="L1287" s="42"/>
      <c r="M1287" s="42"/>
      <c r="N1287" s="42"/>
      <c r="O1287" s="42"/>
      <c r="P1287" s="42"/>
      <c r="Q1287" s="44"/>
      <c r="R1287" s="44"/>
      <c r="S1287" s="44"/>
      <c r="T1287" s="42"/>
      <c r="U1287" s="44"/>
      <c r="V1287" s="51"/>
      <c r="W1287" s="44"/>
      <c r="X1287" s="44"/>
      <c r="Y1287" s="44"/>
      <c r="Z1287" s="44"/>
      <c r="AA1287" s="42"/>
      <c r="AB1287" s="42"/>
      <c r="AC1287" s="30"/>
      <c r="AD1287" s="44"/>
    </row>
    <row r="1288" spans="1:30" ht="15.75" customHeight="1" x14ac:dyDescent="0.3">
      <c r="A1288" s="33">
        <v>1841</v>
      </c>
      <c r="B1288" s="33" t="s">
        <v>34</v>
      </c>
      <c r="C1288" s="33">
        <v>3382</v>
      </c>
      <c r="D1288" s="33">
        <v>5</v>
      </c>
      <c r="E1288" s="33">
        <v>9</v>
      </c>
      <c r="F1288" s="33">
        <v>2</v>
      </c>
      <c r="G1288" s="33">
        <v>68</v>
      </c>
      <c r="H1288" s="34" t="s">
        <v>203</v>
      </c>
      <c r="I1288" s="35">
        <v>3868</v>
      </c>
      <c r="J1288" s="36">
        <v>150</v>
      </c>
      <c r="K1288" s="37">
        <f t="shared" si="107"/>
        <v>580200</v>
      </c>
      <c r="L1288" s="33"/>
      <c r="M1288" s="33"/>
      <c r="N1288" s="33"/>
      <c r="O1288" s="33"/>
      <c r="P1288" s="33"/>
      <c r="Q1288" s="35"/>
      <c r="R1288" s="35"/>
      <c r="S1288" s="35"/>
      <c r="T1288" s="33"/>
      <c r="U1288" s="35"/>
      <c r="V1288" s="71"/>
      <c r="W1288" s="35"/>
      <c r="X1288" s="38">
        <f>K1288+W1288</f>
        <v>580200</v>
      </c>
      <c r="Y1288" s="35"/>
      <c r="Z1288" s="37">
        <v>50000000</v>
      </c>
      <c r="AA1288" s="33">
        <v>0</v>
      </c>
      <c r="AB1288" s="33">
        <v>0</v>
      </c>
      <c r="AC1288" s="28" t="s">
        <v>425</v>
      </c>
      <c r="AD1288" s="72"/>
    </row>
    <row r="1289" spans="1:30" s="21" customFormat="1" ht="15.75" customHeight="1" x14ac:dyDescent="0.3">
      <c r="A1289" s="42"/>
      <c r="B1289" s="42"/>
      <c r="C1289" s="42"/>
      <c r="D1289" s="42"/>
      <c r="E1289" s="42"/>
      <c r="F1289" s="42"/>
      <c r="G1289" s="42"/>
      <c r="H1289" s="43"/>
      <c r="I1289" s="44"/>
      <c r="J1289" s="30"/>
      <c r="K1289" s="44"/>
      <c r="L1289" s="42"/>
      <c r="M1289" s="42"/>
      <c r="N1289" s="42"/>
      <c r="O1289" s="42"/>
      <c r="P1289" s="42"/>
      <c r="Q1289" s="44"/>
      <c r="R1289" s="44"/>
      <c r="S1289" s="44"/>
      <c r="T1289" s="42"/>
      <c r="U1289" s="44"/>
      <c r="V1289" s="51"/>
      <c r="W1289" s="44"/>
      <c r="X1289" s="44"/>
      <c r="Y1289" s="44"/>
      <c r="Z1289" s="44"/>
      <c r="AA1289" s="42"/>
      <c r="AB1289" s="42"/>
      <c r="AC1289" s="66"/>
      <c r="AD1289" s="96"/>
    </row>
    <row r="1290" spans="1:30" ht="15.75" customHeight="1" x14ac:dyDescent="0.3">
      <c r="A1290" s="1">
        <v>1842</v>
      </c>
      <c r="B1290" s="1" t="s">
        <v>34</v>
      </c>
      <c r="C1290" s="1">
        <v>12180</v>
      </c>
      <c r="D1290" s="1">
        <v>4</v>
      </c>
      <c r="E1290" s="1">
        <v>2</v>
      </c>
      <c r="F1290" s="1">
        <v>1</v>
      </c>
      <c r="G1290" s="1">
        <v>64</v>
      </c>
      <c r="H1290" s="54" t="s">
        <v>203</v>
      </c>
      <c r="I1290" s="72">
        <v>964</v>
      </c>
      <c r="J1290" s="28">
        <v>250</v>
      </c>
      <c r="K1290" s="98">
        <f t="shared" si="107"/>
        <v>241000</v>
      </c>
      <c r="L1290" s="1"/>
      <c r="M1290" s="1"/>
      <c r="N1290" s="1"/>
      <c r="O1290" s="1"/>
      <c r="P1290" s="1"/>
      <c r="Q1290" s="72"/>
      <c r="R1290" s="72"/>
      <c r="S1290" s="72"/>
      <c r="T1290" s="1"/>
      <c r="U1290" s="72"/>
      <c r="V1290" s="50"/>
      <c r="W1290" s="72"/>
      <c r="X1290" s="99">
        <f>K1290+W1290</f>
        <v>241000</v>
      </c>
      <c r="Y1290" s="72"/>
      <c r="Z1290" s="98">
        <v>50000000</v>
      </c>
      <c r="AA1290" s="1">
        <v>0</v>
      </c>
      <c r="AB1290" s="1">
        <v>0</v>
      </c>
      <c r="AC1290" s="28" t="s">
        <v>426</v>
      </c>
      <c r="AD1290" s="72"/>
    </row>
    <row r="1291" spans="1:30" s="21" customFormat="1" ht="15.75" customHeight="1" x14ac:dyDescent="0.3">
      <c r="A1291" s="42"/>
      <c r="B1291" s="42"/>
      <c r="C1291" s="42"/>
      <c r="D1291" s="42"/>
      <c r="E1291" s="42"/>
      <c r="F1291" s="42"/>
      <c r="G1291" s="42"/>
      <c r="H1291" s="43"/>
      <c r="I1291" s="44"/>
      <c r="J1291" s="30"/>
      <c r="K1291" s="44"/>
      <c r="L1291" s="42"/>
      <c r="M1291" s="42"/>
      <c r="N1291" s="42"/>
      <c r="O1291" s="42"/>
      <c r="P1291" s="42"/>
      <c r="Q1291" s="44"/>
      <c r="R1291" s="44"/>
      <c r="S1291" s="44"/>
      <c r="T1291" s="42"/>
      <c r="U1291" s="44"/>
      <c r="V1291" s="51"/>
      <c r="W1291" s="44"/>
      <c r="X1291" s="44"/>
      <c r="Y1291" s="44"/>
      <c r="Z1291" s="44"/>
      <c r="AA1291" s="42"/>
      <c r="AB1291" s="42"/>
      <c r="AC1291" s="66"/>
      <c r="AD1291" s="96"/>
    </row>
    <row r="1292" spans="1:30" ht="15.75" customHeight="1" x14ac:dyDescent="0.3">
      <c r="A1292" s="33">
        <v>1843</v>
      </c>
      <c r="B1292" s="33" t="s">
        <v>34</v>
      </c>
      <c r="C1292" s="33">
        <v>685</v>
      </c>
      <c r="D1292" s="33">
        <v>4</v>
      </c>
      <c r="E1292" s="33">
        <v>6</v>
      </c>
      <c r="F1292" s="33">
        <v>0</v>
      </c>
      <c r="G1292" s="33">
        <v>63</v>
      </c>
      <c r="H1292" s="34" t="s">
        <v>203</v>
      </c>
      <c r="I1292" s="35">
        <v>2463</v>
      </c>
      <c r="J1292" s="36">
        <v>220</v>
      </c>
      <c r="K1292" s="37">
        <f t="shared" si="107"/>
        <v>541860</v>
      </c>
      <c r="L1292" s="33"/>
      <c r="M1292" s="33"/>
      <c r="N1292" s="33"/>
      <c r="O1292" s="33"/>
      <c r="P1292" s="33"/>
      <c r="Q1292" s="35"/>
      <c r="R1292" s="35"/>
      <c r="S1292" s="35"/>
      <c r="T1292" s="33"/>
      <c r="U1292" s="35"/>
      <c r="V1292" s="71"/>
      <c r="W1292" s="35"/>
      <c r="X1292" s="38">
        <f t="shared" ref="X1292:X1293" si="108">K1292+W1292</f>
        <v>541860</v>
      </c>
      <c r="Y1292" s="35"/>
      <c r="Z1292" s="37">
        <v>50000000</v>
      </c>
      <c r="AA1292" s="33">
        <v>0</v>
      </c>
      <c r="AB1292" s="33">
        <v>0</v>
      </c>
      <c r="AC1292" s="28" t="s">
        <v>427</v>
      </c>
      <c r="AD1292" s="72" t="s">
        <v>43</v>
      </c>
    </row>
    <row r="1293" spans="1:30" ht="15.75" customHeight="1" x14ac:dyDescent="0.3">
      <c r="A1293" s="4"/>
      <c r="B1293" s="4" t="s">
        <v>34</v>
      </c>
      <c r="C1293" s="4">
        <v>565</v>
      </c>
      <c r="D1293" s="4">
        <v>4</v>
      </c>
      <c r="E1293" s="4">
        <v>0</v>
      </c>
      <c r="F1293" s="4">
        <v>2</v>
      </c>
      <c r="G1293" s="4">
        <v>18</v>
      </c>
      <c r="H1293" s="61" t="s">
        <v>204</v>
      </c>
      <c r="I1293" s="5">
        <v>218</v>
      </c>
      <c r="J1293" s="9">
        <v>1200</v>
      </c>
      <c r="K1293" s="76">
        <f t="shared" si="107"/>
        <v>261600</v>
      </c>
      <c r="L1293" s="4"/>
      <c r="M1293" s="4"/>
      <c r="N1293" s="4"/>
      <c r="O1293" s="61"/>
      <c r="P1293" s="4"/>
      <c r="Q1293" s="5"/>
      <c r="R1293" s="5"/>
      <c r="S1293" s="76"/>
      <c r="T1293" s="4"/>
      <c r="U1293" s="5"/>
      <c r="V1293" s="76"/>
      <c r="W1293" s="76"/>
      <c r="X1293" s="78">
        <f t="shared" si="108"/>
        <v>261600</v>
      </c>
      <c r="Y1293" s="76"/>
      <c r="Z1293" s="76"/>
      <c r="AA1293" s="76">
        <f>X1293-Z1293</f>
        <v>261600</v>
      </c>
      <c r="AB1293" s="4">
        <v>0.02</v>
      </c>
      <c r="AC1293" s="9">
        <v>0</v>
      </c>
      <c r="AD1293" s="5"/>
    </row>
    <row r="1294" spans="1:30" ht="15.75" customHeight="1" x14ac:dyDescent="0.3">
      <c r="A1294" s="4"/>
      <c r="B1294" s="4"/>
      <c r="C1294" s="4"/>
      <c r="D1294" s="4"/>
      <c r="E1294" s="4"/>
      <c r="F1294" s="4"/>
      <c r="G1294" s="4"/>
      <c r="H1294" s="61"/>
      <c r="I1294" s="5"/>
      <c r="J1294" s="9"/>
      <c r="K1294" s="76"/>
      <c r="L1294" s="4">
        <v>1</v>
      </c>
      <c r="M1294" s="4" t="s">
        <v>41</v>
      </c>
      <c r="N1294" s="4" t="s">
        <v>35</v>
      </c>
      <c r="O1294" s="61" t="s">
        <v>204</v>
      </c>
      <c r="P1294" s="4">
        <v>108</v>
      </c>
      <c r="Q1294" s="5">
        <v>100</v>
      </c>
      <c r="R1294" s="5">
        <v>6750</v>
      </c>
      <c r="S1294" s="76">
        <f>P1294*R1294</f>
        <v>729000</v>
      </c>
      <c r="T1294" s="4">
        <v>51</v>
      </c>
      <c r="U1294" s="5">
        <v>76</v>
      </c>
      <c r="V1294" s="76">
        <f>S1294*U1294/100</f>
        <v>554040</v>
      </c>
      <c r="W1294" s="76">
        <f>S1294-V1294</f>
        <v>174960</v>
      </c>
      <c r="X1294" s="78">
        <f>K1294+W1294</f>
        <v>174960</v>
      </c>
      <c r="Y1294" s="76">
        <f>X1294*Q1294/100</f>
        <v>174960</v>
      </c>
      <c r="Z1294" s="76">
        <v>10000000</v>
      </c>
      <c r="AA1294" s="4">
        <v>0</v>
      </c>
      <c r="AB1294" s="4">
        <v>0</v>
      </c>
      <c r="AC1294" s="9"/>
      <c r="AD1294" s="5"/>
    </row>
    <row r="1295" spans="1:30" ht="15.75" customHeight="1" x14ac:dyDescent="0.3">
      <c r="A1295" s="4"/>
      <c r="B1295" s="4" t="s">
        <v>34</v>
      </c>
      <c r="C1295" s="4">
        <v>4004</v>
      </c>
      <c r="D1295" s="4">
        <v>4</v>
      </c>
      <c r="E1295" s="4">
        <v>0</v>
      </c>
      <c r="F1295" s="4">
        <v>2</v>
      </c>
      <c r="G1295" s="4">
        <v>70</v>
      </c>
      <c r="H1295" s="61" t="s">
        <v>203</v>
      </c>
      <c r="I1295" s="5">
        <v>270</v>
      </c>
      <c r="J1295" s="9">
        <v>1200</v>
      </c>
      <c r="K1295" s="76">
        <f t="shared" si="107"/>
        <v>324000</v>
      </c>
      <c r="L1295" s="4"/>
      <c r="M1295" s="4"/>
      <c r="N1295" s="4"/>
      <c r="O1295" s="61"/>
      <c r="P1295" s="4"/>
      <c r="Q1295" s="5"/>
      <c r="R1295" s="5"/>
      <c r="S1295" s="76"/>
      <c r="T1295" s="4"/>
      <c r="U1295" s="5"/>
      <c r="V1295" s="76"/>
      <c r="W1295" s="76"/>
      <c r="X1295" s="78">
        <f>K1295+W1295</f>
        <v>324000</v>
      </c>
      <c r="Y1295" s="76"/>
      <c r="Z1295" s="76">
        <v>50000000</v>
      </c>
      <c r="AA1295" s="4">
        <v>0</v>
      </c>
      <c r="AB1295" s="4">
        <v>0</v>
      </c>
      <c r="AC1295" s="82"/>
      <c r="AD1295" s="85"/>
    </row>
    <row r="1296" spans="1:30" s="21" customFormat="1" ht="15.75" customHeight="1" x14ac:dyDescent="0.3">
      <c r="A1296" s="42"/>
      <c r="B1296" s="42"/>
      <c r="C1296" s="42"/>
      <c r="D1296" s="42"/>
      <c r="E1296" s="42"/>
      <c r="F1296" s="42"/>
      <c r="G1296" s="42"/>
      <c r="H1296" s="43"/>
      <c r="I1296" s="44"/>
      <c r="J1296" s="30"/>
      <c r="K1296" s="44"/>
      <c r="L1296" s="42"/>
      <c r="M1296" s="42"/>
      <c r="N1296" s="42"/>
      <c r="O1296" s="42"/>
      <c r="P1296" s="42"/>
      <c r="Q1296" s="44"/>
      <c r="R1296" s="44"/>
      <c r="S1296" s="44"/>
      <c r="T1296" s="42"/>
      <c r="U1296" s="44"/>
      <c r="V1296" s="51"/>
      <c r="W1296" s="44"/>
      <c r="X1296" s="44"/>
      <c r="Y1296" s="44"/>
      <c r="Z1296" s="44"/>
      <c r="AA1296" s="42"/>
      <c r="AB1296" s="42"/>
      <c r="AC1296" s="30"/>
      <c r="AD1296" s="44"/>
    </row>
    <row r="1297" spans="1:30" ht="15.75" customHeight="1" x14ac:dyDescent="0.3">
      <c r="A1297" s="33">
        <v>1844</v>
      </c>
      <c r="B1297" s="33" t="s">
        <v>34</v>
      </c>
      <c r="C1297" s="33">
        <v>3345</v>
      </c>
      <c r="D1297" s="33">
        <v>1</v>
      </c>
      <c r="E1297" s="33">
        <v>40</v>
      </c>
      <c r="F1297" s="33">
        <v>0</v>
      </c>
      <c r="G1297" s="33">
        <v>17</v>
      </c>
      <c r="H1297" s="34" t="s">
        <v>203</v>
      </c>
      <c r="I1297" s="35">
        <v>16017</v>
      </c>
      <c r="J1297" s="36">
        <v>150</v>
      </c>
      <c r="K1297" s="37">
        <f t="shared" si="107"/>
        <v>2402550</v>
      </c>
      <c r="L1297" s="33"/>
      <c r="M1297" s="33"/>
      <c r="N1297" s="33"/>
      <c r="O1297" s="33"/>
      <c r="P1297" s="33"/>
      <c r="Q1297" s="35"/>
      <c r="R1297" s="35"/>
      <c r="S1297" s="35"/>
      <c r="T1297" s="33"/>
      <c r="U1297" s="35"/>
      <c r="V1297" s="71"/>
      <c r="W1297" s="35"/>
      <c r="X1297" s="38">
        <f>K1297+W1297</f>
        <v>2402550</v>
      </c>
      <c r="Y1297" s="35"/>
      <c r="Z1297" s="37">
        <v>50000000</v>
      </c>
      <c r="AA1297" s="33">
        <v>0</v>
      </c>
      <c r="AB1297" s="33">
        <v>0</v>
      </c>
      <c r="AC1297" s="8" t="s">
        <v>1759</v>
      </c>
      <c r="AD1297" s="72"/>
    </row>
    <row r="1298" spans="1:30" s="21" customFormat="1" ht="15.75" customHeight="1" x14ac:dyDescent="0.3">
      <c r="A1298" s="42"/>
      <c r="B1298" s="42"/>
      <c r="C1298" s="42"/>
      <c r="D1298" s="42"/>
      <c r="E1298" s="42"/>
      <c r="F1298" s="42"/>
      <c r="G1298" s="42"/>
      <c r="H1298" s="43"/>
      <c r="I1298" s="44"/>
      <c r="J1298" s="30"/>
      <c r="K1298" s="44"/>
      <c r="L1298" s="42"/>
      <c r="M1298" s="42"/>
      <c r="N1298" s="42"/>
      <c r="O1298" s="42"/>
      <c r="P1298" s="42"/>
      <c r="Q1298" s="44"/>
      <c r="R1298" s="44"/>
      <c r="S1298" s="44"/>
      <c r="T1298" s="42"/>
      <c r="U1298" s="44"/>
      <c r="V1298" s="51"/>
      <c r="W1298" s="44"/>
      <c r="X1298" s="44"/>
      <c r="Y1298" s="44"/>
      <c r="Z1298" s="44"/>
      <c r="AA1298" s="42"/>
      <c r="AB1298" s="42"/>
      <c r="AC1298" s="66"/>
      <c r="AD1298" s="96"/>
    </row>
    <row r="1299" spans="1:30" ht="15.75" customHeight="1" x14ac:dyDescent="0.3">
      <c r="A1299" s="33">
        <v>1845</v>
      </c>
      <c r="B1299" s="33" t="s">
        <v>34</v>
      </c>
      <c r="C1299" s="33">
        <v>13751</v>
      </c>
      <c r="D1299" s="33">
        <v>3</v>
      </c>
      <c r="E1299" s="33">
        <v>1</v>
      </c>
      <c r="F1299" s="33">
        <v>2</v>
      </c>
      <c r="G1299" s="33">
        <v>55</v>
      </c>
      <c r="H1299" s="34" t="s">
        <v>204</v>
      </c>
      <c r="I1299" s="35">
        <v>655</v>
      </c>
      <c r="J1299" s="36">
        <v>220</v>
      </c>
      <c r="K1299" s="37">
        <f t="shared" si="107"/>
        <v>144100</v>
      </c>
      <c r="L1299" s="33">
        <v>1</v>
      </c>
      <c r="M1299" s="33" t="s">
        <v>41</v>
      </c>
      <c r="N1299" s="33" t="s">
        <v>35</v>
      </c>
      <c r="O1299" s="34" t="s">
        <v>204</v>
      </c>
      <c r="P1299" s="33">
        <v>127</v>
      </c>
      <c r="Q1299" s="35">
        <v>100</v>
      </c>
      <c r="R1299" s="35">
        <v>6750</v>
      </c>
      <c r="S1299" s="37">
        <f>P1299*R1299</f>
        <v>857250</v>
      </c>
      <c r="T1299" s="33">
        <v>5</v>
      </c>
      <c r="U1299" s="35">
        <v>5</v>
      </c>
      <c r="V1299" s="37">
        <f>S1299*U1299/100</f>
        <v>42862.5</v>
      </c>
      <c r="W1299" s="37">
        <f>S1299-V1299</f>
        <v>814387.5</v>
      </c>
      <c r="X1299" s="38">
        <f>K1299+W1299</f>
        <v>958487.5</v>
      </c>
      <c r="Y1299" s="37"/>
      <c r="Z1299" s="37">
        <v>50000000</v>
      </c>
      <c r="AA1299" s="33">
        <v>0</v>
      </c>
      <c r="AB1299" s="33">
        <v>0</v>
      </c>
      <c r="AC1299" s="28" t="s">
        <v>428</v>
      </c>
      <c r="AD1299" s="72"/>
    </row>
    <row r="1300" spans="1:30" s="21" customFormat="1" ht="15.75" customHeight="1" x14ac:dyDescent="0.3">
      <c r="A1300" s="42"/>
      <c r="B1300" s="42"/>
      <c r="C1300" s="42"/>
      <c r="D1300" s="42"/>
      <c r="E1300" s="42"/>
      <c r="F1300" s="42"/>
      <c r="G1300" s="42"/>
      <c r="H1300" s="43"/>
      <c r="I1300" s="44"/>
      <c r="J1300" s="30"/>
      <c r="K1300" s="44"/>
      <c r="L1300" s="42"/>
      <c r="M1300" s="42"/>
      <c r="N1300" s="42"/>
      <c r="O1300" s="43"/>
      <c r="P1300" s="42"/>
      <c r="Q1300" s="44"/>
      <c r="R1300" s="44"/>
      <c r="S1300" s="44"/>
      <c r="T1300" s="42"/>
      <c r="U1300" s="44"/>
      <c r="V1300" s="51"/>
      <c r="W1300" s="44"/>
      <c r="X1300" s="44"/>
      <c r="Y1300" s="44"/>
      <c r="Z1300" s="44"/>
      <c r="AA1300" s="42"/>
      <c r="AB1300" s="42"/>
      <c r="AC1300" s="66"/>
      <c r="AD1300" s="96"/>
    </row>
    <row r="1301" spans="1:30" ht="15.75" customHeight="1" x14ac:dyDescent="0.3">
      <c r="A1301" s="1">
        <v>1846</v>
      </c>
      <c r="B1301" s="1" t="s">
        <v>34</v>
      </c>
      <c r="C1301" s="1">
        <v>1746</v>
      </c>
      <c r="D1301" s="1">
        <v>2</v>
      </c>
      <c r="E1301" s="1">
        <v>3</v>
      </c>
      <c r="F1301" s="1">
        <v>0</v>
      </c>
      <c r="G1301" s="1">
        <v>88</v>
      </c>
      <c r="H1301" s="54" t="s">
        <v>203</v>
      </c>
      <c r="I1301" s="72">
        <v>1288</v>
      </c>
      <c r="J1301" s="28">
        <v>290</v>
      </c>
      <c r="K1301" s="98">
        <f t="shared" si="107"/>
        <v>373520</v>
      </c>
      <c r="L1301" s="1"/>
      <c r="M1301" s="1"/>
      <c r="N1301" s="1"/>
      <c r="O1301" s="1"/>
      <c r="P1301" s="1"/>
      <c r="Q1301" s="72"/>
      <c r="R1301" s="72"/>
      <c r="S1301" s="72"/>
      <c r="T1301" s="1"/>
      <c r="U1301" s="72"/>
      <c r="V1301" s="50"/>
      <c r="W1301" s="72"/>
      <c r="X1301" s="99">
        <f>K1301+W1301</f>
        <v>373520</v>
      </c>
      <c r="Y1301" s="72"/>
      <c r="Z1301" s="98">
        <v>50000000</v>
      </c>
      <c r="AA1301" s="1">
        <v>0</v>
      </c>
      <c r="AB1301" s="1">
        <v>0</v>
      </c>
      <c r="AC1301" s="28" t="s">
        <v>429</v>
      </c>
      <c r="AD1301" s="72"/>
    </row>
    <row r="1302" spans="1:30" ht="15.75" customHeight="1" x14ac:dyDescent="0.3">
      <c r="A1302" s="4"/>
      <c r="B1302" s="4" t="s">
        <v>34</v>
      </c>
      <c r="C1302" s="4">
        <v>1761</v>
      </c>
      <c r="D1302" s="4">
        <v>2</v>
      </c>
      <c r="E1302" s="4">
        <v>1</v>
      </c>
      <c r="F1302" s="4">
        <v>0</v>
      </c>
      <c r="G1302" s="4">
        <v>62</v>
      </c>
      <c r="H1302" s="61" t="s">
        <v>209</v>
      </c>
      <c r="I1302" s="5">
        <v>462</v>
      </c>
      <c r="J1302" s="9">
        <v>150</v>
      </c>
      <c r="K1302" s="76">
        <f t="shared" si="107"/>
        <v>69300</v>
      </c>
      <c r="L1302" s="4">
        <v>1</v>
      </c>
      <c r="M1302" s="4" t="s">
        <v>41</v>
      </c>
      <c r="N1302" s="4" t="s">
        <v>35</v>
      </c>
      <c r="O1302" s="61" t="s">
        <v>204</v>
      </c>
      <c r="P1302" s="4">
        <v>70</v>
      </c>
      <c r="Q1302" s="5">
        <v>100</v>
      </c>
      <c r="R1302" s="5">
        <v>6750</v>
      </c>
      <c r="S1302" s="76">
        <f>P1302*R1302</f>
        <v>472500</v>
      </c>
      <c r="T1302" s="4">
        <v>5</v>
      </c>
      <c r="U1302" s="5">
        <v>5</v>
      </c>
      <c r="V1302" s="76">
        <f>S1302*U1302/100</f>
        <v>23625</v>
      </c>
      <c r="W1302" s="76">
        <f>S1302-V1302</f>
        <v>448875</v>
      </c>
      <c r="X1302" s="78">
        <f>K1302+W1302</f>
        <v>518175</v>
      </c>
      <c r="Y1302" s="76">
        <f>X1302*Q1302/100</f>
        <v>518175</v>
      </c>
      <c r="Z1302" s="76">
        <v>50000000</v>
      </c>
      <c r="AA1302" s="4">
        <v>0</v>
      </c>
      <c r="AB1302" s="4">
        <v>0</v>
      </c>
      <c r="AC1302" s="9">
        <v>0</v>
      </c>
      <c r="AD1302" s="5"/>
    </row>
    <row r="1303" spans="1:30" s="21" customFormat="1" ht="15.75" customHeight="1" x14ac:dyDescent="0.3">
      <c r="A1303" s="42"/>
      <c r="B1303" s="42"/>
      <c r="C1303" s="42"/>
      <c r="D1303" s="42"/>
      <c r="E1303" s="42"/>
      <c r="F1303" s="42"/>
      <c r="G1303" s="42"/>
      <c r="H1303" s="43"/>
      <c r="I1303" s="44"/>
      <c r="J1303" s="30"/>
      <c r="K1303" s="44"/>
      <c r="L1303" s="42"/>
      <c r="M1303" s="42"/>
      <c r="N1303" s="42"/>
      <c r="O1303" s="42"/>
      <c r="P1303" s="42"/>
      <c r="Q1303" s="44"/>
      <c r="R1303" s="44"/>
      <c r="S1303" s="44"/>
      <c r="T1303" s="42"/>
      <c r="U1303" s="44"/>
      <c r="V1303" s="51"/>
      <c r="W1303" s="44"/>
      <c r="X1303" s="44"/>
      <c r="Y1303" s="44"/>
      <c r="Z1303" s="44"/>
      <c r="AA1303" s="42"/>
      <c r="AB1303" s="42"/>
      <c r="AC1303" s="30"/>
      <c r="AD1303" s="44"/>
    </row>
    <row r="1304" spans="1:30" ht="15.75" customHeight="1" x14ac:dyDescent="0.3">
      <c r="A1304" s="33">
        <v>1847</v>
      </c>
      <c r="B1304" s="33" t="s">
        <v>34</v>
      </c>
      <c r="C1304" s="33">
        <v>5716</v>
      </c>
      <c r="D1304" s="33">
        <v>5</v>
      </c>
      <c r="E1304" s="33">
        <v>2</v>
      </c>
      <c r="F1304" s="33">
        <v>0</v>
      </c>
      <c r="G1304" s="33">
        <v>9</v>
      </c>
      <c r="H1304" s="34" t="s">
        <v>203</v>
      </c>
      <c r="I1304" s="35">
        <v>809</v>
      </c>
      <c r="J1304" s="36">
        <v>250</v>
      </c>
      <c r="K1304" s="37">
        <f t="shared" si="107"/>
        <v>202250</v>
      </c>
      <c r="L1304" s="33"/>
      <c r="M1304" s="33"/>
      <c r="N1304" s="33"/>
      <c r="O1304" s="33"/>
      <c r="P1304" s="33"/>
      <c r="Q1304" s="35"/>
      <c r="R1304" s="35"/>
      <c r="S1304" s="35"/>
      <c r="T1304" s="33"/>
      <c r="U1304" s="35"/>
      <c r="V1304" s="71"/>
      <c r="W1304" s="35"/>
      <c r="X1304" s="38">
        <f t="shared" ref="X1304:X1309" si="109">K1304+W1304</f>
        <v>202250</v>
      </c>
      <c r="Y1304" s="35"/>
      <c r="Z1304" s="37">
        <v>50000000</v>
      </c>
      <c r="AA1304" s="33">
        <v>0</v>
      </c>
      <c r="AB1304" s="33">
        <v>0</v>
      </c>
      <c r="AC1304" s="28" t="s">
        <v>430</v>
      </c>
      <c r="AD1304" s="72">
        <v>32</v>
      </c>
    </row>
    <row r="1305" spans="1:30" ht="15.75" customHeight="1" x14ac:dyDescent="0.3">
      <c r="A1305" s="4"/>
      <c r="B1305" s="4" t="s">
        <v>34</v>
      </c>
      <c r="C1305" s="4">
        <v>5717</v>
      </c>
      <c r="D1305" s="4">
        <v>5</v>
      </c>
      <c r="E1305" s="4">
        <v>2</v>
      </c>
      <c r="F1305" s="4">
        <v>0</v>
      </c>
      <c r="G1305" s="4">
        <v>5</v>
      </c>
      <c r="H1305" s="61" t="s">
        <v>204</v>
      </c>
      <c r="I1305" s="5">
        <v>305</v>
      </c>
      <c r="J1305" s="9">
        <v>250</v>
      </c>
      <c r="K1305" s="76">
        <f t="shared" si="107"/>
        <v>76250</v>
      </c>
      <c r="L1305" s="4"/>
      <c r="M1305" s="4"/>
      <c r="N1305" s="4"/>
      <c r="O1305" s="61"/>
      <c r="P1305" s="4"/>
      <c r="Q1305" s="5"/>
      <c r="R1305" s="5"/>
      <c r="S1305" s="5"/>
      <c r="T1305" s="4"/>
      <c r="U1305" s="5"/>
      <c r="V1305" s="52"/>
      <c r="W1305" s="5"/>
      <c r="X1305" s="78">
        <f t="shared" si="109"/>
        <v>76250</v>
      </c>
      <c r="Y1305" s="5"/>
      <c r="Z1305" s="5"/>
      <c r="AA1305" s="76">
        <f>X1305-Z1305</f>
        <v>76250</v>
      </c>
      <c r="AB1305" s="4">
        <v>0.02</v>
      </c>
      <c r="AC1305" s="9"/>
      <c r="AD1305" s="5"/>
    </row>
    <row r="1306" spans="1:30" ht="15.75" customHeight="1" x14ac:dyDescent="0.3">
      <c r="A1306" s="4"/>
      <c r="B1306" s="4"/>
      <c r="C1306" s="4"/>
      <c r="D1306" s="4"/>
      <c r="E1306" s="4"/>
      <c r="F1306" s="4"/>
      <c r="G1306" s="4"/>
      <c r="H1306" s="61"/>
      <c r="I1306" s="5"/>
      <c r="J1306" s="9"/>
      <c r="K1306" s="5"/>
      <c r="L1306" s="4">
        <v>1</v>
      </c>
      <c r="M1306" s="4" t="s">
        <v>41</v>
      </c>
      <c r="N1306" s="4" t="s">
        <v>35</v>
      </c>
      <c r="O1306" s="61" t="s">
        <v>204</v>
      </c>
      <c r="P1306" s="4">
        <v>108</v>
      </c>
      <c r="Q1306" s="5">
        <v>100</v>
      </c>
      <c r="R1306" s="5">
        <v>6750</v>
      </c>
      <c r="S1306" s="76">
        <f>P1306*R1306</f>
        <v>729000</v>
      </c>
      <c r="T1306" s="4">
        <v>41</v>
      </c>
      <c r="U1306" s="5">
        <v>72</v>
      </c>
      <c r="V1306" s="76">
        <f>S1306*U1306/100</f>
        <v>524880</v>
      </c>
      <c r="W1306" s="76">
        <f>S1306-V1306</f>
        <v>204120</v>
      </c>
      <c r="X1306" s="78">
        <f t="shared" si="109"/>
        <v>204120</v>
      </c>
      <c r="Y1306" s="76">
        <f>X1306*Q1306/100</f>
        <v>204120</v>
      </c>
      <c r="Z1306" s="76">
        <v>10000000</v>
      </c>
      <c r="AA1306" s="4">
        <v>0</v>
      </c>
      <c r="AB1306" s="4">
        <v>0</v>
      </c>
      <c r="AC1306" s="9"/>
      <c r="AD1306" s="5"/>
    </row>
    <row r="1307" spans="1:30" ht="15.75" customHeight="1" x14ac:dyDescent="0.3">
      <c r="A1307" s="4"/>
      <c r="B1307" s="4"/>
      <c r="C1307" s="4"/>
      <c r="D1307" s="4"/>
      <c r="E1307" s="4"/>
      <c r="F1307" s="4"/>
      <c r="G1307" s="4"/>
      <c r="H1307" s="61" t="s">
        <v>203</v>
      </c>
      <c r="I1307" s="5">
        <v>500</v>
      </c>
      <c r="J1307" s="9">
        <v>250</v>
      </c>
      <c r="K1307" s="76">
        <f t="shared" si="107"/>
        <v>125000</v>
      </c>
      <c r="L1307" s="4"/>
      <c r="M1307" s="4"/>
      <c r="N1307" s="4"/>
      <c r="O1307" s="4"/>
      <c r="P1307" s="4"/>
      <c r="Q1307" s="5"/>
      <c r="R1307" s="5"/>
      <c r="S1307" s="5"/>
      <c r="T1307" s="4"/>
      <c r="U1307" s="5"/>
      <c r="V1307" s="52"/>
      <c r="W1307" s="5"/>
      <c r="X1307" s="78">
        <f t="shared" si="109"/>
        <v>125000</v>
      </c>
      <c r="Y1307" s="5"/>
      <c r="Z1307" s="76">
        <v>50000000</v>
      </c>
      <c r="AA1307" s="4">
        <v>0</v>
      </c>
      <c r="AB1307" s="4">
        <v>0</v>
      </c>
      <c r="AC1307" s="9"/>
      <c r="AD1307" s="5"/>
    </row>
    <row r="1308" spans="1:30" ht="15.75" customHeight="1" x14ac:dyDescent="0.3">
      <c r="A1308" s="4"/>
      <c r="B1308" s="4" t="s">
        <v>34</v>
      </c>
      <c r="C1308" s="4">
        <v>5718</v>
      </c>
      <c r="D1308" s="4">
        <v>5</v>
      </c>
      <c r="E1308" s="4">
        <v>2</v>
      </c>
      <c r="F1308" s="4">
        <v>0</v>
      </c>
      <c r="G1308" s="4">
        <v>7</v>
      </c>
      <c r="H1308" s="61" t="s">
        <v>203</v>
      </c>
      <c r="I1308" s="5">
        <v>807</v>
      </c>
      <c r="J1308" s="9">
        <v>250</v>
      </c>
      <c r="K1308" s="76">
        <f t="shared" si="107"/>
        <v>201750</v>
      </c>
      <c r="L1308" s="4"/>
      <c r="M1308" s="4"/>
      <c r="N1308" s="4"/>
      <c r="O1308" s="4"/>
      <c r="P1308" s="4"/>
      <c r="Q1308" s="5"/>
      <c r="R1308" s="5"/>
      <c r="S1308" s="5"/>
      <c r="T1308" s="4"/>
      <c r="U1308" s="5"/>
      <c r="V1308" s="52"/>
      <c r="W1308" s="5"/>
      <c r="X1308" s="78">
        <f t="shared" si="109"/>
        <v>201750</v>
      </c>
      <c r="Y1308" s="5"/>
      <c r="Z1308" s="76">
        <v>50000000</v>
      </c>
      <c r="AA1308" s="4">
        <v>0</v>
      </c>
      <c r="AB1308" s="4">
        <v>0</v>
      </c>
      <c r="AC1308" s="9"/>
      <c r="AD1308" s="5"/>
    </row>
    <row r="1309" spans="1:30" ht="15.75" customHeight="1" x14ac:dyDescent="0.3">
      <c r="A1309" s="4"/>
      <c r="B1309" s="4" t="s">
        <v>34</v>
      </c>
      <c r="C1309" s="4">
        <v>5719</v>
      </c>
      <c r="D1309" s="4">
        <v>5</v>
      </c>
      <c r="E1309" s="4">
        <v>2</v>
      </c>
      <c r="F1309" s="4">
        <v>0</v>
      </c>
      <c r="G1309" s="4">
        <v>0</v>
      </c>
      <c r="H1309" s="61" t="s">
        <v>203</v>
      </c>
      <c r="I1309" s="5">
        <v>800</v>
      </c>
      <c r="J1309" s="9">
        <v>250</v>
      </c>
      <c r="K1309" s="76">
        <f t="shared" si="107"/>
        <v>200000</v>
      </c>
      <c r="L1309" s="4"/>
      <c r="M1309" s="4"/>
      <c r="N1309" s="4"/>
      <c r="O1309" s="4"/>
      <c r="P1309" s="4"/>
      <c r="Q1309" s="5"/>
      <c r="R1309" s="5"/>
      <c r="S1309" s="5"/>
      <c r="T1309" s="4"/>
      <c r="U1309" s="5"/>
      <c r="V1309" s="52"/>
      <c r="W1309" s="5"/>
      <c r="X1309" s="78">
        <f t="shared" si="109"/>
        <v>200000</v>
      </c>
      <c r="Y1309" s="5"/>
      <c r="Z1309" s="76">
        <v>50000000</v>
      </c>
      <c r="AA1309" s="4">
        <v>0</v>
      </c>
      <c r="AB1309" s="4">
        <v>0</v>
      </c>
      <c r="AC1309" s="9"/>
      <c r="AD1309" s="5"/>
    </row>
    <row r="1310" spans="1:30" s="21" customFormat="1" ht="15.75" customHeight="1" x14ac:dyDescent="0.3">
      <c r="A1310" s="42"/>
      <c r="B1310" s="42"/>
      <c r="C1310" s="42"/>
      <c r="D1310" s="42"/>
      <c r="E1310" s="42"/>
      <c r="F1310" s="42"/>
      <c r="G1310" s="42"/>
      <c r="H1310" s="43"/>
      <c r="I1310" s="44"/>
      <c r="J1310" s="30"/>
      <c r="K1310" s="44"/>
      <c r="L1310" s="42"/>
      <c r="M1310" s="42"/>
      <c r="N1310" s="42"/>
      <c r="O1310" s="42"/>
      <c r="P1310" s="42"/>
      <c r="Q1310" s="44"/>
      <c r="R1310" s="44"/>
      <c r="S1310" s="44"/>
      <c r="T1310" s="42"/>
      <c r="U1310" s="44"/>
      <c r="V1310" s="51"/>
      <c r="W1310" s="44"/>
      <c r="X1310" s="44"/>
      <c r="Y1310" s="44"/>
      <c r="Z1310" s="44"/>
      <c r="AA1310" s="42"/>
      <c r="AB1310" s="42"/>
      <c r="AC1310" s="30"/>
      <c r="AD1310" s="44"/>
    </row>
    <row r="1311" spans="1:30" ht="15.75" customHeight="1" x14ac:dyDescent="0.3">
      <c r="A1311" s="33">
        <v>1848</v>
      </c>
      <c r="B1311" s="33" t="s">
        <v>34</v>
      </c>
      <c r="C1311" s="33">
        <v>10729</v>
      </c>
      <c r="D1311" s="33">
        <v>6</v>
      </c>
      <c r="E1311" s="33">
        <v>2</v>
      </c>
      <c r="F1311" s="33">
        <v>1</v>
      </c>
      <c r="G1311" s="33">
        <v>55</v>
      </c>
      <c r="H1311" s="34" t="s">
        <v>203</v>
      </c>
      <c r="I1311" s="35">
        <v>955</v>
      </c>
      <c r="J1311" s="36">
        <v>400</v>
      </c>
      <c r="K1311" s="37">
        <f t="shared" si="107"/>
        <v>382000</v>
      </c>
      <c r="L1311" s="33"/>
      <c r="M1311" s="33"/>
      <c r="N1311" s="33"/>
      <c r="O1311" s="33"/>
      <c r="P1311" s="33"/>
      <c r="Q1311" s="35"/>
      <c r="R1311" s="35"/>
      <c r="S1311" s="35"/>
      <c r="T1311" s="33"/>
      <c r="U1311" s="35"/>
      <c r="V1311" s="71"/>
      <c r="W1311" s="35"/>
      <c r="X1311" s="38">
        <f>K1311+W1311</f>
        <v>382000</v>
      </c>
      <c r="Y1311" s="35"/>
      <c r="Z1311" s="37">
        <v>50000000</v>
      </c>
      <c r="AA1311" s="33">
        <v>0</v>
      </c>
      <c r="AB1311" s="33">
        <v>0</v>
      </c>
      <c r="AC1311" s="28" t="s">
        <v>431</v>
      </c>
      <c r="AD1311" s="72"/>
    </row>
    <row r="1312" spans="1:30" s="21" customFormat="1" ht="15.75" customHeight="1" x14ac:dyDescent="0.3">
      <c r="A1312" s="42"/>
      <c r="B1312" s="42"/>
      <c r="C1312" s="42"/>
      <c r="D1312" s="42"/>
      <c r="E1312" s="42"/>
      <c r="F1312" s="42"/>
      <c r="G1312" s="42"/>
      <c r="H1312" s="43"/>
      <c r="I1312" s="44"/>
      <c r="J1312" s="30"/>
      <c r="K1312" s="44"/>
      <c r="L1312" s="42"/>
      <c r="M1312" s="42"/>
      <c r="N1312" s="42"/>
      <c r="O1312" s="42"/>
      <c r="P1312" s="42"/>
      <c r="Q1312" s="44"/>
      <c r="R1312" s="44"/>
      <c r="S1312" s="44"/>
      <c r="T1312" s="42"/>
      <c r="U1312" s="44"/>
      <c r="V1312" s="51"/>
      <c r="W1312" s="44"/>
      <c r="X1312" s="44"/>
      <c r="Y1312" s="44"/>
      <c r="Z1312" s="44"/>
      <c r="AA1312" s="42"/>
      <c r="AB1312" s="42"/>
      <c r="AC1312" s="66"/>
      <c r="AD1312" s="96"/>
    </row>
    <row r="1313" spans="1:30" ht="15.75" customHeight="1" x14ac:dyDescent="0.3">
      <c r="A1313" s="33">
        <v>1849</v>
      </c>
      <c r="B1313" s="33" t="s">
        <v>34</v>
      </c>
      <c r="C1313" s="33">
        <v>14463</v>
      </c>
      <c r="D1313" s="33">
        <v>3</v>
      </c>
      <c r="E1313" s="33">
        <v>3</v>
      </c>
      <c r="F1313" s="33">
        <v>0</v>
      </c>
      <c r="G1313" s="33">
        <v>27</v>
      </c>
      <c r="H1313" s="34" t="s">
        <v>203</v>
      </c>
      <c r="I1313" s="35">
        <v>1227</v>
      </c>
      <c r="J1313" s="36">
        <v>220</v>
      </c>
      <c r="K1313" s="37">
        <f t="shared" si="107"/>
        <v>269940</v>
      </c>
      <c r="L1313" s="33"/>
      <c r="M1313" s="33"/>
      <c r="N1313" s="33"/>
      <c r="O1313" s="33"/>
      <c r="P1313" s="33"/>
      <c r="Q1313" s="35"/>
      <c r="R1313" s="35"/>
      <c r="S1313" s="35"/>
      <c r="T1313" s="33"/>
      <c r="U1313" s="35"/>
      <c r="V1313" s="71"/>
      <c r="W1313" s="35"/>
      <c r="X1313" s="38">
        <f>K1313+W1313</f>
        <v>269940</v>
      </c>
      <c r="Y1313" s="35"/>
      <c r="Z1313" s="37">
        <v>50000000</v>
      </c>
      <c r="AA1313" s="33">
        <v>0</v>
      </c>
      <c r="AB1313" s="33">
        <v>0</v>
      </c>
      <c r="AC1313" s="28" t="s">
        <v>432</v>
      </c>
      <c r="AD1313" s="72"/>
    </row>
    <row r="1314" spans="1:30" s="21" customFormat="1" ht="15.75" customHeight="1" x14ac:dyDescent="0.3">
      <c r="A1314" s="42"/>
      <c r="B1314" s="42"/>
      <c r="C1314" s="42"/>
      <c r="D1314" s="42"/>
      <c r="E1314" s="42"/>
      <c r="F1314" s="42"/>
      <c r="G1314" s="42"/>
      <c r="H1314" s="43"/>
      <c r="I1314" s="44"/>
      <c r="J1314" s="30"/>
      <c r="K1314" s="44"/>
      <c r="L1314" s="42"/>
      <c r="M1314" s="42"/>
      <c r="N1314" s="42"/>
      <c r="O1314" s="42"/>
      <c r="P1314" s="42"/>
      <c r="Q1314" s="44"/>
      <c r="R1314" s="44"/>
      <c r="S1314" s="44"/>
      <c r="T1314" s="42"/>
      <c r="U1314" s="44"/>
      <c r="V1314" s="51"/>
      <c r="W1314" s="44"/>
      <c r="X1314" s="44"/>
      <c r="Y1314" s="44"/>
      <c r="Z1314" s="44"/>
      <c r="AA1314" s="42"/>
      <c r="AB1314" s="42"/>
      <c r="AC1314" s="66"/>
      <c r="AD1314" s="96"/>
    </row>
    <row r="1315" spans="1:30" ht="15.75" customHeight="1" x14ac:dyDescent="0.3">
      <c r="A1315" s="33">
        <v>1850</v>
      </c>
      <c r="B1315" s="33" t="s">
        <v>34</v>
      </c>
      <c r="C1315" s="33">
        <v>4051</v>
      </c>
      <c r="D1315" s="33">
        <v>7</v>
      </c>
      <c r="E1315" s="33">
        <v>4</v>
      </c>
      <c r="F1315" s="33">
        <v>0</v>
      </c>
      <c r="G1315" s="33">
        <v>18</v>
      </c>
      <c r="H1315" s="34" t="s">
        <v>203</v>
      </c>
      <c r="I1315" s="35">
        <v>1618</v>
      </c>
      <c r="J1315" s="36">
        <v>150</v>
      </c>
      <c r="K1315" s="37">
        <f t="shared" si="107"/>
        <v>242700</v>
      </c>
      <c r="L1315" s="33"/>
      <c r="M1315" s="33"/>
      <c r="N1315" s="33"/>
      <c r="O1315" s="33"/>
      <c r="P1315" s="33"/>
      <c r="Q1315" s="35"/>
      <c r="R1315" s="35"/>
      <c r="S1315" s="35"/>
      <c r="T1315" s="33"/>
      <c r="U1315" s="35"/>
      <c r="V1315" s="71"/>
      <c r="W1315" s="35"/>
      <c r="X1315" s="38">
        <f>K1315+W1315</f>
        <v>242700</v>
      </c>
      <c r="Y1315" s="35"/>
      <c r="Z1315" s="37">
        <v>50000000</v>
      </c>
      <c r="AA1315" s="33">
        <v>0</v>
      </c>
      <c r="AB1315" s="33">
        <v>0</v>
      </c>
      <c r="AC1315" s="28" t="s">
        <v>433</v>
      </c>
      <c r="AD1315" s="72"/>
    </row>
    <row r="1316" spans="1:30" s="21" customFormat="1" ht="15.75" customHeight="1" x14ac:dyDescent="0.3">
      <c r="A1316" s="42"/>
      <c r="B1316" s="42"/>
      <c r="C1316" s="42"/>
      <c r="D1316" s="42"/>
      <c r="E1316" s="42"/>
      <c r="F1316" s="42"/>
      <c r="G1316" s="42"/>
      <c r="H1316" s="43"/>
      <c r="I1316" s="44"/>
      <c r="J1316" s="30"/>
      <c r="K1316" s="44"/>
      <c r="L1316" s="42"/>
      <c r="M1316" s="42"/>
      <c r="N1316" s="42"/>
      <c r="O1316" s="42"/>
      <c r="P1316" s="42"/>
      <c r="Q1316" s="44"/>
      <c r="R1316" s="44"/>
      <c r="S1316" s="44"/>
      <c r="T1316" s="42"/>
      <c r="U1316" s="44"/>
      <c r="V1316" s="51"/>
      <c r="W1316" s="44"/>
      <c r="X1316" s="44"/>
      <c r="Y1316" s="44"/>
      <c r="Z1316" s="44"/>
      <c r="AA1316" s="42"/>
      <c r="AB1316" s="42"/>
      <c r="AC1316" s="66"/>
      <c r="AD1316" s="96"/>
    </row>
    <row r="1317" spans="1:30" ht="15.75" customHeight="1" x14ac:dyDescent="0.3">
      <c r="A1317" s="33">
        <v>1851</v>
      </c>
      <c r="B1317" s="33" t="s">
        <v>34</v>
      </c>
      <c r="C1317" s="33">
        <v>367</v>
      </c>
      <c r="D1317" s="33">
        <v>8</v>
      </c>
      <c r="E1317" s="33">
        <v>2</v>
      </c>
      <c r="F1317" s="33">
        <v>1</v>
      </c>
      <c r="G1317" s="33">
        <v>56</v>
      </c>
      <c r="H1317" s="34" t="s">
        <v>203</v>
      </c>
      <c r="I1317" s="35">
        <v>956</v>
      </c>
      <c r="J1317" s="36">
        <v>250</v>
      </c>
      <c r="K1317" s="37">
        <f t="shared" si="107"/>
        <v>239000</v>
      </c>
      <c r="L1317" s="33"/>
      <c r="M1317" s="33"/>
      <c r="N1317" s="33"/>
      <c r="O1317" s="33"/>
      <c r="P1317" s="33"/>
      <c r="Q1317" s="35"/>
      <c r="R1317" s="35"/>
      <c r="S1317" s="35"/>
      <c r="T1317" s="33"/>
      <c r="U1317" s="35"/>
      <c r="V1317" s="71"/>
      <c r="W1317" s="35"/>
      <c r="X1317" s="38">
        <f>K1317+W1317</f>
        <v>239000</v>
      </c>
      <c r="Y1317" s="35"/>
      <c r="Z1317" s="37">
        <v>50000000</v>
      </c>
      <c r="AA1317" s="33">
        <v>0</v>
      </c>
      <c r="AB1317" s="33">
        <v>0</v>
      </c>
      <c r="AC1317" s="28" t="s">
        <v>434</v>
      </c>
      <c r="AD1317" s="72"/>
    </row>
    <row r="1318" spans="1:30" s="21" customFormat="1" ht="15.75" customHeight="1" x14ac:dyDescent="0.3">
      <c r="A1318" s="42"/>
      <c r="B1318" s="42"/>
      <c r="C1318" s="42"/>
      <c r="D1318" s="42"/>
      <c r="E1318" s="42"/>
      <c r="F1318" s="42"/>
      <c r="G1318" s="42"/>
      <c r="H1318" s="43"/>
      <c r="I1318" s="44"/>
      <c r="J1318" s="30"/>
      <c r="K1318" s="44"/>
      <c r="L1318" s="42"/>
      <c r="M1318" s="42"/>
      <c r="N1318" s="42"/>
      <c r="O1318" s="42"/>
      <c r="P1318" s="42"/>
      <c r="Q1318" s="44"/>
      <c r="R1318" s="44"/>
      <c r="S1318" s="44"/>
      <c r="T1318" s="42"/>
      <c r="U1318" s="44"/>
      <c r="V1318" s="51"/>
      <c r="W1318" s="44"/>
      <c r="X1318" s="44"/>
      <c r="Y1318" s="44"/>
      <c r="Z1318" s="44"/>
      <c r="AA1318" s="42"/>
      <c r="AB1318" s="42"/>
      <c r="AC1318" s="66"/>
      <c r="AD1318" s="96"/>
    </row>
    <row r="1319" spans="1:30" ht="15.75" customHeight="1" x14ac:dyDescent="0.3">
      <c r="A1319" s="33">
        <v>1852</v>
      </c>
      <c r="B1319" s="33" t="s">
        <v>34</v>
      </c>
      <c r="C1319" s="33">
        <v>7785</v>
      </c>
      <c r="D1319" s="33">
        <v>9</v>
      </c>
      <c r="E1319" s="33">
        <v>5</v>
      </c>
      <c r="F1319" s="33">
        <v>1</v>
      </c>
      <c r="G1319" s="33">
        <v>46</v>
      </c>
      <c r="H1319" s="34" t="s">
        <v>203</v>
      </c>
      <c r="I1319" s="35">
        <v>2146</v>
      </c>
      <c r="J1319" s="36">
        <v>220</v>
      </c>
      <c r="K1319" s="37">
        <f t="shared" si="107"/>
        <v>472120</v>
      </c>
      <c r="L1319" s="33"/>
      <c r="M1319" s="33"/>
      <c r="N1319" s="33"/>
      <c r="O1319" s="33"/>
      <c r="P1319" s="33"/>
      <c r="Q1319" s="35"/>
      <c r="R1319" s="35"/>
      <c r="S1319" s="35"/>
      <c r="T1319" s="33"/>
      <c r="U1319" s="35"/>
      <c r="V1319" s="71"/>
      <c r="W1319" s="35"/>
      <c r="X1319" s="38">
        <f>K1319+W1319</f>
        <v>472120</v>
      </c>
      <c r="Y1319" s="35"/>
      <c r="Z1319" s="37">
        <v>50000000</v>
      </c>
      <c r="AA1319" s="33">
        <v>0</v>
      </c>
      <c r="AB1319" s="33">
        <v>0</v>
      </c>
      <c r="AC1319" s="28" t="s">
        <v>435</v>
      </c>
      <c r="AD1319" s="72"/>
    </row>
    <row r="1320" spans="1:30" s="21" customFormat="1" ht="15.75" customHeight="1" x14ac:dyDescent="0.3">
      <c r="A1320" s="42"/>
      <c r="B1320" s="42"/>
      <c r="C1320" s="42"/>
      <c r="D1320" s="42"/>
      <c r="E1320" s="42"/>
      <c r="F1320" s="42"/>
      <c r="G1320" s="42"/>
      <c r="H1320" s="43"/>
      <c r="I1320" s="44"/>
      <c r="J1320" s="30"/>
      <c r="K1320" s="44"/>
      <c r="L1320" s="42"/>
      <c r="M1320" s="42"/>
      <c r="N1320" s="42"/>
      <c r="O1320" s="42"/>
      <c r="P1320" s="42"/>
      <c r="Q1320" s="44"/>
      <c r="R1320" s="44"/>
      <c r="S1320" s="44"/>
      <c r="T1320" s="42"/>
      <c r="U1320" s="44"/>
      <c r="V1320" s="51"/>
      <c r="W1320" s="44"/>
      <c r="X1320" s="44"/>
      <c r="Y1320" s="44"/>
      <c r="Z1320" s="44"/>
      <c r="AA1320" s="42"/>
      <c r="AB1320" s="42"/>
      <c r="AC1320" s="66"/>
      <c r="AD1320" s="96"/>
    </row>
    <row r="1321" spans="1:30" ht="15.75" customHeight="1" x14ac:dyDescent="0.3">
      <c r="A1321" s="33">
        <v>1853</v>
      </c>
      <c r="B1321" s="33" t="s">
        <v>34</v>
      </c>
      <c r="C1321" s="33">
        <v>5449</v>
      </c>
      <c r="D1321" s="33">
        <v>9</v>
      </c>
      <c r="E1321" s="33">
        <v>2</v>
      </c>
      <c r="F1321" s="33">
        <v>1</v>
      </c>
      <c r="G1321" s="33">
        <v>53</v>
      </c>
      <c r="H1321" s="34" t="s">
        <v>204</v>
      </c>
      <c r="I1321" s="35">
        <v>153</v>
      </c>
      <c r="J1321" s="36">
        <v>150</v>
      </c>
      <c r="K1321" s="37">
        <f t="shared" si="107"/>
        <v>22950</v>
      </c>
      <c r="L1321" s="33">
        <v>1</v>
      </c>
      <c r="M1321" s="33" t="s">
        <v>41</v>
      </c>
      <c r="N1321" s="33" t="s">
        <v>35</v>
      </c>
      <c r="O1321" s="34" t="s">
        <v>204</v>
      </c>
      <c r="P1321" s="33">
        <v>180</v>
      </c>
      <c r="Q1321" s="35">
        <v>100</v>
      </c>
      <c r="R1321" s="35">
        <v>6750</v>
      </c>
      <c r="S1321" s="128">
        <f>P1321*R1321</f>
        <v>1215000</v>
      </c>
      <c r="T1321" s="33">
        <v>16</v>
      </c>
      <c r="U1321" s="35">
        <v>22</v>
      </c>
      <c r="V1321" s="37">
        <f>S1321*U1321/100</f>
        <v>267300</v>
      </c>
      <c r="W1321" s="37">
        <f>S1321-V1321</f>
        <v>947700</v>
      </c>
      <c r="X1321" s="38">
        <f>K1321+W1321</f>
        <v>970650</v>
      </c>
      <c r="Y1321" s="37">
        <f>X1321*Q1321/100</f>
        <v>970650</v>
      </c>
      <c r="Z1321" s="37">
        <v>50000000</v>
      </c>
      <c r="AA1321" s="33">
        <v>0</v>
      </c>
      <c r="AB1321" s="33">
        <v>0</v>
      </c>
      <c r="AC1321" s="28" t="s">
        <v>436</v>
      </c>
      <c r="AD1321" s="72"/>
    </row>
    <row r="1322" spans="1:30" ht="15.75" customHeight="1" x14ac:dyDescent="0.3">
      <c r="A1322" s="4"/>
      <c r="B1322" s="4"/>
      <c r="C1322" s="4"/>
      <c r="D1322" s="4"/>
      <c r="E1322" s="4"/>
      <c r="F1322" s="4"/>
      <c r="G1322" s="4"/>
      <c r="H1322" s="61" t="s">
        <v>203</v>
      </c>
      <c r="I1322" s="5">
        <v>800</v>
      </c>
      <c r="J1322" s="9">
        <v>150</v>
      </c>
      <c r="K1322" s="76">
        <f t="shared" si="107"/>
        <v>120000</v>
      </c>
      <c r="L1322" s="4"/>
      <c r="M1322" s="4"/>
      <c r="N1322" s="4"/>
      <c r="O1322" s="4"/>
      <c r="P1322" s="4"/>
      <c r="Q1322" s="5"/>
      <c r="R1322" s="5"/>
      <c r="S1322" s="5"/>
      <c r="T1322" s="4"/>
      <c r="U1322" s="5"/>
      <c r="V1322" s="52"/>
      <c r="W1322" s="5"/>
      <c r="X1322" s="78">
        <f>K1322+W1322</f>
        <v>120000</v>
      </c>
      <c r="Y1322" s="5"/>
      <c r="Z1322" s="76">
        <v>50000000</v>
      </c>
      <c r="AA1322" s="4">
        <v>0</v>
      </c>
      <c r="AB1322" s="4">
        <v>0</v>
      </c>
      <c r="AC1322" s="9"/>
      <c r="AD1322" s="5"/>
    </row>
    <row r="1323" spans="1:30" s="21" customFormat="1" ht="15.75" customHeight="1" x14ac:dyDescent="0.3">
      <c r="A1323" s="42"/>
      <c r="B1323" s="42"/>
      <c r="C1323" s="42"/>
      <c r="D1323" s="42"/>
      <c r="E1323" s="42"/>
      <c r="F1323" s="42"/>
      <c r="G1323" s="42"/>
      <c r="H1323" s="43"/>
      <c r="I1323" s="44"/>
      <c r="J1323" s="30"/>
      <c r="K1323" s="44"/>
      <c r="L1323" s="42"/>
      <c r="M1323" s="42"/>
      <c r="N1323" s="42"/>
      <c r="O1323" s="42"/>
      <c r="P1323" s="42"/>
      <c r="Q1323" s="44"/>
      <c r="R1323" s="44"/>
      <c r="S1323" s="44"/>
      <c r="T1323" s="42"/>
      <c r="U1323" s="44"/>
      <c r="V1323" s="51"/>
      <c r="W1323" s="44"/>
      <c r="X1323" s="44"/>
      <c r="Y1323" s="44"/>
      <c r="Z1323" s="44"/>
      <c r="AA1323" s="42"/>
      <c r="AB1323" s="42"/>
      <c r="AC1323" s="30"/>
      <c r="AD1323" s="44"/>
    </row>
    <row r="1324" spans="1:30" ht="15.75" customHeight="1" x14ac:dyDescent="0.3">
      <c r="A1324" s="33">
        <v>1854</v>
      </c>
      <c r="B1324" s="33" t="s">
        <v>34</v>
      </c>
      <c r="C1324" s="33">
        <v>7808</v>
      </c>
      <c r="D1324" s="33">
        <v>9</v>
      </c>
      <c r="E1324" s="33">
        <v>3</v>
      </c>
      <c r="F1324" s="33">
        <v>0</v>
      </c>
      <c r="G1324" s="33">
        <v>94</v>
      </c>
      <c r="H1324" s="34" t="s">
        <v>203</v>
      </c>
      <c r="I1324" s="35">
        <v>1294</v>
      </c>
      <c r="J1324" s="36">
        <v>150</v>
      </c>
      <c r="K1324" s="37">
        <f t="shared" si="107"/>
        <v>194100</v>
      </c>
      <c r="L1324" s="33"/>
      <c r="M1324" s="33"/>
      <c r="N1324" s="33"/>
      <c r="O1324" s="33"/>
      <c r="P1324" s="33"/>
      <c r="Q1324" s="35"/>
      <c r="R1324" s="35"/>
      <c r="S1324" s="35"/>
      <c r="T1324" s="33"/>
      <c r="U1324" s="35"/>
      <c r="V1324" s="71"/>
      <c r="W1324" s="35"/>
      <c r="X1324" s="38">
        <f>K1324+W1324</f>
        <v>194100</v>
      </c>
      <c r="Y1324" s="35"/>
      <c r="Z1324" s="37">
        <v>50000000</v>
      </c>
      <c r="AA1324" s="33">
        <v>0</v>
      </c>
      <c r="AB1324" s="33">
        <v>0</v>
      </c>
      <c r="AC1324" s="28" t="s">
        <v>437</v>
      </c>
      <c r="AD1324" s="72"/>
    </row>
    <row r="1325" spans="1:30" s="21" customFormat="1" ht="15.75" customHeight="1" x14ac:dyDescent="0.3">
      <c r="A1325" s="42"/>
      <c r="B1325" s="42"/>
      <c r="C1325" s="42"/>
      <c r="D1325" s="42"/>
      <c r="E1325" s="42"/>
      <c r="F1325" s="42"/>
      <c r="G1325" s="42"/>
      <c r="H1325" s="43"/>
      <c r="I1325" s="44"/>
      <c r="J1325" s="30"/>
      <c r="K1325" s="95"/>
      <c r="L1325" s="42"/>
      <c r="M1325" s="42"/>
      <c r="N1325" s="42"/>
      <c r="O1325" s="42"/>
      <c r="P1325" s="42"/>
      <c r="Q1325" s="44"/>
      <c r="R1325" s="44"/>
      <c r="S1325" s="44"/>
      <c r="T1325" s="42"/>
      <c r="U1325" s="44"/>
      <c r="V1325" s="51"/>
      <c r="W1325" s="44"/>
      <c r="X1325" s="44"/>
      <c r="Y1325" s="44"/>
      <c r="Z1325" s="44"/>
      <c r="AA1325" s="42"/>
      <c r="AB1325" s="42"/>
      <c r="AC1325" s="66"/>
      <c r="AD1325" s="96"/>
    </row>
    <row r="1326" spans="1:30" ht="15.75" customHeight="1" x14ac:dyDescent="0.3">
      <c r="A1326" s="33">
        <v>1855</v>
      </c>
      <c r="B1326" s="33" t="s">
        <v>26</v>
      </c>
      <c r="C1326" s="33">
        <v>3964</v>
      </c>
      <c r="D1326" s="33">
        <v>5</v>
      </c>
      <c r="E1326" s="33">
        <v>8</v>
      </c>
      <c r="F1326" s="33">
        <v>1</v>
      </c>
      <c r="G1326" s="33">
        <v>5</v>
      </c>
      <c r="H1326" s="34" t="s">
        <v>204</v>
      </c>
      <c r="I1326" s="35">
        <v>200</v>
      </c>
      <c r="J1326" s="36">
        <v>150</v>
      </c>
      <c r="K1326" s="37">
        <f t="shared" si="107"/>
        <v>30000</v>
      </c>
      <c r="L1326" s="33"/>
      <c r="M1326" s="33"/>
      <c r="N1326" s="33"/>
      <c r="O1326" s="34"/>
      <c r="P1326" s="33"/>
      <c r="Q1326" s="35"/>
      <c r="R1326" s="35"/>
      <c r="S1326" s="35"/>
      <c r="T1326" s="33"/>
      <c r="U1326" s="35"/>
      <c r="V1326" s="71"/>
      <c r="W1326" s="35"/>
      <c r="X1326" s="38">
        <f>K1326+W1326</f>
        <v>30000</v>
      </c>
      <c r="Y1326" s="35"/>
      <c r="Z1326" s="35"/>
      <c r="AA1326" s="37">
        <f>X1326-Z1326</f>
        <v>30000</v>
      </c>
      <c r="AB1326" s="33">
        <v>0.02</v>
      </c>
      <c r="AC1326" s="28" t="s">
        <v>438</v>
      </c>
      <c r="AD1326" s="72">
        <v>13</v>
      </c>
    </row>
    <row r="1327" spans="1:30" ht="15.75" customHeight="1" x14ac:dyDescent="0.3">
      <c r="A1327" s="4"/>
      <c r="B1327" s="4"/>
      <c r="C1327" s="4"/>
      <c r="D1327" s="4"/>
      <c r="E1327" s="4"/>
      <c r="F1327" s="4"/>
      <c r="G1327" s="4"/>
      <c r="H1327" s="61"/>
      <c r="I1327" s="5"/>
      <c r="J1327" s="9"/>
      <c r="K1327" s="76"/>
      <c r="L1327" s="4" t="s">
        <v>45</v>
      </c>
      <c r="M1327" s="4" t="s">
        <v>41</v>
      </c>
      <c r="N1327" s="4" t="s">
        <v>35</v>
      </c>
      <c r="O1327" s="61" t="s">
        <v>204</v>
      </c>
      <c r="P1327" s="4">
        <v>180</v>
      </c>
      <c r="Q1327" s="5">
        <v>100</v>
      </c>
      <c r="R1327" s="5">
        <v>6750</v>
      </c>
      <c r="S1327" s="124">
        <f>P1327*R1327</f>
        <v>1215000</v>
      </c>
      <c r="T1327" s="4">
        <v>21</v>
      </c>
      <c r="U1327" s="5">
        <v>32</v>
      </c>
      <c r="V1327" s="76">
        <f>S1327*U1327/100</f>
        <v>388800</v>
      </c>
      <c r="W1327" s="76">
        <f>S1327-V1327</f>
        <v>826200</v>
      </c>
      <c r="X1327" s="78">
        <f>K1327+W1327</f>
        <v>826200</v>
      </c>
      <c r="Y1327" s="76">
        <f>X1327*Q1327/100</f>
        <v>826200</v>
      </c>
      <c r="Z1327" s="76">
        <v>10000000</v>
      </c>
      <c r="AA1327" s="4">
        <v>0</v>
      </c>
      <c r="AB1327" s="4">
        <v>0</v>
      </c>
      <c r="AC1327" s="28"/>
      <c r="AD1327" s="72"/>
    </row>
    <row r="1328" spans="1:30" ht="15.75" customHeight="1" x14ac:dyDescent="0.3">
      <c r="A1328" s="4"/>
      <c r="B1328" s="4"/>
      <c r="C1328" s="4"/>
      <c r="D1328" s="4"/>
      <c r="E1328" s="4"/>
      <c r="F1328" s="4"/>
      <c r="G1328" s="4"/>
      <c r="H1328" s="61" t="s">
        <v>203</v>
      </c>
      <c r="I1328" s="5">
        <v>2905</v>
      </c>
      <c r="J1328" s="9">
        <v>150</v>
      </c>
      <c r="K1328" s="76">
        <f t="shared" si="107"/>
        <v>435750</v>
      </c>
      <c r="L1328" s="4"/>
      <c r="M1328" s="4"/>
      <c r="N1328" s="4"/>
      <c r="O1328" s="4"/>
      <c r="P1328" s="4"/>
      <c r="Q1328" s="5"/>
      <c r="R1328" s="5"/>
      <c r="S1328" s="5"/>
      <c r="T1328" s="4"/>
      <c r="U1328" s="5"/>
      <c r="V1328" s="52"/>
      <c r="W1328" s="5"/>
      <c r="X1328" s="78">
        <f>K1328+W1328</f>
        <v>435750</v>
      </c>
      <c r="Y1328" s="5"/>
      <c r="Z1328" s="76"/>
      <c r="AA1328" s="76">
        <f>X1328-Z1328</f>
        <v>435750</v>
      </c>
      <c r="AB1328" s="4">
        <v>0.01</v>
      </c>
      <c r="AC1328" s="9"/>
      <c r="AD1328" s="5"/>
    </row>
    <row r="1329" spans="1:30" ht="15.75" customHeight="1" x14ac:dyDescent="0.3">
      <c r="A1329" s="4"/>
      <c r="B1329" s="4"/>
      <c r="C1329" s="4"/>
      <c r="D1329" s="4"/>
      <c r="E1329" s="4"/>
      <c r="F1329" s="4"/>
      <c r="G1329" s="4"/>
      <c r="H1329" s="61" t="s">
        <v>204</v>
      </c>
      <c r="I1329" s="5">
        <v>200</v>
      </c>
      <c r="J1329" s="9">
        <v>150</v>
      </c>
      <c r="K1329" s="76">
        <f t="shared" si="107"/>
        <v>30000</v>
      </c>
      <c r="L1329" s="4" t="s">
        <v>176</v>
      </c>
      <c r="M1329" s="4" t="s">
        <v>41</v>
      </c>
      <c r="N1329" s="4" t="s">
        <v>35</v>
      </c>
      <c r="O1329" s="61" t="s">
        <v>204</v>
      </c>
      <c r="P1329" s="4">
        <v>72</v>
      </c>
      <c r="Q1329" s="5">
        <v>100</v>
      </c>
      <c r="R1329" s="5">
        <v>6750</v>
      </c>
      <c r="S1329" s="76">
        <f>P1329*R1329</f>
        <v>486000</v>
      </c>
      <c r="T1329" s="4">
        <v>2</v>
      </c>
      <c r="U1329" s="5">
        <v>2</v>
      </c>
      <c r="V1329" s="76">
        <f>S1329*U1329/100</f>
        <v>9720</v>
      </c>
      <c r="W1329" s="76">
        <f>S1329-V1329</f>
        <v>476280</v>
      </c>
      <c r="X1329" s="78">
        <f>K1329+W1329</f>
        <v>506280</v>
      </c>
      <c r="Y1329" s="76">
        <f>X1329*Q1329/100</f>
        <v>506280</v>
      </c>
      <c r="Z1329" s="5"/>
      <c r="AA1329" s="76">
        <f>X1329-Z1329</f>
        <v>506280</v>
      </c>
      <c r="AB1329" s="4">
        <v>0.02</v>
      </c>
      <c r="AC1329" s="9"/>
      <c r="AD1329" s="5"/>
    </row>
    <row r="1330" spans="1:30" s="21" customFormat="1" ht="15.75" customHeight="1" x14ac:dyDescent="0.3">
      <c r="A1330" s="42"/>
      <c r="B1330" s="42"/>
      <c r="C1330" s="42"/>
      <c r="D1330" s="42"/>
      <c r="E1330" s="42"/>
      <c r="F1330" s="42"/>
      <c r="G1330" s="42"/>
      <c r="H1330" s="43"/>
      <c r="I1330" s="44"/>
      <c r="J1330" s="30"/>
      <c r="K1330" s="44"/>
      <c r="L1330" s="42"/>
      <c r="M1330" s="42"/>
      <c r="N1330" s="42"/>
      <c r="O1330" s="43"/>
      <c r="P1330" s="42"/>
      <c r="Q1330" s="44"/>
      <c r="R1330" s="44"/>
      <c r="S1330" s="44"/>
      <c r="T1330" s="42"/>
      <c r="U1330" s="44"/>
      <c r="V1330" s="51"/>
      <c r="W1330" s="44"/>
      <c r="X1330" s="44"/>
      <c r="Y1330" s="44"/>
      <c r="Z1330" s="44"/>
      <c r="AA1330" s="42"/>
      <c r="AB1330" s="42"/>
      <c r="AC1330" s="30"/>
      <c r="AD1330" s="44"/>
    </row>
    <row r="1331" spans="1:30" ht="15.75" customHeight="1" x14ac:dyDescent="0.3">
      <c r="A1331" s="33">
        <v>1856</v>
      </c>
      <c r="B1331" s="33" t="s">
        <v>34</v>
      </c>
      <c r="C1331" s="33">
        <v>184</v>
      </c>
      <c r="D1331" s="33">
        <v>5</v>
      </c>
      <c r="E1331" s="33">
        <v>1</v>
      </c>
      <c r="F1331" s="33">
        <v>3</v>
      </c>
      <c r="G1331" s="33">
        <v>87</v>
      </c>
      <c r="H1331" s="34" t="s">
        <v>203</v>
      </c>
      <c r="I1331" s="35">
        <v>787</v>
      </c>
      <c r="J1331" s="36">
        <v>250</v>
      </c>
      <c r="K1331" s="37">
        <f t="shared" ref="K1331:K1394" si="110">I1331*J1331</f>
        <v>196750</v>
      </c>
      <c r="L1331" s="33"/>
      <c r="M1331" s="33"/>
      <c r="N1331" s="33"/>
      <c r="O1331" s="33"/>
      <c r="P1331" s="33"/>
      <c r="Q1331" s="35"/>
      <c r="R1331" s="35"/>
      <c r="S1331" s="35"/>
      <c r="T1331" s="33"/>
      <c r="U1331" s="35"/>
      <c r="V1331" s="71"/>
      <c r="W1331" s="35"/>
      <c r="X1331" s="38">
        <f>K1331+W1331</f>
        <v>196750</v>
      </c>
      <c r="Y1331" s="35"/>
      <c r="Z1331" s="37">
        <v>50000000</v>
      </c>
      <c r="AA1331" s="33">
        <v>0</v>
      </c>
      <c r="AB1331" s="33">
        <v>0</v>
      </c>
      <c r="AC1331" s="28" t="s">
        <v>439</v>
      </c>
      <c r="AD1331" s="72"/>
    </row>
    <row r="1332" spans="1:30" s="21" customFormat="1" ht="15.75" customHeight="1" x14ac:dyDescent="0.3">
      <c r="A1332" s="42"/>
      <c r="B1332" s="42"/>
      <c r="C1332" s="42"/>
      <c r="D1332" s="42"/>
      <c r="E1332" s="42"/>
      <c r="F1332" s="42"/>
      <c r="G1332" s="42"/>
      <c r="H1332" s="43"/>
      <c r="I1332" s="44"/>
      <c r="J1332" s="30"/>
      <c r="K1332" s="44"/>
      <c r="L1332" s="42"/>
      <c r="M1332" s="42"/>
      <c r="N1332" s="42"/>
      <c r="O1332" s="42"/>
      <c r="P1332" s="42"/>
      <c r="Q1332" s="44"/>
      <c r="R1332" s="44"/>
      <c r="S1332" s="44"/>
      <c r="T1332" s="42"/>
      <c r="U1332" s="44"/>
      <c r="V1332" s="51"/>
      <c r="W1332" s="44"/>
      <c r="X1332" s="44"/>
      <c r="Y1332" s="44"/>
      <c r="Z1332" s="44"/>
      <c r="AA1332" s="42"/>
      <c r="AB1332" s="42"/>
      <c r="AC1332" s="66"/>
      <c r="AD1332" s="96"/>
    </row>
    <row r="1333" spans="1:30" ht="15.75" customHeight="1" x14ac:dyDescent="0.3">
      <c r="A1333" s="33">
        <v>1857</v>
      </c>
      <c r="B1333" s="33" t="s">
        <v>34</v>
      </c>
      <c r="C1333" s="33">
        <v>12739</v>
      </c>
      <c r="D1333" s="33">
        <v>6</v>
      </c>
      <c r="E1333" s="33">
        <v>1</v>
      </c>
      <c r="F1333" s="33">
        <v>2</v>
      </c>
      <c r="G1333" s="33">
        <v>21</v>
      </c>
      <c r="H1333" s="34" t="s">
        <v>203</v>
      </c>
      <c r="I1333" s="35">
        <v>621</v>
      </c>
      <c r="J1333" s="36">
        <v>150</v>
      </c>
      <c r="K1333" s="37">
        <f t="shared" si="110"/>
        <v>93150</v>
      </c>
      <c r="L1333" s="33"/>
      <c r="M1333" s="33"/>
      <c r="N1333" s="33"/>
      <c r="O1333" s="33"/>
      <c r="P1333" s="33"/>
      <c r="Q1333" s="35"/>
      <c r="R1333" s="35"/>
      <c r="S1333" s="35"/>
      <c r="T1333" s="33"/>
      <c r="U1333" s="35"/>
      <c r="V1333" s="71"/>
      <c r="W1333" s="35"/>
      <c r="X1333" s="38">
        <f>K1333+W1333</f>
        <v>93150</v>
      </c>
      <c r="Y1333" s="35"/>
      <c r="Z1333" s="37">
        <v>50000000</v>
      </c>
      <c r="AA1333" s="33">
        <v>0</v>
      </c>
      <c r="AB1333" s="33">
        <v>0</v>
      </c>
      <c r="AC1333" s="28" t="s">
        <v>440</v>
      </c>
      <c r="AD1333" s="72"/>
    </row>
    <row r="1334" spans="1:30" s="21" customFormat="1" ht="15.75" customHeight="1" x14ac:dyDescent="0.3">
      <c r="A1334" s="42"/>
      <c r="B1334" s="42"/>
      <c r="C1334" s="42"/>
      <c r="D1334" s="42"/>
      <c r="E1334" s="42"/>
      <c r="F1334" s="42"/>
      <c r="G1334" s="42"/>
      <c r="H1334" s="43"/>
      <c r="I1334" s="44"/>
      <c r="J1334" s="30"/>
      <c r="K1334" s="44"/>
      <c r="L1334" s="42"/>
      <c r="M1334" s="42"/>
      <c r="N1334" s="42"/>
      <c r="O1334" s="42"/>
      <c r="P1334" s="42"/>
      <c r="Q1334" s="44"/>
      <c r="R1334" s="44"/>
      <c r="S1334" s="44"/>
      <c r="T1334" s="42"/>
      <c r="U1334" s="44"/>
      <c r="V1334" s="51"/>
      <c r="W1334" s="44"/>
      <c r="X1334" s="44"/>
      <c r="Y1334" s="44"/>
      <c r="Z1334" s="44"/>
      <c r="AA1334" s="42"/>
      <c r="AB1334" s="42"/>
      <c r="AC1334" s="66"/>
      <c r="AD1334" s="96"/>
    </row>
    <row r="1335" spans="1:30" ht="15.75" customHeight="1" x14ac:dyDescent="0.3">
      <c r="A1335" s="33">
        <v>1858</v>
      </c>
      <c r="B1335" s="33" t="s">
        <v>34</v>
      </c>
      <c r="C1335" s="33">
        <v>471</v>
      </c>
      <c r="D1335" s="33">
        <v>8</v>
      </c>
      <c r="E1335" s="33">
        <v>0</v>
      </c>
      <c r="F1335" s="33">
        <v>3</v>
      </c>
      <c r="G1335" s="33">
        <v>5</v>
      </c>
      <c r="H1335" s="34" t="s">
        <v>203</v>
      </c>
      <c r="I1335" s="35">
        <v>305</v>
      </c>
      <c r="J1335" s="36">
        <v>290</v>
      </c>
      <c r="K1335" s="37">
        <f t="shared" si="110"/>
        <v>88450</v>
      </c>
      <c r="L1335" s="33"/>
      <c r="M1335" s="33"/>
      <c r="N1335" s="33"/>
      <c r="O1335" s="33"/>
      <c r="P1335" s="33"/>
      <c r="Q1335" s="35"/>
      <c r="R1335" s="35"/>
      <c r="S1335" s="35"/>
      <c r="T1335" s="33"/>
      <c r="U1335" s="35"/>
      <c r="V1335" s="71"/>
      <c r="W1335" s="35"/>
      <c r="X1335" s="38">
        <f>K1335+W1335</f>
        <v>88450</v>
      </c>
      <c r="Y1335" s="35"/>
      <c r="Z1335" s="37">
        <v>50000000</v>
      </c>
      <c r="AA1335" s="33">
        <v>0</v>
      </c>
      <c r="AB1335" s="33">
        <v>0</v>
      </c>
      <c r="AC1335" s="28" t="s">
        <v>441</v>
      </c>
      <c r="AD1335" s="72"/>
    </row>
    <row r="1336" spans="1:30" s="21" customFormat="1" ht="15.75" customHeight="1" x14ac:dyDescent="0.3">
      <c r="A1336" s="42"/>
      <c r="B1336" s="42"/>
      <c r="C1336" s="42"/>
      <c r="D1336" s="42"/>
      <c r="E1336" s="42"/>
      <c r="F1336" s="42"/>
      <c r="G1336" s="42"/>
      <c r="H1336" s="43"/>
      <c r="I1336" s="44"/>
      <c r="J1336" s="30"/>
      <c r="K1336" s="44"/>
      <c r="L1336" s="42"/>
      <c r="M1336" s="42"/>
      <c r="N1336" s="42"/>
      <c r="O1336" s="42"/>
      <c r="P1336" s="42"/>
      <c r="Q1336" s="44"/>
      <c r="R1336" s="44"/>
      <c r="S1336" s="44"/>
      <c r="T1336" s="42"/>
      <c r="U1336" s="44"/>
      <c r="V1336" s="51"/>
      <c r="W1336" s="44"/>
      <c r="X1336" s="44"/>
      <c r="Y1336" s="44"/>
      <c r="Z1336" s="44"/>
      <c r="AA1336" s="42"/>
      <c r="AB1336" s="42"/>
      <c r="AC1336" s="66"/>
      <c r="AD1336" s="96"/>
    </row>
    <row r="1337" spans="1:30" ht="15.75" customHeight="1" x14ac:dyDescent="0.3">
      <c r="A1337" s="33">
        <v>1859</v>
      </c>
      <c r="B1337" s="33" t="s">
        <v>34</v>
      </c>
      <c r="C1337" s="33">
        <v>11173</v>
      </c>
      <c r="D1337" s="33">
        <v>4</v>
      </c>
      <c r="E1337" s="33">
        <v>5</v>
      </c>
      <c r="F1337" s="33">
        <v>1</v>
      </c>
      <c r="G1337" s="33">
        <v>6</v>
      </c>
      <c r="H1337" s="34" t="s">
        <v>203</v>
      </c>
      <c r="I1337" s="35">
        <v>2106</v>
      </c>
      <c r="J1337" s="36">
        <v>150</v>
      </c>
      <c r="K1337" s="37">
        <f t="shared" si="110"/>
        <v>315900</v>
      </c>
      <c r="L1337" s="33"/>
      <c r="M1337" s="33"/>
      <c r="N1337" s="33"/>
      <c r="O1337" s="33"/>
      <c r="P1337" s="33"/>
      <c r="Q1337" s="35"/>
      <c r="R1337" s="35"/>
      <c r="S1337" s="35"/>
      <c r="T1337" s="33"/>
      <c r="U1337" s="35"/>
      <c r="V1337" s="71"/>
      <c r="W1337" s="35"/>
      <c r="X1337" s="38">
        <f>K1337+W1337</f>
        <v>315900</v>
      </c>
      <c r="Y1337" s="35"/>
      <c r="Z1337" s="37">
        <v>50000000</v>
      </c>
      <c r="AA1337" s="33">
        <v>0</v>
      </c>
      <c r="AB1337" s="33">
        <v>0</v>
      </c>
      <c r="AC1337" s="28" t="s">
        <v>442</v>
      </c>
      <c r="AD1337" s="72"/>
    </row>
    <row r="1338" spans="1:30" ht="15.75" customHeight="1" x14ac:dyDescent="0.3">
      <c r="A1338" s="4"/>
      <c r="B1338" s="4" t="s">
        <v>34</v>
      </c>
      <c r="C1338" s="4">
        <v>11169</v>
      </c>
      <c r="D1338" s="4">
        <v>4</v>
      </c>
      <c r="E1338" s="4">
        <v>5</v>
      </c>
      <c r="F1338" s="4">
        <v>2</v>
      </c>
      <c r="G1338" s="4">
        <v>84</v>
      </c>
      <c r="H1338" s="61" t="s">
        <v>203</v>
      </c>
      <c r="I1338" s="5">
        <v>2284</v>
      </c>
      <c r="J1338" s="9">
        <v>150</v>
      </c>
      <c r="K1338" s="76">
        <f t="shared" si="110"/>
        <v>342600</v>
      </c>
      <c r="L1338" s="4"/>
      <c r="M1338" s="4"/>
      <c r="N1338" s="4"/>
      <c r="O1338" s="4"/>
      <c r="P1338" s="4"/>
      <c r="Q1338" s="5"/>
      <c r="R1338" s="5"/>
      <c r="S1338" s="5"/>
      <c r="T1338" s="4"/>
      <c r="U1338" s="5"/>
      <c r="V1338" s="52"/>
      <c r="W1338" s="5"/>
      <c r="X1338" s="78">
        <f>K1338+W1338</f>
        <v>342600</v>
      </c>
      <c r="Y1338" s="5"/>
      <c r="Z1338" s="76">
        <v>50000000</v>
      </c>
      <c r="AA1338" s="4">
        <v>0</v>
      </c>
      <c r="AB1338" s="4">
        <v>0</v>
      </c>
      <c r="AC1338" s="9">
        <v>0</v>
      </c>
      <c r="AD1338" s="5"/>
    </row>
    <row r="1339" spans="1:30" ht="15.75" customHeight="1" x14ac:dyDescent="0.3">
      <c r="A1339" s="4"/>
      <c r="B1339" s="4" t="s">
        <v>34</v>
      </c>
      <c r="C1339" s="4">
        <v>12900</v>
      </c>
      <c r="D1339" s="4">
        <v>6</v>
      </c>
      <c r="E1339" s="4">
        <v>4</v>
      </c>
      <c r="F1339" s="4">
        <v>3</v>
      </c>
      <c r="G1339" s="4">
        <v>57</v>
      </c>
      <c r="H1339" s="61" t="s">
        <v>203</v>
      </c>
      <c r="I1339" s="5">
        <v>1957</v>
      </c>
      <c r="J1339" s="9">
        <v>150</v>
      </c>
      <c r="K1339" s="76">
        <f t="shared" si="110"/>
        <v>293550</v>
      </c>
      <c r="L1339" s="4"/>
      <c r="M1339" s="4"/>
      <c r="N1339" s="4"/>
      <c r="O1339" s="4"/>
      <c r="P1339" s="4"/>
      <c r="Q1339" s="5"/>
      <c r="R1339" s="5"/>
      <c r="S1339" s="5"/>
      <c r="T1339" s="4"/>
      <c r="U1339" s="5"/>
      <c r="V1339" s="52"/>
      <c r="W1339" s="5"/>
      <c r="X1339" s="78">
        <f>K1339+W1339</f>
        <v>293550</v>
      </c>
      <c r="Y1339" s="5"/>
      <c r="Z1339" s="76">
        <v>50000000</v>
      </c>
      <c r="AA1339" s="4">
        <v>0</v>
      </c>
      <c r="AB1339" s="4">
        <v>0</v>
      </c>
      <c r="AC1339" s="9">
        <v>0</v>
      </c>
      <c r="AD1339" s="5"/>
    </row>
    <row r="1340" spans="1:30" ht="15.75" customHeight="1" x14ac:dyDescent="0.3">
      <c r="A1340" s="4"/>
      <c r="B1340" s="4" t="s">
        <v>34</v>
      </c>
      <c r="C1340" s="4">
        <v>11883</v>
      </c>
      <c r="D1340" s="4">
        <v>4</v>
      </c>
      <c r="E1340" s="4">
        <v>2</v>
      </c>
      <c r="F1340" s="4">
        <v>2</v>
      </c>
      <c r="G1340" s="4">
        <v>79</v>
      </c>
      <c r="H1340" s="61" t="s">
        <v>203</v>
      </c>
      <c r="I1340" s="5">
        <v>1079</v>
      </c>
      <c r="J1340" s="9">
        <v>150</v>
      </c>
      <c r="K1340" s="76">
        <f t="shared" si="110"/>
        <v>161850</v>
      </c>
      <c r="L1340" s="4"/>
      <c r="M1340" s="4"/>
      <c r="N1340" s="4"/>
      <c r="O1340" s="4"/>
      <c r="P1340" s="4"/>
      <c r="Q1340" s="5"/>
      <c r="R1340" s="5"/>
      <c r="S1340" s="5"/>
      <c r="T1340" s="4"/>
      <c r="U1340" s="5"/>
      <c r="V1340" s="52"/>
      <c r="W1340" s="5"/>
      <c r="X1340" s="78">
        <f>K1340+W1340</f>
        <v>161850</v>
      </c>
      <c r="Y1340" s="5"/>
      <c r="Z1340" s="76">
        <v>50000000</v>
      </c>
      <c r="AA1340" s="4">
        <v>0</v>
      </c>
      <c r="AB1340" s="4">
        <v>0</v>
      </c>
      <c r="AC1340" s="9">
        <v>0</v>
      </c>
      <c r="AD1340" s="5"/>
    </row>
    <row r="1341" spans="1:30" s="21" customFormat="1" ht="15.75" customHeight="1" x14ac:dyDescent="0.3">
      <c r="A1341" s="42"/>
      <c r="B1341" s="42"/>
      <c r="C1341" s="42"/>
      <c r="D1341" s="42"/>
      <c r="E1341" s="42"/>
      <c r="F1341" s="42"/>
      <c r="G1341" s="42"/>
      <c r="H1341" s="43"/>
      <c r="I1341" s="44"/>
      <c r="J1341" s="30"/>
      <c r="K1341" s="44"/>
      <c r="L1341" s="42"/>
      <c r="M1341" s="42"/>
      <c r="N1341" s="42"/>
      <c r="O1341" s="42"/>
      <c r="P1341" s="42"/>
      <c r="Q1341" s="44"/>
      <c r="R1341" s="44"/>
      <c r="S1341" s="44"/>
      <c r="T1341" s="42"/>
      <c r="U1341" s="44"/>
      <c r="V1341" s="51"/>
      <c r="W1341" s="44"/>
      <c r="X1341" s="44"/>
      <c r="Y1341" s="44"/>
      <c r="Z1341" s="44"/>
      <c r="AA1341" s="42"/>
      <c r="AB1341" s="42"/>
      <c r="AC1341" s="30"/>
      <c r="AD1341" s="44"/>
    </row>
    <row r="1342" spans="1:30" ht="15.75" customHeight="1" x14ac:dyDescent="0.3">
      <c r="A1342" s="33">
        <v>1860</v>
      </c>
      <c r="B1342" s="33" t="s">
        <v>34</v>
      </c>
      <c r="C1342" s="33">
        <v>2032</v>
      </c>
      <c r="D1342" s="33">
        <v>2</v>
      </c>
      <c r="E1342" s="33">
        <v>5</v>
      </c>
      <c r="F1342" s="33">
        <v>0</v>
      </c>
      <c r="G1342" s="33">
        <v>11</v>
      </c>
      <c r="H1342" s="34" t="s">
        <v>204</v>
      </c>
      <c r="I1342" s="35">
        <v>776.5</v>
      </c>
      <c r="J1342" s="36">
        <v>250</v>
      </c>
      <c r="K1342" s="37">
        <f t="shared" si="110"/>
        <v>194125</v>
      </c>
      <c r="L1342" s="33">
        <v>1</v>
      </c>
      <c r="M1342" s="33" t="s">
        <v>41</v>
      </c>
      <c r="N1342" s="33" t="s">
        <v>35</v>
      </c>
      <c r="O1342" s="34" t="s">
        <v>204</v>
      </c>
      <c r="P1342" s="33">
        <v>210</v>
      </c>
      <c r="Q1342" s="35">
        <v>100</v>
      </c>
      <c r="R1342" s="35">
        <v>6750</v>
      </c>
      <c r="S1342" s="128">
        <f t="shared" ref="S1342:S1351" si="111">P1342*R1342</f>
        <v>1417500</v>
      </c>
      <c r="T1342" s="33">
        <v>8</v>
      </c>
      <c r="U1342" s="35">
        <v>8</v>
      </c>
      <c r="V1342" s="37">
        <f>S1342*U1342/100</f>
        <v>113400</v>
      </c>
      <c r="W1342" s="37">
        <f>S1342-V1342</f>
        <v>1304100</v>
      </c>
      <c r="X1342" s="38">
        <f t="shared" ref="X1342:X1348" si="112">K1342+W1342</f>
        <v>1498225</v>
      </c>
      <c r="Y1342" s="37">
        <f>X1342*Q1342/100</f>
        <v>1498225</v>
      </c>
      <c r="Z1342" s="37">
        <v>50000000</v>
      </c>
      <c r="AA1342" s="33">
        <v>0</v>
      </c>
      <c r="AB1342" s="33">
        <v>0</v>
      </c>
      <c r="AC1342" s="28" t="s">
        <v>443</v>
      </c>
      <c r="AD1342" s="72"/>
    </row>
    <row r="1343" spans="1:30" ht="15.75" customHeight="1" x14ac:dyDescent="0.3">
      <c r="A1343" s="4"/>
      <c r="B1343" s="4"/>
      <c r="C1343" s="4"/>
      <c r="D1343" s="4"/>
      <c r="E1343" s="4"/>
      <c r="F1343" s="4"/>
      <c r="G1343" s="4"/>
      <c r="H1343" s="61" t="s">
        <v>203</v>
      </c>
      <c r="I1343" s="5">
        <v>878.5</v>
      </c>
      <c r="J1343" s="9">
        <v>250</v>
      </c>
      <c r="K1343" s="76">
        <f t="shared" si="110"/>
        <v>219625</v>
      </c>
      <c r="L1343" s="4"/>
      <c r="M1343" s="4"/>
      <c r="N1343" s="4"/>
      <c r="O1343" s="4"/>
      <c r="P1343" s="4"/>
      <c r="Q1343" s="5"/>
      <c r="R1343" s="5"/>
      <c r="S1343" s="5"/>
      <c r="T1343" s="4"/>
      <c r="U1343" s="5"/>
      <c r="V1343" s="52"/>
      <c r="W1343" s="5"/>
      <c r="X1343" s="78">
        <f t="shared" si="112"/>
        <v>219625</v>
      </c>
      <c r="Y1343" s="5"/>
      <c r="Z1343" s="76">
        <v>50000000</v>
      </c>
      <c r="AA1343" s="4">
        <v>0</v>
      </c>
      <c r="AB1343" s="4">
        <v>0</v>
      </c>
      <c r="AC1343" s="9"/>
      <c r="AD1343" s="5"/>
    </row>
    <row r="1344" spans="1:30" ht="15.75" customHeight="1" x14ac:dyDescent="0.3">
      <c r="A1344" s="4"/>
      <c r="B1344" s="4"/>
      <c r="C1344" s="4"/>
      <c r="D1344" s="4"/>
      <c r="E1344" s="4"/>
      <c r="F1344" s="4"/>
      <c r="G1344" s="4"/>
      <c r="H1344" s="61" t="s">
        <v>204</v>
      </c>
      <c r="I1344" s="5">
        <v>23.5</v>
      </c>
      <c r="J1344" s="9">
        <v>250</v>
      </c>
      <c r="K1344" s="76">
        <f t="shared" si="110"/>
        <v>5875</v>
      </c>
      <c r="L1344" s="4">
        <v>2</v>
      </c>
      <c r="M1344" s="4" t="s">
        <v>186</v>
      </c>
      <c r="N1344" s="4" t="s">
        <v>35</v>
      </c>
      <c r="O1344" s="61" t="s">
        <v>204</v>
      </c>
      <c r="P1344" s="4">
        <v>94</v>
      </c>
      <c r="Q1344" s="5">
        <v>100</v>
      </c>
      <c r="R1344" s="5">
        <v>6750</v>
      </c>
      <c r="S1344" s="76">
        <f t="shared" si="111"/>
        <v>634500</v>
      </c>
      <c r="T1344" s="4">
        <v>4</v>
      </c>
      <c r="U1344" s="5">
        <v>4</v>
      </c>
      <c r="V1344" s="76">
        <f>S1344*U1344/100</f>
        <v>25380</v>
      </c>
      <c r="W1344" s="76">
        <f>S1344-V1344</f>
        <v>609120</v>
      </c>
      <c r="X1344" s="78">
        <f t="shared" si="112"/>
        <v>614995</v>
      </c>
      <c r="Y1344" s="76">
        <f>X1344*Q1344/100</f>
        <v>614995</v>
      </c>
      <c r="Z1344" s="76">
        <v>50000000</v>
      </c>
      <c r="AA1344" s="4">
        <v>0</v>
      </c>
      <c r="AB1344" s="4">
        <v>0</v>
      </c>
      <c r="AC1344" s="9"/>
      <c r="AD1344" s="5"/>
    </row>
    <row r="1345" spans="1:30" ht="15.75" customHeight="1" x14ac:dyDescent="0.3">
      <c r="A1345" s="4"/>
      <c r="B1345" s="4"/>
      <c r="C1345" s="4"/>
      <c r="D1345" s="4"/>
      <c r="E1345" s="4"/>
      <c r="F1345" s="4"/>
      <c r="G1345" s="4"/>
      <c r="H1345" s="61" t="s">
        <v>203</v>
      </c>
      <c r="I1345" s="5">
        <v>140</v>
      </c>
      <c r="J1345" s="9">
        <v>250</v>
      </c>
      <c r="K1345" s="76">
        <f t="shared" si="110"/>
        <v>35000</v>
      </c>
      <c r="L1345" s="4">
        <v>3</v>
      </c>
      <c r="M1345" s="4" t="s">
        <v>40</v>
      </c>
      <c r="N1345" s="4" t="s">
        <v>35</v>
      </c>
      <c r="O1345" s="61" t="s">
        <v>203</v>
      </c>
      <c r="P1345" s="4">
        <v>560</v>
      </c>
      <c r="Q1345" s="5">
        <v>100</v>
      </c>
      <c r="R1345" s="5">
        <v>2000</v>
      </c>
      <c r="S1345" s="124">
        <f t="shared" si="111"/>
        <v>1120000</v>
      </c>
      <c r="T1345" s="4">
        <v>16</v>
      </c>
      <c r="U1345" s="5">
        <v>22</v>
      </c>
      <c r="V1345" s="76">
        <f>S1345*U1345/100</f>
        <v>246400</v>
      </c>
      <c r="W1345" s="76">
        <f>S1345-V1345</f>
        <v>873600</v>
      </c>
      <c r="X1345" s="78">
        <f t="shared" si="112"/>
        <v>908600</v>
      </c>
      <c r="Y1345" s="76">
        <f>X1345*Q1345/100</f>
        <v>908600</v>
      </c>
      <c r="Z1345" s="76">
        <v>50000000</v>
      </c>
      <c r="AA1345" s="4">
        <v>0</v>
      </c>
      <c r="AB1345" s="4">
        <v>0</v>
      </c>
      <c r="AC1345" s="9"/>
      <c r="AD1345" s="5"/>
    </row>
    <row r="1346" spans="1:30" ht="15.75" customHeight="1" x14ac:dyDescent="0.3">
      <c r="A1346" s="4"/>
      <c r="B1346" s="4"/>
      <c r="C1346" s="4"/>
      <c r="D1346" s="4"/>
      <c r="E1346" s="4"/>
      <c r="F1346" s="4"/>
      <c r="G1346" s="4"/>
      <c r="H1346" s="61" t="s">
        <v>203</v>
      </c>
      <c r="I1346" s="5">
        <v>105</v>
      </c>
      <c r="J1346" s="9">
        <v>250</v>
      </c>
      <c r="K1346" s="76">
        <f t="shared" si="110"/>
        <v>26250</v>
      </c>
      <c r="L1346" s="4">
        <v>4</v>
      </c>
      <c r="M1346" s="4" t="s">
        <v>40</v>
      </c>
      <c r="N1346" s="4" t="s">
        <v>35</v>
      </c>
      <c r="O1346" s="61" t="s">
        <v>203</v>
      </c>
      <c r="P1346" s="4">
        <v>420</v>
      </c>
      <c r="Q1346" s="5">
        <v>100</v>
      </c>
      <c r="R1346" s="5">
        <v>2000</v>
      </c>
      <c r="S1346" s="76">
        <f t="shared" si="111"/>
        <v>840000</v>
      </c>
      <c r="T1346" s="4">
        <v>16</v>
      </c>
      <c r="U1346" s="5">
        <v>22</v>
      </c>
      <c r="V1346" s="76">
        <f>S1346*U1346/100</f>
        <v>184800</v>
      </c>
      <c r="W1346" s="76">
        <f>S1346-V1346</f>
        <v>655200</v>
      </c>
      <c r="X1346" s="78">
        <f t="shared" si="112"/>
        <v>681450</v>
      </c>
      <c r="Y1346" s="76">
        <f>X1346*Q1346/100</f>
        <v>681450</v>
      </c>
      <c r="Z1346" s="76">
        <v>50000000</v>
      </c>
      <c r="AA1346" s="4">
        <v>0</v>
      </c>
      <c r="AB1346" s="4">
        <v>0</v>
      </c>
      <c r="AC1346" s="9"/>
      <c r="AD1346" s="5"/>
    </row>
    <row r="1347" spans="1:30" ht="15.75" customHeight="1" x14ac:dyDescent="0.3">
      <c r="A1347" s="4"/>
      <c r="B1347" s="4"/>
      <c r="C1347" s="4"/>
      <c r="D1347" s="4"/>
      <c r="E1347" s="4"/>
      <c r="F1347" s="4"/>
      <c r="G1347" s="4"/>
      <c r="H1347" s="61" t="s">
        <v>203</v>
      </c>
      <c r="I1347" s="5">
        <v>87.5</v>
      </c>
      <c r="J1347" s="9">
        <v>250</v>
      </c>
      <c r="K1347" s="76">
        <f t="shared" si="110"/>
        <v>21875</v>
      </c>
      <c r="L1347" s="4">
        <v>5</v>
      </c>
      <c r="M1347" s="4" t="s">
        <v>40</v>
      </c>
      <c r="N1347" s="4" t="s">
        <v>35</v>
      </c>
      <c r="O1347" s="61" t="s">
        <v>203</v>
      </c>
      <c r="P1347" s="4">
        <v>350</v>
      </c>
      <c r="Q1347" s="5">
        <v>100</v>
      </c>
      <c r="R1347" s="5">
        <v>2000</v>
      </c>
      <c r="S1347" s="76">
        <f t="shared" si="111"/>
        <v>700000</v>
      </c>
      <c r="T1347" s="4">
        <v>16</v>
      </c>
      <c r="U1347" s="5">
        <v>22</v>
      </c>
      <c r="V1347" s="76">
        <f>S1347*U1347/100</f>
        <v>154000</v>
      </c>
      <c r="W1347" s="76">
        <f>S1347-V1347</f>
        <v>546000</v>
      </c>
      <c r="X1347" s="78">
        <f t="shared" si="112"/>
        <v>567875</v>
      </c>
      <c r="Y1347" s="76">
        <f>X1347*Q1347/100</f>
        <v>567875</v>
      </c>
      <c r="Z1347" s="76">
        <v>50000000</v>
      </c>
      <c r="AA1347" s="4">
        <v>0</v>
      </c>
      <c r="AB1347" s="4">
        <v>0</v>
      </c>
      <c r="AC1347" s="9"/>
      <c r="AD1347" s="5"/>
    </row>
    <row r="1348" spans="1:30" ht="15.75" customHeight="1" x14ac:dyDescent="0.3">
      <c r="A1348" s="4"/>
      <c r="B1348" s="4" t="s">
        <v>34</v>
      </c>
      <c r="C1348" s="4">
        <v>2741</v>
      </c>
      <c r="D1348" s="4">
        <v>3</v>
      </c>
      <c r="E1348" s="4">
        <v>3</v>
      </c>
      <c r="F1348" s="4">
        <v>3</v>
      </c>
      <c r="G1348" s="4">
        <v>17</v>
      </c>
      <c r="H1348" s="61" t="s">
        <v>203</v>
      </c>
      <c r="I1348" s="5">
        <v>1517</v>
      </c>
      <c r="J1348" s="9">
        <v>290</v>
      </c>
      <c r="K1348" s="76">
        <f t="shared" si="110"/>
        <v>439930</v>
      </c>
      <c r="L1348" s="4"/>
      <c r="M1348" s="4"/>
      <c r="N1348" s="4"/>
      <c r="O1348" s="4"/>
      <c r="P1348" s="4"/>
      <c r="Q1348" s="5"/>
      <c r="R1348" s="5"/>
      <c r="S1348" s="5"/>
      <c r="T1348" s="4"/>
      <c r="U1348" s="5"/>
      <c r="V1348" s="52"/>
      <c r="W1348" s="5"/>
      <c r="X1348" s="78">
        <f t="shared" si="112"/>
        <v>439930</v>
      </c>
      <c r="Y1348" s="5"/>
      <c r="Z1348" s="76">
        <v>50000000</v>
      </c>
      <c r="AA1348" s="4">
        <v>0</v>
      </c>
      <c r="AB1348" s="4">
        <v>0</v>
      </c>
      <c r="AC1348" s="9"/>
      <c r="AD1348" s="5"/>
    </row>
    <row r="1349" spans="1:30" ht="15.75" customHeight="1" x14ac:dyDescent="0.3">
      <c r="A1349" s="4"/>
      <c r="B1349" s="4" t="s">
        <v>34</v>
      </c>
      <c r="C1349" s="4">
        <v>2722</v>
      </c>
      <c r="D1349" s="4">
        <v>3</v>
      </c>
      <c r="E1349" s="4">
        <v>17</v>
      </c>
      <c r="F1349" s="4">
        <v>0</v>
      </c>
      <c r="G1349" s="4">
        <v>96</v>
      </c>
      <c r="H1349" s="61" t="s">
        <v>203</v>
      </c>
      <c r="I1349" s="5">
        <v>6896</v>
      </c>
      <c r="J1349" s="9">
        <v>200</v>
      </c>
      <c r="K1349" s="76">
        <f t="shared" si="110"/>
        <v>1379200</v>
      </c>
      <c r="L1349" s="4">
        <v>1</v>
      </c>
      <c r="M1349" s="4" t="s">
        <v>40</v>
      </c>
      <c r="N1349" s="4" t="s">
        <v>35</v>
      </c>
      <c r="O1349" s="61" t="s">
        <v>203</v>
      </c>
      <c r="P1349" s="4">
        <v>480</v>
      </c>
      <c r="Q1349" s="5">
        <v>100</v>
      </c>
      <c r="R1349" s="5">
        <v>2000</v>
      </c>
      <c r="S1349" s="76">
        <f t="shared" si="111"/>
        <v>960000</v>
      </c>
      <c r="T1349" s="4">
        <v>8</v>
      </c>
      <c r="U1349" s="5">
        <v>8</v>
      </c>
      <c r="V1349" s="76">
        <f>S1349*U1349/100</f>
        <v>76800</v>
      </c>
      <c r="W1349" s="76">
        <f>S1349-V1349</f>
        <v>883200</v>
      </c>
      <c r="X1349" s="78">
        <f>K1349+W1349</f>
        <v>2262400</v>
      </c>
      <c r="Y1349" s="76">
        <f>X1349*Q1349/100</f>
        <v>2262400</v>
      </c>
      <c r="Z1349" s="76">
        <v>50000000</v>
      </c>
      <c r="AA1349" s="4">
        <v>0</v>
      </c>
      <c r="AB1349" s="4">
        <v>0</v>
      </c>
      <c r="AC1349" s="9"/>
      <c r="AD1349" s="5"/>
    </row>
    <row r="1350" spans="1:30" ht="15.75" customHeight="1" x14ac:dyDescent="0.3">
      <c r="A1350" s="4"/>
      <c r="B1350" s="4" t="s">
        <v>34</v>
      </c>
      <c r="C1350" s="4">
        <v>3091</v>
      </c>
      <c r="D1350" s="4">
        <v>3</v>
      </c>
      <c r="E1350" s="4">
        <v>8</v>
      </c>
      <c r="F1350" s="4">
        <v>1</v>
      </c>
      <c r="G1350" s="4">
        <v>44</v>
      </c>
      <c r="H1350" s="61" t="s">
        <v>203</v>
      </c>
      <c r="I1350" s="5">
        <v>3344</v>
      </c>
      <c r="J1350" s="9">
        <v>220</v>
      </c>
      <c r="K1350" s="76">
        <f t="shared" si="110"/>
        <v>735680</v>
      </c>
      <c r="L1350" s="4"/>
      <c r="M1350" s="4"/>
      <c r="N1350" s="4"/>
      <c r="O1350" s="4"/>
      <c r="P1350" s="4"/>
      <c r="Q1350" s="5"/>
      <c r="R1350" s="5"/>
      <c r="S1350" s="5"/>
      <c r="T1350" s="4"/>
      <c r="U1350" s="5"/>
      <c r="V1350" s="52"/>
      <c r="W1350" s="5"/>
      <c r="X1350" s="78">
        <f>K1350+W1350</f>
        <v>735680</v>
      </c>
      <c r="Y1350" s="5"/>
      <c r="Z1350" s="76">
        <v>50000000</v>
      </c>
      <c r="AA1350" s="4">
        <v>0</v>
      </c>
      <c r="AB1350" s="4">
        <v>0</v>
      </c>
      <c r="AC1350" s="9"/>
      <c r="AD1350" s="5"/>
    </row>
    <row r="1351" spans="1:30" ht="15.75" customHeight="1" x14ac:dyDescent="0.3">
      <c r="A1351" s="4"/>
      <c r="B1351" s="4" t="s">
        <v>34</v>
      </c>
      <c r="C1351" s="4">
        <v>2962</v>
      </c>
      <c r="D1351" s="4">
        <v>3</v>
      </c>
      <c r="E1351" s="4">
        <v>8</v>
      </c>
      <c r="F1351" s="4">
        <v>0</v>
      </c>
      <c r="G1351" s="4">
        <v>65</v>
      </c>
      <c r="H1351" s="61" t="s">
        <v>203</v>
      </c>
      <c r="I1351" s="5">
        <v>3265</v>
      </c>
      <c r="J1351" s="9">
        <v>350</v>
      </c>
      <c r="K1351" s="76">
        <f t="shared" si="110"/>
        <v>1142750</v>
      </c>
      <c r="L1351" s="4">
        <v>1</v>
      </c>
      <c r="M1351" s="4" t="s">
        <v>40</v>
      </c>
      <c r="N1351" s="4" t="s">
        <v>35</v>
      </c>
      <c r="O1351" s="61" t="s">
        <v>203</v>
      </c>
      <c r="P1351" s="4">
        <v>700</v>
      </c>
      <c r="Q1351" s="5">
        <v>100</v>
      </c>
      <c r="R1351" s="5">
        <v>2000</v>
      </c>
      <c r="S1351" s="124">
        <f t="shared" si="111"/>
        <v>1400000</v>
      </c>
      <c r="T1351" s="4">
        <v>11</v>
      </c>
      <c r="U1351" s="5">
        <v>12</v>
      </c>
      <c r="V1351" s="76">
        <f>S1351*U1351/100</f>
        <v>168000</v>
      </c>
      <c r="W1351" s="76">
        <f>S1351-V1351</f>
        <v>1232000</v>
      </c>
      <c r="X1351" s="78">
        <f t="shared" ref="X1351:X1380" si="113">K1351+W1351</f>
        <v>2374750</v>
      </c>
      <c r="Y1351" s="76">
        <f>X1351*Q1351/100</f>
        <v>2374750</v>
      </c>
      <c r="Z1351" s="76">
        <v>50000000</v>
      </c>
      <c r="AA1351" s="4">
        <v>0</v>
      </c>
      <c r="AB1351" s="4">
        <v>0</v>
      </c>
      <c r="AC1351" s="9"/>
      <c r="AD1351" s="5"/>
    </row>
    <row r="1352" spans="1:30" s="21" customFormat="1" ht="15.75" customHeight="1" x14ac:dyDescent="0.3">
      <c r="A1352" s="42"/>
      <c r="B1352" s="42"/>
      <c r="C1352" s="42"/>
      <c r="D1352" s="42"/>
      <c r="E1352" s="42"/>
      <c r="F1352" s="42"/>
      <c r="G1352" s="42"/>
      <c r="H1352" s="43"/>
      <c r="I1352" s="44"/>
      <c r="J1352" s="30"/>
      <c r="K1352" s="44"/>
      <c r="L1352" s="42"/>
      <c r="M1352" s="42"/>
      <c r="N1352" s="42"/>
      <c r="O1352" s="43"/>
      <c r="P1352" s="42"/>
      <c r="Q1352" s="44"/>
      <c r="R1352" s="44"/>
      <c r="S1352" s="44"/>
      <c r="T1352" s="42"/>
      <c r="U1352" s="44"/>
      <c r="V1352" s="51"/>
      <c r="W1352" s="44"/>
      <c r="X1352" s="44"/>
      <c r="Y1352" s="44"/>
      <c r="Z1352" s="44"/>
      <c r="AA1352" s="42"/>
      <c r="AB1352" s="42"/>
      <c r="AC1352" s="30"/>
      <c r="AD1352" s="44"/>
    </row>
    <row r="1353" spans="1:30" ht="15.75" customHeight="1" x14ac:dyDescent="0.3">
      <c r="A1353" s="33">
        <v>1861</v>
      </c>
      <c r="B1353" s="33" t="s">
        <v>34</v>
      </c>
      <c r="C1353" s="33">
        <v>11876</v>
      </c>
      <c r="D1353" s="33">
        <v>8</v>
      </c>
      <c r="E1353" s="33">
        <v>4</v>
      </c>
      <c r="F1353" s="33">
        <v>3</v>
      </c>
      <c r="G1353" s="33">
        <v>82</v>
      </c>
      <c r="H1353" s="34" t="s">
        <v>203</v>
      </c>
      <c r="I1353" s="35">
        <v>1982</v>
      </c>
      <c r="J1353" s="36">
        <v>150</v>
      </c>
      <c r="K1353" s="37">
        <f t="shared" si="110"/>
        <v>297300</v>
      </c>
      <c r="L1353" s="33"/>
      <c r="M1353" s="33"/>
      <c r="N1353" s="33"/>
      <c r="O1353" s="33"/>
      <c r="P1353" s="33"/>
      <c r="Q1353" s="35"/>
      <c r="R1353" s="35"/>
      <c r="S1353" s="35"/>
      <c r="T1353" s="33"/>
      <c r="U1353" s="35"/>
      <c r="V1353" s="71"/>
      <c r="W1353" s="35"/>
      <c r="X1353" s="38">
        <f t="shared" si="113"/>
        <v>297300</v>
      </c>
      <c r="Y1353" s="35"/>
      <c r="Z1353" s="37">
        <v>50000000</v>
      </c>
      <c r="AA1353" s="33">
        <v>0</v>
      </c>
      <c r="AB1353" s="33">
        <v>0</v>
      </c>
      <c r="AC1353" s="28" t="s">
        <v>444</v>
      </c>
      <c r="AD1353" s="72"/>
    </row>
    <row r="1354" spans="1:30" s="21" customFormat="1" ht="15.75" customHeight="1" x14ac:dyDescent="0.3">
      <c r="A1354" s="42"/>
      <c r="B1354" s="42"/>
      <c r="C1354" s="42"/>
      <c r="D1354" s="42"/>
      <c r="E1354" s="42"/>
      <c r="F1354" s="42"/>
      <c r="G1354" s="42"/>
      <c r="H1354" s="43"/>
      <c r="I1354" s="44"/>
      <c r="J1354" s="30"/>
      <c r="K1354" s="44"/>
      <c r="L1354" s="42"/>
      <c r="M1354" s="42"/>
      <c r="N1354" s="42"/>
      <c r="O1354" s="42"/>
      <c r="P1354" s="42"/>
      <c r="Q1354" s="44"/>
      <c r="R1354" s="44"/>
      <c r="S1354" s="44"/>
      <c r="T1354" s="42"/>
      <c r="U1354" s="44"/>
      <c r="V1354" s="51"/>
      <c r="W1354" s="44"/>
      <c r="X1354" s="44"/>
      <c r="Y1354" s="44"/>
      <c r="Z1354" s="44"/>
      <c r="AA1354" s="42"/>
      <c r="AB1354" s="42"/>
      <c r="AC1354" s="66"/>
      <c r="AD1354" s="96"/>
    </row>
    <row r="1355" spans="1:30" ht="15.75" customHeight="1" x14ac:dyDescent="0.3">
      <c r="A1355" s="33">
        <v>1862</v>
      </c>
      <c r="B1355" s="33" t="s">
        <v>34</v>
      </c>
      <c r="C1355" s="33">
        <v>13292</v>
      </c>
      <c r="D1355" s="33">
        <v>1</v>
      </c>
      <c r="E1355" s="33">
        <v>1</v>
      </c>
      <c r="F1355" s="33">
        <v>2</v>
      </c>
      <c r="G1355" s="33">
        <v>63</v>
      </c>
      <c r="H1355" s="34" t="s">
        <v>203</v>
      </c>
      <c r="I1355" s="35">
        <v>663</v>
      </c>
      <c r="J1355" s="36">
        <v>150</v>
      </c>
      <c r="K1355" s="37">
        <f t="shared" si="110"/>
        <v>99450</v>
      </c>
      <c r="L1355" s="33"/>
      <c r="M1355" s="33"/>
      <c r="N1355" s="33"/>
      <c r="O1355" s="33"/>
      <c r="P1355" s="33"/>
      <c r="Q1355" s="35"/>
      <c r="R1355" s="35"/>
      <c r="S1355" s="35"/>
      <c r="T1355" s="33"/>
      <c r="U1355" s="35"/>
      <c r="V1355" s="71"/>
      <c r="W1355" s="35"/>
      <c r="X1355" s="38">
        <f t="shared" si="113"/>
        <v>99450</v>
      </c>
      <c r="Y1355" s="35"/>
      <c r="Z1355" s="37">
        <v>50000000</v>
      </c>
      <c r="AA1355" s="33">
        <v>0</v>
      </c>
      <c r="AB1355" s="33">
        <v>0</v>
      </c>
      <c r="AC1355" s="28" t="s">
        <v>445</v>
      </c>
      <c r="AD1355" s="72"/>
    </row>
    <row r="1356" spans="1:30" ht="15.75" customHeight="1" x14ac:dyDescent="0.3">
      <c r="A1356" s="4"/>
      <c r="B1356" s="4" t="s">
        <v>34</v>
      </c>
      <c r="C1356" s="4">
        <v>13245</v>
      </c>
      <c r="D1356" s="4">
        <v>1</v>
      </c>
      <c r="E1356" s="4">
        <v>6</v>
      </c>
      <c r="F1356" s="4">
        <v>2</v>
      </c>
      <c r="G1356" s="4">
        <v>49</v>
      </c>
      <c r="H1356" s="61" t="s">
        <v>203</v>
      </c>
      <c r="I1356" s="5">
        <v>2649</v>
      </c>
      <c r="J1356" s="9">
        <v>200</v>
      </c>
      <c r="K1356" s="76">
        <f t="shared" si="110"/>
        <v>529800</v>
      </c>
      <c r="L1356" s="4"/>
      <c r="M1356" s="4"/>
      <c r="N1356" s="4"/>
      <c r="O1356" s="4"/>
      <c r="P1356" s="4"/>
      <c r="Q1356" s="5"/>
      <c r="R1356" s="5"/>
      <c r="S1356" s="5"/>
      <c r="T1356" s="4"/>
      <c r="U1356" s="5"/>
      <c r="V1356" s="52"/>
      <c r="W1356" s="5"/>
      <c r="X1356" s="78">
        <f t="shared" si="113"/>
        <v>529800</v>
      </c>
      <c r="Y1356" s="5"/>
      <c r="Z1356" s="76">
        <v>50000000</v>
      </c>
      <c r="AA1356" s="4">
        <v>0</v>
      </c>
      <c r="AB1356" s="4">
        <v>0</v>
      </c>
      <c r="AC1356" s="9">
        <v>0</v>
      </c>
      <c r="AD1356" s="5"/>
    </row>
    <row r="1357" spans="1:30" s="21" customFormat="1" ht="15.75" customHeight="1" x14ac:dyDescent="0.3">
      <c r="A1357" s="42"/>
      <c r="B1357" s="42"/>
      <c r="C1357" s="42"/>
      <c r="D1357" s="42"/>
      <c r="E1357" s="42"/>
      <c r="F1357" s="42"/>
      <c r="G1357" s="42"/>
      <c r="H1357" s="43"/>
      <c r="I1357" s="44"/>
      <c r="J1357" s="30"/>
      <c r="K1357" s="44"/>
      <c r="L1357" s="42"/>
      <c r="M1357" s="42"/>
      <c r="N1357" s="42"/>
      <c r="O1357" s="42"/>
      <c r="P1357" s="42"/>
      <c r="Q1357" s="44"/>
      <c r="R1357" s="44"/>
      <c r="S1357" s="44"/>
      <c r="T1357" s="42"/>
      <c r="U1357" s="44"/>
      <c r="V1357" s="51"/>
      <c r="W1357" s="44"/>
      <c r="X1357" s="44"/>
      <c r="Y1357" s="44"/>
      <c r="Z1357" s="44"/>
      <c r="AA1357" s="42"/>
      <c r="AB1357" s="42"/>
      <c r="AC1357" s="30"/>
      <c r="AD1357" s="44"/>
    </row>
    <row r="1358" spans="1:30" ht="15.75" customHeight="1" x14ac:dyDescent="0.3">
      <c r="A1358" s="33">
        <v>1863</v>
      </c>
      <c r="B1358" s="33" t="s">
        <v>34</v>
      </c>
      <c r="C1358" s="33">
        <v>8265</v>
      </c>
      <c r="D1358" s="33">
        <v>6</v>
      </c>
      <c r="E1358" s="33">
        <v>3</v>
      </c>
      <c r="F1358" s="33">
        <v>0</v>
      </c>
      <c r="G1358" s="33">
        <v>28</v>
      </c>
      <c r="H1358" s="34" t="s">
        <v>203</v>
      </c>
      <c r="I1358" s="35">
        <v>1228</v>
      </c>
      <c r="J1358" s="36">
        <v>150</v>
      </c>
      <c r="K1358" s="37">
        <f t="shared" si="110"/>
        <v>184200</v>
      </c>
      <c r="L1358" s="33"/>
      <c r="M1358" s="33"/>
      <c r="N1358" s="33"/>
      <c r="O1358" s="33"/>
      <c r="P1358" s="33"/>
      <c r="Q1358" s="35"/>
      <c r="R1358" s="35"/>
      <c r="S1358" s="35"/>
      <c r="T1358" s="33"/>
      <c r="U1358" s="35"/>
      <c r="V1358" s="71"/>
      <c r="W1358" s="35"/>
      <c r="X1358" s="38">
        <f t="shared" si="113"/>
        <v>184200</v>
      </c>
      <c r="Y1358" s="35"/>
      <c r="Z1358" s="37">
        <v>50000000</v>
      </c>
      <c r="AA1358" s="33">
        <v>0</v>
      </c>
      <c r="AB1358" s="33">
        <v>0</v>
      </c>
      <c r="AC1358" s="28" t="s">
        <v>446</v>
      </c>
      <c r="AD1358" s="72"/>
    </row>
    <row r="1359" spans="1:30" s="21" customFormat="1" ht="15.75" customHeight="1" x14ac:dyDescent="0.3">
      <c r="A1359" s="4"/>
      <c r="B1359" s="4"/>
      <c r="C1359" s="4"/>
      <c r="D1359" s="4"/>
      <c r="E1359" s="4"/>
      <c r="F1359" s="4"/>
      <c r="G1359" s="4"/>
      <c r="H1359" s="61"/>
      <c r="I1359" s="5"/>
      <c r="J1359" s="9"/>
      <c r="K1359" s="5"/>
      <c r="L1359" s="4"/>
      <c r="M1359" s="4"/>
      <c r="N1359" s="4"/>
      <c r="O1359" s="4"/>
      <c r="P1359" s="4"/>
      <c r="Q1359" s="5"/>
      <c r="R1359" s="5"/>
      <c r="S1359" s="5"/>
      <c r="T1359" s="4"/>
      <c r="U1359" s="5"/>
      <c r="V1359" s="52"/>
      <c r="W1359" s="5"/>
      <c r="X1359" s="5"/>
      <c r="Y1359" s="5"/>
      <c r="Z1359" s="5"/>
      <c r="AA1359" s="4"/>
      <c r="AB1359" s="4"/>
      <c r="AC1359" s="66"/>
      <c r="AD1359" s="96"/>
    </row>
    <row r="1360" spans="1:30" ht="15.75" customHeight="1" x14ac:dyDescent="0.3">
      <c r="A1360" s="4">
        <v>1864</v>
      </c>
      <c r="B1360" s="4" t="s">
        <v>34</v>
      </c>
      <c r="C1360" s="4">
        <v>3136</v>
      </c>
      <c r="D1360" s="4">
        <v>8</v>
      </c>
      <c r="E1360" s="4">
        <v>3</v>
      </c>
      <c r="F1360" s="4">
        <v>2</v>
      </c>
      <c r="G1360" s="4">
        <v>39</v>
      </c>
      <c r="H1360" s="61" t="s">
        <v>203</v>
      </c>
      <c r="I1360" s="5">
        <v>1439</v>
      </c>
      <c r="J1360" s="9">
        <v>150</v>
      </c>
      <c r="K1360" s="76">
        <f t="shared" si="110"/>
        <v>215850</v>
      </c>
      <c r="L1360" s="4"/>
      <c r="M1360" s="4"/>
      <c r="N1360" s="4"/>
      <c r="O1360" s="4"/>
      <c r="P1360" s="4"/>
      <c r="Q1360" s="5"/>
      <c r="R1360" s="5"/>
      <c r="S1360" s="5"/>
      <c r="T1360" s="4"/>
      <c r="U1360" s="5"/>
      <c r="V1360" s="52"/>
      <c r="W1360" s="5"/>
      <c r="X1360" s="78">
        <f t="shared" si="113"/>
        <v>215850</v>
      </c>
      <c r="Y1360" s="5"/>
      <c r="Z1360" s="76">
        <v>50000000</v>
      </c>
      <c r="AA1360" s="4">
        <v>0</v>
      </c>
      <c r="AB1360" s="4">
        <v>0</v>
      </c>
      <c r="AC1360" s="28" t="s">
        <v>447</v>
      </c>
      <c r="AD1360" s="72"/>
    </row>
    <row r="1361" spans="1:30" s="21" customFormat="1" ht="15.75" customHeight="1" x14ac:dyDescent="0.3">
      <c r="A1361" s="42"/>
      <c r="B1361" s="42"/>
      <c r="C1361" s="42"/>
      <c r="D1361" s="42"/>
      <c r="E1361" s="42"/>
      <c r="F1361" s="42"/>
      <c r="G1361" s="42"/>
      <c r="H1361" s="43"/>
      <c r="I1361" s="44"/>
      <c r="J1361" s="30"/>
      <c r="K1361" s="44"/>
      <c r="L1361" s="42"/>
      <c r="M1361" s="42"/>
      <c r="N1361" s="42"/>
      <c r="O1361" s="42"/>
      <c r="P1361" s="42"/>
      <c r="Q1361" s="44"/>
      <c r="R1361" s="44"/>
      <c r="S1361" s="44"/>
      <c r="T1361" s="42"/>
      <c r="U1361" s="44"/>
      <c r="V1361" s="51"/>
      <c r="W1361" s="44"/>
      <c r="X1361" s="44"/>
      <c r="Y1361" s="44"/>
      <c r="Z1361" s="44"/>
      <c r="AA1361" s="42"/>
      <c r="AB1361" s="42"/>
      <c r="AC1361" s="66"/>
      <c r="AD1361" s="96"/>
    </row>
    <row r="1362" spans="1:30" ht="15.75" customHeight="1" x14ac:dyDescent="0.3">
      <c r="A1362" s="33">
        <v>1865</v>
      </c>
      <c r="B1362" s="33" t="s">
        <v>34</v>
      </c>
      <c r="C1362" s="33">
        <v>11353</v>
      </c>
      <c r="D1362" s="33">
        <v>7</v>
      </c>
      <c r="E1362" s="33">
        <v>13</v>
      </c>
      <c r="F1362" s="33">
        <v>1</v>
      </c>
      <c r="G1362" s="33">
        <v>83</v>
      </c>
      <c r="H1362" s="34" t="s">
        <v>203</v>
      </c>
      <c r="I1362" s="35">
        <v>5383</v>
      </c>
      <c r="J1362" s="36">
        <v>150</v>
      </c>
      <c r="K1362" s="37">
        <f t="shared" si="110"/>
        <v>807450</v>
      </c>
      <c r="L1362" s="33"/>
      <c r="M1362" s="33"/>
      <c r="N1362" s="33"/>
      <c r="O1362" s="33"/>
      <c r="P1362" s="33"/>
      <c r="Q1362" s="35"/>
      <c r="R1362" s="35"/>
      <c r="S1362" s="35"/>
      <c r="T1362" s="33"/>
      <c r="U1362" s="35"/>
      <c r="V1362" s="71"/>
      <c r="W1362" s="35"/>
      <c r="X1362" s="38">
        <f t="shared" si="113"/>
        <v>807450</v>
      </c>
      <c r="Y1362" s="35"/>
      <c r="Z1362" s="37">
        <v>50000000</v>
      </c>
      <c r="AA1362" s="33">
        <v>0</v>
      </c>
      <c r="AB1362" s="33">
        <v>0</v>
      </c>
      <c r="AC1362" s="28" t="s">
        <v>161</v>
      </c>
      <c r="AD1362" s="72"/>
    </row>
    <row r="1363" spans="1:30" ht="15.75" customHeight="1" x14ac:dyDescent="0.3">
      <c r="A1363" s="4"/>
      <c r="B1363" s="4" t="s">
        <v>34</v>
      </c>
      <c r="C1363" s="4">
        <v>975</v>
      </c>
      <c r="D1363" s="4">
        <v>7</v>
      </c>
      <c r="E1363" s="4">
        <v>10</v>
      </c>
      <c r="F1363" s="4">
        <v>1</v>
      </c>
      <c r="G1363" s="4">
        <v>78</v>
      </c>
      <c r="H1363" s="61" t="s">
        <v>203</v>
      </c>
      <c r="I1363" s="5">
        <v>4178</v>
      </c>
      <c r="J1363" s="9">
        <v>150</v>
      </c>
      <c r="K1363" s="76">
        <f t="shared" si="110"/>
        <v>626700</v>
      </c>
      <c r="L1363" s="4"/>
      <c r="M1363" s="4"/>
      <c r="N1363" s="4"/>
      <c r="O1363" s="4"/>
      <c r="P1363" s="4"/>
      <c r="Q1363" s="5"/>
      <c r="R1363" s="5"/>
      <c r="S1363" s="5"/>
      <c r="T1363" s="4"/>
      <c r="U1363" s="5"/>
      <c r="V1363" s="52"/>
      <c r="W1363" s="5"/>
      <c r="X1363" s="78">
        <f t="shared" si="113"/>
        <v>626700</v>
      </c>
      <c r="Y1363" s="5"/>
      <c r="Z1363" s="76">
        <v>50000000</v>
      </c>
      <c r="AA1363" s="4">
        <v>0</v>
      </c>
      <c r="AB1363" s="4">
        <v>0</v>
      </c>
      <c r="AC1363" s="9">
        <v>0</v>
      </c>
      <c r="AD1363" s="5"/>
    </row>
    <row r="1364" spans="1:30" s="21" customFormat="1" ht="15.75" customHeight="1" x14ac:dyDescent="0.3">
      <c r="A1364" s="42"/>
      <c r="B1364" s="42"/>
      <c r="C1364" s="42"/>
      <c r="D1364" s="42"/>
      <c r="E1364" s="42"/>
      <c r="F1364" s="42"/>
      <c r="G1364" s="42"/>
      <c r="H1364" s="43"/>
      <c r="I1364" s="44"/>
      <c r="J1364" s="30"/>
      <c r="K1364" s="44"/>
      <c r="L1364" s="42"/>
      <c r="M1364" s="42"/>
      <c r="N1364" s="42"/>
      <c r="O1364" s="42"/>
      <c r="P1364" s="42"/>
      <c r="Q1364" s="44"/>
      <c r="R1364" s="44"/>
      <c r="S1364" s="44"/>
      <c r="T1364" s="42"/>
      <c r="U1364" s="44"/>
      <c r="V1364" s="51"/>
      <c r="W1364" s="44"/>
      <c r="X1364" s="44"/>
      <c r="Y1364" s="44"/>
      <c r="Z1364" s="44"/>
      <c r="AA1364" s="42"/>
      <c r="AB1364" s="42"/>
      <c r="AC1364" s="30"/>
      <c r="AD1364" s="44"/>
    </row>
    <row r="1365" spans="1:30" ht="15.75" customHeight="1" x14ac:dyDescent="0.3">
      <c r="A1365" s="33">
        <v>1866</v>
      </c>
      <c r="B1365" s="33" t="s">
        <v>34</v>
      </c>
      <c r="C1365" s="33">
        <v>11650</v>
      </c>
      <c r="D1365" s="33">
        <v>4</v>
      </c>
      <c r="E1365" s="33">
        <v>12</v>
      </c>
      <c r="F1365" s="33">
        <v>2</v>
      </c>
      <c r="G1365" s="33">
        <v>71</v>
      </c>
      <c r="H1365" s="34" t="s">
        <v>203</v>
      </c>
      <c r="I1365" s="35">
        <v>5071</v>
      </c>
      <c r="J1365" s="36">
        <v>200</v>
      </c>
      <c r="K1365" s="37">
        <f t="shared" si="110"/>
        <v>1014200</v>
      </c>
      <c r="L1365" s="33"/>
      <c r="M1365" s="33"/>
      <c r="N1365" s="33"/>
      <c r="O1365" s="33"/>
      <c r="P1365" s="33"/>
      <c r="Q1365" s="35"/>
      <c r="R1365" s="35"/>
      <c r="S1365" s="35"/>
      <c r="T1365" s="33"/>
      <c r="U1365" s="35"/>
      <c r="V1365" s="71"/>
      <c r="W1365" s="35"/>
      <c r="X1365" s="38">
        <f t="shared" si="113"/>
        <v>1014200</v>
      </c>
      <c r="Y1365" s="35"/>
      <c r="Z1365" s="37">
        <v>50000000</v>
      </c>
      <c r="AA1365" s="33">
        <v>0</v>
      </c>
      <c r="AB1365" s="33">
        <v>0</v>
      </c>
      <c r="AC1365" s="28" t="s">
        <v>448</v>
      </c>
      <c r="AD1365" s="72"/>
    </row>
    <row r="1366" spans="1:30" ht="15.75" customHeight="1" x14ac:dyDescent="0.3">
      <c r="A1366" s="4"/>
      <c r="B1366" s="4" t="s">
        <v>34</v>
      </c>
      <c r="C1366" s="4">
        <v>1645</v>
      </c>
      <c r="D1366" s="4">
        <v>4</v>
      </c>
      <c r="E1366" s="4">
        <v>6</v>
      </c>
      <c r="F1366" s="4">
        <v>0</v>
      </c>
      <c r="G1366" s="4">
        <v>80</v>
      </c>
      <c r="H1366" s="61" t="s">
        <v>204</v>
      </c>
      <c r="I1366" s="5">
        <v>400</v>
      </c>
      <c r="J1366" s="9">
        <v>250</v>
      </c>
      <c r="K1366" s="76">
        <f t="shared" si="110"/>
        <v>100000</v>
      </c>
      <c r="L1366" s="4">
        <v>1</v>
      </c>
      <c r="M1366" s="4" t="s">
        <v>41</v>
      </c>
      <c r="N1366" s="4" t="s">
        <v>35</v>
      </c>
      <c r="O1366" s="61" t="s">
        <v>204</v>
      </c>
      <c r="P1366" s="4">
        <v>108</v>
      </c>
      <c r="Q1366" s="5">
        <v>100</v>
      </c>
      <c r="R1366" s="5">
        <v>6750</v>
      </c>
      <c r="S1366" s="76">
        <f>P1366*R1366</f>
        <v>729000</v>
      </c>
      <c r="T1366" s="4">
        <v>27</v>
      </c>
      <c r="U1366" s="5">
        <v>44</v>
      </c>
      <c r="V1366" s="76">
        <f>S1366*U1366/100</f>
        <v>320760</v>
      </c>
      <c r="W1366" s="76">
        <f>S1366-V1366</f>
        <v>408240</v>
      </c>
      <c r="X1366" s="78">
        <f t="shared" si="113"/>
        <v>508240</v>
      </c>
      <c r="Y1366" s="76">
        <f>X1366*Q1366/100</f>
        <v>508240</v>
      </c>
      <c r="Z1366" s="76">
        <v>50000000</v>
      </c>
      <c r="AA1366" s="4">
        <v>0</v>
      </c>
      <c r="AB1366" s="4">
        <v>0</v>
      </c>
      <c r="AC1366" s="9">
        <v>0</v>
      </c>
      <c r="AD1366" s="5"/>
    </row>
    <row r="1367" spans="1:30" ht="15.75" customHeight="1" x14ac:dyDescent="0.3">
      <c r="A1367" s="4"/>
      <c r="B1367" s="4"/>
      <c r="C1367" s="4"/>
      <c r="D1367" s="4"/>
      <c r="E1367" s="4"/>
      <c r="F1367" s="4"/>
      <c r="G1367" s="4"/>
      <c r="H1367" s="61" t="s">
        <v>203</v>
      </c>
      <c r="I1367" s="5">
        <v>2080</v>
      </c>
      <c r="J1367" s="9">
        <v>250</v>
      </c>
      <c r="K1367" s="76">
        <f t="shared" si="110"/>
        <v>520000</v>
      </c>
      <c r="L1367" s="4"/>
      <c r="M1367" s="4"/>
      <c r="N1367" s="4"/>
      <c r="O1367" s="4"/>
      <c r="P1367" s="4"/>
      <c r="Q1367" s="5"/>
      <c r="R1367" s="5"/>
      <c r="S1367" s="5"/>
      <c r="T1367" s="4"/>
      <c r="U1367" s="5"/>
      <c r="V1367" s="52"/>
      <c r="W1367" s="5"/>
      <c r="X1367" s="78">
        <f t="shared" si="113"/>
        <v>520000</v>
      </c>
      <c r="Y1367" s="5"/>
      <c r="Z1367" s="76">
        <v>50000000</v>
      </c>
      <c r="AA1367" s="4">
        <v>0</v>
      </c>
      <c r="AB1367" s="4">
        <v>0</v>
      </c>
      <c r="AC1367" s="9"/>
      <c r="AD1367" s="5"/>
    </row>
    <row r="1368" spans="1:30" s="21" customFormat="1" ht="15.75" customHeight="1" x14ac:dyDescent="0.3">
      <c r="A1368" s="42"/>
      <c r="B1368" s="42"/>
      <c r="C1368" s="42"/>
      <c r="D1368" s="42"/>
      <c r="E1368" s="42"/>
      <c r="F1368" s="42"/>
      <c r="G1368" s="42"/>
      <c r="H1368" s="43"/>
      <c r="I1368" s="44"/>
      <c r="J1368" s="30"/>
      <c r="K1368" s="44"/>
      <c r="L1368" s="42"/>
      <c r="M1368" s="42"/>
      <c r="N1368" s="42"/>
      <c r="O1368" s="42"/>
      <c r="P1368" s="42"/>
      <c r="Q1368" s="44"/>
      <c r="R1368" s="44"/>
      <c r="S1368" s="44"/>
      <c r="T1368" s="42"/>
      <c r="U1368" s="44"/>
      <c r="V1368" s="51"/>
      <c r="W1368" s="44"/>
      <c r="X1368" s="44"/>
      <c r="Y1368" s="44"/>
      <c r="Z1368" s="44"/>
      <c r="AA1368" s="42"/>
      <c r="AB1368" s="42"/>
      <c r="AC1368" s="30"/>
      <c r="AD1368" s="44"/>
    </row>
    <row r="1369" spans="1:30" ht="15.75" customHeight="1" x14ac:dyDescent="0.3">
      <c r="A1369" s="33">
        <v>1867</v>
      </c>
      <c r="B1369" s="33" t="s">
        <v>34</v>
      </c>
      <c r="C1369" s="33">
        <v>11057</v>
      </c>
      <c r="D1369" s="33">
        <v>5</v>
      </c>
      <c r="E1369" s="33">
        <v>0</v>
      </c>
      <c r="F1369" s="33">
        <v>3</v>
      </c>
      <c r="G1369" s="33">
        <v>54</v>
      </c>
      <c r="H1369" s="34" t="s">
        <v>204</v>
      </c>
      <c r="I1369" s="35">
        <v>354</v>
      </c>
      <c r="J1369" s="36">
        <v>330</v>
      </c>
      <c r="K1369" s="37">
        <f t="shared" si="110"/>
        <v>116820</v>
      </c>
      <c r="L1369" s="33">
        <v>1</v>
      </c>
      <c r="M1369" s="33" t="s">
        <v>41</v>
      </c>
      <c r="N1369" s="33" t="s">
        <v>35</v>
      </c>
      <c r="O1369" s="34" t="s">
        <v>204</v>
      </c>
      <c r="P1369" s="33">
        <v>90</v>
      </c>
      <c r="Q1369" s="35">
        <v>100</v>
      </c>
      <c r="R1369" s="35">
        <v>6750</v>
      </c>
      <c r="S1369" s="37">
        <f>P1369*R1369</f>
        <v>607500</v>
      </c>
      <c r="T1369" s="33">
        <v>11</v>
      </c>
      <c r="U1369" s="35">
        <v>12</v>
      </c>
      <c r="V1369" s="37">
        <f>S1369*U1369/100</f>
        <v>72900</v>
      </c>
      <c r="W1369" s="37">
        <f>S1369-V1369</f>
        <v>534600</v>
      </c>
      <c r="X1369" s="38">
        <f t="shared" si="113"/>
        <v>651420</v>
      </c>
      <c r="Y1369" s="37">
        <f>X1369*Q1369/100</f>
        <v>651420</v>
      </c>
      <c r="Z1369" s="37">
        <v>50000000</v>
      </c>
      <c r="AA1369" s="33">
        <v>0</v>
      </c>
      <c r="AB1369" s="33">
        <v>0</v>
      </c>
      <c r="AC1369" s="28" t="s">
        <v>449</v>
      </c>
      <c r="AD1369" s="72"/>
    </row>
    <row r="1370" spans="1:30" ht="15.75" customHeight="1" x14ac:dyDescent="0.3">
      <c r="A1370" s="4"/>
      <c r="B1370" s="4" t="s">
        <v>34</v>
      </c>
      <c r="C1370" s="4">
        <v>3272</v>
      </c>
      <c r="D1370" s="4">
        <v>5</v>
      </c>
      <c r="E1370" s="4">
        <v>5</v>
      </c>
      <c r="F1370" s="4">
        <v>2</v>
      </c>
      <c r="G1370" s="4">
        <v>12</v>
      </c>
      <c r="H1370" s="61" t="s">
        <v>203</v>
      </c>
      <c r="I1370" s="5">
        <v>2212</v>
      </c>
      <c r="J1370" s="9">
        <v>250</v>
      </c>
      <c r="K1370" s="76">
        <f t="shared" si="110"/>
        <v>553000</v>
      </c>
      <c r="L1370" s="4"/>
      <c r="M1370" s="4"/>
      <c r="N1370" s="4"/>
      <c r="O1370" s="4"/>
      <c r="P1370" s="4"/>
      <c r="Q1370" s="5"/>
      <c r="R1370" s="5"/>
      <c r="S1370" s="5"/>
      <c r="T1370" s="4"/>
      <c r="U1370" s="5"/>
      <c r="V1370" s="52"/>
      <c r="W1370" s="5"/>
      <c r="X1370" s="78">
        <f t="shared" si="113"/>
        <v>553000</v>
      </c>
      <c r="Y1370" s="5"/>
      <c r="Z1370" s="76">
        <v>50000000</v>
      </c>
      <c r="AA1370" s="4">
        <v>0</v>
      </c>
      <c r="AB1370" s="4">
        <v>0</v>
      </c>
      <c r="AC1370" s="9">
        <v>0</v>
      </c>
      <c r="AD1370" s="5"/>
    </row>
    <row r="1371" spans="1:30" s="21" customFormat="1" ht="15.75" customHeight="1" x14ac:dyDescent="0.3">
      <c r="A1371" s="42"/>
      <c r="B1371" s="42"/>
      <c r="C1371" s="42"/>
      <c r="D1371" s="42"/>
      <c r="E1371" s="42"/>
      <c r="F1371" s="42"/>
      <c r="G1371" s="42"/>
      <c r="H1371" s="43"/>
      <c r="I1371" s="44"/>
      <c r="J1371" s="30"/>
      <c r="K1371" s="44"/>
      <c r="L1371" s="42"/>
      <c r="M1371" s="42"/>
      <c r="N1371" s="42"/>
      <c r="O1371" s="42"/>
      <c r="P1371" s="42"/>
      <c r="Q1371" s="44"/>
      <c r="R1371" s="44"/>
      <c r="S1371" s="44"/>
      <c r="T1371" s="42"/>
      <c r="U1371" s="44"/>
      <c r="V1371" s="51"/>
      <c r="W1371" s="44"/>
      <c r="X1371" s="44"/>
      <c r="Y1371" s="44"/>
      <c r="Z1371" s="44"/>
      <c r="AA1371" s="42"/>
      <c r="AB1371" s="42"/>
      <c r="AC1371" s="30"/>
      <c r="AD1371" s="44"/>
    </row>
    <row r="1372" spans="1:30" ht="15.75" customHeight="1" x14ac:dyDescent="0.3">
      <c r="A1372" s="33">
        <v>1868</v>
      </c>
      <c r="B1372" s="33" t="s">
        <v>34</v>
      </c>
      <c r="C1372" s="33">
        <v>3039</v>
      </c>
      <c r="D1372" s="33">
        <v>3</v>
      </c>
      <c r="E1372" s="33">
        <v>1</v>
      </c>
      <c r="F1372" s="33">
        <v>1</v>
      </c>
      <c r="G1372" s="33">
        <v>15</v>
      </c>
      <c r="H1372" s="34" t="s">
        <v>203</v>
      </c>
      <c r="I1372" s="35">
        <v>515</v>
      </c>
      <c r="J1372" s="36">
        <v>150</v>
      </c>
      <c r="K1372" s="37">
        <f t="shared" si="110"/>
        <v>77250</v>
      </c>
      <c r="L1372" s="33"/>
      <c r="M1372" s="33"/>
      <c r="N1372" s="33"/>
      <c r="O1372" s="33"/>
      <c r="P1372" s="33"/>
      <c r="Q1372" s="35"/>
      <c r="R1372" s="35"/>
      <c r="S1372" s="35"/>
      <c r="T1372" s="33"/>
      <c r="U1372" s="35"/>
      <c r="V1372" s="71"/>
      <c r="W1372" s="35"/>
      <c r="X1372" s="38">
        <f t="shared" si="113"/>
        <v>77250</v>
      </c>
      <c r="Y1372" s="35"/>
      <c r="Z1372" s="37">
        <v>50000000</v>
      </c>
      <c r="AA1372" s="33">
        <v>0</v>
      </c>
      <c r="AB1372" s="33">
        <v>0</v>
      </c>
      <c r="AC1372" s="28" t="s">
        <v>450</v>
      </c>
      <c r="AD1372" s="72"/>
    </row>
    <row r="1373" spans="1:30" ht="15.75" customHeight="1" x14ac:dyDescent="0.3">
      <c r="A1373" s="4"/>
      <c r="B1373" s="4" t="s">
        <v>34</v>
      </c>
      <c r="C1373" s="4">
        <v>3035</v>
      </c>
      <c r="D1373" s="4">
        <v>3</v>
      </c>
      <c r="E1373" s="4">
        <v>4</v>
      </c>
      <c r="F1373" s="4">
        <v>2</v>
      </c>
      <c r="G1373" s="4">
        <v>78</v>
      </c>
      <c r="H1373" s="61" t="s">
        <v>203</v>
      </c>
      <c r="I1373" s="5">
        <v>1878</v>
      </c>
      <c r="J1373" s="9">
        <v>150</v>
      </c>
      <c r="K1373" s="76">
        <f t="shared" si="110"/>
        <v>281700</v>
      </c>
      <c r="L1373" s="4"/>
      <c r="M1373" s="4"/>
      <c r="N1373" s="4"/>
      <c r="O1373" s="4"/>
      <c r="P1373" s="4"/>
      <c r="Q1373" s="5"/>
      <c r="R1373" s="5"/>
      <c r="S1373" s="5"/>
      <c r="T1373" s="4"/>
      <c r="U1373" s="5"/>
      <c r="V1373" s="52"/>
      <c r="W1373" s="5"/>
      <c r="X1373" s="78">
        <f t="shared" si="113"/>
        <v>281700</v>
      </c>
      <c r="Y1373" s="5"/>
      <c r="Z1373" s="76">
        <v>50000000</v>
      </c>
      <c r="AA1373" s="4">
        <v>0</v>
      </c>
      <c r="AB1373" s="4">
        <v>0</v>
      </c>
      <c r="AC1373" s="9">
        <v>0</v>
      </c>
      <c r="AD1373" s="5"/>
    </row>
    <row r="1374" spans="1:30" s="21" customFormat="1" ht="15.75" customHeight="1" x14ac:dyDescent="0.3">
      <c r="A1374" s="42"/>
      <c r="B1374" s="42"/>
      <c r="C1374" s="42"/>
      <c r="D1374" s="42"/>
      <c r="E1374" s="42"/>
      <c r="F1374" s="42"/>
      <c r="G1374" s="42"/>
      <c r="H1374" s="43"/>
      <c r="I1374" s="44"/>
      <c r="J1374" s="30"/>
      <c r="K1374" s="44"/>
      <c r="L1374" s="42"/>
      <c r="M1374" s="42"/>
      <c r="N1374" s="42"/>
      <c r="O1374" s="42"/>
      <c r="P1374" s="42"/>
      <c r="Q1374" s="44"/>
      <c r="R1374" s="44"/>
      <c r="S1374" s="44"/>
      <c r="T1374" s="42"/>
      <c r="U1374" s="44"/>
      <c r="V1374" s="51"/>
      <c r="W1374" s="44"/>
      <c r="X1374" s="44"/>
      <c r="Y1374" s="44"/>
      <c r="Z1374" s="44"/>
      <c r="AA1374" s="42"/>
      <c r="AB1374" s="42"/>
      <c r="AC1374" s="30"/>
      <c r="AD1374" s="44"/>
    </row>
    <row r="1375" spans="1:30" ht="15.75" customHeight="1" x14ac:dyDescent="0.3">
      <c r="A1375" s="33">
        <v>1869</v>
      </c>
      <c r="B1375" s="33" t="s">
        <v>34</v>
      </c>
      <c r="C1375" s="33">
        <v>466</v>
      </c>
      <c r="D1375" s="33">
        <v>8</v>
      </c>
      <c r="E1375" s="33">
        <v>0</v>
      </c>
      <c r="F1375" s="33">
        <v>1</v>
      </c>
      <c r="G1375" s="33">
        <v>76</v>
      </c>
      <c r="H1375" s="34" t="s">
        <v>203</v>
      </c>
      <c r="I1375" s="35">
        <v>176</v>
      </c>
      <c r="J1375" s="36">
        <v>220</v>
      </c>
      <c r="K1375" s="37">
        <f t="shared" si="110"/>
        <v>38720</v>
      </c>
      <c r="L1375" s="33"/>
      <c r="M1375" s="33"/>
      <c r="N1375" s="33"/>
      <c r="O1375" s="33"/>
      <c r="P1375" s="33"/>
      <c r="Q1375" s="35"/>
      <c r="R1375" s="35"/>
      <c r="S1375" s="35"/>
      <c r="T1375" s="33"/>
      <c r="U1375" s="35"/>
      <c r="V1375" s="71"/>
      <c r="W1375" s="35"/>
      <c r="X1375" s="38">
        <f t="shared" si="113"/>
        <v>38720</v>
      </c>
      <c r="Y1375" s="35"/>
      <c r="Z1375" s="37">
        <v>50000000</v>
      </c>
      <c r="AA1375" s="33">
        <v>0</v>
      </c>
      <c r="AB1375" s="33">
        <v>0</v>
      </c>
      <c r="AC1375" s="28" t="s">
        <v>451</v>
      </c>
      <c r="AD1375" s="72"/>
    </row>
    <row r="1376" spans="1:30" ht="15.75" customHeight="1" x14ac:dyDescent="0.3">
      <c r="A1376" s="4"/>
      <c r="B1376" s="4" t="s">
        <v>34</v>
      </c>
      <c r="C1376" s="4">
        <v>464</v>
      </c>
      <c r="D1376" s="4">
        <v>8</v>
      </c>
      <c r="E1376" s="4">
        <v>0</v>
      </c>
      <c r="F1376" s="4">
        <v>2</v>
      </c>
      <c r="G1376" s="4">
        <v>36</v>
      </c>
      <c r="H1376" s="61" t="s">
        <v>204</v>
      </c>
      <c r="I1376" s="5">
        <v>236</v>
      </c>
      <c r="J1376" s="9">
        <v>290</v>
      </c>
      <c r="K1376" s="76">
        <f t="shared" si="110"/>
        <v>68440</v>
      </c>
      <c r="L1376" s="4">
        <v>1</v>
      </c>
      <c r="M1376" s="4" t="s">
        <v>41</v>
      </c>
      <c r="N1376" s="4" t="s">
        <v>35</v>
      </c>
      <c r="O1376" s="61" t="s">
        <v>204</v>
      </c>
      <c r="P1376" s="4">
        <v>108</v>
      </c>
      <c r="Q1376" s="5">
        <v>100</v>
      </c>
      <c r="R1376" s="5">
        <v>6750</v>
      </c>
      <c r="S1376" s="76">
        <f>P1376*R1376</f>
        <v>729000</v>
      </c>
      <c r="T1376" s="4">
        <v>21</v>
      </c>
      <c r="U1376" s="5">
        <v>32</v>
      </c>
      <c r="V1376" s="76">
        <f>S1376*U1376/100</f>
        <v>233280</v>
      </c>
      <c r="W1376" s="76">
        <f>S1376-V1376</f>
        <v>495720</v>
      </c>
      <c r="X1376" s="78">
        <f t="shared" si="113"/>
        <v>564160</v>
      </c>
      <c r="Y1376" s="76">
        <f>X1376*Q1376/100</f>
        <v>564160</v>
      </c>
      <c r="Z1376" s="76">
        <v>50000000</v>
      </c>
      <c r="AA1376" s="4">
        <v>0</v>
      </c>
      <c r="AB1376" s="4">
        <v>0</v>
      </c>
      <c r="AC1376" s="9">
        <v>0</v>
      </c>
      <c r="AD1376" s="5"/>
    </row>
    <row r="1377" spans="1:30" s="21" customFormat="1" ht="15.75" customHeight="1" x14ac:dyDescent="0.3">
      <c r="A1377" s="42"/>
      <c r="B1377" s="42"/>
      <c r="C1377" s="42"/>
      <c r="D1377" s="42"/>
      <c r="E1377" s="42"/>
      <c r="F1377" s="42"/>
      <c r="G1377" s="42"/>
      <c r="H1377" s="43"/>
      <c r="I1377" s="44"/>
      <c r="J1377" s="30"/>
      <c r="K1377" s="44"/>
      <c r="L1377" s="42"/>
      <c r="M1377" s="42"/>
      <c r="N1377" s="42"/>
      <c r="O1377" s="43"/>
      <c r="P1377" s="42"/>
      <c r="Q1377" s="44"/>
      <c r="R1377" s="44"/>
      <c r="S1377" s="44"/>
      <c r="T1377" s="42"/>
      <c r="U1377" s="44"/>
      <c r="V1377" s="51"/>
      <c r="W1377" s="44"/>
      <c r="X1377" s="44"/>
      <c r="Y1377" s="44"/>
      <c r="Z1377" s="44"/>
      <c r="AA1377" s="42"/>
      <c r="AB1377" s="42"/>
      <c r="AC1377" s="30"/>
      <c r="AD1377" s="44"/>
    </row>
    <row r="1378" spans="1:30" ht="15.75" customHeight="1" x14ac:dyDescent="0.3">
      <c r="A1378" s="33">
        <v>1870</v>
      </c>
      <c r="B1378" s="33" t="s">
        <v>34</v>
      </c>
      <c r="C1378" s="33">
        <v>14477</v>
      </c>
      <c r="D1378" s="33">
        <v>7</v>
      </c>
      <c r="E1378" s="33">
        <v>0</v>
      </c>
      <c r="F1378" s="33">
        <v>0</v>
      </c>
      <c r="G1378" s="33">
        <v>84</v>
      </c>
      <c r="H1378" s="34" t="s">
        <v>204</v>
      </c>
      <c r="I1378" s="35">
        <v>84</v>
      </c>
      <c r="J1378" s="36">
        <v>150</v>
      </c>
      <c r="K1378" s="37">
        <f t="shared" si="110"/>
        <v>12600</v>
      </c>
      <c r="L1378" s="33">
        <v>1</v>
      </c>
      <c r="M1378" s="33" t="s">
        <v>41</v>
      </c>
      <c r="N1378" s="33" t="s">
        <v>35</v>
      </c>
      <c r="O1378" s="34" t="s">
        <v>204</v>
      </c>
      <c r="P1378" s="33">
        <v>108</v>
      </c>
      <c r="Q1378" s="35">
        <v>100</v>
      </c>
      <c r="R1378" s="35">
        <v>6750</v>
      </c>
      <c r="S1378" s="37">
        <f>P1378*R1378</f>
        <v>729000</v>
      </c>
      <c r="T1378" s="33">
        <v>3</v>
      </c>
      <c r="U1378" s="35">
        <v>3</v>
      </c>
      <c r="V1378" s="37">
        <f>S1378*U1378/100</f>
        <v>21870</v>
      </c>
      <c r="W1378" s="37">
        <f>S1378-V1378</f>
        <v>707130</v>
      </c>
      <c r="X1378" s="38">
        <f t="shared" si="113"/>
        <v>719730</v>
      </c>
      <c r="Y1378" s="37">
        <f>X1378*Q1378/100</f>
        <v>719730</v>
      </c>
      <c r="Z1378" s="37">
        <v>50000000</v>
      </c>
      <c r="AA1378" s="33">
        <v>0</v>
      </c>
      <c r="AB1378" s="33">
        <v>0</v>
      </c>
      <c r="AC1378" s="28" t="s">
        <v>452</v>
      </c>
      <c r="AD1378" s="72"/>
    </row>
    <row r="1379" spans="1:30" s="21" customFormat="1" ht="15.75" customHeight="1" x14ac:dyDescent="0.3">
      <c r="A1379" s="42"/>
      <c r="B1379" s="42"/>
      <c r="C1379" s="42"/>
      <c r="D1379" s="42"/>
      <c r="E1379" s="42"/>
      <c r="F1379" s="42"/>
      <c r="G1379" s="42"/>
      <c r="H1379" s="43"/>
      <c r="I1379" s="44"/>
      <c r="J1379" s="30"/>
      <c r="K1379" s="44"/>
      <c r="L1379" s="42"/>
      <c r="M1379" s="42"/>
      <c r="N1379" s="42"/>
      <c r="O1379" s="43"/>
      <c r="P1379" s="42"/>
      <c r="Q1379" s="44"/>
      <c r="R1379" s="44"/>
      <c r="S1379" s="44"/>
      <c r="T1379" s="42"/>
      <c r="U1379" s="44"/>
      <c r="V1379" s="51"/>
      <c r="W1379" s="44"/>
      <c r="X1379" s="44"/>
      <c r="Y1379" s="44"/>
      <c r="Z1379" s="44"/>
      <c r="AA1379" s="42"/>
      <c r="AB1379" s="42"/>
      <c r="AC1379" s="66"/>
      <c r="AD1379" s="96"/>
    </row>
    <row r="1380" spans="1:30" ht="15.75" customHeight="1" x14ac:dyDescent="0.3">
      <c r="A1380" s="33">
        <v>1871</v>
      </c>
      <c r="B1380" s="33" t="s">
        <v>34</v>
      </c>
      <c r="C1380" s="33">
        <v>7875</v>
      </c>
      <c r="D1380" s="33">
        <v>1</v>
      </c>
      <c r="E1380" s="33">
        <v>3</v>
      </c>
      <c r="F1380" s="33">
        <v>2</v>
      </c>
      <c r="G1380" s="33">
        <v>40</v>
      </c>
      <c r="H1380" s="34" t="s">
        <v>203</v>
      </c>
      <c r="I1380" s="35">
        <v>1440</v>
      </c>
      <c r="J1380" s="36">
        <v>150</v>
      </c>
      <c r="K1380" s="37">
        <f t="shared" si="110"/>
        <v>216000</v>
      </c>
      <c r="L1380" s="33"/>
      <c r="M1380" s="33"/>
      <c r="N1380" s="33"/>
      <c r="O1380" s="33"/>
      <c r="P1380" s="33"/>
      <c r="Q1380" s="35"/>
      <c r="R1380" s="35"/>
      <c r="S1380" s="35"/>
      <c r="T1380" s="33"/>
      <c r="U1380" s="35"/>
      <c r="V1380" s="71"/>
      <c r="W1380" s="35"/>
      <c r="X1380" s="38">
        <f t="shared" si="113"/>
        <v>216000</v>
      </c>
      <c r="Y1380" s="35"/>
      <c r="Z1380" s="37">
        <v>50000000</v>
      </c>
      <c r="AA1380" s="33">
        <v>0</v>
      </c>
      <c r="AB1380" s="33">
        <v>0</v>
      </c>
      <c r="AC1380" s="28" t="s">
        <v>453</v>
      </c>
      <c r="AD1380" s="72"/>
    </row>
    <row r="1381" spans="1:30" s="21" customFormat="1" ht="15.75" customHeight="1" x14ac:dyDescent="0.3">
      <c r="A1381" s="42"/>
      <c r="B1381" s="42"/>
      <c r="C1381" s="42"/>
      <c r="D1381" s="42"/>
      <c r="E1381" s="42"/>
      <c r="F1381" s="42"/>
      <c r="G1381" s="42"/>
      <c r="H1381" s="43"/>
      <c r="I1381" s="44"/>
      <c r="J1381" s="30"/>
      <c r="K1381" s="44"/>
      <c r="L1381" s="42"/>
      <c r="M1381" s="42"/>
      <c r="N1381" s="42"/>
      <c r="O1381" s="42"/>
      <c r="P1381" s="42"/>
      <c r="Q1381" s="44"/>
      <c r="R1381" s="44"/>
      <c r="S1381" s="44"/>
      <c r="T1381" s="42"/>
      <c r="U1381" s="44"/>
      <c r="V1381" s="51"/>
      <c r="W1381" s="44"/>
      <c r="X1381" s="44"/>
      <c r="Y1381" s="44"/>
      <c r="Z1381" s="44"/>
      <c r="AA1381" s="42"/>
      <c r="AB1381" s="42"/>
      <c r="AC1381" s="66"/>
      <c r="AD1381" s="96"/>
    </row>
    <row r="1382" spans="1:30" s="24" customFormat="1" ht="15.75" customHeight="1" x14ac:dyDescent="0.3">
      <c r="A1382" s="33">
        <v>1872</v>
      </c>
      <c r="B1382" s="33" t="s">
        <v>34</v>
      </c>
      <c r="C1382" s="33">
        <v>7607</v>
      </c>
      <c r="D1382" s="33">
        <v>9</v>
      </c>
      <c r="E1382" s="33">
        <v>2</v>
      </c>
      <c r="F1382" s="33">
        <v>0</v>
      </c>
      <c r="G1382" s="33">
        <v>72</v>
      </c>
      <c r="H1382" s="34" t="s">
        <v>203</v>
      </c>
      <c r="I1382" s="35">
        <v>872</v>
      </c>
      <c r="J1382" s="36">
        <v>150</v>
      </c>
      <c r="K1382" s="37">
        <f t="shared" si="110"/>
        <v>130800</v>
      </c>
      <c r="L1382" s="33"/>
      <c r="M1382" s="33"/>
      <c r="N1382" s="33"/>
      <c r="O1382" s="33"/>
      <c r="P1382" s="33"/>
      <c r="Q1382" s="35"/>
      <c r="R1382" s="35"/>
      <c r="S1382" s="35"/>
      <c r="T1382" s="33"/>
      <c r="U1382" s="35"/>
      <c r="V1382" s="71"/>
      <c r="W1382" s="35"/>
      <c r="X1382" s="38">
        <f>K1382+W1382</f>
        <v>130800</v>
      </c>
      <c r="Y1382" s="35"/>
      <c r="Z1382" s="37">
        <v>50000000</v>
      </c>
      <c r="AA1382" s="33">
        <v>0</v>
      </c>
      <c r="AB1382" s="33">
        <v>0</v>
      </c>
      <c r="AC1382" s="28" t="s">
        <v>454</v>
      </c>
      <c r="AD1382" s="72">
        <v>9</v>
      </c>
    </row>
    <row r="1383" spans="1:30" s="24" customFormat="1" ht="15.75" customHeight="1" x14ac:dyDescent="0.3">
      <c r="A1383" s="4"/>
      <c r="B1383" s="4" t="s">
        <v>34</v>
      </c>
      <c r="C1383" s="4">
        <v>8388</v>
      </c>
      <c r="D1383" s="4">
        <v>9</v>
      </c>
      <c r="E1383" s="4">
        <v>2</v>
      </c>
      <c r="F1383" s="4">
        <v>3</v>
      </c>
      <c r="G1383" s="4">
        <v>85</v>
      </c>
      <c r="H1383" s="61" t="s">
        <v>204</v>
      </c>
      <c r="I1383" s="5">
        <v>128.75</v>
      </c>
      <c r="J1383" s="9">
        <v>250</v>
      </c>
      <c r="K1383" s="76">
        <f t="shared" si="110"/>
        <v>32187.5</v>
      </c>
      <c r="L1383" s="4"/>
      <c r="M1383" s="4"/>
      <c r="N1383" s="4"/>
      <c r="O1383" s="61"/>
      <c r="P1383" s="4"/>
      <c r="Q1383" s="5"/>
      <c r="R1383" s="5"/>
      <c r="S1383" s="5"/>
      <c r="T1383" s="4"/>
      <c r="U1383" s="5"/>
      <c r="V1383" s="52"/>
      <c r="W1383" s="5"/>
      <c r="X1383" s="78">
        <f>K1383+W1383</f>
        <v>32187.5</v>
      </c>
      <c r="Y1383" s="5"/>
      <c r="Z1383" s="5"/>
      <c r="AA1383" s="76">
        <f>X1383-Z1383</f>
        <v>32187.5</v>
      </c>
      <c r="AB1383" s="4">
        <v>0.02</v>
      </c>
      <c r="AC1383" s="9"/>
      <c r="AD1383" s="5"/>
    </row>
    <row r="1384" spans="1:30" s="24" customFormat="1" ht="15.75" customHeight="1" x14ac:dyDescent="0.3">
      <c r="A1384" s="4"/>
      <c r="B1384" s="4"/>
      <c r="C1384" s="4"/>
      <c r="D1384" s="4"/>
      <c r="E1384" s="4"/>
      <c r="F1384" s="4"/>
      <c r="G1384" s="4"/>
      <c r="H1384" s="61"/>
      <c r="I1384" s="5"/>
      <c r="J1384" s="9"/>
      <c r="K1384" s="5"/>
      <c r="L1384" s="4">
        <v>1</v>
      </c>
      <c r="M1384" s="4" t="s">
        <v>41</v>
      </c>
      <c r="N1384" s="4" t="s">
        <v>35</v>
      </c>
      <c r="O1384" s="61" t="s">
        <v>204</v>
      </c>
      <c r="P1384" s="4">
        <v>108</v>
      </c>
      <c r="Q1384" s="5">
        <v>100</v>
      </c>
      <c r="R1384" s="5">
        <v>6750</v>
      </c>
      <c r="S1384" s="76">
        <f>P1384*R1384</f>
        <v>729000</v>
      </c>
      <c r="T1384" s="4">
        <v>23</v>
      </c>
      <c r="U1384" s="5">
        <v>36</v>
      </c>
      <c r="V1384" s="76">
        <f>S1384*U1384/100</f>
        <v>262440</v>
      </c>
      <c r="W1384" s="76">
        <f>S1384-V1384</f>
        <v>466560</v>
      </c>
      <c r="X1384" s="78">
        <f>K1384+W1384</f>
        <v>466560</v>
      </c>
      <c r="Y1384" s="76">
        <f>X1384*Q1384/100</f>
        <v>466560</v>
      </c>
      <c r="Z1384" s="76">
        <v>10000000</v>
      </c>
      <c r="AA1384" s="4">
        <v>0</v>
      </c>
      <c r="AB1384" s="4">
        <v>0</v>
      </c>
      <c r="AC1384" s="9"/>
      <c r="AD1384" s="5"/>
    </row>
    <row r="1385" spans="1:30" s="24" customFormat="1" ht="15.75" customHeight="1" x14ac:dyDescent="0.3">
      <c r="A1385" s="4"/>
      <c r="B1385" s="4"/>
      <c r="C1385" s="4"/>
      <c r="D1385" s="4"/>
      <c r="E1385" s="4"/>
      <c r="F1385" s="4"/>
      <c r="G1385" s="4"/>
      <c r="H1385" s="61" t="s">
        <v>203</v>
      </c>
      <c r="I1385" s="5">
        <v>1000</v>
      </c>
      <c r="J1385" s="9">
        <v>250</v>
      </c>
      <c r="K1385" s="76">
        <f t="shared" si="110"/>
        <v>250000</v>
      </c>
      <c r="L1385" s="4"/>
      <c r="M1385" s="4"/>
      <c r="N1385" s="4"/>
      <c r="O1385" s="4"/>
      <c r="P1385" s="4"/>
      <c r="Q1385" s="5"/>
      <c r="R1385" s="5"/>
      <c r="S1385" s="5"/>
      <c r="T1385" s="4"/>
      <c r="U1385" s="5"/>
      <c r="V1385" s="52"/>
      <c r="W1385" s="5"/>
      <c r="X1385" s="78">
        <f>K1385+W1385</f>
        <v>250000</v>
      </c>
      <c r="Y1385" s="5"/>
      <c r="Z1385" s="76">
        <v>50000000</v>
      </c>
      <c r="AA1385" s="4">
        <v>0</v>
      </c>
      <c r="AB1385" s="4">
        <v>0</v>
      </c>
      <c r="AC1385" s="9"/>
      <c r="AD1385" s="5"/>
    </row>
    <row r="1386" spans="1:30" s="24" customFormat="1" ht="15.75" customHeight="1" x14ac:dyDescent="0.3">
      <c r="A1386" s="4"/>
      <c r="B1386" s="4"/>
      <c r="C1386" s="4"/>
      <c r="D1386" s="4"/>
      <c r="E1386" s="4"/>
      <c r="F1386" s="4"/>
      <c r="G1386" s="4"/>
      <c r="H1386" s="4" t="s">
        <v>205</v>
      </c>
      <c r="I1386" s="5">
        <v>56.25</v>
      </c>
      <c r="J1386" s="9">
        <v>250</v>
      </c>
      <c r="K1386" s="76">
        <f t="shared" si="110"/>
        <v>14062.5</v>
      </c>
      <c r="L1386" s="4"/>
      <c r="M1386" s="4"/>
      <c r="N1386" s="4"/>
      <c r="O1386" s="4"/>
      <c r="P1386" s="4"/>
      <c r="Q1386" s="5"/>
      <c r="R1386" s="5"/>
      <c r="S1386" s="5"/>
      <c r="T1386" s="4"/>
      <c r="U1386" s="5"/>
      <c r="V1386" s="52"/>
      <c r="W1386" s="5"/>
      <c r="X1386" s="78">
        <f>K1386+W1386</f>
        <v>14062.5</v>
      </c>
      <c r="Y1386" s="5"/>
      <c r="Z1386" s="5"/>
      <c r="AA1386" s="76">
        <f>X1386-Z1386</f>
        <v>14062.5</v>
      </c>
      <c r="AB1386" s="4">
        <v>0.3</v>
      </c>
      <c r="AC1386" s="9"/>
      <c r="AD1386" s="5" t="s">
        <v>455</v>
      </c>
    </row>
    <row r="1387" spans="1:30" s="21" customFormat="1" ht="15.75" customHeight="1" x14ac:dyDescent="0.3">
      <c r="A1387" s="42"/>
      <c r="B1387" s="42"/>
      <c r="C1387" s="42"/>
      <c r="D1387" s="42"/>
      <c r="E1387" s="42"/>
      <c r="F1387" s="42"/>
      <c r="G1387" s="42"/>
      <c r="H1387" s="42"/>
      <c r="I1387" s="44"/>
      <c r="J1387" s="30"/>
      <c r="K1387" s="44"/>
      <c r="L1387" s="42"/>
      <c r="M1387" s="42"/>
      <c r="N1387" s="42"/>
      <c r="O1387" s="42"/>
      <c r="P1387" s="42"/>
      <c r="Q1387" s="44"/>
      <c r="R1387" s="44"/>
      <c r="S1387" s="44"/>
      <c r="T1387" s="42"/>
      <c r="U1387" s="44"/>
      <c r="V1387" s="51"/>
      <c r="W1387" s="44"/>
      <c r="X1387" s="44"/>
      <c r="Y1387" s="44"/>
      <c r="Z1387" s="44"/>
      <c r="AA1387" s="42"/>
      <c r="AB1387" s="42"/>
      <c r="AC1387" s="30"/>
      <c r="AD1387" s="44"/>
    </row>
    <row r="1388" spans="1:30" ht="15.75" customHeight="1" x14ac:dyDescent="0.3">
      <c r="A1388" s="33">
        <v>1873</v>
      </c>
      <c r="B1388" s="33" t="s">
        <v>34</v>
      </c>
      <c r="C1388" s="33">
        <v>2657</v>
      </c>
      <c r="D1388" s="33">
        <v>3</v>
      </c>
      <c r="E1388" s="33">
        <v>4</v>
      </c>
      <c r="F1388" s="33">
        <v>3</v>
      </c>
      <c r="G1388" s="33">
        <v>25</v>
      </c>
      <c r="H1388" s="34" t="s">
        <v>203</v>
      </c>
      <c r="I1388" s="35">
        <v>1925</v>
      </c>
      <c r="J1388" s="36">
        <v>200</v>
      </c>
      <c r="K1388" s="37">
        <f t="shared" si="110"/>
        <v>385000</v>
      </c>
      <c r="L1388" s="33"/>
      <c r="M1388" s="33"/>
      <c r="N1388" s="33"/>
      <c r="O1388" s="33"/>
      <c r="P1388" s="33"/>
      <c r="Q1388" s="35"/>
      <c r="R1388" s="35"/>
      <c r="S1388" s="35"/>
      <c r="T1388" s="33"/>
      <c r="U1388" s="35"/>
      <c r="V1388" s="71"/>
      <c r="W1388" s="35"/>
      <c r="X1388" s="38">
        <f>K1388+W1388</f>
        <v>385000</v>
      </c>
      <c r="Y1388" s="35"/>
      <c r="Z1388" s="37">
        <v>50000000</v>
      </c>
      <c r="AA1388" s="33">
        <v>0</v>
      </c>
      <c r="AB1388" s="33">
        <v>0</v>
      </c>
      <c r="AC1388" s="28" t="s">
        <v>456</v>
      </c>
      <c r="AD1388" s="72"/>
    </row>
    <row r="1389" spans="1:30" s="21" customFormat="1" ht="15.75" customHeight="1" x14ac:dyDescent="0.3">
      <c r="A1389" s="42"/>
      <c r="B1389" s="42"/>
      <c r="C1389" s="42"/>
      <c r="D1389" s="42"/>
      <c r="E1389" s="42"/>
      <c r="F1389" s="42"/>
      <c r="G1389" s="42"/>
      <c r="H1389" s="43"/>
      <c r="I1389" s="44"/>
      <c r="J1389" s="30"/>
      <c r="K1389" s="44"/>
      <c r="L1389" s="42"/>
      <c r="M1389" s="42"/>
      <c r="N1389" s="42"/>
      <c r="O1389" s="42"/>
      <c r="P1389" s="42"/>
      <c r="Q1389" s="44"/>
      <c r="R1389" s="44"/>
      <c r="S1389" s="44"/>
      <c r="T1389" s="42"/>
      <c r="U1389" s="44"/>
      <c r="V1389" s="51"/>
      <c r="W1389" s="44"/>
      <c r="X1389" s="44"/>
      <c r="Y1389" s="44"/>
      <c r="Z1389" s="44"/>
      <c r="AA1389" s="42"/>
      <c r="AB1389" s="42"/>
      <c r="AC1389" s="66"/>
      <c r="AD1389" s="96"/>
    </row>
    <row r="1390" spans="1:30" ht="15.75" customHeight="1" x14ac:dyDescent="0.3">
      <c r="A1390" s="33">
        <v>1874</v>
      </c>
      <c r="B1390" s="33" t="s">
        <v>34</v>
      </c>
      <c r="C1390" s="33">
        <v>5799</v>
      </c>
      <c r="D1390" s="33">
        <v>1</v>
      </c>
      <c r="E1390" s="33">
        <v>2</v>
      </c>
      <c r="F1390" s="33">
        <v>0</v>
      </c>
      <c r="G1390" s="33">
        <v>61</v>
      </c>
      <c r="H1390" s="34" t="s">
        <v>203</v>
      </c>
      <c r="I1390" s="35">
        <v>861</v>
      </c>
      <c r="J1390" s="36">
        <v>150</v>
      </c>
      <c r="K1390" s="37">
        <f t="shared" si="110"/>
        <v>129150</v>
      </c>
      <c r="L1390" s="33"/>
      <c r="M1390" s="33"/>
      <c r="N1390" s="33"/>
      <c r="O1390" s="33"/>
      <c r="P1390" s="33"/>
      <c r="Q1390" s="35"/>
      <c r="R1390" s="35"/>
      <c r="S1390" s="35"/>
      <c r="T1390" s="33"/>
      <c r="U1390" s="35"/>
      <c r="V1390" s="71"/>
      <c r="W1390" s="35"/>
      <c r="X1390" s="38">
        <f>K1390+W1390</f>
        <v>129150</v>
      </c>
      <c r="Y1390" s="35"/>
      <c r="Z1390" s="37">
        <v>50000000</v>
      </c>
      <c r="AA1390" s="33">
        <v>0</v>
      </c>
      <c r="AB1390" s="33">
        <v>0</v>
      </c>
      <c r="AC1390" s="28" t="s">
        <v>457</v>
      </c>
      <c r="AD1390" s="72"/>
    </row>
    <row r="1391" spans="1:30" s="21" customFormat="1" ht="15.75" customHeight="1" x14ac:dyDescent="0.3">
      <c r="A1391" s="42"/>
      <c r="B1391" s="42"/>
      <c r="C1391" s="42"/>
      <c r="D1391" s="42"/>
      <c r="E1391" s="42"/>
      <c r="F1391" s="42"/>
      <c r="G1391" s="42"/>
      <c r="H1391" s="43"/>
      <c r="I1391" s="44"/>
      <c r="J1391" s="30"/>
      <c r="K1391" s="44"/>
      <c r="L1391" s="42"/>
      <c r="M1391" s="42"/>
      <c r="N1391" s="42"/>
      <c r="O1391" s="42"/>
      <c r="P1391" s="42"/>
      <c r="Q1391" s="44"/>
      <c r="R1391" s="44"/>
      <c r="S1391" s="44"/>
      <c r="T1391" s="42"/>
      <c r="U1391" s="44"/>
      <c r="V1391" s="51"/>
      <c r="W1391" s="44"/>
      <c r="X1391" s="44"/>
      <c r="Y1391" s="44"/>
      <c r="Z1391" s="44"/>
      <c r="AA1391" s="42"/>
      <c r="AB1391" s="42"/>
      <c r="AC1391" s="66"/>
      <c r="AD1391" s="96"/>
    </row>
    <row r="1392" spans="1:30" ht="15.75" customHeight="1" x14ac:dyDescent="0.3">
      <c r="A1392" s="33">
        <v>1875</v>
      </c>
      <c r="B1392" s="33" t="s">
        <v>34</v>
      </c>
      <c r="C1392" s="33">
        <v>11512</v>
      </c>
      <c r="D1392" s="33">
        <v>2</v>
      </c>
      <c r="E1392" s="33">
        <v>6</v>
      </c>
      <c r="F1392" s="33">
        <v>0</v>
      </c>
      <c r="G1392" s="33">
        <v>0</v>
      </c>
      <c r="H1392" s="34" t="s">
        <v>203</v>
      </c>
      <c r="I1392" s="35">
        <v>2400</v>
      </c>
      <c r="J1392" s="36">
        <v>200</v>
      </c>
      <c r="K1392" s="37">
        <f t="shared" si="110"/>
        <v>480000</v>
      </c>
      <c r="L1392" s="33"/>
      <c r="M1392" s="33"/>
      <c r="N1392" s="33"/>
      <c r="O1392" s="33"/>
      <c r="P1392" s="33"/>
      <c r="Q1392" s="35"/>
      <c r="R1392" s="35"/>
      <c r="S1392" s="35"/>
      <c r="T1392" s="33"/>
      <c r="U1392" s="35"/>
      <c r="V1392" s="71"/>
      <c r="W1392" s="35"/>
      <c r="X1392" s="38">
        <f>K1392+W1392</f>
        <v>480000</v>
      </c>
      <c r="Y1392" s="35"/>
      <c r="Z1392" s="37">
        <v>50000000</v>
      </c>
      <c r="AA1392" s="33">
        <v>0</v>
      </c>
      <c r="AB1392" s="33">
        <v>0</v>
      </c>
      <c r="AC1392" s="28" t="s">
        <v>458</v>
      </c>
      <c r="AD1392" s="72"/>
    </row>
    <row r="1393" spans="1:30" s="21" customFormat="1" ht="15.75" customHeight="1" x14ac:dyDescent="0.3">
      <c r="A1393" s="42"/>
      <c r="B1393" s="42"/>
      <c r="C1393" s="42"/>
      <c r="D1393" s="42"/>
      <c r="E1393" s="42"/>
      <c r="F1393" s="42"/>
      <c r="G1393" s="42"/>
      <c r="H1393" s="43"/>
      <c r="I1393" s="44"/>
      <c r="J1393" s="30"/>
      <c r="K1393" s="44"/>
      <c r="L1393" s="42"/>
      <c r="M1393" s="42"/>
      <c r="N1393" s="42"/>
      <c r="O1393" s="42"/>
      <c r="P1393" s="42"/>
      <c r="Q1393" s="44"/>
      <c r="R1393" s="44"/>
      <c r="S1393" s="44"/>
      <c r="T1393" s="42"/>
      <c r="U1393" s="44"/>
      <c r="V1393" s="51"/>
      <c r="W1393" s="44"/>
      <c r="X1393" s="44"/>
      <c r="Y1393" s="44"/>
      <c r="Z1393" s="44"/>
      <c r="AA1393" s="42"/>
      <c r="AB1393" s="42"/>
      <c r="AC1393" s="66"/>
      <c r="AD1393" s="96"/>
    </row>
    <row r="1394" spans="1:30" ht="15.75" customHeight="1" x14ac:dyDescent="0.3">
      <c r="A1394" s="33">
        <v>1876</v>
      </c>
      <c r="B1394" s="33" t="s">
        <v>34</v>
      </c>
      <c r="C1394" s="33">
        <v>12717</v>
      </c>
      <c r="D1394" s="33">
        <v>8</v>
      </c>
      <c r="E1394" s="33">
        <v>4</v>
      </c>
      <c r="F1394" s="33">
        <v>2</v>
      </c>
      <c r="G1394" s="33">
        <v>12</v>
      </c>
      <c r="H1394" s="34" t="s">
        <v>204</v>
      </c>
      <c r="I1394" s="35">
        <v>212</v>
      </c>
      <c r="J1394" s="36">
        <v>150</v>
      </c>
      <c r="K1394" s="37">
        <f t="shared" si="110"/>
        <v>31800</v>
      </c>
      <c r="L1394" s="33">
        <v>1</v>
      </c>
      <c r="M1394" s="33" t="s">
        <v>41</v>
      </c>
      <c r="N1394" s="33" t="s">
        <v>35</v>
      </c>
      <c r="O1394" s="34" t="s">
        <v>204</v>
      </c>
      <c r="P1394" s="33">
        <v>150</v>
      </c>
      <c r="Q1394" s="35">
        <v>100</v>
      </c>
      <c r="R1394" s="35">
        <v>6750</v>
      </c>
      <c r="S1394" s="128">
        <f>P1394*R1394</f>
        <v>1012500</v>
      </c>
      <c r="T1394" s="33">
        <v>41</v>
      </c>
      <c r="U1394" s="35">
        <v>72</v>
      </c>
      <c r="V1394" s="37">
        <f>S1394*U1394/100</f>
        <v>729000</v>
      </c>
      <c r="W1394" s="37">
        <f>S1394-V1394</f>
        <v>283500</v>
      </c>
      <c r="X1394" s="38">
        <f>K1394+W1394</f>
        <v>315300</v>
      </c>
      <c r="Y1394" s="37"/>
      <c r="Z1394" s="37">
        <v>50000000</v>
      </c>
      <c r="AA1394" s="33">
        <v>0</v>
      </c>
      <c r="AB1394" s="33">
        <v>0</v>
      </c>
      <c r="AC1394" s="28" t="s">
        <v>459</v>
      </c>
      <c r="AD1394" s="72"/>
    </row>
    <row r="1395" spans="1:30" ht="15.75" customHeight="1" x14ac:dyDescent="0.3">
      <c r="A1395" s="4"/>
      <c r="B1395" s="4"/>
      <c r="C1395" s="4"/>
      <c r="D1395" s="4"/>
      <c r="E1395" s="4"/>
      <c r="F1395" s="4"/>
      <c r="G1395" s="4"/>
      <c r="H1395" s="61" t="s">
        <v>203</v>
      </c>
      <c r="I1395" s="5">
        <v>1600</v>
      </c>
      <c r="J1395" s="9">
        <v>150</v>
      </c>
      <c r="K1395" s="76">
        <f t="shared" ref="K1395:K1463" si="114">I1395*J1395</f>
        <v>240000</v>
      </c>
      <c r="L1395" s="4"/>
      <c r="M1395" s="4"/>
      <c r="N1395" s="4"/>
      <c r="O1395" s="4"/>
      <c r="P1395" s="4"/>
      <c r="Q1395" s="5"/>
      <c r="R1395" s="5"/>
      <c r="S1395" s="5"/>
      <c r="T1395" s="4"/>
      <c r="U1395" s="5"/>
      <c r="V1395" s="52"/>
      <c r="W1395" s="5"/>
      <c r="X1395" s="78">
        <f>K1395+W1395</f>
        <v>240000</v>
      </c>
      <c r="Y1395" s="5"/>
      <c r="Z1395" s="76">
        <v>50000000</v>
      </c>
      <c r="AA1395" s="4">
        <v>0</v>
      </c>
      <c r="AB1395" s="4">
        <v>0</v>
      </c>
      <c r="AC1395" s="9"/>
      <c r="AD1395" s="5"/>
    </row>
    <row r="1396" spans="1:30" s="21" customFormat="1" ht="15.75" customHeight="1" x14ac:dyDescent="0.3">
      <c r="A1396" s="42"/>
      <c r="B1396" s="42"/>
      <c r="C1396" s="42"/>
      <c r="D1396" s="42"/>
      <c r="E1396" s="42"/>
      <c r="F1396" s="42"/>
      <c r="G1396" s="42"/>
      <c r="H1396" s="43"/>
      <c r="I1396" s="44"/>
      <c r="J1396" s="30"/>
      <c r="K1396" s="44"/>
      <c r="L1396" s="42"/>
      <c r="M1396" s="42"/>
      <c r="N1396" s="42"/>
      <c r="O1396" s="42"/>
      <c r="P1396" s="42"/>
      <c r="Q1396" s="44"/>
      <c r="R1396" s="44"/>
      <c r="S1396" s="44"/>
      <c r="T1396" s="42"/>
      <c r="U1396" s="44"/>
      <c r="V1396" s="51"/>
      <c r="W1396" s="44"/>
      <c r="X1396" s="44"/>
      <c r="Y1396" s="44"/>
      <c r="Z1396" s="44"/>
      <c r="AA1396" s="42"/>
      <c r="AB1396" s="42"/>
      <c r="AC1396" s="30"/>
      <c r="AD1396" s="44"/>
    </row>
    <row r="1397" spans="1:30" ht="15.75" customHeight="1" x14ac:dyDescent="0.3">
      <c r="A1397" s="33">
        <v>1877</v>
      </c>
      <c r="B1397" s="33" t="s">
        <v>34</v>
      </c>
      <c r="C1397" s="33">
        <v>712</v>
      </c>
      <c r="D1397" s="33">
        <v>4</v>
      </c>
      <c r="E1397" s="33">
        <v>1</v>
      </c>
      <c r="F1397" s="33">
        <v>3</v>
      </c>
      <c r="G1397" s="33">
        <v>87</v>
      </c>
      <c r="H1397" s="34" t="s">
        <v>204</v>
      </c>
      <c r="I1397" s="35">
        <v>787</v>
      </c>
      <c r="J1397" s="36">
        <v>250</v>
      </c>
      <c r="K1397" s="37">
        <f t="shared" si="114"/>
        <v>196750</v>
      </c>
      <c r="L1397" s="33">
        <v>1</v>
      </c>
      <c r="M1397" s="33" t="s">
        <v>41</v>
      </c>
      <c r="N1397" s="33" t="s">
        <v>35</v>
      </c>
      <c r="O1397" s="34" t="s">
        <v>204</v>
      </c>
      <c r="P1397" s="33">
        <v>30</v>
      </c>
      <c r="Q1397" s="35">
        <v>100</v>
      </c>
      <c r="R1397" s="35">
        <v>6750</v>
      </c>
      <c r="S1397" s="37">
        <f>P1397*R1397</f>
        <v>202500</v>
      </c>
      <c r="T1397" s="33">
        <v>26</v>
      </c>
      <c r="U1397" s="35">
        <v>42</v>
      </c>
      <c r="V1397" s="37">
        <f>S1397*U1397/100</f>
        <v>85050</v>
      </c>
      <c r="W1397" s="37">
        <f>S1397-V1397</f>
        <v>117450</v>
      </c>
      <c r="X1397" s="38">
        <f>K1397+W1397</f>
        <v>314200</v>
      </c>
      <c r="Y1397" s="37"/>
      <c r="Z1397" s="37">
        <v>50000000</v>
      </c>
      <c r="AA1397" s="33">
        <v>0</v>
      </c>
      <c r="AB1397" s="33">
        <v>0</v>
      </c>
      <c r="AC1397" s="28" t="s">
        <v>460</v>
      </c>
      <c r="AD1397" s="72"/>
    </row>
    <row r="1398" spans="1:30" ht="15.75" customHeight="1" x14ac:dyDescent="0.3">
      <c r="A1398" s="4"/>
      <c r="B1398" s="4" t="s">
        <v>34</v>
      </c>
      <c r="C1398" s="4">
        <v>646</v>
      </c>
      <c r="D1398" s="4">
        <v>4</v>
      </c>
      <c r="E1398" s="4">
        <v>8</v>
      </c>
      <c r="F1398" s="4">
        <v>2</v>
      </c>
      <c r="G1398" s="4">
        <v>11</v>
      </c>
      <c r="H1398" s="61" t="s">
        <v>203</v>
      </c>
      <c r="I1398" s="5">
        <v>3411</v>
      </c>
      <c r="J1398" s="9">
        <v>220</v>
      </c>
      <c r="K1398" s="76">
        <f t="shared" si="114"/>
        <v>750420</v>
      </c>
      <c r="L1398" s="4"/>
      <c r="M1398" s="4"/>
      <c r="N1398" s="4"/>
      <c r="O1398" s="4"/>
      <c r="P1398" s="4"/>
      <c r="Q1398" s="5"/>
      <c r="R1398" s="5"/>
      <c r="S1398" s="5"/>
      <c r="T1398" s="4"/>
      <c r="U1398" s="5"/>
      <c r="V1398" s="52"/>
      <c r="W1398" s="5"/>
      <c r="X1398" s="78">
        <f>K1398+W1398</f>
        <v>750420</v>
      </c>
      <c r="Y1398" s="5"/>
      <c r="Z1398" s="76">
        <v>50000000</v>
      </c>
      <c r="AA1398" s="4">
        <v>0</v>
      </c>
      <c r="AB1398" s="4">
        <v>0</v>
      </c>
      <c r="AC1398" s="9">
        <v>0</v>
      </c>
      <c r="AD1398" s="5"/>
    </row>
    <row r="1399" spans="1:30" s="21" customFormat="1" ht="15.75" customHeight="1" x14ac:dyDescent="0.3">
      <c r="A1399" s="42"/>
      <c r="B1399" s="42"/>
      <c r="C1399" s="42"/>
      <c r="D1399" s="42"/>
      <c r="E1399" s="42"/>
      <c r="F1399" s="42"/>
      <c r="G1399" s="42"/>
      <c r="H1399" s="43"/>
      <c r="I1399" s="44"/>
      <c r="J1399" s="30"/>
      <c r="K1399" s="44"/>
      <c r="L1399" s="42"/>
      <c r="M1399" s="42"/>
      <c r="N1399" s="42"/>
      <c r="O1399" s="42"/>
      <c r="P1399" s="42"/>
      <c r="Q1399" s="44"/>
      <c r="R1399" s="44"/>
      <c r="S1399" s="44"/>
      <c r="T1399" s="42"/>
      <c r="U1399" s="44"/>
      <c r="V1399" s="51"/>
      <c r="W1399" s="44"/>
      <c r="X1399" s="44"/>
      <c r="Y1399" s="44"/>
      <c r="Z1399" s="44"/>
      <c r="AA1399" s="42"/>
      <c r="AB1399" s="42"/>
      <c r="AC1399" s="30"/>
      <c r="AD1399" s="44"/>
    </row>
    <row r="1400" spans="1:30" s="24" customFormat="1" ht="15.75" customHeight="1" x14ac:dyDescent="0.3">
      <c r="A1400" s="33">
        <v>1878</v>
      </c>
      <c r="B1400" s="33" t="s">
        <v>27</v>
      </c>
      <c r="C1400" s="33">
        <v>2727</v>
      </c>
      <c r="D1400" s="33">
        <v>5</v>
      </c>
      <c r="E1400" s="33">
        <v>5</v>
      </c>
      <c r="F1400" s="33">
        <v>0</v>
      </c>
      <c r="G1400" s="33">
        <v>0</v>
      </c>
      <c r="H1400" s="34" t="s">
        <v>204</v>
      </c>
      <c r="I1400" s="35">
        <v>200</v>
      </c>
      <c r="J1400" s="36">
        <v>150</v>
      </c>
      <c r="K1400" s="37">
        <f t="shared" si="114"/>
        <v>30000</v>
      </c>
      <c r="L1400" s="33"/>
      <c r="M1400" s="33"/>
      <c r="N1400" s="33"/>
      <c r="O1400" s="34"/>
      <c r="P1400" s="33"/>
      <c r="Q1400" s="35"/>
      <c r="R1400" s="35"/>
      <c r="S1400" s="37"/>
      <c r="T1400" s="33"/>
      <c r="U1400" s="35"/>
      <c r="V1400" s="37"/>
      <c r="W1400" s="37"/>
      <c r="X1400" s="38">
        <f>K1400+W1400</f>
        <v>30000</v>
      </c>
      <c r="Y1400" s="37"/>
      <c r="Z1400" s="37"/>
      <c r="AA1400" s="37">
        <f>X1400-Z1400</f>
        <v>30000</v>
      </c>
      <c r="AB1400" s="33">
        <v>0.02</v>
      </c>
      <c r="AC1400" s="28" t="s">
        <v>461</v>
      </c>
      <c r="AD1400" s="72">
        <v>0</v>
      </c>
    </row>
    <row r="1401" spans="1:30" s="24" customFormat="1" ht="15.75" customHeight="1" x14ac:dyDescent="0.3">
      <c r="A1401" s="4"/>
      <c r="B1401" s="4"/>
      <c r="C1401" s="4"/>
      <c r="D1401" s="4"/>
      <c r="E1401" s="4"/>
      <c r="F1401" s="4"/>
      <c r="G1401" s="4"/>
      <c r="H1401" s="61"/>
      <c r="I1401" s="5"/>
      <c r="J1401" s="9"/>
      <c r="K1401" s="76"/>
      <c r="L1401" s="4">
        <v>1</v>
      </c>
      <c r="M1401" s="4" t="s">
        <v>41</v>
      </c>
      <c r="N1401" s="4" t="s">
        <v>35</v>
      </c>
      <c r="O1401" s="61" t="s">
        <v>204</v>
      </c>
      <c r="P1401" s="4">
        <v>81</v>
      </c>
      <c r="Q1401" s="5">
        <v>100</v>
      </c>
      <c r="R1401" s="5">
        <v>6750</v>
      </c>
      <c r="S1401" s="76">
        <f>P1401*R1401</f>
        <v>546750</v>
      </c>
      <c r="T1401" s="4">
        <v>51</v>
      </c>
      <c r="U1401" s="5">
        <v>76</v>
      </c>
      <c r="V1401" s="76">
        <f>S1401*U1401/100</f>
        <v>415530</v>
      </c>
      <c r="W1401" s="76">
        <f>S1401-V1401</f>
        <v>131220</v>
      </c>
      <c r="X1401" s="78">
        <f>K1401+W1401</f>
        <v>131220</v>
      </c>
      <c r="Y1401" s="76">
        <f>X1401*Q1401/100</f>
        <v>131220</v>
      </c>
      <c r="Z1401" s="76">
        <v>10000000</v>
      </c>
      <c r="AA1401" s="4">
        <v>0</v>
      </c>
      <c r="AB1401" s="4">
        <v>0</v>
      </c>
      <c r="AC1401" s="28"/>
      <c r="AD1401" s="72"/>
    </row>
    <row r="1402" spans="1:30" s="24" customFormat="1" ht="15.75" customHeight="1" x14ac:dyDescent="0.3">
      <c r="A1402" s="4"/>
      <c r="B1402" s="4"/>
      <c r="C1402" s="4"/>
      <c r="D1402" s="4"/>
      <c r="E1402" s="4"/>
      <c r="F1402" s="4"/>
      <c r="G1402" s="4"/>
      <c r="H1402" s="61" t="s">
        <v>203</v>
      </c>
      <c r="I1402" s="5">
        <v>1800</v>
      </c>
      <c r="J1402" s="9">
        <v>150</v>
      </c>
      <c r="K1402" s="76">
        <f t="shared" si="114"/>
        <v>270000</v>
      </c>
      <c r="L1402" s="4"/>
      <c r="M1402" s="4"/>
      <c r="N1402" s="4"/>
      <c r="O1402" s="4"/>
      <c r="P1402" s="4"/>
      <c r="Q1402" s="5"/>
      <c r="R1402" s="5"/>
      <c r="S1402" s="5"/>
      <c r="T1402" s="4"/>
      <c r="U1402" s="5"/>
      <c r="V1402" s="52"/>
      <c r="W1402" s="5"/>
      <c r="X1402" s="78">
        <f>K1402+W1402</f>
        <v>270000</v>
      </c>
      <c r="Y1402" s="5"/>
      <c r="Z1402" s="76">
        <v>50000000</v>
      </c>
      <c r="AA1402" s="4">
        <v>0</v>
      </c>
      <c r="AB1402" s="4">
        <v>0</v>
      </c>
      <c r="AC1402" s="9"/>
      <c r="AD1402" s="5"/>
    </row>
    <row r="1403" spans="1:30" s="58" customFormat="1" ht="15.75" customHeight="1" x14ac:dyDescent="0.3">
      <c r="A1403" s="42"/>
      <c r="B1403" s="42"/>
      <c r="C1403" s="42"/>
      <c r="D1403" s="42"/>
      <c r="E1403" s="42"/>
      <c r="F1403" s="42"/>
      <c r="G1403" s="42"/>
      <c r="H1403" s="43"/>
      <c r="I1403" s="44"/>
      <c r="J1403" s="30"/>
      <c r="K1403" s="44"/>
      <c r="L1403" s="42"/>
      <c r="M1403" s="42"/>
      <c r="N1403" s="42"/>
      <c r="O1403" s="42"/>
      <c r="P1403" s="42"/>
      <c r="Q1403" s="44"/>
      <c r="R1403" s="44"/>
      <c r="S1403" s="44"/>
      <c r="T1403" s="42"/>
      <c r="U1403" s="44"/>
      <c r="V1403" s="51"/>
      <c r="W1403" s="44"/>
      <c r="X1403" s="44"/>
      <c r="Y1403" s="44"/>
      <c r="Z1403" s="44"/>
      <c r="AA1403" s="42"/>
      <c r="AB1403" s="42"/>
      <c r="AC1403" s="30"/>
      <c r="AD1403" s="44"/>
    </row>
    <row r="1404" spans="1:30" s="24" customFormat="1" ht="15.75" customHeight="1" x14ac:dyDescent="0.3">
      <c r="A1404" s="33">
        <v>1879</v>
      </c>
      <c r="B1404" s="33" t="s">
        <v>26</v>
      </c>
      <c r="C1404" s="33">
        <v>49</v>
      </c>
      <c r="D1404" s="33">
        <v>5</v>
      </c>
      <c r="E1404" s="33">
        <v>12</v>
      </c>
      <c r="F1404" s="33">
        <v>2</v>
      </c>
      <c r="G1404" s="33">
        <v>74</v>
      </c>
      <c r="H1404" s="34" t="s">
        <v>203</v>
      </c>
      <c r="I1404" s="35">
        <v>5074</v>
      </c>
      <c r="J1404" s="36">
        <v>150</v>
      </c>
      <c r="K1404" s="37">
        <f t="shared" si="114"/>
        <v>761100</v>
      </c>
      <c r="L1404" s="33"/>
      <c r="M1404" s="33"/>
      <c r="N1404" s="33"/>
      <c r="O1404" s="33"/>
      <c r="P1404" s="33"/>
      <c r="Q1404" s="35"/>
      <c r="R1404" s="35"/>
      <c r="S1404" s="35"/>
      <c r="T1404" s="33"/>
      <c r="U1404" s="35"/>
      <c r="V1404" s="71"/>
      <c r="W1404" s="35"/>
      <c r="X1404" s="38">
        <f>K1404+W1404</f>
        <v>761100</v>
      </c>
      <c r="Y1404" s="35"/>
      <c r="Z1404" s="35"/>
      <c r="AA1404" s="37">
        <f>X1404-Z1404</f>
        <v>761100</v>
      </c>
      <c r="AB1404" s="33">
        <v>0.01</v>
      </c>
      <c r="AC1404" s="28" t="s">
        <v>462</v>
      </c>
      <c r="AD1404" s="72">
        <v>134</v>
      </c>
    </row>
    <row r="1405" spans="1:30" s="24" customFormat="1" ht="15.75" customHeight="1" x14ac:dyDescent="0.3">
      <c r="A1405" s="4"/>
      <c r="B1405" s="4" t="s">
        <v>27</v>
      </c>
      <c r="C1405" s="4">
        <v>1414</v>
      </c>
      <c r="D1405" s="4">
        <v>5</v>
      </c>
      <c r="E1405" s="4">
        <v>12</v>
      </c>
      <c r="F1405" s="4">
        <v>2</v>
      </c>
      <c r="G1405" s="4">
        <v>93</v>
      </c>
      <c r="H1405" s="61" t="s">
        <v>204</v>
      </c>
      <c r="I1405" s="5">
        <v>400</v>
      </c>
      <c r="J1405" s="9">
        <v>150</v>
      </c>
      <c r="K1405" s="76">
        <f t="shared" si="114"/>
        <v>60000</v>
      </c>
      <c r="L1405" s="4"/>
      <c r="M1405" s="4"/>
      <c r="N1405" s="4"/>
      <c r="O1405" s="61"/>
      <c r="P1405" s="4"/>
      <c r="Q1405" s="5"/>
      <c r="R1405" s="5"/>
      <c r="S1405" s="76"/>
      <c r="T1405" s="4"/>
      <c r="U1405" s="5"/>
      <c r="V1405" s="76"/>
      <c r="W1405" s="76"/>
      <c r="X1405" s="78">
        <f>K1405+W1405</f>
        <v>60000</v>
      </c>
      <c r="Y1405" s="76"/>
      <c r="Z1405" s="76"/>
      <c r="AA1405" s="76">
        <f>X1405-Z1405</f>
        <v>60000</v>
      </c>
      <c r="AB1405" s="4">
        <v>0.02</v>
      </c>
      <c r="AC1405" s="9"/>
      <c r="AD1405" s="5"/>
    </row>
    <row r="1406" spans="1:30" s="24" customFormat="1" ht="15.75" customHeight="1" x14ac:dyDescent="0.3">
      <c r="A1406" s="4"/>
      <c r="B1406" s="4"/>
      <c r="C1406" s="4"/>
      <c r="D1406" s="4"/>
      <c r="E1406" s="4"/>
      <c r="F1406" s="4"/>
      <c r="G1406" s="4"/>
      <c r="H1406" s="61"/>
      <c r="I1406" s="5"/>
      <c r="J1406" s="9"/>
      <c r="K1406" s="76"/>
      <c r="L1406" s="4">
        <v>1</v>
      </c>
      <c r="M1406" s="4" t="s">
        <v>41</v>
      </c>
      <c r="N1406" s="4" t="s">
        <v>35</v>
      </c>
      <c r="O1406" s="61" t="s">
        <v>204</v>
      </c>
      <c r="P1406" s="4">
        <v>80</v>
      </c>
      <c r="Q1406" s="5">
        <v>100</v>
      </c>
      <c r="R1406" s="5">
        <v>6750</v>
      </c>
      <c r="S1406" s="76">
        <f>P1406*R1406</f>
        <v>540000</v>
      </c>
      <c r="T1406" s="4">
        <v>8</v>
      </c>
      <c r="U1406" s="5">
        <v>8</v>
      </c>
      <c r="V1406" s="76">
        <f>S1406*U1406/100</f>
        <v>43200</v>
      </c>
      <c r="W1406" s="76">
        <f>S1406-V1406</f>
        <v>496800</v>
      </c>
      <c r="X1406" s="78">
        <f>K1406+W1406</f>
        <v>496800</v>
      </c>
      <c r="Y1406" s="76">
        <f>X1406*Q1406/100</f>
        <v>496800</v>
      </c>
      <c r="Z1406" s="76">
        <v>10000000</v>
      </c>
      <c r="AA1406" s="4">
        <v>0</v>
      </c>
      <c r="AB1406" s="4">
        <v>0</v>
      </c>
      <c r="AC1406" s="9"/>
      <c r="AD1406" s="5"/>
    </row>
    <row r="1407" spans="1:30" s="24" customFormat="1" ht="15.75" customHeight="1" x14ac:dyDescent="0.3">
      <c r="A1407" s="4"/>
      <c r="B1407" s="4"/>
      <c r="C1407" s="4"/>
      <c r="D1407" s="4"/>
      <c r="E1407" s="4"/>
      <c r="F1407" s="4"/>
      <c r="G1407" s="4"/>
      <c r="H1407" s="61" t="s">
        <v>203</v>
      </c>
      <c r="I1407" s="5">
        <v>4693</v>
      </c>
      <c r="J1407" s="9">
        <v>150</v>
      </c>
      <c r="K1407" s="76">
        <f t="shared" si="114"/>
        <v>703950</v>
      </c>
      <c r="L1407" s="4"/>
      <c r="M1407" s="4"/>
      <c r="N1407" s="4"/>
      <c r="O1407" s="61"/>
      <c r="P1407" s="4"/>
      <c r="Q1407" s="5"/>
      <c r="R1407" s="5"/>
      <c r="S1407" s="5"/>
      <c r="T1407" s="4"/>
      <c r="U1407" s="5"/>
      <c r="V1407" s="52"/>
      <c r="W1407" s="5"/>
      <c r="X1407" s="78">
        <f>K1407+W1407</f>
        <v>703950</v>
      </c>
      <c r="Y1407" s="5"/>
      <c r="Z1407" s="76"/>
      <c r="AA1407" s="76">
        <f>X1407-Z1407</f>
        <v>703950</v>
      </c>
      <c r="AB1407" s="4">
        <v>0.01</v>
      </c>
      <c r="AC1407" s="9"/>
      <c r="AD1407" s="5"/>
    </row>
    <row r="1408" spans="1:30" s="24" customFormat="1" ht="15.75" customHeight="1" x14ac:dyDescent="0.3">
      <c r="A1408" s="4"/>
      <c r="B1408" s="4" t="s">
        <v>27</v>
      </c>
      <c r="C1408" s="4">
        <v>3460</v>
      </c>
      <c r="D1408" s="4">
        <v>5</v>
      </c>
      <c r="E1408" s="4">
        <v>13</v>
      </c>
      <c r="F1408" s="4">
        <v>0</v>
      </c>
      <c r="G1408" s="4">
        <v>10</v>
      </c>
      <c r="H1408" s="61" t="s">
        <v>203</v>
      </c>
      <c r="I1408" s="5">
        <v>5210</v>
      </c>
      <c r="J1408" s="9">
        <v>150</v>
      </c>
      <c r="K1408" s="76">
        <f t="shared" si="114"/>
        <v>781500</v>
      </c>
      <c r="L1408" s="4"/>
      <c r="M1408" s="4"/>
      <c r="N1408" s="4"/>
      <c r="O1408" s="4"/>
      <c r="P1408" s="4"/>
      <c r="Q1408" s="5"/>
      <c r="R1408" s="5"/>
      <c r="S1408" s="5"/>
      <c r="T1408" s="4"/>
      <c r="U1408" s="5"/>
      <c r="V1408" s="52"/>
      <c r="W1408" s="5"/>
      <c r="X1408" s="78">
        <f>K1408+W1408</f>
        <v>781500</v>
      </c>
      <c r="Y1408" s="5"/>
      <c r="Z1408" s="5"/>
      <c r="AA1408" s="76">
        <f>X1408-Z1408</f>
        <v>781500</v>
      </c>
      <c r="AB1408" s="4">
        <v>0.01</v>
      </c>
      <c r="AC1408" s="9"/>
      <c r="AD1408" s="5"/>
    </row>
    <row r="1409" spans="1:30" s="21" customFormat="1" ht="15.75" customHeight="1" x14ac:dyDescent="0.3">
      <c r="A1409" s="42"/>
      <c r="B1409" s="42"/>
      <c r="C1409" s="42"/>
      <c r="D1409" s="42"/>
      <c r="E1409" s="42"/>
      <c r="F1409" s="42"/>
      <c r="G1409" s="42"/>
      <c r="H1409" s="43"/>
      <c r="I1409" s="44"/>
      <c r="J1409" s="30"/>
      <c r="K1409" s="44"/>
      <c r="L1409" s="42"/>
      <c r="M1409" s="42"/>
      <c r="N1409" s="42"/>
      <c r="O1409" s="42"/>
      <c r="P1409" s="42"/>
      <c r="Q1409" s="44"/>
      <c r="R1409" s="44"/>
      <c r="S1409" s="44"/>
      <c r="T1409" s="42"/>
      <c r="U1409" s="44"/>
      <c r="V1409" s="51"/>
      <c r="W1409" s="44"/>
      <c r="X1409" s="44"/>
      <c r="Y1409" s="44"/>
      <c r="Z1409" s="44"/>
      <c r="AA1409" s="42"/>
      <c r="AB1409" s="42"/>
      <c r="AC1409" s="30"/>
      <c r="AD1409" s="44"/>
    </row>
    <row r="1410" spans="1:30" ht="15.75" customHeight="1" x14ac:dyDescent="0.3">
      <c r="A1410" s="33">
        <v>1880</v>
      </c>
      <c r="B1410" s="33" t="s">
        <v>34</v>
      </c>
      <c r="C1410" s="33">
        <v>658</v>
      </c>
      <c r="D1410" s="33">
        <v>4</v>
      </c>
      <c r="E1410" s="33">
        <v>1</v>
      </c>
      <c r="F1410" s="33">
        <v>1</v>
      </c>
      <c r="G1410" s="33">
        <v>40</v>
      </c>
      <c r="H1410" s="34" t="s">
        <v>203</v>
      </c>
      <c r="I1410" s="35">
        <v>540</v>
      </c>
      <c r="J1410" s="36">
        <v>150</v>
      </c>
      <c r="K1410" s="37">
        <f t="shared" si="114"/>
        <v>81000</v>
      </c>
      <c r="L1410" s="33"/>
      <c r="M1410" s="33"/>
      <c r="N1410" s="33"/>
      <c r="O1410" s="33"/>
      <c r="P1410" s="33"/>
      <c r="Q1410" s="35"/>
      <c r="R1410" s="35"/>
      <c r="S1410" s="35"/>
      <c r="T1410" s="33"/>
      <c r="U1410" s="35"/>
      <c r="V1410" s="71"/>
      <c r="W1410" s="35"/>
      <c r="X1410" s="38">
        <f>K1410+W1410</f>
        <v>81000</v>
      </c>
      <c r="Y1410" s="35"/>
      <c r="Z1410" s="37">
        <v>50000000</v>
      </c>
      <c r="AA1410" s="33">
        <v>0</v>
      </c>
      <c r="AB1410" s="33">
        <v>0</v>
      </c>
      <c r="AC1410" s="28" t="s">
        <v>463</v>
      </c>
      <c r="AD1410" s="72"/>
    </row>
    <row r="1411" spans="1:30" s="21" customFormat="1" ht="15.75" customHeight="1" x14ac:dyDescent="0.3">
      <c r="A1411" s="42"/>
      <c r="B1411" s="42"/>
      <c r="C1411" s="42"/>
      <c r="D1411" s="42"/>
      <c r="E1411" s="42"/>
      <c r="F1411" s="42"/>
      <c r="G1411" s="42"/>
      <c r="H1411" s="43"/>
      <c r="I1411" s="44"/>
      <c r="J1411" s="30"/>
      <c r="K1411" s="44"/>
      <c r="L1411" s="42"/>
      <c r="M1411" s="42"/>
      <c r="N1411" s="42"/>
      <c r="O1411" s="42"/>
      <c r="P1411" s="42"/>
      <c r="Q1411" s="44"/>
      <c r="R1411" s="44"/>
      <c r="S1411" s="44"/>
      <c r="T1411" s="42"/>
      <c r="U1411" s="44"/>
      <c r="V1411" s="51"/>
      <c r="W1411" s="44"/>
      <c r="X1411" s="44"/>
      <c r="Y1411" s="44"/>
      <c r="Z1411" s="44"/>
      <c r="AA1411" s="42"/>
      <c r="AB1411" s="42"/>
      <c r="AC1411" s="66"/>
      <c r="AD1411" s="96"/>
    </row>
    <row r="1412" spans="1:30" ht="15.75" customHeight="1" x14ac:dyDescent="0.3">
      <c r="A1412" s="33">
        <v>1881</v>
      </c>
      <c r="B1412" s="33" t="s">
        <v>34</v>
      </c>
      <c r="C1412" s="33">
        <v>11113</v>
      </c>
      <c r="D1412" s="33">
        <v>4</v>
      </c>
      <c r="E1412" s="33">
        <v>5</v>
      </c>
      <c r="F1412" s="33">
        <v>2</v>
      </c>
      <c r="G1412" s="33">
        <v>62</v>
      </c>
      <c r="H1412" s="34" t="s">
        <v>203</v>
      </c>
      <c r="I1412" s="35">
        <v>2262</v>
      </c>
      <c r="J1412" s="36">
        <v>150</v>
      </c>
      <c r="K1412" s="37">
        <f t="shared" si="114"/>
        <v>339300</v>
      </c>
      <c r="L1412" s="33"/>
      <c r="M1412" s="33"/>
      <c r="N1412" s="33"/>
      <c r="O1412" s="33"/>
      <c r="P1412" s="33"/>
      <c r="Q1412" s="35"/>
      <c r="R1412" s="35"/>
      <c r="S1412" s="35"/>
      <c r="T1412" s="33"/>
      <c r="U1412" s="35"/>
      <c r="V1412" s="71"/>
      <c r="W1412" s="35"/>
      <c r="X1412" s="38">
        <f>K1412+W1412</f>
        <v>339300</v>
      </c>
      <c r="Y1412" s="35"/>
      <c r="Z1412" s="37">
        <v>50000000</v>
      </c>
      <c r="AA1412" s="33">
        <v>0</v>
      </c>
      <c r="AB1412" s="33">
        <v>0</v>
      </c>
      <c r="AC1412" s="28" t="s">
        <v>464</v>
      </c>
      <c r="AD1412" s="72"/>
    </row>
    <row r="1413" spans="1:30" s="21" customFormat="1" ht="15.75" customHeight="1" x14ac:dyDescent="0.3">
      <c r="A1413" s="42"/>
      <c r="B1413" s="42"/>
      <c r="C1413" s="42"/>
      <c r="D1413" s="42"/>
      <c r="E1413" s="42"/>
      <c r="F1413" s="42"/>
      <c r="G1413" s="42"/>
      <c r="H1413" s="43"/>
      <c r="I1413" s="44"/>
      <c r="J1413" s="30"/>
      <c r="K1413" s="44"/>
      <c r="L1413" s="42"/>
      <c r="M1413" s="42"/>
      <c r="N1413" s="42"/>
      <c r="O1413" s="42"/>
      <c r="P1413" s="42"/>
      <c r="Q1413" s="44"/>
      <c r="R1413" s="44"/>
      <c r="S1413" s="44"/>
      <c r="T1413" s="42"/>
      <c r="U1413" s="44"/>
      <c r="V1413" s="51"/>
      <c r="W1413" s="44"/>
      <c r="X1413" s="44"/>
      <c r="Y1413" s="44"/>
      <c r="Z1413" s="44"/>
      <c r="AA1413" s="42"/>
      <c r="AB1413" s="42"/>
      <c r="AC1413" s="66"/>
      <c r="AD1413" s="96"/>
    </row>
    <row r="1414" spans="1:30" ht="15.75" customHeight="1" x14ac:dyDescent="0.3">
      <c r="A1414" s="33">
        <v>1882</v>
      </c>
      <c r="B1414" s="33" t="s">
        <v>34</v>
      </c>
      <c r="C1414" s="33">
        <v>7795</v>
      </c>
      <c r="D1414" s="33">
        <v>9</v>
      </c>
      <c r="E1414" s="33">
        <v>1</v>
      </c>
      <c r="F1414" s="33">
        <v>3</v>
      </c>
      <c r="G1414" s="33">
        <v>95</v>
      </c>
      <c r="H1414" s="34" t="s">
        <v>204</v>
      </c>
      <c r="I1414" s="35">
        <v>300</v>
      </c>
      <c r="J1414" s="36">
        <v>220</v>
      </c>
      <c r="K1414" s="37">
        <f t="shared" si="114"/>
        <v>66000</v>
      </c>
      <c r="L1414" s="33">
        <v>1</v>
      </c>
      <c r="M1414" s="33" t="s">
        <v>41</v>
      </c>
      <c r="N1414" s="33" t="s">
        <v>35</v>
      </c>
      <c r="O1414" s="34" t="s">
        <v>204</v>
      </c>
      <c r="P1414" s="33">
        <v>108</v>
      </c>
      <c r="Q1414" s="35">
        <v>100</v>
      </c>
      <c r="R1414" s="35">
        <v>6750</v>
      </c>
      <c r="S1414" s="37">
        <f>P1414*R1414</f>
        <v>729000</v>
      </c>
      <c r="T1414" s="33">
        <v>26</v>
      </c>
      <c r="U1414" s="35">
        <v>42</v>
      </c>
      <c r="V1414" s="37">
        <f>S1414*U1414/100</f>
        <v>306180</v>
      </c>
      <c r="W1414" s="37">
        <f>S1414-V1414</f>
        <v>422820</v>
      </c>
      <c r="X1414" s="38">
        <f>K1414+W1414</f>
        <v>488820</v>
      </c>
      <c r="Y1414" s="35"/>
      <c r="Z1414" s="37">
        <v>50000000</v>
      </c>
      <c r="AA1414" s="33">
        <v>0</v>
      </c>
      <c r="AB1414" s="33">
        <v>0</v>
      </c>
      <c r="AC1414" s="28" t="s">
        <v>465</v>
      </c>
      <c r="AD1414" s="72"/>
    </row>
    <row r="1415" spans="1:30" ht="15.75" customHeight="1" x14ac:dyDescent="0.3">
      <c r="A1415" s="4"/>
      <c r="B1415" s="4"/>
      <c r="C1415" s="4"/>
      <c r="D1415" s="4"/>
      <c r="E1415" s="4"/>
      <c r="F1415" s="4"/>
      <c r="G1415" s="4"/>
      <c r="H1415" s="61" t="s">
        <v>203</v>
      </c>
      <c r="I1415" s="5">
        <v>495</v>
      </c>
      <c r="J1415" s="9">
        <v>220</v>
      </c>
      <c r="K1415" s="76">
        <f t="shared" si="114"/>
        <v>108900</v>
      </c>
      <c r="L1415" s="4"/>
      <c r="M1415" s="4"/>
      <c r="N1415" s="4"/>
      <c r="O1415" s="4"/>
      <c r="P1415" s="4"/>
      <c r="Q1415" s="5"/>
      <c r="R1415" s="5"/>
      <c r="S1415" s="5"/>
      <c r="T1415" s="4"/>
      <c r="U1415" s="5"/>
      <c r="V1415" s="52"/>
      <c r="W1415" s="5"/>
      <c r="X1415" s="78">
        <f>K1415+W1415</f>
        <v>108900</v>
      </c>
      <c r="Y1415" s="5"/>
      <c r="Z1415" s="76">
        <v>50000000</v>
      </c>
      <c r="AA1415" s="4">
        <v>0</v>
      </c>
      <c r="AB1415" s="4">
        <v>0</v>
      </c>
      <c r="AC1415" s="9"/>
      <c r="AD1415" s="5"/>
    </row>
    <row r="1416" spans="1:30" s="21" customFormat="1" ht="15.75" customHeight="1" x14ac:dyDescent="0.3">
      <c r="A1416" s="42"/>
      <c r="B1416" s="42"/>
      <c r="C1416" s="42"/>
      <c r="D1416" s="42"/>
      <c r="E1416" s="42"/>
      <c r="F1416" s="42"/>
      <c r="G1416" s="42"/>
      <c r="H1416" s="43"/>
      <c r="I1416" s="44"/>
      <c r="J1416" s="30"/>
      <c r="K1416" s="44"/>
      <c r="L1416" s="42"/>
      <c r="M1416" s="42"/>
      <c r="N1416" s="42"/>
      <c r="O1416" s="42"/>
      <c r="P1416" s="42"/>
      <c r="Q1416" s="44"/>
      <c r="R1416" s="44"/>
      <c r="S1416" s="44"/>
      <c r="T1416" s="42"/>
      <c r="U1416" s="44"/>
      <c r="V1416" s="51"/>
      <c r="W1416" s="44"/>
      <c r="X1416" s="44"/>
      <c r="Y1416" s="44"/>
      <c r="Z1416" s="44"/>
      <c r="AA1416" s="42"/>
      <c r="AB1416" s="42"/>
      <c r="AC1416" s="30"/>
      <c r="AD1416" s="44"/>
    </row>
    <row r="1417" spans="1:30" s="143" customFormat="1" ht="15.75" customHeight="1" x14ac:dyDescent="0.3">
      <c r="A1417" s="33">
        <v>1883</v>
      </c>
      <c r="B1417" s="33" t="s">
        <v>34</v>
      </c>
      <c r="C1417" s="33">
        <v>13531</v>
      </c>
      <c r="D1417" s="33">
        <v>8</v>
      </c>
      <c r="E1417" s="33">
        <v>0</v>
      </c>
      <c r="F1417" s="33">
        <v>0</v>
      </c>
      <c r="G1417" s="33">
        <v>75</v>
      </c>
      <c r="H1417" s="34" t="s">
        <v>204</v>
      </c>
      <c r="I1417" s="35">
        <v>71</v>
      </c>
      <c r="J1417" s="36">
        <v>330</v>
      </c>
      <c r="K1417" s="37">
        <f t="shared" si="114"/>
        <v>23430</v>
      </c>
      <c r="L1417" s="33"/>
      <c r="M1417" s="33"/>
      <c r="N1417" s="33"/>
      <c r="O1417" s="34"/>
      <c r="P1417" s="33"/>
      <c r="Q1417" s="35"/>
      <c r="R1417" s="35"/>
      <c r="S1417" s="37"/>
      <c r="T1417" s="33"/>
      <c r="U1417" s="35"/>
      <c r="V1417" s="71"/>
      <c r="W1417" s="35"/>
      <c r="X1417" s="38">
        <f>K1417+W1417</f>
        <v>23430</v>
      </c>
      <c r="Y1417" s="35"/>
      <c r="Z1417" s="37"/>
      <c r="AA1417" s="37">
        <f t="shared" ref="AA1417:AA1424" si="115">X1417-Z1417</f>
        <v>23430</v>
      </c>
      <c r="AB1417" s="33">
        <v>0.02</v>
      </c>
      <c r="AC1417" s="36" t="s">
        <v>466</v>
      </c>
      <c r="AD1417" s="35">
        <v>4314</v>
      </c>
    </row>
    <row r="1418" spans="1:30" s="48" customFormat="1" ht="15.75" customHeight="1" x14ac:dyDescent="0.3">
      <c r="A1418" s="4"/>
      <c r="B1418" s="4"/>
      <c r="C1418" s="4"/>
      <c r="D1418" s="4"/>
      <c r="E1418" s="4"/>
      <c r="F1418" s="4"/>
      <c r="G1418" s="4"/>
      <c r="H1418" s="61" t="s">
        <v>212</v>
      </c>
      <c r="I1418" s="5">
        <v>4</v>
      </c>
      <c r="J1418" s="9">
        <v>330</v>
      </c>
      <c r="K1418" s="76">
        <f t="shared" si="114"/>
        <v>1320</v>
      </c>
      <c r="L1418" s="4"/>
      <c r="M1418" s="4"/>
      <c r="N1418" s="4"/>
      <c r="O1418" s="61"/>
      <c r="P1418" s="4"/>
      <c r="Q1418" s="5"/>
      <c r="R1418" s="5"/>
      <c r="S1418" s="76"/>
      <c r="T1418" s="4"/>
      <c r="U1418" s="5"/>
      <c r="V1418" s="52"/>
      <c r="W1418" s="5"/>
      <c r="X1418" s="78">
        <f>K1418+W1418</f>
        <v>1320</v>
      </c>
      <c r="Y1418" s="5"/>
      <c r="Z1418" s="76"/>
      <c r="AA1418" s="76">
        <f t="shared" si="115"/>
        <v>1320</v>
      </c>
      <c r="AB1418" s="4">
        <v>0.3</v>
      </c>
      <c r="AC1418" s="9"/>
      <c r="AD1418" s="5"/>
    </row>
    <row r="1419" spans="1:30" s="48" customFormat="1" ht="15.75" customHeight="1" x14ac:dyDescent="0.3">
      <c r="A1419" s="4"/>
      <c r="B1419" s="4"/>
      <c r="C1419" s="4"/>
      <c r="D1419" s="4"/>
      <c r="E1419" s="4"/>
      <c r="F1419" s="4"/>
      <c r="G1419" s="4"/>
      <c r="H1419" s="61"/>
      <c r="I1419" s="5"/>
      <c r="J1419" s="9"/>
      <c r="K1419" s="76"/>
      <c r="L1419" s="4">
        <v>1</v>
      </c>
      <c r="M1419" s="4" t="s">
        <v>36</v>
      </c>
      <c r="N1419" s="4" t="s">
        <v>35</v>
      </c>
      <c r="O1419" s="61" t="s">
        <v>204</v>
      </c>
      <c r="P1419" s="4">
        <v>24</v>
      </c>
      <c r="Q1419" s="5">
        <v>100</v>
      </c>
      <c r="R1419" s="5">
        <v>7450</v>
      </c>
      <c r="S1419" s="76">
        <f t="shared" ref="S1419:S1424" si="116">P1419*R1419</f>
        <v>178800</v>
      </c>
      <c r="T1419" s="4">
        <v>6</v>
      </c>
      <c r="U1419" s="5">
        <v>6</v>
      </c>
      <c r="V1419" s="76">
        <f t="shared" ref="V1419:V1424" si="117">S1419*U1419/100</f>
        <v>10728</v>
      </c>
      <c r="W1419" s="76">
        <f t="shared" ref="W1419:W1424" si="118">S1419-V1419</f>
        <v>168072</v>
      </c>
      <c r="X1419" s="78">
        <f t="shared" ref="X1419:X1424" si="119">K1419+W1419</f>
        <v>168072</v>
      </c>
      <c r="Y1419" s="76">
        <f t="shared" ref="Y1419:Y1424" si="120">X1419*Q1419/100</f>
        <v>168072</v>
      </c>
      <c r="Z1419" s="76"/>
      <c r="AA1419" s="76">
        <f t="shared" si="115"/>
        <v>168072</v>
      </c>
      <c r="AB1419" s="4">
        <v>0.02</v>
      </c>
      <c r="AC1419" s="9"/>
      <c r="AD1419" s="5"/>
    </row>
    <row r="1420" spans="1:30" s="48" customFormat="1" ht="15.75" customHeight="1" x14ac:dyDescent="0.3">
      <c r="A1420" s="4"/>
      <c r="B1420" s="4"/>
      <c r="C1420" s="4"/>
      <c r="D1420" s="4"/>
      <c r="E1420" s="4"/>
      <c r="F1420" s="4"/>
      <c r="G1420" s="4"/>
      <c r="H1420" s="61"/>
      <c r="I1420" s="5"/>
      <c r="J1420" s="9"/>
      <c r="K1420" s="76"/>
      <c r="L1420" s="4"/>
      <c r="M1420" s="4"/>
      <c r="N1420" s="4"/>
      <c r="O1420" s="61" t="s">
        <v>212</v>
      </c>
      <c r="P1420" s="4">
        <v>16</v>
      </c>
      <c r="Q1420" s="5">
        <v>100</v>
      </c>
      <c r="R1420" s="5">
        <v>7450</v>
      </c>
      <c r="S1420" s="76">
        <f t="shared" si="116"/>
        <v>119200</v>
      </c>
      <c r="T1420" s="4">
        <v>6</v>
      </c>
      <c r="U1420" s="5">
        <v>6</v>
      </c>
      <c r="V1420" s="76">
        <f t="shared" si="117"/>
        <v>7152</v>
      </c>
      <c r="W1420" s="76">
        <f t="shared" si="118"/>
        <v>112048</v>
      </c>
      <c r="X1420" s="78">
        <f t="shared" si="119"/>
        <v>112048</v>
      </c>
      <c r="Y1420" s="76">
        <f t="shared" si="120"/>
        <v>112048</v>
      </c>
      <c r="Z1420" s="76"/>
      <c r="AA1420" s="76">
        <f t="shared" si="115"/>
        <v>112048</v>
      </c>
      <c r="AB1420" s="4">
        <v>0.3</v>
      </c>
      <c r="AC1420" s="9"/>
      <c r="AD1420" s="5"/>
    </row>
    <row r="1421" spans="1:30" s="48" customFormat="1" ht="15.75" customHeight="1" x14ac:dyDescent="0.3">
      <c r="A1421" s="4"/>
      <c r="B1421" s="4"/>
      <c r="C1421" s="4"/>
      <c r="D1421" s="4"/>
      <c r="E1421" s="4"/>
      <c r="F1421" s="4"/>
      <c r="G1421" s="4"/>
      <c r="H1421" s="61"/>
      <c r="I1421" s="5"/>
      <c r="J1421" s="9"/>
      <c r="K1421" s="76"/>
      <c r="L1421" s="4">
        <v>2</v>
      </c>
      <c r="M1421" s="4" t="s">
        <v>36</v>
      </c>
      <c r="N1421" s="4" t="s">
        <v>35</v>
      </c>
      <c r="O1421" s="61" t="s">
        <v>204</v>
      </c>
      <c r="P1421" s="4">
        <v>40</v>
      </c>
      <c r="Q1421" s="5">
        <v>100</v>
      </c>
      <c r="R1421" s="5">
        <v>7450</v>
      </c>
      <c r="S1421" s="76">
        <f t="shared" si="116"/>
        <v>298000</v>
      </c>
      <c r="T1421" s="4">
        <v>6</v>
      </c>
      <c r="U1421" s="5">
        <v>6</v>
      </c>
      <c r="V1421" s="76">
        <f t="shared" si="117"/>
        <v>17880</v>
      </c>
      <c r="W1421" s="76">
        <f t="shared" si="118"/>
        <v>280120</v>
      </c>
      <c r="X1421" s="78">
        <f t="shared" si="119"/>
        <v>280120</v>
      </c>
      <c r="Y1421" s="76">
        <f t="shared" si="120"/>
        <v>280120</v>
      </c>
      <c r="Z1421" s="76"/>
      <c r="AA1421" s="76">
        <f t="shared" si="115"/>
        <v>280120</v>
      </c>
      <c r="AB1421" s="4">
        <v>0.02</v>
      </c>
      <c r="AC1421" s="9"/>
      <c r="AD1421" s="5"/>
    </row>
    <row r="1422" spans="1:30" s="48" customFormat="1" ht="15.75" customHeight="1" x14ac:dyDescent="0.3">
      <c r="A1422" s="4"/>
      <c r="B1422" s="4"/>
      <c r="C1422" s="4"/>
      <c r="D1422" s="4"/>
      <c r="E1422" s="4"/>
      <c r="F1422" s="4"/>
      <c r="G1422" s="4"/>
      <c r="H1422" s="61"/>
      <c r="I1422" s="5"/>
      <c r="J1422" s="9"/>
      <c r="K1422" s="76"/>
      <c r="L1422" s="4">
        <v>3</v>
      </c>
      <c r="M1422" s="4" t="s">
        <v>36</v>
      </c>
      <c r="N1422" s="4" t="s">
        <v>35</v>
      </c>
      <c r="O1422" s="61" t="s">
        <v>204</v>
      </c>
      <c r="P1422" s="4">
        <v>40</v>
      </c>
      <c r="Q1422" s="5">
        <v>100</v>
      </c>
      <c r="R1422" s="5">
        <v>7450</v>
      </c>
      <c r="S1422" s="76">
        <f t="shared" si="116"/>
        <v>298000</v>
      </c>
      <c r="T1422" s="4">
        <v>6</v>
      </c>
      <c r="U1422" s="5">
        <v>6</v>
      </c>
      <c r="V1422" s="76">
        <f t="shared" si="117"/>
        <v>17880</v>
      </c>
      <c r="W1422" s="76">
        <f t="shared" si="118"/>
        <v>280120</v>
      </c>
      <c r="X1422" s="78">
        <f t="shared" si="119"/>
        <v>280120</v>
      </c>
      <c r="Y1422" s="76">
        <f t="shared" si="120"/>
        <v>280120</v>
      </c>
      <c r="Z1422" s="76"/>
      <c r="AA1422" s="76">
        <f t="shared" si="115"/>
        <v>280120</v>
      </c>
      <c r="AB1422" s="4">
        <v>0.02</v>
      </c>
      <c r="AC1422" s="9"/>
      <c r="AD1422" s="5"/>
    </row>
    <row r="1423" spans="1:30" s="48" customFormat="1" ht="15.75" customHeight="1" x14ac:dyDescent="0.3">
      <c r="A1423" s="4"/>
      <c r="B1423" s="4"/>
      <c r="C1423" s="4"/>
      <c r="D1423" s="4"/>
      <c r="E1423" s="4"/>
      <c r="F1423" s="4"/>
      <c r="G1423" s="4"/>
      <c r="H1423" s="61"/>
      <c r="I1423" s="5"/>
      <c r="J1423" s="9"/>
      <c r="K1423" s="76"/>
      <c r="L1423" s="4">
        <v>4</v>
      </c>
      <c r="M1423" s="4" t="s">
        <v>36</v>
      </c>
      <c r="N1423" s="4" t="s">
        <v>35</v>
      </c>
      <c r="O1423" s="61" t="s">
        <v>204</v>
      </c>
      <c r="P1423" s="4">
        <v>40</v>
      </c>
      <c r="Q1423" s="5">
        <v>100</v>
      </c>
      <c r="R1423" s="5">
        <v>7450</v>
      </c>
      <c r="S1423" s="76">
        <f t="shared" si="116"/>
        <v>298000</v>
      </c>
      <c r="T1423" s="4">
        <v>6</v>
      </c>
      <c r="U1423" s="5">
        <v>6</v>
      </c>
      <c r="V1423" s="76">
        <f t="shared" si="117"/>
        <v>17880</v>
      </c>
      <c r="W1423" s="76">
        <f t="shared" si="118"/>
        <v>280120</v>
      </c>
      <c r="X1423" s="78">
        <f t="shared" si="119"/>
        <v>280120</v>
      </c>
      <c r="Y1423" s="76">
        <f t="shared" si="120"/>
        <v>280120</v>
      </c>
      <c r="Z1423" s="76"/>
      <c r="AA1423" s="76">
        <f t="shared" si="115"/>
        <v>280120</v>
      </c>
      <c r="AB1423" s="4">
        <v>0.02</v>
      </c>
      <c r="AC1423" s="9"/>
      <c r="AD1423" s="5"/>
    </row>
    <row r="1424" spans="1:30" s="48" customFormat="1" ht="15.75" customHeight="1" x14ac:dyDescent="0.3">
      <c r="A1424" s="4"/>
      <c r="B1424" s="4"/>
      <c r="C1424" s="4"/>
      <c r="D1424" s="4"/>
      <c r="E1424" s="4"/>
      <c r="F1424" s="4"/>
      <c r="G1424" s="4"/>
      <c r="H1424" s="61"/>
      <c r="I1424" s="5"/>
      <c r="J1424" s="9"/>
      <c r="K1424" s="76"/>
      <c r="L1424" s="4">
        <v>5</v>
      </c>
      <c r="M1424" s="4" t="s">
        <v>36</v>
      </c>
      <c r="N1424" s="4" t="s">
        <v>35</v>
      </c>
      <c r="O1424" s="61" t="s">
        <v>204</v>
      </c>
      <c r="P1424" s="4">
        <v>40</v>
      </c>
      <c r="Q1424" s="5">
        <v>100</v>
      </c>
      <c r="R1424" s="5">
        <v>7450</v>
      </c>
      <c r="S1424" s="76">
        <f t="shared" si="116"/>
        <v>298000</v>
      </c>
      <c r="T1424" s="4">
        <v>6</v>
      </c>
      <c r="U1424" s="5">
        <v>6</v>
      </c>
      <c r="V1424" s="76">
        <f t="shared" si="117"/>
        <v>17880</v>
      </c>
      <c r="W1424" s="76">
        <f t="shared" si="118"/>
        <v>280120</v>
      </c>
      <c r="X1424" s="78">
        <f t="shared" si="119"/>
        <v>280120</v>
      </c>
      <c r="Y1424" s="76">
        <f t="shared" si="120"/>
        <v>280120</v>
      </c>
      <c r="Z1424" s="76"/>
      <c r="AA1424" s="76">
        <f t="shared" si="115"/>
        <v>280120</v>
      </c>
      <c r="AB1424" s="4">
        <v>0.02</v>
      </c>
      <c r="AC1424" s="9"/>
      <c r="AD1424" s="5"/>
    </row>
    <row r="1425" spans="1:30" s="49" customFormat="1" ht="15.75" customHeight="1" x14ac:dyDescent="0.3">
      <c r="A1425" s="42"/>
      <c r="B1425" s="42"/>
      <c r="C1425" s="42"/>
      <c r="D1425" s="42"/>
      <c r="E1425" s="42"/>
      <c r="F1425" s="42"/>
      <c r="G1425" s="42"/>
      <c r="H1425" s="43"/>
      <c r="I1425" s="44"/>
      <c r="J1425" s="30"/>
      <c r="K1425" s="44"/>
      <c r="L1425" s="42"/>
      <c r="M1425" s="42"/>
      <c r="N1425" s="42"/>
      <c r="O1425" s="43"/>
      <c r="P1425" s="42"/>
      <c r="Q1425" s="44"/>
      <c r="R1425" s="44"/>
      <c r="S1425" s="44"/>
      <c r="T1425" s="42"/>
      <c r="U1425" s="44"/>
      <c r="V1425" s="51"/>
      <c r="W1425" s="44"/>
      <c r="X1425" s="44"/>
      <c r="Y1425" s="44"/>
      <c r="Z1425" s="44"/>
      <c r="AA1425" s="42"/>
      <c r="AB1425" s="42"/>
      <c r="AC1425" s="30"/>
      <c r="AD1425" s="44"/>
    </row>
    <row r="1426" spans="1:30" ht="15.75" customHeight="1" x14ac:dyDescent="0.3">
      <c r="A1426" s="33">
        <v>1884</v>
      </c>
      <c r="B1426" s="33" t="s">
        <v>34</v>
      </c>
      <c r="C1426" s="33">
        <v>1974</v>
      </c>
      <c r="D1426" s="33">
        <v>2</v>
      </c>
      <c r="E1426" s="33">
        <v>1</v>
      </c>
      <c r="F1426" s="33">
        <v>3</v>
      </c>
      <c r="G1426" s="33">
        <v>44</v>
      </c>
      <c r="H1426" s="34" t="s">
        <v>203</v>
      </c>
      <c r="I1426" s="35">
        <v>744</v>
      </c>
      <c r="J1426" s="36">
        <v>150</v>
      </c>
      <c r="K1426" s="37">
        <f t="shared" si="114"/>
        <v>111600</v>
      </c>
      <c r="L1426" s="33"/>
      <c r="M1426" s="33"/>
      <c r="N1426" s="33"/>
      <c r="O1426" s="33"/>
      <c r="P1426" s="33"/>
      <c r="Q1426" s="35"/>
      <c r="R1426" s="35"/>
      <c r="S1426" s="35"/>
      <c r="T1426" s="33"/>
      <c r="U1426" s="35"/>
      <c r="V1426" s="71"/>
      <c r="W1426" s="35"/>
      <c r="X1426" s="38">
        <f>K1426+W1426</f>
        <v>111600</v>
      </c>
      <c r="Y1426" s="35"/>
      <c r="Z1426" s="37">
        <v>50000000</v>
      </c>
      <c r="AA1426" s="33">
        <v>0</v>
      </c>
      <c r="AB1426" s="33">
        <v>0</v>
      </c>
      <c r="AC1426" s="28" t="s">
        <v>467</v>
      </c>
      <c r="AD1426" s="72"/>
    </row>
    <row r="1427" spans="1:30" s="21" customFormat="1" ht="15.75" customHeight="1" x14ac:dyDescent="0.3">
      <c r="A1427" s="42"/>
      <c r="B1427" s="42"/>
      <c r="C1427" s="42"/>
      <c r="D1427" s="42"/>
      <c r="E1427" s="42"/>
      <c r="F1427" s="42"/>
      <c r="G1427" s="42"/>
      <c r="H1427" s="43"/>
      <c r="I1427" s="44"/>
      <c r="J1427" s="30"/>
      <c r="K1427" s="44"/>
      <c r="L1427" s="42"/>
      <c r="M1427" s="42"/>
      <c r="N1427" s="42"/>
      <c r="O1427" s="42"/>
      <c r="P1427" s="42"/>
      <c r="Q1427" s="44"/>
      <c r="R1427" s="44"/>
      <c r="S1427" s="44"/>
      <c r="T1427" s="42"/>
      <c r="U1427" s="44"/>
      <c r="V1427" s="51"/>
      <c r="W1427" s="44"/>
      <c r="X1427" s="44"/>
      <c r="Y1427" s="44"/>
      <c r="Z1427" s="44"/>
      <c r="AA1427" s="42"/>
      <c r="AB1427" s="42"/>
      <c r="AC1427" s="66"/>
      <c r="AD1427" s="96"/>
    </row>
    <row r="1428" spans="1:30" ht="15.75" customHeight="1" x14ac:dyDescent="0.3">
      <c r="A1428" s="33">
        <v>1885</v>
      </c>
      <c r="B1428" s="33" t="s">
        <v>34</v>
      </c>
      <c r="C1428" s="33">
        <v>3296</v>
      </c>
      <c r="D1428" s="33">
        <v>2</v>
      </c>
      <c r="E1428" s="33">
        <v>1</v>
      </c>
      <c r="F1428" s="33">
        <v>1</v>
      </c>
      <c r="G1428" s="33">
        <v>30</v>
      </c>
      <c r="H1428" s="34" t="s">
        <v>203</v>
      </c>
      <c r="I1428" s="35">
        <v>530</v>
      </c>
      <c r="J1428" s="36">
        <v>250</v>
      </c>
      <c r="K1428" s="37">
        <f t="shared" si="114"/>
        <v>132500</v>
      </c>
      <c r="L1428" s="33"/>
      <c r="M1428" s="33"/>
      <c r="N1428" s="33"/>
      <c r="O1428" s="33"/>
      <c r="P1428" s="33"/>
      <c r="Q1428" s="35"/>
      <c r="R1428" s="35"/>
      <c r="S1428" s="35"/>
      <c r="T1428" s="33"/>
      <c r="U1428" s="35"/>
      <c r="V1428" s="71"/>
      <c r="W1428" s="35"/>
      <c r="X1428" s="38">
        <f>K1428+W1428</f>
        <v>132500</v>
      </c>
      <c r="Y1428" s="35"/>
      <c r="Z1428" s="37">
        <v>50000000</v>
      </c>
      <c r="AA1428" s="33">
        <v>0</v>
      </c>
      <c r="AB1428" s="33">
        <v>0</v>
      </c>
      <c r="AC1428" s="28" t="s">
        <v>468</v>
      </c>
      <c r="AD1428" s="72"/>
    </row>
    <row r="1429" spans="1:30" s="21" customFormat="1" ht="15.75" customHeight="1" x14ac:dyDescent="0.3">
      <c r="A1429" s="42"/>
      <c r="B1429" s="42"/>
      <c r="C1429" s="42"/>
      <c r="D1429" s="42"/>
      <c r="E1429" s="42"/>
      <c r="F1429" s="42"/>
      <c r="G1429" s="42"/>
      <c r="H1429" s="43"/>
      <c r="I1429" s="44"/>
      <c r="J1429" s="30"/>
      <c r="K1429" s="95"/>
      <c r="L1429" s="42"/>
      <c r="M1429" s="42"/>
      <c r="N1429" s="42"/>
      <c r="O1429" s="42"/>
      <c r="P1429" s="42"/>
      <c r="Q1429" s="44"/>
      <c r="R1429" s="44"/>
      <c r="S1429" s="44"/>
      <c r="T1429" s="42"/>
      <c r="U1429" s="44"/>
      <c r="V1429" s="51"/>
      <c r="W1429" s="44"/>
      <c r="X1429" s="110"/>
      <c r="Y1429" s="44"/>
      <c r="Z1429" s="44"/>
      <c r="AA1429" s="95"/>
      <c r="AB1429" s="42"/>
      <c r="AC1429" s="66"/>
      <c r="AD1429" s="96"/>
    </row>
    <row r="1430" spans="1:30" ht="15.75" customHeight="1" x14ac:dyDescent="0.3">
      <c r="A1430" s="33">
        <v>1886</v>
      </c>
      <c r="B1430" s="33" t="s">
        <v>34</v>
      </c>
      <c r="C1430" s="33">
        <v>98</v>
      </c>
      <c r="D1430" s="33">
        <v>9</v>
      </c>
      <c r="E1430" s="33">
        <v>4</v>
      </c>
      <c r="F1430" s="33">
        <v>2</v>
      </c>
      <c r="G1430" s="33">
        <v>3</v>
      </c>
      <c r="H1430" s="34" t="s">
        <v>203</v>
      </c>
      <c r="I1430" s="35">
        <v>1803</v>
      </c>
      <c r="J1430" s="36">
        <v>150</v>
      </c>
      <c r="K1430" s="37">
        <f t="shared" si="114"/>
        <v>270450</v>
      </c>
      <c r="L1430" s="33"/>
      <c r="M1430" s="33"/>
      <c r="N1430" s="33"/>
      <c r="O1430" s="33"/>
      <c r="P1430" s="33"/>
      <c r="Q1430" s="35"/>
      <c r="R1430" s="35"/>
      <c r="S1430" s="35"/>
      <c r="T1430" s="33"/>
      <c r="U1430" s="35"/>
      <c r="V1430" s="71"/>
      <c r="W1430" s="35"/>
      <c r="X1430" s="38">
        <f>K1430+W1430</f>
        <v>270450</v>
      </c>
      <c r="Y1430" s="35"/>
      <c r="Z1430" s="37">
        <v>50000000</v>
      </c>
      <c r="AA1430" s="33">
        <v>0</v>
      </c>
      <c r="AB1430" s="33">
        <v>0</v>
      </c>
      <c r="AC1430" s="28" t="s">
        <v>469</v>
      </c>
      <c r="AD1430" s="72" t="s">
        <v>43</v>
      </c>
    </row>
    <row r="1431" spans="1:30" ht="15.75" customHeight="1" x14ac:dyDescent="0.3">
      <c r="A1431" s="4"/>
      <c r="B1431" s="4" t="s">
        <v>34</v>
      </c>
      <c r="C1431" s="4">
        <v>94</v>
      </c>
      <c r="D1431" s="4">
        <v>9</v>
      </c>
      <c r="E1431" s="4">
        <v>4</v>
      </c>
      <c r="F1431" s="4">
        <v>1</v>
      </c>
      <c r="G1431" s="4">
        <v>73</v>
      </c>
      <c r="H1431" s="61" t="s">
        <v>203</v>
      </c>
      <c r="I1431" s="5">
        <v>1773</v>
      </c>
      <c r="J1431" s="9">
        <v>150</v>
      </c>
      <c r="K1431" s="76">
        <f t="shared" si="114"/>
        <v>265950</v>
      </c>
      <c r="L1431" s="4"/>
      <c r="M1431" s="4"/>
      <c r="N1431" s="4"/>
      <c r="O1431" s="4"/>
      <c r="P1431" s="4"/>
      <c r="Q1431" s="5"/>
      <c r="R1431" s="5"/>
      <c r="S1431" s="5"/>
      <c r="T1431" s="4"/>
      <c r="U1431" s="5"/>
      <c r="V1431" s="52"/>
      <c r="W1431" s="5"/>
      <c r="X1431" s="78">
        <f>K1431+W1431</f>
        <v>265950</v>
      </c>
      <c r="Y1431" s="5"/>
      <c r="Z1431" s="76">
        <v>50000000</v>
      </c>
      <c r="AA1431" s="4">
        <v>0</v>
      </c>
      <c r="AB1431" s="4">
        <v>0</v>
      </c>
      <c r="AC1431" s="9">
        <v>0</v>
      </c>
      <c r="AD1431" s="5"/>
    </row>
    <row r="1432" spans="1:30" ht="15.75" customHeight="1" x14ac:dyDescent="0.3">
      <c r="A1432" s="4"/>
      <c r="B1432" s="4" t="s">
        <v>34</v>
      </c>
      <c r="C1432" s="4">
        <v>13000</v>
      </c>
      <c r="D1432" s="4">
        <v>2</v>
      </c>
      <c r="E1432" s="4">
        <v>1</v>
      </c>
      <c r="F1432" s="4">
        <v>2</v>
      </c>
      <c r="G1432" s="4">
        <v>2</v>
      </c>
      <c r="H1432" s="61" t="s">
        <v>204</v>
      </c>
      <c r="I1432" s="5">
        <v>202</v>
      </c>
      <c r="J1432" s="9">
        <v>150</v>
      </c>
      <c r="K1432" s="76">
        <f t="shared" si="114"/>
        <v>30300</v>
      </c>
      <c r="L1432" s="4"/>
      <c r="M1432" s="4"/>
      <c r="N1432" s="4"/>
      <c r="O1432" s="61"/>
      <c r="P1432" s="4"/>
      <c r="Q1432" s="5"/>
      <c r="R1432" s="5"/>
      <c r="S1432" s="76"/>
      <c r="T1432" s="4"/>
      <c r="U1432" s="5"/>
      <c r="V1432" s="76"/>
      <c r="W1432" s="76"/>
      <c r="X1432" s="78">
        <f>K1432+W1432</f>
        <v>30300</v>
      </c>
      <c r="Y1432" s="76"/>
      <c r="Z1432" s="76"/>
      <c r="AA1432" s="76">
        <f t="shared" ref="AA1432" si="121">X1432-Z1432</f>
        <v>30300</v>
      </c>
      <c r="AB1432" s="4">
        <v>0.02</v>
      </c>
      <c r="AC1432" s="9">
        <v>0</v>
      </c>
      <c r="AD1432" s="5"/>
    </row>
    <row r="1433" spans="1:30" ht="15.75" customHeight="1" x14ac:dyDescent="0.3">
      <c r="A1433" s="4"/>
      <c r="B1433" s="4"/>
      <c r="C1433" s="4"/>
      <c r="D1433" s="4"/>
      <c r="E1433" s="4"/>
      <c r="F1433" s="4"/>
      <c r="G1433" s="4"/>
      <c r="H1433" s="61"/>
      <c r="I1433" s="5"/>
      <c r="J1433" s="9"/>
      <c r="K1433" s="76"/>
      <c r="L1433" s="4">
        <v>1</v>
      </c>
      <c r="M1433" s="4" t="s">
        <v>41</v>
      </c>
      <c r="N1433" s="4" t="s">
        <v>35</v>
      </c>
      <c r="O1433" s="61" t="s">
        <v>204</v>
      </c>
      <c r="P1433" s="4">
        <v>108</v>
      </c>
      <c r="Q1433" s="5">
        <v>100</v>
      </c>
      <c r="R1433" s="5">
        <v>6750</v>
      </c>
      <c r="S1433" s="76">
        <f t="shared" ref="S1433:S1434" si="122">P1433*R1433</f>
        <v>729000</v>
      </c>
      <c r="T1433" s="4">
        <v>21</v>
      </c>
      <c r="U1433" s="5">
        <v>32</v>
      </c>
      <c r="V1433" s="76">
        <f t="shared" ref="V1433:V1434" si="123">S1433*U1433/100</f>
        <v>233280</v>
      </c>
      <c r="W1433" s="76">
        <f t="shared" ref="W1433:W1434" si="124">S1433-V1433</f>
        <v>495720</v>
      </c>
      <c r="X1433" s="78">
        <f t="shared" ref="X1433:X1434" si="125">K1433+W1433</f>
        <v>495720</v>
      </c>
      <c r="Y1433" s="76">
        <f t="shared" ref="Y1433:Y1434" si="126">X1433*Q1433/100</f>
        <v>495720</v>
      </c>
      <c r="Z1433" s="76">
        <v>10000000</v>
      </c>
      <c r="AA1433" s="4">
        <v>0</v>
      </c>
      <c r="AB1433" s="4">
        <v>0</v>
      </c>
      <c r="AC1433" s="9"/>
      <c r="AD1433" s="5"/>
    </row>
    <row r="1434" spans="1:30" ht="15.75" customHeight="1" x14ac:dyDescent="0.3">
      <c r="A1434" s="4"/>
      <c r="B1434" s="4"/>
      <c r="C1434" s="4"/>
      <c r="D1434" s="4"/>
      <c r="E1434" s="4"/>
      <c r="F1434" s="4"/>
      <c r="G1434" s="4"/>
      <c r="H1434" s="61"/>
      <c r="I1434" s="5"/>
      <c r="J1434" s="9"/>
      <c r="K1434" s="76"/>
      <c r="L1434" s="4">
        <v>2</v>
      </c>
      <c r="M1434" s="4" t="s">
        <v>41</v>
      </c>
      <c r="N1434" s="4" t="s">
        <v>35</v>
      </c>
      <c r="O1434" s="61" t="s">
        <v>204</v>
      </c>
      <c r="P1434" s="4">
        <v>108</v>
      </c>
      <c r="Q1434" s="5">
        <v>100</v>
      </c>
      <c r="R1434" s="5">
        <v>6750</v>
      </c>
      <c r="S1434" s="76">
        <f t="shared" si="122"/>
        <v>729000</v>
      </c>
      <c r="T1434" s="4">
        <v>21</v>
      </c>
      <c r="U1434" s="5">
        <v>32</v>
      </c>
      <c r="V1434" s="76">
        <f t="shared" si="123"/>
        <v>233280</v>
      </c>
      <c r="W1434" s="76">
        <f t="shared" si="124"/>
        <v>495720</v>
      </c>
      <c r="X1434" s="78">
        <f t="shared" si="125"/>
        <v>495720</v>
      </c>
      <c r="Y1434" s="76">
        <f t="shared" si="126"/>
        <v>495720</v>
      </c>
      <c r="Z1434" s="76">
        <v>10000000</v>
      </c>
      <c r="AA1434" s="4">
        <v>0</v>
      </c>
      <c r="AB1434" s="4">
        <v>0</v>
      </c>
      <c r="AC1434" s="9"/>
      <c r="AD1434" s="5"/>
    </row>
    <row r="1435" spans="1:30" ht="15.75" customHeight="1" x14ac:dyDescent="0.3">
      <c r="A1435" s="4"/>
      <c r="B1435" s="4"/>
      <c r="C1435" s="4"/>
      <c r="D1435" s="4"/>
      <c r="E1435" s="4"/>
      <c r="F1435" s="4"/>
      <c r="G1435" s="4"/>
      <c r="H1435" s="61" t="s">
        <v>203</v>
      </c>
      <c r="I1435" s="5">
        <v>400</v>
      </c>
      <c r="J1435" s="9">
        <v>150</v>
      </c>
      <c r="K1435" s="76">
        <f t="shared" si="114"/>
        <v>60000</v>
      </c>
      <c r="L1435" s="4"/>
      <c r="M1435" s="4"/>
      <c r="N1435" s="4"/>
      <c r="O1435" s="4"/>
      <c r="P1435" s="4"/>
      <c r="Q1435" s="5"/>
      <c r="R1435" s="5"/>
      <c r="S1435" s="5"/>
      <c r="T1435" s="4"/>
      <c r="U1435" s="5"/>
      <c r="V1435" s="52"/>
      <c r="W1435" s="5"/>
      <c r="X1435" s="78">
        <f>K1435+W1435</f>
        <v>60000</v>
      </c>
      <c r="Y1435" s="5"/>
      <c r="Z1435" s="76">
        <v>50000000</v>
      </c>
      <c r="AA1435" s="4">
        <v>0</v>
      </c>
      <c r="AB1435" s="4">
        <v>0</v>
      </c>
      <c r="AC1435" s="9"/>
      <c r="AD1435" s="5"/>
    </row>
    <row r="1436" spans="1:30" s="21" customFormat="1" ht="15.75" customHeight="1" x14ac:dyDescent="0.3">
      <c r="A1436" s="42"/>
      <c r="B1436" s="42"/>
      <c r="C1436" s="42"/>
      <c r="D1436" s="42"/>
      <c r="E1436" s="42"/>
      <c r="F1436" s="42"/>
      <c r="G1436" s="42"/>
      <c r="H1436" s="43"/>
      <c r="I1436" s="44"/>
      <c r="J1436" s="30"/>
      <c r="K1436" s="44"/>
      <c r="L1436" s="42"/>
      <c r="M1436" s="42"/>
      <c r="N1436" s="42"/>
      <c r="O1436" s="42"/>
      <c r="P1436" s="42"/>
      <c r="Q1436" s="44"/>
      <c r="R1436" s="44"/>
      <c r="S1436" s="44"/>
      <c r="T1436" s="42"/>
      <c r="U1436" s="44"/>
      <c r="V1436" s="51"/>
      <c r="W1436" s="44"/>
      <c r="X1436" s="44"/>
      <c r="Y1436" s="44"/>
      <c r="Z1436" s="44"/>
      <c r="AA1436" s="42"/>
      <c r="AB1436" s="42"/>
      <c r="AC1436" s="30"/>
      <c r="AD1436" s="44"/>
    </row>
    <row r="1437" spans="1:30" ht="15.75" customHeight="1" x14ac:dyDescent="0.3">
      <c r="A1437" s="33">
        <v>1887</v>
      </c>
      <c r="B1437" s="33" t="s">
        <v>34</v>
      </c>
      <c r="C1437" s="33">
        <v>1345</v>
      </c>
      <c r="D1437" s="33">
        <v>3</v>
      </c>
      <c r="E1437" s="33">
        <v>3</v>
      </c>
      <c r="F1437" s="33">
        <v>1</v>
      </c>
      <c r="G1437" s="33">
        <v>33</v>
      </c>
      <c r="H1437" s="34" t="s">
        <v>203</v>
      </c>
      <c r="I1437" s="35">
        <v>1333</v>
      </c>
      <c r="J1437" s="36">
        <v>150</v>
      </c>
      <c r="K1437" s="37">
        <f t="shared" si="114"/>
        <v>199950</v>
      </c>
      <c r="L1437" s="33"/>
      <c r="M1437" s="33"/>
      <c r="N1437" s="33"/>
      <c r="O1437" s="33"/>
      <c r="P1437" s="33"/>
      <c r="Q1437" s="35"/>
      <c r="R1437" s="35"/>
      <c r="S1437" s="35"/>
      <c r="T1437" s="33"/>
      <c r="U1437" s="35"/>
      <c r="V1437" s="71"/>
      <c r="W1437" s="35"/>
      <c r="X1437" s="38">
        <f>K1437+W1437</f>
        <v>199950</v>
      </c>
      <c r="Y1437" s="35"/>
      <c r="Z1437" s="37">
        <v>50000000</v>
      </c>
      <c r="AA1437" s="33">
        <v>0</v>
      </c>
      <c r="AB1437" s="33">
        <v>0</v>
      </c>
      <c r="AC1437" s="28" t="s">
        <v>470</v>
      </c>
      <c r="AD1437" s="72"/>
    </row>
    <row r="1438" spans="1:30" s="21" customFormat="1" ht="15.75" customHeight="1" x14ac:dyDescent="0.3">
      <c r="A1438" s="42"/>
      <c r="B1438" s="42"/>
      <c r="C1438" s="42"/>
      <c r="D1438" s="42"/>
      <c r="E1438" s="42"/>
      <c r="F1438" s="42"/>
      <c r="G1438" s="42"/>
      <c r="H1438" s="43"/>
      <c r="I1438" s="44"/>
      <c r="J1438" s="30"/>
      <c r="K1438" s="44"/>
      <c r="L1438" s="42"/>
      <c r="M1438" s="42"/>
      <c r="N1438" s="42"/>
      <c r="O1438" s="42"/>
      <c r="P1438" s="42"/>
      <c r="Q1438" s="44"/>
      <c r="R1438" s="44"/>
      <c r="S1438" s="44"/>
      <c r="T1438" s="42"/>
      <c r="U1438" s="44"/>
      <c r="V1438" s="51"/>
      <c r="W1438" s="44"/>
      <c r="X1438" s="44"/>
      <c r="Y1438" s="44"/>
      <c r="Z1438" s="44"/>
      <c r="AA1438" s="42"/>
      <c r="AB1438" s="42"/>
      <c r="AC1438" s="66"/>
      <c r="AD1438" s="96"/>
    </row>
    <row r="1439" spans="1:30" ht="15.75" customHeight="1" x14ac:dyDescent="0.3">
      <c r="A1439" s="33">
        <v>1888</v>
      </c>
      <c r="B1439" s="33" t="s">
        <v>34</v>
      </c>
      <c r="C1439" s="33">
        <v>3310</v>
      </c>
      <c r="D1439" s="33">
        <v>5</v>
      </c>
      <c r="E1439" s="33">
        <v>3</v>
      </c>
      <c r="F1439" s="33">
        <v>1</v>
      </c>
      <c r="G1439" s="33">
        <v>50</v>
      </c>
      <c r="H1439" s="34" t="s">
        <v>203</v>
      </c>
      <c r="I1439" s="35">
        <v>1350</v>
      </c>
      <c r="J1439" s="36">
        <v>150</v>
      </c>
      <c r="K1439" s="37">
        <f t="shared" si="114"/>
        <v>202500</v>
      </c>
      <c r="L1439" s="33"/>
      <c r="M1439" s="33"/>
      <c r="N1439" s="33"/>
      <c r="O1439" s="33"/>
      <c r="P1439" s="33"/>
      <c r="Q1439" s="35"/>
      <c r="R1439" s="35"/>
      <c r="S1439" s="35"/>
      <c r="T1439" s="33"/>
      <c r="U1439" s="35"/>
      <c r="V1439" s="71"/>
      <c r="W1439" s="35"/>
      <c r="X1439" s="38">
        <f>K1439+W1439</f>
        <v>202500</v>
      </c>
      <c r="Y1439" s="35"/>
      <c r="Z1439" s="37">
        <v>50000000</v>
      </c>
      <c r="AA1439" s="33">
        <v>0</v>
      </c>
      <c r="AB1439" s="33">
        <v>0</v>
      </c>
      <c r="AC1439" s="28" t="s">
        <v>471</v>
      </c>
      <c r="AD1439" s="72"/>
    </row>
    <row r="1440" spans="1:30" s="21" customFormat="1" ht="15.75" customHeight="1" x14ac:dyDescent="0.3">
      <c r="A1440" s="42"/>
      <c r="B1440" s="42"/>
      <c r="C1440" s="42"/>
      <c r="D1440" s="42"/>
      <c r="E1440" s="42"/>
      <c r="F1440" s="42"/>
      <c r="G1440" s="42"/>
      <c r="H1440" s="43"/>
      <c r="I1440" s="44"/>
      <c r="J1440" s="30"/>
      <c r="K1440" s="44"/>
      <c r="L1440" s="42"/>
      <c r="M1440" s="42"/>
      <c r="N1440" s="42"/>
      <c r="O1440" s="42"/>
      <c r="P1440" s="42"/>
      <c r="Q1440" s="44"/>
      <c r="R1440" s="44"/>
      <c r="S1440" s="44"/>
      <c r="T1440" s="42"/>
      <c r="U1440" s="44"/>
      <c r="V1440" s="51"/>
      <c r="W1440" s="44"/>
      <c r="X1440" s="44"/>
      <c r="Y1440" s="44"/>
      <c r="Z1440" s="44"/>
      <c r="AA1440" s="42"/>
      <c r="AB1440" s="42"/>
      <c r="AC1440" s="66"/>
      <c r="AD1440" s="96"/>
    </row>
    <row r="1441" spans="1:30" ht="15.75" customHeight="1" x14ac:dyDescent="0.3">
      <c r="A1441" s="33">
        <v>1889</v>
      </c>
      <c r="B1441" s="33" t="s">
        <v>34</v>
      </c>
      <c r="C1441" s="33">
        <v>3381</v>
      </c>
      <c r="D1441" s="33">
        <v>5</v>
      </c>
      <c r="E1441" s="33">
        <v>8</v>
      </c>
      <c r="F1441" s="33">
        <v>2</v>
      </c>
      <c r="G1441" s="33">
        <v>55</v>
      </c>
      <c r="H1441" s="34" t="s">
        <v>203</v>
      </c>
      <c r="I1441" s="35">
        <v>3455</v>
      </c>
      <c r="J1441" s="36">
        <v>150</v>
      </c>
      <c r="K1441" s="37">
        <f t="shared" si="114"/>
        <v>518250</v>
      </c>
      <c r="L1441" s="33"/>
      <c r="M1441" s="33"/>
      <c r="N1441" s="33"/>
      <c r="O1441" s="33"/>
      <c r="P1441" s="33"/>
      <c r="Q1441" s="35"/>
      <c r="R1441" s="35"/>
      <c r="S1441" s="35"/>
      <c r="T1441" s="33"/>
      <c r="U1441" s="35"/>
      <c r="V1441" s="71"/>
      <c r="W1441" s="35"/>
      <c r="X1441" s="38">
        <f>K1441+W1441</f>
        <v>518250</v>
      </c>
      <c r="Y1441" s="35"/>
      <c r="Z1441" s="37">
        <v>50000000</v>
      </c>
      <c r="AA1441" s="33">
        <v>0</v>
      </c>
      <c r="AB1441" s="33">
        <v>0</v>
      </c>
      <c r="AC1441" s="28" t="s">
        <v>472</v>
      </c>
      <c r="AD1441" s="72"/>
    </row>
    <row r="1442" spans="1:30" ht="15.75" customHeight="1" x14ac:dyDescent="0.3">
      <c r="A1442" s="4"/>
      <c r="B1442" s="4" t="s">
        <v>34</v>
      </c>
      <c r="C1442" s="4">
        <v>3383</v>
      </c>
      <c r="D1442" s="4">
        <v>5</v>
      </c>
      <c r="E1442" s="4">
        <v>4</v>
      </c>
      <c r="F1442" s="4">
        <v>0</v>
      </c>
      <c r="G1442" s="4">
        <v>86</v>
      </c>
      <c r="H1442" s="61" t="s">
        <v>203</v>
      </c>
      <c r="I1442" s="5">
        <v>1686</v>
      </c>
      <c r="J1442" s="9">
        <v>150</v>
      </c>
      <c r="K1442" s="76">
        <f t="shared" si="114"/>
        <v>252900</v>
      </c>
      <c r="L1442" s="4"/>
      <c r="M1442" s="4"/>
      <c r="N1442" s="4"/>
      <c r="O1442" s="4"/>
      <c r="P1442" s="4"/>
      <c r="Q1442" s="5"/>
      <c r="R1442" s="5"/>
      <c r="S1442" s="5"/>
      <c r="T1442" s="4"/>
      <c r="U1442" s="5"/>
      <c r="V1442" s="52"/>
      <c r="W1442" s="5"/>
      <c r="X1442" s="78">
        <f>K1442+W1442</f>
        <v>252900</v>
      </c>
      <c r="Y1442" s="5"/>
      <c r="Z1442" s="76">
        <v>50000000</v>
      </c>
      <c r="AA1442" s="4">
        <v>0</v>
      </c>
      <c r="AB1442" s="4">
        <v>0</v>
      </c>
      <c r="AC1442" s="9">
        <v>0</v>
      </c>
      <c r="AD1442" s="5"/>
    </row>
    <row r="1443" spans="1:30" s="21" customFormat="1" ht="15.75" customHeight="1" x14ac:dyDescent="0.3">
      <c r="A1443" s="42"/>
      <c r="B1443" s="42"/>
      <c r="C1443" s="42"/>
      <c r="D1443" s="42"/>
      <c r="E1443" s="42"/>
      <c r="F1443" s="42"/>
      <c r="G1443" s="42"/>
      <c r="H1443" s="43"/>
      <c r="I1443" s="44"/>
      <c r="J1443" s="30"/>
      <c r="K1443" s="44"/>
      <c r="L1443" s="42"/>
      <c r="M1443" s="42"/>
      <c r="N1443" s="42"/>
      <c r="O1443" s="42"/>
      <c r="P1443" s="42"/>
      <c r="Q1443" s="44"/>
      <c r="R1443" s="44"/>
      <c r="S1443" s="44"/>
      <c r="T1443" s="42"/>
      <c r="U1443" s="44"/>
      <c r="V1443" s="51"/>
      <c r="W1443" s="44"/>
      <c r="X1443" s="44"/>
      <c r="Y1443" s="44"/>
      <c r="Z1443" s="44"/>
      <c r="AA1443" s="42"/>
      <c r="AB1443" s="42"/>
      <c r="AC1443" s="30"/>
      <c r="AD1443" s="44"/>
    </row>
    <row r="1444" spans="1:30" s="18" customFormat="1" ht="15.75" customHeight="1" x14ac:dyDescent="0.3">
      <c r="A1444" s="33">
        <v>1890</v>
      </c>
      <c r="B1444" s="33" t="s">
        <v>34</v>
      </c>
      <c r="C1444" s="33">
        <v>1808</v>
      </c>
      <c r="D1444" s="33">
        <v>6</v>
      </c>
      <c r="E1444" s="33">
        <v>1</v>
      </c>
      <c r="F1444" s="33">
        <v>1</v>
      </c>
      <c r="G1444" s="33">
        <v>0</v>
      </c>
      <c r="H1444" s="111" t="s">
        <v>1761</v>
      </c>
      <c r="I1444" s="35">
        <v>500</v>
      </c>
      <c r="J1444" s="36">
        <v>150</v>
      </c>
      <c r="K1444" s="37">
        <f>I1444*J1444</f>
        <v>75000</v>
      </c>
      <c r="L1444" s="33"/>
      <c r="M1444" s="33"/>
      <c r="N1444" s="33"/>
      <c r="O1444" s="33"/>
      <c r="P1444" s="33"/>
      <c r="Q1444" s="35"/>
      <c r="R1444" s="35"/>
      <c r="S1444" s="35"/>
      <c r="T1444" s="33"/>
      <c r="U1444" s="35"/>
      <c r="V1444" s="71"/>
      <c r="W1444" s="35"/>
      <c r="X1444" s="38">
        <f>K1444+W1444</f>
        <v>75000</v>
      </c>
      <c r="Y1444" s="35"/>
      <c r="Z1444" s="35"/>
      <c r="AA1444" s="37">
        <f>X1444-Z1444</f>
        <v>75000</v>
      </c>
      <c r="AB1444" s="33">
        <v>0.3</v>
      </c>
      <c r="AC1444" s="9" t="s">
        <v>473</v>
      </c>
      <c r="AD1444" s="5">
        <v>0</v>
      </c>
    </row>
    <row r="1445" spans="1:30" s="18" customFormat="1" ht="15.75" customHeight="1" x14ac:dyDescent="0.3">
      <c r="A1445" s="4"/>
      <c r="B1445" s="4" t="s">
        <v>34</v>
      </c>
      <c r="C1445" s="4">
        <v>1809</v>
      </c>
      <c r="D1445" s="4">
        <v>6</v>
      </c>
      <c r="E1445" s="4">
        <v>3</v>
      </c>
      <c r="F1445" s="4">
        <v>3</v>
      </c>
      <c r="G1445" s="4">
        <v>0</v>
      </c>
      <c r="H1445" s="88" t="s">
        <v>1761</v>
      </c>
      <c r="I1445" s="5">
        <v>1500</v>
      </c>
      <c r="J1445" s="9">
        <v>150</v>
      </c>
      <c r="K1445" s="76">
        <f>I1445*J1445</f>
        <v>225000</v>
      </c>
      <c r="L1445" s="4"/>
      <c r="M1445" s="4"/>
      <c r="N1445" s="4"/>
      <c r="O1445" s="4"/>
      <c r="P1445" s="4"/>
      <c r="Q1445" s="5"/>
      <c r="R1445" s="5"/>
      <c r="S1445" s="5"/>
      <c r="T1445" s="4"/>
      <c r="U1445" s="5"/>
      <c r="V1445" s="52"/>
      <c r="W1445" s="5"/>
      <c r="X1445" s="78">
        <f>K1445+W1445</f>
        <v>225000</v>
      </c>
      <c r="Y1445" s="5"/>
      <c r="Z1445" s="5"/>
      <c r="AA1445" s="76">
        <f>X1445-Z1445</f>
        <v>225000</v>
      </c>
      <c r="AB1445" s="4">
        <v>0.3</v>
      </c>
      <c r="AC1445" s="9"/>
      <c r="AD1445" s="5"/>
    </row>
    <row r="1446" spans="1:30" s="21" customFormat="1" ht="15.75" customHeight="1" x14ac:dyDescent="0.3">
      <c r="A1446" s="42"/>
      <c r="B1446" s="42"/>
      <c r="C1446" s="42"/>
      <c r="D1446" s="42"/>
      <c r="E1446" s="42"/>
      <c r="F1446" s="42"/>
      <c r="G1446" s="42"/>
      <c r="H1446" s="44"/>
      <c r="I1446" s="44"/>
      <c r="J1446" s="30"/>
      <c r="K1446" s="44"/>
      <c r="L1446" s="42"/>
      <c r="M1446" s="42"/>
      <c r="N1446" s="42"/>
      <c r="O1446" s="42"/>
      <c r="P1446" s="42"/>
      <c r="Q1446" s="44"/>
      <c r="R1446" s="44"/>
      <c r="S1446" s="44"/>
      <c r="T1446" s="42"/>
      <c r="U1446" s="44"/>
      <c r="V1446" s="51"/>
      <c r="W1446" s="44"/>
      <c r="X1446" s="44"/>
      <c r="Y1446" s="44"/>
      <c r="Z1446" s="44"/>
      <c r="AA1446" s="42"/>
      <c r="AB1446" s="42"/>
      <c r="AC1446" s="30"/>
      <c r="AD1446" s="44"/>
    </row>
    <row r="1447" spans="1:30" ht="15.75" customHeight="1" x14ac:dyDescent="0.3">
      <c r="A1447" s="33">
        <v>1891</v>
      </c>
      <c r="B1447" s="33" t="s">
        <v>34</v>
      </c>
      <c r="C1447" s="33">
        <v>3271</v>
      </c>
      <c r="D1447" s="33">
        <v>2</v>
      </c>
      <c r="E1447" s="33">
        <v>11</v>
      </c>
      <c r="F1447" s="33">
        <v>0</v>
      </c>
      <c r="G1447" s="33">
        <v>90</v>
      </c>
      <c r="H1447" s="34" t="s">
        <v>203</v>
      </c>
      <c r="I1447" s="35">
        <v>4490</v>
      </c>
      <c r="J1447" s="36">
        <v>150</v>
      </c>
      <c r="K1447" s="37">
        <f t="shared" si="114"/>
        <v>673500</v>
      </c>
      <c r="L1447" s="33"/>
      <c r="M1447" s="33"/>
      <c r="N1447" s="33"/>
      <c r="O1447" s="33"/>
      <c r="P1447" s="33"/>
      <c r="Q1447" s="35"/>
      <c r="R1447" s="35"/>
      <c r="S1447" s="35"/>
      <c r="T1447" s="33"/>
      <c r="U1447" s="35"/>
      <c r="V1447" s="71"/>
      <c r="W1447" s="35"/>
      <c r="X1447" s="38">
        <f>K1447+W1447</f>
        <v>673500</v>
      </c>
      <c r="Y1447" s="35"/>
      <c r="Z1447" s="37">
        <v>50000000</v>
      </c>
      <c r="AA1447" s="33">
        <v>0</v>
      </c>
      <c r="AB1447" s="33">
        <v>0</v>
      </c>
      <c r="AC1447" s="28" t="s">
        <v>474</v>
      </c>
      <c r="AD1447" s="72"/>
    </row>
    <row r="1448" spans="1:30" ht="15.75" customHeight="1" x14ac:dyDescent="0.3">
      <c r="A1448" s="4"/>
      <c r="B1448" s="4" t="s">
        <v>34</v>
      </c>
      <c r="C1448" s="4">
        <v>3270</v>
      </c>
      <c r="D1448" s="4">
        <v>4</v>
      </c>
      <c r="E1448" s="4">
        <v>7</v>
      </c>
      <c r="F1448" s="4">
        <v>0</v>
      </c>
      <c r="G1448" s="4">
        <v>0</v>
      </c>
      <c r="H1448" s="61" t="s">
        <v>203</v>
      </c>
      <c r="I1448" s="5">
        <v>2800</v>
      </c>
      <c r="J1448" s="9">
        <v>150</v>
      </c>
      <c r="K1448" s="76">
        <f t="shared" si="114"/>
        <v>420000</v>
      </c>
      <c r="L1448" s="4"/>
      <c r="M1448" s="4"/>
      <c r="N1448" s="4"/>
      <c r="O1448" s="4"/>
      <c r="P1448" s="4"/>
      <c r="Q1448" s="5"/>
      <c r="R1448" s="5"/>
      <c r="S1448" s="5"/>
      <c r="T1448" s="4"/>
      <c r="U1448" s="5"/>
      <c r="V1448" s="52"/>
      <c r="W1448" s="5"/>
      <c r="X1448" s="78">
        <f>K1448+W1448</f>
        <v>420000</v>
      </c>
      <c r="Y1448" s="5"/>
      <c r="Z1448" s="76">
        <v>50000000</v>
      </c>
      <c r="AA1448" s="4">
        <v>0</v>
      </c>
      <c r="AB1448" s="4">
        <v>0</v>
      </c>
      <c r="AC1448" s="9">
        <v>0</v>
      </c>
      <c r="AD1448" s="5"/>
    </row>
    <row r="1449" spans="1:30" s="21" customFormat="1" ht="15.75" customHeight="1" x14ac:dyDescent="0.3">
      <c r="A1449" s="42"/>
      <c r="B1449" s="42"/>
      <c r="C1449" s="42"/>
      <c r="D1449" s="42"/>
      <c r="E1449" s="42"/>
      <c r="F1449" s="42"/>
      <c r="G1449" s="42"/>
      <c r="H1449" s="43"/>
      <c r="I1449" s="44"/>
      <c r="J1449" s="30"/>
      <c r="K1449" s="44"/>
      <c r="L1449" s="42"/>
      <c r="M1449" s="42"/>
      <c r="N1449" s="42"/>
      <c r="O1449" s="42"/>
      <c r="P1449" s="42"/>
      <c r="Q1449" s="44"/>
      <c r="R1449" s="44"/>
      <c r="S1449" s="44"/>
      <c r="T1449" s="42"/>
      <c r="U1449" s="44"/>
      <c r="V1449" s="51"/>
      <c r="W1449" s="44"/>
      <c r="X1449" s="44"/>
      <c r="Y1449" s="44"/>
      <c r="Z1449" s="44"/>
      <c r="AA1449" s="42"/>
      <c r="AB1449" s="42"/>
      <c r="AC1449" s="30"/>
      <c r="AD1449" s="44"/>
    </row>
    <row r="1450" spans="1:30" ht="15.75" customHeight="1" x14ac:dyDescent="0.3">
      <c r="A1450" s="33">
        <v>1892</v>
      </c>
      <c r="B1450" s="33" t="s">
        <v>34</v>
      </c>
      <c r="C1450" s="33">
        <v>2051</v>
      </c>
      <c r="D1450" s="33">
        <v>2</v>
      </c>
      <c r="E1450" s="33">
        <v>2</v>
      </c>
      <c r="F1450" s="33">
        <v>2</v>
      </c>
      <c r="G1450" s="33">
        <v>92</v>
      </c>
      <c r="H1450" s="34" t="s">
        <v>203</v>
      </c>
      <c r="I1450" s="35">
        <v>1092</v>
      </c>
      <c r="J1450" s="36">
        <v>220</v>
      </c>
      <c r="K1450" s="37">
        <f t="shared" si="114"/>
        <v>240240</v>
      </c>
      <c r="L1450" s="33">
        <v>1</v>
      </c>
      <c r="M1450" s="33" t="s">
        <v>40</v>
      </c>
      <c r="N1450" s="33" t="s">
        <v>35</v>
      </c>
      <c r="O1450" s="34" t="s">
        <v>203</v>
      </c>
      <c r="P1450" s="33">
        <v>378</v>
      </c>
      <c r="Q1450" s="35">
        <v>100</v>
      </c>
      <c r="R1450" s="35">
        <v>2000</v>
      </c>
      <c r="S1450" s="37">
        <f>P1450*R1450</f>
        <v>756000</v>
      </c>
      <c r="T1450" s="33">
        <v>9</v>
      </c>
      <c r="U1450" s="35">
        <v>9</v>
      </c>
      <c r="V1450" s="37">
        <f>S1450*U1450/100</f>
        <v>68040</v>
      </c>
      <c r="W1450" s="37">
        <f>S1450-V1450</f>
        <v>687960</v>
      </c>
      <c r="X1450" s="38">
        <f>K1450+W1450</f>
        <v>928200</v>
      </c>
      <c r="Y1450" s="37">
        <f>X1450*Q1450/100</f>
        <v>928200</v>
      </c>
      <c r="Z1450" s="37">
        <v>50000000</v>
      </c>
      <c r="AA1450" s="33">
        <v>0</v>
      </c>
      <c r="AB1450" s="33">
        <v>0</v>
      </c>
      <c r="AC1450" s="28" t="s">
        <v>475</v>
      </c>
      <c r="AD1450" s="72"/>
    </row>
    <row r="1451" spans="1:30" ht="15.75" customHeight="1" x14ac:dyDescent="0.3">
      <c r="A1451" s="4"/>
      <c r="B1451" s="4" t="s">
        <v>34</v>
      </c>
      <c r="C1451" s="4">
        <v>12772</v>
      </c>
      <c r="D1451" s="4">
        <v>6</v>
      </c>
      <c r="E1451" s="4">
        <v>1</v>
      </c>
      <c r="F1451" s="4">
        <v>2</v>
      </c>
      <c r="G1451" s="4">
        <v>68</v>
      </c>
      <c r="H1451" s="61" t="s">
        <v>203</v>
      </c>
      <c r="I1451" s="5">
        <v>668</v>
      </c>
      <c r="J1451" s="9">
        <v>250</v>
      </c>
      <c r="K1451" s="76">
        <f t="shared" si="114"/>
        <v>167000</v>
      </c>
      <c r="L1451" s="4"/>
      <c r="M1451" s="4"/>
      <c r="N1451" s="4"/>
      <c r="O1451" s="4"/>
      <c r="P1451" s="4"/>
      <c r="Q1451" s="5"/>
      <c r="R1451" s="5"/>
      <c r="S1451" s="5"/>
      <c r="T1451" s="4"/>
      <c r="U1451" s="5"/>
      <c r="V1451" s="52"/>
      <c r="W1451" s="5"/>
      <c r="X1451" s="78">
        <f>K1451+W1451</f>
        <v>167000</v>
      </c>
      <c r="Y1451" s="5"/>
      <c r="Z1451" s="76">
        <v>50000000</v>
      </c>
      <c r="AA1451" s="4">
        <v>0</v>
      </c>
      <c r="AB1451" s="4">
        <v>0</v>
      </c>
      <c r="AC1451" s="9">
        <v>0</v>
      </c>
      <c r="AD1451" s="5"/>
    </row>
    <row r="1452" spans="1:30" ht="15.75" customHeight="1" x14ac:dyDescent="0.3">
      <c r="A1452" s="4"/>
      <c r="B1452" s="4" t="s">
        <v>34</v>
      </c>
      <c r="C1452" s="4">
        <v>13990</v>
      </c>
      <c r="D1452" s="4">
        <v>2</v>
      </c>
      <c r="E1452" s="4">
        <v>1</v>
      </c>
      <c r="F1452" s="4">
        <v>0</v>
      </c>
      <c r="G1452" s="4">
        <v>55</v>
      </c>
      <c r="H1452" s="61" t="s">
        <v>203</v>
      </c>
      <c r="I1452" s="5">
        <v>455</v>
      </c>
      <c r="J1452" s="9">
        <v>250</v>
      </c>
      <c r="K1452" s="76">
        <f t="shared" si="114"/>
        <v>113750</v>
      </c>
      <c r="L1452" s="4"/>
      <c r="M1452" s="4"/>
      <c r="N1452" s="4"/>
      <c r="O1452" s="4"/>
      <c r="P1452" s="4"/>
      <c r="Q1452" s="5"/>
      <c r="R1452" s="5"/>
      <c r="S1452" s="5"/>
      <c r="T1452" s="4"/>
      <c r="U1452" s="5"/>
      <c r="V1452" s="52"/>
      <c r="W1452" s="5"/>
      <c r="X1452" s="78">
        <f>K1452+W1452</f>
        <v>113750</v>
      </c>
      <c r="Y1452" s="5"/>
      <c r="Z1452" s="76">
        <v>50000000</v>
      </c>
      <c r="AA1452" s="4">
        <v>0</v>
      </c>
      <c r="AB1452" s="4">
        <v>0</v>
      </c>
      <c r="AC1452" s="9">
        <v>0</v>
      </c>
      <c r="AD1452" s="5"/>
    </row>
    <row r="1453" spans="1:30" s="21" customFormat="1" ht="15.75" customHeight="1" x14ac:dyDescent="0.3">
      <c r="A1453" s="42"/>
      <c r="B1453" s="42"/>
      <c r="C1453" s="42"/>
      <c r="D1453" s="42"/>
      <c r="E1453" s="42"/>
      <c r="F1453" s="42"/>
      <c r="G1453" s="42"/>
      <c r="H1453" s="43"/>
      <c r="I1453" s="44"/>
      <c r="J1453" s="30"/>
      <c r="K1453" s="44"/>
      <c r="L1453" s="42"/>
      <c r="M1453" s="42"/>
      <c r="N1453" s="42"/>
      <c r="O1453" s="42"/>
      <c r="P1453" s="42"/>
      <c r="Q1453" s="44"/>
      <c r="R1453" s="44"/>
      <c r="S1453" s="44"/>
      <c r="T1453" s="42"/>
      <c r="U1453" s="44"/>
      <c r="V1453" s="51"/>
      <c r="W1453" s="44"/>
      <c r="X1453" s="44"/>
      <c r="Y1453" s="44"/>
      <c r="Z1453" s="44"/>
      <c r="AA1453" s="42"/>
      <c r="AB1453" s="42"/>
      <c r="AC1453" s="30"/>
      <c r="AD1453" s="44"/>
    </row>
    <row r="1454" spans="1:30" ht="15.75" customHeight="1" x14ac:dyDescent="0.3">
      <c r="A1454" s="33">
        <v>1893</v>
      </c>
      <c r="B1454" s="33" t="s">
        <v>34</v>
      </c>
      <c r="C1454" s="33">
        <v>14502</v>
      </c>
      <c r="D1454" s="33">
        <v>5</v>
      </c>
      <c r="E1454" s="33">
        <v>0</v>
      </c>
      <c r="F1454" s="33">
        <v>3</v>
      </c>
      <c r="G1454" s="33">
        <v>65</v>
      </c>
      <c r="H1454" s="34" t="s">
        <v>204</v>
      </c>
      <c r="I1454" s="35">
        <v>365</v>
      </c>
      <c r="J1454" s="36">
        <v>290</v>
      </c>
      <c r="K1454" s="37">
        <f t="shared" si="114"/>
        <v>105850</v>
      </c>
      <c r="L1454" s="33">
        <v>1</v>
      </c>
      <c r="M1454" s="33" t="s">
        <v>41</v>
      </c>
      <c r="N1454" s="33" t="s">
        <v>35</v>
      </c>
      <c r="O1454" s="34" t="s">
        <v>204</v>
      </c>
      <c r="P1454" s="33">
        <v>99</v>
      </c>
      <c r="Q1454" s="35">
        <v>100</v>
      </c>
      <c r="R1454" s="35">
        <v>6750</v>
      </c>
      <c r="S1454" s="37">
        <f>P1454*R1454</f>
        <v>668250</v>
      </c>
      <c r="T1454" s="33">
        <v>6</v>
      </c>
      <c r="U1454" s="35">
        <v>6</v>
      </c>
      <c r="V1454" s="37">
        <f>S1454*U1454/100</f>
        <v>40095</v>
      </c>
      <c r="W1454" s="37">
        <f>S1454-V1454</f>
        <v>628155</v>
      </c>
      <c r="X1454" s="38">
        <f>K1454+W1454</f>
        <v>734005</v>
      </c>
      <c r="Y1454" s="37">
        <f>X1454*Q1454/100</f>
        <v>734005</v>
      </c>
      <c r="Z1454" s="37">
        <v>50000000</v>
      </c>
      <c r="AA1454" s="33">
        <v>0</v>
      </c>
      <c r="AB1454" s="33">
        <v>0</v>
      </c>
      <c r="AC1454" s="28" t="s">
        <v>476</v>
      </c>
      <c r="AD1454" s="72"/>
    </row>
    <row r="1455" spans="1:30" s="21" customFormat="1" ht="15.75" customHeight="1" x14ac:dyDescent="0.3">
      <c r="A1455" s="42"/>
      <c r="B1455" s="42"/>
      <c r="C1455" s="42"/>
      <c r="D1455" s="42"/>
      <c r="E1455" s="42"/>
      <c r="F1455" s="42"/>
      <c r="G1455" s="42"/>
      <c r="H1455" s="43"/>
      <c r="I1455" s="44"/>
      <c r="J1455" s="30"/>
      <c r="K1455" s="95"/>
      <c r="L1455" s="42"/>
      <c r="M1455" s="42"/>
      <c r="N1455" s="42"/>
      <c r="O1455" s="42"/>
      <c r="P1455" s="42"/>
      <c r="Q1455" s="44"/>
      <c r="R1455" s="44"/>
      <c r="S1455" s="95"/>
      <c r="T1455" s="42"/>
      <c r="U1455" s="44"/>
      <c r="V1455" s="95"/>
      <c r="W1455" s="95"/>
      <c r="X1455" s="44"/>
      <c r="Y1455" s="44"/>
      <c r="Z1455" s="44"/>
      <c r="AA1455" s="42"/>
      <c r="AB1455" s="42"/>
      <c r="AC1455" s="66"/>
      <c r="AD1455" s="96"/>
    </row>
    <row r="1456" spans="1:30" ht="15.75" customHeight="1" x14ac:dyDescent="0.3">
      <c r="A1456" s="33">
        <v>1894</v>
      </c>
      <c r="B1456" s="33" t="s">
        <v>34</v>
      </c>
      <c r="C1456" s="33">
        <v>1986</v>
      </c>
      <c r="D1456" s="33">
        <v>2</v>
      </c>
      <c r="E1456" s="33">
        <v>0</v>
      </c>
      <c r="F1456" s="33">
        <v>3</v>
      </c>
      <c r="G1456" s="33">
        <v>52</v>
      </c>
      <c r="H1456" s="34" t="s">
        <v>204</v>
      </c>
      <c r="I1456" s="35">
        <v>347</v>
      </c>
      <c r="J1456" s="36">
        <v>330</v>
      </c>
      <c r="K1456" s="37">
        <f t="shared" si="114"/>
        <v>114510</v>
      </c>
      <c r="L1456" s="33"/>
      <c r="M1456" s="33"/>
      <c r="N1456" s="33"/>
      <c r="O1456" s="34"/>
      <c r="P1456" s="33"/>
      <c r="Q1456" s="35"/>
      <c r="R1456" s="35"/>
      <c r="S1456" s="37"/>
      <c r="T1456" s="33"/>
      <c r="U1456" s="35"/>
      <c r="V1456" s="71"/>
      <c r="W1456" s="35"/>
      <c r="X1456" s="38">
        <f>K1456+W1456</f>
        <v>114510</v>
      </c>
      <c r="Y1456" s="35"/>
      <c r="Z1456" s="35"/>
      <c r="AA1456" s="37">
        <f>X1456-Z1456</f>
        <v>114510</v>
      </c>
      <c r="AB1456" s="33">
        <v>0.02</v>
      </c>
      <c r="AC1456" s="28" t="s">
        <v>477</v>
      </c>
      <c r="AD1456" s="72" t="s">
        <v>43</v>
      </c>
    </row>
    <row r="1457" spans="1:30" ht="15.75" customHeight="1" x14ac:dyDescent="0.3">
      <c r="A1457" s="4"/>
      <c r="B1457" s="4"/>
      <c r="C1457" s="4"/>
      <c r="D1457" s="4"/>
      <c r="E1457" s="4"/>
      <c r="F1457" s="4"/>
      <c r="G1457" s="4"/>
      <c r="H1457" s="61"/>
      <c r="I1457" s="5"/>
      <c r="J1457" s="9"/>
      <c r="K1457" s="76"/>
      <c r="L1457" s="4">
        <v>1</v>
      </c>
      <c r="M1457" s="4" t="s">
        <v>41</v>
      </c>
      <c r="N1457" s="4" t="s">
        <v>35</v>
      </c>
      <c r="O1457" s="61" t="s">
        <v>204</v>
      </c>
      <c r="P1457" s="4">
        <v>81</v>
      </c>
      <c r="Q1457" s="5">
        <v>100</v>
      </c>
      <c r="R1457" s="5">
        <v>6750</v>
      </c>
      <c r="S1457" s="76">
        <f>P1457*R1457</f>
        <v>546750</v>
      </c>
      <c r="T1457" s="4">
        <v>31</v>
      </c>
      <c r="U1457" s="5">
        <v>52</v>
      </c>
      <c r="V1457" s="76">
        <f>S1457*U1457/100</f>
        <v>284310</v>
      </c>
      <c r="W1457" s="76">
        <f>S1457-V1457</f>
        <v>262440</v>
      </c>
      <c r="X1457" s="78">
        <f>K1457+W1457</f>
        <v>262440</v>
      </c>
      <c r="Y1457" s="76">
        <f>X1457*Q1457/100</f>
        <v>262440</v>
      </c>
      <c r="Z1457" s="76">
        <v>10000000</v>
      </c>
      <c r="AA1457" s="4">
        <v>0</v>
      </c>
      <c r="AB1457" s="4">
        <v>0</v>
      </c>
      <c r="AC1457" s="28"/>
      <c r="AD1457" s="72"/>
    </row>
    <row r="1458" spans="1:30" ht="15.75" customHeight="1" x14ac:dyDescent="0.3">
      <c r="A1458" s="4"/>
      <c r="B1458" s="4"/>
      <c r="C1458" s="4"/>
      <c r="D1458" s="4"/>
      <c r="E1458" s="4"/>
      <c r="F1458" s="4"/>
      <c r="G1458" s="4"/>
      <c r="H1458" s="61" t="s">
        <v>204</v>
      </c>
      <c r="I1458" s="5">
        <v>5</v>
      </c>
      <c r="J1458" s="9">
        <v>330</v>
      </c>
      <c r="K1458" s="76">
        <f t="shared" si="114"/>
        <v>1650</v>
      </c>
      <c r="L1458" s="4"/>
      <c r="M1458" s="4"/>
      <c r="N1458" s="4"/>
      <c r="O1458" s="61"/>
      <c r="P1458" s="4"/>
      <c r="Q1458" s="5"/>
      <c r="R1458" s="5"/>
      <c r="S1458" s="76"/>
      <c r="T1458" s="4"/>
      <c r="U1458" s="5"/>
      <c r="V1458" s="76"/>
      <c r="W1458" s="76"/>
      <c r="X1458" s="78">
        <f>K1458+W1458</f>
        <v>1650</v>
      </c>
      <c r="Y1458" s="76"/>
      <c r="Z1458" s="76"/>
      <c r="AA1458" s="76">
        <f>X1458-Z1458</f>
        <v>1650</v>
      </c>
      <c r="AB1458" s="4">
        <v>0.02</v>
      </c>
      <c r="AC1458" s="9"/>
      <c r="AD1458" s="5"/>
    </row>
    <row r="1459" spans="1:30" ht="15.75" customHeight="1" x14ac:dyDescent="0.3">
      <c r="A1459" s="4"/>
      <c r="B1459" s="4"/>
      <c r="C1459" s="4"/>
      <c r="D1459" s="4"/>
      <c r="E1459" s="4"/>
      <c r="F1459" s="4"/>
      <c r="G1459" s="4"/>
      <c r="H1459" s="61"/>
      <c r="I1459" s="5"/>
      <c r="J1459" s="9"/>
      <c r="K1459" s="76"/>
      <c r="L1459" s="4">
        <v>2</v>
      </c>
      <c r="M1459" s="4" t="s">
        <v>183</v>
      </c>
      <c r="N1459" s="4" t="s">
        <v>35</v>
      </c>
      <c r="O1459" s="61" t="s">
        <v>204</v>
      </c>
      <c r="P1459" s="4">
        <v>18</v>
      </c>
      <c r="Q1459" s="5">
        <v>100</v>
      </c>
      <c r="R1459" s="5">
        <v>2450</v>
      </c>
      <c r="S1459" s="76">
        <f>P1459*R1459</f>
        <v>44100</v>
      </c>
      <c r="T1459" s="4">
        <v>3</v>
      </c>
      <c r="U1459" s="5">
        <v>2</v>
      </c>
      <c r="V1459" s="76">
        <f>S1459*U1459/100</f>
        <v>882</v>
      </c>
      <c r="W1459" s="76">
        <f>S1459-V1459</f>
        <v>43218</v>
      </c>
      <c r="X1459" s="78">
        <f>K1459+W1459</f>
        <v>43218</v>
      </c>
      <c r="Y1459" s="76">
        <f>X1459*Q1459/100</f>
        <v>43218</v>
      </c>
      <c r="Z1459" s="76">
        <v>10000000</v>
      </c>
      <c r="AA1459" s="4">
        <v>0</v>
      </c>
      <c r="AB1459" s="4">
        <v>0</v>
      </c>
      <c r="AC1459" s="82"/>
      <c r="AD1459" s="85"/>
    </row>
    <row r="1460" spans="1:30" s="21" customFormat="1" ht="15.75" customHeight="1" x14ac:dyDescent="0.3">
      <c r="A1460" s="42"/>
      <c r="B1460" s="42"/>
      <c r="C1460" s="42"/>
      <c r="D1460" s="42"/>
      <c r="E1460" s="42"/>
      <c r="F1460" s="42"/>
      <c r="G1460" s="42"/>
      <c r="H1460" s="43"/>
      <c r="I1460" s="44"/>
      <c r="J1460" s="30"/>
      <c r="K1460" s="44"/>
      <c r="L1460" s="42"/>
      <c r="M1460" s="42"/>
      <c r="N1460" s="42"/>
      <c r="O1460" s="43"/>
      <c r="P1460" s="42"/>
      <c r="Q1460" s="44"/>
      <c r="R1460" s="44"/>
      <c r="S1460" s="44"/>
      <c r="T1460" s="42"/>
      <c r="U1460" s="44"/>
      <c r="V1460" s="51"/>
      <c r="W1460" s="44"/>
      <c r="X1460" s="44"/>
      <c r="Y1460" s="44"/>
      <c r="Z1460" s="44"/>
      <c r="AA1460" s="42"/>
      <c r="AB1460" s="42"/>
      <c r="AC1460" s="30"/>
      <c r="AD1460" s="44"/>
    </row>
    <row r="1461" spans="1:30" ht="15.75" customHeight="1" x14ac:dyDescent="0.3">
      <c r="A1461" s="33">
        <v>1895</v>
      </c>
      <c r="B1461" s="33" t="s">
        <v>34</v>
      </c>
      <c r="C1461" s="33">
        <v>5792</v>
      </c>
      <c r="D1461" s="33">
        <v>5</v>
      </c>
      <c r="E1461" s="33">
        <v>1</v>
      </c>
      <c r="F1461" s="33">
        <v>0</v>
      </c>
      <c r="G1461" s="33">
        <v>0</v>
      </c>
      <c r="H1461" s="34" t="s">
        <v>203</v>
      </c>
      <c r="I1461" s="35">
        <v>400</v>
      </c>
      <c r="J1461" s="36">
        <v>290</v>
      </c>
      <c r="K1461" s="37">
        <f t="shared" si="114"/>
        <v>116000</v>
      </c>
      <c r="L1461" s="33"/>
      <c r="M1461" s="33"/>
      <c r="N1461" s="33"/>
      <c r="O1461" s="33"/>
      <c r="P1461" s="33"/>
      <c r="Q1461" s="35"/>
      <c r="R1461" s="35"/>
      <c r="S1461" s="35"/>
      <c r="T1461" s="33"/>
      <c r="U1461" s="35"/>
      <c r="V1461" s="71"/>
      <c r="W1461" s="35"/>
      <c r="X1461" s="38">
        <f>K1461+W1461</f>
        <v>116000</v>
      </c>
      <c r="Y1461" s="37"/>
      <c r="Z1461" s="37">
        <v>50000000</v>
      </c>
      <c r="AA1461" s="33">
        <v>0</v>
      </c>
      <c r="AB1461" s="33">
        <v>0</v>
      </c>
      <c r="AC1461" s="28" t="s">
        <v>478</v>
      </c>
      <c r="AD1461" s="72"/>
    </row>
    <row r="1462" spans="1:30" s="21" customFormat="1" ht="15.75" customHeight="1" x14ac:dyDescent="0.3">
      <c r="A1462" s="42"/>
      <c r="B1462" s="42"/>
      <c r="C1462" s="42"/>
      <c r="D1462" s="42"/>
      <c r="E1462" s="42"/>
      <c r="F1462" s="42"/>
      <c r="G1462" s="42"/>
      <c r="H1462" s="43"/>
      <c r="I1462" s="44"/>
      <c r="J1462" s="30"/>
      <c r="K1462" s="95"/>
      <c r="L1462" s="42"/>
      <c r="M1462" s="42"/>
      <c r="N1462" s="42"/>
      <c r="O1462" s="42"/>
      <c r="P1462" s="42"/>
      <c r="Q1462" s="44"/>
      <c r="R1462" s="44"/>
      <c r="S1462" s="44"/>
      <c r="T1462" s="42"/>
      <c r="U1462" s="44"/>
      <c r="V1462" s="51"/>
      <c r="W1462" s="44"/>
      <c r="X1462" s="110"/>
      <c r="Y1462" s="95"/>
      <c r="Z1462" s="95"/>
      <c r="AA1462" s="42"/>
      <c r="AB1462" s="42"/>
      <c r="AC1462" s="66"/>
      <c r="AD1462" s="96"/>
    </row>
    <row r="1463" spans="1:30" ht="15.75" customHeight="1" x14ac:dyDescent="0.3">
      <c r="A1463" s="33">
        <v>1896</v>
      </c>
      <c r="B1463" s="33" t="s">
        <v>34</v>
      </c>
      <c r="C1463" s="33">
        <v>3130</v>
      </c>
      <c r="D1463" s="33">
        <v>5</v>
      </c>
      <c r="E1463" s="33">
        <v>5</v>
      </c>
      <c r="F1463" s="33">
        <v>0</v>
      </c>
      <c r="G1463" s="33">
        <v>40</v>
      </c>
      <c r="H1463" s="34" t="s">
        <v>203</v>
      </c>
      <c r="I1463" s="35">
        <v>2040</v>
      </c>
      <c r="J1463" s="36">
        <v>150</v>
      </c>
      <c r="K1463" s="37">
        <f t="shared" si="114"/>
        <v>306000</v>
      </c>
      <c r="L1463" s="33"/>
      <c r="M1463" s="33"/>
      <c r="N1463" s="33"/>
      <c r="O1463" s="33"/>
      <c r="P1463" s="33"/>
      <c r="Q1463" s="35"/>
      <c r="R1463" s="35"/>
      <c r="S1463" s="35"/>
      <c r="T1463" s="33"/>
      <c r="U1463" s="35"/>
      <c r="V1463" s="71"/>
      <c r="W1463" s="35"/>
      <c r="X1463" s="38">
        <f>K1463+W1463</f>
        <v>306000</v>
      </c>
      <c r="Y1463" s="37"/>
      <c r="Z1463" s="37">
        <v>50000000</v>
      </c>
      <c r="AA1463" s="33">
        <v>0</v>
      </c>
      <c r="AB1463" s="33">
        <v>0</v>
      </c>
      <c r="AC1463" s="28" t="s">
        <v>479</v>
      </c>
      <c r="AD1463" s="72">
        <v>2125</v>
      </c>
    </row>
    <row r="1464" spans="1:30" ht="15.75" customHeight="1" x14ac:dyDescent="0.3">
      <c r="A1464" s="4"/>
      <c r="B1464" s="4" t="s">
        <v>27</v>
      </c>
      <c r="C1464" s="4">
        <v>2804</v>
      </c>
      <c r="D1464" s="4">
        <v>5</v>
      </c>
      <c r="E1464" s="4">
        <v>1</v>
      </c>
      <c r="F1464" s="4">
        <v>1</v>
      </c>
      <c r="G1464" s="4">
        <v>37</v>
      </c>
      <c r="H1464" s="61" t="s">
        <v>204</v>
      </c>
      <c r="I1464" s="5">
        <v>37</v>
      </c>
      <c r="J1464" s="9">
        <v>150</v>
      </c>
      <c r="K1464" s="76">
        <f>I1464*J1464</f>
        <v>5550</v>
      </c>
      <c r="L1464" s="7"/>
      <c r="M1464" s="4"/>
      <c r="N1464" s="4"/>
      <c r="O1464" s="61"/>
      <c r="P1464" s="4"/>
      <c r="Q1464" s="5"/>
      <c r="R1464" s="5"/>
      <c r="S1464" s="76"/>
      <c r="T1464" s="4"/>
      <c r="U1464" s="5"/>
      <c r="V1464" s="76"/>
      <c r="W1464" s="76"/>
      <c r="X1464" s="78">
        <f>K1464+W1464</f>
        <v>5550</v>
      </c>
      <c r="Y1464" s="5"/>
      <c r="Z1464" s="5"/>
      <c r="AA1464" s="76">
        <f>X1464-Z1464</f>
        <v>5550</v>
      </c>
      <c r="AB1464" s="4">
        <v>0.02</v>
      </c>
      <c r="AC1464" s="9"/>
      <c r="AD1464" s="5"/>
    </row>
    <row r="1465" spans="1:30" ht="15.75" customHeight="1" x14ac:dyDescent="0.3">
      <c r="A1465" s="4"/>
      <c r="B1465" s="4"/>
      <c r="C1465" s="4"/>
      <c r="D1465" s="4"/>
      <c r="E1465" s="4"/>
      <c r="F1465" s="4"/>
      <c r="G1465" s="4"/>
      <c r="H1465" s="61"/>
      <c r="I1465" s="5"/>
      <c r="J1465" s="9"/>
      <c r="K1465" s="76"/>
      <c r="L1465" s="7">
        <v>1</v>
      </c>
      <c r="M1465" s="4" t="s">
        <v>41</v>
      </c>
      <c r="N1465" s="4" t="s">
        <v>35</v>
      </c>
      <c r="O1465" s="61" t="s">
        <v>204</v>
      </c>
      <c r="P1465" s="4">
        <v>35</v>
      </c>
      <c r="Q1465" s="5">
        <v>100</v>
      </c>
      <c r="R1465" s="5">
        <v>6750</v>
      </c>
      <c r="S1465" s="76">
        <f>P1465*R1465</f>
        <v>236250</v>
      </c>
      <c r="T1465" s="4">
        <v>4</v>
      </c>
      <c r="U1465" s="5">
        <v>4</v>
      </c>
      <c r="V1465" s="76">
        <f>S1465*U1465/100</f>
        <v>9450</v>
      </c>
      <c r="W1465" s="76">
        <f>S1465-V1465</f>
        <v>226800</v>
      </c>
      <c r="X1465" s="78">
        <f>K1465+W1465</f>
        <v>226800</v>
      </c>
      <c r="Y1465" s="76">
        <f>X1465*Q1465/100</f>
        <v>226800</v>
      </c>
      <c r="Z1465" s="76">
        <v>10000000</v>
      </c>
      <c r="AA1465" s="4">
        <v>0</v>
      </c>
      <c r="AB1465" s="4">
        <v>0</v>
      </c>
      <c r="AC1465" s="9"/>
      <c r="AD1465" s="5"/>
    </row>
    <row r="1466" spans="1:30" ht="15.75" customHeight="1" x14ac:dyDescent="0.3">
      <c r="A1466" s="4"/>
      <c r="B1466" s="4"/>
      <c r="C1466" s="4"/>
      <c r="D1466" s="4"/>
      <c r="E1466" s="4"/>
      <c r="F1466" s="4"/>
      <c r="G1466" s="4"/>
      <c r="H1466" s="61" t="s">
        <v>203</v>
      </c>
      <c r="I1466" s="5">
        <v>500</v>
      </c>
      <c r="J1466" s="9">
        <v>150</v>
      </c>
      <c r="K1466" s="76">
        <f>I1466*J1466</f>
        <v>75000</v>
      </c>
      <c r="L1466" s="7"/>
      <c r="M1466" s="4"/>
      <c r="N1466" s="4"/>
      <c r="O1466" s="4"/>
      <c r="P1466" s="4"/>
      <c r="Q1466" s="5"/>
      <c r="R1466" s="5"/>
      <c r="S1466" s="5"/>
      <c r="T1466" s="4"/>
      <c r="U1466" s="5"/>
      <c r="V1466" s="52"/>
      <c r="W1466" s="5"/>
      <c r="X1466" s="78">
        <f>K1466+W1466</f>
        <v>75000</v>
      </c>
      <c r="Y1466" s="5"/>
      <c r="Z1466" s="76"/>
      <c r="AA1466" s="76">
        <f>X1466-Z1466</f>
        <v>75000</v>
      </c>
      <c r="AB1466" s="4">
        <v>0.01</v>
      </c>
      <c r="AC1466" s="9"/>
      <c r="AD1466" s="5"/>
    </row>
    <row r="1467" spans="1:30" s="21" customFormat="1" ht="15.75" customHeight="1" x14ac:dyDescent="0.3">
      <c r="A1467" s="42"/>
      <c r="B1467" s="42"/>
      <c r="C1467" s="42"/>
      <c r="D1467" s="42"/>
      <c r="E1467" s="42"/>
      <c r="F1467" s="42"/>
      <c r="G1467" s="42"/>
      <c r="H1467" s="43"/>
      <c r="I1467" s="44"/>
      <c r="J1467" s="30"/>
      <c r="K1467" s="44"/>
      <c r="L1467" s="117"/>
      <c r="M1467" s="42"/>
      <c r="N1467" s="42"/>
      <c r="O1467" s="42"/>
      <c r="P1467" s="42"/>
      <c r="Q1467" s="44"/>
      <c r="R1467" s="44"/>
      <c r="S1467" s="44"/>
      <c r="T1467" s="42"/>
      <c r="U1467" s="44"/>
      <c r="V1467" s="51"/>
      <c r="W1467" s="44"/>
      <c r="X1467" s="44"/>
      <c r="Y1467" s="44"/>
      <c r="Z1467" s="44"/>
      <c r="AA1467" s="42"/>
      <c r="AB1467" s="42"/>
      <c r="AC1467" s="30"/>
      <c r="AD1467" s="44"/>
    </row>
    <row r="1468" spans="1:30" ht="15.75" customHeight="1" x14ac:dyDescent="0.3">
      <c r="A1468" s="33">
        <v>1897</v>
      </c>
      <c r="B1468" s="33" t="s">
        <v>34</v>
      </c>
      <c r="C1468" s="33">
        <v>3079</v>
      </c>
      <c r="D1468" s="33">
        <v>7</v>
      </c>
      <c r="E1468" s="33">
        <v>12</v>
      </c>
      <c r="F1468" s="33">
        <v>0</v>
      </c>
      <c r="G1468" s="33">
        <v>38</v>
      </c>
      <c r="H1468" s="34" t="s">
        <v>203</v>
      </c>
      <c r="I1468" s="35">
        <v>4838</v>
      </c>
      <c r="J1468" s="36">
        <v>250</v>
      </c>
      <c r="K1468" s="37">
        <f>I1468*J1468</f>
        <v>1209500</v>
      </c>
      <c r="L1468" s="144"/>
      <c r="M1468" s="33"/>
      <c r="N1468" s="33"/>
      <c r="O1468" s="33"/>
      <c r="P1468" s="33"/>
      <c r="Q1468" s="35"/>
      <c r="R1468" s="35"/>
      <c r="S1468" s="35"/>
      <c r="T1468" s="33"/>
      <c r="U1468" s="35"/>
      <c r="V1468" s="71"/>
      <c r="W1468" s="35"/>
      <c r="X1468" s="38">
        <f>K1468+W1468</f>
        <v>1209500</v>
      </c>
      <c r="Y1468" s="35"/>
      <c r="Z1468" s="37">
        <v>50000000</v>
      </c>
      <c r="AA1468" s="33">
        <v>0</v>
      </c>
      <c r="AB1468" s="33">
        <v>0</v>
      </c>
      <c r="AC1468" s="28" t="s">
        <v>480</v>
      </c>
      <c r="AD1468" s="72"/>
    </row>
    <row r="1469" spans="1:30" s="21" customFormat="1" ht="15.75" customHeight="1" x14ac:dyDescent="0.3">
      <c r="A1469" s="42"/>
      <c r="B1469" s="42"/>
      <c r="C1469" s="42"/>
      <c r="D1469" s="42"/>
      <c r="E1469" s="42"/>
      <c r="F1469" s="42"/>
      <c r="G1469" s="42"/>
      <c r="H1469" s="43"/>
      <c r="I1469" s="44"/>
      <c r="J1469" s="30"/>
      <c r="K1469" s="44"/>
      <c r="L1469" s="117"/>
      <c r="M1469" s="42"/>
      <c r="N1469" s="42"/>
      <c r="O1469" s="42"/>
      <c r="P1469" s="42"/>
      <c r="Q1469" s="44"/>
      <c r="R1469" s="44"/>
      <c r="S1469" s="44"/>
      <c r="T1469" s="42"/>
      <c r="U1469" s="44"/>
      <c r="V1469" s="51"/>
      <c r="W1469" s="44"/>
      <c r="X1469" s="44"/>
      <c r="Y1469" s="44"/>
      <c r="Z1469" s="44"/>
      <c r="AA1469" s="42"/>
      <c r="AB1469" s="42"/>
      <c r="AC1469" s="66"/>
      <c r="AD1469" s="96"/>
    </row>
    <row r="1470" spans="1:30" ht="15.75" customHeight="1" x14ac:dyDescent="0.3">
      <c r="A1470" s="33">
        <v>1898</v>
      </c>
      <c r="B1470" s="33" t="s">
        <v>34</v>
      </c>
      <c r="C1470" s="33">
        <v>1721</v>
      </c>
      <c r="D1470" s="33">
        <v>7</v>
      </c>
      <c r="E1470" s="33">
        <v>2</v>
      </c>
      <c r="F1470" s="33">
        <v>0</v>
      </c>
      <c r="G1470" s="33">
        <v>30</v>
      </c>
      <c r="H1470" s="34" t="s">
        <v>203</v>
      </c>
      <c r="I1470" s="35">
        <v>830</v>
      </c>
      <c r="J1470" s="36">
        <v>250</v>
      </c>
      <c r="K1470" s="37">
        <f>I1470*J1470</f>
        <v>207500</v>
      </c>
      <c r="L1470" s="33"/>
      <c r="M1470" s="33"/>
      <c r="N1470" s="33"/>
      <c r="O1470" s="33"/>
      <c r="P1470" s="33"/>
      <c r="Q1470" s="35"/>
      <c r="R1470" s="35"/>
      <c r="S1470" s="35"/>
      <c r="T1470" s="33"/>
      <c r="U1470" s="35"/>
      <c r="V1470" s="71"/>
      <c r="W1470" s="35"/>
      <c r="X1470" s="38">
        <f>K1470+W1470</f>
        <v>207500</v>
      </c>
      <c r="Y1470" s="35"/>
      <c r="Z1470" s="37">
        <v>50000000</v>
      </c>
      <c r="AA1470" s="33">
        <v>0</v>
      </c>
      <c r="AB1470" s="33">
        <v>0</v>
      </c>
      <c r="AC1470" s="28" t="s">
        <v>481</v>
      </c>
      <c r="AD1470" s="72"/>
    </row>
    <row r="1471" spans="1:30" ht="15.75" customHeight="1" x14ac:dyDescent="0.3">
      <c r="A1471" s="4"/>
      <c r="B1471" s="4" t="s">
        <v>34</v>
      </c>
      <c r="C1471" s="4">
        <v>1061</v>
      </c>
      <c r="D1471" s="4">
        <v>7</v>
      </c>
      <c r="E1471" s="4">
        <v>2</v>
      </c>
      <c r="F1471" s="4">
        <v>3</v>
      </c>
      <c r="G1471" s="4">
        <v>39</v>
      </c>
      <c r="H1471" s="61" t="s">
        <v>203</v>
      </c>
      <c r="I1471" s="5">
        <v>1139</v>
      </c>
      <c r="J1471" s="9">
        <v>220</v>
      </c>
      <c r="K1471" s="76">
        <f>I1471*J1471</f>
        <v>250580</v>
      </c>
      <c r="L1471" s="4"/>
      <c r="M1471" s="4"/>
      <c r="N1471" s="4"/>
      <c r="O1471" s="4"/>
      <c r="P1471" s="4"/>
      <c r="Q1471" s="5"/>
      <c r="R1471" s="5"/>
      <c r="S1471" s="5"/>
      <c r="T1471" s="4"/>
      <c r="U1471" s="5"/>
      <c r="V1471" s="52"/>
      <c r="W1471" s="5"/>
      <c r="X1471" s="78">
        <f>K1471+W1471</f>
        <v>250580</v>
      </c>
      <c r="Y1471" s="5"/>
      <c r="Z1471" s="76">
        <v>50000000</v>
      </c>
      <c r="AA1471" s="4">
        <v>0</v>
      </c>
      <c r="AB1471" s="4">
        <v>0</v>
      </c>
      <c r="AC1471" s="9">
        <v>0</v>
      </c>
      <c r="AD1471" s="5"/>
    </row>
    <row r="1472" spans="1:30" s="21" customFormat="1" ht="15.75" customHeight="1" x14ac:dyDescent="0.3">
      <c r="A1472" s="42"/>
      <c r="B1472" s="42"/>
      <c r="C1472" s="42"/>
      <c r="D1472" s="42"/>
      <c r="E1472" s="42"/>
      <c r="F1472" s="42"/>
      <c r="G1472" s="42"/>
      <c r="H1472" s="43"/>
      <c r="I1472" s="44"/>
      <c r="J1472" s="30"/>
      <c r="K1472" s="44"/>
      <c r="L1472" s="42"/>
      <c r="M1472" s="42"/>
      <c r="N1472" s="42"/>
      <c r="O1472" s="42"/>
      <c r="P1472" s="42"/>
      <c r="Q1472" s="44"/>
      <c r="R1472" s="44"/>
      <c r="S1472" s="44"/>
      <c r="T1472" s="42"/>
      <c r="U1472" s="44"/>
      <c r="V1472" s="51"/>
      <c r="W1472" s="44"/>
      <c r="X1472" s="44"/>
      <c r="Y1472" s="44"/>
      <c r="Z1472" s="44"/>
      <c r="AA1472" s="42"/>
      <c r="AB1472" s="42"/>
      <c r="AC1472" s="30"/>
      <c r="AD1472" s="44"/>
    </row>
    <row r="1473" spans="1:30" ht="15.75" customHeight="1" x14ac:dyDescent="0.3">
      <c r="A1473" s="33">
        <v>1899</v>
      </c>
      <c r="B1473" s="33" t="s">
        <v>34</v>
      </c>
      <c r="C1473" s="33">
        <v>3425</v>
      </c>
      <c r="D1473" s="33">
        <v>5</v>
      </c>
      <c r="E1473" s="33">
        <v>3</v>
      </c>
      <c r="F1473" s="33">
        <v>0</v>
      </c>
      <c r="G1473" s="33">
        <v>26</v>
      </c>
      <c r="H1473" s="33" t="s">
        <v>205</v>
      </c>
      <c r="I1473" s="35">
        <v>858</v>
      </c>
      <c r="J1473" s="36">
        <v>220</v>
      </c>
      <c r="K1473" s="37">
        <f t="shared" ref="K1473:K1501" si="127">I1473*J1473</f>
        <v>188760</v>
      </c>
      <c r="L1473" s="33">
        <v>1</v>
      </c>
      <c r="M1473" s="33" t="s">
        <v>179</v>
      </c>
      <c r="N1473" s="33" t="s">
        <v>35</v>
      </c>
      <c r="O1473" s="33" t="s">
        <v>205</v>
      </c>
      <c r="P1473" s="33">
        <v>40</v>
      </c>
      <c r="Q1473" s="35">
        <v>100</v>
      </c>
      <c r="R1473" s="35">
        <v>5700</v>
      </c>
      <c r="S1473" s="37">
        <f>P1473*R1473</f>
        <v>228000</v>
      </c>
      <c r="T1473" s="33">
        <v>4</v>
      </c>
      <c r="U1473" s="35">
        <v>4</v>
      </c>
      <c r="V1473" s="37">
        <f>S1473*U1473/100</f>
        <v>9120</v>
      </c>
      <c r="W1473" s="37">
        <f>S1473-V1473</f>
        <v>218880</v>
      </c>
      <c r="X1473" s="38">
        <f>K1473+W1473</f>
        <v>407640</v>
      </c>
      <c r="Y1473" s="37">
        <f>X1473*Q1473/100</f>
        <v>407640</v>
      </c>
      <c r="Z1473" s="35"/>
      <c r="AA1473" s="37">
        <f>X1473-Z1473</f>
        <v>407640</v>
      </c>
      <c r="AB1473" s="33">
        <v>0.3</v>
      </c>
      <c r="AC1473" s="28" t="s">
        <v>39</v>
      </c>
      <c r="AD1473" s="72">
        <v>2160</v>
      </c>
    </row>
    <row r="1474" spans="1:30" ht="15.75" customHeight="1" x14ac:dyDescent="0.3">
      <c r="A1474" s="4"/>
      <c r="B1474" s="4"/>
      <c r="C1474" s="4"/>
      <c r="D1474" s="4"/>
      <c r="E1474" s="4"/>
      <c r="F1474" s="4"/>
      <c r="G1474" s="4"/>
      <c r="H1474" s="61" t="s">
        <v>203</v>
      </c>
      <c r="I1474" s="5">
        <v>368</v>
      </c>
      <c r="J1474" s="9">
        <v>220</v>
      </c>
      <c r="K1474" s="76">
        <f t="shared" si="127"/>
        <v>80960</v>
      </c>
      <c r="L1474" s="4">
        <v>2</v>
      </c>
      <c r="M1474" s="4" t="s">
        <v>40</v>
      </c>
      <c r="N1474" s="4" t="s">
        <v>35</v>
      </c>
      <c r="O1474" s="61" t="s">
        <v>203</v>
      </c>
      <c r="P1474" s="4">
        <v>1472</v>
      </c>
      <c r="Q1474" s="5">
        <v>100</v>
      </c>
      <c r="R1474" s="5">
        <v>2000</v>
      </c>
      <c r="S1474" s="124">
        <f>P1474*R1474</f>
        <v>2944000</v>
      </c>
      <c r="T1474" s="4">
        <v>8</v>
      </c>
      <c r="U1474" s="5">
        <v>8</v>
      </c>
      <c r="V1474" s="76">
        <f>S1474*U1474/100</f>
        <v>235520</v>
      </c>
      <c r="W1474" s="76">
        <f>S1474-V1474</f>
        <v>2708480</v>
      </c>
      <c r="X1474" s="78">
        <f>K1474+W1474</f>
        <v>2789440</v>
      </c>
      <c r="Y1474" s="76">
        <f>X1474*Q1474/100</f>
        <v>2789440</v>
      </c>
      <c r="Z1474" s="76">
        <v>50000000</v>
      </c>
      <c r="AA1474" s="4">
        <v>0</v>
      </c>
      <c r="AB1474" s="4">
        <v>0</v>
      </c>
      <c r="AC1474" s="9"/>
      <c r="AD1474" s="5"/>
    </row>
    <row r="1475" spans="1:30" s="21" customFormat="1" ht="15.75" customHeight="1" x14ac:dyDescent="0.3">
      <c r="A1475" s="42"/>
      <c r="B1475" s="42"/>
      <c r="C1475" s="42"/>
      <c r="D1475" s="42"/>
      <c r="E1475" s="42"/>
      <c r="F1475" s="42"/>
      <c r="G1475" s="42"/>
      <c r="H1475" s="43"/>
      <c r="I1475" s="44"/>
      <c r="J1475" s="30"/>
      <c r="K1475" s="44"/>
      <c r="L1475" s="42"/>
      <c r="M1475" s="42"/>
      <c r="N1475" s="42"/>
      <c r="O1475" s="43"/>
      <c r="P1475" s="42"/>
      <c r="Q1475" s="44"/>
      <c r="R1475" s="44"/>
      <c r="S1475" s="44"/>
      <c r="T1475" s="42"/>
      <c r="U1475" s="44"/>
      <c r="V1475" s="51"/>
      <c r="W1475" s="44"/>
      <c r="X1475" s="44"/>
      <c r="Y1475" s="44"/>
      <c r="Z1475" s="44"/>
      <c r="AA1475" s="42"/>
      <c r="AB1475" s="42"/>
      <c r="AC1475" s="30"/>
      <c r="AD1475" s="44"/>
    </row>
    <row r="1476" spans="1:30" ht="15.75" customHeight="1" x14ac:dyDescent="0.3">
      <c r="A1476" s="33">
        <v>1900</v>
      </c>
      <c r="B1476" s="33" t="s">
        <v>34</v>
      </c>
      <c r="C1476" s="33">
        <v>995</v>
      </c>
      <c r="D1476" s="33">
        <v>7</v>
      </c>
      <c r="E1476" s="33">
        <v>2</v>
      </c>
      <c r="F1476" s="33">
        <v>1</v>
      </c>
      <c r="G1476" s="33">
        <v>73</v>
      </c>
      <c r="H1476" s="34" t="s">
        <v>204</v>
      </c>
      <c r="I1476" s="35">
        <v>400</v>
      </c>
      <c r="J1476" s="36">
        <v>150</v>
      </c>
      <c r="K1476" s="37">
        <f t="shared" si="127"/>
        <v>60000</v>
      </c>
      <c r="L1476" s="33">
        <v>1</v>
      </c>
      <c r="M1476" s="33" t="s">
        <v>41</v>
      </c>
      <c r="N1476" s="33" t="s">
        <v>35</v>
      </c>
      <c r="O1476" s="34" t="s">
        <v>204</v>
      </c>
      <c r="P1476" s="33">
        <v>99</v>
      </c>
      <c r="Q1476" s="35">
        <v>100</v>
      </c>
      <c r="R1476" s="35">
        <v>6750</v>
      </c>
      <c r="S1476" s="37">
        <f>P1476*R1476</f>
        <v>668250</v>
      </c>
      <c r="T1476" s="33">
        <v>21</v>
      </c>
      <c r="U1476" s="35">
        <v>32</v>
      </c>
      <c r="V1476" s="37">
        <f>S1476*U1476/100</f>
        <v>213840</v>
      </c>
      <c r="W1476" s="37">
        <f>S1476-V1476</f>
        <v>454410</v>
      </c>
      <c r="X1476" s="38">
        <f>K1476+W1476</f>
        <v>514410</v>
      </c>
      <c r="Y1476" s="37"/>
      <c r="Z1476" s="37">
        <v>50000000</v>
      </c>
      <c r="AA1476" s="33">
        <v>0</v>
      </c>
      <c r="AB1476" s="33">
        <v>0</v>
      </c>
      <c r="AC1476" s="28" t="s">
        <v>482</v>
      </c>
      <c r="AD1476" s="72"/>
    </row>
    <row r="1477" spans="1:30" ht="15.75" customHeight="1" x14ac:dyDescent="0.3">
      <c r="A1477" s="4"/>
      <c r="B1477" s="4"/>
      <c r="C1477" s="4"/>
      <c r="D1477" s="4"/>
      <c r="E1477" s="4"/>
      <c r="F1477" s="4"/>
      <c r="G1477" s="4"/>
      <c r="H1477" s="61" t="s">
        <v>203</v>
      </c>
      <c r="I1477" s="5">
        <v>573</v>
      </c>
      <c r="J1477" s="9">
        <v>150</v>
      </c>
      <c r="K1477" s="76">
        <f t="shared" si="127"/>
        <v>85950</v>
      </c>
      <c r="L1477" s="4"/>
      <c r="M1477" s="4"/>
      <c r="N1477" s="4"/>
      <c r="O1477" s="4"/>
      <c r="P1477" s="4"/>
      <c r="Q1477" s="5"/>
      <c r="R1477" s="5"/>
      <c r="S1477" s="5"/>
      <c r="T1477" s="4"/>
      <c r="U1477" s="5"/>
      <c r="V1477" s="52"/>
      <c r="W1477" s="5"/>
      <c r="X1477" s="78">
        <f>K1477+W1477</f>
        <v>85950</v>
      </c>
      <c r="Y1477" s="5"/>
      <c r="Z1477" s="76">
        <v>50000000</v>
      </c>
      <c r="AA1477" s="4">
        <v>0</v>
      </c>
      <c r="AB1477" s="4">
        <v>0</v>
      </c>
      <c r="AC1477" s="9"/>
      <c r="AD1477" s="5"/>
    </row>
    <row r="1478" spans="1:30" ht="15.75" customHeight="1" x14ac:dyDescent="0.3">
      <c r="A1478" s="4"/>
      <c r="B1478" s="4" t="s">
        <v>34</v>
      </c>
      <c r="C1478" s="4">
        <v>996</v>
      </c>
      <c r="D1478" s="4">
        <v>7</v>
      </c>
      <c r="E1478" s="4">
        <v>2</v>
      </c>
      <c r="F1478" s="4">
        <v>2</v>
      </c>
      <c r="G1478" s="4">
        <v>99</v>
      </c>
      <c r="H1478" s="61" t="s">
        <v>203</v>
      </c>
      <c r="I1478" s="5">
        <v>1099</v>
      </c>
      <c r="J1478" s="9">
        <v>150</v>
      </c>
      <c r="K1478" s="76">
        <f t="shared" si="127"/>
        <v>164850</v>
      </c>
      <c r="L1478" s="4"/>
      <c r="M1478" s="4"/>
      <c r="N1478" s="4"/>
      <c r="O1478" s="4"/>
      <c r="P1478" s="4"/>
      <c r="Q1478" s="5"/>
      <c r="R1478" s="5"/>
      <c r="S1478" s="5"/>
      <c r="T1478" s="4"/>
      <c r="U1478" s="5"/>
      <c r="V1478" s="52"/>
      <c r="W1478" s="5"/>
      <c r="X1478" s="78">
        <f>K1478+W1478</f>
        <v>164850</v>
      </c>
      <c r="Y1478" s="5"/>
      <c r="Z1478" s="76">
        <v>50000000</v>
      </c>
      <c r="AA1478" s="4">
        <v>0</v>
      </c>
      <c r="AB1478" s="4">
        <v>0</v>
      </c>
      <c r="AC1478" s="9">
        <v>0</v>
      </c>
      <c r="AD1478" s="5"/>
    </row>
    <row r="1479" spans="1:30" s="21" customFormat="1" ht="15.75" customHeight="1" x14ac:dyDescent="0.3">
      <c r="A1479" s="42"/>
      <c r="B1479" s="42"/>
      <c r="C1479" s="42"/>
      <c r="D1479" s="42"/>
      <c r="E1479" s="42"/>
      <c r="F1479" s="42"/>
      <c r="G1479" s="42"/>
      <c r="H1479" s="43"/>
      <c r="I1479" s="44"/>
      <c r="J1479" s="30"/>
      <c r="K1479" s="44"/>
      <c r="L1479" s="42"/>
      <c r="M1479" s="42"/>
      <c r="N1479" s="42"/>
      <c r="O1479" s="42"/>
      <c r="P1479" s="42"/>
      <c r="Q1479" s="44"/>
      <c r="R1479" s="44"/>
      <c r="S1479" s="44"/>
      <c r="T1479" s="42"/>
      <c r="U1479" s="44"/>
      <c r="V1479" s="51"/>
      <c r="W1479" s="44"/>
      <c r="X1479" s="44"/>
      <c r="Y1479" s="44"/>
      <c r="Z1479" s="44"/>
      <c r="AA1479" s="42"/>
      <c r="AB1479" s="42"/>
      <c r="AC1479" s="30"/>
      <c r="AD1479" s="44"/>
    </row>
    <row r="1480" spans="1:30" ht="15.75" customHeight="1" x14ac:dyDescent="0.3">
      <c r="A1480" s="33">
        <v>1901</v>
      </c>
      <c r="B1480" s="33" t="s">
        <v>34</v>
      </c>
      <c r="C1480" s="33">
        <v>277</v>
      </c>
      <c r="D1480" s="33">
        <v>1</v>
      </c>
      <c r="E1480" s="33">
        <v>7</v>
      </c>
      <c r="F1480" s="33">
        <v>0</v>
      </c>
      <c r="G1480" s="33">
        <v>90</v>
      </c>
      <c r="H1480" s="34" t="s">
        <v>204</v>
      </c>
      <c r="I1480" s="35">
        <v>400</v>
      </c>
      <c r="J1480" s="36">
        <v>180</v>
      </c>
      <c r="K1480" s="37">
        <f t="shared" si="127"/>
        <v>72000</v>
      </c>
      <c r="L1480" s="33">
        <v>1</v>
      </c>
      <c r="M1480" s="33" t="s">
        <v>41</v>
      </c>
      <c r="N1480" s="33" t="s">
        <v>35</v>
      </c>
      <c r="O1480" s="34" t="s">
        <v>204</v>
      </c>
      <c r="P1480" s="33">
        <v>189</v>
      </c>
      <c r="Q1480" s="35">
        <v>100</v>
      </c>
      <c r="R1480" s="35">
        <v>6750</v>
      </c>
      <c r="S1480" s="128">
        <f>P1480*R1480</f>
        <v>1275750</v>
      </c>
      <c r="T1480" s="33">
        <v>64</v>
      </c>
      <c r="U1480" s="35">
        <v>76</v>
      </c>
      <c r="V1480" s="37">
        <f>S1480*U1480/100</f>
        <v>969570</v>
      </c>
      <c r="W1480" s="37">
        <f>S1480-V1480</f>
        <v>306180</v>
      </c>
      <c r="X1480" s="38">
        <f>K1480+W1480</f>
        <v>378180</v>
      </c>
      <c r="Y1480" s="37"/>
      <c r="Z1480" s="37">
        <v>50000000</v>
      </c>
      <c r="AA1480" s="33">
        <v>0</v>
      </c>
      <c r="AB1480" s="33">
        <v>0</v>
      </c>
      <c r="AC1480" s="28" t="s">
        <v>483</v>
      </c>
      <c r="AD1480" s="72"/>
    </row>
    <row r="1481" spans="1:30" ht="15.75" customHeight="1" x14ac:dyDescent="0.3">
      <c r="A1481" s="4"/>
      <c r="B1481" s="4"/>
      <c r="C1481" s="4"/>
      <c r="D1481" s="4"/>
      <c r="E1481" s="4"/>
      <c r="F1481" s="4"/>
      <c r="G1481" s="4"/>
      <c r="H1481" s="61" t="s">
        <v>203</v>
      </c>
      <c r="I1481" s="5">
        <v>2490</v>
      </c>
      <c r="J1481" s="9">
        <v>180</v>
      </c>
      <c r="K1481" s="76">
        <f t="shared" si="127"/>
        <v>448200</v>
      </c>
      <c r="L1481" s="4"/>
      <c r="M1481" s="4"/>
      <c r="N1481" s="4"/>
      <c r="O1481" s="4"/>
      <c r="P1481" s="4"/>
      <c r="Q1481" s="5"/>
      <c r="R1481" s="5"/>
      <c r="S1481" s="5"/>
      <c r="T1481" s="4"/>
      <c r="U1481" s="5"/>
      <c r="V1481" s="52"/>
      <c r="W1481" s="5"/>
      <c r="X1481" s="78">
        <f>K1481+W1481</f>
        <v>448200</v>
      </c>
      <c r="Y1481" s="5"/>
      <c r="Z1481" s="76">
        <v>50000000</v>
      </c>
      <c r="AA1481" s="4">
        <v>0</v>
      </c>
      <c r="AB1481" s="4">
        <v>0</v>
      </c>
      <c r="AC1481" s="9"/>
      <c r="AD1481" s="5"/>
    </row>
    <row r="1482" spans="1:30" ht="15.75" customHeight="1" x14ac:dyDescent="0.3">
      <c r="A1482" s="4"/>
      <c r="B1482" s="4" t="s">
        <v>34</v>
      </c>
      <c r="C1482" s="4">
        <v>10577</v>
      </c>
      <c r="D1482" s="4">
        <v>1</v>
      </c>
      <c r="E1482" s="4">
        <v>4</v>
      </c>
      <c r="F1482" s="4">
        <v>1</v>
      </c>
      <c r="G1482" s="4">
        <v>90</v>
      </c>
      <c r="H1482" s="61" t="s">
        <v>203</v>
      </c>
      <c r="I1482" s="5">
        <v>1790</v>
      </c>
      <c r="J1482" s="9">
        <v>150</v>
      </c>
      <c r="K1482" s="76">
        <f t="shared" si="127"/>
        <v>268500</v>
      </c>
      <c r="L1482" s="4"/>
      <c r="M1482" s="4"/>
      <c r="N1482" s="4"/>
      <c r="O1482" s="4"/>
      <c r="P1482" s="4"/>
      <c r="Q1482" s="5"/>
      <c r="R1482" s="5"/>
      <c r="S1482" s="5"/>
      <c r="T1482" s="4"/>
      <c r="U1482" s="5"/>
      <c r="V1482" s="52"/>
      <c r="W1482" s="5"/>
      <c r="X1482" s="78">
        <f>K1482+W1482</f>
        <v>268500</v>
      </c>
      <c r="Y1482" s="5"/>
      <c r="Z1482" s="76">
        <v>50000000</v>
      </c>
      <c r="AA1482" s="4">
        <v>0</v>
      </c>
      <c r="AB1482" s="4">
        <v>0</v>
      </c>
      <c r="AC1482" s="9">
        <v>0</v>
      </c>
      <c r="AD1482" s="5"/>
    </row>
    <row r="1483" spans="1:30" s="21" customFormat="1" ht="15.75" customHeight="1" x14ac:dyDescent="0.3">
      <c r="A1483" s="42"/>
      <c r="B1483" s="42"/>
      <c r="C1483" s="42"/>
      <c r="D1483" s="42"/>
      <c r="E1483" s="42"/>
      <c r="F1483" s="42"/>
      <c r="G1483" s="42"/>
      <c r="H1483" s="43"/>
      <c r="I1483" s="44"/>
      <c r="J1483" s="30"/>
      <c r="K1483" s="44"/>
      <c r="L1483" s="42"/>
      <c r="M1483" s="42"/>
      <c r="N1483" s="42"/>
      <c r="O1483" s="42"/>
      <c r="P1483" s="42"/>
      <c r="Q1483" s="44"/>
      <c r="R1483" s="44"/>
      <c r="S1483" s="44"/>
      <c r="T1483" s="42"/>
      <c r="U1483" s="44"/>
      <c r="V1483" s="51"/>
      <c r="W1483" s="44"/>
      <c r="X1483" s="44"/>
      <c r="Y1483" s="44"/>
      <c r="Z1483" s="44"/>
      <c r="AA1483" s="42"/>
      <c r="AB1483" s="42"/>
      <c r="AC1483" s="30"/>
      <c r="AD1483" s="44"/>
    </row>
    <row r="1484" spans="1:30" ht="15.75" customHeight="1" x14ac:dyDescent="0.3">
      <c r="A1484" s="33">
        <v>1902</v>
      </c>
      <c r="B1484" s="33" t="s">
        <v>34</v>
      </c>
      <c r="C1484" s="33">
        <v>8328</v>
      </c>
      <c r="D1484" s="33">
        <v>9</v>
      </c>
      <c r="E1484" s="33">
        <v>1</v>
      </c>
      <c r="F1484" s="33">
        <v>3</v>
      </c>
      <c r="G1484" s="33">
        <v>34</v>
      </c>
      <c r="H1484" s="34" t="s">
        <v>204</v>
      </c>
      <c r="I1484" s="35">
        <v>334</v>
      </c>
      <c r="J1484" s="36">
        <v>250</v>
      </c>
      <c r="K1484" s="37">
        <f t="shared" si="127"/>
        <v>83500</v>
      </c>
      <c r="L1484" s="33">
        <v>1</v>
      </c>
      <c r="M1484" s="33" t="s">
        <v>41</v>
      </c>
      <c r="N1484" s="33" t="s">
        <v>35</v>
      </c>
      <c r="O1484" s="34" t="s">
        <v>204</v>
      </c>
      <c r="P1484" s="33">
        <v>132</v>
      </c>
      <c r="Q1484" s="35">
        <v>100</v>
      </c>
      <c r="R1484" s="35">
        <v>6750</v>
      </c>
      <c r="S1484" s="37">
        <f>P1484*R1484</f>
        <v>891000</v>
      </c>
      <c r="T1484" s="33">
        <v>31</v>
      </c>
      <c r="U1484" s="35">
        <v>52</v>
      </c>
      <c r="V1484" s="37">
        <f>S1484*U1484/100</f>
        <v>463320</v>
      </c>
      <c r="W1484" s="37">
        <f>S1484-V1484</f>
        <v>427680</v>
      </c>
      <c r="X1484" s="38">
        <f>K1484+W1484</f>
        <v>511180</v>
      </c>
      <c r="Y1484" s="37"/>
      <c r="Z1484" s="37">
        <v>50000000</v>
      </c>
      <c r="AA1484" s="33">
        <v>0</v>
      </c>
      <c r="AB1484" s="33">
        <v>0</v>
      </c>
      <c r="AC1484" s="28" t="s">
        <v>484</v>
      </c>
      <c r="AD1484" s="72"/>
    </row>
    <row r="1485" spans="1:30" ht="15.75" customHeight="1" x14ac:dyDescent="0.3">
      <c r="A1485" s="4"/>
      <c r="B1485" s="4"/>
      <c r="C1485" s="4"/>
      <c r="D1485" s="4"/>
      <c r="E1485" s="4"/>
      <c r="F1485" s="4"/>
      <c r="G1485" s="4"/>
      <c r="H1485" s="61" t="s">
        <v>203</v>
      </c>
      <c r="I1485" s="5">
        <v>400</v>
      </c>
      <c r="J1485" s="9">
        <v>250</v>
      </c>
      <c r="K1485" s="76">
        <f t="shared" si="127"/>
        <v>100000</v>
      </c>
      <c r="L1485" s="4"/>
      <c r="M1485" s="4"/>
      <c r="N1485" s="4"/>
      <c r="O1485" s="4"/>
      <c r="P1485" s="4"/>
      <c r="Q1485" s="5"/>
      <c r="R1485" s="5"/>
      <c r="S1485" s="5"/>
      <c r="T1485" s="4"/>
      <c r="U1485" s="5"/>
      <c r="V1485" s="52"/>
      <c r="W1485" s="5"/>
      <c r="X1485" s="78">
        <f>K1485+W1485</f>
        <v>100000</v>
      </c>
      <c r="Y1485" s="5"/>
      <c r="Z1485" s="76">
        <v>50000000</v>
      </c>
      <c r="AA1485" s="4">
        <v>0</v>
      </c>
      <c r="AB1485" s="4">
        <v>0</v>
      </c>
      <c r="AC1485" s="9"/>
      <c r="AD1485" s="5"/>
    </row>
    <row r="1486" spans="1:30" s="21" customFormat="1" ht="15.75" customHeight="1" x14ac:dyDescent="0.3">
      <c r="A1486" s="42"/>
      <c r="B1486" s="42"/>
      <c r="C1486" s="42"/>
      <c r="D1486" s="42"/>
      <c r="E1486" s="42"/>
      <c r="F1486" s="42"/>
      <c r="G1486" s="42"/>
      <c r="H1486" s="43"/>
      <c r="I1486" s="44"/>
      <c r="J1486" s="30"/>
      <c r="K1486" s="44"/>
      <c r="L1486" s="42"/>
      <c r="M1486" s="42"/>
      <c r="N1486" s="42"/>
      <c r="O1486" s="42"/>
      <c r="P1486" s="42"/>
      <c r="Q1486" s="44"/>
      <c r="R1486" s="44"/>
      <c r="S1486" s="44"/>
      <c r="T1486" s="42"/>
      <c r="U1486" s="44"/>
      <c r="V1486" s="51"/>
      <c r="W1486" s="44"/>
      <c r="X1486" s="44"/>
      <c r="Y1486" s="44"/>
      <c r="Z1486" s="44"/>
      <c r="AA1486" s="42"/>
      <c r="AB1486" s="42"/>
      <c r="AC1486" s="30"/>
      <c r="AD1486" s="44"/>
    </row>
    <row r="1487" spans="1:30" ht="15.75" customHeight="1" x14ac:dyDescent="0.3">
      <c r="A1487" s="33">
        <v>1903</v>
      </c>
      <c r="B1487" s="33" t="s">
        <v>34</v>
      </c>
      <c r="C1487" s="33">
        <v>3320</v>
      </c>
      <c r="D1487" s="33">
        <v>5</v>
      </c>
      <c r="E1487" s="33">
        <v>3</v>
      </c>
      <c r="F1487" s="33">
        <v>3</v>
      </c>
      <c r="G1487" s="33">
        <v>90</v>
      </c>
      <c r="H1487" s="34" t="s">
        <v>203</v>
      </c>
      <c r="I1487" s="35">
        <v>1590</v>
      </c>
      <c r="J1487" s="36">
        <v>220</v>
      </c>
      <c r="K1487" s="37">
        <f t="shared" si="127"/>
        <v>349800</v>
      </c>
      <c r="L1487" s="33">
        <v>1</v>
      </c>
      <c r="M1487" s="33" t="s">
        <v>40</v>
      </c>
      <c r="N1487" s="33" t="s">
        <v>35</v>
      </c>
      <c r="O1487" s="34" t="s">
        <v>203</v>
      </c>
      <c r="P1487" s="33">
        <v>800</v>
      </c>
      <c r="Q1487" s="35">
        <v>100</v>
      </c>
      <c r="R1487" s="35">
        <v>2000</v>
      </c>
      <c r="S1487" s="128">
        <f>P1487*R1487</f>
        <v>1600000</v>
      </c>
      <c r="T1487" s="33">
        <v>13</v>
      </c>
      <c r="U1487" s="35">
        <v>16</v>
      </c>
      <c r="V1487" s="37">
        <f>S1487*U1487/100</f>
        <v>256000</v>
      </c>
      <c r="W1487" s="37">
        <f>S1487-V1487</f>
        <v>1344000</v>
      </c>
      <c r="X1487" s="38">
        <f t="shared" ref="X1487:X1501" si="128">K1487+W1487</f>
        <v>1693800</v>
      </c>
      <c r="Y1487" s="37">
        <f>X1487*Q1487/100</f>
        <v>1693800</v>
      </c>
      <c r="Z1487" s="37">
        <v>50000000</v>
      </c>
      <c r="AA1487" s="33">
        <v>0</v>
      </c>
      <c r="AB1487" s="33">
        <v>0</v>
      </c>
      <c r="AC1487" s="28" t="s">
        <v>485</v>
      </c>
      <c r="AD1487" s="72">
        <v>16</v>
      </c>
    </row>
    <row r="1488" spans="1:30" ht="15.75" customHeight="1" x14ac:dyDescent="0.3">
      <c r="A1488" s="4" t="s">
        <v>486</v>
      </c>
      <c r="B1488" s="4" t="s">
        <v>34</v>
      </c>
      <c r="C1488" s="4">
        <v>3314</v>
      </c>
      <c r="D1488" s="4">
        <v>5</v>
      </c>
      <c r="E1488" s="4">
        <v>4</v>
      </c>
      <c r="F1488" s="4">
        <v>0</v>
      </c>
      <c r="G1488" s="4">
        <v>33</v>
      </c>
      <c r="H1488" s="61" t="s">
        <v>203</v>
      </c>
      <c r="I1488" s="5">
        <v>1633</v>
      </c>
      <c r="J1488" s="9">
        <v>150</v>
      </c>
      <c r="K1488" s="76">
        <f t="shared" si="127"/>
        <v>244950</v>
      </c>
      <c r="L1488" s="4"/>
      <c r="M1488" s="4"/>
      <c r="N1488" s="4"/>
      <c r="O1488" s="4"/>
      <c r="P1488" s="4"/>
      <c r="Q1488" s="5"/>
      <c r="R1488" s="5"/>
      <c r="S1488" s="105"/>
      <c r="T1488" s="4"/>
      <c r="U1488" s="5"/>
      <c r="V1488" s="52"/>
      <c r="W1488" s="5"/>
      <c r="X1488" s="78">
        <f t="shared" si="128"/>
        <v>244950</v>
      </c>
      <c r="Y1488" s="5"/>
      <c r="Z1488" s="76">
        <v>50000000</v>
      </c>
      <c r="AA1488" s="4">
        <v>0</v>
      </c>
      <c r="AB1488" s="4">
        <v>0</v>
      </c>
      <c r="AC1488" s="9"/>
      <c r="AD1488" s="5"/>
    </row>
    <row r="1489" spans="1:30" ht="15.75" customHeight="1" x14ac:dyDescent="0.3">
      <c r="A1489" s="4"/>
      <c r="B1489" s="4" t="s">
        <v>27</v>
      </c>
      <c r="C1489" s="4">
        <v>2853</v>
      </c>
      <c r="D1489" s="4">
        <v>5</v>
      </c>
      <c r="E1489" s="4">
        <v>4</v>
      </c>
      <c r="F1489" s="4">
        <v>0</v>
      </c>
      <c r="G1489" s="4">
        <v>70</v>
      </c>
      <c r="H1489" s="61" t="s">
        <v>203</v>
      </c>
      <c r="I1489" s="5">
        <v>835</v>
      </c>
      <c r="J1489" s="9">
        <v>150</v>
      </c>
      <c r="K1489" s="76">
        <f t="shared" si="127"/>
        <v>125250</v>
      </c>
      <c r="L1489" s="4">
        <v>1</v>
      </c>
      <c r="M1489" s="4" t="s">
        <v>40</v>
      </c>
      <c r="N1489" s="4" t="s">
        <v>35</v>
      </c>
      <c r="O1489" s="61" t="s">
        <v>203</v>
      </c>
      <c r="P1489" s="4">
        <v>736</v>
      </c>
      <c r="Q1489" s="5">
        <v>100</v>
      </c>
      <c r="R1489" s="5">
        <v>2000</v>
      </c>
      <c r="S1489" s="124">
        <f>P1489*R1489</f>
        <v>1472000</v>
      </c>
      <c r="T1489" s="4">
        <v>11</v>
      </c>
      <c r="U1489" s="5">
        <v>12</v>
      </c>
      <c r="V1489" s="76">
        <f>S1489*U1489/100</f>
        <v>176640</v>
      </c>
      <c r="W1489" s="76">
        <f>S1489-V1489</f>
        <v>1295360</v>
      </c>
      <c r="X1489" s="78">
        <f t="shared" si="128"/>
        <v>1420610</v>
      </c>
      <c r="Y1489" s="76">
        <f>X1489*Q1489/100</f>
        <v>1420610</v>
      </c>
      <c r="Z1489" s="5"/>
      <c r="AA1489" s="124">
        <f>X1489-Z1489</f>
        <v>1420610</v>
      </c>
      <c r="AB1489" s="4">
        <v>0.01</v>
      </c>
      <c r="AC1489" s="9"/>
      <c r="AD1489" s="5"/>
    </row>
    <row r="1490" spans="1:30" ht="15.75" customHeight="1" x14ac:dyDescent="0.3">
      <c r="A1490" s="4"/>
      <c r="B1490" s="4"/>
      <c r="C1490" s="4"/>
      <c r="D1490" s="4"/>
      <c r="E1490" s="4"/>
      <c r="F1490" s="4"/>
      <c r="G1490" s="4"/>
      <c r="H1490" s="61" t="s">
        <v>203</v>
      </c>
      <c r="I1490" s="5">
        <v>835</v>
      </c>
      <c r="J1490" s="9">
        <v>150</v>
      </c>
      <c r="K1490" s="76">
        <f t="shared" si="127"/>
        <v>125250</v>
      </c>
      <c r="L1490" s="4">
        <v>2</v>
      </c>
      <c r="M1490" s="4" t="s">
        <v>40</v>
      </c>
      <c r="N1490" s="4" t="s">
        <v>35</v>
      </c>
      <c r="O1490" s="61" t="s">
        <v>203</v>
      </c>
      <c r="P1490" s="4">
        <v>736</v>
      </c>
      <c r="Q1490" s="5">
        <v>100</v>
      </c>
      <c r="R1490" s="5">
        <v>2000</v>
      </c>
      <c r="S1490" s="124">
        <f>P1490*R1490</f>
        <v>1472000</v>
      </c>
      <c r="T1490" s="4">
        <v>11</v>
      </c>
      <c r="U1490" s="5">
        <v>12</v>
      </c>
      <c r="V1490" s="76">
        <f>S1490*U1490/100</f>
        <v>176640</v>
      </c>
      <c r="W1490" s="76">
        <f>S1490-V1490</f>
        <v>1295360</v>
      </c>
      <c r="X1490" s="78">
        <f t="shared" si="128"/>
        <v>1420610</v>
      </c>
      <c r="Y1490" s="76">
        <f>X1490*Q1490/100</f>
        <v>1420610</v>
      </c>
      <c r="Z1490" s="5"/>
      <c r="AA1490" s="124">
        <f>X1490-Z1490</f>
        <v>1420610</v>
      </c>
      <c r="AB1490" s="4">
        <v>0.01</v>
      </c>
      <c r="AC1490" s="9"/>
      <c r="AD1490" s="5"/>
    </row>
    <row r="1491" spans="1:30" s="21" customFormat="1" ht="15.75" customHeight="1" x14ac:dyDescent="0.3">
      <c r="A1491" s="42"/>
      <c r="B1491" s="42"/>
      <c r="C1491" s="42"/>
      <c r="D1491" s="42"/>
      <c r="E1491" s="42"/>
      <c r="F1491" s="42"/>
      <c r="G1491" s="42"/>
      <c r="H1491" s="44"/>
      <c r="I1491" s="44"/>
      <c r="J1491" s="30"/>
      <c r="K1491" s="44"/>
      <c r="L1491" s="42"/>
      <c r="M1491" s="42"/>
      <c r="N1491" s="42"/>
      <c r="O1491" s="43"/>
      <c r="P1491" s="42"/>
      <c r="Q1491" s="44"/>
      <c r="R1491" s="44"/>
      <c r="S1491" s="44"/>
      <c r="T1491" s="42"/>
      <c r="U1491" s="44"/>
      <c r="V1491" s="51"/>
      <c r="W1491" s="44"/>
      <c r="X1491" s="44"/>
      <c r="Y1491" s="44"/>
      <c r="Z1491" s="44"/>
      <c r="AA1491" s="42"/>
      <c r="AB1491" s="42"/>
      <c r="AC1491" s="30"/>
      <c r="AD1491" s="44"/>
    </row>
    <row r="1492" spans="1:30" ht="15.75" customHeight="1" x14ac:dyDescent="0.3">
      <c r="A1492" s="33">
        <v>1904</v>
      </c>
      <c r="B1492" s="33" t="s">
        <v>34</v>
      </c>
      <c r="C1492" s="33">
        <v>953</v>
      </c>
      <c r="D1492" s="33">
        <v>1</v>
      </c>
      <c r="E1492" s="33">
        <v>5</v>
      </c>
      <c r="F1492" s="33">
        <v>2</v>
      </c>
      <c r="G1492" s="33">
        <v>95</v>
      </c>
      <c r="H1492" s="34" t="s">
        <v>203</v>
      </c>
      <c r="I1492" s="35">
        <v>2295</v>
      </c>
      <c r="J1492" s="36">
        <v>200</v>
      </c>
      <c r="K1492" s="37">
        <f t="shared" si="127"/>
        <v>459000</v>
      </c>
      <c r="L1492" s="33"/>
      <c r="M1492" s="33"/>
      <c r="N1492" s="33"/>
      <c r="O1492" s="33"/>
      <c r="P1492" s="33"/>
      <c r="Q1492" s="35"/>
      <c r="R1492" s="35"/>
      <c r="S1492" s="35"/>
      <c r="T1492" s="33"/>
      <c r="U1492" s="35"/>
      <c r="V1492" s="71"/>
      <c r="W1492" s="35"/>
      <c r="X1492" s="38">
        <f t="shared" si="128"/>
        <v>459000</v>
      </c>
      <c r="Y1492" s="35"/>
      <c r="Z1492" s="37">
        <v>50000000</v>
      </c>
      <c r="AA1492" s="33">
        <v>0</v>
      </c>
      <c r="AB1492" s="33">
        <v>0</v>
      </c>
      <c r="AC1492" s="28" t="s">
        <v>487</v>
      </c>
      <c r="AD1492" s="72">
        <v>22</v>
      </c>
    </row>
    <row r="1493" spans="1:30" ht="15.75" customHeight="1" x14ac:dyDescent="0.3">
      <c r="A1493" s="4"/>
      <c r="B1493" s="4" t="s">
        <v>34</v>
      </c>
      <c r="C1493" s="4">
        <v>1013</v>
      </c>
      <c r="D1493" s="4">
        <v>7</v>
      </c>
      <c r="E1493" s="4">
        <v>5</v>
      </c>
      <c r="F1493" s="4">
        <v>0</v>
      </c>
      <c r="G1493" s="4">
        <v>87</v>
      </c>
      <c r="H1493" s="61" t="s">
        <v>204</v>
      </c>
      <c r="I1493" s="5">
        <v>100</v>
      </c>
      <c r="J1493" s="9">
        <v>150</v>
      </c>
      <c r="K1493" s="76">
        <f t="shared" si="127"/>
        <v>15000</v>
      </c>
      <c r="L1493" s="4"/>
      <c r="M1493" s="4"/>
      <c r="N1493" s="4"/>
      <c r="O1493" s="61"/>
      <c r="P1493" s="4"/>
      <c r="Q1493" s="5"/>
      <c r="R1493" s="5"/>
      <c r="S1493" s="76"/>
      <c r="T1493" s="4"/>
      <c r="U1493" s="5"/>
      <c r="V1493" s="52"/>
      <c r="W1493" s="5"/>
      <c r="X1493" s="78">
        <f t="shared" si="128"/>
        <v>15000</v>
      </c>
      <c r="Y1493" s="76"/>
      <c r="Z1493" s="5"/>
      <c r="AA1493" s="76">
        <f>X1493-Z1493</f>
        <v>15000</v>
      </c>
      <c r="AB1493" s="4">
        <v>0.02</v>
      </c>
      <c r="AC1493" s="9"/>
      <c r="AD1493" s="5"/>
    </row>
    <row r="1494" spans="1:30" ht="15.75" customHeight="1" x14ac:dyDescent="0.3">
      <c r="A1494" s="4"/>
      <c r="B1494" s="4"/>
      <c r="C1494" s="4"/>
      <c r="D1494" s="4"/>
      <c r="E1494" s="4"/>
      <c r="F1494" s="4"/>
      <c r="G1494" s="4"/>
      <c r="H1494" s="61"/>
      <c r="I1494" s="5"/>
      <c r="J1494" s="9"/>
      <c r="K1494" s="5"/>
      <c r="L1494" s="4">
        <v>1</v>
      </c>
      <c r="M1494" s="4" t="s">
        <v>41</v>
      </c>
      <c r="N1494" s="4" t="s">
        <v>35</v>
      </c>
      <c r="O1494" s="61" t="s">
        <v>204</v>
      </c>
      <c r="P1494" s="4">
        <v>135</v>
      </c>
      <c r="Q1494" s="5">
        <v>100</v>
      </c>
      <c r="R1494" s="5">
        <v>6750</v>
      </c>
      <c r="S1494" s="76">
        <f>P1494*R1494</f>
        <v>911250</v>
      </c>
      <c r="T1494" s="4">
        <v>13</v>
      </c>
      <c r="U1494" s="5">
        <v>16</v>
      </c>
      <c r="V1494" s="76">
        <f>S1494*U1494/100</f>
        <v>145800</v>
      </c>
      <c r="W1494" s="76">
        <f>S1494-V1494</f>
        <v>765450</v>
      </c>
      <c r="X1494" s="78">
        <f t="shared" si="128"/>
        <v>765450</v>
      </c>
      <c r="Y1494" s="76">
        <f>X1494*Q1494/100</f>
        <v>765450</v>
      </c>
      <c r="Z1494" s="76">
        <v>10000000</v>
      </c>
      <c r="AA1494" s="4">
        <v>0</v>
      </c>
      <c r="AB1494" s="4">
        <v>0</v>
      </c>
      <c r="AC1494" s="9"/>
      <c r="AD1494" s="5"/>
    </row>
    <row r="1495" spans="1:30" ht="15.75" customHeight="1" x14ac:dyDescent="0.3">
      <c r="A1495" s="4"/>
      <c r="B1495" s="4"/>
      <c r="C1495" s="4"/>
      <c r="D1495" s="4"/>
      <c r="E1495" s="4"/>
      <c r="F1495" s="4"/>
      <c r="G1495" s="4"/>
      <c r="H1495" s="61" t="s">
        <v>203</v>
      </c>
      <c r="I1495" s="5">
        <v>1787</v>
      </c>
      <c r="J1495" s="9">
        <v>150</v>
      </c>
      <c r="K1495" s="76">
        <f t="shared" si="127"/>
        <v>268050</v>
      </c>
      <c r="L1495" s="4"/>
      <c r="M1495" s="4"/>
      <c r="N1495" s="4"/>
      <c r="O1495" s="4"/>
      <c r="P1495" s="4"/>
      <c r="Q1495" s="5"/>
      <c r="R1495" s="5"/>
      <c r="S1495" s="5"/>
      <c r="T1495" s="4"/>
      <c r="U1495" s="5"/>
      <c r="V1495" s="52"/>
      <c r="W1495" s="5"/>
      <c r="X1495" s="78">
        <f t="shared" si="128"/>
        <v>268050</v>
      </c>
      <c r="Y1495" s="5"/>
      <c r="Z1495" s="76">
        <v>50000000</v>
      </c>
      <c r="AA1495" s="4">
        <v>0</v>
      </c>
      <c r="AB1495" s="4">
        <v>0</v>
      </c>
      <c r="AC1495" s="9"/>
      <c r="AD1495" s="5"/>
    </row>
    <row r="1496" spans="1:30" ht="15.75" customHeight="1" x14ac:dyDescent="0.3">
      <c r="A1496" s="4"/>
      <c r="B1496" s="4"/>
      <c r="C1496" s="4"/>
      <c r="D1496" s="4"/>
      <c r="E1496" s="4"/>
      <c r="F1496" s="4"/>
      <c r="G1496" s="4"/>
      <c r="H1496" s="61" t="s">
        <v>204</v>
      </c>
      <c r="I1496" s="5">
        <v>100</v>
      </c>
      <c r="J1496" s="9">
        <v>150</v>
      </c>
      <c r="K1496" s="76">
        <f t="shared" si="127"/>
        <v>15000</v>
      </c>
      <c r="L1496" s="4">
        <v>2</v>
      </c>
      <c r="M1496" s="4" t="s">
        <v>183</v>
      </c>
      <c r="N1496" s="4" t="s">
        <v>35</v>
      </c>
      <c r="O1496" s="61" t="s">
        <v>204</v>
      </c>
      <c r="P1496" s="4">
        <v>42</v>
      </c>
      <c r="Q1496" s="5">
        <v>100</v>
      </c>
      <c r="R1496" s="5">
        <v>2450</v>
      </c>
      <c r="S1496" s="76">
        <f>P1496*R1496</f>
        <v>102900</v>
      </c>
      <c r="T1496" s="4">
        <v>13</v>
      </c>
      <c r="U1496" s="5">
        <v>16</v>
      </c>
      <c r="V1496" s="76">
        <f>S1496*U1496/100</f>
        <v>16464</v>
      </c>
      <c r="W1496" s="76">
        <f>S1496-V1496</f>
        <v>86436</v>
      </c>
      <c r="X1496" s="78">
        <f t="shared" si="128"/>
        <v>101436</v>
      </c>
      <c r="Y1496" s="76">
        <f>X1496*Q1496/100</f>
        <v>101436</v>
      </c>
      <c r="Z1496" s="76">
        <v>50000000</v>
      </c>
      <c r="AA1496" s="4">
        <v>0</v>
      </c>
      <c r="AB1496" s="4">
        <v>0</v>
      </c>
      <c r="AC1496" s="9"/>
      <c r="AD1496" s="5"/>
    </row>
    <row r="1497" spans="1:30" ht="15.75" customHeight="1" x14ac:dyDescent="0.3">
      <c r="A1497" s="4"/>
      <c r="B1497" s="4"/>
      <c r="C1497" s="4"/>
      <c r="D1497" s="4"/>
      <c r="E1497" s="4"/>
      <c r="F1497" s="4"/>
      <c r="G1497" s="4"/>
      <c r="H1497" s="61" t="s">
        <v>204</v>
      </c>
      <c r="I1497" s="5">
        <v>100</v>
      </c>
      <c r="J1497" s="9">
        <v>150</v>
      </c>
      <c r="K1497" s="76">
        <f t="shared" si="127"/>
        <v>15000</v>
      </c>
      <c r="L1497" s="4">
        <v>3</v>
      </c>
      <c r="M1497" s="4" t="s">
        <v>183</v>
      </c>
      <c r="N1497" s="4" t="s">
        <v>35</v>
      </c>
      <c r="O1497" s="61" t="s">
        <v>204</v>
      </c>
      <c r="P1497" s="4">
        <v>12</v>
      </c>
      <c r="Q1497" s="5">
        <v>100</v>
      </c>
      <c r="R1497" s="5">
        <v>2450</v>
      </c>
      <c r="S1497" s="76">
        <f>P1497*R1497</f>
        <v>29400</v>
      </c>
      <c r="T1497" s="4">
        <v>13</v>
      </c>
      <c r="U1497" s="5">
        <v>16</v>
      </c>
      <c r="V1497" s="76">
        <f>S1497*U1497/100</f>
        <v>4704</v>
      </c>
      <c r="W1497" s="76">
        <f>S1497-V1497</f>
        <v>24696</v>
      </c>
      <c r="X1497" s="78">
        <f t="shared" si="128"/>
        <v>39696</v>
      </c>
      <c r="Y1497" s="76">
        <f>X1497*Q1497/100</f>
        <v>39696</v>
      </c>
      <c r="Z1497" s="76">
        <v>50000000</v>
      </c>
      <c r="AA1497" s="4">
        <v>0</v>
      </c>
      <c r="AB1497" s="4">
        <v>0</v>
      </c>
      <c r="AC1497" s="9"/>
      <c r="AD1497" s="5"/>
    </row>
    <row r="1498" spans="1:30" s="21" customFormat="1" ht="15.75" customHeight="1" x14ac:dyDescent="0.3">
      <c r="A1498" s="42"/>
      <c r="B1498" s="42"/>
      <c r="C1498" s="42"/>
      <c r="D1498" s="42"/>
      <c r="E1498" s="42"/>
      <c r="F1498" s="42"/>
      <c r="G1498" s="42"/>
      <c r="H1498" s="43"/>
      <c r="I1498" s="44"/>
      <c r="J1498" s="30"/>
      <c r="K1498" s="44"/>
      <c r="L1498" s="42"/>
      <c r="M1498" s="42"/>
      <c r="N1498" s="42"/>
      <c r="O1498" s="43"/>
      <c r="P1498" s="42"/>
      <c r="Q1498" s="44"/>
      <c r="R1498" s="44"/>
      <c r="S1498" s="44"/>
      <c r="T1498" s="42"/>
      <c r="U1498" s="44"/>
      <c r="V1498" s="51"/>
      <c r="W1498" s="44"/>
      <c r="X1498" s="44"/>
      <c r="Y1498" s="44"/>
      <c r="Z1498" s="44"/>
      <c r="AA1498" s="42"/>
      <c r="AB1498" s="42"/>
      <c r="AC1498" s="30"/>
      <c r="AD1498" s="44"/>
    </row>
    <row r="1499" spans="1:30" ht="15.75" customHeight="1" x14ac:dyDescent="0.3">
      <c r="A1499" s="33">
        <v>1905</v>
      </c>
      <c r="B1499" s="33" t="s">
        <v>34</v>
      </c>
      <c r="C1499" s="33">
        <v>11390</v>
      </c>
      <c r="D1499" s="33">
        <v>4</v>
      </c>
      <c r="E1499" s="33">
        <v>4</v>
      </c>
      <c r="F1499" s="33">
        <v>0</v>
      </c>
      <c r="G1499" s="33">
        <v>15</v>
      </c>
      <c r="H1499" s="34" t="s">
        <v>209</v>
      </c>
      <c r="I1499" s="35">
        <v>1615</v>
      </c>
      <c r="J1499" s="36">
        <v>150</v>
      </c>
      <c r="K1499" s="37">
        <f t="shared" si="127"/>
        <v>242250</v>
      </c>
      <c r="L1499" s="33">
        <v>1</v>
      </c>
      <c r="M1499" s="33" t="s">
        <v>41</v>
      </c>
      <c r="N1499" s="33" t="s">
        <v>50</v>
      </c>
      <c r="O1499" s="34" t="s">
        <v>204</v>
      </c>
      <c r="P1499" s="33">
        <v>150</v>
      </c>
      <c r="Q1499" s="35">
        <v>100</v>
      </c>
      <c r="R1499" s="35">
        <v>6750</v>
      </c>
      <c r="S1499" s="128">
        <f t="shared" ref="S1499:S1500" si="129">P1499*R1499</f>
        <v>1012500</v>
      </c>
      <c r="T1499" s="33">
        <v>32</v>
      </c>
      <c r="U1499" s="35">
        <v>85</v>
      </c>
      <c r="V1499" s="37">
        <f t="shared" ref="V1499:V1500" si="130">S1499*U1499/100</f>
        <v>860625</v>
      </c>
      <c r="W1499" s="37">
        <f t="shared" ref="W1499:W1500" si="131">S1499-V1499</f>
        <v>151875</v>
      </c>
      <c r="X1499" s="38">
        <f t="shared" si="128"/>
        <v>394125</v>
      </c>
      <c r="Y1499" s="37">
        <f t="shared" ref="Y1499:Y1500" si="132">X1499*Q1499/100</f>
        <v>394125</v>
      </c>
      <c r="Z1499" s="37">
        <v>50000000</v>
      </c>
      <c r="AA1499" s="33">
        <v>0</v>
      </c>
      <c r="AB1499" s="33">
        <v>0</v>
      </c>
      <c r="AC1499" s="28" t="s">
        <v>488</v>
      </c>
      <c r="AD1499" s="72"/>
    </row>
    <row r="1500" spans="1:30" ht="15.75" customHeight="1" x14ac:dyDescent="0.3">
      <c r="A1500" s="4"/>
      <c r="B1500" s="4"/>
      <c r="C1500" s="4"/>
      <c r="D1500" s="4"/>
      <c r="E1500" s="4"/>
      <c r="F1500" s="4"/>
      <c r="G1500" s="4"/>
      <c r="H1500" s="61"/>
      <c r="I1500" s="5"/>
      <c r="J1500" s="9"/>
      <c r="K1500" s="76"/>
      <c r="L1500" s="4">
        <v>2</v>
      </c>
      <c r="M1500" s="4" t="s">
        <v>183</v>
      </c>
      <c r="N1500" s="4" t="s">
        <v>35</v>
      </c>
      <c r="O1500" s="61" t="s">
        <v>204</v>
      </c>
      <c r="P1500" s="4">
        <v>36</v>
      </c>
      <c r="Q1500" s="5">
        <v>100</v>
      </c>
      <c r="R1500" s="5">
        <v>2450</v>
      </c>
      <c r="S1500" s="76">
        <f t="shared" si="129"/>
        <v>88200</v>
      </c>
      <c r="T1500" s="4">
        <v>14</v>
      </c>
      <c r="U1500" s="5">
        <v>18</v>
      </c>
      <c r="V1500" s="76">
        <f t="shared" si="130"/>
        <v>15876</v>
      </c>
      <c r="W1500" s="76">
        <f t="shared" si="131"/>
        <v>72324</v>
      </c>
      <c r="X1500" s="78">
        <f t="shared" si="128"/>
        <v>72324</v>
      </c>
      <c r="Y1500" s="76">
        <f t="shared" si="132"/>
        <v>72324</v>
      </c>
      <c r="Z1500" s="76">
        <v>50000000</v>
      </c>
      <c r="AA1500" s="4">
        <v>0</v>
      </c>
      <c r="AB1500" s="4">
        <v>0</v>
      </c>
      <c r="AC1500" s="28"/>
      <c r="AD1500" s="72"/>
    </row>
    <row r="1501" spans="1:30" ht="15.75" customHeight="1" x14ac:dyDescent="0.3">
      <c r="A1501" s="4"/>
      <c r="B1501" s="4" t="s">
        <v>34</v>
      </c>
      <c r="C1501" s="4">
        <v>11399</v>
      </c>
      <c r="D1501" s="4">
        <v>4</v>
      </c>
      <c r="E1501" s="4">
        <v>3</v>
      </c>
      <c r="F1501" s="4">
        <v>1</v>
      </c>
      <c r="G1501" s="4">
        <v>96</v>
      </c>
      <c r="H1501" s="61" t="s">
        <v>203</v>
      </c>
      <c r="I1501" s="5">
        <v>1396</v>
      </c>
      <c r="J1501" s="9">
        <v>150</v>
      </c>
      <c r="K1501" s="76">
        <f t="shared" si="127"/>
        <v>209400</v>
      </c>
      <c r="L1501" s="4"/>
      <c r="M1501" s="4"/>
      <c r="N1501" s="4"/>
      <c r="O1501" s="4"/>
      <c r="P1501" s="4"/>
      <c r="Q1501" s="5"/>
      <c r="R1501" s="5"/>
      <c r="S1501" s="5"/>
      <c r="T1501" s="4"/>
      <c r="U1501" s="5"/>
      <c r="V1501" s="52"/>
      <c r="W1501" s="5"/>
      <c r="X1501" s="78">
        <f t="shared" si="128"/>
        <v>209400</v>
      </c>
      <c r="Y1501" s="5"/>
      <c r="Z1501" s="76">
        <v>50000000</v>
      </c>
      <c r="AA1501" s="4">
        <v>0</v>
      </c>
      <c r="AB1501" s="4">
        <v>0</v>
      </c>
      <c r="AC1501" s="9">
        <v>0</v>
      </c>
      <c r="AD1501" s="5"/>
    </row>
    <row r="1502" spans="1:30" s="21" customFormat="1" ht="15.75" customHeight="1" x14ac:dyDescent="0.3">
      <c r="A1502" s="42"/>
      <c r="B1502" s="42"/>
      <c r="C1502" s="42"/>
      <c r="D1502" s="42"/>
      <c r="E1502" s="42"/>
      <c r="F1502" s="42"/>
      <c r="G1502" s="42"/>
      <c r="H1502" s="43"/>
      <c r="I1502" s="44"/>
      <c r="J1502" s="30"/>
      <c r="K1502" s="44"/>
      <c r="L1502" s="42"/>
      <c r="M1502" s="42"/>
      <c r="N1502" s="42"/>
      <c r="O1502" s="42"/>
      <c r="P1502" s="42"/>
      <c r="Q1502" s="44"/>
      <c r="R1502" s="44"/>
      <c r="S1502" s="44"/>
      <c r="T1502" s="42"/>
      <c r="U1502" s="44"/>
      <c r="V1502" s="51"/>
      <c r="W1502" s="44"/>
      <c r="X1502" s="44"/>
      <c r="Y1502" s="44"/>
      <c r="Z1502" s="44"/>
      <c r="AA1502" s="42"/>
      <c r="AB1502" s="42"/>
      <c r="AC1502" s="30"/>
      <c r="AD1502" s="44"/>
    </row>
    <row r="1503" spans="1:30" ht="15.75" customHeight="1" x14ac:dyDescent="0.3">
      <c r="A1503" s="1">
        <v>1906</v>
      </c>
      <c r="B1503" s="1" t="s">
        <v>34</v>
      </c>
      <c r="C1503" s="1">
        <v>13922</v>
      </c>
      <c r="D1503" s="1">
        <v>9</v>
      </c>
      <c r="E1503" s="1">
        <v>0</v>
      </c>
      <c r="F1503" s="1">
        <v>2</v>
      </c>
      <c r="G1503" s="1">
        <v>96</v>
      </c>
      <c r="H1503" s="54" t="s">
        <v>203</v>
      </c>
      <c r="I1503" s="72">
        <v>296</v>
      </c>
      <c r="J1503" s="28">
        <v>1050</v>
      </c>
      <c r="K1503" s="98">
        <f>I1503*J1503</f>
        <v>310800</v>
      </c>
      <c r="L1503" s="1"/>
      <c r="M1503" s="1"/>
      <c r="N1503" s="1"/>
      <c r="O1503" s="1"/>
      <c r="P1503" s="1"/>
      <c r="Q1503" s="72"/>
      <c r="R1503" s="72"/>
      <c r="S1503" s="72"/>
      <c r="T1503" s="1"/>
      <c r="U1503" s="72"/>
      <c r="V1503" s="50"/>
      <c r="W1503" s="72"/>
      <c r="X1503" s="99">
        <f>K1503+W1503</f>
        <v>310800</v>
      </c>
      <c r="Y1503" s="72"/>
      <c r="Z1503" s="98">
        <v>50000000</v>
      </c>
      <c r="AA1503" s="1">
        <v>0</v>
      </c>
      <c r="AB1503" s="1">
        <v>0</v>
      </c>
      <c r="AC1503" s="28" t="s">
        <v>489</v>
      </c>
      <c r="AD1503" s="72"/>
    </row>
    <row r="1504" spans="1:30" s="21" customFormat="1" ht="15.75" customHeight="1" x14ac:dyDescent="0.3">
      <c r="A1504" s="42"/>
      <c r="B1504" s="42"/>
      <c r="C1504" s="42"/>
      <c r="D1504" s="42"/>
      <c r="E1504" s="42"/>
      <c r="F1504" s="42"/>
      <c r="G1504" s="42"/>
      <c r="H1504" s="43"/>
      <c r="I1504" s="44"/>
      <c r="J1504" s="30"/>
      <c r="K1504" s="44"/>
      <c r="L1504" s="42"/>
      <c r="M1504" s="42"/>
      <c r="N1504" s="42"/>
      <c r="O1504" s="42"/>
      <c r="P1504" s="42"/>
      <c r="Q1504" s="44"/>
      <c r="R1504" s="44"/>
      <c r="S1504" s="44"/>
      <c r="T1504" s="42"/>
      <c r="U1504" s="44"/>
      <c r="V1504" s="51"/>
      <c r="W1504" s="44"/>
      <c r="X1504" s="44"/>
      <c r="Y1504" s="44"/>
      <c r="Z1504" s="44"/>
      <c r="AA1504" s="42"/>
      <c r="AB1504" s="42"/>
      <c r="AC1504" s="30"/>
      <c r="AD1504" s="44"/>
    </row>
    <row r="1505" spans="1:30" ht="15.75" customHeight="1" x14ac:dyDescent="0.3">
      <c r="A1505" s="33">
        <v>1907</v>
      </c>
      <c r="B1505" s="33" t="s">
        <v>34</v>
      </c>
      <c r="C1505" s="33">
        <v>7827</v>
      </c>
      <c r="D1505" s="33">
        <v>9</v>
      </c>
      <c r="E1505" s="33">
        <v>6</v>
      </c>
      <c r="F1505" s="33">
        <v>2</v>
      </c>
      <c r="G1505" s="33">
        <v>50</v>
      </c>
      <c r="H1505" s="34" t="s">
        <v>203</v>
      </c>
      <c r="I1505" s="35">
        <v>2650</v>
      </c>
      <c r="J1505" s="36">
        <v>200</v>
      </c>
      <c r="K1505" s="37">
        <f>I1505*J1505</f>
        <v>530000</v>
      </c>
      <c r="L1505" s="33"/>
      <c r="M1505" s="33"/>
      <c r="N1505" s="33"/>
      <c r="O1505" s="33"/>
      <c r="P1505" s="33"/>
      <c r="Q1505" s="35"/>
      <c r="R1505" s="35"/>
      <c r="S1505" s="35"/>
      <c r="T1505" s="33"/>
      <c r="U1505" s="35"/>
      <c r="V1505" s="71"/>
      <c r="W1505" s="35"/>
      <c r="X1505" s="38">
        <f>K1505+W1505</f>
        <v>530000</v>
      </c>
      <c r="Y1505" s="35"/>
      <c r="Z1505" s="37">
        <v>50000000</v>
      </c>
      <c r="AA1505" s="33">
        <v>0</v>
      </c>
      <c r="AB1505" s="33">
        <v>0</v>
      </c>
      <c r="AC1505" s="28" t="s">
        <v>490</v>
      </c>
      <c r="AD1505" s="72"/>
    </row>
    <row r="1506" spans="1:30" ht="15.75" customHeight="1" x14ac:dyDescent="0.3">
      <c r="A1506" s="4"/>
      <c r="B1506" s="4" t="s">
        <v>34</v>
      </c>
      <c r="C1506" s="4">
        <v>7809</v>
      </c>
      <c r="D1506" s="4">
        <v>9</v>
      </c>
      <c r="E1506" s="4">
        <v>3</v>
      </c>
      <c r="F1506" s="4">
        <v>1</v>
      </c>
      <c r="G1506" s="4">
        <v>4</v>
      </c>
      <c r="H1506" s="61" t="s">
        <v>203</v>
      </c>
      <c r="I1506" s="5">
        <v>1304</v>
      </c>
      <c r="J1506" s="9">
        <v>150</v>
      </c>
      <c r="K1506" s="76">
        <f>I1506*J1506</f>
        <v>195600</v>
      </c>
      <c r="L1506" s="4"/>
      <c r="M1506" s="4"/>
      <c r="N1506" s="4"/>
      <c r="O1506" s="4"/>
      <c r="P1506" s="4"/>
      <c r="Q1506" s="5"/>
      <c r="R1506" s="5"/>
      <c r="S1506" s="5"/>
      <c r="T1506" s="4"/>
      <c r="U1506" s="5"/>
      <c r="V1506" s="52"/>
      <c r="W1506" s="5"/>
      <c r="X1506" s="78">
        <f>K1506+W1506</f>
        <v>195600</v>
      </c>
      <c r="Y1506" s="5"/>
      <c r="Z1506" s="76">
        <v>50000000</v>
      </c>
      <c r="AA1506" s="4">
        <v>0</v>
      </c>
      <c r="AB1506" s="4">
        <v>0</v>
      </c>
      <c r="AC1506" s="9">
        <v>0</v>
      </c>
      <c r="AD1506" s="5"/>
    </row>
    <row r="1507" spans="1:30" s="21" customFormat="1" ht="15.75" customHeight="1" x14ac:dyDescent="0.3">
      <c r="A1507" s="42"/>
      <c r="B1507" s="42"/>
      <c r="C1507" s="42"/>
      <c r="D1507" s="42"/>
      <c r="E1507" s="42"/>
      <c r="F1507" s="42"/>
      <c r="G1507" s="42"/>
      <c r="H1507" s="43"/>
      <c r="I1507" s="44"/>
      <c r="J1507" s="30"/>
      <c r="K1507" s="44"/>
      <c r="L1507" s="42"/>
      <c r="M1507" s="42"/>
      <c r="N1507" s="42"/>
      <c r="O1507" s="42"/>
      <c r="P1507" s="42"/>
      <c r="Q1507" s="44"/>
      <c r="R1507" s="44"/>
      <c r="S1507" s="44"/>
      <c r="T1507" s="42"/>
      <c r="U1507" s="44"/>
      <c r="V1507" s="51"/>
      <c r="W1507" s="44"/>
      <c r="X1507" s="44"/>
      <c r="Y1507" s="44"/>
      <c r="Z1507" s="44"/>
      <c r="AA1507" s="42"/>
      <c r="AB1507" s="42"/>
      <c r="AC1507" s="30"/>
      <c r="AD1507" s="44"/>
    </row>
    <row r="1508" spans="1:30" ht="15.75" customHeight="1" x14ac:dyDescent="0.3">
      <c r="A1508" s="33">
        <v>1908</v>
      </c>
      <c r="B1508" s="33" t="s">
        <v>34</v>
      </c>
      <c r="C1508" s="33">
        <v>1899</v>
      </c>
      <c r="D1508" s="33">
        <v>2</v>
      </c>
      <c r="E1508" s="33">
        <v>1</v>
      </c>
      <c r="F1508" s="33">
        <v>3</v>
      </c>
      <c r="G1508" s="33">
        <v>71</v>
      </c>
      <c r="H1508" s="34" t="s">
        <v>203</v>
      </c>
      <c r="I1508" s="35">
        <v>771</v>
      </c>
      <c r="J1508" s="36">
        <v>150</v>
      </c>
      <c r="K1508" s="37">
        <f>I1508*J1508</f>
        <v>115650</v>
      </c>
      <c r="L1508" s="33"/>
      <c r="M1508" s="33"/>
      <c r="N1508" s="33"/>
      <c r="O1508" s="33"/>
      <c r="P1508" s="33"/>
      <c r="Q1508" s="35"/>
      <c r="R1508" s="35"/>
      <c r="S1508" s="35"/>
      <c r="T1508" s="33"/>
      <c r="U1508" s="35"/>
      <c r="V1508" s="71"/>
      <c r="W1508" s="35"/>
      <c r="X1508" s="38">
        <f>K1508+W1508</f>
        <v>115650</v>
      </c>
      <c r="Y1508" s="35"/>
      <c r="Z1508" s="37">
        <v>50000000</v>
      </c>
      <c r="AA1508" s="33">
        <v>0</v>
      </c>
      <c r="AB1508" s="33">
        <v>0</v>
      </c>
      <c r="AC1508" s="28" t="s">
        <v>491</v>
      </c>
      <c r="AD1508" s="72"/>
    </row>
    <row r="1509" spans="1:30" s="21" customFormat="1" ht="15.75" customHeight="1" x14ac:dyDescent="0.3">
      <c r="A1509" s="42"/>
      <c r="B1509" s="42"/>
      <c r="C1509" s="42"/>
      <c r="D1509" s="42"/>
      <c r="E1509" s="42"/>
      <c r="F1509" s="42"/>
      <c r="G1509" s="42"/>
      <c r="H1509" s="43"/>
      <c r="I1509" s="44"/>
      <c r="J1509" s="30"/>
      <c r="K1509" s="44"/>
      <c r="L1509" s="42"/>
      <c r="M1509" s="42"/>
      <c r="N1509" s="42"/>
      <c r="O1509" s="42"/>
      <c r="P1509" s="42"/>
      <c r="Q1509" s="44"/>
      <c r="R1509" s="44"/>
      <c r="S1509" s="44"/>
      <c r="T1509" s="42"/>
      <c r="U1509" s="44"/>
      <c r="V1509" s="51"/>
      <c r="W1509" s="44"/>
      <c r="X1509" s="44"/>
      <c r="Y1509" s="44"/>
      <c r="Z1509" s="44"/>
      <c r="AA1509" s="42"/>
      <c r="AB1509" s="42"/>
      <c r="AC1509" s="66"/>
      <c r="AD1509" s="96"/>
    </row>
    <row r="1510" spans="1:30" ht="15.75" customHeight="1" x14ac:dyDescent="0.3">
      <c r="A1510" s="33">
        <v>1909</v>
      </c>
      <c r="B1510" s="33" t="s">
        <v>34</v>
      </c>
      <c r="C1510" s="33">
        <v>3424</v>
      </c>
      <c r="D1510" s="33">
        <v>5</v>
      </c>
      <c r="E1510" s="33">
        <v>3</v>
      </c>
      <c r="F1510" s="33">
        <v>0</v>
      </c>
      <c r="G1510" s="33">
        <v>17</v>
      </c>
      <c r="H1510" s="34" t="s">
        <v>204</v>
      </c>
      <c r="I1510" s="35">
        <v>400</v>
      </c>
      <c r="J1510" s="36">
        <v>220</v>
      </c>
      <c r="K1510" s="37">
        <f>I1510*J1510</f>
        <v>88000</v>
      </c>
      <c r="L1510" s="33"/>
      <c r="M1510" s="33"/>
      <c r="N1510" s="33"/>
      <c r="O1510" s="34"/>
      <c r="P1510" s="33"/>
      <c r="Q1510" s="35"/>
      <c r="R1510" s="35"/>
      <c r="S1510" s="35"/>
      <c r="T1510" s="33"/>
      <c r="U1510" s="35"/>
      <c r="V1510" s="71"/>
      <c r="W1510" s="35"/>
      <c r="X1510" s="38">
        <f>K1510+W1510</f>
        <v>88000</v>
      </c>
      <c r="Y1510" s="35"/>
      <c r="Z1510" s="35"/>
      <c r="AA1510" s="37">
        <f>X1510-Z1510</f>
        <v>88000</v>
      </c>
      <c r="AB1510" s="33">
        <v>0.02</v>
      </c>
      <c r="AC1510" s="28" t="s">
        <v>492</v>
      </c>
      <c r="AD1510" s="72">
        <v>0</v>
      </c>
    </row>
    <row r="1511" spans="1:30" ht="15.75" customHeight="1" x14ac:dyDescent="0.3">
      <c r="A1511" s="4"/>
      <c r="B1511" s="4"/>
      <c r="C1511" s="4"/>
      <c r="D1511" s="4"/>
      <c r="E1511" s="4"/>
      <c r="F1511" s="4"/>
      <c r="G1511" s="4"/>
      <c r="H1511" s="61"/>
      <c r="I1511" s="5"/>
      <c r="J1511" s="9"/>
      <c r="K1511" s="76"/>
      <c r="L1511" s="4">
        <v>1</v>
      </c>
      <c r="M1511" s="4" t="s">
        <v>41</v>
      </c>
      <c r="N1511" s="4" t="s">
        <v>35</v>
      </c>
      <c r="O1511" s="61" t="s">
        <v>204</v>
      </c>
      <c r="P1511" s="4">
        <v>96</v>
      </c>
      <c r="Q1511" s="5">
        <v>100</v>
      </c>
      <c r="R1511" s="5">
        <v>6750</v>
      </c>
      <c r="S1511" s="76">
        <f>P1511*R1511</f>
        <v>648000</v>
      </c>
      <c r="T1511" s="4">
        <v>31</v>
      </c>
      <c r="U1511" s="5">
        <v>52</v>
      </c>
      <c r="V1511" s="76">
        <f>S1511*U1511/100</f>
        <v>336960</v>
      </c>
      <c r="W1511" s="76">
        <f>S1511-V1511</f>
        <v>311040</v>
      </c>
      <c r="X1511" s="78">
        <f>K1511+W1511</f>
        <v>311040</v>
      </c>
      <c r="Y1511" s="76">
        <f>X1511*Q1511/100</f>
        <v>311040</v>
      </c>
      <c r="Z1511" s="76">
        <v>10000000</v>
      </c>
      <c r="AA1511" s="4">
        <v>0</v>
      </c>
      <c r="AB1511" s="4">
        <v>0</v>
      </c>
      <c r="AC1511" s="28"/>
      <c r="AD1511" s="72"/>
    </row>
    <row r="1512" spans="1:30" ht="15.75" customHeight="1" x14ac:dyDescent="0.3">
      <c r="A1512" s="4"/>
      <c r="B1512" s="4"/>
      <c r="C1512" s="4"/>
      <c r="D1512" s="4"/>
      <c r="E1512" s="4"/>
      <c r="F1512" s="4"/>
      <c r="G1512" s="4"/>
      <c r="H1512" s="61" t="s">
        <v>203</v>
      </c>
      <c r="I1512" s="5">
        <v>817</v>
      </c>
      <c r="J1512" s="9">
        <v>220</v>
      </c>
      <c r="K1512" s="76">
        <f>I1512*J1512</f>
        <v>179740</v>
      </c>
      <c r="L1512" s="4"/>
      <c r="M1512" s="4"/>
      <c r="N1512" s="4"/>
      <c r="O1512" s="4"/>
      <c r="P1512" s="4"/>
      <c r="Q1512" s="5"/>
      <c r="R1512" s="5"/>
      <c r="S1512" s="5"/>
      <c r="T1512" s="4"/>
      <c r="U1512" s="5"/>
      <c r="V1512" s="52"/>
      <c r="W1512" s="5"/>
      <c r="X1512" s="78">
        <f>K1512+W1512</f>
        <v>179740</v>
      </c>
      <c r="Y1512" s="5"/>
      <c r="Z1512" s="76">
        <v>50000000</v>
      </c>
      <c r="AA1512" s="4">
        <v>0</v>
      </c>
      <c r="AB1512" s="4">
        <v>0</v>
      </c>
      <c r="AC1512" s="9"/>
      <c r="AD1512" s="5"/>
    </row>
    <row r="1513" spans="1:30" s="21" customFormat="1" ht="15.75" customHeight="1" x14ac:dyDescent="0.3">
      <c r="A1513" s="42"/>
      <c r="B1513" s="42"/>
      <c r="C1513" s="42"/>
      <c r="D1513" s="42"/>
      <c r="E1513" s="42"/>
      <c r="F1513" s="42"/>
      <c r="G1513" s="42"/>
      <c r="H1513" s="43"/>
      <c r="I1513" s="44"/>
      <c r="J1513" s="30"/>
      <c r="K1513" s="44"/>
      <c r="L1513" s="42"/>
      <c r="M1513" s="42"/>
      <c r="N1513" s="42"/>
      <c r="O1513" s="42"/>
      <c r="P1513" s="42"/>
      <c r="Q1513" s="44"/>
      <c r="R1513" s="44"/>
      <c r="S1513" s="44"/>
      <c r="T1513" s="42"/>
      <c r="U1513" s="44"/>
      <c r="V1513" s="51"/>
      <c r="W1513" s="44"/>
      <c r="X1513" s="44"/>
      <c r="Y1513" s="44"/>
      <c r="Z1513" s="44"/>
      <c r="AA1513" s="42"/>
      <c r="AB1513" s="42"/>
      <c r="AC1513" s="30"/>
      <c r="AD1513" s="44"/>
    </row>
    <row r="1514" spans="1:30" ht="15.75" customHeight="1" x14ac:dyDescent="0.3">
      <c r="A1514" s="33">
        <v>1910</v>
      </c>
      <c r="B1514" s="33" t="s">
        <v>34</v>
      </c>
      <c r="C1514" s="33">
        <v>419</v>
      </c>
      <c r="D1514" s="33">
        <v>7</v>
      </c>
      <c r="E1514" s="33">
        <v>0</v>
      </c>
      <c r="F1514" s="33">
        <v>2</v>
      </c>
      <c r="G1514" s="33">
        <v>1</v>
      </c>
      <c r="H1514" s="34" t="s">
        <v>203</v>
      </c>
      <c r="I1514" s="35">
        <v>201</v>
      </c>
      <c r="J1514" s="36">
        <v>330</v>
      </c>
      <c r="K1514" s="37">
        <f>I1514*J1514</f>
        <v>66330</v>
      </c>
      <c r="L1514" s="33"/>
      <c r="M1514" s="33"/>
      <c r="N1514" s="33"/>
      <c r="O1514" s="33"/>
      <c r="P1514" s="33"/>
      <c r="Q1514" s="35"/>
      <c r="R1514" s="35"/>
      <c r="S1514" s="35"/>
      <c r="T1514" s="33"/>
      <c r="U1514" s="35"/>
      <c r="V1514" s="71"/>
      <c r="W1514" s="35"/>
      <c r="X1514" s="38">
        <f>K1514+W1514</f>
        <v>66330</v>
      </c>
      <c r="Y1514" s="35"/>
      <c r="Z1514" s="37">
        <v>50000000</v>
      </c>
      <c r="AA1514" s="33">
        <v>0</v>
      </c>
      <c r="AB1514" s="33">
        <v>0</v>
      </c>
      <c r="AC1514" s="28" t="s">
        <v>493</v>
      </c>
      <c r="AD1514" s="72"/>
    </row>
    <row r="1515" spans="1:30" s="21" customFormat="1" ht="15.75" customHeight="1" x14ac:dyDescent="0.3">
      <c r="A1515" s="42"/>
      <c r="B1515" s="42"/>
      <c r="C1515" s="42"/>
      <c r="D1515" s="42"/>
      <c r="E1515" s="42"/>
      <c r="F1515" s="42"/>
      <c r="G1515" s="42"/>
      <c r="H1515" s="43"/>
      <c r="I1515" s="44"/>
      <c r="J1515" s="30"/>
      <c r="K1515" s="44"/>
      <c r="L1515" s="42"/>
      <c r="M1515" s="42"/>
      <c r="N1515" s="42"/>
      <c r="O1515" s="42"/>
      <c r="P1515" s="42"/>
      <c r="Q1515" s="44"/>
      <c r="R1515" s="44"/>
      <c r="S1515" s="44"/>
      <c r="T1515" s="42"/>
      <c r="U1515" s="44"/>
      <c r="V1515" s="51"/>
      <c r="W1515" s="44"/>
      <c r="X1515" s="44"/>
      <c r="Y1515" s="44"/>
      <c r="Z1515" s="44"/>
      <c r="AA1515" s="42"/>
      <c r="AB1515" s="42"/>
      <c r="AC1515" s="66"/>
      <c r="AD1515" s="96"/>
    </row>
    <row r="1516" spans="1:30" ht="15.75" customHeight="1" x14ac:dyDescent="0.3">
      <c r="A1516" s="33">
        <v>1911</v>
      </c>
      <c r="B1516" s="33" t="s">
        <v>34</v>
      </c>
      <c r="C1516" s="33">
        <v>1841</v>
      </c>
      <c r="D1516" s="33">
        <v>1</v>
      </c>
      <c r="E1516" s="33">
        <v>2</v>
      </c>
      <c r="F1516" s="33">
        <v>1</v>
      </c>
      <c r="G1516" s="33">
        <v>5</v>
      </c>
      <c r="H1516" s="34" t="s">
        <v>203</v>
      </c>
      <c r="I1516" s="35">
        <v>905</v>
      </c>
      <c r="J1516" s="36">
        <v>150</v>
      </c>
      <c r="K1516" s="37">
        <f>I1516*J1516</f>
        <v>135750</v>
      </c>
      <c r="L1516" s="33"/>
      <c r="M1516" s="33"/>
      <c r="N1516" s="33"/>
      <c r="O1516" s="33"/>
      <c r="P1516" s="33"/>
      <c r="Q1516" s="35"/>
      <c r="R1516" s="35"/>
      <c r="S1516" s="35"/>
      <c r="T1516" s="33"/>
      <c r="U1516" s="35"/>
      <c r="V1516" s="71"/>
      <c r="W1516" s="35"/>
      <c r="X1516" s="38">
        <f>K1516+W1516</f>
        <v>135750</v>
      </c>
      <c r="Y1516" s="35"/>
      <c r="Z1516" s="37">
        <v>50000000</v>
      </c>
      <c r="AA1516" s="33">
        <v>0</v>
      </c>
      <c r="AB1516" s="33">
        <v>0</v>
      </c>
      <c r="AC1516" s="28" t="s">
        <v>494</v>
      </c>
      <c r="AD1516" s="72"/>
    </row>
    <row r="1517" spans="1:30" s="21" customFormat="1" ht="15.75" customHeight="1" x14ac:dyDescent="0.3">
      <c r="A1517" s="42"/>
      <c r="B1517" s="42"/>
      <c r="C1517" s="42"/>
      <c r="D1517" s="42"/>
      <c r="E1517" s="42"/>
      <c r="F1517" s="42"/>
      <c r="G1517" s="42"/>
      <c r="H1517" s="43"/>
      <c r="I1517" s="44"/>
      <c r="J1517" s="30"/>
      <c r="K1517" s="44"/>
      <c r="L1517" s="42"/>
      <c r="M1517" s="42"/>
      <c r="N1517" s="42"/>
      <c r="O1517" s="42"/>
      <c r="P1517" s="42"/>
      <c r="Q1517" s="44"/>
      <c r="R1517" s="44"/>
      <c r="S1517" s="44"/>
      <c r="T1517" s="42"/>
      <c r="U1517" s="44"/>
      <c r="V1517" s="51"/>
      <c r="W1517" s="44"/>
      <c r="X1517" s="44"/>
      <c r="Y1517" s="44"/>
      <c r="Z1517" s="44"/>
      <c r="AA1517" s="42"/>
      <c r="AB1517" s="42"/>
      <c r="AC1517" s="66"/>
      <c r="AD1517" s="96"/>
    </row>
    <row r="1518" spans="1:30" ht="15.75" customHeight="1" x14ac:dyDescent="0.3">
      <c r="A1518" s="33">
        <v>1912</v>
      </c>
      <c r="B1518" s="33" t="s">
        <v>34</v>
      </c>
      <c r="C1518" s="33">
        <v>3759</v>
      </c>
      <c r="D1518" s="33">
        <v>3</v>
      </c>
      <c r="E1518" s="33">
        <v>6</v>
      </c>
      <c r="F1518" s="33">
        <v>0</v>
      </c>
      <c r="G1518" s="33">
        <v>27</v>
      </c>
      <c r="H1518" s="34" t="s">
        <v>203</v>
      </c>
      <c r="I1518" s="35">
        <v>2427</v>
      </c>
      <c r="J1518" s="36">
        <v>290</v>
      </c>
      <c r="K1518" s="37">
        <f>I1518*J1518</f>
        <v>703830</v>
      </c>
      <c r="L1518" s="33"/>
      <c r="M1518" s="33"/>
      <c r="N1518" s="33"/>
      <c r="O1518" s="33"/>
      <c r="P1518" s="33"/>
      <c r="Q1518" s="35"/>
      <c r="R1518" s="35"/>
      <c r="S1518" s="35"/>
      <c r="T1518" s="33"/>
      <c r="U1518" s="35"/>
      <c r="V1518" s="71"/>
      <c r="W1518" s="35"/>
      <c r="X1518" s="38">
        <f>K1518+W1518</f>
        <v>703830</v>
      </c>
      <c r="Y1518" s="35"/>
      <c r="Z1518" s="37">
        <v>50000000</v>
      </c>
      <c r="AA1518" s="33">
        <v>0</v>
      </c>
      <c r="AB1518" s="33">
        <v>0</v>
      </c>
      <c r="AC1518" s="28" t="s">
        <v>495</v>
      </c>
      <c r="AD1518" s="72"/>
    </row>
    <row r="1519" spans="1:30" s="21" customFormat="1" ht="15.75" customHeight="1" x14ac:dyDescent="0.3">
      <c r="A1519" s="42"/>
      <c r="B1519" s="42"/>
      <c r="C1519" s="42"/>
      <c r="D1519" s="42"/>
      <c r="E1519" s="42"/>
      <c r="F1519" s="42"/>
      <c r="G1519" s="42"/>
      <c r="H1519" s="43"/>
      <c r="I1519" s="44"/>
      <c r="J1519" s="30"/>
      <c r="K1519" s="44"/>
      <c r="L1519" s="42"/>
      <c r="M1519" s="42"/>
      <c r="N1519" s="42"/>
      <c r="O1519" s="42"/>
      <c r="P1519" s="42"/>
      <c r="Q1519" s="44"/>
      <c r="R1519" s="44"/>
      <c r="S1519" s="44"/>
      <c r="T1519" s="42"/>
      <c r="U1519" s="44"/>
      <c r="V1519" s="51"/>
      <c r="W1519" s="44"/>
      <c r="X1519" s="44"/>
      <c r="Y1519" s="44"/>
      <c r="Z1519" s="44"/>
      <c r="AA1519" s="42"/>
      <c r="AB1519" s="42"/>
      <c r="AC1519" s="66"/>
      <c r="AD1519" s="96"/>
    </row>
    <row r="1520" spans="1:30" ht="15.75" customHeight="1" x14ac:dyDescent="0.3">
      <c r="A1520" s="33">
        <v>1913</v>
      </c>
      <c r="B1520" s="33" t="s">
        <v>34</v>
      </c>
      <c r="C1520" s="33">
        <v>3387</v>
      </c>
      <c r="D1520" s="33">
        <v>4</v>
      </c>
      <c r="E1520" s="33">
        <v>13</v>
      </c>
      <c r="F1520" s="33">
        <v>1</v>
      </c>
      <c r="G1520" s="33">
        <v>14</v>
      </c>
      <c r="H1520" s="34" t="s">
        <v>203</v>
      </c>
      <c r="I1520" s="35">
        <v>5314</v>
      </c>
      <c r="J1520" s="36">
        <v>150</v>
      </c>
      <c r="K1520" s="37">
        <f>I1520*J1520</f>
        <v>797100</v>
      </c>
      <c r="L1520" s="33"/>
      <c r="M1520" s="33"/>
      <c r="N1520" s="33"/>
      <c r="O1520" s="33"/>
      <c r="P1520" s="33"/>
      <c r="Q1520" s="35"/>
      <c r="R1520" s="35"/>
      <c r="S1520" s="35"/>
      <c r="T1520" s="33"/>
      <c r="U1520" s="35"/>
      <c r="V1520" s="71"/>
      <c r="W1520" s="35"/>
      <c r="X1520" s="38">
        <f>K1520+W1520</f>
        <v>797100</v>
      </c>
      <c r="Y1520" s="35"/>
      <c r="Z1520" s="37">
        <v>50000000</v>
      </c>
      <c r="AA1520" s="33">
        <v>0</v>
      </c>
      <c r="AB1520" s="33">
        <v>0</v>
      </c>
      <c r="AC1520" s="28" t="s">
        <v>496</v>
      </c>
      <c r="AD1520" s="72"/>
    </row>
    <row r="1521" spans="1:30" s="21" customFormat="1" ht="15.75" customHeight="1" x14ac:dyDescent="0.3">
      <c r="A1521" s="4"/>
      <c r="B1521" s="4"/>
      <c r="C1521" s="4"/>
      <c r="D1521" s="4"/>
      <c r="E1521" s="4"/>
      <c r="F1521" s="4"/>
      <c r="G1521" s="4"/>
      <c r="H1521" s="61"/>
      <c r="I1521" s="5"/>
      <c r="J1521" s="9"/>
      <c r="K1521" s="5"/>
      <c r="L1521" s="4"/>
      <c r="M1521" s="4"/>
      <c r="N1521" s="4"/>
      <c r="O1521" s="4"/>
      <c r="P1521" s="4"/>
      <c r="Q1521" s="5"/>
      <c r="R1521" s="5"/>
      <c r="S1521" s="5"/>
      <c r="T1521" s="4"/>
      <c r="U1521" s="5"/>
      <c r="V1521" s="52"/>
      <c r="W1521" s="5"/>
      <c r="X1521" s="5"/>
      <c r="Y1521" s="5"/>
      <c r="Z1521" s="5"/>
      <c r="AA1521" s="4"/>
      <c r="AB1521" s="4"/>
      <c r="AC1521" s="66"/>
      <c r="AD1521" s="96"/>
    </row>
    <row r="1522" spans="1:30" ht="15.75" customHeight="1" x14ac:dyDescent="0.3">
      <c r="A1522" s="4">
        <v>1914</v>
      </c>
      <c r="B1522" s="4" t="s">
        <v>34</v>
      </c>
      <c r="C1522" s="4">
        <v>295</v>
      </c>
      <c r="D1522" s="4">
        <v>1</v>
      </c>
      <c r="E1522" s="4">
        <v>6</v>
      </c>
      <c r="F1522" s="4">
        <v>1</v>
      </c>
      <c r="G1522" s="4">
        <v>5</v>
      </c>
      <c r="H1522" s="61" t="s">
        <v>203</v>
      </c>
      <c r="I1522" s="5">
        <v>2505</v>
      </c>
      <c r="J1522" s="9">
        <v>220</v>
      </c>
      <c r="K1522" s="76">
        <f>I1522*J1522</f>
        <v>551100</v>
      </c>
      <c r="L1522" s="4"/>
      <c r="M1522" s="4"/>
      <c r="N1522" s="4"/>
      <c r="O1522" s="4"/>
      <c r="P1522" s="4"/>
      <c r="Q1522" s="5"/>
      <c r="R1522" s="5"/>
      <c r="S1522" s="5"/>
      <c r="T1522" s="4"/>
      <c r="U1522" s="5"/>
      <c r="V1522" s="52"/>
      <c r="W1522" s="5"/>
      <c r="X1522" s="78">
        <f>K1522+W1522</f>
        <v>551100</v>
      </c>
      <c r="Y1522" s="5"/>
      <c r="Z1522" s="76">
        <v>50000000</v>
      </c>
      <c r="AA1522" s="4">
        <v>0</v>
      </c>
      <c r="AB1522" s="4">
        <v>0</v>
      </c>
      <c r="AC1522" s="28" t="s">
        <v>497</v>
      </c>
      <c r="AD1522" s="72"/>
    </row>
    <row r="1523" spans="1:30" s="21" customFormat="1" ht="15.75" customHeight="1" x14ac:dyDescent="0.3">
      <c r="A1523" s="42"/>
      <c r="B1523" s="42"/>
      <c r="C1523" s="42"/>
      <c r="D1523" s="42"/>
      <c r="E1523" s="42"/>
      <c r="F1523" s="42"/>
      <c r="G1523" s="42"/>
      <c r="H1523" s="43"/>
      <c r="I1523" s="44"/>
      <c r="J1523" s="30"/>
      <c r="K1523" s="44"/>
      <c r="L1523" s="42"/>
      <c r="M1523" s="42"/>
      <c r="N1523" s="42"/>
      <c r="O1523" s="42"/>
      <c r="P1523" s="42"/>
      <c r="Q1523" s="44"/>
      <c r="R1523" s="44"/>
      <c r="S1523" s="44"/>
      <c r="T1523" s="42"/>
      <c r="U1523" s="44"/>
      <c r="V1523" s="51"/>
      <c r="W1523" s="44"/>
      <c r="X1523" s="44"/>
      <c r="Y1523" s="44"/>
      <c r="Z1523" s="44"/>
      <c r="AA1523" s="42"/>
      <c r="AB1523" s="42"/>
      <c r="AC1523" s="66"/>
      <c r="AD1523" s="96"/>
    </row>
    <row r="1524" spans="1:30" s="24" customFormat="1" ht="15.75" customHeight="1" x14ac:dyDescent="0.3">
      <c r="A1524" s="33">
        <v>1915</v>
      </c>
      <c r="B1524" s="33" t="s">
        <v>27</v>
      </c>
      <c r="C1524" s="33">
        <v>151</v>
      </c>
      <c r="D1524" s="33">
        <v>9</v>
      </c>
      <c r="E1524" s="33">
        <v>7</v>
      </c>
      <c r="F1524" s="33">
        <v>1</v>
      </c>
      <c r="G1524" s="33">
        <v>73</v>
      </c>
      <c r="H1524" s="34" t="s">
        <v>203</v>
      </c>
      <c r="I1524" s="35">
        <v>2973</v>
      </c>
      <c r="J1524" s="36">
        <v>150</v>
      </c>
      <c r="K1524" s="37">
        <f t="shared" ref="K1524:K1540" si="133">I1524*J1524</f>
        <v>445950</v>
      </c>
      <c r="L1524" s="33"/>
      <c r="M1524" s="33"/>
      <c r="N1524" s="33"/>
      <c r="O1524" s="33"/>
      <c r="P1524" s="33"/>
      <c r="Q1524" s="35"/>
      <c r="R1524" s="35"/>
      <c r="S1524" s="35"/>
      <c r="T1524" s="33"/>
      <c r="U1524" s="35"/>
      <c r="V1524" s="71"/>
      <c r="W1524" s="35"/>
      <c r="X1524" s="38">
        <f t="shared" ref="X1524:X1537" si="134">K1524+W1524</f>
        <v>445950</v>
      </c>
      <c r="Y1524" s="35"/>
      <c r="Z1524" s="35"/>
      <c r="AA1524" s="37">
        <f>X1524-Z1524</f>
        <v>445950</v>
      </c>
      <c r="AB1524" s="33">
        <v>0.01</v>
      </c>
      <c r="AC1524" s="28" t="s">
        <v>498</v>
      </c>
      <c r="AD1524" s="72">
        <v>10</v>
      </c>
    </row>
    <row r="1525" spans="1:30" s="58" customFormat="1" ht="15.75" customHeight="1" x14ac:dyDescent="0.3">
      <c r="A1525" s="42"/>
      <c r="B1525" s="42"/>
      <c r="C1525" s="42"/>
      <c r="D1525" s="42"/>
      <c r="E1525" s="42"/>
      <c r="F1525" s="42"/>
      <c r="G1525" s="42"/>
      <c r="H1525" s="43"/>
      <c r="I1525" s="44"/>
      <c r="J1525" s="30"/>
      <c r="K1525" s="44"/>
      <c r="L1525" s="42"/>
      <c r="M1525" s="42"/>
      <c r="N1525" s="42"/>
      <c r="O1525" s="42"/>
      <c r="P1525" s="42"/>
      <c r="Q1525" s="44"/>
      <c r="R1525" s="44"/>
      <c r="S1525" s="44"/>
      <c r="T1525" s="42"/>
      <c r="U1525" s="44"/>
      <c r="V1525" s="51"/>
      <c r="W1525" s="44"/>
      <c r="X1525" s="44"/>
      <c r="Y1525" s="44"/>
      <c r="Z1525" s="44"/>
      <c r="AA1525" s="42"/>
      <c r="AB1525" s="42"/>
      <c r="AC1525" s="66"/>
      <c r="AD1525" s="96"/>
    </row>
    <row r="1526" spans="1:30" ht="15.75" customHeight="1" x14ac:dyDescent="0.3">
      <c r="A1526" s="33">
        <v>1916</v>
      </c>
      <c r="B1526" s="33" t="s">
        <v>27</v>
      </c>
      <c r="C1526" s="33">
        <v>3437</v>
      </c>
      <c r="D1526" s="33">
        <v>5</v>
      </c>
      <c r="E1526" s="33">
        <v>0</v>
      </c>
      <c r="F1526" s="33">
        <v>3</v>
      </c>
      <c r="G1526" s="33">
        <v>36</v>
      </c>
      <c r="H1526" s="34" t="s">
        <v>204</v>
      </c>
      <c r="I1526" s="35">
        <v>168</v>
      </c>
      <c r="J1526" s="36">
        <v>1200</v>
      </c>
      <c r="K1526" s="37">
        <f t="shared" si="133"/>
        <v>201600</v>
      </c>
      <c r="L1526" s="33"/>
      <c r="M1526" s="33"/>
      <c r="N1526" s="33"/>
      <c r="O1526" s="34"/>
      <c r="P1526" s="33"/>
      <c r="Q1526" s="35"/>
      <c r="R1526" s="35"/>
      <c r="S1526" s="37"/>
      <c r="T1526" s="33"/>
      <c r="U1526" s="35"/>
      <c r="V1526" s="37"/>
      <c r="W1526" s="37"/>
      <c r="X1526" s="38">
        <f t="shared" si="134"/>
        <v>201600</v>
      </c>
      <c r="Y1526" s="37"/>
      <c r="Z1526" s="35"/>
      <c r="AA1526" s="37">
        <f>X1526-Z1526</f>
        <v>201600</v>
      </c>
      <c r="AB1526" s="33">
        <v>0.02</v>
      </c>
      <c r="AC1526" s="28" t="s">
        <v>499</v>
      </c>
      <c r="AD1526" s="72">
        <v>585</v>
      </c>
    </row>
    <row r="1527" spans="1:30" ht="15.75" customHeight="1" x14ac:dyDescent="0.3">
      <c r="A1527" s="4"/>
      <c r="B1527" s="4"/>
      <c r="C1527" s="4"/>
      <c r="D1527" s="4"/>
      <c r="E1527" s="4"/>
      <c r="F1527" s="4"/>
      <c r="G1527" s="4"/>
      <c r="H1527" s="61"/>
      <c r="I1527" s="5"/>
      <c r="J1527" s="9"/>
      <c r="K1527" s="76"/>
      <c r="L1527" s="4">
        <v>1</v>
      </c>
      <c r="M1527" s="4" t="s">
        <v>41</v>
      </c>
      <c r="N1527" s="4" t="s">
        <v>35</v>
      </c>
      <c r="O1527" s="61" t="s">
        <v>204</v>
      </c>
      <c r="P1527" s="4">
        <v>180</v>
      </c>
      <c r="Q1527" s="5">
        <v>100</v>
      </c>
      <c r="R1527" s="5">
        <v>6750</v>
      </c>
      <c r="S1527" s="124">
        <f>P1527*R1527</f>
        <v>1215000</v>
      </c>
      <c r="T1527" s="4">
        <v>33</v>
      </c>
      <c r="U1527" s="5">
        <v>56</v>
      </c>
      <c r="V1527" s="76">
        <f>S1527*U1527/100</f>
        <v>680400</v>
      </c>
      <c r="W1527" s="76">
        <f>S1527-V1527</f>
        <v>534600</v>
      </c>
      <c r="X1527" s="78">
        <f t="shared" si="134"/>
        <v>534600</v>
      </c>
      <c r="Y1527" s="76">
        <f>X1527*Q1527/100</f>
        <v>534600</v>
      </c>
      <c r="Z1527" s="76">
        <v>10000000</v>
      </c>
      <c r="AA1527" s="4">
        <v>0</v>
      </c>
      <c r="AB1527" s="4">
        <v>0</v>
      </c>
      <c r="AC1527" s="28"/>
      <c r="AD1527" s="72"/>
    </row>
    <row r="1528" spans="1:30" ht="15.75" customHeight="1" x14ac:dyDescent="0.3">
      <c r="A1528" s="4"/>
      <c r="B1528" s="4"/>
      <c r="C1528" s="4"/>
      <c r="D1528" s="4"/>
      <c r="E1528" s="4"/>
      <c r="F1528" s="4"/>
      <c r="G1528" s="4"/>
      <c r="H1528" s="61" t="s">
        <v>204</v>
      </c>
      <c r="I1528" s="5">
        <v>138</v>
      </c>
      <c r="J1528" s="9">
        <v>1200</v>
      </c>
      <c r="K1528" s="76">
        <f t="shared" si="133"/>
        <v>165600</v>
      </c>
      <c r="L1528" s="4"/>
      <c r="M1528" s="4"/>
      <c r="N1528" s="4"/>
      <c r="O1528" s="61"/>
      <c r="P1528" s="4"/>
      <c r="Q1528" s="5"/>
      <c r="R1528" s="5"/>
      <c r="S1528" s="76"/>
      <c r="T1528" s="4"/>
      <c r="U1528" s="5"/>
      <c r="V1528" s="76"/>
      <c r="W1528" s="76"/>
      <c r="X1528" s="78">
        <f t="shared" si="134"/>
        <v>165600</v>
      </c>
      <c r="Y1528" s="76"/>
      <c r="Z1528" s="5"/>
      <c r="AA1528" s="76">
        <f>X1528-Z1528</f>
        <v>165600</v>
      </c>
      <c r="AB1528" s="4">
        <v>0.02</v>
      </c>
      <c r="AC1528" s="9"/>
      <c r="AD1528" s="5"/>
    </row>
    <row r="1529" spans="1:30" ht="15.75" customHeight="1" x14ac:dyDescent="0.3">
      <c r="A1529" s="4"/>
      <c r="B1529" s="4"/>
      <c r="C1529" s="4"/>
      <c r="D1529" s="4"/>
      <c r="E1529" s="4"/>
      <c r="F1529" s="4"/>
      <c r="G1529" s="4"/>
      <c r="H1529" s="61"/>
      <c r="I1529" s="5"/>
      <c r="J1529" s="9"/>
      <c r="K1529" s="76"/>
      <c r="L1529" s="4">
        <v>2</v>
      </c>
      <c r="M1529" s="4" t="s">
        <v>41</v>
      </c>
      <c r="N1529" s="4" t="s">
        <v>35</v>
      </c>
      <c r="O1529" s="61" t="s">
        <v>204</v>
      </c>
      <c r="P1529" s="4">
        <v>120</v>
      </c>
      <c r="Q1529" s="5">
        <v>100</v>
      </c>
      <c r="R1529" s="5">
        <v>6750</v>
      </c>
      <c r="S1529" s="76">
        <f>P1529*R1529</f>
        <v>810000</v>
      </c>
      <c r="T1529" s="4">
        <v>27</v>
      </c>
      <c r="U1529" s="5">
        <v>44</v>
      </c>
      <c r="V1529" s="76">
        <f>S1529*U1529/100</f>
        <v>356400</v>
      </c>
      <c r="W1529" s="76">
        <f>S1529-V1529</f>
        <v>453600</v>
      </c>
      <c r="X1529" s="78">
        <f t="shared" si="134"/>
        <v>453600</v>
      </c>
      <c r="Y1529" s="76">
        <f>X1529*Q1529/100</f>
        <v>453600</v>
      </c>
      <c r="Z1529" s="76">
        <v>10000000</v>
      </c>
      <c r="AA1529" s="4">
        <v>0</v>
      </c>
      <c r="AB1529" s="4">
        <v>0</v>
      </c>
      <c r="AC1529" s="82"/>
      <c r="AD1529" s="85"/>
    </row>
    <row r="1530" spans="1:30" ht="15.75" customHeight="1" x14ac:dyDescent="0.3">
      <c r="A1530" s="4"/>
      <c r="B1530" s="4"/>
      <c r="C1530" s="4"/>
      <c r="D1530" s="4"/>
      <c r="E1530" s="4"/>
      <c r="F1530" s="4"/>
      <c r="G1530" s="4"/>
      <c r="H1530" s="61" t="s">
        <v>500</v>
      </c>
      <c r="I1530" s="5">
        <v>30</v>
      </c>
      <c r="J1530" s="9">
        <v>1200</v>
      </c>
      <c r="K1530" s="76">
        <f t="shared" si="133"/>
        <v>36000</v>
      </c>
      <c r="L1530" s="4">
        <v>3</v>
      </c>
      <c r="M1530" s="4" t="s">
        <v>41</v>
      </c>
      <c r="N1530" s="4" t="s">
        <v>35</v>
      </c>
      <c r="O1530" s="61" t="s">
        <v>500</v>
      </c>
      <c r="P1530" s="4">
        <v>30</v>
      </c>
      <c r="Q1530" s="5">
        <v>100</v>
      </c>
      <c r="R1530" s="5">
        <v>6750</v>
      </c>
      <c r="S1530" s="76">
        <f>P1530*R1530</f>
        <v>202500</v>
      </c>
      <c r="T1530" s="4">
        <v>27</v>
      </c>
      <c r="U1530" s="5">
        <v>44</v>
      </c>
      <c r="V1530" s="76">
        <f>S1530*U1530/100</f>
        <v>89100</v>
      </c>
      <c r="W1530" s="76">
        <f>S1530-V1530</f>
        <v>113400</v>
      </c>
      <c r="X1530" s="78">
        <f t="shared" si="134"/>
        <v>149400</v>
      </c>
      <c r="Y1530" s="76">
        <f>X1530*Q1530/100</f>
        <v>149400</v>
      </c>
      <c r="Z1530" s="76"/>
      <c r="AA1530" s="76">
        <f>X1530-Z1530</f>
        <v>149400</v>
      </c>
      <c r="AB1530" s="4">
        <v>0.3</v>
      </c>
      <c r="AC1530" s="82"/>
      <c r="AD1530" s="85"/>
    </row>
    <row r="1531" spans="1:30" s="21" customFormat="1" ht="15.75" customHeight="1" x14ac:dyDescent="0.3">
      <c r="A1531" s="42"/>
      <c r="B1531" s="42"/>
      <c r="C1531" s="42"/>
      <c r="D1531" s="42"/>
      <c r="E1531" s="42"/>
      <c r="F1531" s="42"/>
      <c r="G1531" s="42"/>
      <c r="H1531" s="42"/>
      <c r="I1531" s="44"/>
      <c r="J1531" s="30"/>
      <c r="K1531" s="44"/>
      <c r="L1531" s="42"/>
      <c r="M1531" s="42"/>
      <c r="N1531" s="42"/>
      <c r="O1531" s="42"/>
      <c r="P1531" s="42"/>
      <c r="Q1531" s="44"/>
      <c r="R1531" s="44"/>
      <c r="S1531" s="44"/>
      <c r="T1531" s="42"/>
      <c r="U1531" s="44"/>
      <c r="V1531" s="51"/>
      <c r="W1531" s="44"/>
      <c r="X1531" s="44"/>
      <c r="Y1531" s="44"/>
      <c r="Z1531" s="44"/>
      <c r="AA1531" s="42"/>
      <c r="AB1531" s="42"/>
      <c r="AC1531" s="30"/>
      <c r="AD1531" s="44"/>
    </row>
    <row r="1532" spans="1:30" ht="15.75" customHeight="1" x14ac:dyDescent="0.3">
      <c r="A1532" s="33">
        <v>1917</v>
      </c>
      <c r="B1532" s="33" t="s">
        <v>27</v>
      </c>
      <c r="C1532" s="33">
        <v>4938</v>
      </c>
      <c r="D1532" s="33">
        <v>5</v>
      </c>
      <c r="E1532" s="33">
        <v>3</v>
      </c>
      <c r="F1532" s="33">
        <v>3</v>
      </c>
      <c r="G1532" s="33">
        <v>57</v>
      </c>
      <c r="H1532" s="34" t="s">
        <v>204</v>
      </c>
      <c r="I1532" s="35">
        <v>357</v>
      </c>
      <c r="J1532" s="36">
        <v>210</v>
      </c>
      <c r="K1532" s="37">
        <f t="shared" si="133"/>
        <v>74970</v>
      </c>
      <c r="L1532" s="33"/>
      <c r="M1532" s="33"/>
      <c r="N1532" s="33"/>
      <c r="O1532" s="34"/>
      <c r="P1532" s="33"/>
      <c r="Q1532" s="35"/>
      <c r="R1532" s="35"/>
      <c r="S1532" s="35"/>
      <c r="T1532" s="33"/>
      <c r="U1532" s="35"/>
      <c r="V1532" s="71"/>
      <c r="W1532" s="35"/>
      <c r="X1532" s="38">
        <f t="shared" si="134"/>
        <v>74970</v>
      </c>
      <c r="Y1532" s="35"/>
      <c r="Z1532" s="35"/>
      <c r="AA1532" s="37">
        <f>X1532-Z1532</f>
        <v>74970</v>
      </c>
      <c r="AB1532" s="33">
        <v>0.02</v>
      </c>
      <c r="AC1532" s="28" t="s">
        <v>501</v>
      </c>
      <c r="AD1532" s="72">
        <v>0</v>
      </c>
    </row>
    <row r="1533" spans="1:30" ht="15.75" customHeight="1" x14ac:dyDescent="0.3">
      <c r="A1533" s="4"/>
      <c r="B1533" s="4"/>
      <c r="C1533" s="4"/>
      <c r="D1533" s="4"/>
      <c r="E1533" s="4"/>
      <c r="F1533" s="4"/>
      <c r="G1533" s="4"/>
      <c r="H1533" s="61"/>
      <c r="I1533" s="5"/>
      <c r="J1533" s="9"/>
      <c r="K1533" s="5"/>
      <c r="L1533" s="4">
        <v>1</v>
      </c>
      <c r="M1533" s="4" t="s">
        <v>41</v>
      </c>
      <c r="N1533" s="4" t="s">
        <v>35</v>
      </c>
      <c r="O1533" s="61" t="s">
        <v>204</v>
      </c>
      <c r="P1533" s="4">
        <v>108</v>
      </c>
      <c r="Q1533" s="5">
        <v>100</v>
      </c>
      <c r="R1533" s="5">
        <v>6750</v>
      </c>
      <c r="S1533" s="76">
        <f>P1533*R1533</f>
        <v>729000</v>
      </c>
      <c r="T1533" s="4">
        <v>41</v>
      </c>
      <c r="U1533" s="5">
        <v>72</v>
      </c>
      <c r="V1533" s="76">
        <f>S1533*U1533/100</f>
        <v>524880</v>
      </c>
      <c r="W1533" s="76">
        <f>S1533-V1533</f>
        <v>204120</v>
      </c>
      <c r="X1533" s="78">
        <f t="shared" si="134"/>
        <v>204120</v>
      </c>
      <c r="Y1533" s="76">
        <f>X1533*Q1533/100</f>
        <v>204120</v>
      </c>
      <c r="Z1533" s="76">
        <v>10000000</v>
      </c>
      <c r="AA1533" s="4">
        <v>0</v>
      </c>
      <c r="AB1533" s="4">
        <v>0</v>
      </c>
      <c r="AC1533" s="28"/>
      <c r="AD1533" s="72"/>
    </row>
    <row r="1534" spans="1:30" ht="15.75" customHeight="1" x14ac:dyDescent="0.3">
      <c r="A1534" s="4"/>
      <c r="B1534" s="4"/>
      <c r="C1534" s="4"/>
      <c r="D1534" s="4"/>
      <c r="E1534" s="4"/>
      <c r="F1534" s="4"/>
      <c r="G1534" s="4"/>
      <c r="H1534" s="61" t="s">
        <v>203</v>
      </c>
      <c r="I1534" s="5">
        <v>1200</v>
      </c>
      <c r="J1534" s="9">
        <v>210</v>
      </c>
      <c r="K1534" s="76">
        <f t="shared" si="133"/>
        <v>252000</v>
      </c>
      <c r="L1534" s="4"/>
      <c r="M1534" s="4"/>
      <c r="N1534" s="4"/>
      <c r="O1534" s="4"/>
      <c r="P1534" s="4"/>
      <c r="Q1534" s="5"/>
      <c r="R1534" s="5"/>
      <c r="S1534" s="5"/>
      <c r="T1534" s="4"/>
      <c r="U1534" s="5"/>
      <c r="V1534" s="52"/>
      <c r="W1534" s="5"/>
      <c r="X1534" s="78">
        <f t="shared" si="134"/>
        <v>252000</v>
      </c>
      <c r="Y1534" s="5"/>
      <c r="Z1534" s="5"/>
      <c r="AA1534" s="76">
        <f>X1534-Z1534</f>
        <v>252000</v>
      </c>
      <c r="AB1534" s="4">
        <v>0.01</v>
      </c>
      <c r="AC1534" s="9"/>
      <c r="AD1534" s="5"/>
    </row>
    <row r="1535" spans="1:30" ht="15.75" customHeight="1" x14ac:dyDescent="0.3">
      <c r="A1535" s="4"/>
      <c r="B1535" s="4" t="s">
        <v>27</v>
      </c>
      <c r="C1535" s="4">
        <v>4950</v>
      </c>
      <c r="D1535" s="4">
        <v>5</v>
      </c>
      <c r="E1535" s="4">
        <v>2</v>
      </c>
      <c r="F1535" s="4">
        <v>0</v>
      </c>
      <c r="G1535" s="4">
        <v>0</v>
      </c>
      <c r="H1535" s="61" t="s">
        <v>203</v>
      </c>
      <c r="I1535" s="5">
        <v>800</v>
      </c>
      <c r="J1535" s="9">
        <v>150</v>
      </c>
      <c r="K1535" s="76">
        <f t="shared" si="133"/>
        <v>120000</v>
      </c>
      <c r="L1535" s="4"/>
      <c r="M1535" s="4"/>
      <c r="N1535" s="4"/>
      <c r="O1535" s="4"/>
      <c r="P1535" s="4"/>
      <c r="Q1535" s="5"/>
      <c r="R1535" s="5"/>
      <c r="S1535" s="5"/>
      <c r="T1535" s="4"/>
      <c r="U1535" s="5"/>
      <c r="V1535" s="52"/>
      <c r="W1535" s="5"/>
      <c r="X1535" s="78">
        <f t="shared" si="134"/>
        <v>120000</v>
      </c>
      <c r="Y1535" s="5"/>
      <c r="Z1535" s="5"/>
      <c r="AA1535" s="76">
        <f>X1535-Z1535</f>
        <v>120000</v>
      </c>
      <c r="AB1535" s="4">
        <v>0.01</v>
      </c>
      <c r="AC1535" s="9"/>
      <c r="AD1535" s="5"/>
    </row>
    <row r="1536" spans="1:30" s="21" customFormat="1" ht="15.75" customHeight="1" x14ac:dyDescent="0.3">
      <c r="A1536" s="42"/>
      <c r="B1536" s="42"/>
      <c r="C1536" s="42"/>
      <c r="D1536" s="42"/>
      <c r="E1536" s="42"/>
      <c r="F1536" s="42"/>
      <c r="G1536" s="42"/>
      <c r="H1536" s="43"/>
      <c r="I1536" s="44"/>
      <c r="J1536" s="30"/>
      <c r="K1536" s="44"/>
      <c r="L1536" s="42"/>
      <c r="M1536" s="42"/>
      <c r="N1536" s="42"/>
      <c r="O1536" s="42"/>
      <c r="P1536" s="42"/>
      <c r="Q1536" s="44"/>
      <c r="R1536" s="44"/>
      <c r="S1536" s="44"/>
      <c r="T1536" s="42"/>
      <c r="U1536" s="44"/>
      <c r="V1536" s="51"/>
      <c r="W1536" s="44"/>
      <c r="X1536" s="44"/>
      <c r="Y1536" s="44"/>
      <c r="Z1536" s="44"/>
      <c r="AA1536" s="42"/>
      <c r="AB1536" s="42"/>
      <c r="AC1536" s="30"/>
      <c r="AD1536" s="44"/>
    </row>
    <row r="1537" spans="1:30" ht="15.75" customHeight="1" x14ac:dyDescent="0.3">
      <c r="A1537" s="33">
        <v>1918</v>
      </c>
      <c r="B1537" s="33" t="s">
        <v>34</v>
      </c>
      <c r="C1537" s="33">
        <v>3637</v>
      </c>
      <c r="D1537" s="33">
        <v>3</v>
      </c>
      <c r="E1537" s="33">
        <v>1</v>
      </c>
      <c r="F1537" s="33">
        <v>0</v>
      </c>
      <c r="G1537" s="33">
        <v>80</v>
      </c>
      <c r="H1537" s="34" t="s">
        <v>204</v>
      </c>
      <c r="I1537" s="35">
        <v>180</v>
      </c>
      <c r="J1537" s="36">
        <v>250</v>
      </c>
      <c r="K1537" s="37">
        <f t="shared" si="133"/>
        <v>45000</v>
      </c>
      <c r="L1537" s="33"/>
      <c r="M1537" s="33"/>
      <c r="N1537" s="33"/>
      <c r="O1537" s="34"/>
      <c r="P1537" s="33"/>
      <c r="Q1537" s="35"/>
      <c r="R1537" s="35"/>
      <c r="S1537" s="35"/>
      <c r="T1537" s="33"/>
      <c r="U1537" s="35"/>
      <c r="V1537" s="71"/>
      <c r="W1537" s="35"/>
      <c r="X1537" s="38">
        <f t="shared" si="134"/>
        <v>45000</v>
      </c>
      <c r="Y1537" s="35"/>
      <c r="Z1537" s="35"/>
      <c r="AA1537" s="37">
        <f>X1537-Z1537</f>
        <v>45000</v>
      </c>
      <c r="AB1537" s="33">
        <v>0.02</v>
      </c>
      <c r="AC1537" s="28" t="s">
        <v>502</v>
      </c>
      <c r="AD1537" s="72">
        <v>6</v>
      </c>
    </row>
    <row r="1538" spans="1:30" ht="15.75" customHeight="1" x14ac:dyDescent="0.3">
      <c r="A1538" s="4"/>
      <c r="B1538" s="4"/>
      <c r="C1538" s="4"/>
      <c r="D1538" s="4"/>
      <c r="E1538" s="4"/>
      <c r="F1538" s="4"/>
      <c r="G1538" s="4"/>
      <c r="H1538" s="61"/>
      <c r="I1538" s="5"/>
      <c r="J1538" s="9"/>
      <c r="K1538" s="5"/>
      <c r="L1538" s="4">
        <v>1</v>
      </c>
      <c r="M1538" s="4" t="s">
        <v>41</v>
      </c>
      <c r="N1538" s="4" t="s">
        <v>35</v>
      </c>
      <c r="O1538" s="61" t="s">
        <v>204</v>
      </c>
      <c r="P1538" s="4">
        <v>18</v>
      </c>
      <c r="Q1538" s="5">
        <v>100</v>
      </c>
      <c r="R1538" s="5">
        <v>6750</v>
      </c>
      <c r="S1538" s="76">
        <f>P1538*R1538</f>
        <v>121500</v>
      </c>
      <c r="T1538" s="4">
        <v>46</v>
      </c>
      <c r="U1538" s="5">
        <v>76</v>
      </c>
      <c r="V1538" s="76">
        <f>S1538*U1538/100</f>
        <v>92340</v>
      </c>
      <c r="W1538" s="76">
        <f>S1538-V1538</f>
        <v>29160</v>
      </c>
      <c r="X1538" s="78">
        <f>K1538+W1538</f>
        <v>29160</v>
      </c>
      <c r="Y1538" s="76">
        <f>X1538*Q1538/100</f>
        <v>29160</v>
      </c>
      <c r="Z1538" s="76">
        <v>10000000</v>
      </c>
      <c r="AA1538" s="4">
        <v>0</v>
      </c>
      <c r="AB1538" s="4">
        <v>0</v>
      </c>
      <c r="AC1538" s="28"/>
      <c r="AD1538" s="72"/>
    </row>
    <row r="1539" spans="1:30" ht="15.75" customHeight="1" x14ac:dyDescent="0.3">
      <c r="A1539" s="4"/>
      <c r="B1539" s="4"/>
      <c r="C1539" s="4"/>
      <c r="D1539" s="4"/>
      <c r="E1539" s="4"/>
      <c r="F1539" s="4"/>
      <c r="G1539" s="4"/>
      <c r="H1539" s="61" t="s">
        <v>203</v>
      </c>
      <c r="I1539" s="5">
        <v>300</v>
      </c>
      <c r="J1539" s="9">
        <v>250</v>
      </c>
      <c r="K1539" s="76">
        <f t="shared" si="133"/>
        <v>75000</v>
      </c>
      <c r="L1539" s="4"/>
      <c r="M1539" s="4"/>
      <c r="N1539" s="4"/>
      <c r="O1539" s="4"/>
      <c r="P1539" s="4"/>
      <c r="Q1539" s="5"/>
      <c r="R1539" s="5"/>
      <c r="S1539" s="5"/>
      <c r="T1539" s="4"/>
      <c r="U1539" s="5"/>
      <c r="V1539" s="52"/>
      <c r="W1539" s="5"/>
      <c r="X1539" s="78">
        <f>K1539+W1539</f>
        <v>75000</v>
      </c>
      <c r="Y1539" s="5"/>
      <c r="Z1539" s="76">
        <v>50000000</v>
      </c>
      <c r="AA1539" s="4">
        <v>0</v>
      </c>
      <c r="AB1539" s="4">
        <v>0</v>
      </c>
      <c r="AC1539" s="9"/>
      <c r="AD1539" s="5"/>
    </row>
    <row r="1540" spans="1:30" ht="15.75" customHeight="1" x14ac:dyDescent="0.3">
      <c r="A1540" s="4"/>
      <c r="B1540" s="4" t="s">
        <v>34</v>
      </c>
      <c r="C1540" s="4">
        <v>13826</v>
      </c>
      <c r="D1540" s="4">
        <v>3</v>
      </c>
      <c r="E1540" s="4">
        <v>1</v>
      </c>
      <c r="F1540" s="4">
        <v>1</v>
      </c>
      <c r="G1540" s="4">
        <v>73</v>
      </c>
      <c r="H1540" s="61" t="s">
        <v>203</v>
      </c>
      <c r="I1540" s="5">
        <v>573</v>
      </c>
      <c r="J1540" s="9">
        <v>150</v>
      </c>
      <c r="K1540" s="76">
        <f t="shared" si="133"/>
        <v>85950</v>
      </c>
      <c r="L1540" s="4"/>
      <c r="M1540" s="4"/>
      <c r="N1540" s="4"/>
      <c r="O1540" s="4"/>
      <c r="P1540" s="4"/>
      <c r="Q1540" s="5"/>
      <c r="R1540" s="5"/>
      <c r="S1540" s="5"/>
      <c r="T1540" s="4"/>
      <c r="U1540" s="5"/>
      <c r="V1540" s="52"/>
      <c r="W1540" s="5"/>
      <c r="X1540" s="78">
        <f>K1540+W1540</f>
        <v>85950</v>
      </c>
      <c r="Y1540" s="5"/>
      <c r="Z1540" s="76">
        <v>50000000</v>
      </c>
      <c r="AA1540" s="4">
        <v>0</v>
      </c>
      <c r="AB1540" s="4">
        <v>0</v>
      </c>
      <c r="AC1540" s="9"/>
      <c r="AD1540" s="5"/>
    </row>
    <row r="1541" spans="1:30" s="21" customFormat="1" ht="15.75" customHeight="1" x14ac:dyDescent="0.3">
      <c r="A1541" s="42"/>
      <c r="B1541" s="42"/>
      <c r="C1541" s="42"/>
      <c r="D1541" s="42"/>
      <c r="E1541" s="42"/>
      <c r="F1541" s="42"/>
      <c r="G1541" s="42"/>
      <c r="H1541" s="43"/>
      <c r="I1541" s="44"/>
      <c r="J1541" s="30"/>
      <c r="K1541" s="44"/>
      <c r="L1541" s="42"/>
      <c r="M1541" s="42"/>
      <c r="N1541" s="42"/>
      <c r="O1541" s="42"/>
      <c r="P1541" s="42"/>
      <c r="Q1541" s="44"/>
      <c r="R1541" s="44"/>
      <c r="S1541" s="44"/>
      <c r="T1541" s="42"/>
      <c r="U1541" s="44"/>
      <c r="V1541" s="51"/>
      <c r="W1541" s="44"/>
      <c r="X1541" s="44"/>
      <c r="Y1541" s="44"/>
      <c r="Z1541" s="44"/>
      <c r="AA1541" s="42"/>
      <c r="AB1541" s="42"/>
      <c r="AC1541" s="30"/>
      <c r="AD1541" s="44"/>
    </row>
    <row r="1542" spans="1:30" ht="15.75" customHeight="1" x14ac:dyDescent="0.3">
      <c r="A1542" s="33">
        <v>1919</v>
      </c>
      <c r="B1542" s="33" t="s">
        <v>34</v>
      </c>
      <c r="C1542" s="33">
        <v>11336</v>
      </c>
      <c r="D1542" s="33">
        <v>1</v>
      </c>
      <c r="E1542" s="33">
        <v>5</v>
      </c>
      <c r="F1542" s="33">
        <v>3</v>
      </c>
      <c r="G1542" s="33">
        <v>80</v>
      </c>
      <c r="H1542" s="34" t="s">
        <v>203</v>
      </c>
      <c r="I1542" s="35">
        <v>2380</v>
      </c>
      <c r="J1542" s="36">
        <v>150</v>
      </c>
      <c r="K1542" s="37">
        <f>I1542*J1542</f>
        <v>357000</v>
      </c>
      <c r="L1542" s="33"/>
      <c r="M1542" s="33"/>
      <c r="N1542" s="33"/>
      <c r="O1542" s="33"/>
      <c r="P1542" s="33"/>
      <c r="Q1542" s="35"/>
      <c r="R1542" s="35"/>
      <c r="S1542" s="35"/>
      <c r="T1542" s="33"/>
      <c r="U1542" s="35"/>
      <c r="V1542" s="71"/>
      <c r="W1542" s="35"/>
      <c r="X1542" s="38">
        <f>K1542+W1542</f>
        <v>357000</v>
      </c>
      <c r="Y1542" s="35"/>
      <c r="Z1542" s="37">
        <v>50000000</v>
      </c>
      <c r="AA1542" s="33">
        <v>0</v>
      </c>
      <c r="AB1542" s="33">
        <v>0</v>
      </c>
      <c r="AC1542" s="28" t="s">
        <v>503</v>
      </c>
      <c r="AD1542" s="72"/>
    </row>
    <row r="1543" spans="1:30" ht="15.75" customHeight="1" x14ac:dyDescent="0.3">
      <c r="A1543" s="4"/>
      <c r="B1543" s="4" t="s">
        <v>34</v>
      </c>
      <c r="C1543" s="4">
        <v>10826</v>
      </c>
      <c r="D1543" s="4">
        <v>1</v>
      </c>
      <c r="E1543" s="4">
        <v>10</v>
      </c>
      <c r="F1543" s="4">
        <v>1</v>
      </c>
      <c r="G1543" s="4">
        <v>21</v>
      </c>
      <c r="H1543" s="61" t="s">
        <v>203</v>
      </c>
      <c r="I1543" s="5">
        <v>4121</v>
      </c>
      <c r="J1543" s="9">
        <v>150</v>
      </c>
      <c r="K1543" s="76">
        <f>I1543*J1543</f>
        <v>618150</v>
      </c>
      <c r="L1543" s="4"/>
      <c r="M1543" s="4"/>
      <c r="N1543" s="4"/>
      <c r="O1543" s="4"/>
      <c r="P1543" s="4"/>
      <c r="Q1543" s="5"/>
      <c r="R1543" s="5"/>
      <c r="S1543" s="5"/>
      <c r="T1543" s="4"/>
      <c r="U1543" s="5"/>
      <c r="V1543" s="52"/>
      <c r="W1543" s="5"/>
      <c r="X1543" s="78">
        <f>K1543+W1543</f>
        <v>618150</v>
      </c>
      <c r="Y1543" s="5"/>
      <c r="Z1543" s="76">
        <v>50000000</v>
      </c>
      <c r="AA1543" s="4">
        <v>0</v>
      </c>
      <c r="AB1543" s="4">
        <v>0</v>
      </c>
      <c r="AC1543" s="9">
        <v>0</v>
      </c>
      <c r="AD1543" s="5"/>
    </row>
    <row r="1544" spans="1:30" s="21" customFormat="1" ht="15.75" customHeight="1" x14ac:dyDescent="0.3">
      <c r="A1544" s="42"/>
      <c r="B1544" s="42"/>
      <c r="C1544" s="42"/>
      <c r="D1544" s="42"/>
      <c r="E1544" s="42"/>
      <c r="F1544" s="42"/>
      <c r="G1544" s="42"/>
      <c r="H1544" s="43"/>
      <c r="I1544" s="44"/>
      <c r="J1544" s="30"/>
      <c r="K1544" s="44"/>
      <c r="L1544" s="42"/>
      <c r="M1544" s="42"/>
      <c r="N1544" s="42"/>
      <c r="O1544" s="42"/>
      <c r="P1544" s="42"/>
      <c r="Q1544" s="44"/>
      <c r="R1544" s="44"/>
      <c r="S1544" s="44"/>
      <c r="T1544" s="42"/>
      <c r="U1544" s="44"/>
      <c r="V1544" s="51"/>
      <c r="W1544" s="44"/>
      <c r="X1544" s="44"/>
      <c r="Y1544" s="44"/>
      <c r="Z1544" s="44"/>
      <c r="AA1544" s="42"/>
      <c r="AB1544" s="42"/>
      <c r="AC1544" s="30"/>
      <c r="AD1544" s="44"/>
    </row>
    <row r="1545" spans="1:30" ht="15.75" customHeight="1" x14ac:dyDescent="0.3">
      <c r="A1545" s="33">
        <v>1920</v>
      </c>
      <c r="B1545" s="33" t="s">
        <v>34</v>
      </c>
      <c r="C1545" s="33">
        <v>1779</v>
      </c>
      <c r="D1545" s="33">
        <v>6</v>
      </c>
      <c r="E1545" s="33">
        <v>0</v>
      </c>
      <c r="F1545" s="33">
        <v>3</v>
      </c>
      <c r="G1545" s="33">
        <v>45</v>
      </c>
      <c r="H1545" s="34" t="s">
        <v>203</v>
      </c>
      <c r="I1545" s="35">
        <v>345</v>
      </c>
      <c r="J1545" s="36">
        <v>150</v>
      </c>
      <c r="K1545" s="37">
        <f>I1545*J1545</f>
        <v>51750</v>
      </c>
      <c r="L1545" s="33"/>
      <c r="M1545" s="33"/>
      <c r="N1545" s="33"/>
      <c r="O1545" s="33"/>
      <c r="P1545" s="33"/>
      <c r="Q1545" s="35"/>
      <c r="R1545" s="35"/>
      <c r="S1545" s="35"/>
      <c r="T1545" s="33"/>
      <c r="U1545" s="35"/>
      <c r="V1545" s="71"/>
      <c r="W1545" s="35"/>
      <c r="X1545" s="35"/>
      <c r="Y1545" s="35"/>
      <c r="Z1545" s="37">
        <v>50000000</v>
      </c>
      <c r="AA1545" s="33">
        <v>0</v>
      </c>
      <c r="AB1545" s="33">
        <v>0</v>
      </c>
      <c r="AC1545" s="28" t="s">
        <v>504</v>
      </c>
      <c r="AD1545" s="72">
        <v>0</v>
      </c>
    </row>
    <row r="1546" spans="1:30" ht="15.75" customHeight="1" x14ac:dyDescent="0.3">
      <c r="A1546" s="4"/>
      <c r="B1546" s="4" t="s">
        <v>34</v>
      </c>
      <c r="C1546" s="4">
        <v>14040</v>
      </c>
      <c r="D1546" s="4">
        <v>6</v>
      </c>
      <c r="E1546" s="4">
        <v>0</v>
      </c>
      <c r="F1546" s="4">
        <v>3</v>
      </c>
      <c r="G1546" s="4">
        <v>45</v>
      </c>
      <c r="H1546" s="61" t="s">
        <v>204</v>
      </c>
      <c r="I1546" s="5">
        <v>173</v>
      </c>
      <c r="J1546" s="9">
        <v>150</v>
      </c>
      <c r="K1546" s="76">
        <f>I1546*J1546</f>
        <v>25950</v>
      </c>
      <c r="L1546" s="4">
        <v>1</v>
      </c>
      <c r="M1546" s="4" t="s">
        <v>41</v>
      </c>
      <c r="N1546" s="4" t="s">
        <v>35</v>
      </c>
      <c r="O1546" s="61" t="s">
        <v>204</v>
      </c>
      <c r="P1546" s="4">
        <v>108</v>
      </c>
      <c r="Q1546" s="5">
        <v>100</v>
      </c>
      <c r="R1546" s="5">
        <v>6750</v>
      </c>
      <c r="S1546" s="76">
        <f>P1546*R1546</f>
        <v>729000</v>
      </c>
      <c r="T1546" s="4">
        <v>46</v>
      </c>
      <c r="U1546" s="5">
        <v>76</v>
      </c>
      <c r="V1546" s="76">
        <f>S1546*U1546/100</f>
        <v>554040</v>
      </c>
      <c r="W1546" s="76">
        <f>S1546-V1546</f>
        <v>174960</v>
      </c>
      <c r="X1546" s="78">
        <f>K1546+W1546</f>
        <v>200910</v>
      </c>
      <c r="Y1546" s="76">
        <f>X1546*Q1546/100</f>
        <v>200910</v>
      </c>
      <c r="Z1546" s="76">
        <v>50000000</v>
      </c>
      <c r="AA1546" s="4">
        <v>0</v>
      </c>
      <c r="AB1546" s="4">
        <v>0</v>
      </c>
      <c r="AC1546" s="9"/>
      <c r="AD1546" s="5"/>
    </row>
    <row r="1547" spans="1:30" ht="15.75" customHeight="1" x14ac:dyDescent="0.3">
      <c r="A1547" s="4"/>
      <c r="B1547" s="4"/>
      <c r="C1547" s="4"/>
      <c r="D1547" s="4"/>
      <c r="E1547" s="4"/>
      <c r="F1547" s="4"/>
      <c r="G1547" s="4"/>
      <c r="H1547" s="61" t="s">
        <v>204</v>
      </c>
      <c r="I1547" s="5">
        <v>172</v>
      </c>
      <c r="J1547" s="9">
        <v>150</v>
      </c>
      <c r="K1547" s="76">
        <f>I1547*J1547</f>
        <v>25800</v>
      </c>
      <c r="L1547" s="4"/>
      <c r="M1547" s="4"/>
      <c r="N1547" s="4"/>
      <c r="O1547" s="61"/>
      <c r="P1547" s="4"/>
      <c r="Q1547" s="5"/>
      <c r="R1547" s="5"/>
      <c r="S1547" s="5"/>
      <c r="T1547" s="4"/>
      <c r="U1547" s="5"/>
      <c r="V1547" s="52"/>
      <c r="W1547" s="5"/>
      <c r="X1547" s="78">
        <f>K1547+W1547</f>
        <v>25800</v>
      </c>
      <c r="Y1547" s="5"/>
      <c r="Z1547" s="5"/>
      <c r="AA1547" s="76">
        <f>X1547-Z1547</f>
        <v>25800</v>
      </c>
      <c r="AB1547" s="4">
        <v>0.02</v>
      </c>
      <c r="AC1547" s="9"/>
      <c r="AD1547" s="5"/>
    </row>
    <row r="1548" spans="1:30" ht="15.75" customHeight="1" x14ac:dyDescent="0.3">
      <c r="A1548" s="4"/>
      <c r="B1548" s="4"/>
      <c r="C1548" s="4"/>
      <c r="D1548" s="4"/>
      <c r="E1548" s="4"/>
      <c r="F1548" s="4"/>
      <c r="G1548" s="4"/>
      <c r="H1548" s="61"/>
      <c r="I1548" s="5"/>
      <c r="J1548" s="9"/>
      <c r="K1548" s="76"/>
      <c r="L1548" s="4">
        <v>2</v>
      </c>
      <c r="M1548" s="4" t="s">
        <v>41</v>
      </c>
      <c r="N1548" s="4" t="s">
        <v>35</v>
      </c>
      <c r="O1548" s="61" t="s">
        <v>204</v>
      </c>
      <c r="P1548" s="4">
        <v>135</v>
      </c>
      <c r="Q1548" s="5">
        <v>100</v>
      </c>
      <c r="R1548" s="5">
        <v>6750</v>
      </c>
      <c r="S1548" s="76">
        <f>P1548*R1548</f>
        <v>911250</v>
      </c>
      <c r="T1548" s="4">
        <v>31</v>
      </c>
      <c r="U1548" s="5">
        <v>52</v>
      </c>
      <c r="V1548" s="76">
        <f>S1548*U1548/100</f>
        <v>473850</v>
      </c>
      <c r="W1548" s="76">
        <f>S1548-V1548</f>
        <v>437400</v>
      </c>
      <c r="X1548" s="78">
        <f>K1548+W1548</f>
        <v>437400</v>
      </c>
      <c r="Y1548" s="76">
        <f>X1548*Q1548/100</f>
        <v>437400</v>
      </c>
      <c r="Z1548" s="76">
        <v>10000000</v>
      </c>
      <c r="AA1548" s="4">
        <v>0</v>
      </c>
      <c r="AB1548" s="4">
        <v>0</v>
      </c>
      <c r="AC1548" s="82"/>
      <c r="AD1548" s="85"/>
    </row>
    <row r="1549" spans="1:30" s="21" customFormat="1" ht="15.75" customHeight="1" x14ac:dyDescent="0.3">
      <c r="A1549" s="42"/>
      <c r="B1549" s="42"/>
      <c r="C1549" s="42"/>
      <c r="D1549" s="42"/>
      <c r="E1549" s="42"/>
      <c r="F1549" s="42"/>
      <c r="G1549" s="42"/>
      <c r="H1549" s="43"/>
      <c r="I1549" s="44"/>
      <c r="J1549" s="30"/>
      <c r="K1549" s="44"/>
      <c r="L1549" s="42"/>
      <c r="M1549" s="42"/>
      <c r="N1549" s="42"/>
      <c r="O1549" s="43"/>
      <c r="P1549" s="42"/>
      <c r="Q1549" s="44"/>
      <c r="R1549" s="44"/>
      <c r="S1549" s="44"/>
      <c r="T1549" s="42"/>
      <c r="U1549" s="44"/>
      <c r="V1549" s="51"/>
      <c r="W1549" s="44"/>
      <c r="X1549" s="44"/>
      <c r="Y1549" s="44"/>
      <c r="Z1549" s="44"/>
      <c r="AA1549" s="42"/>
      <c r="AB1549" s="42"/>
      <c r="AC1549" s="30"/>
      <c r="AD1549" s="44"/>
    </row>
    <row r="1550" spans="1:30" ht="15.75" customHeight="1" x14ac:dyDescent="0.3">
      <c r="A1550" s="33">
        <v>1921</v>
      </c>
      <c r="B1550" s="33" t="s">
        <v>34</v>
      </c>
      <c r="C1550" s="33">
        <v>2462</v>
      </c>
      <c r="D1550" s="33">
        <v>3</v>
      </c>
      <c r="E1550" s="33">
        <v>7</v>
      </c>
      <c r="F1550" s="33">
        <v>2</v>
      </c>
      <c r="G1550" s="33">
        <v>29</v>
      </c>
      <c r="H1550" s="34" t="s">
        <v>204</v>
      </c>
      <c r="I1550" s="35">
        <v>400</v>
      </c>
      <c r="J1550" s="36">
        <v>200</v>
      </c>
      <c r="K1550" s="37">
        <f>I1550*J1550</f>
        <v>80000</v>
      </c>
      <c r="L1550" s="33">
        <v>1</v>
      </c>
      <c r="M1550" s="33" t="s">
        <v>41</v>
      </c>
      <c r="N1550" s="33" t="s">
        <v>35</v>
      </c>
      <c r="O1550" s="34" t="s">
        <v>204</v>
      </c>
      <c r="P1550" s="33">
        <v>80</v>
      </c>
      <c r="Q1550" s="35">
        <v>100</v>
      </c>
      <c r="R1550" s="35">
        <v>6750</v>
      </c>
      <c r="S1550" s="37">
        <f>P1550*R1550</f>
        <v>540000</v>
      </c>
      <c r="T1550" s="33">
        <v>17</v>
      </c>
      <c r="U1550" s="35">
        <v>24</v>
      </c>
      <c r="V1550" s="37">
        <f>S1550*U1550/100</f>
        <v>129600</v>
      </c>
      <c r="W1550" s="37">
        <f>S1550-V1550</f>
        <v>410400</v>
      </c>
      <c r="X1550" s="38">
        <f>K1550+W1550</f>
        <v>490400</v>
      </c>
      <c r="Y1550" s="37">
        <f>X1550*Q1550/100</f>
        <v>490400</v>
      </c>
      <c r="Z1550" s="37">
        <v>50000000</v>
      </c>
      <c r="AA1550" s="33">
        <v>0</v>
      </c>
      <c r="AB1550" s="33">
        <v>0</v>
      </c>
      <c r="AC1550" s="28" t="s">
        <v>505</v>
      </c>
      <c r="AD1550" s="72"/>
    </row>
    <row r="1551" spans="1:30" ht="15.75" customHeight="1" x14ac:dyDescent="0.3">
      <c r="A1551" s="4"/>
      <c r="B1551" s="4"/>
      <c r="C1551" s="4"/>
      <c r="D1551" s="4"/>
      <c r="E1551" s="4"/>
      <c r="F1551" s="4"/>
      <c r="G1551" s="4"/>
      <c r="H1551" s="61" t="s">
        <v>203</v>
      </c>
      <c r="I1551" s="5">
        <v>269</v>
      </c>
      <c r="J1551" s="9">
        <v>200</v>
      </c>
      <c r="K1551" s="76">
        <f>I1551*J1551</f>
        <v>53800</v>
      </c>
      <c r="L1551" s="4"/>
      <c r="M1551" s="4"/>
      <c r="N1551" s="4"/>
      <c r="O1551" s="4"/>
      <c r="P1551" s="4"/>
      <c r="Q1551" s="5"/>
      <c r="R1551" s="5"/>
      <c r="S1551" s="5"/>
      <c r="T1551" s="4"/>
      <c r="U1551" s="5"/>
      <c r="V1551" s="52"/>
      <c r="W1551" s="5"/>
      <c r="X1551" s="78">
        <f>K1551+W1551</f>
        <v>53800</v>
      </c>
      <c r="Y1551" s="5"/>
      <c r="Z1551" s="76">
        <v>50000000</v>
      </c>
      <c r="AA1551" s="4">
        <v>0</v>
      </c>
      <c r="AB1551" s="4">
        <v>0</v>
      </c>
      <c r="AC1551" s="9"/>
      <c r="AD1551" s="5"/>
    </row>
    <row r="1552" spans="1:30" ht="15.75" customHeight="1" x14ac:dyDescent="0.3">
      <c r="A1552" s="4"/>
      <c r="B1552" s="4" t="s">
        <v>34</v>
      </c>
      <c r="C1552" s="4">
        <v>14058</v>
      </c>
      <c r="D1552" s="4">
        <v>3</v>
      </c>
      <c r="E1552" s="4">
        <v>3</v>
      </c>
      <c r="F1552" s="4">
        <v>0</v>
      </c>
      <c r="G1552" s="4">
        <v>40</v>
      </c>
      <c r="H1552" s="61" t="s">
        <v>203</v>
      </c>
      <c r="I1552" s="5">
        <v>1240</v>
      </c>
      <c r="J1552" s="9">
        <v>250</v>
      </c>
      <c r="K1552" s="76">
        <f>I1552*J1552</f>
        <v>310000</v>
      </c>
      <c r="L1552" s="4"/>
      <c r="M1552" s="4"/>
      <c r="N1552" s="4"/>
      <c r="O1552" s="4"/>
      <c r="P1552" s="4"/>
      <c r="Q1552" s="5"/>
      <c r="R1552" s="5"/>
      <c r="S1552" s="5"/>
      <c r="T1552" s="4"/>
      <c r="U1552" s="5"/>
      <c r="V1552" s="52"/>
      <c r="W1552" s="5"/>
      <c r="X1552" s="78">
        <f>K1552+W1552</f>
        <v>310000</v>
      </c>
      <c r="Y1552" s="5"/>
      <c r="Z1552" s="76">
        <v>50000000</v>
      </c>
      <c r="AA1552" s="4">
        <v>0</v>
      </c>
      <c r="AB1552" s="4">
        <v>0</v>
      </c>
      <c r="AC1552" s="28"/>
      <c r="AD1552" s="72"/>
    </row>
    <row r="1553" spans="1:30" ht="15.75" customHeight="1" x14ac:dyDescent="0.3">
      <c r="A1553" s="4"/>
      <c r="B1553" s="4" t="s">
        <v>34</v>
      </c>
      <c r="C1553" s="4">
        <v>14056</v>
      </c>
      <c r="D1553" s="4">
        <v>3</v>
      </c>
      <c r="E1553" s="4">
        <v>1</v>
      </c>
      <c r="F1553" s="4">
        <v>2</v>
      </c>
      <c r="G1553" s="4">
        <v>2</v>
      </c>
      <c r="H1553" s="61" t="s">
        <v>203</v>
      </c>
      <c r="I1553" s="5">
        <v>602</v>
      </c>
      <c r="J1553" s="9">
        <v>150</v>
      </c>
      <c r="K1553" s="76">
        <f>I1553*J1553</f>
        <v>90300</v>
      </c>
      <c r="L1553" s="4"/>
      <c r="M1553" s="4"/>
      <c r="N1553" s="4"/>
      <c r="O1553" s="4"/>
      <c r="P1553" s="4"/>
      <c r="Q1553" s="5"/>
      <c r="R1553" s="5"/>
      <c r="S1553" s="5"/>
      <c r="T1553" s="4"/>
      <c r="U1553" s="5"/>
      <c r="V1553" s="52"/>
      <c r="W1553" s="5"/>
      <c r="X1553" s="78">
        <f>K1553+W1553</f>
        <v>90300</v>
      </c>
      <c r="Y1553" s="5"/>
      <c r="Z1553" s="76">
        <v>50000000</v>
      </c>
      <c r="AA1553" s="4">
        <v>0</v>
      </c>
      <c r="AB1553" s="4">
        <v>0</v>
      </c>
      <c r="AC1553" s="28"/>
      <c r="AD1553" s="72"/>
    </row>
    <row r="1554" spans="1:30" s="24" customFormat="1" ht="15.75" customHeight="1" x14ac:dyDescent="0.3">
      <c r="A1554" s="4"/>
      <c r="B1554" s="4" t="s">
        <v>34</v>
      </c>
      <c r="C1554" s="4">
        <v>14780</v>
      </c>
      <c r="D1554" s="4">
        <v>3</v>
      </c>
      <c r="E1554" s="4">
        <v>3</v>
      </c>
      <c r="F1554" s="4">
        <v>0</v>
      </c>
      <c r="G1554" s="4">
        <v>21</v>
      </c>
      <c r="H1554" s="61" t="s">
        <v>203</v>
      </c>
      <c r="I1554" s="5">
        <v>1221</v>
      </c>
      <c r="J1554" s="9">
        <v>150</v>
      </c>
      <c r="K1554" s="76">
        <f>I1554*J1554</f>
        <v>183150</v>
      </c>
      <c r="L1554" s="4"/>
      <c r="M1554" s="4"/>
      <c r="N1554" s="4"/>
      <c r="O1554" s="4"/>
      <c r="P1554" s="4"/>
      <c r="Q1554" s="5"/>
      <c r="R1554" s="5"/>
      <c r="S1554" s="5"/>
      <c r="T1554" s="4"/>
      <c r="U1554" s="5"/>
      <c r="V1554" s="52"/>
      <c r="W1554" s="5"/>
      <c r="X1554" s="78">
        <f>K1554+W1554</f>
        <v>183150</v>
      </c>
      <c r="Y1554" s="5"/>
      <c r="Z1554" s="76">
        <v>50000000</v>
      </c>
      <c r="AA1554" s="4">
        <v>0</v>
      </c>
      <c r="AB1554" s="4">
        <v>0</v>
      </c>
      <c r="AC1554" s="28"/>
      <c r="AD1554" s="72"/>
    </row>
    <row r="1555" spans="1:30" s="58" customFormat="1" ht="15.75" customHeight="1" x14ac:dyDescent="0.3">
      <c r="A1555" s="42"/>
      <c r="B1555" s="42"/>
      <c r="C1555" s="42"/>
      <c r="D1555" s="42"/>
      <c r="E1555" s="42"/>
      <c r="F1555" s="42"/>
      <c r="G1555" s="42"/>
      <c r="H1555" s="43"/>
      <c r="I1555" s="44"/>
      <c r="J1555" s="30"/>
      <c r="K1555" s="44"/>
      <c r="L1555" s="42"/>
      <c r="M1555" s="42"/>
      <c r="N1555" s="42"/>
      <c r="O1555" s="42"/>
      <c r="P1555" s="42"/>
      <c r="Q1555" s="44"/>
      <c r="R1555" s="44"/>
      <c r="S1555" s="44"/>
      <c r="T1555" s="42"/>
      <c r="U1555" s="44"/>
      <c r="V1555" s="51"/>
      <c r="W1555" s="44"/>
      <c r="X1555" s="44"/>
      <c r="Y1555" s="44"/>
      <c r="Z1555" s="44"/>
      <c r="AA1555" s="42"/>
      <c r="AB1555" s="42"/>
      <c r="AC1555" s="66"/>
      <c r="AD1555" s="96"/>
    </row>
    <row r="1556" spans="1:30" ht="15.75" customHeight="1" x14ac:dyDescent="0.3">
      <c r="A1556" s="33">
        <v>1922</v>
      </c>
      <c r="B1556" s="33" t="s">
        <v>34</v>
      </c>
      <c r="C1556" s="33">
        <v>4093</v>
      </c>
      <c r="D1556" s="33">
        <v>3</v>
      </c>
      <c r="E1556" s="33">
        <v>7</v>
      </c>
      <c r="F1556" s="33">
        <v>0</v>
      </c>
      <c r="G1556" s="33">
        <v>12</v>
      </c>
      <c r="H1556" s="34" t="s">
        <v>203</v>
      </c>
      <c r="I1556" s="35">
        <v>2812</v>
      </c>
      <c r="J1556" s="36">
        <v>200</v>
      </c>
      <c r="K1556" s="37">
        <f>I1556*J1556</f>
        <v>562400</v>
      </c>
      <c r="L1556" s="33"/>
      <c r="M1556" s="33"/>
      <c r="N1556" s="33"/>
      <c r="O1556" s="33"/>
      <c r="P1556" s="33"/>
      <c r="Q1556" s="35"/>
      <c r="R1556" s="35"/>
      <c r="S1556" s="35"/>
      <c r="T1556" s="33"/>
      <c r="U1556" s="35"/>
      <c r="V1556" s="71"/>
      <c r="W1556" s="35"/>
      <c r="X1556" s="38">
        <f>K1556+W1556</f>
        <v>562400</v>
      </c>
      <c r="Y1556" s="35"/>
      <c r="Z1556" s="37">
        <v>50000000</v>
      </c>
      <c r="AA1556" s="33">
        <v>0</v>
      </c>
      <c r="AB1556" s="33">
        <v>0</v>
      </c>
      <c r="AC1556" s="28" t="s">
        <v>506</v>
      </c>
      <c r="AD1556" s="72">
        <v>42</v>
      </c>
    </row>
    <row r="1557" spans="1:30" ht="15.75" customHeight="1" x14ac:dyDescent="0.3">
      <c r="A1557" s="4"/>
      <c r="B1557" s="4" t="s">
        <v>34</v>
      </c>
      <c r="C1557" s="4">
        <v>3748</v>
      </c>
      <c r="D1557" s="4">
        <v>3</v>
      </c>
      <c r="E1557" s="4">
        <v>8</v>
      </c>
      <c r="F1557" s="4">
        <v>1</v>
      </c>
      <c r="G1557" s="4">
        <v>53</v>
      </c>
      <c r="H1557" s="61" t="s">
        <v>204</v>
      </c>
      <c r="I1557" s="5">
        <v>177</v>
      </c>
      <c r="J1557" s="9">
        <v>210</v>
      </c>
      <c r="K1557" s="76">
        <f>I1557*J1557</f>
        <v>37170</v>
      </c>
      <c r="L1557" s="4">
        <v>1</v>
      </c>
      <c r="M1557" s="4" t="s">
        <v>41</v>
      </c>
      <c r="N1557" s="4" t="s">
        <v>35</v>
      </c>
      <c r="O1557" s="61" t="s">
        <v>204</v>
      </c>
      <c r="P1557" s="4">
        <v>81</v>
      </c>
      <c r="Q1557" s="5">
        <v>100</v>
      </c>
      <c r="R1557" s="5">
        <v>6750</v>
      </c>
      <c r="S1557" s="76">
        <f>P1557*R1557</f>
        <v>546750</v>
      </c>
      <c r="T1557" s="4">
        <v>12</v>
      </c>
      <c r="U1557" s="5">
        <v>14</v>
      </c>
      <c r="V1557" s="76">
        <f>S1557*U1557/100</f>
        <v>76545</v>
      </c>
      <c r="W1557" s="76">
        <f>S1557-V1557</f>
        <v>470205</v>
      </c>
      <c r="X1557" s="78">
        <f>K1557+W1557</f>
        <v>507375</v>
      </c>
      <c r="Y1557" s="76">
        <f>X1557*Q1557/100</f>
        <v>507375</v>
      </c>
      <c r="Z1557" s="76">
        <v>50000000</v>
      </c>
      <c r="AA1557" s="4">
        <v>0</v>
      </c>
      <c r="AB1557" s="4">
        <v>0</v>
      </c>
      <c r="AC1557" s="9"/>
      <c r="AD1557" s="5"/>
    </row>
    <row r="1558" spans="1:30" ht="15.75" customHeight="1" x14ac:dyDescent="0.3">
      <c r="A1558" s="4"/>
      <c r="B1558" s="4"/>
      <c r="C1558" s="4"/>
      <c r="D1558" s="4"/>
      <c r="E1558" s="4"/>
      <c r="F1558" s="4"/>
      <c r="G1558" s="4"/>
      <c r="H1558" s="61" t="s">
        <v>203</v>
      </c>
      <c r="I1558" s="5">
        <v>3000</v>
      </c>
      <c r="J1558" s="9">
        <v>210</v>
      </c>
      <c r="K1558" s="76">
        <f>I1558*J1558</f>
        <v>630000</v>
      </c>
      <c r="L1558" s="4"/>
      <c r="M1558" s="4"/>
      <c r="N1558" s="4"/>
      <c r="O1558" s="4"/>
      <c r="P1558" s="4"/>
      <c r="Q1558" s="5"/>
      <c r="R1558" s="5"/>
      <c r="S1558" s="5"/>
      <c r="T1558" s="4"/>
      <c r="U1558" s="5"/>
      <c r="V1558" s="52"/>
      <c r="W1558" s="5"/>
      <c r="X1558" s="78">
        <f>K1558+W1558</f>
        <v>630000</v>
      </c>
      <c r="Y1558" s="5"/>
      <c r="Z1558" s="76">
        <v>50000000</v>
      </c>
      <c r="AA1558" s="4">
        <v>0</v>
      </c>
      <c r="AB1558" s="4">
        <v>0</v>
      </c>
      <c r="AC1558" s="9"/>
      <c r="AD1558" s="5"/>
    </row>
    <row r="1559" spans="1:30" ht="15.75" customHeight="1" x14ac:dyDescent="0.3">
      <c r="A1559" s="4"/>
      <c r="B1559" s="4"/>
      <c r="C1559" s="4"/>
      <c r="D1559" s="4"/>
      <c r="E1559" s="4"/>
      <c r="F1559" s="4"/>
      <c r="G1559" s="4"/>
      <c r="H1559" s="61" t="s">
        <v>204</v>
      </c>
      <c r="I1559" s="5">
        <v>176</v>
      </c>
      <c r="J1559" s="9">
        <v>210</v>
      </c>
      <c r="K1559" s="76">
        <f>I1559*J1559</f>
        <v>36960</v>
      </c>
      <c r="L1559" s="4">
        <v>2</v>
      </c>
      <c r="M1559" s="4" t="s">
        <v>41</v>
      </c>
      <c r="N1559" s="4" t="s">
        <v>35</v>
      </c>
      <c r="O1559" s="61" t="s">
        <v>204</v>
      </c>
      <c r="P1559" s="4">
        <v>36</v>
      </c>
      <c r="Q1559" s="5">
        <v>100</v>
      </c>
      <c r="R1559" s="5">
        <v>6750</v>
      </c>
      <c r="S1559" s="76">
        <f>P1559*R1559</f>
        <v>243000</v>
      </c>
      <c r="T1559" s="4">
        <v>16</v>
      </c>
      <c r="U1559" s="5">
        <v>22</v>
      </c>
      <c r="V1559" s="76">
        <f>S1559*U1559/100</f>
        <v>53460</v>
      </c>
      <c r="W1559" s="76">
        <f>S1559-V1559</f>
        <v>189540</v>
      </c>
      <c r="X1559" s="78">
        <f>K1559+W1559</f>
        <v>226500</v>
      </c>
      <c r="Y1559" s="76">
        <f>X1559*Q1559/100</f>
        <v>226500</v>
      </c>
      <c r="Z1559" s="5"/>
      <c r="AA1559" s="76">
        <f>X1559-Z1559</f>
        <v>226500</v>
      </c>
      <c r="AB1559" s="4">
        <v>0.02</v>
      </c>
      <c r="AC1559" s="9"/>
      <c r="AD1559" s="5"/>
    </row>
    <row r="1560" spans="1:30" s="21" customFormat="1" ht="15.75" customHeight="1" x14ac:dyDescent="0.3">
      <c r="A1560" s="42"/>
      <c r="B1560" s="42"/>
      <c r="C1560" s="42"/>
      <c r="D1560" s="42"/>
      <c r="E1560" s="42"/>
      <c r="F1560" s="42"/>
      <c r="G1560" s="42"/>
      <c r="H1560" s="43"/>
      <c r="I1560" s="44"/>
      <c r="J1560" s="30"/>
      <c r="K1560" s="44"/>
      <c r="L1560" s="42"/>
      <c r="M1560" s="42"/>
      <c r="N1560" s="42"/>
      <c r="O1560" s="43"/>
      <c r="P1560" s="42"/>
      <c r="Q1560" s="44"/>
      <c r="R1560" s="44"/>
      <c r="S1560" s="44"/>
      <c r="T1560" s="42"/>
      <c r="U1560" s="44"/>
      <c r="V1560" s="51"/>
      <c r="W1560" s="44"/>
      <c r="X1560" s="44"/>
      <c r="Y1560" s="44"/>
      <c r="Z1560" s="44"/>
      <c r="AA1560" s="42"/>
      <c r="AB1560" s="42"/>
      <c r="AC1560" s="30"/>
      <c r="AD1560" s="44"/>
    </row>
    <row r="1561" spans="1:30" ht="15.75" customHeight="1" x14ac:dyDescent="0.3">
      <c r="A1561" s="33">
        <v>1923</v>
      </c>
      <c r="B1561" s="33" t="s">
        <v>34</v>
      </c>
      <c r="C1561" s="33">
        <v>2682</v>
      </c>
      <c r="D1561" s="33">
        <v>3</v>
      </c>
      <c r="E1561" s="33">
        <v>5</v>
      </c>
      <c r="F1561" s="33">
        <v>1</v>
      </c>
      <c r="G1561" s="33">
        <v>0</v>
      </c>
      <c r="H1561" s="34" t="s">
        <v>203</v>
      </c>
      <c r="I1561" s="35">
        <v>2100</v>
      </c>
      <c r="J1561" s="36">
        <v>150</v>
      </c>
      <c r="K1561" s="37">
        <f>I1561*J1561</f>
        <v>315000</v>
      </c>
      <c r="L1561" s="33"/>
      <c r="M1561" s="33"/>
      <c r="N1561" s="33"/>
      <c r="O1561" s="33"/>
      <c r="P1561" s="33"/>
      <c r="Q1561" s="35"/>
      <c r="R1561" s="35"/>
      <c r="S1561" s="35"/>
      <c r="T1561" s="33"/>
      <c r="U1561" s="35"/>
      <c r="V1561" s="71"/>
      <c r="W1561" s="35"/>
      <c r="X1561" s="38">
        <f>K1561+W1561</f>
        <v>315000</v>
      </c>
      <c r="Y1561" s="35"/>
      <c r="Z1561" s="37">
        <v>50000000</v>
      </c>
      <c r="AA1561" s="33">
        <v>0</v>
      </c>
      <c r="AB1561" s="33">
        <v>0</v>
      </c>
      <c r="AC1561" s="28" t="s">
        <v>507</v>
      </c>
      <c r="AD1561" s="72"/>
    </row>
    <row r="1562" spans="1:30" ht="15.75" customHeight="1" x14ac:dyDescent="0.3">
      <c r="A1562" s="4"/>
      <c r="B1562" s="4" t="s">
        <v>34</v>
      </c>
      <c r="C1562" s="4">
        <v>4064</v>
      </c>
      <c r="D1562" s="4">
        <v>3</v>
      </c>
      <c r="E1562" s="4">
        <v>1</v>
      </c>
      <c r="F1562" s="4">
        <v>2</v>
      </c>
      <c r="G1562" s="4">
        <v>66</v>
      </c>
      <c r="H1562" s="61" t="s">
        <v>203</v>
      </c>
      <c r="I1562" s="5">
        <v>666</v>
      </c>
      <c r="J1562" s="9">
        <v>150</v>
      </c>
      <c r="K1562" s="76">
        <f>I1562*J1562</f>
        <v>99900</v>
      </c>
      <c r="L1562" s="4"/>
      <c r="M1562" s="4"/>
      <c r="N1562" s="4"/>
      <c r="O1562" s="4"/>
      <c r="P1562" s="4"/>
      <c r="Q1562" s="5"/>
      <c r="R1562" s="5"/>
      <c r="S1562" s="5"/>
      <c r="T1562" s="4"/>
      <c r="U1562" s="5"/>
      <c r="V1562" s="52"/>
      <c r="W1562" s="5"/>
      <c r="X1562" s="78">
        <f>K1562+W1562</f>
        <v>99900</v>
      </c>
      <c r="Y1562" s="5"/>
      <c r="Z1562" s="76">
        <v>50000000</v>
      </c>
      <c r="AA1562" s="4">
        <v>0</v>
      </c>
      <c r="AB1562" s="4">
        <v>0</v>
      </c>
      <c r="AC1562" s="9">
        <v>0</v>
      </c>
      <c r="AD1562" s="5"/>
    </row>
    <row r="1563" spans="1:30" ht="15.75" customHeight="1" x14ac:dyDescent="0.3">
      <c r="A1563" s="4"/>
      <c r="B1563" s="4" t="s">
        <v>34</v>
      </c>
      <c r="C1563" s="4">
        <v>13638</v>
      </c>
      <c r="D1563" s="4">
        <v>3</v>
      </c>
      <c r="E1563" s="4">
        <v>4</v>
      </c>
      <c r="F1563" s="4">
        <v>3</v>
      </c>
      <c r="G1563" s="4">
        <v>73</v>
      </c>
      <c r="H1563" s="61" t="s">
        <v>203</v>
      </c>
      <c r="I1563" s="5">
        <v>1973</v>
      </c>
      <c r="J1563" s="9">
        <v>150</v>
      </c>
      <c r="K1563" s="76">
        <f>I1563*J1563</f>
        <v>295950</v>
      </c>
      <c r="L1563" s="4"/>
      <c r="M1563" s="4"/>
      <c r="N1563" s="4"/>
      <c r="O1563" s="4"/>
      <c r="P1563" s="4"/>
      <c r="Q1563" s="5"/>
      <c r="R1563" s="5"/>
      <c r="S1563" s="5"/>
      <c r="T1563" s="4"/>
      <c r="U1563" s="5"/>
      <c r="V1563" s="52"/>
      <c r="W1563" s="5"/>
      <c r="X1563" s="78">
        <f>K1563+W1563</f>
        <v>295950</v>
      </c>
      <c r="Y1563" s="5"/>
      <c r="Z1563" s="76">
        <v>50000000</v>
      </c>
      <c r="AA1563" s="4">
        <v>0</v>
      </c>
      <c r="AB1563" s="4">
        <v>0</v>
      </c>
      <c r="AC1563" s="9">
        <v>0</v>
      </c>
      <c r="AD1563" s="5"/>
    </row>
    <row r="1564" spans="1:30" s="21" customFormat="1" ht="15.75" customHeight="1" x14ac:dyDescent="0.3">
      <c r="A1564" s="42"/>
      <c r="B1564" s="42"/>
      <c r="C1564" s="42"/>
      <c r="D1564" s="42"/>
      <c r="E1564" s="42"/>
      <c r="F1564" s="42"/>
      <c r="G1564" s="42"/>
      <c r="H1564" s="43"/>
      <c r="I1564" s="44"/>
      <c r="J1564" s="30"/>
      <c r="K1564" s="44"/>
      <c r="L1564" s="42"/>
      <c r="M1564" s="42"/>
      <c r="N1564" s="42"/>
      <c r="O1564" s="42"/>
      <c r="P1564" s="42"/>
      <c r="Q1564" s="44"/>
      <c r="R1564" s="44"/>
      <c r="S1564" s="44"/>
      <c r="T1564" s="42"/>
      <c r="U1564" s="44"/>
      <c r="V1564" s="51"/>
      <c r="W1564" s="44"/>
      <c r="X1564" s="44"/>
      <c r="Y1564" s="44"/>
      <c r="Z1564" s="44"/>
      <c r="AA1564" s="42"/>
      <c r="AB1564" s="42"/>
      <c r="AC1564" s="30"/>
      <c r="AD1564" s="44"/>
    </row>
    <row r="1565" spans="1:30" ht="15.75" customHeight="1" x14ac:dyDescent="0.3">
      <c r="A1565" s="33">
        <v>1924</v>
      </c>
      <c r="B1565" s="33" t="s">
        <v>34</v>
      </c>
      <c r="C1565" s="33">
        <v>1205</v>
      </c>
      <c r="D1565" s="33">
        <v>2</v>
      </c>
      <c r="E1565" s="33">
        <v>2</v>
      </c>
      <c r="F1565" s="33">
        <v>0</v>
      </c>
      <c r="G1565" s="33">
        <v>69</v>
      </c>
      <c r="H1565" s="34" t="s">
        <v>204</v>
      </c>
      <c r="I1565" s="35">
        <v>169</v>
      </c>
      <c r="J1565" s="36">
        <v>250</v>
      </c>
      <c r="K1565" s="37">
        <f>I1565*J1565</f>
        <v>42250</v>
      </c>
      <c r="L1565" s="33">
        <v>1</v>
      </c>
      <c r="M1565" s="33" t="s">
        <v>41</v>
      </c>
      <c r="N1565" s="33" t="s">
        <v>35</v>
      </c>
      <c r="O1565" s="34" t="s">
        <v>204</v>
      </c>
      <c r="P1565" s="33">
        <v>108</v>
      </c>
      <c r="Q1565" s="35">
        <v>100</v>
      </c>
      <c r="R1565" s="35">
        <v>6750</v>
      </c>
      <c r="S1565" s="37">
        <f>P1565*R1565</f>
        <v>729000</v>
      </c>
      <c r="T1565" s="33">
        <v>26</v>
      </c>
      <c r="U1565" s="35">
        <v>42</v>
      </c>
      <c r="V1565" s="37">
        <f>S1565*U1565/100</f>
        <v>306180</v>
      </c>
      <c r="W1565" s="37">
        <f>S1565-V1565</f>
        <v>422820</v>
      </c>
      <c r="X1565" s="38">
        <f>K1565+W1565</f>
        <v>465070</v>
      </c>
      <c r="Y1565" s="37">
        <f>X1565*Q1565/100</f>
        <v>465070</v>
      </c>
      <c r="Z1565" s="37">
        <v>50000000</v>
      </c>
      <c r="AA1565" s="33">
        <v>0</v>
      </c>
      <c r="AB1565" s="33">
        <v>0</v>
      </c>
      <c r="AC1565" s="28" t="s">
        <v>508</v>
      </c>
      <c r="AD1565" s="72"/>
    </row>
    <row r="1566" spans="1:30" ht="15.75" customHeight="1" x14ac:dyDescent="0.3">
      <c r="A1566" s="4"/>
      <c r="B1566" s="4"/>
      <c r="C1566" s="4"/>
      <c r="D1566" s="4"/>
      <c r="E1566" s="4"/>
      <c r="F1566" s="4"/>
      <c r="G1566" s="4"/>
      <c r="H1566" s="61" t="s">
        <v>203</v>
      </c>
      <c r="I1566" s="5">
        <v>700</v>
      </c>
      <c r="J1566" s="9">
        <v>250</v>
      </c>
      <c r="K1566" s="76">
        <f>I1566*J1566</f>
        <v>175000</v>
      </c>
      <c r="L1566" s="4"/>
      <c r="M1566" s="4"/>
      <c r="N1566" s="4"/>
      <c r="O1566" s="4"/>
      <c r="P1566" s="4"/>
      <c r="Q1566" s="5"/>
      <c r="R1566" s="5"/>
      <c r="S1566" s="5"/>
      <c r="T1566" s="4"/>
      <c r="U1566" s="5"/>
      <c r="V1566" s="52"/>
      <c r="W1566" s="5"/>
      <c r="X1566" s="78">
        <f>K1566+W1566</f>
        <v>175000</v>
      </c>
      <c r="Y1566" s="5"/>
      <c r="Z1566" s="76">
        <v>50000000</v>
      </c>
      <c r="AA1566" s="4">
        <v>0</v>
      </c>
      <c r="AB1566" s="4">
        <v>0</v>
      </c>
      <c r="AC1566" s="9"/>
      <c r="AD1566" s="5"/>
    </row>
    <row r="1567" spans="1:30" s="21" customFormat="1" ht="15.75" customHeight="1" x14ac:dyDescent="0.3">
      <c r="A1567" s="42"/>
      <c r="B1567" s="42"/>
      <c r="C1567" s="42"/>
      <c r="D1567" s="42"/>
      <c r="E1567" s="42"/>
      <c r="F1567" s="42"/>
      <c r="G1567" s="42"/>
      <c r="H1567" s="43"/>
      <c r="I1567" s="44"/>
      <c r="J1567" s="30"/>
      <c r="K1567" s="44"/>
      <c r="L1567" s="42"/>
      <c r="M1567" s="42"/>
      <c r="N1567" s="42"/>
      <c r="O1567" s="42"/>
      <c r="P1567" s="42"/>
      <c r="Q1567" s="44"/>
      <c r="R1567" s="44"/>
      <c r="S1567" s="44"/>
      <c r="T1567" s="42"/>
      <c r="U1567" s="44"/>
      <c r="V1567" s="51"/>
      <c r="W1567" s="44"/>
      <c r="X1567" s="44"/>
      <c r="Y1567" s="44"/>
      <c r="Z1567" s="44"/>
      <c r="AA1567" s="42"/>
      <c r="AB1567" s="42"/>
      <c r="AC1567" s="30"/>
      <c r="AD1567" s="44"/>
    </row>
    <row r="1568" spans="1:30" ht="15.75" customHeight="1" x14ac:dyDescent="0.3">
      <c r="A1568" s="33">
        <v>1925</v>
      </c>
      <c r="B1568" s="33" t="s">
        <v>34</v>
      </c>
      <c r="C1568" s="33">
        <v>3036</v>
      </c>
      <c r="D1568" s="33">
        <v>3</v>
      </c>
      <c r="E1568" s="33">
        <v>8</v>
      </c>
      <c r="F1568" s="33">
        <v>3</v>
      </c>
      <c r="G1568" s="33">
        <v>39</v>
      </c>
      <c r="H1568" s="34" t="s">
        <v>204</v>
      </c>
      <c r="I1568" s="35">
        <v>200</v>
      </c>
      <c r="J1568" s="36">
        <v>150</v>
      </c>
      <c r="K1568" s="37">
        <f>I1568*J1568</f>
        <v>30000</v>
      </c>
      <c r="L1568" s="33"/>
      <c r="M1568" s="33"/>
      <c r="N1568" s="33"/>
      <c r="O1568" s="34"/>
      <c r="P1568" s="33"/>
      <c r="Q1568" s="35"/>
      <c r="R1568" s="35"/>
      <c r="S1568" s="35"/>
      <c r="T1568" s="33"/>
      <c r="U1568" s="35"/>
      <c r="V1568" s="71"/>
      <c r="W1568" s="35"/>
      <c r="X1568" s="38">
        <f>K1568+W1568</f>
        <v>30000</v>
      </c>
      <c r="Y1568" s="35"/>
      <c r="Z1568" s="35"/>
      <c r="AA1568" s="37">
        <f>X1568-Z1568</f>
        <v>30000</v>
      </c>
      <c r="AB1568" s="33">
        <v>0.02</v>
      </c>
      <c r="AC1568" s="28" t="s">
        <v>509</v>
      </c>
      <c r="AD1568" s="72">
        <v>69</v>
      </c>
    </row>
    <row r="1569" spans="1:30" ht="15.75" customHeight="1" x14ac:dyDescent="0.3">
      <c r="A1569" s="4"/>
      <c r="B1569" s="4"/>
      <c r="C1569" s="4"/>
      <c r="D1569" s="4"/>
      <c r="E1569" s="4"/>
      <c r="F1569" s="4"/>
      <c r="G1569" s="4"/>
      <c r="H1569" s="61"/>
      <c r="I1569" s="5"/>
      <c r="J1569" s="9"/>
      <c r="K1569" s="5"/>
      <c r="L1569" s="4">
        <v>1</v>
      </c>
      <c r="M1569" s="4" t="s">
        <v>41</v>
      </c>
      <c r="N1569" s="4" t="s">
        <v>49</v>
      </c>
      <c r="O1569" s="61" t="s">
        <v>204</v>
      </c>
      <c r="P1569" s="4">
        <v>48</v>
      </c>
      <c r="Q1569" s="5">
        <v>100</v>
      </c>
      <c r="R1569" s="5">
        <v>6750</v>
      </c>
      <c r="S1569" s="76">
        <f>P1569*R1569</f>
        <v>324000</v>
      </c>
      <c r="T1569" s="4">
        <v>51</v>
      </c>
      <c r="U1569" s="5">
        <v>93</v>
      </c>
      <c r="V1569" s="76">
        <f>S1569*U1569/100</f>
        <v>301320</v>
      </c>
      <c r="W1569" s="76">
        <f>S1569-V1569</f>
        <v>22680</v>
      </c>
      <c r="X1569" s="78">
        <f>K1569+W1569</f>
        <v>22680</v>
      </c>
      <c r="Y1569" s="76">
        <f>X1569*Q1569/100</f>
        <v>22680</v>
      </c>
      <c r="Z1569" s="76">
        <v>10000000</v>
      </c>
      <c r="AA1569" s="4">
        <v>0</v>
      </c>
      <c r="AB1569" s="4">
        <v>0</v>
      </c>
      <c r="AC1569" s="28"/>
      <c r="AD1569" s="72"/>
    </row>
    <row r="1570" spans="1:30" ht="15.75" customHeight="1" x14ac:dyDescent="0.3">
      <c r="A1570" s="4"/>
      <c r="B1570" s="4"/>
      <c r="C1570" s="4"/>
      <c r="D1570" s="4"/>
      <c r="E1570" s="4"/>
      <c r="F1570" s="4"/>
      <c r="G1570" s="4"/>
      <c r="H1570" s="61" t="s">
        <v>203</v>
      </c>
      <c r="I1570" s="5">
        <v>3139</v>
      </c>
      <c r="J1570" s="9">
        <v>150</v>
      </c>
      <c r="K1570" s="76">
        <f>I1570*J1570</f>
        <v>470850</v>
      </c>
      <c r="L1570" s="4"/>
      <c r="M1570" s="4"/>
      <c r="N1570" s="4"/>
      <c r="O1570" s="4"/>
      <c r="P1570" s="4"/>
      <c r="Q1570" s="5"/>
      <c r="R1570" s="5"/>
      <c r="S1570" s="5"/>
      <c r="T1570" s="4"/>
      <c r="U1570" s="5"/>
      <c r="V1570" s="52"/>
      <c r="W1570" s="5"/>
      <c r="X1570" s="78">
        <f t="shared" ref="X1570:X1575" si="135">K1570+W1570</f>
        <v>470850</v>
      </c>
      <c r="Y1570" s="5"/>
      <c r="Z1570" s="76">
        <v>50000000</v>
      </c>
      <c r="AA1570" s="4">
        <v>0</v>
      </c>
      <c r="AB1570" s="4">
        <v>0</v>
      </c>
      <c r="AC1570" s="9"/>
      <c r="AD1570" s="5"/>
    </row>
    <row r="1571" spans="1:30" ht="15.75" customHeight="1" x14ac:dyDescent="0.3">
      <c r="A1571" s="4"/>
      <c r="B1571" s="4"/>
      <c r="C1571" s="4"/>
      <c r="D1571" s="4"/>
      <c r="E1571" s="4"/>
      <c r="F1571" s="4"/>
      <c r="G1571" s="4"/>
      <c r="H1571" s="61" t="s">
        <v>204</v>
      </c>
      <c r="I1571" s="5">
        <v>200</v>
      </c>
      <c r="J1571" s="9">
        <v>150</v>
      </c>
      <c r="K1571" s="76">
        <f t="shared" ref="K1571:K1578" si="136">I1571*J1571</f>
        <v>30000</v>
      </c>
      <c r="L1571" s="4"/>
      <c r="M1571" s="4"/>
      <c r="N1571" s="4"/>
      <c r="O1571" s="61"/>
      <c r="P1571" s="4"/>
      <c r="Q1571" s="5"/>
      <c r="R1571" s="5"/>
      <c r="S1571" s="5"/>
      <c r="T1571" s="4"/>
      <c r="U1571" s="5"/>
      <c r="V1571" s="52"/>
      <c r="W1571" s="5"/>
      <c r="X1571" s="78">
        <f t="shared" si="135"/>
        <v>30000</v>
      </c>
      <c r="Y1571" s="5"/>
      <c r="Z1571" s="5"/>
      <c r="AA1571" s="76">
        <f>X1571-Z1571</f>
        <v>30000</v>
      </c>
      <c r="AB1571" s="4">
        <v>0.02</v>
      </c>
      <c r="AC1571" s="9"/>
      <c r="AD1571" s="5"/>
    </row>
    <row r="1572" spans="1:30" ht="15.75" customHeight="1" x14ac:dyDescent="0.3">
      <c r="A1572" s="4"/>
      <c r="B1572" s="4"/>
      <c r="C1572" s="4"/>
      <c r="D1572" s="4"/>
      <c r="E1572" s="4"/>
      <c r="F1572" s="4"/>
      <c r="G1572" s="4"/>
      <c r="H1572" s="61"/>
      <c r="I1572" s="5"/>
      <c r="J1572" s="9"/>
      <c r="K1572" s="5"/>
      <c r="L1572" s="4">
        <v>2</v>
      </c>
      <c r="M1572" s="4" t="s">
        <v>41</v>
      </c>
      <c r="N1572" s="4" t="s">
        <v>35</v>
      </c>
      <c r="O1572" s="61" t="s">
        <v>204</v>
      </c>
      <c r="P1572" s="4">
        <v>95</v>
      </c>
      <c r="Q1572" s="5">
        <v>100</v>
      </c>
      <c r="R1572" s="5">
        <v>6750</v>
      </c>
      <c r="S1572" s="76">
        <f>P1572*R1572</f>
        <v>641250</v>
      </c>
      <c r="T1572" s="4">
        <v>2</v>
      </c>
      <c r="U1572" s="5">
        <v>2</v>
      </c>
      <c r="V1572" s="76">
        <f>S1572*U1572/100</f>
        <v>12825</v>
      </c>
      <c r="W1572" s="76">
        <f>S1572-V1572</f>
        <v>628425</v>
      </c>
      <c r="X1572" s="78">
        <f t="shared" si="135"/>
        <v>628425</v>
      </c>
      <c r="Y1572" s="76">
        <f>X1572*Q1572/100</f>
        <v>628425</v>
      </c>
      <c r="Z1572" s="76">
        <v>10000000</v>
      </c>
      <c r="AA1572" s="4">
        <v>0</v>
      </c>
      <c r="AB1572" s="4">
        <v>0</v>
      </c>
      <c r="AC1572" s="9"/>
      <c r="AD1572" s="5"/>
    </row>
    <row r="1573" spans="1:30" ht="15.75" customHeight="1" x14ac:dyDescent="0.3">
      <c r="A1573" s="4"/>
      <c r="B1573" s="4" t="s">
        <v>34</v>
      </c>
      <c r="C1573" s="4">
        <v>2984</v>
      </c>
      <c r="D1573" s="4">
        <v>3</v>
      </c>
      <c r="E1573" s="4">
        <v>4</v>
      </c>
      <c r="F1573" s="4">
        <v>3</v>
      </c>
      <c r="G1573" s="4">
        <v>43</v>
      </c>
      <c r="H1573" s="61" t="s">
        <v>203</v>
      </c>
      <c r="I1573" s="5">
        <v>1943</v>
      </c>
      <c r="J1573" s="9">
        <v>150</v>
      </c>
      <c r="K1573" s="76">
        <f t="shared" si="136"/>
        <v>291450</v>
      </c>
      <c r="L1573" s="4"/>
      <c r="M1573" s="4"/>
      <c r="N1573" s="4"/>
      <c r="O1573" s="4"/>
      <c r="P1573" s="4"/>
      <c r="Q1573" s="5"/>
      <c r="R1573" s="5"/>
      <c r="S1573" s="5"/>
      <c r="T1573" s="4"/>
      <c r="U1573" s="5"/>
      <c r="V1573" s="52"/>
      <c r="W1573" s="5"/>
      <c r="X1573" s="78">
        <f t="shared" si="135"/>
        <v>291450</v>
      </c>
      <c r="Y1573" s="5"/>
      <c r="Z1573" s="76">
        <v>50000000</v>
      </c>
      <c r="AA1573" s="4">
        <v>0</v>
      </c>
      <c r="AB1573" s="4">
        <v>0</v>
      </c>
      <c r="AC1573" s="9"/>
      <c r="AD1573" s="5"/>
    </row>
    <row r="1574" spans="1:30" ht="15.75" customHeight="1" x14ac:dyDescent="0.3">
      <c r="A1574" s="4"/>
      <c r="B1574" s="4" t="s">
        <v>34</v>
      </c>
      <c r="C1574" s="4">
        <v>2404</v>
      </c>
      <c r="D1574" s="4">
        <v>3</v>
      </c>
      <c r="E1574" s="4">
        <v>8</v>
      </c>
      <c r="F1574" s="4">
        <v>3</v>
      </c>
      <c r="G1574" s="4">
        <v>45</v>
      </c>
      <c r="H1574" s="61" t="s">
        <v>203</v>
      </c>
      <c r="I1574" s="5">
        <v>3545</v>
      </c>
      <c r="J1574" s="9">
        <v>150</v>
      </c>
      <c r="K1574" s="76">
        <f t="shared" si="136"/>
        <v>531750</v>
      </c>
      <c r="L1574" s="4"/>
      <c r="M1574" s="4"/>
      <c r="N1574" s="4"/>
      <c r="O1574" s="4"/>
      <c r="P1574" s="4"/>
      <c r="Q1574" s="5"/>
      <c r="R1574" s="5"/>
      <c r="S1574" s="5"/>
      <c r="T1574" s="4"/>
      <c r="U1574" s="5"/>
      <c r="V1574" s="52"/>
      <c r="W1574" s="5"/>
      <c r="X1574" s="78">
        <f t="shared" si="135"/>
        <v>531750</v>
      </c>
      <c r="Y1574" s="5"/>
      <c r="Z1574" s="76">
        <v>50000000</v>
      </c>
      <c r="AA1574" s="4">
        <v>0</v>
      </c>
      <c r="AB1574" s="4">
        <v>0</v>
      </c>
      <c r="AC1574" s="9"/>
      <c r="AD1574" s="5"/>
    </row>
    <row r="1575" spans="1:30" ht="15.75" customHeight="1" x14ac:dyDescent="0.3">
      <c r="A1575" s="4"/>
      <c r="B1575" s="4" t="s">
        <v>34</v>
      </c>
      <c r="C1575" s="4">
        <v>14467</v>
      </c>
      <c r="D1575" s="4">
        <v>3</v>
      </c>
      <c r="E1575" s="4">
        <v>3</v>
      </c>
      <c r="F1575" s="4">
        <v>0</v>
      </c>
      <c r="G1575" s="4">
        <v>0</v>
      </c>
      <c r="H1575" s="61" t="s">
        <v>203</v>
      </c>
      <c r="I1575" s="5">
        <v>1200</v>
      </c>
      <c r="J1575" s="9">
        <v>150</v>
      </c>
      <c r="K1575" s="76">
        <f t="shared" si="136"/>
        <v>180000</v>
      </c>
      <c r="L1575" s="4"/>
      <c r="M1575" s="4"/>
      <c r="N1575" s="4"/>
      <c r="O1575" s="4"/>
      <c r="P1575" s="4"/>
      <c r="Q1575" s="5"/>
      <c r="R1575" s="5"/>
      <c r="S1575" s="5"/>
      <c r="T1575" s="4"/>
      <c r="U1575" s="5"/>
      <c r="V1575" s="52"/>
      <c r="W1575" s="5"/>
      <c r="X1575" s="78">
        <f t="shared" si="135"/>
        <v>180000</v>
      </c>
      <c r="Y1575" s="5"/>
      <c r="Z1575" s="76">
        <v>50000000</v>
      </c>
      <c r="AA1575" s="4">
        <v>0</v>
      </c>
      <c r="AB1575" s="4">
        <v>0</v>
      </c>
      <c r="AC1575" s="9"/>
      <c r="AD1575" s="5"/>
    </row>
    <row r="1576" spans="1:30" s="21" customFormat="1" ht="15.75" customHeight="1" x14ac:dyDescent="0.3">
      <c r="A1576" s="42"/>
      <c r="B1576" s="42"/>
      <c r="C1576" s="42"/>
      <c r="D1576" s="42"/>
      <c r="E1576" s="42"/>
      <c r="F1576" s="42"/>
      <c r="G1576" s="42"/>
      <c r="H1576" s="43"/>
      <c r="I1576" s="44"/>
      <c r="J1576" s="30"/>
      <c r="K1576" s="44"/>
      <c r="L1576" s="42"/>
      <c r="M1576" s="42"/>
      <c r="N1576" s="42"/>
      <c r="O1576" s="42"/>
      <c r="P1576" s="42"/>
      <c r="Q1576" s="44"/>
      <c r="R1576" s="44"/>
      <c r="S1576" s="44"/>
      <c r="T1576" s="42"/>
      <c r="U1576" s="44"/>
      <c r="V1576" s="51"/>
      <c r="W1576" s="44"/>
      <c r="X1576" s="44"/>
      <c r="Y1576" s="44"/>
      <c r="Z1576" s="44"/>
      <c r="AA1576" s="42"/>
      <c r="AB1576" s="42"/>
      <c r="AC1576" s="30"/>
      <c r="AD1576" s="44"/>
    </row>
    <row r="1577" spans="1:30" ht="15.75" customHeight="1" x14ac:dyDescent="0.3">
      <c r="A1577" s="33">
        <v>1926</v>
      </c>
      <c r="B1577" s="33" t="s">
        <v>34</v>
      </c>
      <c r="C1577" s="33">
        <v>296</v>
      </c>
      <c r="D1577" s="33">
        <v>1</v>
      </c>
      <c r="E1577" s="33">
        <v>7</v>
      </c>
      <c r="F1577" s="33">
        <v>1</v>
      </c>
      <c r="G1577" s="33">
        <v>97</v>
      </c>
      <c r="H1577" s="34" t="s">
        <v>204</v>
      </c>
      <c r="I1577" s="35">
        <v>197</v>
      </c>
      <c r="J1577" s="36">
        <v>220</v>
      </c>
      <c r="K1577" s="37">
        <f t="shared" si="136"/>
        <v>43340</v>
      </c>
      <c r="L1577" s="33">
        <v>1</v>
      </c>
      <c r="M1577" s="33" t="s">
        <v>41</v>
      </c>
      <c r="N1577" s="33" t="s">
        <v>35</v>
      </c>
      <c r="O1577" s="34" t="s">
        <v>204</v>
      </c>
      <c r="P1577" s="33">
        <v>72</v>
      </c>
      <c r="Q1577" s="35">
        <v>100</v>
      </c>
      <c r="R1577" s="35">
        <v>6750</v>
      </c>
      <c r="S1577" s="37">
        <f>P1577*R1577</f>
        <v>486000</v>
      </c>
      <c r="T1577" s="33">
        <v>21</v>
      </c>
      <c r="U1577" s="35">
        <v>32</v>
      </c>
      <c r="V1577" s="37">
        <f>S1577*U1577/100</f>
        <v>155520</v>
      </c>
      <c r="W1577" s="37">
        <f>S1577-V1577</f>
        <v>330480</v>
      </c>
      <c r="X1577" s="38">
        <f>K1577+W1577</f>
        <v>373820</v>
      </c>
      <c r="Y1577" s="37">
        <f>X1577*Q1577/100</f>
        <v>373820</v>
      </c>
      <c r="Z1577" s="37">
        <v>50000000</v>
      </c>
      <c r="AA1577" s="33">
        <v>0</v>
      </c>
      <c r="AB1577" s="33">
        <v>0</v>
      </c>
      <c r="AC1577" s="28" t="s">
        <v>510</v>
      </c>
      <c r="AD1577" s="72"/>
    </row>
    <row r="1578" spans="1:30" ht="15.75" customHeight="1" x14ac:dyDescent="0.3">
      <c r="A1578" s="4"/>
      <c r="B1578" s="4"/>
      <c r="C1578" s="4"/>
      <c r="D1578" s="4"/>
      <c r="E1578" s="4"/>
      <c r="F1578" s="4"/>
      <c r="G1578" s="4"/>
      <c r="H1578" s="61" t="s">
        <v>203</v>
      </c>
      <c r="I1578" s="5">
        <v>2800</v>
      </c>
      <c r="J1578" s="9">
        <v>220</v>
      </c>
      <c r="K1578" s="76">
        <f t="shared" si="136"/>
        <v>616000</v>
      </c>
      <c r="L1578" s="4"/>
      <c r="M1578" s="4"/>
      <c r="N1578" s="4"/>
      <c r="O1578" s="4"/>
      <c r="P1578" s="4"/>
      <c r="Q1578" s="5"/>
      <c r="R1578" s="5"/>
      <c r="S1578" s="5"/>
      <c r="T1578" s="4"/>
      <c r="U1578" s="5"/>
      <c r="V1578" s="52"/>
      <c r="W1578" s="5"/>
      <c r="X1578" s="78">
        <f>K1578+W1578</f>
        <v>616000</v>
      </c>
      <c r="Y1578" s="5"/>
      <c r="Z1578" s="76">
        <v>50000000</v>
      </c>
      <c r="AA1578" s="4">
        <v>0</v>
      </c>
      <c r="AB1578" s="4">
        <v>0</v>
      </c>
      <c r="AC1578" s="9"/>
      <c r="AD1578" s="5"/>
    </row>
    <row r="1579" spans="1:30" s="21" customFormat="1" ht="15.75" customHeight="1" x14ac:dyDescent="0.3">
      <c r="A1579" s="42"/>
      <c r="B1579" s="42"/>
      <c r="C1579" s="42"/>
      <c r="D1579" s="42"/>
      <c r="E1579" s="42"/>
      <c r="F1579" s="42"/>
      <c r="G1579" s="42"/>
      <c r="H1579" s="43"/>
      <c r="I1579" s="44"/>
      <c r="J1579" s="30"/>
      <c r="K1579" s="44"/>
      <c r="L1579" s="42"/>
      <c r="M1579" s="42"/>
      <c r="N1579" s="42"/>
      <c r="O1579" s="42"/>
      <c r="P1579" s="42"/>
      <c r="Q1579" s="44"/>
      <c r="R1579" s="44"/>
      <c r="S1579" s="44"/>
      <c r="T1579" s="42"/>
      <c r="U1579" s="44"/>
      <c r="V1579" s="51"/>
      <c r="W1579" s="44"/>
      <c r="X1579" s="44"/>
      <c r="Y1579" s="44"/>
      <c r="Z1579" s="44"/>
      <c r="AA1579" s="42"/>
      <c r="AB1579" s="42"/>
      <c r="AC1579" s="30"/>
      <c r="AD1579" s="44"/>
    </row>
    <row r="1580" spans="1:30" ht="15.75" customHeight="1" x14ac:dyDescent="0.3">
      <c r="A1580" s="33">
        <v>1927</v>
      </c>
      <c r="B1580" s="33" t="s">
        <v>34</v>
      </c>
      <c r="C1580" s="33">
        <v>14467</v>
      </c>
      <c r="D1580" s="33">
        <v>3</v>
      </c>
      <c r="E1580" s="33">
        <v>3</v>
      </c>
      <c r="F1580" s="33">
        <v>0</v>
      </c>
      <c r="G1580" s="33">
        <v>0</v>
      </c>
      <c r="H1580" s="34" t="s">
        <v>203</v>
      </c>
      <c r="I1580" s="35">
        <v>1200</v>
      </c>
      <c r="J1580" s="36">
        <v>150</v>
      </c>
      <c r="K1580" s="37">
        <f>I1580*J1580</f>
        <v>180000</v>
      </c>
      <c r="L1580" s="33"/>
      <c r="M1580" s="33"/>
      <c r="N1580" s="33"/>
      <c r="O1580" s="33"/>
      <c r="P1580" s="33"/>
      <c r="Q1580" s="35"/>
      <c r="R1580" s="35"/>
      <c r="S1580" s="35"/>
      <c r="T1580" s="33"/>
      <c r="U1580" s="35"/>
      <c r="V1580" s="71"/>
      <c r="W1580" s="35"/>
      <c r="X1580" s="38">
        <f>K1580+W1580</f>
        <v>180000</v>
      </c>
      <c r="Y1580" s="35"/>
      <c r="Z1580" s="37">
        <v>50000000</v>
      </c>
      <c r="AA1580" s="33">
        <v>0</v>
      </c>
      <c r="AB1580" s="33">
        <v>0</v>
      </c>
      <c r="AC1580" s="28" t="s">
        <v>511</v>
      </c>
      <c r="AD1580" s="72"/>
    </row>
    <row r="1581" spans="1:30" s="21" customFormat="1" ht="15.75" customHeight="1" x14ac:dyDescent="0.3">
      <c r="A1581" s="42"/>
      <c r="B1581" s="42"/>
      <c r="C1581" s="42"/>
      <c r="D1581" s="42"/>
      <c r="E1581" s="42"/>
      <c r="F1581" s="42"/>
      <c r="G1581" s="42"/>
      <c r="H1581" s="43"/>
      <c r="I1581" s="44"/>
      <c r="J1581" s="30"/>
      <c r="K1581" s="44"/>
      <c r="L1581" s="42"/>
      <c r="M1581" s="42"/>
      <c r="N1581" s="42"/>
      <c r="O1581" s="42"/>
      <c r="P1581" s="42"/>
      <c r="Q1581" s="44"/>
      <c r="R1581" s="44"/>
      <c r="S1581" s="44"/>
      <c r="T1581" s="42"/>
      <c r="U1581" s="44"/>
      <c r="V1581" s="51"/>
      <c r="W1581" s="44"/>
      <c r="X1581" s="44"/>
      <c r="Y1581" s="44"/>
      <c r="Z1581" s="44"/>
      <c r="AA1581" s="42"/>
      <c r="AB1581" s="42"/>
      <c r="AC1581" s="66"/>
      <c r="AD1581" s="96"/>
    </row>
    <row r="1582" spans="1:30" ht="15.75" customHeight="1" x14ac:dyDescent="0.3">
      <c r="A1582" s="33">
        <v>1928</v>
      </c>
      <c r="B1582" s="33" t="s">
        <v>34</v>
      </c>
      <c r="C1582" s="33">
        <v>3982</v>
      </c>
      <c r="D1582" s="33">
        <v>5</v>
      </c>
      <c r="E1582" s="33">
        <v>3</v>
      </c>
      <c r="F1582" s="33">
        <v>0</v>
      </c>
      <c r="G1582" s="33">
        <v>30</v>
      </c>
      <c r="H1582" s="34" t="s">
        <v>203</v>
      </c>
      <c r="I1582" s="35">
        <v>1230</v>
      </c>
      <c r="J1582" s="36">
        <v>150</v>
      </c>
      <c r="K1582" s="37">
        <f>I1582*J1582</f>
        <v>184500</v>
      </c>
      <c r="L1582" s="33"/>
      <c r="M1582" s="33"/>
      <c r="N1582" s="33"/>
      <c r="O1582" s="33"/>
      <c r="P1582" s="33"/>
      <c r="Q1582" s="35"/>
      <c r="R1582" s="35"/>
      <c r="S1582" s="35"/>
      <c r="T1582" s="33"/>
      <c r="U1582" s="35"/>
      <c r="V1582" s="71"/>
      <c r="W1582" s="35"/>
      <c r="X1582" s="38">
        <f>K1582+W1582</f>
        <v>184500</v>
      </c>
      <c r="Y1582" s="35"/>
      <c r="Z1582" s="37">
        <v>50000000</v>
      </c>
      <c r="AA1582" s="33">
        <v>0</v>
      </c>
      <c r="AB1582" s="33">
        <v>0</v>
      </c>
      <c r="AC1582" s="28" t="s">
        <v>512</v>
      </c>
      <c r="AD1582" s="72"/>
    </row>
    <row r="1583" spans="1:30" s="21" customFormat="1" ht="15.75" customHeight="1" x14ac:dyDescent="0.3">
      <c r="A1583" s="42"/>
      <c r="B1583" s="42"/>
      <c r="C1583" s="42"/>
      <c r="D1583" s="42"/>
      <c r="E1583" s="42"/>
      <c r="F1583" s="42"/>
      <c r="G1583" s="42"/>
      <c r="H1583" s="43"/>
      <c r="I1583" s="44"/>
      <c r="J1583" s="30"/>
      <c r="K1583" s="44"/>
      <c r="L1583" s="42"/>
      <c r="M1583" s="42"/>
      <c r="N1583" s="42"/>
      <c r="O1583" s="42"/>
      <c r="P1583" s="42"/>
      <c r="Q1583" s="44"/>
      <c r="R1583" s="44"/>
      <c r="S1583" s="44"/>
      <c r="T1583" s="42"/>
      <c r="U1583" s="44"/>
      <c r="V1583" s="51"/>
      <c r="W1583" s="44"/>
      <c r="X1583" s="44"/>
      <c r="Y1583" s="44"/>
      <c r="Z1583" s="44"/>
      <c r="AA1583" s="42"/>
      <c r="AB1583" s="42"/>
      <c r="AC1583" s="66"/>
      <c r="AD1583" s="96"/>
    </row>
    <row r="1584" spans="1:30" ht="15.75" customHeight="1" x14ac:dyDescent="0.3">
      <c r="A1584" s="33">
        <v>1929</v>
      </c>
      <c r="B1584" s="33" t="s">
        <v>34</v>
      </c>
      <c r="C1584" s="33">
        <v>645</v>
      </c>
      <c r="D1584" s="33">
        <v>4</v>
      </c>
      <c r="E1584" s="33">
        <v>1</v>
      </c>
      <c r="F1584" s="33">
        <v>1</v>
      </c>
      <c r="G1584" s="33">
        <v>5</v>
      </c>
      <c r="H1584" s="34" t="s">
        <v>203</v>
      </c>
      <c r="I1584" s="35">
        <v>505</v>
      </c>
      <c r="J1584" s="36">
        <v>220</v>
      </c>
      <c r="K1584" s="37">
        <f>I1584*J1584</f>
        <v>111100</v>
      </c>
      <c r="L1584" s="33"/>
      <c r="M1584" s="33"/>
      <c r="N1584" s="33"/>
      <c r="O1584" s="33"/>
      <c r="P1584" s="33"/>
      <c r="Q1584" s="35"/>
      <c r="R1584" s="35"/>
      <c r="S1584" s="35"/>
      <c r="T1584" s="33"/>
      <c r="U1584" s="35"/>
      <c r="V1584" s="71"/>
      <c r="W1584" s="35"/>
      <c r="X1584" s="38">
        <f>K1584+W1584</f>
        <v>111100</v>
      </c>
      <c r="Y1584" s="35"/>
      <c r="Z1584" s="37">
        <v>50000000</v>
      </c>
      <c r="AA1584" s="33">
        <v>0</v>
      </c>
      <c r="AB1584" s="33">
        <v>0</v>
      </c>
      <c r="AC1584" s="28" t="s">
        <v>513</v>
      </c>
      <c r="AD1584" s="72"/>
    </row>
    <row r="1585" spans="1:30" s="21" customFormat="1" ht="15.75" customHeight="1" x14ac:dyDescent="0.3">
      <c r="A1585" s="42"/>
      <c r="B1585" s="42"/>
      <c r="C1585" s="42"/>
      <c r="D1585" s="42"/>
      <c r="E1585" s="42"/>
      <c r="F1585" s="42"/>
      <c r="G1585" s="42"/>
      <c r="H1585" s="43"/>
      <c r="I1585" s="44"/>
      <c r="J1585" s="30"/>
      <c r="K1585" s="44"/>
      <c r="L1585" s="42"/>
      <c r="M1585" s="42"/>
      <c r="N1585" s="42"/>
      <c r="O1585" s="42"/>
      <c r="P1585" s="42"/>
      <c r="Q1585" s="44"/>
      <c r="R1585" s="44"/>
      <c r="S1585" s="44"/>
      <c r="T1585" s="42"/>
      <c r="U1585" s="44"/>
      <c r="V1585" s="51"/>
      <c r="W1585" s="44"/>
      <c r="X1585" s="44"/>
      <c r="Y1585" s="44"/>
      <c r="Z1585" s="44"/>
      <c r="AA1585" s="42"/>
      <c r="AB1585" s="42"/>
      <c r="AC1585" s="66"/>
      <c r="AD1585" s="96"/>
    </row>
    <row r="1586" spans="1:30" ht="15.75" customHeight="1" x14ac:dyDescent="0.3">
      <c r="A1586" s="33">
        <v>1930</v>
      </c>
      <c r="B1586" s="33" t="s">
        <v>34</v>
      </c>
      <c r="C1586" s="33">
        <v>7898</v>
      </c>
      <c r="D1586" s="33">
        <v>6</v>
      </c>
      <c r="E1586" s="33">
        <v>1</v>
      </c>
      <c r="F1586" s="33">
        <v>0</v>
      </c>
      <c r="G1586" s="33">
        <v>50</v>
      </c>
      <c r="H1586" s="34" t="s">
        <v>203</v>
      </c>
      <c r="I1586" s="35">
        <v>450</v>
      </c>
      <c r="J1586" s="36">
        <v>220</v>
      </c>
      <c r="K1586" s="37">
        <f>I1586*J1586</f>
        <v>99000</v>
      </c>
      <c r="L1586" s="33"/>
      <c r="M1586" s="33"/>
      <c r="N1586" s="33"/>
      <c r="O1586" s="33"/>
      <c r="P1586" s="33"/>
      <c r="Q1586" s="35"/>
      <c r="R1586" s="35"/>
      <c r="S1586" s="35"/>
      <c r="T1586" s="33"/>
      <c r="U1586" s="35"/>
      <c r="V1586" s="71"/>
      <c r="W1586" s="35"/>
      <c r="X1586" s="38">
        <f>K1586+W1586</f>
        <v>99000</v>
      </c>
      <c r="Y1586" s="35"/>
      <c r="Z1586" s="37">
        <v>50000000</v>
      </c>
      <c r="AA1586" s="33">
        <v>0</v>
      </c>
      <c r="AB1586" s="33">
        <v>0</v>
      </c>
      <c r="AC1586" s="28" t="s">
        <v>514</v>
      </c>
      <c r="AD1586" s="72"/>
    </row>
    <row r="1587" spans="1:30" s="21" customFormat="1" ht="15.75" customHeight="1" x14ac:dyDescent="0.3">
      <c r="A1587" s="4"/>
      <c r="B1587" s="4"/>
      <c r="C1587" s="4"/>
      <c r="D1587" s="4"/>
      <c r="E1587" s="4"/>
      <c r="F1587" s="4"/>
      <c r="G1587" s="4"/>
      <c r="H1587" s="61"/>
      <c r="I1587" s="5"/>
      <c r="J1587" s="9"/>
      <c r="K1587" s="5"/>
      <c r="L1587" s="4"/>
      <c r="M1587" s="4"/>
      <c r="N1587" s="4"/>
      <c r="O1587" s="4"/>
      <c r="P1587" s="4"/>
      <c r="Q1587" s="5"/>
      <c r="R1587" s="5"/>
      <c r="S1587" s="5"/>
      <c r="T1587" s="4"/>
      <c r="U1587" s="5"/>
      <c r="V1587" s="52"/>
      <c r="W1587" s="5"/>
      <c r="X1587" s="5"/>
      <c r="Y1587" s="5"/>
      <c r="Z1587" s="5"/>
      <c r="AA1587" s="4"/>
      <c r="AB1587" s="4"/>
      <c r="AC1587" s="66"/>
      <c r="AD1587" s="96"/>
    </row>
    <row r="1588" spans="1:30" ht="15.75" customHeight="1" x14ac:dyDescent="0.3">
      <c r="A1588" s="4">
        <v>1931</v>
      </c>
      <c r="B1588" s="4" t="s">
        <v>34</v>
      </c>
      <c r="C1588" s="4">
        <v>12986</v>
      </c>
      <c r="D1588" s="4">
        <v>9</v>
      </c>
      <c r="E1588" s="4">
        <v>5</v>
      </c>
      <c r="F1588" s="4">
        <v>0</v>
      </c>
      <c r="G1588" s="4">
        <v>67</v>
      </c>
      <c r="H1588" s="61" t="s">
        <v>203</v>
      </c>
      <c r="I1588" s="5">
        <v>2067</v>
      </c>
      <c r="J1588" s="9">
        <v>150</v>
      </c>
      <c r="K1588" s="76">
        <f>I1588*J1588</f>
        <v>310050</v>
      </c>
      <c r="L1588" s="4"/>
      <c r="M1588" s="4"/>
      <c r="N1588" s="4"/>
      <c r="O1588" s="4"/>
      <c r="P1588" s="4"/>
      <c r="Q1588" s="5"/>
      <c r="R1588" s="5"/>
      <c r="S1588" s="5"/>
      <c r="T1588" s="4"/>
      <c r="U1588" s="5"/>
      <c r="V1588" s="52"/>
      <c r="W1588" s="5"/>
      <c r="X1588" s="78">
        <f>K1588+W1588</f>
        <v>310050</v>
      </c>
      <c r="Y1588" s="5"/>
      <c r="Z1588" s="76">
        <v>50000000</v>
      </c>
      <c r="AA1588" s="4">
        <v>0</v>
      </c>
      <c r="AB1588" s="4">
        <v>0</v>
      </c>
      <c r="AC1588" s="28" t="s">
        <v>515</v>
      </c>
      <c r="AD1588" s="72"/>
    </row>
    <row r="1589" spans="1:30" s="21" customFormat="1" ht="15.75" customHeight="1" x14ac:dyDescent="0.3">
      <c r="A1589" s="42"/>
      <c r="B1589" s="42"/>
      <c r="C1589" s="42"/>
      <c r="D1589" s="42"/>
      <c r="E1589" s="42"/>
      <c r="F1589" s="42"/>
      <c r="G1589" s="42"/>
      <c r="H1589" s="43"/>
      <c r="I1589" s="44"/>
      <c r="J1589" s="30"/>
      <c r="K1589" s="44"/>
      <c r="L1589" s="42"/>
      <c r="M1589" s="42"/>
      <c r="N1589" s="42"/>
      <c r="O1589" s="42"/>
      <c r="P1589" s="42"/>
      <c r="Q1589" s="44"/>
      <c r="R1589" s="44"/>
      <c r="S1589" s="44"/>
      <c r="T1589" s="42"/>
      <c r="U1589" s="44"/>
      <c r="V1589" s="51"/>
      <c r="W1589" s="44"/>
      <c r="X1589" s="44"/>
      <c r="Y1589" s="44"/>
      <c r="Z1589" s="44"/>
      <c r="AA1589" s="42"/>
      <c r="AB1589" s="42"/>
      <c r="AC1589" s="66"/>
      <c r="AD1589" s="96"/>
    </row>
    <row r="1590" spans="1:30" ht="15.75" customHeight="1" x14ac:dyDescent="0.3">
      <c r="A1590" s="33">
        <v>1932</v>
      </c>
      <c r="B1590" s="33" t="s">
        <v>34</v>
      </c>
      <c r="C1590" s="33">
        <v>318</v>
      </c>
      <c r="D1590" s="33">
        <v>7</v>
      </c>
      <c r="E1590" s="33">
        <v>4</v>
      </c>
      <c r="F1590" s="33">
        <v>1</v>
      </c>
      <c r="G1590" s="33">
        <v>32</v>
      </c>
      <c r="H1590" s="34" t="s">
        <v>203</v>
      </c>
      <c r="I1590" s="35">
        <v>1732</v>
      </c>
      <c r="J1590" s="36">
        <v>150</v>
      </c>
      <c r="K1590" s="37">
        <f>I1590*J1590</f>
        <v>259800</v>
      </c>
      <c r="L1590" s="33"/>
      <c r="M1590" s="33"/>
      <c r="N1590" s="33"/>
      <c r="O1590" s="33"/>
      <c r="P1590" s="33"/>
      <c r="Q1590" s="35"/>
      <c r="R1590" s="35"/>
      <c r="S1590" s="35"/>
      <c r="T1590" s="33"/>
      <c r="U1590" s="35"/>
      <c r="V1590" s="71"/>
      <c r="W1590" s="35"/>
      <c r="X1590" s="38">
        <f>K1590+W1590</f>
        <v>259800</v>
      </c>
      <c r="Y1590" s="35"/>
      <c r="Z1590" s="37">
        <v>50000000</v>
      </c>
      <c r="AA1590" s="33">
        <v>0</v>
      </c>
      <c r="AB1590" s="33">
        <v>0</v>
      </c>
      <c r="AC1590" s="28" t="s">
        <v>516</v>
      </c>
      <c r="AD1590" s="72"/>
    </row>
    <row r="1591" spans="1:30" s="21" customFormat="1" ht="15.75" customHeight="1" x14ac:dyDescent="0.3">
      <c r="A1591" s="42"/>
      <c r="B1591" s="42"/>
      <c r="C1591" s="42"/>
      <c r="D1591" s="42"/>
      <c r="E1591" s="42"/>
      <c r="F1591" s="42"/>
      <c r="G1591" s="42"/>
      <c r="H1591" s="43"/>
      <c r="I1591" s="44"/>
      <c r="J1591" s="30"/>
      <c r="K1591" s="44"/>
      <c r="L1591" s="42"/>
      <c r="M1591" s="42"/>
      <c r="N1591" s="42"/>
      <c r="O1591" s="42"/>
      <c r="P1591" s="42"/>
      <c r="Q1591" s="44"/>
      <c r="R1591" s="44"/>
      <c r="S1591" s="44"/>
      <c r="T1591" s="42"/>
      <c r="U1591" s="44"/>
      <c r="V1591" s="51"/>
      <c r="W1591" s="44"/>
      <c r="X1591" s="44"/>
      <c r="Y1591" s="44"/>
      <c r="Z1591" s="44"/>
      <c r="AA1591" s="42"/>
      <c r="AB1591" s="42"/>
      <c r="AC1591" s="66"/>
      <c r="AD1591" s="96"/>
    </row>
    <row r="1592" spans="1:30" ht="15.75" customHeight="1" x14ac:dyDescent="0.3">
      <c r="A1592" s="33">
        <v>1933</v>
      </c>
      <c r="B1592" s="33" t="s">
        <v>34</v>
      </c>
      <c r="C1592" s="33">
        <v>13022</v>
      </c>
      <c r="D1592" s="33">
        <v>2</v>
      </c>
      <c r="E1592" s="33">
        <v>0</v>
      </c>
      <c r="F1592" s="33">
        <v>0</v>
      </c>
      <c r="G1592" s="33">
        <v>44</v>
      </c>
      <c r="H1592" s="34" t="s">
        <v>204</v>
      </c>
      <c r="I1592" s="35">
        <v>44</v>
      </c>
      <c r="J1592" s="36">
        <v>1200</v>
      </c>
      <c r="K1592" s="37">
        <f>I1592*J1592</f>
        <v>52800</v>
      </c>
      <c r="L1592" s="33">
        <v>1</v>
      </c>
      <c r="M1592" s="33" t="s">
        <v>41</v>
      </c>
      <c r="N1592" s="33" t="s">
        <v>35</v>
      </c>
      <c r="O1592" s="34" t="s">
        <v>204</v>
      </c>
      <c r="P1592" s="33">
        <v>108</v>
      </c>
      <c r="Q1592" s="35">
        <v>100</v>
      </c>
      <c r="R1592" s="35">
        <v>6750</v>
      </c>
      <c r="S1592" s="37">
        <f>P1592*R1592</f>
        <v>729000</v>
      </c>
      <c r="T1592" s="33">
        <v>33</v>
      </c>
      <c r="U1592" s="35">
        <v>56</v>
      </c>
      <c r="V1592" s="37">
        <f>S1592*U1592/100</f>
        <v>408240</v>
      </c>
      <c r="W1592" s="37">
        <f>S1592-V1592</f>
        <v>320760</v>
      </c>
      <c r="X1592" s="38">
        <f>K1592+W1592</f>
        <v>373560</v>
      </c>
      <c r="Y1592" s="37">
        <f>X1592*Q1592/100</f>
        <v>373560</v>
      </c>
      <c r="Z1592" s="37">
        <v>50000000</v>
      </c>
      <c r="AA1592" s="33">
        <v>0</v>
      </c>
      <c r="AB1592" s="33">
        <v>0</v>
      </c>
      <c r="AC1592" s="28" t="s">
        <v>517</v>
      </c>
      <c r="AD1592" s="72"/>
    </row>
    <row r="1593" spans="1:30" s="21" customFormat="1" ht="15.75" customHeight="1" x14ac:dyDescent="0.3">
      <c r="A1593" s="42"/>
      <c r="B1593" s="42"/>
      <c r="C1593" s="42"/>
      <c r="D1593" s="42"/>
      <c r="E1593" s="42"/>
      <c r="F1593" s="42"/>
      <c r="G1593" s="42"/>
      <c r="H1593" s="43"/>
      <c r="I1593" s="44"/>
      <c r="J1593" s="30"/>
      <c r="K1593" s="44"/>
      <c r="L1593" s="42"/>
      <c r="M1593" s="42"/>
      <c r="N1593" s="42"/>
      <c r="O1593" s="43"/>
      <c r="P1593" s="42"/>
      <c r="Q1593" s="44"/>
      <c r="R1593" s="44"/>
      <c r="S1593" s="44"/>
      <c r="T1593" s="42"/>
      <c r="U1593" s="44"/>
      <c r="V1593" s="51"/>
      <c r="W1593" s="44"/>
      <c r="X1593" s="44"/>
      <c r="Y1593" s="44"/>
      <c r="Z1593" s="44"/>
      <c r="AA1593" s="42"/>
      <c r="AB1593" s="42"/>
      <c r="AC1593" s="66"/>
      <c r="AD1593" s="96"/>
    </row>
    <row r="1594" spans="1:30" ht="15.75" customHeight="1" x14ac:dyDescent="0.3">
      <c r="A1594" s="33">
        <v>1934</v>
      </c>
      <c r="B1594" s="33" t="s">
        <v>34</v>
      </c>
      <c r="C1594" s="33">
        <v>8290</v>
      </c>
      <c r="D1594" s="33">
        <v>9</v>
      </c>
      <c r="E1594" s="33">
        <v>15</v>
      </c>
      <c r="F1594" s="33">
        <v>1</v>
      </c>
      <c r="G1594" s="33">
        <v>86</v>
      </c>
      <c r="H1594" s="34" t="s">
        <v>203</v>
      </c>
      <c r="I1594" s="35">
        <v>6186</v>
      </c>
      <c r="J1594" s="36">
        <v>200</v>
      </c>
      <c r="K1594" s="37">
        <f>I1594*J1594</f>
        <v>1237200</v>
      </c>
      <c r="L1594" s="33"/>
      <c r="M1594" s="33"/>
      <c r="N1594" s="33"/>
      <c r="O1594" s="33"/>
      <c r="P1594" s="33"/>
      <c r="Q1594" s="35"/>
      <c r="R1594" s="35"/>
      <c r="S1594" s="35"/>
      <c r="T1594" s="33"/>
      <c r="U1594" s="35"/>
      <c r="V1594" s="71"/>
      <c r="W1594" s="35"/>
      <c r="X1594" s="38">
        <f>K1594+W1594</f>
        <v>1237200</v>
      </c>
      <c r="Y1594" s="35"/>
      <c r="Z1594" s="37">
        <v>50000000</v>
      </c>
      <c r="AA1594" s="33">
        <v>0</v>
      </c>
      <c r="AB1594" s="33">
        <v>0</v>
      </c>
      <c r="AC1594" s="28" t="s">
        <v>518</v>
      </c>
      <c r="AD1594" s="72"/>
    </row>
    <row r="1595" spans="1:30" ht="15.75" customHeight="1" x14ac:dyDescent="0.3">
      <c r="A1595" s="4"/>
      <c r="B1595" s="4" t="s">
        <v>34</v>
      </c>
      <c r="C1595" s="4">
        <v>12985</v>
      </c>
      <c r="D1595" s="4">
        <v>6</v>
      </c>
      <c r="E1595" s="4">
        <v>6</v>
      </c>
      <c r="F1595" s="4">
        <v>3</v>
      </c>
      <c r="G1595" s="4">
        <v>7</v>
      </c>
      <c r="H1595" s="61" t="s">
        <v>203</v>
      </c>
      <c r="I1595" s="5">
        <v>2707</v>
      </c>
      <c r="J1595" s="9">
        <v>220</v>
      </c>
      <c r="K1595" s="76">
        <f>I1595*J1595</f>
        <v>595540</v>
      </c>
      <c r="L1595" s="4"/>
      <c r="M1595" s="4"/>
      <c r="N1595" s="4"/>
      <c r="O1595" s="4"/>
      <c r="P1595" s="4"/>
      <c r="Q1595" s="5"/>
      <c r="R1595" s="5"/>
      <c r="S1595" s="5"/>
      <c r="T1595" s="4"/>
      <c r="U1595" s="5"/>
      <c r="V1595" s="52"/>
      <c r="W1595" s="5"/>
      <c r="X1595" s="78">
        <f>K1595+W1595</f>
        <v>595540</v>
      </c>
      <c r="Y1595" s="5"/>
      <c r="Z1595" s="76">
        <v>50000000</v>
      </c>
      <c r="AA1595" s="4">
        <v>0</v>
      </c>
      <c r="AB1595" s="4">
        <v>0</v>
      </c>
      <c r="AC1595" s="9">
        <v>0</v>
      </c>
      <c r="AD1595" s="5"/>
    </row>
    <row r="1596" spans="1:30" s="21" customFormat="1" ht="15.75" customHeight="1" x14ac:dyDescent="0.3">
      <c r="A1596" s="42"/>
      <c r="B1596" s="42"/>
      <c r="C1596" s="42"/>
      <c r="D1596" s="42"/>
      <c r="E1596" s="42"/>
      <c r="F1596" s="42"/>
      <c r="G1596" s="42"/>
      <c r="H1596" s="43"/>
      <c r="I1596" s="44"/>
      <c r="J1596" s="30"/>
      <c r="K1596" s="44"/>
      <c r="L1596" s="42"/>
      <c r="M1596" s="42"/>
      <c r="N1596" s="42"/>
      <c r="O1596" s="42"/>
      <c r="P1596" s="42"/>
      <c r="Q1596" s="44"/>
      <c r="R1596" s="44"/>
      <c r="S1596" s="44"/>
      <c r="T1596" s="42"/>
      <c r="U1596" s="44"/>
      <c r="V1596" s="51"/>
      <c r="W1596" s="44"/>
      <c r="X1596" s="44"/>
      <c r="Y1596" s="44"/>
      <c r="Z1596" s="44"/>
      <c r="AA1596" s="42"/>
      <c r="AB1596" s="42"/>
      <c r="AC1596" s="30"/>
      <c r="AD1596" s="44"/>
    </row>
    <row r="1597" spans="1:30" ht="15.75" customHeight="1" x14ac:dyDescent="0.3">
      <c r="A1597" s="33">
        <v>1935</v>
      </c>
      <c r="B1597" s="33" t="s">
        <v>34</v>
      </c>
      <c r="C1597" s="33">
        <v>14562</v>
      </c>
      <c r="D1597" s="33">
        <v>2</v>
      </c>
      <c r="E1597" s="33">
        <v>2</v>
      </c>
      <c r="F1597" s="33">
        <v>3</v>
      </c>
      <c r="G1597" s="33">
        <v>32</v>
      </c>
      <c r="H1597" s="34" t="s">
        <v>203</v>
      </c>
      <c r="I1597" s="35">
        <v>1132</v>
      </c>
      <c r="J1597" s="36">
        <v>150</v>
      </c>
      <c r="K1597" s="37">
        <f>I1597*J1597</f>
        <v>169800</v>
      </c>
      <c r="L1597" s="33"/>
      <c r="M1597" s="33"/>
      <c r="N1597" s="33"/>
      <c r="O1597" s="33"/>
      <c r="P1597" s="33"/>
      <c r="Q1597" s="35"/>
      <c r="R1597" s="35"/>
      <c r="S1597" s="35"/>
      <c r="T1597" s="33"/>
      <c r="U1597" s="35"/>
      <c r="V1597" s="71"/>
      <c r="W1597" s="35"/>
      <c r="X1597" s="38">
        <f>K1597+W1597</f>
        <v>169800</v>
      </c>
      <c r="Y1597" s="35"/>
      <c r="Z1597" s="37">
        <v>50000000</v>
      </c>
      <c r="AA1597" s="33">
        <v>0</v>
      </c>
      <c r="AB1597" s="33">
        <v>0</v>
      </c>
      <c r="AC1597" s="28" t="s">
        <v>519</v>
      </c>
      <c r="AD1597" s="72"/>
    </row>
    <row r="1598" spans="1:30" s="21" customFormat="1" ht="15.75" customHeight="1" x14ac:dyDescent="0.3">
      <c r="A1598" s="42"/>
      <c r="B1598" s="42"/>
      <c r="C1598" s="42"/>
      <c r="D1598" s="42"/>
      <c r="E1598" s="42"/>
      <c r="F1598" s="42"/>
      <c r="G1598" s="42"/>
      <c r="H1598" s="43"/>
      <c r="I1598" s="44"/>
      <c r="J1598" s="30"/>
      <c r="K1598" s="44"/>
      <c r="L1598" s="42"/>
      <c r="M1598" s="42"/>
      <c r="N1598" s="42"/>
      <c r="O1598" s="42"/>
      <c r="P1598" s="42"/>
      <c r="Q1598" s="44"/>
      <c r="R1598" s="44"/>
      <c r="S1598" s="44"/>
      <c r="T1598" s="42"/>
      <c r="U1598" s="44"/>
      <c r="V1598" s="51"/>
      <c r="W1598" s="44"/>
      <c r="X1598" s="44"/>
      <c r="Y1598" s="44"/>
      <c r="Z1598" s="44"/>
      <c r="AA1598" s="42"/>
      <c r="AB1598" s="42"/>
      <c r="AC1598" s="66"/>
      <c r="AD1598" s="96"/>
    </row>
    <row r="1599" spans="1:30" ht="15.75" customHeight="1" x14ac:dyDescent="0.3">
      <c r="A1599" s="33">
        <v>1936</v>
      </c>
      <c r="B1599" s="33" t="s">
        <v>34</v>
      </c>
      <c r="C1599" s="33">
        <v>3872</v>
      </c>
      <c r="D1599" s="33">
        <v>5</v>
      </c>
      <c r="E1599" s="33">
        <v>3</v>
      </c>
      <c r="F1599" s="33">
        <v>2</v>
      </c>
      <c r="G1599" s="33">
        <v>0</v>
      </c>
      <c r="H1599" s="34" t="s">
        <v>204</v>
      </c>
      <c r="I1599" s="35">
        <v>182</v>
      </c>
      <c r="J1599" s="36">
        <v>250</v>
      </c>
      <c r="K1599" s="37">
        <f>I1599*J1599</f>
        <v>45500</v>
      </c>
      <c r="L1599" s="33"/>
      <c r="M1599" s="33"/>
      <c r="N1599" s="33"/>
      <c r="O1599" s="34"/>
      <c r="P1599" s="33"/>
      <c r="Q1599" s="35"/>
      <c r="R1599" s="35"/>
      <c r="S1599" s="35"/>
      <c r="T1599" s="33"/>
      <c r="U1599" s="35"/>
      <c r="V1599" s="71"/>
      <c r="W1599" s="35"/>
      <c r="X1599" s="38">
        <f t="shared" ref="X1599:X1605" si="137">K1599+W1599</f>
        <v>45500</v>
      </c>
      <c r="Y1599" s="35"/>
      <c r="Z1599" s="35"/>
      <c r="AA1599" s="37">
        <f>X1599-Z1599</f>
        <v>45500</v>
      </c>
      <c r="AB1599" s="33">
        <v>0.02</v>
      </c>
      <c r="AC1599" s="28" t="s">
        <v>520</v>
      </c>
      <c r="AD1599" s="72">
        <v>0</v>
      </c>
    </row>
    <row r="1600" spans="1:30" ht="15.75" customHeight="1" x14ac:dyDescent="0.3">
      <c r="A1600" s="4"/>
      <c r="B1600" s="4"/>
      <c r="C1600" s="4"/>
      <c r="D1600" s="4"/>
      <c r="E1600" s="4"/>
      <c r="F1600" s="4"/>
      <c r="G1600" s="4"/>
      <c r="H1600" s="61"/>
      <c r="I1600" s="5"/>
      <c r="J1600" s="9"/>
      <c r="K1600" s="5"/>
      <c r="L1600" s="4">
        <v>1</v>
      </c>
      <c r="M1600" s="4" t="s">
        <v>41</v>
      </c>
      <c r="N1600" s="4" t="s">
        <v>35</v>
      </c>
      <c r="O1600" s="61" t="s">
        <v>204</v>
      </c>
      <c r="P1600" s="4">
        <v>192</v>
      </c>
      <c r="Q1600" s="5">
        <v>100</v>
      </c>
      <c r="R1600" s="5">
        <v>6750</v>
      </c>
      <c r="S1600" s="124">
        <f>P1600*R1600</f>
        <v>1296000</v>
      </c>
      <c r="T1600" s="4">
        <v>24</v>
      </c>
      <c r="U1600" s="5">
        <v>38</v>
      </c>
      <c r="V1600" s="76">
        <f>S1600*U1600/100</f>
        <v>492480</v>
      </c>
      <c r="W1600" s="76">
        <f>S1600-V1600</f>
        <v>803520</v>
      </c>
      <c r="X1600" s="78">
        <f t="shared" si="137"/>
        <v>803520</v>
      </c>
      <c r="Y1600" s="76">
        <f>X1600*Q1600/100</f>
        <v>803520</v>
      </c>
      <c r="Z1600" s="76">
        <v>10000000</v>
      </c>
      <c r="AA1600" s="4">
        <v>0</v>
      </c>
      <c r="AB1600" s="4">
        <v>0</v>
      </c>
      <c r="AC1600" s="28"/>
      <c r="AD1600" s="72"/>
    </row>
    <row r="1601" spans="1:30" ht="15.75" customHeight="1" x14ac:dyDescent="0.3">
      <c r="A1601" s="4"/>
      <c r="B1601" s="4"/>
      <c r="C1601" s="4"/>
      <c r="D1601" s="4"/>
      <c r="E1601" s="4"/>
      <c r="F1601" s="4"/>
      <c r="G1601" s="4"/>
      <c r="H1601" s="61" t="s">
        <v>203</v>
      </c>
      <c r="I1601" s="5">
        <v>1000</v>
      </c>
      <c r="J1601" s="9">
        <v>250</v>
      </c>
      <c r="K1601" s="76">
        <f>I1601*J1601</f>
        <v>250000</v>
      </c>
      <c r="L1601" s="4"/>
      <c r="M1601" s="4"/>
      <c r="N1601" s="4"/>
      <c r="O1601" s="4"/>
      <c r="P1601" s="4"/>
      <c r="Q1601" s="5"/>
      <c r="R1601" s="5"/>
      <c r="S1601" s="5"/>
      <c r="T1601" s="4"/>
      <c r="U1601" s="5"/>
      <c r="V1601" s="52"/>
      <c r="W1601" s="5"/>
      <c r="X1601" s="78">
        <f t="shared" si="137"/>
        <v>250000</v>
      </c>
      <c r="Y1601" s="5"/>
      <c r="Z1601" s="76">
        <v>50000000</v>
      </c>
      <c r="AA1601" s="4">
        <v>0</v>
      </c>
      <c r="AB1601" s="4">
        <v>0</v>
      </c>
      <c r="AC1601" s="9"/>
      <c r="AD1601" s="5"/>
    </row>
    <row r="1602" spans="1:30" ht="15.75" customHeight="1" x14ac:dyDescent="0.3">
      <c r="A1602" s="4"/>
      <c r="B1602" s="4"/>
      <c r="C1602" s="4"/>
      <c r="D1602" s="4"/>
      <c r="E1602" s="4"/>
      <c r="F1602" s="4"/>
      <c r="G1602" s="4"/>
      <c r="H1602" s="61" t="s">
        <v>204</v>
      </c>
      <c r="I1602" s="5">
        <v>18</v>
      </c>
      <c r="J1602" s="9">
        <v>250</v>
      </c>
      <c r="K1602" s="76">
        <f>I1602*J1602</f>
        <v>4500</v>
      </c>
      <c r="L1602" s="4"/>
      <c r="M1602" s="4"/>
      <c r="N1602" s="4"/>
      <c r="O1602" s="61"/>
      <c r="P1602" s="4"/>
      <c r="Q1602" s="5"/>
      <c r="R1602" s="5"/>
      <c r="S1602" s="76"/>
      <c r="T1602" s="4"/>
      <c r="U1602" s="5"/>
      <c r="V1602" s="76"/>
      <c r="W1602" s="76"/>
      <c r="X1602" s="78">
        <f t="shared" si="137"/>
        <v>4500</v>
      </c>
      <c r="Y1602" s="76"/>
      <c r="Z1602" s="5"/>
      <c r="AA1602" s="76">
        <f>X1602-Z1602</f>
        <v>4500</v>
      </c>
      <c r="AB1602" s="4">
        <v>0.02</v>
      </c>
      <c r="AC1602" s="9"/>
      <c r="AD1602" s="5"/>
    </row>
    <row r="1603" spans="1:30" ht="15.75" customHeight="1" x14ac:dyDescent="0.3">
      <c r="A1603" s="4"/>
      <c r="B1603" s="4"/>
      <c r="C1603" s="4"/>
      <c r="D1603" s="4"/>
      <c r="E1603" s="4"/>
      <c r="F1603" s="4"/>
      <c r="G1603" s="4"/>
      <c r="H1603" s="61"/>
      <c r="I1603" s="5"/>
      <c r="J1603" s="9"/>
      <c r="K1603" s="76"/>
      <c r="L1603" s="4">
        <v>2</v>
      </c>
      <c r="M1603" s="4" t="s">
        <v>183</v>
      </c>
      <c r="N1603" s="4" t="s">
        <v>35</v>
      </c>
      <c r="O1603" s="61" t="s">
        <v>204</v>
      </c>
      <c r="P1603" s="4">
        <v>72</v>
      </c>
      <c r="Q1603" s="5">
        <v>100</v>
      </c>
      <c r="R1603" s="5">
        <v>2450</v>
      </c>
      <c r="S1603" s="76">
        <f>P1603*R1603</f>
        <v>176400</v>
      </c>
      <c r="T1603" s="4">
        <v>5</v>
      </c>
      <c r="U1603" s="5">
        <v>5</v>
      </c>
      <c r="V1603" s="76">
        <f>S1603*U1603/100</f>
        <v>8820</v>
      </c>
      <c r="W1603" s="76">
        <f>S1603-V1603</f>
        <v>167580</v>
      </c>
      <c r="X1603" s="78">
        <f t="shared" si="137"/>
        <v>167580</v>
      </c>
      <c r="Y1603" s="76">
        <f>X1603*Q1603/100</f>
        <v>167580</v>
      </c>
      <c r="Z1603" s="76">
        <v>10000000</v>
      </c>
      <c r="AA1603" s="4">
        <v>0</v>
      </c>
      <c r="AB1603" s="4">
        <v>0</v>
      </c>
      <c r="AC1603" s="9"/>
      <c r="AD1603" s="5"/>
    </row>
    <row r="1604" spans="1:30" ht="15.75" customHeight="1" x14ac:dyDescent="0.3">
      <c r="A1604" s="4"/>
      <c r="B1604" s="4"/>
      <c r="C1604" s="4"/>
      <c r="D1604" s="4"/>
      <c r="E1604" s="4"/>
      <c r="F1604" s="4"/>
      <c r="G1604" s="4"/>
      <c r="H1604" s="61" t="s">
        <v>204</v>
      </c>
      <c r="I1604" s="5">
        <v>200</v>
      </c>
      <c r="J1604" s="9">
        <v>250</v>
      </c>
      <c r="K1604" s="76">
        <f>I1604*J1604</f>
        <v>50000</v>
      </c>
      <c r="L1604" s="4"/>
      <c r="M1604" s="4"/>
      <c r="N1604" s="4"/>
      <c r="O1604" s="61"/>
      <c r="P1604" s="4"/>
      <c r="Q1604" s="5"/>
      <c r="R1604" s="5"/>
      <c r="S1604" s="76"/>
      <c r="T1604" s="4"/>
      <c r="U1604" s="5"/>
      <c r="V1604" s="76"/>
      <c r="W1604" s="76"/>
      <c r="X1604" s="78">
        <f t="shared" si="137"/>
        <v>50000</v>
      </c>
      <c r="Y1604" s="76"/>
      <c r="Z1604" s="5"/>
      <c r="AA1604" s="76">
        <f>X1604-Z1604</f>
        <v>50000</v>
      </c>
      <c r="AB1604" s="4">
        <v>0.02</v>
      </c>
      <c r="AC1604" s="9"/>
      <c r="AD1604" s="5"/>
    </row>
    <row r="1605" spans="1:30" ht="15.75" customHeight="1" x14ac:dyDescent="0.3">
      <c r="A1605" s="4"/>
      <c r="B1605" s="4"/>
      <c r="C1605" s="4"/>
      <c r="D1605" s="4"/>
      <c r="E1605" s="4"/>
      <c r="F1605" s="4"/>
      <c r="G1605" s="4"/>
      <c r="H1605" s="61"/>
      <c r="I1605" s="5"/>
      <c r="J1605" s="9"/>
      <c r="K1605" s="76"/>
      <c r="L1605" s="4">
        <v>3</v>
      </c>
      <c r="M1605" s="4" t="s">
        <v>41</v>
      </c>
      <c r="N1605" s="4" t="s">
        <v>35</v>
      </c>
      <c r="O1605" s="61" t="s">
        <v>204</v>
      </c>
      <c r="P1605" s="4">
        <v>60</v>
      </c>
      <c r="Q1605" s="5">
        <v>100</v>
      </c>
      <c r="R1605" s="5">
        <v>6750</v>
      </c>
      <c r="S1605" s="76">
        <f>P1605*R1605</f>
        <v>405000</v>
      </c>
      <c r="T1605" s="4">
        <v>27</v>
      </c>
      <c r="U1605" s="5">
        <v>44</v>
      </c>
      <c r="V1605" s="76">
        <f>S1605*U1605/100</f>
        <v>178200</v>
      </c>
      <c r="W1605" s="76">
        <f>S1605-V1605</f>
        <v>226800</v>
      </c>
      <c r="X1605" s="78">
        <f t="shared" si="137"/>
        <v>226800</v>
      </c>
      <c r="Y1605" s="76">
        <f>X1605*Q1605/100</f>
        <v>226800</v>
      </c>
      <c r="Z1605" s="76">
        <v>10000000</v>
      </c>
      <c r="AA1605" s="4">
        <v>0</v>
      </c>
      <c r="AB1605" s="4">
        <v>0</v>
      </c>
      <c r="AC1605" s="82"/>
      <c r="AD1605" s="85"/>
    </row>
    <row r="1606" spans="1:30" s="21" customFormat="1" ht="15.75" customHeight="1" x14ac:dyDescent="0.3">
      <c r="A1606" s="42"/>
      <c r="B1606" s="42"/>
      <c r="C1606" s="42"/>
      <c r="D1606" s="42"/>
      <c r="E1606" s="42"/>
      <c r="F1606" s="42"/>
      <c r="G1606" s="42"/>
      <c r="H1606" s="43"/>
      <c r="I1606" s="44"/>
      <c r="J1606" s="30"/>
      <c r="K1606" s="44"/>
      <c r="L1606" s="42"/>
      <c r="M1606" s="42"/>
      <c r="N1606" s="42"/>
      <c r="O1606" s="43"/>
      <c r="P1606" s="42"/>
      <c r="Q1606" s="44"/>
      <c r="R1606" s="44"/>
      <c r="S1606" s="44"/>
      <c r="T1606" s="42"/>
      <c r="U1606" s="44"/>
      <c r="V1606" s="51"/>
      <c r="W1606" s="44"/>
      <c r="X1606" s="44"/>
      <c r="Y1606" s="44"/>
      <c r="Z1606" s="44"/>
      <c r="AA1606" s="42"/>
      <c r="AB1606" s="42"/>
      <c r="AC1606" s="30"/>
      <c r="AD1606" s="44"/>
    </row>
    <row r="1607" spans="1:30" ht="15.75" customHeight="1" x14ac:dyDescent="0.3">
      <c r="A1607" s="33">
        <v>1937</v>
      </c>
      <c r="B1607" s="33" t="s">
        <v>34</v>
      </c>
      <c r="C1607" s="33">
        <v>3912</v>
      </c>
      <c r="D1607" s="33">
        <v>5</v>
      </c>
      <c r="E1607" s="33">
        <v>1</v>
      </c>
      <c r="F1607" s="33">
        <v>1</v>
      </c>
      <c r="G1607" s="33">
        <v>51</v>
      </c>
      <c r="H1607" s="34" t="s">
        <v>203</v>
      </c>
      <c r="I1607" s="35">
        <v>551</v>
      </c>
      <c r="J1607" s="36">
        <v>900</v>
      </c>
      <c r="K1607" s="37">
        <f>I1607*J1607</f>
        <v>495900</v>
      </c>
      <c r="L1607" s="33"/>
      <c r="M1607" s="33"/>
      <c r="N1607" s="33"/>
      <c r="O1607" s="33"/>
      <c r="P1607" s="33"/>
      <c r="Q1607" s="35"/>
      <c r="R1607" s="35"/>
      <c r="S1607" s="35"/>
      <c r="T1607" s="33"/>
      <c r="U1607" s="35"/>
      <c r="V1607" s="71"/>
      <c r="W1607" s="35"/>
      <c r="X1607" s="38">
        <f>K1607+W1607</f>
        <v>495900</v>
      </c>
      <c r="Y1607" s="35"/>
      <c r="Z1607" s="37">
        <v>50000000</v>
      </c>
      <c r="AA1607" s="33">
        <v>0</v>
      </c>
      <c r="AB1607" s="33">
        <v>0</v>
      </c>
      <c r="AC1607" s="28" t="s">
        <v>521</v>
      </c>
      <c r="AD1607" s="72"/>
    </row>
    <row r="1608" spans="1:30" s="21" customFormat="1" ht="15.75" customHeight="1" x14ac:dyDescent="0.3">
      <c r="A1608" s="42"/>
      <c r="B1608" s="42"/>
      <c r="C1608" s="42"/>
      <c r="D1608" s="42"/>
      <c r="E1608" s="42"/>
      <c r="F1608" s="42"/>
      <c r="G1608" s="42"/>
      <c r="H1608" s="43"/>
      <c r="I1608" s="44"/>
      <c r="J1608" s="30"/>
      <c r="K1608" s="44"/>
      <c r="L1608" s="42"/>
      <c r="M1608" s="42"/>
      <c r="N1608" s="42"/>
      <c r="O1608" s="42"/>
      <c r="P1608" s="42"/>
      <c r="Q1608" s="44"/>
      <c r="R1608" s="44"/>
      <c r="S1608" s="44"/>
      <c r="T1608" s="42"/>
      <c r="U1608" s="44"/>
      <c r="V1608" s="51"/>
      <c r="W1608" s="44"/>
      <c r="X1608" s="44"/>
      <c r="Y1608" s="44"/>
      <c r="Z1608" s="44"/>
      <c r="AA1608" s="42"/>
      <c r="AB1608" s="42"/>
      <c r="AC1608" s="66"/>
      <c r="AD1608" s="96"/>
    </row>
    <row r="1609" spans="1:30" ht="15.75" customHeight="1" x14ac:dyDescent="0.3">
      <c r="A1609" s="33">
        <v>1938</v>
      </c>
      <c r="B1609" s="33" t="s">
        <v>34</v>
      </c>
      <c r="C1609" s="33">
        <v>11763</v>
      </c>
      <c r="D1609" s="33">
        <v>1</v>
      </c>
      <c r="E1609" s="33">
        <v>20</v>
      </c>
      <c r="F1609" s="33">
        <v>0</v>
      </c>
      <c r="G1609" s="33">
        <v>29</v>
      </c>
      <c r="H1609" s="34" t="s">
        <v>203</v>
      </c>
      <c r="I1609" s="35">
        <v>8029</v>
      </c>
      <c r="J1609" s="36">
        <v>150</v>
      </c>
      <c r="K1609" s="37">
        <f>I1609*J1609</f>
        <v>1204350</v>
      </c>
      <c r="L1609" s="33"/>
      <c r="M1609" s="33"/>
      <c r="N1609" s="33"/>
      <c r="O1609" s="33"/>
      <c r="P1609" s="33"/>
      <c r="Q1609" s="35"/>
      <c r="R1609" s="35"/>
      <c r="S1609" s="35"/>
      <c r="T1609" s="33"/>
      <c r="U1609" s="35"/>
      <c r="V1609" s="71"/>
      <c r="W1609" s="35"/>
      <c r="X1609" s="38">
        <f>K1609+W1609</f>
        <v>1204350</v>
      </c>
      <c r="Y1609" s="35"/>
      <c r="Z1609" s="37">
        <v>50000000</v>
      </c>
      <c r="AA1609" s="33">
        <v>0</v>
      </c>
      <c r="AB1609" s="33">
        <v>0</v>
      </c>
      <c r="AC1609" s="28" t="s">
        <v>522</v>
      </c>
      <c r="AD1609" s="72"/>
    </row>
    <row r="1610" spans="1:30" s="21" customFormat="1" ht="15.75" customHeight="1" x14ac:dyDescent="0.3">
      <c r="A1610" s="42"/>
      <c r="B1610" s="42"/>
      <c r="C1610" s="42"/>
      <c r="D1610" s="42"/>
      <c r="E1610" s="42"/>
      <c r="F1610" s="42"/>
      <c r="G1610" s="42"/>
      <c r="H1610" s="43"/>
      <c r="I1610" s="44"/>
      <c r="J1610" s="30"/>
      <c r="K1610" s="44"/>
      <c r="L1610" s="42"/>
      <c r="M1610" s="42"/>
      <c r="N1610" s="42"/>
      <c r="O1610" s="42"/>
      <c r="P1610" s="42"/>
      <c r="Q1610" s="44"/>
      <c r="R1610" s="44"/>
      <c r="S1610" s="44"/>
      <c r="T1610" s="42"/>
      <c r="U1610" s="44"/>
      <c r="V1610" s="51"/>
      <c r="W1610" s="44"/>
      <c r="X1610" s="44"/>
      <c r="Y1610" s="44"/>
      <c r="Z1610" s="44"/>
      <c r="AA1610" s="42"/>
      <c r="AB1610" s="42"/>
      <c r="AC1610" s="66"/>
      <c r="AD1610" s="96"/>
    </row>
    <row r="1611" spans="1:30" ht="15.75" customHeight="1" x14ac:dyDescent="0.3">
      <c r="A1611" s="33">
        <v>1939</v>
      </c>
      <c r="B1611" s="33" t="s">
        <v>34</v>
      </c>
      <c r="C1611" s="33">
        <v>8276</v>
      </c>
      <c r="D1611" s="33">
        <v>9</v>
      </c>
      <c r="E1611" s="33">
        <v>5</v>
      </c>
      <c r="F1611" s="33">
        <v>2</v>
      </c>
      <c r="G1611" s="33">
        <v>81</v>
      </c>
      <c r="H1611" s="34" t="s">
        <v>203</v>
      </c>
      <c r="I1611" s="35">
        <v>2281</v>
      </c>
      <c r="J1611" s="36">
        <v>200</v>
      </c>
      <c r="K1611" s="37">
        <f>I1611*J1611</f>
        <v>456200</v>
      </c>
      <c r="L1611" s="33"/>
      <c r="M1611" s="33"/>
      <c r="N1611" s="33"/>
      <c r="O1611" s="33"/>
      <c r="P1611" s="33"/>
      <c r="Q1611" s="35"/>
      <c r="R1611" s="35"/>
      <c r="S1611" s="35"/>
      <c r="T1611" s="33"/>
      <c r="U1611" s="35"/>
      <c r="V1611" s="71"/>
      <c r="W1611" s="35"/>
      <c r="X1611" s="38">
        <f>K1611+W1611</f>
        <v>456200</v>
      </c>
      <c r="Y1611" s="35"/>
      <c r="Z1611" s="37">
        <v>50000000</v>
      </c>
      <c r="AA1611" s="33">
        <v>0</v>
      </c>
      <c r="AB1611" s="33">
        <v>0</v>
      </c>
      <c r="AC1611" s="28" t="s">
        <v>523</v>
      </c>
      <c r="AD1611" s="72"/>
    </row>
    <row r="1612" spans="1:30" ht="15.75" customHeight="1" x14ac:dyDescent="0.3">
      <c r="A1612" s="4"/>
      <c r="B1612" s="4" t="s">
        <v>34</v>
      </c>
      <c r="C1612" s="4">
        <v>7889</v>
      </c>
      <c r="D1612" s="4">
        <v>9</v>
      </c>
      <c r="E1612" s="4">
        <v>10</v>
      </c>
      <c r="F1612" s="4">
        <v>0</v>
      </c>
      <c r="G1612" s="4">
        <v>15</v>
      </c>
      <c r="H1612" s="61" t="s">
        <v>203</v>
      </c>
      <c r="I1612" s="5">
        <v>4015</v>
      </c>
      <c r="J1612" s="9">
        <v>200</v>
      </c>
      <c r="K1612" s="76">
        <f>I1612*J1612</f>
        <v>803000</v>
      </c>
      <c r="L1612" s="4"/>
      <c r="M1612" s="4"/>
      <c r="N1612" s="4"/>
      <c r="O1612" s="4"/>
      <c r="P1612" s="4"/>
      <c r="Q1612" s="5"/>
      <c r="R1612" s="5"/>
      <c r="S1612" s="5"/>
      <c r="T1612" s="4"/>
      <c r="U1612" s="5"/>
      <c r="V1612" s="52"/>
      <c r="W1612" s="5"/>
      <c r="X1612" s="78">
        <f>K1612+W1612</f>
        <v>803000</v>
      </c>
      <c r="Y1612" s="5"/>
      <c r="Z1612" s="76">
        <v>50000000</v>
      </c>
      <c r="AA1612" s="4">
        <v>0</v>
      </c>
      <c r="AB1612" s="4">
        <v>0</v>
      </c>
      <c r="AC1612" s="9">
        <v>0</v>
      </c>
      <c r="AD1612" s="5"/>
    </row>
    <row r="1613" spans="1:30" s="21" customFormat="1" ht="15.75" customHeight="1" x14ac:dyDescent="0.3">
      <c r="A1613" s="42"/>
      <c r="B1613" s="42"/>
      <c r="C1613" s="42"/>
      <c r="D1613" s="42"/>
      <c r="E1613" s="42"/>
      <c r="F1613" s="42"/>
      <c r="G1613" s="42"/>
      <c r="H1613" s="43"/>
      <c r="I1613" s="44"/>
      <c r="J1613" s="30"/>
      <c r="K1613" s="44"/>
      <c r="L1613" s="42"/>
      <c r="M1613" s="42"/>
      <c r="N1613" s="42"/>
      <c r="O1613" s="42"/>
      <c r="P1613" s="42"/>
      <c r="Q1613" s="44"/>
      <c r="R1613" s="44"/>
      <c r="S1613" s="44"/>
      <c r="T1613" s="42"/>
      <c r="U1613" s="44"/>
      <c r="V1613" s="51"/>
      <c r="W1613" s="44"/>
      <c r="X1613" s="44"/>
      <c r="Y1613" s="44"/>
      <c r="Z1613" s="44"/>
      <c r="AA1613" s="42"/>
      <c r="AB1613" s="42"/>
      <c r="AC1613" s="30"/>
      <c r="AD1613" s="44"/>
    </row>
    <row r="1614" spans="1:30" ht="15.75" customHeight="1" x14ac:dyDescent="0.3">
      <c r="A1614" s="33">
        <v>1940</v>
      </c>
      <c r="B1614" s="33" t="s">
        <v>34</v>
      </c>
      <c r="C1614" s="33">
        <v>542</v>
      </c>
      <c r="D1614" s="33">
        <v>4</v>
      </c>
      <c r="E1614" s="33">
        <v>1</v>
      </c>
      <c r="F1614" s="33">
        <v>0</v>
      </c>
      <c r="G1614" s="33">
        <v>7</v>
      </c>
      <c r="H1614" s="34" t="s">
        <v>203</v>
      </c>
      <c r="I1614" s="35">
        <v>407</v>
      </c>
      <c r="J1614" s="36">
        <v>250</v>
      </c>
      <c r="K1614" s="37">
        <f t="shared" ref="K1614:K1623" si="138">I1614*J1614</f>
        <v>101750</v>
      </c>
      <c r="L1614" s="33"/>
      <c r="M1614" s="33"/>
      <c r="N1614" s="33"/>
      <c r="O1614" s="33"/>
      <c r="P1614" s="33"/>
      <c r="Q1614" s="35"/>
      <c r="R1614" s="35"/>
      <c r="S1614" s="35"/>
      <c r="T1614" s="33"/>
      <c r="U1614" s="35"/>
      <c r="V1614" s="71"/>
      <c r="W1614" s="35"/>
      <c r="X1614" s="38">
        <f t="shared" ref="X1614:X1623" si="139">K1614+W1614</f>
        <v>101750</v>
      </c>
      <c r="Y1614" s="35"/>
      <c r="Z1614" s="37">
        <v>50000000</v>
      </c>
      <c r="AA1614" s="33">
        <v>0</v>
      </c>
      <c r="AB1614" s="33">
        <v>0</v>
      </c>
      <c r="AC1614" s="28" t="s">
        <v>524</v>
      </c>
      <c r="AD1614" s="72">
        <v>208</v>
      </c>
    </row>
    <row r="1615" spans="1:30" ht="15.75" customHeight="1" x14ac:dyDescent="0.3">
      <c r="A1615" s="4"/>
      <c r="B1615" s="4" t="s">
        <v>34</v>
      </c>
      <c r="C1615" s="4">
        <v>11690</v>
      </c>
      <c r="D1615" s="4">
        <v>4</v>
      </c>
      <c r="E1615" s="4">
        <v>4</v>
      </c>
      <c r="F1615" s="4">
        <v>2</v>
      </c>
      <c r="G1615" s="4">
        <v>40</v>
      </c>
      <c r="H1615" s="61" t="s">
        <v>203</v>
      </c>
      <c r="I1615" s="5">
        <v>1840</v>
      </c>
      <c r="J1615" s="9">
        <v>150</v>
      </c>
      <c r="K1615" s="76">
        <f t="shared" si="138"/>
        <v>276000</v>
      </c>
      <c r="L1615" s="4"/>
      <c r="M1615" s="4"/>
      <c r="N1615" s="4"/>
      <c r="O1615" s="4"/>
      <c r="P1615" s="4"/>
      <c r="Q1615" s="5"/>
      <c r="R1615" s="5"/>
      <c r="S1615" s="5"/>
      <c r="T1615" s="4"/>
      <c r="U1615" s="5"/>
      <c r="V1615" s="52"/>
      <c r="W1615" s="5"/>
      <c r="X1615" s="78">
        <f t="shared" si="139"/>
        <v>276000</v>
      </c>
      <c r="Y1615" s="5"/>
      <c r="Z1615" s="76">
        <v>50000000</v>
      </c>
      <c r="AA1615" s="4">
        <v>0</v>
      </c>
      <c r="AB1615" s="4">
        <v>0</v>
      </c>
      <c r="AC1615" s="9"/>
      <c r="AD1615" s="5"/>
    </row>
    <row r="1616" spans="1:30" ht="15.75" customHeight="1" x14ac:dyDescent="0.3">
      <c r="A1616" s="4"/>
      <c r="B1616" s="4" t="s">
        <v>34</v>
      </c>
      <c r="C1616" s="4">
        <v>11648</v>
      </c>
      <c r="D1616" s="4">
        <v>4</v>
      </c>
      <c r="E1616" s="4">
        <v>9</v>
      </c>
      <c r="F1616" s="4">
        <v>3</v>
      </c>
      <c r="G1616" s="4">
        <v>57</v>
      </c>
      <c r="H1616" s="61" t="s">
        <v>203</v>
      </c>
      <c r="I1616" s="5">
        <v>3957</v>
      </c>
      <c r="J1616" s="9">
        <v>200</v>
      </c>
      <c r="K1616" s="76">
        <f t="shared" si="138"/>
        <v>791400</v>
      </c>
      <c r="L1616" s="4"/>
      <c r="M1616" s="4"/>
      <c r="N1616" s="4"/>
      <c r="O1616" s="4"/>
      <c r="P1616" s="4"/>
      <c r="Q1616" s="5"/>
      <c r="R1616" s="5"/>
      <c r="S1616" s="5"/>
      <c r="T1616" s="4"/>
      <c r="U1616" s="5"/>
      <c r="V1616" s="52"/>
      <c r="W1616" s="5"/>
      <c r="X1616" s="78">
        <f t="shared" si="139"/>
        <v>791400</v>
      </c>
      <c r="Y1616" s="5"/>
      <c r="Z1616" s="76">
        <v>50000000</v>
      </c>
      <c r="AA1616" s="4">
        <v>0</v>
      </c>
      <c r="AB1616" s="4">
        <v>0</v>
      </c>
      <c r="AC1616" s="9"/>
      <c r="AD1616" s="5"/>
    </row>
    <row r="1617" spans="1:30" ht="15.75" customHeight="1" x14ac:dyDescent="0.3">
      <c r="A1617" s="4"/>
      <c r="B1617" s="4" t="s">
        <v>34</v>
      </c>
      <c r="C1617" s="4">
        <v>12426</v>
      </c>
      <c r="D1617" s="4">
        <v>5</v>
      </c>
      <c r="E1617" s="4">
        <v>5</v>
      </c>
      <c r="F1617" s="4">
        <v>0</v>
      </c>
      <c r="G1617" s="4">
        <v>0</v>
      </c>
      <c r="H1617" s="61" t="s">
        <v>203</v>
      </c>
      <c r="I1617" s="5">
        <v>2000</v>
      </c>
      <c r="J1617" s="9">
        <v>210</v>
      </c>
      <c r="K1617" s="76">
        <f t="shared" si="138"/>
        <v>420000</v>
      </c>
      <c r="L1617" s="4"/>
      <c r="M1617" s="4"/>
      <c r="N1617" s="4"/>
      <c r="O1617" s="4"/>
      <c r="P1617" s="4"/>
      <c r="Q1617" s="5"/>
      <c r="R1617" s="5"/>
      <c r="S1617" s="5"/>
      <c r="T1617" s="4"/>
      <c r="U1617" s="5"/>
      <c r="V1617" s="52"/>
      <c r="W1617" s="5"/>
      <c r="X1617" s="78">
        <f t="shared" si="139"/>
        <v>420000</v>
      </c>
      <c r="Y1617" s="5"/>
      <c r="Z1617" s="76">
        <v>50000000</v>
      </c>
      <c r="AA1617" s="4">
        <v>0</v>
      </c>
      <c r="AB1617" s="4">
        <v>0</v>
      </c>
      <c r="AC1617" s="9"/>
      <c r="AD1617" s="5"/>
    </row>
    <row r="1618" spans="1:30" ht="15.75" customHeight="1" x14ac:dyDescent="0.3">
      <c r="A1618" s="4"/>
      <c r="B1618" s="4" t="s">
        <v>34</v>
      </c>
      <c r="C1618" s="4">
        <v>12427</v>
      </c>
      <c r="D1618" s="4">
        <v>5</v>
      </c>
      <c r="E1618" s="4">
        <v>4</v>
      </c>
      <c r="F1618" s="4">
        <v>1</v>
      </c>
      <c r="G1618" s="4">
        <v>94</v>
      </c>
      <c r="H1618" s="61" t="s">
        <v>204</v>
      </c>
      <c r="I1618" s="5">
        <v>194</v>
      </c>
      <c r="J1618" s="9">
        <v>210</v>
      </c>
      <c r="K1618" s="76">
        <f t="shared" si="138"/>
        <v>40740</v>
      </c>
      <c r="L1618" s="4"/>
      <c r="M1618" s="4"/>
      <c r="N1618" s="4"/>
      <c r="O1618" s="61"/>
      <c r="P1618" s="4"/>
      <c r="Q1618" s="5"/>
      <c r="R1618" s="5"/>
      <c r="S1618" s="5"/>
      <c r="T1618" s="4"/>
      <c r="U1618" s="5"/>
      <c r="V1618" s="52"/>
      <c r="W1618" s="5"/>
      <c r="X1618" s="78">
        <f t="shared" si="139"/>
        <v>40740</v>
      </c>
      <c r="Y1618" s="5"/>
      <c r="Z1618" s="5"/>
      <c r="AA1618" s="76">
        <f>X1618-Z1618</f>
        <v>40740</v>
      </c>
      <c r="AB1618" s="4">
        <v>0.02</v>
      </c>
      <c r="AC1618" s="9"/>
      <c r="AD1618" s="5"/>
    </row>
    <row r="1619" spans="1:30" ht="15.75" customHeight="1" x14ac:dyDescent="0.3">
      <c r="A1619" s="4"/>
      <c r="B1619" s="4"/>
      <c r="C1619" s="4"/>
      <c r="D1619" s="4"/>
      <c r="E1619" s="4"/>
      <c r="F1619" s="4"/>
      <c r="G1619" s="4"/>
      <c r="H1619" s="61"/>
      <c r="I1619" s="5"/>
      <c r="J1619" s="9"/>
      <c r="K1619" s="5"/>
      <c r="L1619" s="4">
        <v>1</v>
      </c>
      <c r="M1619" s="4" t="s">
        <v>41</v>
      </c>
      <c r="N1619" s="4" t="s">
        <v>35</v>
      </c>
      <c r="O1619" s="61" t="s">
        <v>204</v>
      </c>
      <c r="P1619" s="4">
        <v>56</v>
      </c>
      <c r="Q1619" s="5">
        <v>100</v>
      </c>
      <c r="R1619" s="5">
        <v>6750</v>
      </c>
      <c r="S1619" s="76">
        <f>P1619*R1619</f>
        <v>378000</v>
      </c>
      <c r="T1619" s="4">
        <v>2</v>
      </c>
      <c r="U1619" s="5">
        <v>2</v>
      </c>
      <c r="V1619" s="76">
        <f>S1619*U1619/100</f>
        <v>7560</v>
      </c>
      <c r="W1619" s="76">
        <f>S1619-V1619</f>
        <v>370440</v>
      </c>
      <c r="X1619" s="78">
        <f t="shared" si="139"/>
        <v>370440</v>
      </c>
      <c r="Y1619" s="76">
        <f>X1619*Q1619/100</f>
        <v>370440</v>
      </c>
      <c r="Z1619" s="76">
        <v>10000000</v>
      </c>
      <c r="AA1619" s="4">
        <v>0</v>
      </c>
      <c r="AB1619" s="4">
        <v>0</v>
      </c>
      <c r="AC1619" s="9"/>
      <c r="AD1619" s="5"/>
    </row>
    <row r="1620" spans="1:30" ht="15.75" customHeight="1" x14ac:dyDescent="0.3">
      <c r="A1620" s="4"/>
      <c r="B1620" s="4"/>
      <c r="C1620" s="4"/>
      <c r="D1620" s="4"/>
      <c r="E1620" s="4"/>
      <c r="F1620" s="4"/>
      <c r="G1620" s="4"/>
      <c r="H1620" s="61" t="s">
        <v>203</v>
      </c>
      <c r="I1620" s="5">
        <v>1600</v>
      </c>
      <c r="J1620" s="9">
        <v>210</v>
      </c>
      <c r="K1620" s="76">
        <f t="shared" si="138"/>
        <v>336000</v>
      </c>
      <c r="L1620" s="4"/>
      <c r="M1620" s="4"/>
      <c r="N1620" s="4"/>
      <c r="O1620" s="4"/>
      <c r="P1620" s="4"/>
      <c r="Q1620" s="5"/>
      <c r="R1620" s="5"/>
      <c r="S1620" s="5"/>
      <c r="T1620" s="4"/>
      <c r="U1620" s="5"/>
      <c r="V1620" s="52"/>
      <c r="W1620" s="5"/>
      <c r="X1620" s="78">
        <f t="shared" si="139"/>
        <v>336000</v>
      </c>
      <c r="Y1620" s="5"/>
      <c r="Z1620" s="76">
        <v>50000000</v>
      </c>
      <c r="AA1620" s="4">
        <v>0</v>
      </c>
      <c r="AB1620" s="4">
        <v>0</v>
      </c>
      <c r="AC1620" s="9"/>
      <c r="AD1620" s="5"/>
    </row>
    <row r="1621" spans="1:30" ht="15.75" customHeight="1" x14ac:dyDescent="0.3">
      <c r="A1621" s="4"/>
      <c r="B1621" s="4" t="s">
        <v>34</v>
      </c>
      <c r="C1621" s="4">
        <v>3882</v>
      </c>
      <c r="D1621" s="4">
        <v>5</v>
      </c>
      <c r="E1621" s="4">
        <v>0</v>
      </c>
      <c r="F1621" s="4">
        <v>0</v>
      </c>
      <c r="G1621" s="4">
        <v>50</v>
      </c>
      <c r="H1621" s="61" t="s">
        <v>203</v>
      </c>
      <c r="I1621" s="5">
        <v>50</v>
      </c>
      <c r="J1621" s="9">
        <v>250</v>
      </c>
      <c r="K1621" s="76">
        <f t="shared" si="138"/>
        <v>12500</v>
      </c>
      <c r="L1621" s="4"/>
      <c r="M1621" s="4"/>
      <c r="N1621" s="4"/>
      <c r="O1621" s="4"/>
      <c r="P1621" s="4"/>
      <c r="Q1621" s="5"/>
      <c r="R1621" s="5"/>
      <c r="S1621" s="5"/>
      <c r="T1621" s="4"/>
      <c r="U1621" s="5"/>
      <c r="V1621" s="52"/>
      <c r="W1621" s="5"/>
      <c r="X1621" s="78">
        <f t="shared" si="139"/>
        <v>12500</v>
      </c>
      <c r="Y1621" s="5"/>
      <c r="Z1621" s="76">
        <v>50000000</v>
      </c>
      <c r="AA1621" s="4">
        <v>0</v>
      </c>
      <c r="AB1621" s="4">
        <v>0</v>
      </c>
      <c r="AC1621" s="9"/>
      <c r="AD1621" s="5"/>
    </row>
    <row r="1622" spans="1:30" ht="15.75" customHeight="1" x14ac:dyDescent="0.3">
      <c r="A1622" s="4"/>
      <c r="B1622" s="4" t="s">
        <v>34</v>
      </c>
      <c r="C1622" s="4">
        <v>12351</v>
      </c>
      <c r="D1622" s="4">
        <v>3</v>
      </c>
      <c r="E1622" s="4">
        <v>10</v>
      </c>
      <c r="F1622" s="4">
        <v>2</v>
      </c>
      <c r="G1622" s="4">
        <v>32</v>
      </c>
      <c r="H1622" s="61" t="s">
        <v>203</v>
      </c>
      <c r="I1622" s="5">
        <v>4232</v>
      </c>
      <c r="J1622" s="9">
        <v>250</v>
      </c>
      <c r="K1622" s="76">
        <f t="shared" si="138"/>
        <v>1058000</v>
      </c>
      <c r="L1622" s="4"/>
      <c r="M1622" s="4"/>
      <c r="N1622" s="4"/>
      <c r="O1622" s="4"/>
      <c r="P1622" s="4"/>
      <c r="Q1622" s="5"/>
      <c r="R1622" s="5"/>
      <c r="S1622" s="5"/>
      <c r="T1622" s="4"/>
      <c r="U1622" s="5"/>
      <c r="V1622" s="52"/>
      <c r="W1622" s="5"/>
      <c r="X1622" s="78">
        <f t="shared" si="139"/>
        <v>1058000</v>
      </c>
      <c r="Y1622" s="5"/>
      <c r="Z1622" s="76">
        <v>50000000</v>
      </c>
      <c r="AA1622" s="4">
        <v>0</v>
      </c>
      <c r="AB1622" s="4">
        <v>0</v>
      </c>
      <c r="AC1622" s="9"/>
      <c r="AD1622" s="5"/>
    </row>
    <row r="1623" spans="1:30" ht="15.75" customHeight="1" x14ac:dyDescent="0.3">
      <c r="A1623" s="4"/>
      <c r="B1623" s="4" t="s">
        <v>34</v>
      </c>
      <c r="C1623" s="4">
        <v>3176</v>
      </c>
      <c r="D1623" s="4">
        <v>4</v>
      </c>
      <c r="E1623" s="4">
        <v>16</v>
      </c>
      <c r="F1623" s="4">
        <v>0</v>
      </c>
      <c r="G1623" s="4">
        <v>60</v>
      </c>
      <c r="H1623" s="61" t="s">
        <v>203</v>
      </c>
      <c r="I1623" s="5">
        <v>6460</v>
      </c>
      <c r="J1623" s="9">
        <v>200</v>
      </c>
      <c r="K1623" s="76">
        <f t="shared" si="138"/>
        <v>1292000</v>
      </c>
      <c r="L1623" s="4"/>
      <c r="M1623" s="4"/>
      <c r="N1623" s="4"/>
      <c r="O1623" s="4"/>
      <c r="P1623" s="4"/>
      <c r="Q1623" s="5"/>
      <c r="R1623" s="5"/>
      <c r="S1623" s="5"/>
      <c r="T1623" s="4"/>
      <c r="U1623" s="5"/>
      <c r="V1623" s="52"/>
      <c r="W1623" s="5"/>
      <c r="X1623" s="78">
        <f t="shared" si="139"/>
        <v>1292000</v>
      </c>
      <c r="Y1623" s="5"/>
      <c r="Z1623" s="76">
        <v>50000000</v>
      </c>
      <c r="AA1623" s="4">
        <v>0</v>
      </c>
      <c r="AB1623" s="4">
        <v>0</v>
      </c>
      <c r="AC1623" s="9"/>
      <c r="AD1623" s="5"/>
    </row>
    <row r="1624" spans="1:30" s="21" customFormat="1" ht="15.75" customHeight="1" x14ac:dyDescent="0.3">
      <c r="A1624" s="42"/>
      <c r="B1624" s="42"/>
      <c r="C1624" s="42"/>
      <c r="D1624" s="42"/>
      <c r="E1624" s="42"/>
      <c r="F1624" s="42"/>
      <c r="G1624" s="42"/>
      <c r="H1624" s="43"/>
      <c r="I1624" s="44"/>
      <c r="J1624" s="30"/>
      <c r="K1624" s="44"/>
      <c r="L1624" s="42"/>
      <c r="M1624" s="42"/>
      <c r="N1624" s="42"/>
      <c r="O1624" s="42"/>
      <c r="P1624" s="42"/>
      <c r="Q1624" s="44"/>
      <c r="R1624" s="44"/>
      <c r="S1624" s="44"/>
      <c r="T1624" s="42"/>
      <c r="U1624" s="44"/>
      <c r="V1624" s="51"/>
      <c r="W1624" s="44"/>
      <c r="X1624" s="44"/>
      <c r="Y1624" s="44"/>
      <c r="Z1624" s="44"/>
      <c r="AA1624" s="42"/>
      <c r="AB1624" s="42"/>
      <c r="AC1624" s="30"/>
      <c r="AD1624" s="44"/>
    </row>
    <row r="1625" spans="1:30" ht="15.75" customHeight="1" x14ac:dyDescent="0.3">
      <c r="A1625" s="33">
        <v>1941</v>
      </c>
      <c r="B1625" s="33" t="s">
        <v>34</v>
      </c>
      <c r="C1625" s="33">
        <v>3254</v>
      </c>
      <c r="D1625" s="33">
        <v>4</v>
      </c>
      <c r="E1625" s="33">
        <v>3</v>
      </c>
      <c r="F1625" s="33">
        <v>1</v>
      </c>
      <c r="G1625" s="33">
        <v>98</v>
      </c>
      <c r="H1625" s="34" t="s">
        <v>203</v>
      </c>
      <c r="I1625" s="35">
        <v>1398</v>
      </c>
      <c r="J1625" s="36">
        <v>150</v>
      </c>
      <c r="K1625" s="37">
        <f>I1625*J1625</f>
        <v>209700</v>
      </c>
      <c r="L1625" s="33"/>
      <c r="M1625" s="33"/>
      <c r="N1625" s="33"/>
      <c r="O1625" s="33"/>
      <c r="P1625" s="33"/>
      <c r="Q1625" s="35"/>
      <c r="R1625" s="35"/>
      <c r="S1625" s="35"/>
      <c r="T1625" s="33"/>
      <c r="U1625" s="35"/>
      <c r="V1625" s="71"/>
      <c r="W1625" s="35"/>
      <c r="X1625" s="38">
        <f>K1625+W1625</f>
        <v>209700</v>
      </c>
      <c r="Y1625" s="35"/>
      <c r="Z1625" s="37">
        <v>50000000</v>
      </c>
      <c r="AA1625" s="33">
        <v>0</v>
      </c>
      <c r="AB1625" s="33">
        <v>0</v>
      </c>
      <c r="AC1625" s="28" t="s">
        <v>525</v>
      </c>
      <c r="AD1625" s="72"/>
    </row>
    <row r="1626" spans="1:30" s="21" customFormat="1" ht="15.75" customHeight="1" x14ac:dyDescent="0.3">
      <c r="A1626" s="42"/>
      <c r="B1626" s="42"/>
      <c r="C1626" s="42"/>
      <c r="D1626" s="42"/>
      <c r="E1626" s="42"/>
      <c r="F1626" s="42"/>
      <c r="G1626" s="42"/>
      <c r="H1626" s="43"/>
      <c r="I1626" s="44"/>
      <c r="J1626" s="30"/>
      <c r="K1626" s="44"/>
      <c r="L1626" s="42"/>
      <c r="M1626" s="42"/>
      <c r="N1626" s="42"/>
      <c r="O1626" s="42"/>
      <c r="P1626" s="42"/>
      <c r="Q1626" s="44"/>
      <c r="R1626" s="44"/>
      <c r="S1626" s="44"/>
      <c r="T1626" s="42"/>
      <c r="U1626" s="44"/>
      <c r="V1626" s="51"/>
      <c r="W1626" s="44"/>
      <c r="X1626" s="44"/>
      <c r="Y1626" s="44"/>
      <c r="Z1626" s="44"/>
      <c r="AA1626" s="42"/>
      <c r="AB1626" s="42"/>
      <c r="AC1626" s="66"/>
      <c r="AD1626" s="96"/>
    </row>
    <row r="1627" spans="1:30" ht="15.75" customHeight="1" x14ac:dyDescent="0.3">
      <c r="A1627" s="33">
        <v>1942</v>
      </c>
      <c r="B1627" s="33" t="s">
        <v>34</v>
      </c>
      <c r="C1627" s="33">
        <v>3274</v>
      </c>
      <c r="D1627" s="33">
        <v>9</v>
      </c>
      <c r="E1627" s="33">
        <v>11</v>
      </c>
      <c r="F1627" s="33">
        <v>1</v>
      </c>
      <c r="G1627" s="33">
        <v>5</v>
      </c>
      <c r="H1627" s="34" t="s">
        <v>203</v>
      </c>
      <c r="I1627" s="35">
        <v>4505</v>
      </c>
      <c r="J1627" s="36">
        <v>150</v>
      </c>
      <c r="K1627" s="37">
        <f>I1627*J1627</f>
        <v>675750</v>
      </c>
      <c r="L1627" s="33"/>
      <c r="M1627" s="33"/>
      <c r="N1627" s="33"/>
      <c r="O1627" s="33"/>
      <c r="P1627" s="33"/>
      <c r="Q1627" s="35"/>
      <c r="R1627" s="35"/>
      <c r="S1627" s="35"/>
      <c r="T1627" s="33"/>
      <c r="U1627" s="35"/>
      <c r="V1627" s="71"/>
      <c r="W1627" s="35"/>
      <c r="X1627" s="38">
        <f>K1627+W1627</f>
        <v>675750</v>
      </c>
      <c r="Y1627" s="35"/>
      <c r="Z1627" s="37">
        <v>50000000</v>
      </c>
      <c r="AA1627" s="33">
        <v>0</v>
      </c>
      <c r="AB1627" s="33">
        <v>0</v>
      </c>
      <c r="AC1627" s="28" t="s">
        <v>526</v>
      </c>
      <c r="AD1627" s="72">
        <v>0</v>
      </c>
    </row>
    <row r="1628" spans="1:30" ht="15.75" customHeight="1" x14ac:dyDescent="0.3">
      <c r="A1628" s="4"/>
      <c r="B1628" s="4" t="s">
        <v>27</v>
      </c>
      <c r="C1628" s="4">
        <v>5114</v>
      </c>
      <c r="D1628" s="4">
        <v>9</v>
      </c>
      <c r="E1628" s="4">
        <v>0</v>
      </c>
      <c r="F1628" s="4">
        <v>0</v>
      </c>
      <c r="G1628" s="4">
        <v>40</v>
      </c>
      <c r="H1628" s="61" t="s">
        <v>203</v>
      </c>
      <c r="I1628" s="5">
        <v>40</v>
      </c>
      <c r="J1628" s="9">
        <v>330</v>
      </c>
      <c r="K1628" s="76">
        <f>I1628*J1628</f>
        <v>13200</v>
      </c>
      <c r="L1628" s="4"/>
      <c r="M1628" s="4"/>
      <c r="N1628" s="4"/>
      <c r="O1628" s="4"/>
      <c r="P1628" s="4"/>
      <c r="Q1628" s="5"/>
      <c r="R1628" s="5"/>
      <c r="S1628" s="5"/>
      <c r="T1628" s="4"/>
      <c r="U1628" s="5"/>
      <c r="V1628" s="52"/>
      <c r="W1628" s="5"/>
      <c r="X1628" s="78">
        <f>K1628+W1628</f>
        <v>13200</v>
      </c>
      <c r="Y1628" s="5"/>
      <c r="Z1628" s="5"/>
      <c r="AA1628" s="76">
        <f>X1628-Z1628</f>
        <v>13200</v>
      </c>
      <c r="AB1628" s="4">
        <v>0.01</v>
      </c>
      <c r="AC1628" s="9"/>
      <c r="AD1628" s="5"/>
    </row>
    <row r="1629" spans="1:30" s="21" customFormat="1" ht="15.75" customHeight="1" x14ac:dyDescent="0.3">
      <c r="A1629" s="42"/>
      <c r="B1629" s="42"/>
      <c r="C1629" s="42"/>
      <c r="D1629" s="42"/>
      <c r="E1629" s="42"/>
      <c r="F1629" s="42"/>
      <c r="G1629" s="42"/>
      <c r="H1629" s="42"/>
      <c r="I1629" s="44"/>
      <c r="J1629" s="30"/>
      <c r="K1629" s="44"/>
      <c r="L1629" s="42"/>
      <c r="M1629" s="42"/>
      <c r="N1629" s="42"/>
      <c r="O1629" s="42"/>
      <c r="P1629" s="42"/>
      <c r="Q1629" s="44"/>
      <c r="R1629" s="44"/>
      <c r="S1629" s="44"/>
      <c r="T1629" s="42"/>
      <c r="U1629" s="44"/>
      <c r="V1629" s="51"/>
      <c r="W1629" s="44"/>
      <c r="X1629" s="44"/>
      <c r="Y1629" s="44"/>
      <c r="Z1629" s="44"/>
      <c r="AA1629" s="42"/>
      <c r="AB1629" s="42"/>
      <c r="AC1629" s="30"/>
      <c r="AD1629" s="44"/>
    </row>
    <row r="1630" spans="1:30" ht="15.75" customHeight="1" x14ac:dyDescent="0.3">
      <c r="A1630" s="33">
        <v>1943</v>
      </c>
      <c r="B1630" s="33" t="s">
        <v>34</v>
      </c>
      <c r="C1630" s="33">
        <v>2775</v>
      </c>
      <c r="D1630" s="33">
        <v>6</v>
      </c>
      <c r="E1630" s="33">
        <v>7</v>
      </c>
      <c r="F1630" s="33">
        <v>1</v>
      </c>
      <c r="G1630" s="33">
        <v>89</v>
      </c>
      <c r="H1630" s="34" t="s">
        <v>203</v>
      </c>
      <c r="I1630" s="35">
        <v>2989</v>
      </c>
      <c r="J1630" s="36">
        <v>150</v>
      </c>
      <c r="K1630" s="37">
        <f>I1630*J1630</f>
        <v>448350</v>
      </c>
      <c r="L1630" s="33"/>
      <c r="M1630" s="33"/>
      <c r="N1630" s="33"/>
      <c r="O1630" s="33"/>
      <c r="P1630" s="33"/>
      <c r="Q1630" s="35"/>
      <c r="R1630" s="35"/>
      <c r="S1630" s="35"/>
      <c r="T1630" s="33"/>
      <c r="U1630" s="35"/>
      <c r="V1630" s="71"/>
      <c r="W1630" s="35"/>
      <c r="X1630" s="38">
        <f>K1630+W1630</f>
        <v>448350</v>
      </c>
      <c r="Y1630" s="35"/>
      <c r="Z1630" s="37">
        <v>50000000</v>
      </c>
      <c r="AA1630" s="33">
        <v>0</v>
      </c>
      <c r="AB1630" s="33">
        <v>0</v>
      </c>
      <c r="AC1630" s="28" t="s">
        <v>527</v>
      </c>
      <c r="AD1630" s="72"/>
    </row>
    <row r="1631" spans="1:30" s="21" customFormat="1" ht="15.75" customHeight="1" x14ac:dyDescent="0.3">
      <c r="A1631" s="42"/>
      <c r="B1631" s="42"/>
      <c r="C1631" s="42"/>
      <c r="D1631" s="42"/>
      <c r="E1631" s="42"/>
      <c r="F1631" s="42"/>
      <c r="G1631" s="42"/>
      <c r="H1631" s="43"/>
      <c r="I1631" s="44"/>
      <c r="J1631" s="30"/>
      <c r="K1631" s="44"/>
      <c r="L1631" s="42"/>
      <c r="M1631" s="42"/>
      <c r="N1631" s="42"/>
      <c r="O1631" s="42"/>
      <c r="P1631" s="42"/>
      <c r="Q1631" s="44"/>
      <c r="R1631" s="44"/>
      <c r="S1631" s="44"/>
      <c r="T1631" s="42"/>
      <c r="U1631" s="44"/>
      <c r="V1631" s="51"/>
      <c r="W1631" s="44"/>
      <c r="X1631" s="44"/>
      <c r="Y1631" s="44"/>
      <c r="Z1631" s="44"/>
      <c r="AA1631" s="42"/>
      <c r="AB1631" s="42"/>
      <c r="AC1631" s="66"/>
      <c r="AD1631" s="96"/>
    </row>
    <row r="1632" spans="1:30" ht="15.75" customHeight="1" x14ac:dyDescent="0.3">
      <c r="A1632" s="33">
        <v>1944</v>
      </c>
      <c r="B1632" s="33" t="s">
        <v>34</v>
      </c>
      <c r="C1632" s="33">
        <v>12898</v>
      </c>
      <c r="D1632" s="33">
        <v>6</v>
      </c>
      <c r="E1632" s="33">
        <v>0</v>
      </c>
      <c r="F1632" s="33">
        <v>0</v>
      </c>
      <c r="G1632" s="33">
        <v>27</v>
      </c>
      <c r="H1632" s="34" t="s">
        <v>203</v>
      </c>
      <c r="I1632" s="35">
        <v>27</v>
      </c>
      <c r="J1632" s="36">
        <v>1200</v>
      </c>
      <c r="K1632" s="37">
        <f t="shared" ref="K1632:K1641" si="140">I1632*J1632</f>
        <v>32400</v>
      </c>
      <c r="L1632" s="33"/>
      <c r="M1632" s="33"/>
      <c r="N1632" s="33"/>
      <c r="O1632" s="33"/>
      <c r="P1632" s="33"/>
      <c r="Q1632" s="35"/>
      <c r="R1632" s="35"/>
      <c r="S1632" s="35"/>
      <c r="T1632" s="33"/>
      <c r="U1632" s="35"/>
      <c r="V1632" s="71"/>
      <c r="W1632" s="35"/>
      <c r="X1632" s="38">
        <f>K1632+W1632</f>
        <v>32400</v>
      </c>
      <c r="Y1632" s="35"/>
      <c r="Z1632" s="37">
        <v>50000000</v>
      </c>
      <c r="AA1632" s="33">
        <v>0</v>
      </c>
      <c r="AB1632" s="33">
        <v>0</v>
      </c>
      <c r="AC1632" s="28" t="s">
        <v>528</v>
      </c>
      <c r="AD1632" s="72"/>
    </row>
    <row r="1633" spans="1:30" ht="15.75" customHeight="1" x14ac:dyDescent="0.3">
      <c r="A1633" s="4"/>
      <c r="B1633" s="4" t="s">
        <v>34</v>
      </c>
      <c r="C1633" s="4">
        <v>12760</v>
      </c>
      <c r="D1633" s="4">
        <v>6</v>
      </c>
      <c r="E1633" s="4">
        <v>3</v>
      </c>
      <c r="F1633" s="4">
        <v>0</v>
      </c>
      <c r="G1633" s="4">
        <v>51</v>
      </c>
      <c r="H1633" s="61" t="s">
        <v>203</v>
      </c>
      <c r="I1633" s="5">
        <v>1251</v>
      </c>
      <c r="J1633" s="9">
        <v>150</v>
      </c>
      <c r="K1633" s="76">
        <f t="shared" si="140"/>
        <v>187650</v>
      </c>
      <c r="L1633" s="4"/>
      <c r="M1633" s="4"/>
      <c r="N1633" s="4"/>
      <c r="O1633" s="4"/>
      <c r="P1633" s="4"/>
      <c r="Q1633" s="5"/>
      <c r="R1633" s="5"/>
      <c r="S1633" s="5"/>
      <c r="T1633" s="4"/>
      <c r="U1633" s="5"/>
      <c r="V1633" s="52"/>
      <c r="W1633" s="5"/>
      <c r="X1633" s="78">
        <f>K1633+W1633</f>
        <v>187650</v>
      </c>
      <c r="Y1633" s="5"/>
      <c r="Z1633" s="76">
        <v>50000000</v>
      </c>
      <c r="AA1633" s="4">
        <v>0</v>
      </c>
      <c r="AB1633" s="4">
        <v>0</v>
      </c>
      <c r="AC1633" s="9">
        <v>0</v>
      </c>
      <c r="AD1633" s="5"/>
    </row>
    <row r="1634" spans="1:30" ht="15.75" customHeight="1" x14ac:dyDescent="0.3">
      <c r="A1634" s="4"/>
      <c r="B1634" s="4" t="s">
        <v>34</v>
      </c>
      <c r="C1634" s="4">
        <v>3351</v>
      </c>
      <c r="D1634" s="4">
        <v>5</v>
      </c>
      <c r="E1634" s="4">
        <v>4</v>
      </c>
      <c r="F1634" s="4">
        <v>3</v>
      </c>
      <c r="G1634" s="4">
        <v>78</v>
      </c>
      <c r="H1634" s="61" t="s">
        <v>203</v>
      </c>
      <c r="I1634" s="5">
        <v>1978</v>
      </c>
      <c r="J1634" s="9">
        <v>150</v>
      </c>
      <c r="K1634" s="76">
        <f t="shared" si="140"/>
        <v>296700</v>
      </c>
      <c r="L1634" s="4"/>
      <c r="M1634" s="4"/>
      <c r="N1634" s="4"/>
      <c r="O1634" s="4"/>
      <c r="P1634" s="4"/>
      <c r="Q1634" s="5"/>
      <c r="R1634" s="5"/>
      <c r="S1634" s="5"/>
      <c r="T1634" s="4"/>
      <c r="U1634" s="5"/>
      <c r="V1634" s="52"/>
      <c r="W1634" s="5"/>
      <c r="X1634" s="78">
        <f>K1634+W1634</f>
        <v>296700</v>
      </c>
      <c r="Y1634" s="5"/>
      <c r="Z1634" s="76">
        <v>50000000</v>
      </c>
      <c r="AA1634" s="4">
        <v>0</v>
      </c>
      <c r="AB1634" s="4">
        <v>0</v>
      </c>
      <c r="AC1634" s="9">
        <v>0</v>
      </c>
      <c r="AD1634" s="5"/>
    </row>
    <row r="1635" spans="1:30" ht="15.75" customHeight="1" x14ac:dyDescent="0.3">
      <c r="A1635" s="4"/>
      <c r="B1635" s="4" t="s">
        <v>34</v>
      </c>
      <c r="C1635" s="4">
        <v>14755</v>
      </c>
      <c r="D1635" s="4">
        <v>3</v>
      </c>
      <c r="E1635" s="4">
        <v>3</v>
      </c>
      <c r="F1635" s="4">
        <v>0</v>
      </c>
      <c r="G1635" s="4">
        <v>21</v>
      </c>
      <c r="H1635" s="61" t="s">
        <v>203</v>
      </c>
      <c r="I1635" s="5">
        <v>1221</v>
      </c>
      <c r="J1635" s="9">
        <v>200</v>
      </c>
      <c r="K1635" s="76">
        <f t="shared" si="140"/>
        <v>244200</v>
      </c>
      <c r="L1635" s="4"/>
      <c r="M1635" s="4"/>
      <c r="N1635" s="4"/>
      <c r="O1635" s="4"/>
      <c r="P1635" s="4"/>
      <c r="Q1635" s="5"/>
      <c r="R1635" s="5"/>
      <c r="S1635" s="5"/>
      <c r="T1635" s="4"/>
      <c r="U1635" s="5"/>
      <c r="V1635" s="52"/>
      <c r="W1635" s="5"/>
      <c r="X1635" s="78">
        <f>K1635+W1635</f>
        <v>244200</v>
      </c>
      <c r="Y1635" s="5"/>
      <c r="Z1635" s="76">
        <v>50000000</v>
      </c>
      <c r="AA1635" s="4">
        <v>0</v>
      </c>
      <c r="AB1635" s="4">
        <v>0</v>
      </c>
      <c r="AC1635" s="9">
        <v>0</v>
      </c>
      <c r="AD1635" s="5"/>
    </row>
    <row r="1636" spans="1:30" s="21" customFormat="1" ht="15.75" customHeight="1" x14ac:dyDescent="0.3">
      <c r="A1636" s="42"/>
      <c r="B1636" s="42"/>
      <c r="C1636" s="42"/>
      <c r="D1636" s="42"/>
      <c r="E1636" s="42"/>
      <c r="F1636" s="42"/>
      <c r="G1636" s="42"/>
      <c r="H1636" s="43"/>
      <c r="I1636" s="44"/>
      <c r="J1636" s="30"/>
      <c r="K1636" s="44"/>
      <c r="L1636" s="42"/>
      <c r="M1636" s="42"/>
      <c r="N1636" s="42"/>
      <c r="O1636" s="42"/>
      <c r="P1636" s="42"/>
      <c r="Q1636" s="44"/>
      <c r="R1636" s="44"/>
      <c r="S1636" s="44"/>
      <c r="T1636" s="42"/>
      <c r="U1636" s="44"/>
      <c r="V1636" s="51"/>
      <c r="W1636" s="44"/>
      <c r="X1636" s="44"/>
      <c r="Y1636" s="44"/>
      <c r="Z1636" s="44"/>
      <c r="AA1636" s="42"/>
      <c r="AB1636" s="42"/>
      <c r="AC1636" s="30"/>
      <c r="AD1636" s="44"/>
    </row>
    <row r="1637" spans="1:30" ht="15.75" customHeight="1" x14ac:dyDescent="0.3">
      <c r="A1637" s="33">
        <v>1945</v>
      </c>
      <c r="B1637" s="33" t="s">
        <v>34</v>
      </c>
      <c r="C1637" s="33">
        <v>12184</v>
      </c>
      <c r="D1637" s="33">
        <v>4</v>
      </c>
      <c r="E1637" s="33">
        <v>0</v>
      </c>
      <c r="F1637" s="33">
        <v>1</v>
      </c>
      <c r="G1637" s="33">
        <v>74</v>
      </c>
      <c r="H1637" s="34" t="s">
        <v>204</v>
      </c>
      <c r="I1637" s="35">
        <v>174</v>
      </c>
      <c r="J1637" s="36">
        <v>1200</v>
      </c>
      <c r="K1637" s="37">
        <f t="shared" si="140"/>
        <v>208800</v>
      </c>
      <c r="L1637" s="33"/>
      <c r="M1637" s="33"/>
      <c r="N1637" s="33"/>
      <c r="O1637" s="33"/>
      <c r="P1637" s="33"/>
      <c r="Q1637" s="35"/>
      <c r="R1637" s="35"/>
      <c r="S1637" s="35"/>
      <c r="T1637" s="33"/>
      <c r="U1637" s="35"/>
      <c r="V1637" s="71"/>
      <c r="W1637" s="35"/>
      <c r="X1637" s="38">
        <f>K1637+W1637</f>
        <v>208800</v>
      </c>
      <c r="Y1637" s="35"/>
      <c r="Z1637" s="35"/>
      <c r="AA1637" s="37">
        <f>X1637-Z1637</f>
        <v>208800</v>
      </c>
      <c r="AB1637" s="33">
        <v>0.02</v>
      </c>
      <c r="AC1637" s="28" t="s">
        <v>529</v>
      </c>
      <c r="AD1637" s="72" t="s">
        <v>43</v>
      </c>
    </row>
    <row r="1638" spans="1:30" ht="15.75" customHeight="1" x14ac:dyDescent="0.3">
      <c r="A1638" s="4"/>
      <c r="B1638" s="4"/>
      <c r="C1638" s="4"/>
      <c r="D1638" s="4"/>
      <c r="E1638" s="4"/>
      <c r="F1638" s="4"/>
      <c r="G1638" s="4"/>
      <c r="H1638" s="61"/>
      <c r="I1638" s="5"/>
      <c r="J1638" s="9"/>
      <c r="K1638" s="76"/>
      <c r="L1638" s="4">
        <v>1</v>
      </c>
      <c r="M1638" s="4" t="s">
        <v>41</v>
      </c>
      <c r="N1638" s="4" t="s">
        <v>195</v>
      </c>
      <c r="O1638" s="61" t="s">
        <v>204</v>
      </c>
      <c r="P1638" s="4">
        <v>126</v>
      </c>
      <c r="Q1638" s="5">
        <v>100</v>
      </c>
      <c r="R1638" s="5">
        <v>6750</v>
      </c>
      <c r="S1638" s="76">
        <f t="shared" ref="S1638:S1639" si="141">P1638*R1638</f>
        <v>850500</v>
      </c>
      <c r="T1638" s="4">
        <v>41</v>
      </c>
      <c r="U1638" s="5">
        <v>85</v>
      </c>
      <c r="V1638" s="76">
        <f t="shared" ref="V1638:V1639" si="142">S1638*U1638/100</f>
        <v>722925</v>
      </c>
      <c r="W1638" s="76">
        <f t="shared" ref="W1638:W1639" si="143">S1638-V1638</f>
        <v>127575</v>
      </c>
      <c r="X1638" s="78">
        <f t="shared" ref="X1638:X1639" si="144">K1638+W1638</f>
        <v>127575</v>
      </c>
      <c r="Y1638" s="5"/>
      <c r="Z1638" s="76">
        <v>10000000</v>
      </c>
      <c r="AA1638" s="4">
        <v>0</v>
      </c>
      <c r="AB1638" s="4">
        <v>0</v>
      </c>
      <c r="AC1638" s="23"/>
      <c r="AD1638" s="91"/>
    </row>
    <row r="1639" spans="1:30" ht="15.75" customHeight="1" x14ac:dyDescent="0.3">
      <c r="A1639" s="4"/>
      <c r="B1639" s="4"/>
      <c r="C1639" s="4"/>
      <c r="D1639" s="4"/>
      <c r="E1639" s="4"/>
      <c r="F1639" s="4"/>
      <c r="G1639" s="4"/>
      <c r="H1639" s="61"/>
      <c r="I1639" s="5"/>
      <c r="J1639" s="9"/>
      <c r="K1639" s="76"/>
      <c r="L1639" s="4">
        <v>2</v>
      </c>
      <c r="M1639" s="4" t="s">
        <v>41</v>
      </c>
      <c r="N1639" s="4" t="s">
        <v>195</v>
      </c>
      <c r="O1639" s="61" t="s">
        <v>204</v>
      </c>
      <c r="P1639" s="4">
        <v>24</v>
      </c>
      <c r="Q1639" s="5">
        <v>100</v>
      </c>
      <c r="R1639" s="5">
        <v>6750</v>
      </c>
      <c r="S1639" s="76">
        <f t="shared" si="141"/>
        <v>162000</v>
      </c>
      <c r="T1639" s="4">
        <v>16</v>
      </c>
      <c r="U1639" s="5">
        <v>55</v>
      </c>
      <c r="V1639" s="76">
        <f t="shared" si="142"/>
        <v>89100</v>
      </c>
      <c r="W1639" s="76">
        <f t="shared" si="143"/>
        <v>72900</v>
      </c>
      <c r="X1639" s="78">
        <f t="shared" si="144"/>
        <v>72900</v>
      </c>
      <c r="Y1639" s="5"/>
      <c r="Z1639" s="76">
        <v>10000000</v>
      </c>
      <c r="AA1639" s="4">
        <v>0</v>
      </c>
      <c r="AB1639" s="4">
        <v>0</v>
      </c>
      <c r="AC1639" s="9"/>
      <c r="AD1639" s="91"/>
    </row>
    <row r="1640" spans="1:30" s="21" customFormat="1" ht="15.75" customHeight="1" x14ac:dyDescent="0.3">
      <c r="A1640" s="42"/>
      <c r="B1640" s="42"/>
      <c r="C1640" s="42"/>
      <c r="D1640" s="42"/>
      <c r="E1640" s="42"/>
      <c r="F1640" s="42"/>
      <c r="G1640" s="42"/>
      <c r="H1640" s="43"/>
      <c r="I1640" s="44"/>
      <c r="J1640" s="30"/>
      <c r="K1640" s="44"/>
      <c r="L1640" s="42"/>
      <c r="M1640" s="42"/>
      <c r="N1640" s="42"/>
      <c r="O1640" s="42"/>
      <c r="P1640" s="42"/>
      <c r="Q1640" s="44"/>
      <c r="R1640" s="44"/>
      <c r="S1640" s="44"/>
      <c r="T1640" s="42"/>
      <c r="U1640" s="44"/>
      <c r="V1640" s="51"/>
      <c r="W1640" s="44"/>
      <c r="X1640" s="44"/>
      <c r="Y1640" s="44"/>
      <c r="Z1640" s="44"/>
      <c r="AA1640" s="42"/>
      <c r="AB1640" s="42"/>
      <c r="AC1640" s="66"/>
      <c r="AD1640" s="96"/>
    </row>
    <row r="1641" spans="1:30" ht="15.75" customHeight="1" x14ac:dyDescent="0.3">
      <c r="A1641" s="33">
        <v>1946</v>
      </c>
      <c r="B1641" s="33" t="s">
        <v>34</v>
      </c>
      <c r="C1641" s="33">
        <v>2039</v>
      </c>
      <c r="D1641" s="33">
        <v>2</v>
      </c>
      <c r="E1641" s="33">
        <v>2</v>
      </c>
      <c r="F1641" s="33">
        <v>0</v>
      </c>
      <c r="G1641" s="33">
        <v>20</v>
      </c>
      <c r="H1641" s="34" t="s">
        <v>203</v>
      </c>
      <c r="I1641" s="35">
        <v>820</v>
      </c>
      <c r="J1641" s="36">
        <v>150</v>
      </c>
      <c r="K1641" s="37">
        <f t="shared" si="140"/>
        <v>123000</v>
      </c>
      <c r="L1641" s="33"/>
      <c r="M1641" s="33"/>
      <c r="N1641" s="33"/>
      <c r="O1641" s="33"/>
      <c r="P1641" s="33"/>
      <c r="Q1641" s="35"/>
      <c r="R1641" s="35"/>
      <c r="S1641" s="35"/>
      <c r="T1641" s="33"/>
      <c r="U1641" s="35"/>
      <c r="V1641" s="71"/>
      <c r="W1641" s="35"/>
      <c r="X1641" s="38">
        <f>K1641+W1641</f>
        <v>123000</v>
      </c>
      <c r="Y1641" s="35"/>
      <c r="Z1641" s="37">
        <v>50000000</v>
      </c>
      <c r="AA1641" s="33">
        <v>0</v>
      </c>
      <c r="AB1641" s="33">
        <v>0</v>
      </c>
      <c r="AC1641" s="28" t="s">
        <v>530</v>
      </c>
      <c r="AD1641" s="72"/>
    </row>
    <row r="1642" spans="1:30" s="21" customFormat="1" ht="15.75" customHeight="1" x14ac:dyDescent="0.3">
      <c r="A1642" s="42"/>
      <c r="B1642" s="42"/>
      <c r="C1642" s="42"/>
      <c r="D1642" s="42"/>
      <c r="E1642" s="42"/>
      <c r="F1642" s="42"/>
      <c r="G1642" s="42"/>
      <c r="H1642" s="43"/>
      <c r="I1642" s="44"/>
      <c r="J1642" s="30"/>
      <c r="K1642" s="44"/>
      <c r="L1642" s="42"/>
      <c r="M1642" s="42"/>
      <c r="N1642" s="42"/>
      <c r="O1642" s="42"/>
      <c r="P1642" s="42"/>
      <c r="Q1642" s="44"/>
      <c r="R1642" s="44"/>
      <c r="S1642" s="44"/>
      <c r="T1642" s="42"/>
      <c r="U1642" s="44"/>
      <c r="V1642" s="51"/>
      <c r="W1642" s="44"/>
      <c r="X1642" s="44"/>
      <c r="Y1642" s="44"/>
      <c r="Z1642" s="44"/>
      <c r="AA1642" s="42"/>
      <c r="AB1642" s="42"/>
      <c r="AC1642" s="30"/>
      <c r="AD1642" s="44"/>
    </row>
    <row r="1643" spans="1:30" ht="15.75" customHeight="1" x14ac:dyDescent="0.3">
      <c r="A1643" s="33">
        <v>1947</v>
      </c>
      <c r="B1643" s="33" t="s">
        <v>34</v>
      </c>
      <c r="C1643" s="33">
        <v>1788</v>
      </c>
      <c r="D1643" s="33">
        <v>4</v>
      </c>
      <c r="E1643" s="33">
        <v>0</v>
      </c>
      <c r="F1643" s="33">
        <v>3</v>
      </c>
      <c r="G1643" s="33">
        <v>68</v>
      </c>
      <c r="H1643" s="34" t="s">
        <v>204</v>
      </c>
      <c r="I1643" s="35">
        <v>168</v>
      </c>
      <c r="J1643" s="36">
        <v>150</v>
      </c>
      <c r="K1643" s="37">
        <f>I1643*J1643</f>
        <v>25200</v>
      </c>
      <c r="L1643" s="33">
        <v>1</v>
      </c>
      <c r="M1643" s="33" t="s">
        <v>41</v>
      </c>
      <c r="N1643" s="33" t="s">
        <v>35</v>
      </c>
      <c r="O1643" s="34" t="s">
        <v>204</v>
      </c>
      <c r="P1643" s="33">
        <v>32</v>
      </c>
      <c r="Q1643" s="35">
        <v>100</v>
      </c>
      <c r="R1643" s="35">
        <v>6750</v>
      </c>
      <c r="S1643" s="37">
        <f>P1643*R1643</f>
        <v>216000</v>
      </c>
      <c r="T1643" s="33">
        <v>11</v>
      </c>
      <c r="U1643" s="35">
        <v>12</v>
      </c>
      <c r="V1643" s="37">
        <f>S1643*U1643/100</f>
        <v>25920</v>
      </c>
      <c r="W1643" s="37">
        <f>S1643-V1643</f>
        <v>190080</v>
      </c>
      <c r="X1643" s="38">
        <f>K1643+W1643</f>
        <v>215280</v>
      </c>
      <c r="Y1643" s="37">
        <f>X1643*Q1643/100</f>
        <v>215280</v>
      </c>
      <c r="Z1643" s="35"/>
      <c r="AA1643" s="37">
        <f>X1643-Z1643</f>
        <v>215280</v>
      </c>
      <c r="AB1643" s="33">
        <v>0.02</v>
      </c>
      <c r="AC1643" s="28" t="s">
        <v>531</v>
      </c>
      <c r="AD1643" s="72">
        <v>0</v>
      </c>
    </row>
    <row r="1644" spans="1:30" ht="15.75" customHeight="1" x14ac:dyDescent="0.3">
      <c r="A1644" s="4"/>
      <c r="B1644" s="4"/>
      <c r="C1644" s="4"/>
      <c r="D1644" s="4"/>
      <c r="E1644" s="4"/>
      <c r="F1644" s="4"/>
      <c r="G1644" s="4"/>
      <c r="H1644" s="61" t="s">
        <v>203</v>
      </c>
      <c r="I1644" s="5">
        <v>200</v>
      </c>
      <c r="J1644" s="9">
        <v>150</v>
      </c>
      <c r="K1644" s="76">
        <f>I1644*J1644</f>
        <v>30000</v>
      </c>
      <c r="L1644" s="4"/>
      <c r="M1644" s="4"/>
      <c r="N1644" s="4"/>
      <c r="O1644" s="4"/>
      <c r="P1644" s="4"/>
      <c r="Q1644" s="5"/>
      <c r="R1644" s="5"/>
      <c r="S1644" s="5"/>
      <c r="T1644" s="4"/>
      <c r="U1644" s="5"/>
      <c r="V1644" s="52"/>
      <c r="W1644" s="5"/>
      <c r="X1644" s="78">
        <f>K1644+W1644</f>
        <v>30000</v>
      </c>
      <c r="Y1644" s="5"/>
      <c r="Z1644" s="76">
        <v>50000000</v>
      </c>
      <c r="AA1644" s="4">
        <v>0</v>
      </c>
      <c r="AB1644" s="4">
        <v>0</v>
      </c>
      <c r="AC1644" s="9"/>
      <c r="AD1644" s="5"/>
    </row>
    <row r="1645" spans="1:30" s="21" customFormat="1" ht="15.75" customHeight="1" x14ac:dyDescent="0.3">
      <c r="A1645" s="42"/>
      <c r="B1645" s="42"/>
      <c r="C1645" s="42"/>
      <c r="D1645" s="42"/>
      <c r="E1645" s="42"/>
      <c r="F1645" s="42"/>
      <c r="G1645" s="42"/>
      <c r="H1645" s="43"/>
      <c r="I1645" s="44"/>
      <c r="J1645" s="30"/>
      <c r="K1645" s="44"/>
      <c r="L1645" s="42"/>
      <c r="M1645" s="42"/>
      <c r="N1645" s="42"/>
      <c r="O1645" s="42"/>
      <c r="P1645" s="42"/>
      <c r="Q1645" s="44"/>
      <c r="R1645" s="44"/>
      <c r="S1645" s="44"/>
      <c r="T1645" s="42"/>
      <c r="U1645" s="44"/>
      <c r="V1645" s="51"/>
      <c r="W1645" s="44"/>
      <c r="X1645" s="44"/>
      <c r="Y1645" s="44"/>
      <c r="Z1645" s="44"/>
      <c r="AA1645" s="42"/>
      <c r="AB1645" s="42"/>
      <c r="AC1645" s="30"/>
      <c r="AD1645" s="44"/>
    </row>
    <row r="1646" spans="1:30" ht="15.75" customHeight="1" x14ac:dyDescent="0.3">
      <c r="A1646" s="33">
        <v>1948</v>
      </c>
      <c r="B1646" s="33" t="s">
        <v>34</v>
      </c>
      <c r="C1646" s="33">
        <v>534</v>
      </c>
      <c r="D1646" s="33">
        <v>4</v>
      </c>
      <c r="E1646" s="33">
        <v>0</v>
      </c>
      <c r="F1646" s="33">
        <v>1</v>
      </c>
      <c r="G1646" s="33">
        <v>32</v>
      </c>
      <c r="H1646" s="34" t="s">
        <v>204</v>
      </c>
      <c r="I1646" s="35">
        <v>132</v>
      </c>
      <c r="J1646" s="36">
        <v>1200</v>
      </c>
      <c r="K1646" s="37">
        <f>I1646*J1646</f>
        <v>158400</v>
      </c>
      <c r="L1646" s="33">
        <v>1</v>
      </c>
      <c r="M1646" s="33" t="s">
        <v>41</v>
      </c>
      <c r="N1646" s="33" t="s">
        <v>35</v>
      </c>
      <c r="O1646" s="34" t="s">
        <v>204</v>
      </c>
      <c r="P1646" s="33">
        <v>120</v>
      </c>
      <c r="Q1646" s="35">
        <v>100</v>
      </c>
      <c r="R1646" s="35">
        <v>6750</v>
      </c>
      <c r="S1646" s="37">
        <f>P1646*R1646</f>
        <v>810000</v>
      </c>
      <c r="T1646" s="33">
        <v>29</v>
      </c>
      <c r="U1646" s="35">
        <v>48</v>
      </c>
      <c r="V1646" s="37">
        <f>S1646*U1646/100</f>
        <v>388800</v>
      </c>
      <c r="W1646" s="37">
        <f>S1646-V1646</f>
        <v>421200</v>
      </c>
      <c r="X1646" s="38">
        <f>K1646+W1646</f>
        <v>579600</v>
      </c>
      <c r="Y1646" s="35"/>
      <c r="Z1646" s="37">
        <v>50000000</v>
      </c>
      <c r="AA1646" s="33">
        <v>0</v>
      </c>
      <c r="AB1646" s="33">
        <v>0</v>
      </c>
      <c r="AC1646" s="28" t="s">
        <v>532</v>
      </c>
      <c r="AD1646" s="72"/>
    </row>
    <row r="1647" spans="1:30" s="21" customFormat="1" ht="15.75" customHeight="1" x14ac:dyDescent="0.3">
      <c r="A1647" s="42"/>
      <c r="B1647" s="42"/>
      <c r="C1647" s="42"/>
      <c r="D1647" s="42"/>
      <c r="E1647" s="42"/>
      <c r="F1647" s="42"/>
      <c r="G1647" s="42"/>
      <c r="H1647" s="43"/>
      <c r="I1647" s="44"/>
      <c r="J1647" s="30"/>
      <c r="K1647" s="44"/>
      <c r="L1647" s="42"/>
      <c r="M1647" s="42"/>
      <c r="N1647" s="42"/>
      <c r="O1647" s="43"/>
      <c r="P1647" s="42"/>
      <c r="Q1647" s="44"/>
      <c r="R1647" s="44"/>
      <c r="S1647" s="44"/>
      <c r="T1647" s="42"/>
      <c r="U1647" s="44"/>
      <c r="V1647" s="51"/>
      <c r="W1647" s="44"/>
      <c r="X1647" s="44"/>
      <c r="Y1647" s="44"/>
      <c r="Z1647" s="44"/>
      <c r="AA1647" s="42"/>
      <c r="AB1647" s="42"/>
      <c r="AC1647" s="66"/>
      <c r="AD1647" s="96"/>
    </row>
    <row r="1648" spans="1:30" ht="15.75" customHeight="1" x14ac:dyDescent="0.3">
      <c r="A1648" s="33">
        <v>1949</v>
      </c>
      <c r="B1648" s="33" t="s">
        <v>34</v>
      </c>
      <c r="C1648" s="33">
        <v>8359</v>
      </c>
      <c r="D1648" s="33">
        <v>8</v>
      </c>
      <c r="E1648" s="33">
        <v>3</v>
      </c>
      <c r="F1648" s="33">
        <v>1</v>
      </c>
      <c r="G1648" s="33">
        <v>27</v>
      </c>
      <c r="H1648" s="34" t="s">
        <v>203</v>
      </c>
      <c r="I1648" s="35">
        <v>1327</v>
      </c>
      <c r="J1648" s="36">
        <v>220</v>
      </c>
      <c r="K1648" s="37">
        <f>I1648*J1648</f>
        <v>291940</v>
      </c>
      <c r="L1648" s="33"/>
      <c r="M1648" s="33"/>
      <c r="N1648" s="33"/>
      <c r="O1648" s="33"/>
      <c r="P1648" s="33"/>
      <c r="Q1648" s="35"/>
      <c r="R1648" s="35"/>
      <c r="S1648" s="35"/>
      <c r="T1648" s="33"/>
      <c r="U1648" s="35"/>
      <c r="V1648" s="71"/>
      <c r="W1648" s="35"/>
      <c r="X1648" s="38">
        <f>K1648+W1648</f>
        <v>291940</v>
      </c>
      <c r="Y1648" s="35"/>
      <c r="Z1648" s="37">
        <v>50000000</v>
      </c>
      <c r="AA1648" s="33">
        <v>0</v>
      </c>
      <c r="AB1648" s="33">
        <v>0</v>
      </c>
      <c r="AC1648" s="28" t="s">
        <v>533</v>
      </c>
      <c r="AD1648" s="72"/>
    </row>
    <row r="1649" spans="1:30" ht="15.75" customHeight="1" x14ac:dyDescent="0.3">
      <c r="A1649" s="4"/>
      <c r="B1649" s="4" t="s">
        <v>34</v>
      </c>
      <c r="C1649" s="4">
        <v>10547</v>
      </c>
      <c r="D1649" s="4">
        <v>8</v>
      </c>
      <c r="E1649" s="4">
        <v>1</v>
      </c>
      <c r="F1649" s="4">
        <v>2</v>
      </c>
      <c r="G1649" s="4">
        <v>44</v>
      </c>
      <c r="H1649" s="61" t="s">
        <v>203</v>
      </c>
      <c r="I1649" s="5">
        <v>644</v>
      </c>
      <c r="J1649" s="9">
        <v>250</v>
      </c>
      <c r="K1649" s="76">
        <f>I1649*J1649</f>
        <v>161000</v>
      </c>
      <c r="L1649" s="4"/>
      <c r="M1649" s="4"/>
      <c r="N1649" s="4"/>
      <c r="O1649" s="4"/>
      <c r="P1649" s="4"/>
      <c r="Q1649" s="5"/>
      <c r="R1649" s="5"/>
      <c r="S1649" s="5"/>
      <c r="T1649" s="4"/>
      <c r="U1649" s="5"/>
      <c r="V1649" s="52"/>
      <c r="W1649" s="5"/>
      <c r="X1649" s="78">
        <f>K1649+W1649</f>
        <v>161000</v>
      </c>
      <c r="Y1649" s="5"/>
      <c r="Z1649" s="76">
        <v>50000000</v>
      </c>
      <c r="AA1649" s="4">
        <v>0</v>
      </c>
      <c r="AB1649" s="4">
        <v>0</v>
      </c>
      <c r="AC1649" s="9">
        <v>0</v>
      </c>
      <c r="AD1649" s="5"/>
    </row>
    <row r="1650" spans="1:30" ht="15.75" customHeight="1" x14ac:dyDescent="0.3">
      <c r="A1650" s="4"/>
      <c r="B1650" s="4" t="s">
        <v>34</v>
      </c>
      <c r="C1650" s="4">
        <v>8358</v>
      </c>
      <c r="D1650" s="4">
        <v>8</v>
      </c>
      <c r="E1650" s="4">
        <v>2</v>
      </c>
      <c r="F1650" s="4">
        <v>0</v>
      </c>
      <c r="G1650" s="4">
        <v>67</v>
      </c>
      <c r="H1650" s="61" t="s">
        <v>203</v>
      </c>
      <c r="I1650" s="5">
        <v>867</v>
      </c>
      <c r="J1650" s="9">
        <v>250</v>
      </c>
      <c r="K1650" s="76">
        <f>I1650*J1650</f>
        <v>216750</v>
      </c>
      <c r="L1650" s="4"/>
      <c r="M1650" s="4"/>
      <c r="N1650" s="4"/>
      <c r="O1650" s="4"/>
      <c r="P1650" s="4"/>
      <c r="Q1650" s="5"/>
      <c r="R1650" s="5"/>
      <c r="S1650" s="5"/>
      <c r="T1650" s="4"/>
      <c r="U1650" s="5"/>
      <c r="V1650" s="52"/>
      <c r="W1650" s="5"/>
      <c r="X1650" s="78">
        <f>K1650+W1650</f>
        <v>216750</v>
      </c>
      <c r="Y1650" s="5"/>
      <c r="Z1650" s="76">
        <v>50000000</v>
      </c>
      <c r="AA1650" s="4">
        <v>0</v>
      </c>
      <c r="AB1650" s="4">
        <v>0</v>
      </c>
      <c r="AC1650" s="9">
        <v>0</v>
      </c>
      <c r="AD1650" s="5"/>
    </row>
    <row r="1651" spans="1:30" s="21" customFormat="1" ht="15.75" customHeight="1" x14ac:dyDescent="0.3">
      <c r="A1651" s="42"/>
      <c r="B1651" s="42"/>
      <c r="C1651" s="42"/>
      <c r="D1651" s="42"/>
      <c r="E1651" s="42"/>
      <c r="F1651" s="42"/>
      <c r="G1651" s="42"/>
      <c r="H1651" s="43"/>
      <c r="I1651" s="44"/>
      <c r="J1651" s="30"/>
      <c r="K1651" s="44"/>
      <c r="L1651" s="42"/>
      <c r="M1651" s="42"/>
      <c r="N1651" s="42"/>
      <c r="O1651" s="42"/>
      <c r="P1651" s="42"/>
      <c r="Q1651" s="44"/>
      <c r="R1651" s="44"/>
      <c r="S1651" s="44"/>
      <c r="T1651" s="42"/>
      <c r="U1651" s="44"/>
      <c r="V1651" s="51"/>
      <c r="W1651" s="44"/>
      <c r="X1651" s="44"/>
      <c r="Y1651" s="44"/>
      <c r="Z1651" s="44"/>
      <c r="AA1651" s="42"/>
      <c r="AB1651" s="42"/>
      <c r="AC1651" s="30"/>
      <c r="AD1651" s="44"/>
    </row>
    <row r="1652" spans="1:30" ht="15.75" customHeight="1" x14ac:dyDescent="0.3">
      <c r="A1652" s="33">
        <v>1950</v>
      </c>
      <c r="B1652" s="33" t="s">
        <v>34</v>
      </c>
      <c r="C1652" s="33">
        <v>12724</v>
      </c>
      <c r="D1652" s="33">
        <v>8</v>
      </c>
      <c r="E1652" s="33">
        <v>6</v>
      </c>
      <c r="F1652" s="33">
        <v>3</v>
      </c>
      <c r="G1652" s="33">
        <v>18</v>
      </c>
      <c r="H1652" s="34" t="s">
        <v>204</v>
      </c>
      <c r="I1652" s="35">
        <v>200</v>
      </c>
      <c r="J1652" s="36">
        <v>220</v>
      </c>
      <c r="K1652" s="37">
        <f>I1652*J1652</f>
        <v>44000</v>
      </c>
      <c r="L1652" s="33">
        <v>1</v>
      </c>
      <c r="M1652" s="33" t="s">
        <v>41</v>
      </c>
      <c r="N1652" s="33" t="s">
        <v>35</v>
      </c>
      <c r="O1652" s="34" t="s">
        <v>204</v>
      </c>
      <c r="P1652" s="33">
        <v>109</v>
      </c>
      <c r="Q1652" s="35">
        <v>100</v>
      </c>
      <c r="R1652" s="35">
        <v>6750</v>
      </c>
      <c r="S1652" s="37">
        <f>P1652*R1652</f>
        <v>735750</v>
      </c>
      <c r="T1652" s="33">
        <v>2</v>
      </c>
      <c r="U1652" s="35">
        <v>2</v>
      </c>
      <c r="V1652" s="37">
        <f>S1652*U1652/100</f>
        <v>14715</v>
      </c>
      <c r="W1652" s="37">
        <f>S1652-V1652</f>
        <v>721035</v>
      </c>
      <c r="X1652" s="38">
        <f t="shared" ref="X1652:X1657" si="145">K1652+W1652</f>
        <v>765035</v>
      </c>
      <c r="Y1652" s="37">
        <f>X1652*Q1652/100</f>
        <v>765035</v>
      </c>
      <c r="Z1652" s="37">
        <v>50000000</v>
      </c>
      <c r="AA1652" s="33">
        <v>0</v>
      </c>
      <c r="AB1652" s="33">
        <v>0</v>
      </c>
      <c r="AC1652" s="28" t="s">
        <v>534</v>
      </c>
      <c r="AD1652" s="72">
        <v>7</v>
      </c>
    </row>
    <row r="1653" spans="1:30" ht="15.75" customHeight="1" x14ac:dyDescent="0.3">
      <c r="A1653" s="4"/>
      <c r="B1653" s="4"/>
      <c r="C1653" s="4"/>
      <c r="D1653" s="4"/>
      <c r="E1653" s="4"/>
      <c r="F1653" s="4"/>
      <c r="G1653" s="4"/>
      <c r="H1653" s="61" t="s">
        <v>203</v>
      </c>
      <c r="I1653" s="5">
        <v>2318</v>
      </c>
      <c r="J1653" s="9">
        <v>220</v>
      </c>
      <c r="K1653" s="76">
        <f>I1653*J1653</f>
        <v>509960</v>
      </c>
      <c r="L1653" s="4"/>
      <c r="M1653" s="4"/>
      <c r="N1653" s="4"/>
      <c r="O1653" s="4"/>
      <c r="P1653" s="4"/>
      <c r="Q1653" s="5"/>
      <c r="R1653" s="5"/>
      <c r="S1653" s="5"/>
      <c r="T1653" s="4"/>
      <c r="U1653" s="5"/>
      <c r="V1653" s="52"/>
      <c r="W1653" s="5"/>
      <c r="X1653" s="78">
        <f t="shared" si="145"/>
        <v>509960</v>
      </c>
      <c r="Y1653" s="5"/>
      <c r="Z1653" s="76">
        <v>50000000</v>
      </c>
      <c r="AA1653" s="4">
        <v>0</v>
      </c>
      <c r="AB1653" s="4">
        <v>0</v>
      </c>
      <c r="AC1653" s="9"/>
      <c r="AD1653" s="5"/>
    </row>
    <row r="1654" spans="1:30" ht="15.75" customHeight="1" x14ac:dyDescent="0.3">
      <c r="A1654" s="4"/>
      <c r="B1654" s="4"/>
      <c r="C1654" s="4"/>
      <c r="D1654" s="4"/>
      <c r="E1654" s="4"/>
      <c r="F1654" s="4"/>
      <c r="G1654" s="4"/>
      <c r="H1654" s="61" t="s">
        <v>204</v>
      </c>
      <c r="I1654" s="5">
        <v>200</v>
      </c>
      <c r="J1654" s="9">
        <v>220</v>
      </c>
      <c r="K1654" s="76">
        <f>I1654*J1654</f>
        <v>44000</v>
      </c>
      <c r="L1654" s="4"/>
      <c r="M1654" s="4"/>
      <c r="N1654" s="4"/>
      <c r="O1654" s="61"/>
      <c r="P1654" s="4"/>
      <c r="Q1654" s="5"/>
      <c r="R1654" s="5"/>
      <c r="S1654" s="5"/>
      <c r="T1654" s="4"/>
      <c r="U1654" s="5"/>
      <c r="V1654" s="52"/>
      <c r="W1654" s="5"/>
      <c r="X1654" s="78">
        <f t="shared" si="145"/>
        <v>44000</v>
      </c>
      <c r="Y1654" s="5"/>
      <c r="Z1654" s="5"/>
      <c r="AA1654" s="76">
        <f>X1654-Z1654</f>
        <v>44000</v>
      </c>
      <c r="AB1654" s="4">
        <v>0.02</v>
      </c>
      <c r="AC1654" s="9"/>
      <c r="AD1654" s="5"/>
    </row>
    <row r="1655" spans="1:30" ht="15.75" customHeight="1" x14ac:dyDescent="0.3">
      <c r="A1655" s="4"/>
      <c r="B1655" s="4"/>
      <c r="C1655" s="4"/>
      <c r="D1655" s="4"/>
      <c r="E1655" s="4"/>
      <c r="F1655" s="4"/>
      <c r="G1655" s="4"/>
      <c r="H1655" s="61"/>
      <c r="I1655" s="5"/>
      <c r="J1655" s="9"/>
      <c r="K1655" s="5"/>
      <c r="L1655" s="4">
        <v>2</v>
      </c>
      <c r="M1655" s="4" t="s">
        <v>41</v>
      </c>
      <c r="N1655" s="4" t="s">
        <v>35</v>
      </c>
      <c r="O1655" s="61" t="s">
        <v>204</v>
      </c>
      <c r="P1655" s="4">
        <v>108</v>
      </c>
      <c r="Q1655" s="5">
        <v>100</v>
      </c>
      <c r="R1655" s="5">
        <v>6750</v>
      </c>
      <c r="S1655" s="76">
        <f>P1655*R1655</f>
        <v>729000</v>
      </c>
      <c r="T1655" s="4">
        <v>10</v>
      </c>
      <c r="U1655" s="5">
        <v>10</v>
      </c>
      <c r="V1655" s="76">
        <f>S1655*U1655/100</f>
        <v>72900</v>
      </c>
      <c r="W1655" s="76">
        <f>S1655-V1655</f>
        <v>656100</v>
      </c>
      <c r="X1655" s="78">
        <f t="shared" si="145"/>
        <v>656100</v>
      </c>
      <c r="Y1655" s="76">
        <f>X1655*Q1655/100</f>
        <v>656100</v>
      </c>
      <c r="Z1655" s="76">
        <v>10000000</v>
      </c>
      <c r="AA1655" s="4">
        <v>0</v>
      </c>
      <c r="AB1655" s="4">
        <v>0</v>
      </c>
      <c r="AC1655" s="82"/>
      <c r="AD1655" s="85"/>
    </row>
    <row r="1656" spans="1:30" s="21" customFormat="1" ht="15.75" customHeight="1" x14ac:dyDescent="0.3">
      <c r="A1656" s="42"/>
      <c r="B1656" s="42"/>
      <c r="C1656" s="42"/>
      <c r="D1656" s="42"/>
      <c r="E1656" s="42"/>
      <c r="F1656" s="42"/>
      <c r="G1656" s="42"/>
      <c r="H1656" s="43"/>
      <c r="I1656" s="44"/>
      <c r="J1656" s="30"/>
      <c r="K1656" s="44"/>
      <c r="L1656" s="42"/>
      <c r="M1656" s="42"/>
      <c r="N1656" s="42"/>
      <c r="O1656" s="43"/>
      <c r="P1656" s="42"/>
      <c r="Q1656" s="44"/>
      <c r="R1656" s="44"/>
      <c r="S1656" s="44"/>
      <c r="T1656" s="42"/>
      <c r="U1656" s="44"/>
      <c r="V1656" s="51"/>
      <c r="W1656" s="44"/>
      <c r="X1656" s="44"/>
      <c r="Y1656" s="44"/>
      <c r="Z1656" s="44"/>
      <c r="AA1656" s="42"/>
      <c r="AB1656" s="42"/>
      <c r="AC1656" s="30"/>
      <c r="AD1656" s="44"/>
    </row>
    <row r="1657" spans="1:30" ht="15.75" customHeight="1" x14ac:dyDescent="0.3">
      <c r="A1657" s="33">
        <v>1951</v>
      </c>
      <c r="B1657" s="33" t="s">
        <v>34</v>
      </c>
      <c r="C1657" s="33">
        <v>316</v>
      </c>
      <c r="D1657" s="33">
        <v>1</v>
      </c>
      <c r="E1657" s="33">
        <v>3</v>
      </c>
      <c r="F1657" s="33">
        <v>2</v>
      </c>
      <c r="G1657" s="33">
        <v>55</v>
      </c>
      <c r="H1657" s="34" t="s">
        <v>203</v>
      </c>
      <c r="I1657" s="35">
        <v>1455</v>
      </c>
      <c r="J1657" s="36">
        <v>150</v>
      </c>
      <c r="K1657" s="37">
        <f>I1657*J1657</f>
        <v>218250</v>
      </c>
      <c r="L1657" s="33"/>
      <c r="M1657" s="33"/>
      <c r="N1657" s="33"/>
      <c r="O1657" s="33"/>
      <c r="P1657" s="33"/>
      <c r="Q1657" s="35"/>
      <c r="R1657" s="35"/>
      <c r="S1657" s="35"/>
      <c r="T1657" s="33"/>
      <c r="U1657" s="35"/>
      <c r="V1657" s="71"/>
      <c r="W1657" s="35"/>
      <c r="X1657" s="38">
        <f t="shared" si="145"/>
        <v>218250</v>
      </c>
      <c r="Y1657" s="35"/>
      <c r="Z1657" s="37">
        <v>50000000</v>
      </c>
      <c r="AA1657" s="33">
        <v>0</v>
      </c>
      <c r="AB1657" s="33">
        <v>0</v>
      </c>
      <c r="AC1657" s="28" t="s">
        <v>535</v>
      </c>
      <c r="AD1657" s="72"/>
    </row>
    <row r="1658" spans="1:30" s="21" customFormat="1" ht="15.75" customHeight="1" x14ac:dyDescent="0.3">
      <c r="A1658" s="42"/>
      <c r="B1658" s="42"/>
      <c r="C1658" s="42"/>
      <c r="D1658" s="42"/>
      <c r="E1658" s="42"/>
      <c r="F1658" s="42"/>
      <c r="G1658" s="42"/>
      <c r="H1658" s="43"/>
      <c r="I1658" s="44"/>
      <c r="J1658" s="30"/>
      <c r="K1658" s="44"/>
      <c r="L1658" s="42"/>
      <c r="M1658" s="42"/>
      <c r="N1658" s="42"/>
      <c r="O1658" s="42"/>
      <c r="P1658" s="42"/>
      <c r="Q1658" s="44"/>
      <c r="R1658" s="44"/>
      <c r="S1658" s="44"/>
      <c r="T1658" s="42"/>
      <c r="U1658" s="44"/>
      <c r="V1658" s="51"/>
      <c r="W1658" s="44"/>
      <c r="X1658" s="44"/>
      <c r="Y1658" s="44"/>
      <c r="Z1658" s="44"/>
      <c r="AA1658" s="42"/>
      <c r="AB1658" s="42"/>
      <c r="AC1658" s="66"/>
      <c r="AD1658" s="96"/>
    </row>
    <row r="1659" spans="1:30" ht="15.75" customHeight="1" x14ac:dyDescent="0.3">
      <c r="A1659" s="33">
        <v>1952</v>
      </c>
      <c r="B1659" s="33" t="s">
        <v>34</v>
      </c>
      <c r="C1659" s="33">
        <v>1635</v>
      </c>
      <c r="D1659" s="33">
        <v>5</v>
      </c>
      <c r="E1659" s="33">
        <v>3</v>
      </c>
      <c r="F1659" s="33">
        <v>0</v>
      </c>
      <c r="G1659" s="33">
        <v>45</v>
      </c>
      <c r="H1659" s="34" t="s">
        <v>204</v>
      </c>
      <c r="I1659" s="35">
        <v>200</v>
      </c>
      <c r="J1659" s="36">
        <v>150</v>
      </c>
      <c r="K1659" s="37">
        <f>I1659*J1659</f>
        <v>30000</v>
      </c>
      <c r="L1659" s="33">
        <v>1</v>
      </c>
      <c r="M1659" s="33" t="s">
        <v>41</v>
      </c>
      <c r="N1659" s="33" t="s">
        <v>195</v>
      </c>
      <c r="O1659" s="34" t="s">
        <v>204</v>
      </c>
      <c r="P1659" s="33">
        <v>180</v>
      </c>
      <c r="Q1659" s="35">
        <v>100</v>
      </c>
      <c r="R1659" s="35">
        <v>6750</v>
      </c>
      <c r="S1659" s="128">
        <f>P1659*R1659</f>
        <v>1215000</v>
      </c>
      <c r="T1659" s="108">
        <v>31</v>
      </c>
      <c r="U1659" s="109">
        <v>85</v>
      </c>
      <c r="V1659" s="128">
        <f>S1659*U1659/100</f>
        <v>1032750</v>
      </c>
      <c r="W1659" s="37">
        <f>S1659-V1659</f>
        <v>182250</v>
      </c>
      <c r="X1659" s="38">
        <f t="shared" ref="X1659:X1683" si="146">K1659+W1659</f>
        <v>212250</v>
      </c>
      <c r="Y1659" s="37">
        <f>X1659*Q1659/100</f>
        <v>212250</v>
      </c>
      <c r="Z1659" s="37">
        <v>50000000</v>
      </c>
      <c r="AA1659" s="33">
        <v>0</v>
      </c>
      <c r="AB1659" s="33">
        <v>0</v>
      </c>
      <c r="AC1659" s="28" t="s">
        <v>536</v>
      </c>
      <c r="AD1659" s="72">
        <v>0</v>
      </c>
    </row>
    <row r="1660" spans="1:30" ht="15.75" customHeight="1" x14ac:dyDescent="0.3">
      <c r="A1660" s="4"/>
      <c r="B1660" s="4"/>
      <c r="C1660" s="4"/>
      <c r="D1660" s="4"/>
      <c r="E1660" s="4"/>
      <c r="F1660" s="4"/>
      <c r="G1660" s="4"/>
      <c r="H1660" s="61" t="s">
        <v>203</v>
      </c>
      <c r="I1660" s="5">
        <v>645</v>
      </c>
      <c r="J1660" s="9">
        <v>150</v>
      </c>
      <c r="K1660" s="76">
        <f>I1660*J1660</f>
        <v>96750</v>
      </c>
      <c r="L1660" s="4"/>
      <c r="M1660" s="4"/>
      <c r="N1660" s="4"/>
      <c r="O1660" s="4"/>
      <c r="P1660" s="4"/>
      <c r="Q1660" s="5"/>
      <c r="R1660" s="5"/>
      <c r="S1660" s="5"/>
      <c r="T1660" s="4"/>
      <c r="U1660" s="5"/>
      <c r="V1660" s="52"/>
      <c r="W1660" s="5"/>
      <c r="X1660" s="78">
        <f t="shared" si="146"/>
        <v>96750</v>
      </c>
      <c r="Y1660" s="5"/>
      <c r="Z1660" s="76">
        <v>50000000</v>
      </c>
      <c r="AA1660" s="4">
        <v>0</v>
      </c>
      <c r="AB1660" s="4">
        <v>0</v>
      </c>
      <c r="AC1660" s="9"/>
      <c r="AD1660" s="5"/>
    </row>
    <row r="1661" spans="1:30" ht="15.75" customHeight="1" x14ac:dyDescent="0.3">
      <c r="A1661" s="4"/>
      <c r="B1661" s="4"/>
      <c r="C1661" s="4"/>
      <c r="D1661" s="4"/>
      <c r="E1661" s="4"/>
      <c r="F1661" s="4"/>
      <c r="G1661" s="4"/>
      <c r="H1661" s="61" t="s">
        <v>204</v>
      </c>
      <c r="I1661" s="5">
        <v>200</v>
      </c>
      <c r="J1661" s="9">
        <v>150</v>
      </c>
      <c r="K1661" s="76">
        <f>I1661*J1661</f>
        <v>30000</v>
      </c>
      <c r="L1661" s="4"/>
      <c r="M1661" s="4"/>
      <c r="N1661" s="4"/>
      <c r="O1661" s="61"/>
      <c r="P1661" s="4"/>
      <c r="Q1661" s="5"/>
      <c r="R1661" s="5"/>
      <c r="S1661" s="5"/>
      <c r="T1661" s="4"/>
      <c r="U1661" s="5"/>
      <c r="V1661" s="52"/>
      <c r="W1661" s="5"/>
      <c r="X1661" s="78">
        <f t="shared" si="146"/>
        <v>30000</v>
      </c>
      <c r="Y1661" s="5"/>
      <c r="Z1661" s="5"/>
      <c r="AA1661" s="76">
        <f>X1661-Z1661</f>
        <v>30000</v>
      </c>
      <c r="AB1661" s="4">
        <v>0.02</v>
      </c>
      <c r="AC1661" s="9"/>
      <c r="AD1661" s="5"/>
    </row>
    <row r="1662" spans="1:30" ht="15.75" customHeight="1" x14ac:dyDescent="0.3">
      <c r="A1662" s="4"/>
      <c r="B1662" s="4"/>
      <c r="C1662" s="4"/>
      <c r="D1662" s="4"/>
      <c r="E1662" s="4"/>
      <c r="F1662" s="4"/>
      <c r="G1662" s="4"/>
      <c r="H1662" s="61"/>
      <c r="I1662" s="5"/>
      <c r="J1662" s="9"/>
      <c r="K1662" s="5"/>
      <c r="L1662" s="4">
        <v>2</v>
      </c>
      <c r="M1662" s="4" t="s">
        <v>41</v>
      </c>
      <c r="N1662" s="4" t="s">
        <v>49</v>
      </c>
      <c r="O1662" s="61" t="s">
        <v>204</v>
      </c>
      <c r="P1662" s="4">
        <v>108</v>
      </c>
      <c r="Q1662" s="5">
        <v>100</v>
      </c>
      <c r="R1662" s="5">
        <v>6750</v>
      </c>
      <c r="S1662" s="76">
        <f>P1662*R1662</f>
        <v>729000</v>
      </c>
      <c r="T1662" s="4">
        <v>41</v>
      </c>
      <c r="U1662" s="5">
        <v>93</v>
      </c>
      <c r="V1662" s="76">
        <f>S1662*U1662/100</f>
        <v>677970</v>
      </c>
      <c r="W1662" s="76">
        <f>S1662-V1662</f>
        <v>51030</v>
      </c>
      <c r="X1662" s="78">
        <f t="shared" si="146"/>
        <v>51030</v>
      </c>
      <c r="Y1662" s="76">
        <f>X1662*Q1662/100</f>
        <v>51030</v>
      </c>
      <c r="Z1662" s="76">
        <v>10000000</v>
      </c>
      <c r="AA1662" s="4">
        <v>0</v>
      </c>
      <c r="AB1662" s="4">
        <v>0</v>
      </c>
      <c r="AC1662" s="9"/>
      <c r="AD1662" s="5"/>
    </row>
    <row r="1663" spans="1:30" ht="15.75" customHeight="1" x14ac:dyDescent="0.3">
      <c r="A1663" s="4"/>
      <c r="B1663" s="4"/>
      <c r="C1663" s="4"/>
      <c r="D1663" s="4"/>
      <c r="E1663" s="4"/>
      <c r="F1663" s="4"/>
      <c r="G1663" s="4"/>
      <c r="H1663" s="61" t="s">
        <v>204</v>
      </c>
      <c r="I1663" s="5">
        <v>200</v>
      </c>
      <c r="J1663" s="9">
        <v>150</v>
      </c>
      <c r="K1663" s="76">
        <f>I1663*J1663</f>
        <v>30000</v>
      </c>
      <c r="L1663" s="4"/>
      <c r="M1663" s="4"/>
      <c r="N1663" s="4"/>
      <c r="O1663" s="61"/>
      <c r="P1663" s="4"/>
      <c r="Q1663" s="5"/>
      <c r="R1663" s="5"/>
      <c r="S1663" s="5"/>
      <c r="T1663" s="4"/>
      <c r="U1663" s="5"/>
      <c r="V1663" s="52"/>
      <c r="W1663" s="5"/>
      <c r="X1663" s="78">
        <f t="shared" si="146"/>
        <v>30000</v>
      </c>
      <c r="Y1663" s="5"/>
      <c r="Z1663" s="5"/>
      <c r="AA1663" s="76">
        <f>X1663-Z1663</f>
        <v>30000</v>
      </c>
      <c r="AB1663" s="4">
        <v>0.02</v>
      </c>
      <c r="AC1663" s="9"/>
      <c r="AD1663" s="5"/>
    </row>
    <row r="1664" spans="1:30" ht="15.75" customHeight="1" x14ac:dyDescent="0.3">
      <c r="A1664" s="4"/>
      <c r="B1664" s="4"/>
      <c r="C1664" s="4"/>
      <c r="D1664" s="4"/>
      <c r="E1664" s="4"/>
      <c r="F1664" s="4"/>
      <c r="G1664" s="4"/>
      <c r="H1664" s="61"/>
      <c r="I1664" s="5"/>
      <c r="J1664" s="9"/>
      <c r="K1664" s="5"/>
      <c r="L1664" s="4">
        <v>3</v>
      </c>
      <c r="M1664" s="4" t="s">
        <v>41</v>
      </c>
      <c r="N1664" s="4" t="s">
        <v>35</v>
      </c>
      <c r="O1664" s="61" t="s">
        <v>204</v>
      </c>
      <c r="P1664" s="4">
        <v>130</v>
      </c>
      <c r="Q1664" s="5">
        <v>100</v>
      </c>
      <c r="R1664" s="5">
        <v>6750</v>
      </c>
      <c r="S1664" s="76">
        <f>P1664*R1664</f>
        <v>877500</v>
      </c>
      <c r="T1664" s="4">
        <v>11</v>
      </c>
      <c r="U1664" s="5">
        <v>12</v>
      </c>
      <c r="V1664" s="76">
        <f>S1664*U1664/100</f>
        <v>105300</v>
      </c>
      <c r="W1664" s="76">
        <f>S1664-V1664</f>
        <v>772200</v>
      </c>
      <c r="X1664" s="78">
        <f t="shared" si="146"/>
        <v>772200</v>
      </c>
      <c r="Y1664" s="76">
        <f>X1664*Q1664/100</f>
        <v>772200</v>
      </c>
      <c r="Z1664" s="76">
        <v>10000000</v>
      </c>
      <c r="AA1664" s="4">
        <v>0</v>
      </c>
      <c r="AB1664" s="4">
        <v>0</v>
      </c>
      <c r="AC1664" s="82"/>
      <c r="AD1664" s="85"/>
    </row>
    <row r="1665" spans="1:30" s="21" customFormat="1" ht="15.75" customHeight="1" x14ac:dyDescent="0.3">
      <c r="A1665" s="42"/>
      <c r="B1665" s="42"/>
      <c r="C1665" s="42"/>
      <c r="D1665" s="42"/>
      <c r="E1665" s="42"/>
      <c r="F1665" s="42"/>
      <c r="G1665" s="42"/>
      <c r="H1665" s="43"/>
      <c r="I1665" s="44"/>
      <c r="J1665" s="30"/>
      <c r="K1665" s="44"/>
      <c r="L1665" s="42"/>
      <c r="M1665" s="42"/>
      <c r="N1665" s="42"/>
      <c r="O1665" s="43"/>
      <c r="P1665" s="42"/>
      <c r="Q1665" s="44"/>
      <c r="R1665" s="44"/>
      <c r="S1665" s="44"/>
      <c r="T1665" s="42"/>
      <c r="U1665" s="44"/>
      <c r="V1665" s="51"/>
      <c r="W1665" s="44"/>
      <c r="X1665" s="44"/>
      <c r="Y1665" s="44"/>
      <c r="Z1665" s="44"/>
      <c r="AA1665" s="42"/>
      <c r="AB1665" s="42"/>
      <c r="AC1665" s="30"/>
      <c r="AD1665" s="44"/>
    </row>
    <row r="1666" spans="1:30" ht="15.75" customHeight="1" x14ac:dyDescent="0.3">
      <c r="A1666" s="33">
        <v>1953</v>
      </c>
      <c r="B1666" s="33" t="s">
        <v>34</v>
      </c>
      <c r="C1666" s="33">
        <v>1818</v>
      </c>
      <c r="D1666" s="33">
        <v>6</v>
      </c>
      <c r="E1666" s="33">
        <v>2</v>
      </c>
      <c r="F1666" s="33">
        <v>3</v>
      </c>
      <c r="G1666" s="33">
        <v>74</v>
      </c>
      <c r="H1666" s="34" t="s">
        <v>203</v>
      </c>
      <c r="I1666" s="35">
        <v>1174</v>
      </c>
      <c r="J1666" s="36">
        <v>220</v>
      </c>
      <c r="K1666" s="37">
        <f>I1666*J1666</f>
        <v>258280</v>
      </c>
      <c r="L1666" s="33"/>
      <c r="M1666" s="33"/>
      <c r="N1666" s="33"/>
      <c r="O1666" s="33"/>
      <c r="P1666" s="33"/>
      <c r="Q1666" s="35"/>
      <c r="R1666" s="35"/>
      <c r="S1666" s="35"/>
      <c r="T1666" s="33"/>
      <c r="U1666" s="35"/>
      <c r="V1666" s="71"/>
      <c r="W1666" s="35"/>
      <c r="X1666" s="38">
        <f t="shared" si="146"/>
        <v>258280</v>
      </c>
      <c r="Y1666" s="35"/>
      <c r="Z1666" s="37">
        <v>50000000</v>
      </c>
      <c r="AA1666" s="33">
        <v>0</v>
      </c>
      <c r="AB1666" s="33">
        <v>0</v>
      </c>
      <c r="AC1666" s="28" t="s">
        <v>537</v>
      </c>
      <c r="AD1666" s="72"/>
    </row>
    <row r="1667" spans="1:30" s="21" customFormat="1" ht="15.75" customHeight="1" x14ac:dyDescent="0.3">
      <c r="A1667" s="42"/>
      <c r="B1667" s="42"/>
      <c r="C1667" s="42"/>
      <c r="D1667" s="42"/>
      <c r="E1667" s="42"/>
      <c r="F1667" s="42"/>
      <c r="G1667" s="42"/>
      <c r="H1667" s="43"/>
      <c r="I1667" s="44"/>
      <c r="J1667" s="30"/>
      <c r="K1667" s="44"/>
      <c r="L1667" s="42"/>
      <c r="M1667" s="42"/>
      <c r="N1667" s="42"/>
      <c r="O1667" s="42"/>
      <c r="P1667" s="42"/>
      <c r="Q1667" s="44"/>
      <c r="R1667" s="44"/>
      <c r="S1667" s="44"/>
      <c r="T1667" s="42"/>
      <c r="U1667" s="44"/>
      <c r="V1667" s="51"/>
      <c r="W1667" s="44"/>
      <c r="X1667" s="44"/>
      <c r="Y1667" s="44"/>
      <c r="Z1667" s="44"/>
      <c r="AA1667" s="42"/>
      <c r="AB1667" s="42"/>
      <c r="AC1667" s="66"/>
      <c r="AD1667" s="96"/>
    </row>
    <row r="1668" spans="1:30" ht="15.75" customHeight="1" x14ac:dyDescent="0.3">
      <c r="A1668" s="33">
        <v>1954</v>
      </c>
      <c r="B1668" s="33" t="s">
        <v>34</v>
      </c>
      <c r="C1668" s="33">
        <v>13654</v>
      </c>
      <c r="D1668" s="33">
        <v>8</v>
      </c>
      <c r="E1668" s="33">
        <v>0</v>
      </c>
      <c r="F1668" s="33">
        <v>0</v>
      </c>
      <c r="G1668" s="33">
        <v>39</v>
      </c>
      <c r="H1668" s="34" t="s">
        <v>203</v>
      </c>
      <c r="I1668" s="35">
        <v>39</v>
      </c>
      <c r="J1668" s="36">
        <v>330</v>
      </c>
      <c r="K1668" s="37">
        <f>I1668*J1668</f>
        <v>12870</v>
      </c>
      <c r="L1668" s="33"/>
      <c r="M1668" s="33"/>
      <c r="N1668" s="33"/>
      <c r="O1668" s="33"/>
      <c r="P1668" s="33"/>
      <c r="Q1668" s="35"/>
      <c r="R1668" s="35"/>
      <c r="S1668" s="35"/>
      <c r="T1668" s="33"/>
      <c r="U1668" s="35"/>
      <c r="V1668" s="71"/>
      <c r="W1668" s="35"/>
      <c r="X1668" s="38">
        <f t="shared" si="146"/>
        <v>12870</v>
      </c>
      <c r="Y1668" s="35"/>
      <c r="Z1668" s="37">
        <v>50000000</v>
      </c>
      <c r="AA1668" s="33">
        <v>0</v>
      </c>
      <c r="AB1668" s="33">
        <v>0</v>
      </c>
      <c r="AC1668" s="28" t="s">
        <v>538</v>
      </c>
      <c r="AD1668" s="72"/>
    </row>
    <row r="1669" spans="1:30" s="21" customFormat="1" ht="15.75" customHeight="1" x14ac:dyDescent="0.3">
      <c r="A1669" s="42"/>
      <c r="B1669" s="42"/>
      <c r="C1669" s="42"/>
      <c r="D1669" s="42"/>
      <c r="E1669" s="42"/>
      <c r="F1669" s="42"/>
      <c r="G1669" s="42"/>
      <c r="H1669" s="43"/>
      <c r="I1669" s="44"/>
      <c r="J1669" s="30"/>
      <c r="K1669" s="44"/>
      <c r="L1669" s="42"/>
      <c r="M1669" s="42"/>
      <c r="N1669" s="42"/>
      <c r="O1669" s="42"/>
      <c r="P1669" s="42"/>
      <c r="Q1669" s="44"/>
      <c r="R1669" s="44"/>
      <c r="S1669" s="44"/>
      <c r="T1669" s="42"/>
      <c r="U1669" s="44"/>
      <c r="V1669" s="51"/>
      <c r="W1669" s="44"/>
      <c r="X1669" s="44"/>
      <c r="Y1669" s="44"/>
      <c r="Z1669" s="44"/>
      <c r="AA1669" s="42"/>
      <c r="AB1669" s="42"/>
      <c r="AC1669" s="66"/>
      <c r="AD1669" s="96"/>
    </row>
    <row r="1670" spans="1:30" ht="15.75" customHeight="1" x14ac:dyDescent="0.3">
      <c r="A1670" s="33">
        <v>1955</v>
      </c>
      <c r="B1670" s="33" t="s">
        <v>34</v>
      </c>
      <c r="C1670" s="33">
        <v>307</v>
      </c>
      <c r="D1670" s="33">
        <v>6</v>
      </c>
      <c r="E1670" s="33">
        <v>8</v>
      </c>
      <c r="F1670" s="33">
        <v>3</v>
      </c>
      <c r="G1670" s="33">
        <v>40</v>
      </c>
      <c r="H1670" s="34" t="s">
        <v>203</v>
      </c>
      <c r="I1670" s="35">
        <v>3540</v>
      </c>
      <c r="J1670" s="36">
        <v>220</v>
      </c>
      <c r="K1670" s="37">
        <f>I1670*J1670</f>
        <v>778800</v>
      </c>
      <c r="L1670" s="33"/>
      <c r="M1670" s="33"/>
      <c r="N1670" s="33"/>
      <c r="O1670" s="33"/>
      <c r="P1670" s="33"/>
      <c r="Q1670" s="35"/>
      <c r="R1670" s="35"/>
      <c r="S1670" s="35"/>
      <c r="T1670" s="33"/>
      <c r="U1670" s="35"/>
      <c r="V1670" s="71"/>
      <c r="W1670" s="35"/>
      <c r="X1670" s="38">
        <f t="shared" si="146"/>
        <v>778800</v>
      </c>
      <c r="Y1670" s="35"/>
      <c r="Z1670" s="37">
        <v>50000000</v>
      </c>
      <c r="AA1670" s="33">
        <v>0</v>
      </c>
      <c r="AB1670" s="33">
        <v>0</v>
      </c>
      <c r="AC1670" s="28" t="s">
        <v>539</v>
      </c>
      <c r="AD1670" s="72"/>
    </row>
    <row r="1671" spans="1:30" s="21" customFormat="1" ht="15.75" customHeight="1" x14ac:dyDescent="0.3">
      <c r="A1671" s="42"/>
      <c r="B1671" s="42"/>
      <c r="C1671" s="42"/>
      <c r="D1671" s="42"/>
      <c r="E1671" s="42"/>
      <c r="F1671" s="42"/>
      <c r="G1671" s="42"/>
      <c r="H1671" s="43"/>
      <c r="I1671" s="44"/>
      <c r="J1671" s="30"/>
      <c r="K1671" s="44"/>
      <c r="L1671" s="42"/>
      <c r="M1671" s="42"/>
      <c r="N1671" s="42"/>
      <c r="O1671" s="42"/>
      <c r="P1671" s="42"/>
      <c r="Q1671" s="44"/>
      <c r="R1671" s="44"/>
      <c r="S1671" s="44"/>
      <c r="T1671" s="42"/>
      <c r="U1671" s="44"/>
      <c r="V1671" s="51"/>
      <c r="W1671" s="44"/>
      <c r="X1671" s="44"/>
      <c r="Y1671" s="44"/>
      <c r="Z1671" s="44"/>
      <c r="AA1671" s="42"/>
      <c r="AB1671" s="42"/>
      <c r="AC1671" s="66"/>
      <c r="AD1671" s="96"/>
    </row>
    <row r="1672" spans="1:30" ht="15.75" customHeight="1" x14ac:dyDescent="0.3">
      <c r="A1672" s="33">
        <v>1956</v>
      </c>
      <c r="B1672" s="33" t="s">
        <v>34</v>
      </c>
      <c r="C1672" s="33">
        <v>12177</v>
      </c>
      <c r="D1672" s="33">
        <v>5</v>
      </c>
      <c r="E1672" s="33">
        <v>2</v>
      </c>
      <c r="F1672" s="33">
        <v>2</v>
      </c>
      <c r="G1672" s="33">
        <v>58</v>
      </c>
      <c r="H1672" s="34" t="s">
        <v>203</v>
      </c>
      <c r="I1672" s="35">
        <v>1058</v>
      </c>
      <c r="J1672" s="36">
        <v>250</v>
      </c>
      <c r="K1672" s="37">
        <f>I1672*J1672</f>
        <v>264500</v>
      </c>
      <c r="L1672" s="33"/>
      <c r="M1672" s="33"/>
      <c r="N1672" s="33"/>
      <c r="O1672" s="33"/>
      <c r="P1672" s="33"/>
      <c r="Q1672" s="35"/>
      <c r="R1672" s="35"/>
      <c r="S1672" s="35"/>
      <c r="T1672" s="33"/>
      <c r="U1672" s="35"/>
      <c r="V1672" s="71"/>
      <c r="W1672" s="35"/>
      <c r="X1672" s="38">
        <f t="shared" si="146"/>
        <v>264500</v>
      </c>
      <c r="Y1672" s="35"/>
      <c r="Z1672" s="37">
        <v>50000000</v>
      </c>
      <c r="AA1672" s="33">
        <v>0</v>
      </c>
      <c r="AB1672" s="33">
        <v>0</v>
      </c>
      <c r="AC1672" s="28" t="s">
        <v>540</v>
      </c>
      <c r="AD1672" s="72"/>
    </row>
    <row r="1673" spans="1:30" ht="15.75" customHeight="1" x14ac:dyDescent="0.3">
      <c r="A1673" s="4"/>
      <c r="B1673" s="4" t="s">
        <v>34</v>
      </c>
      <c r="C1673" s="4">
        <v>10996</v>
      </c>
      <c r="D1673" s="4">
        <v>5</v>
      </c>
      <c r="E1673" s="4">
        <v>2</v>
      </c>
      <c r="F1673" s="4">
        <v>0</v>
      </c>
      <c r="G1673" s="4">
        <v>0</v>
      </c>
      <c r="H1673" s="61" t="s">
        <v>203</v>
      </c>
      <c r="I1673" s="5">
        <v>800</v>
      </c>
      <c r="J1673" s="9">
        <v>250</v>
      </c>
      <c r="K1673" s="76">
        <f>I1673*J1673</f>
        <v>200000</v>
      </c>
      <c r="L1673" s="4"/>
      <c r="M1673" s="4"/>
      <c r="N1673" s="4"/>
      <c r="O1673" s="4"/>
      <c r="P1673" s="4"/>
      <c r="Q1673" s="5"/>
      <c r="R1673" s="5"/>
      <c r="S1673" s="5"/>
      <c r="T1673" s="4"/>
      <c r="U1673" s="5"/>
      <c r="V1673" s="52"/>
      <c r="W1673" s="5"/>
      <c r="X1673" s="78">
        <f t="shared" si="146"/>
        <v>200000</v>
      </c>
      <c r="Y1673" s="5"/>
      <c r="Z1673" s="76">
        <v>50000000</v>
      </c>
      <c r="AA1673" s="4">
        <v>0</v>
      </c>
      <c r="AB1673" s="4">
        <v>0</v>
      </c>
      <c r="AC1673" s="9">
        <v>0</v>
      </c>
      <c r="AD1673" s="5"/>
    </row>
    <row r="1674" spans="1:30" s="21" customFormat="1" ht="15.75" customHeight="1" x14ac:dyDescent="0.3">
      <c r="A1674" s="42"/>
      <c r="B1674" s="42"/>
      <c r="C1674" s="42"/>
      <c r="D1674" s="42"/>
      <c r="E1674" s="42"/>
      <c r="F1674" s="42"/>
      <c r="G1674" s="42"/>
      <c r="H1674" s="43"/>
      <c r="I1674" s="44"/>
      <c r="J1674" s="30"/>
      <c r="K1674" s="44"/>
      <c r="L1674" s="42"/>
      <c r="M1674" s="42"/>
      <c r="N1674" s="42"/>
      <c r="O1674" s="42"/>
      <c r="P1674" s="42"/>
      <c r="Q1674" s="44"/>
      <c r="R1674" s="44"/>
      <c r="S1674" s="44"/>
      <c r="T1674" s="42"/>
      <c r="U1674" s="44"/>
      <c r="V1674" s="51"/>
      <c r="W1674" s="44"/>
      <c r="X1674" s="44"/>
      <c r="Y1674" s="44"/>
      <c r="Z1674" s="44"/>
      <c r="AA1674" s="42"/>
      <c r="AB1674" s="42"/>
      <c r="AC1674" s="30"/>
      <c r="AD1674" s="44"/>
    </row>
    <row r="1675" spans="1:30" ht="15.75" customHeight="1" x14ac:dyDescent="0.3">
      <c r="A1675" s="33">
        <v>1957</v>
      </c>
      <c r="B1675" s="33" t="s">
        <v>34</v>
      </c>
      <c r="C1675" s="33">
        <v>435</v>
      </c>
      <c r="D1675" s="33">
        <v>4</v>
      </c>
      <c r="E1675" s="33">
        <v>0</v>
      </c>
      <c r="F1675" s="33">
        <v>0</v>
      </c>
      <c r="G1675" s="33">
        <v>86</v>
      </c>
      <c r="H1675" s="34" t="s">
        <v>203</v>
      </c>
      <c r="I1675" s="35">
        <v>86</v>
      </c>
      <c r="J1675" s="36">
        <v>1200</v>
      </c>
      <c r="K1675" s="37">
        <f>I1675*J1675</f>
        <v>103200</v>
      </c>
      <c r="L1675" s="33"/>
      <c r="M1675" s="33"/>
      <c r="N1675" s="33"/>
      <c r="O1675" s="33"/>
      <c r="P1675" s="33"/>
      <c r="Q1675" s="35"/>
      <c r="R1675" s="35"/>
      <c r="S1675" s="35"/>
      <c r="T1675" s="33"/>
      <c r="U1675" s="35"/>
      <c r="V1675" s="71"/>
      <c r="W1675" s="35"/>
      <c r="X1675" s="38">
        <f t="shared" si="146"/>
        <v>103200</v>
      </c>
      <c r="Y1675" s="35"/>
      <c r="Z1675" s="37">
        <v>50000000</v>
      </c>
      <c r="AA1675" s="33">
        <v>0</v>
      </c>
      <c r="AB1675" s="33">
        <v>0</v>
      </c>
      <c r="AC1675" s="28" t="s">
        <v>541</v>
      </c>
      <c r="AD1675" s="72"/>
    </row>
    <row r="1676" spans="1:30" ht="15.75" customHeight="1" x14ac:dyDescent="0.3">
      <c r="A1676" s="4"/>
      <c r="B1676" s="4" t="s">
        <v>34</v>
      </c>
      <c r="C1676" s="4">
        <v>433</v>
      </c>
      <c r="D1676" s="4">
        <v>4</v>
      </c>
      <c r="E1676" s="4">
        <v>0</v>
      </c>
      <c r="F1676" s="4">
        <v>1</v>
      </c>
      <c r="G1676" s="4">
        <v>0</v>
      </c>
      <c r="H1676" s="61" t="s">
        <v>203</v>
      </c>
      <c r="I1676" s="5">
        <v>100</v>
      </c>
      <c r="J1676" s="9">
        <v>1200</v>
      </c>
      <c r="K1676" s="76">
        <f>I1676*J1676</f>
        <v>120000</v>
      </c>
      <c r="L1676" s="4"/>
      <c r="M1676" s="4"/>
      <c r="N1676" s="4"/>
      <c r="O1676" s="4"/>
      <c r="P1676" s="4"/>
      <c r="Q1676" s="5"/>
      <c r="R1676" s="5"/>
      <c r="S1676" s="5"/>
      <c r="T1676" s="4"/>
      <c r="U1676" s="5"/>
      <c r="V1676" s="52"/>
      <c r="W1676" s="5"/>
      <c r="X1676" s="78">
        <f t="shared" si="146"/>
        <v>120000</v>
      </c>
      <c r="Y1676" s="5"/>
      <c r="Z1676" s="76">
        <v>50000000</v>
      </c>
      <c r="AA1676" s="4">
        <v>0</v>
      </c>
      <c r="AB1676" s="4">
        <v>0</v>
      </c>
      <c r="AC1676" s="9">
        <v>0</v>
      </c>
      <c r="AD1676" s="5"/>
    </row>
    <row r="1677" spans="1:30" s="21" customFormat="1" ht="15.75" customHeight="1" x14ac:dyDescent="0.3">
      <c r="A1677" s="42"/>
      <c r="B1677" s="42"/>
      <c r="C1677" s="42"/>
      <c r="D1677" s="42"/>
      <c r="E1677" s="42"/>
      <c r="F1677" s="42"/>
      <c r="G1677" s="42"/>
      <c r="H1677" s="43"/>
      <c r="I1677" s="44"/>
      <c r="J1677" s="30"/>
      <c r="K1677" s="44"/>
      <c r="L1677" s="42"/>
      <c r="M1677" s="42"/>
      <c r="N1677" s="42"/>
      <c r="O1677" s="42"/>
      <c r="P1677" s="42"/>
      <c r="Q1677" s="44"/>
      <c r="R1677" s="44"/>
      <c r="S1677" s="44"/>
      <c r="T1677" s="42"/>
      <c r="U1677" s="44"/>
      <c r="V1677" s="51"/>
      <c r="W1677" s="44"/>
      <c r="X1677" s="44"/>
      <c r="Y1677" s="44"/>
      <c r="Z1677" s="44"/>
      <c r="AA1677" s="42"/>
      <c r="AB1677" s="42"/>
      <c r="AC1677" s="30"/>
      <c r="AD1677" s="44"/>
    </row>
    <row r="1678" spans="1:30" ht="15.75" customHeight="1" x14ac:dyDescent="0.3">
      <c r="A1678" s="33">
        <v>1958</v>
      </c>
      <c r="B1678" s="33" t="s">
        <v>34</v>
      </c>
      <c r="C1678" s="33">
        <v>1141</v>
      </c>
      <c r="D1678" s="33">
        <v>9</v>
      </c>
      <c r="E1678" s="33">
        <v>1</v>
      </c>
      <c r="F1678" s="33">
        <v>1</v>
      </c>
      <c r="G1678" s="33">
        <v>67</v>
      </c>
      <c r="H1678" s="34" t="s">
        <v>203</v>
      </c>
      <c r="I1678" s="35">
        <v>567</v>
      </c>
      <c r="J1678" s="36">
        <v>150</v>
      </c>
      <c r="K1678" s="37">
        <f>I1678*J1678</f>
        <v>85050</v>
      </c>
      <c r="L1678" s="33"/>
      <c r="M1678" s="33"/>
      <c r="N1678" s="33"/>
      <c r="O1678" s="33"/>
      <c r="P1678" s="33"/>
      <c r="Q1678" s="35"/>
      <c r="R1678" s="35"/>
      <c r="S1678" s="35"/>
      <c r="T1678" s="33"/>
      <c r="U1678" s="35"/>
      <c r="V1678" s="71"/>
      <c r="W1678" s="35"/>
      <c r="X1678" s="38">
        <f t="shared" si="146"/>
        <v>85050</v>
      </c>
      <c r="Y1678" s="35"/>
      <c r="Z1678" s="37">
        <v>50000000</v>
      </c>
      <c r="AA1678" s="33">
        <v>0</v>
      </c>
      <c r="AB1678" s="33">
        <v>0</v>
      </c>
      <c r="AC1678" s="28" t="s">
        <v>542</v>
      </c>
      <c r="AD1678" s="72"/>
    </row>
    <row r="1679" spans="1:30" ht="15.75" customHeight="1" x14ac:dyDescent="0.3">
      <c r="A1679" s="4"/>
      <c r="B1679" s="4" t="s">
        <v>34</v>
      </c>
      <c r="C1679" s="4">
        <v>1058</v>
      </c>
      <c r="D1679" s="4">
        <v>9</v>
      </c>
      <c r="E1679" s="4">
        <v>3</v>
      </c>
      <c r="F1679" s="4">
        <v>1</v>
      </c>
      <c r="G1679" s="4">
        <v>85</v>
      </c>
      <c r="H1679" s="61" t="s">
        <v>203</v>
      </c>
      <c r="I1679" s="5">
        <v>1385</v>
      </c>
      <c r="J1679" s="9">
        <v>150</v>
      </c>
      <c r="K1679" s="76">
        <f>I1679*J1679</f>
        <v>207750</v>
      </c>
      <c r="L1679" s="4"/>
      <c r="M1679" s="4"/>
      <c r="N1679" s="4"/>
      <c r="O1679" s="4"/>
      <c r="P1679" s="4"/>
      <c r="Q1679" s="5"/>
      <c r="R1679" s="5"/>
      <c r="S1679" s="5"/>
      <c r="T1679" s="4"/>
      <c r="U1679" s="5"/>
      <c r="V1679" s="52"/>
      <c r="W1679" s="5"/>
      <c r="X1679" s="78">
        <f t="shared" si="146"/>
        <v>207750</v>
      </c>
      <c r="Y1679" s="5"/>
      <c r="Z1679" s="76">
        <v>50000000</v>
      </c>
      <c r="AA1679" s="4">
        <v>0</v>
      </c>
      <c r="AB1679" s="4">
        <v>0</v>
      </c>
      <c r="AC1679" s="9">
        <v>0</v>
      </c>
      <c r="AD1679" s="5"/>
    </row>
    <row r="1680" spans="1:30" s="21" customFormat="1" ht="15.75" customHeight="1" x14ac:dyDescent="0.3">
      <c r="A1680" s="42"/>
      <c r="B1680" s="42"/>
      <c r="C1680" s="42"/>
      <c r="D1680" s="42"/>
      <c r="E1680" s="42"/>
      <c r="F1680" s="42"/>
      <c r="G1680" s="42"/>
      <c r="H1680" s="43"/>
      <c r="I1680" s="44"/>
      <c r="J1680" s="30"/>
      <c r="K1680" s="44"/>
      <c r="L1680" s="42"/>
      <c r="M1680" s="42"/>
      <c r="N1680" s="42"/>
      <c r="O1680" s="42"/>
      <c r="P1680" s="42"/>
      <c r="Q1680" s="44"/>
      <c r="R1680" s="44"/>
      <c r="S1680" s="44"/>
      <c r="T1680" s="42"/>
      <c r="U1680" s="44"/>
      <c r="V1680" s="51"/>
      <c r="W1680" s="44"/>
      <c r="X1680" s="44"/>
      <c r="Y1680" s="44"/>
      <c r="Z1680" s="44"/>
      <c r="AA1680" s="42"/>
      <c r="AB1680" s="42"/>
      <c r="AC1680" s="30"/>
      <c r="AD1680" s="44"/>
    </row>
    <row r="1681" spans="1:30" ht="15.75" customHeight="1" x14ac:dyDescent="0.3">
      <c r="A1681" s="33">
        <v>1959</v>
      </c>
      <c r="B1681" s="33" t="s">
        <v>34</v>
      </c>
      <c r="C1681" s="33">
        <v>14171</v>
      </c>
      <c r="D1681" s="33">
        <v>1</v>
      </c>
      <c r="E1681" s="33">
        <v>3</v>
      </c>
      <c r="F1681" s="33">
        <v>0</v>
      </c>
      <c r="G1681" s="33">
        <v>20</v>
      </c>
      <c r="H1681" s="34" t="s">
        <v>203</v>
      </c>
      <c r="I1681" s="35">
        <v>1220</v>
      </c>
      <c r="J1681" s="36">
        <v>400</v>
      </c>
      <c r="K1681" s="37">
        <f>I1681*J1681</f>
        <v>488000</v>
      </c>
      <c r="L1681" s="33"/>
      <c r="M1681" s="33"/>
      <c r="N1681" s="33"/>
      <c r="O1681" s="33"/>
      <c r="P1681" s="33"/>
      <c r="Q1681" s="35"/>
      <c r="R1681" s="35"/>
      <c r="S1681" s="35"/>
      <c r="T1681" s="33"/>
      <c r="U1681" s="35"/>
      <c r="V1681" s="71"/>
      <c r="W1681" s="35"/>
      <c r="X1681" s="38">
        <f t="shared" si="146"/>
        <v>488000</v>
      </c>
      <c r="Y1681" s="35"/>
      <c r="Z1681" s="37">
        <v>50000000</v>
      </c>
      <c r="AA1681" s="33">
        <v>0</v>
      </c>
      <c r="AB1681" s="33">
        <v>0</v>
      </c>
      <c r="AC1681" s="28" t="s">
        <v>543</v>
      </c>
      <c r="AD1681" s="72"/>
    </row>
    <row r="1682" spans="1:30" s="21" customFormat="1" ht="15.75" customHeight="1" x14ac:dyDescent="0.3">
      <c r="A1682" s="42"/>
      <c r="B1682" s="42"/>
      <c r="C1682" s="42"/>
      <c r="D1682" s="42"/>
      <c r="E1682" s="42"/>
      <c r="F1682" s="42"/>
      <c r="G1682" s="42"/>
      <c r="H1682" s="43"/>
      <c r="I1682" s="44"/>
      <c r="J1682" s="30"/>
      <c r="K1682" s="44"/>
      <c r="L1682" s="42"/>
      <c r="M1682" s="42"/>
      <c r="N1682" s="42"/>
      <c r="O1682" s="42"/>
      <c r="P1682" s="42"/>
      <c r="Q1682" s="44"/>
      <c r="R1682" s="44"/>
      <c r="S1682" s="44"/>
      <c r="T1682" s="42"/>
      <c r="U1682" s="44"/>
      <c r="V1682" s="51"/>
      <c r="W1682" s="44"/>
      <c r="X1682" s="44"/>
      <c r="Y1682" s="44"/>
      <c r="Z1682" s="44"/>
      <c r="AA1682" s="42"/>
      <c r="AB1682" s="42"/>
      <c r="AC1682" s="66"/>
      <c r="AD1682" s="96"/>
    </row>
    <row r="1683" spans="1:30" ht="15.75" customHeight="1" x14ac:dyDescent="0.3">
      <c r="A1683" s="33">
        <v>1960</v>
      </c>
      <c r="B1683" s="33" t="s">
        <v>34</v>
      </c>
      <c r="C1683" s="33">
        <v>14563</v>
      </c>
      <c r="D1683" s="33">
        <v>2</v>
      </c>
      <c r="E1683" s="33">
        <v>2</v>
      </c>
      <c r="F1683" s="33">
        <v>3</v>
      </c>
      <c r="G1683" s="33">
        <v>32</v>
      </c>
      <c r="H1683" s="34" t="s">
        <v>203</v>
      </c>
      <c r="I1683" s="35">
        <v>1132</v>
      </c>
      <c r="J1683" s="36">
        <v>150</v>
      </c>
      <c r="K1683" s="37">
        <f>I1683*J1683</f>
        <v>169800</v>
      </c>
      <c r="L1683" s="33"/>
      <c r="M1683" s="33"/>
      <c r="N1683" s="33"/>
      <c r="O1683" s="33"/>
      <c r="P1683" s="33"/>
      <c r="Q1683" s="35"/>
      <c r="R1683" s="35"/>
      <c r="S1683" s="35"/>
      <c r="T1683" s="33"/>
      <c r="U1683" s="35"/>
      <c r="V1683" s="71"/>
      <c r="W1683" s="35"/>
      <c r="X1683" s="38">
        <f t="shared" si="146"/>
        <v>169800</v>
      </c>
      <c r="Y1683" s="35"/>
      <c r="Z1683" s="37">
        <v>50000000</v>
      </c>
      <c r="AA1683" s="33">
        <v>0</v>
      </c>
      <c r="AB1683" s="33">
        <v>0</v>
      </c>
      <c r="AC1683" s="28" t="s">
        <v>544</v>
      </c>
      <c r="AD1683" s="72"/>
    </row>
    <row r="1684" spans="1:30" s="21" customFormat="1" ht="15.75" customHeight="1" x14ac:dyDescent="0.3">
      <c r="A1684" s="42"/>
      <c r="B1684" s="42"/>
      <c r="C1684" s="42"/>
      <c r="D1684" s="42"/>
      <c r="E1684" s="42"/>
      <c r="F1684" s="42"/>
      <c r="G1684" s="42"/>
      <c r="H1684" s="43"/>
      <c r="I1684" s="44"/>
      <c r="J1684" s="30"/>
      <c r="K1684" s="44"/>
      <c r="L1684" s="42"/>
      <c r="M1684" s="42"/>
      <c r="N1684" s="42"/>
      <c r="O1684" s="42"/>
      <c r="P1684" s="42"/>
      <c r="Q1684" s="44"/>
      <c r="R1684" s="44"/>
      <c r="S1684" s="44"/>
      <c r="T1684" s="42"/>
      <c r="U1684" s="44"/>
      <c r="V1684" s="51"/>
      <c r="W1684" s="44"/>
      <c r="X1684" s="44"/>
      <c r="Y1684" s="44"/>
      <c r="Z1684" s="44"/>
      <c r="AA1684" s="42"/>
      <c r="AB1684" s="42"/>
      <c r="AC1684" s="66"/>
      <c r="AD1684" s="96"/>
    </row>
    <row r="1685" spans="1:30" ht="15.75" customHeight="1" x14ac:dyDescent="0.3">
      <c r="A1685" s="33">
        <v>1961</v>
      </c>
      <c r="B1685" s="33" t="s">
        <v>34</v>
      </c>
      <c r="C1685" s="33">
        <v>8344</v>
      </c>
      <c r="D1685" s="33">
        <v>9</v>
      </c>
      <c r="E1685" s="33">
        <v>3</v>
      </c>
      <c r="F1685" s="33">
        <v>1</v>
      </c>
      <c r="G1685" s="33">
        <v>2</v>
      </c>
      <c r="H1685" s="34" t="s">
        <v>204</v>
      </c>
      <c r="I1685" s="35">
        <v>396</v>
      </c>
      <c r="J1685" s="36">
        <v>250</v>
      </c>
      <c r="K1685" s="37">
        <f>I1685*J1685</f>
        <v>99000</v>
      </c>
      <c r="L1685" s="33"/>
      <c r="M1685" s="33"/>
      <c r="N1685" s="33"/>
      <c r="O1685" s="34"/>
      <c r="P1685" s="33"/>
      <c r="Q1685" s="35"/>
      <c r="R1685" s="35"/>
      <c r="S1685" s="35"/>
      <c r="T1685" s="33"/>
      <c r="U1685" s="35"/>
      <c r="V1685" s="71"/>
      <c r="W1685" s="35"/>
      <c r="X1685" s="38">
        <f t="shared" ref="X1685:X1691" si="147">K1685+W1685</f>
        <v>99000</v>
      </c>
      <c r="Y1685" s="35"/>
      <c r="Z1685" s="35"/>
      <c r="AA1685" s="37">
        <f>X1685-Z1685</f>
        <v>99000</v>
      </c>
      <c r="AB1685" s="33">
        <v>0.02</v>
      </c>
      <c r="AC1685" s="36" t="s">
        <v>545</v>
      </c>
      <c r="AD1685" s="35">
        <v>30</v>
      </c>
    </row>
    <row r="1686" spans="1:30" ht="15.75" customHeight="1" x14ac:dyDescent="0.3">
      <c r="A1686" s="4"/>
      <c r="B1686" s="4"/>
      <c r="C1686" s="4"/>
      <c r="D1686" s="4"/>
      <c r="E1686" s="4"/>
      <c r="F1686" s="4"/>
      <c r="G1686" s="4"/>
      <c r="H1686" s="61"/>
      <c r="I1686" s="5"/>
      <c r="J1686" s="9"/>
      <c r="K1686" s="5"/>
      <c r="L1686" s="4">
        <v>1</v>
      </c>
      <c r="M1686" s="4" t="s">
        <v>41</v>
      </c>
      <c r="N1686" s="4" t="s">
        <v>35</v>
      </c>
      <c r="O1686" s="61" t="s">
        <v>204</v>
      </c>
      <c r="P1686" s="4">
        <v>108</v>
      </c>
      <c r="Q1686" s="5">
        <v>100</v>
      </c>
      <c r="R1686" s="5">
        <v>6750</v>
      </c>
      <c r="S1686" s="76">
        <f>P1686*R1686</f>
        <v>729000</v>
      </c>
      <c r="T1686" s="4">
        <v>13</v>
      </c>
      <c r="U1686" s="5">
        <v>16</v>
      </c>
      <c r="V1686" s="76">
        <f>S1686*U1686/100</f>
        <v>116640</v>
      </c>
      <c r="W1686" s="76">
        <f>S1686-V1686</f>
        <v>612360</v>
      </c>
      <c r="X1686" s="78">
        <f t="shared" si="147"/>
        <v>612360</v>
      </c>
      <c r="Y1686" s="76">
        <f>X1686*Q1686/100</f>
        <v>612360</v>
      </c>
      <c r="Z1686" s="76">
        <v>10000000</v>
      </c>
      <c r="AA1686" s="4">
        <v>0</v>
      </c>
      <c r="AB1686" s="4">
        <v>0</v>
      </c>
      <c r="AC1686" s="9"/>
      <c r="AD1686" s="5"/>
    </row>
    <row r="1687" spans="1:30" ht="15.75" customHeight="1" x14ac:dyDescent="0.3">
      <c r="A1687" s="4"/>
      <c r="B1687" s="4"/>
      <c r="C1687" s="4"/>
      <c r="D1687" s="4"/>
      <c r="E1687" s="4"/>
      <c r="F1687" s="4"/>
      <c r="G1687" s="4"/>
      <c r="H1687" s="61" t="s">
        <v>203</v>
      </c>
      <c r="I1687" s="5">
        <v>902</v>
      </c>
      <c r="J1687" s="9">
        <v>250</v>
      </c>
      <c r="K1687" s="76">
        <f>I1687*J1687</f>
        <v>225500</v>
      </c>
      <c r="L1687" s="4"/>
      <c r="M1687" s="4"/>
      <c r="N1687" s="4"/>
      <c r="O1687" s="4"/>
      <c r="P1687" s="4"/>
      <c r="Q1687" s="5"/>
      <c r="R1687" s="5"/>
      <c r="S1687" s="5"/>
      <c r="T1687" s="4"/>
      <c r="U1687" s="5"/>
      <c r="V1687" s="52"/>
      <c r="W1687" s="5"/>
      <c r="X1687" s="78">
        <f t="shared" si="147"/>
        <v>225500</v>
      </c>
      <c r="Y1687" s="5"/>
      <c r="Z1687" s="76">
        <v>50000000</v>
      </c>
      <c r="AA1687" s="4">
        <v>0</v>
      </c>
      <c r="AB1687" s="4">
        <v>0</v>
      </c>
      <c r="AC1687" s="9"/>
      <c r="AD1687" s="5"/>
    </row>
    <row r="1688" spans="1:30" ht="15.75" customHeight="1" x14ac:dyDescent="0.3">
      <c r="A1688" s="4"/>
      <c r="B1688" s="4"/>
      <c r="C1688" s="4"/>
      <c r="D1688" s="4"/>
      <c r="E1688" s="4"/>
      <c r="F1688" s="4"/>
      <c r="G1688" s="4"/>
      <c r="H1688" s="61" t="s">
        <v>204</v>
      </c>
      <c r="I1688" s="5">
        <v>4</v>
      </c>
      <c r="J1688" s="9">
        <v>250</v>
      </c>
      <c r="K1688" s="76">
        <f>I1688*J1688</f>
        <v>1000</v>
      </c>
      <c r="L1688" s="4"/>
      <c r="M1688" s="4"/>
      <c r="N1688" s="4"/>
      <c r="O1688" s="61"/>
      <c r="P1688" s="4"/>
      <c r="Q1688" s="5"/>
      <c r="R1688" s="5"/>
      <c r="S1688" s="76"/>
      <c r="T1688" s="4"/>
      <c r="U1688" s="5"/>
      <c r="V1688" s="76"/>
      <c r="W1688" s="76"/>
      <c r="X1688" s="78">
        <f t="shared" si="147"/>
        <v>1000</v>
      </c>
      <c r="Y1688" s="76"/>
      <c r="Z1688" s="5"/>
      <c r="AA1688" s="76">
        <f>X1688-Z1688</f>
        <v>1000</v>
      </c>
      <c r="AB1688" s="4">
        <v>0.02</v>
      </c>
      <c r="AC1688" s="9"/>
      <c r="AD1688" s="5"/>
    </row>
    <row r="1689" spans="1:30" ht="15.75" customHeight="1" x14ac:dyDescent="0.3">
      <c r="A1689" s="4"/>
      <c r="B1689" s="4"/>
      <c r="C1689" s="4"/>
      <c r="D1689" s="4"/>
      <c r="E1689" s="4"/>
      <c r="F1689" s="4"/>
      <c r="G1689" s="4"/>
      <c r="H1689" s="61"/>
      <c r="I1689" s="5"/>
      <c r="J1689" s="9"/>
      <c r="K1689" s="76"/>
      <c r="L1689" s="4">
        <v>2</v>
      </c>
      <c r="M1689" s="4" t="s">
        <v>183</v>
      </c>
      <c r="N1689" s="4" t="s">
        <v>35</v>
      </c>
      <c r="O1689" s="61" t="s">
        <v>204</v>
      </c>
      <c r="P1689" s="4">
        <v>16</v>
      </c>
      <c r="Q1689" s="5">
        <v>100</v>
      </c>
      <c r="R1689" s="5">
        <v>2450</v>
      </c>
      <c r="S1689" s="76">
        <f>P1689*R1689</f>
        <v>39200</v>
      </c>
      <c r="T1689" s="4">
        <v>11</v>
      </c>
      <c r="U1689" s="5">
        <v>12</v>
      </c>
      <c r="V1689" s="76">
        <f>S1689*U1689/100</f>
        <v>4704</v>
      </c>
      <c r="W1689" s="76">
        <f>S1689-V1689</f>
        <v>34496</v>
      </c>
      <c r="X1689" s="78">
        <f t="shared" si="147"/>
        <v>34496</v>
      </c>
      <c r="Y1689" s="76">
        <f>X1689*Q1689/100</f>
        <v>34496</v>
      </c>
      <c r="Z1689" s="76">
        <v>10000000</v>
      </c>
      <c r="AA1689" s="4">
        <v>0</v>
      </c>
      <c r="AB1689" s="4">
        <v>0</v>
      </c>
      <c r="AC1689" s="9"/>
      <c r="AD1689" s="5"/>
    </row>
    <row r="1690" spans="1:30" ht="15.75" customHeight="1" x14ac:dyDescent="0.3">
      <c r="A1690" s="4"/>
      <c r="B1690" s="4" t="s">
        <v>34</v>
      </c>
      <c r="C1690" s="4">
        <v>8351</v>
      </c>
      <c r="D1690" s="4">
        <v>9</v>
      </c>
      <c r="E1690" s="4">
        <v>1</v>
      </c>
      <c r="F1690" s="4">
        <v>1</v>
      </c>
      <c r="G1690" s="4">
        <v>6</v>
      </c>
      <c r="H1690" s="61" t="s">
        <v>203</v>
      </c>
      <c r="I1690" s="5">
        <v>506</v>
      </c>
      <c r="J1690" s="9">
        <v>150</v>
      </c>
      <c r="K1690" s="76">
        <f>I1690*J1690</f>
        <v>75900</v>
      </c>
      <c r="L1690" s="4"/>
      <c r="M1690" s="4"/>
      <c r="N1690" s="4"/>
      <c r="O1690" s="4"/>
      <c r="P1690" s="4"/>
      <c r="Q1690" s="5"/>
      <c r="R1690" s="5"/>
      <c r="S1690" s="5"/>
      <c r="T1690" s="4"/>
      <c r="U1690" s="5"/>
      <c r="V1690" s="52"/>
      <c r="W1690" s="5"/>
      <c r="X1690" s="78">
        <f t="shared" si="147"/>
        <v>75900</v>
      </c>
      <c r="Y1690" s="5"/>
      <c r="Z1690" s="76">
        <v>50000000</v>
      </c>
      <c r="AA1690" s="4">
        <v>0</v>
      </c>
      <c r="AB1690" s="4">
        <v>0</v>
      </c>
      <c r="AC1690" s="9"/>
      <c r="AD1690" s="5"/>
    </row>
    <row r="1691" spans="1:30" ht="15.75" customHeight="1" x14ac:dyDescent="0.3">
      <c r="A1691" s="4"/>
      <c r="B1691" s="4" t="s">
        <v>34</v>
      </c>
      <c r="C1691" s="4">
        <v>8343</v>
      </c>
      <c r="D1691" s="4">
        <v>9</v>
      </c>
      <c r="E1691" s="4">
        <v>6</v>
      </c>
      <c r="F1691" s="4">
        <v>0</v>
      </c>
      <c r="G1691" s="4">
        <v>46</v>
      </c>
      <c r="H1691" s="61" t="s">
        <v>203</v>
      </c>
      <c r="I1691" s="5">
        <v>2446</v>
      </c>
      <c r="J1691" s="9">
        <v>220</v>
      </c>
      <c r="K1691" s="76">
        <f>I1691*J1691</f>
        <v>538120</v>
      </c>
      <c r="L1691" s="4"/>
      <c r="M1691" s="4"/>
      <c r="N1691" s="4"/>
      <c r="O1691" s="4"/>
      <c r="P1691" s="4"/>
      <c r="Q1691" s="5"/>
      <c r="R1691" s="5"/>
      <c r="S1691" s="5"/>
      <c r="T1691" s="4"/>
      <c r="U1691" s="5"/>
      <c r="V1691" s="52"/>
      <c r="W1691" s="5"/>
      <c r="X1691" s="78">
        <f t="shared" si="147"/>
        <v>538120</v>
      </c>
      <c r="Y1691" s="5"/>
      <c r="Z1691" s="76">
        <v>50000000</v>
      </c>
      <c r="AA1691" s="4">
        <v>0</v>
      </c>
      <c r="AB1691" s="4">
        <v>0</v>
      </c>
      <c r="AC1691" s="9"/>
      <c r="AD1691" s="5"/>
    </row>
    <row r="1692" spans="1:30" s="21" customFormat="1" ht="15.75" customHeight="1" x14ac:dyDescent="0.3">
      <c r="A1692" s="42"/>
      <c r="B1692" s="42"/>
      <c r="C1692" s="42"/>
      <c r="D1692" s="42"/>
      <c r="E1692" s="42"/>
      <c r="F1692" s="42"/>
      <c r="G1692" s="42"/>
      <c r="H1692" s="43"/>
      <c r="I1692" s="44"/>
      <c r="J1692" s="30"/>
      <c r="K1692" s="44"/>
      <c r="L1692" s="42"/>
      <c r="M1692" s="42"/>
      <c r="N1692" s="42"/>
      <c r="O1692" s="42"/>
      <c r="P1692" s="42"/>
      <c r="Q1692" s="44"/>
      <c r="R1692" s="44"/>
      <c r="S1692" s="44"/>
      <c r="T1692" s="42"/>
      <c r="U1692" s="44"/>
      <c r="V1692" s="51"/>
      <c r="W1692" s="44"/>
      <c r="X1692" s="44"/>
      <c r="Y1692" s="44"/>
      <c r="Z1692" s="44"/>
      <c r="AA1692" s="42"/>
      <c r="AB1692" s="42"/>
      <c r="AC1692" s="30"/>
      <c r="AD1692" s="44"/>
    </row>
    <row r="1693" spans="1:30" ht="15.75" customHeight="1" x14ac:dyDescent="0.3">
      <c r="A1693" s="33">
        <v>1962</v>
      </c>
      <c r="B1693" s="33" t="s">
        <v>34</v>
      </c>
      <c r="C1693" s="33">
        <v>2116</v>
      </c>
      <c r="D1693" s="33">
        <v>8</v>
      </c>
      <c r="E1693" s="33">
        <v>2</v>
      </c>
      <c r="F1693" s="33">
        <v>1</v>
      </c>
      <c r="G1693" s="33">
        <v>77</v>
      </c>
      <c r="H1693" s="34" t="s">
        <v>203</v>
      </c>
      <c r="I1693" s="35">
        <v>977</v>
      </c>
      <c r="J1693" s="36">
        <v>150</v>
      </c>
      <c r="K1693" s="37">
        <f>I1693*J1693</f>
        <v>146550</v>
      </c>
      <c r="L1693" s="33"/>
      <c r="M1693" s="33"/>
      <c r="N1693" s="33"/>
      <c r="O1693" s="33"/>
      <c r="P1693" s="33"/>
      <c r="Q1693" s="35"/>
      <c r="R1693" s="35"/>
      <c r="S1693" s="35"/>
      <c r="T1693" s="33"/>
      <c r="U1693" s="35"/>
      <c r="V1693" s="71"/>
      <c r="W1693" s="35"/>
      <c r="X1693" s="38">
        <f>K1693+W1693</f>
        <v>146550</v>
      </c>
      <c r="Y1693" s="35"/>
      <c r="Z1693" s="37">
        <v>50000000</v>
      </c>
      <c r="AA1693" s="33">
        <v>0</v>
      </c>
      <c r="AB1693" s="33">
        <v>0</v>
      </c>
      <c r="AC1693" s="28" t="s">
        <v>546</v>
      </c>
      <c r="AD1693" s="72"/>
    </row>
    <row r="1694" spans="1:30" ht="15.75" customHeight="1" x14ac:dyDescent="0.3">
      <c r="A1694" s="4"/>
      <c r="B1694" s="4" t="s">
        <v>34</v>
      </c>
      <c r="C1694" s="4">
        <v>1957</v>
      </c>
      <c r="D1694" s="4">
        <v>8</v>
      </c>
      <c r="E1694" s="4">
        <v>2</v>
      </c>
      <c r="F1694" s="4">
        <v>3</v>
      </c>
      <c r="G1694" s="4">
        <v>42</v>
      </c>
      <c r="H1694" s="61" t="s">
        <v>203</v>
      </c>
      <c r="I1694" s="5">
        <v>1142</v>
      </c>
      <c r="J1694" s="9">
        <v>1050</v>
      </c>
      <c r="K1694" s="76">
        <f>I1694*J1694</f>
        <v>1199100</v>
      </c>
      <c r="L1694" s="4"/>
      <c r="M1694" s="4"/>
      <c r="N1694" s="4"/>
      <c r="O1694" s="4"/>
      <c r="P1694" s="4"/>
      <c r="Q1694" s="5"/>
      <c r="R1694" s="5"/>
      <c r="S1694" s="5"/>
      <c r="T1694" s="4"/>
      <c r="U1694" s="5"/>
      <c r="V1694" s="52"/>
      <c r="W1694" s="5"/>
      <c r="X1694" s="78">
        <f>K1694+W1694</f>
        <v>1199100</v>
      </c>
      <c r="Y1694" s="5"/>
      <c r="Z1694" s="76">
        <v>50000000</v>
      </c>
      <c r="AA1694" s="4">
        <v>0</v>
      </c>
      <c r="AB1694" s="4">
        <v>0</v>
      </c>
      <c r="AC1694" s="9">
        <v>0</v>
      </c>
      <c r="AD1694" s="5"/>
    </row>
    <row r="1695" spans="1:30" ht="15.75" customHeight="1" x14ac:dyDescent="0.3">
      <c r="A1695" s="4"/>
      <c r="B1695" s="4" t="s">
        <v>34</v>
      </c>
      <c r="C1695" s="4">
        <v>3124</v>
      </c>
      <c r="D1695" s="4">
        <v>7</v>
      </c>
      <c r="E1695" s="4">
        <v>18</v>
      </c>
      <c r="F1695" s="4">
        <v>2</v>
      </c>
      <c r="G1695" s="4">
        <v>86</v>
      </c>
      <c r="H1695" s="61" t="s">
        <v>203</v>
      </c>
      <c r="I1695" s="5">
        <v>7486</v>
      </c>
      <c r="J1695" s="9">
        <v>490</v>
      </c>
      <c r="K1695" s="76">
        <f>I1695*J1695</f>
        <v>3668140</v>
      </c>
      <c r="L1695" s="4"/>
      <c r="M1695" s="4"/>
      <c r="N1695" s="4"/>
      <c r="O1695" s="4"/>
      <c r="P1695" s="4"/>
      <c r="Q1695" s="5"/>
      <c r="R1695" s="5"/>
      <c r="S1695" s="5"/>
      <c r="T1695" s="4"/>
      <c r="U1695" s="5"/>
      <c r="V1695" s="52"/>
      <c r="W1695" s="5"/>
      <c r="X1695" s="78">
        <f>K1695+W1695</f>
        <v>3668140</v>
      </c>
      <c r="Y1695" s="5"/>
      <c r="Z1695" s="76">
        <v>50000000</v>
      </c>
      <c r="AA1695" s="4">
        <v>0</v>
      </c>
      <c r="AB1695" s="4">
        <v>0</v>
      </c>
      <c r="AC1695" s="9">
        <v>0</v>
      </c>
      <c r="AD1695" s="5"/>
    </row>
    <row r="1696" spans="1:30" ht="15.75" customHeight="1" x14ac:dyDescent="0.3">
      <c r="A1696" s="4"/>
      <c r="B1696" s="4" t="s">
        <v>34</v>
      </c>
      <c r="C1696" s="4">
        <v>1077</v>
      </c>
      <c r="D1696" s="4">
        <v>8</v>
      </c>
      <c r="E1696" s="4">
        <v>2</v>
      </c>
      <c r="F1696" s="4">
        <v>2</v>
      </c>
      <c r="G1696" s="4">
        <v>6</v>
      </c>
      <c r="H1696" s="61" t="s">
        <v>203</v>
      </c>
      <c r="I1696" s="5">
        <v>1006</v>
      </c>
      <c r="J1696" s="9">
        <v>200</v>
      </c>
      <c r="K1696" s="76">
        <f>I1696*J1696</f>
        <v>201200</v>
      </c>
      <c r="L1696" s="4"/>
      <c r="M1696" s="4"/>
      <c r="N1696" s="4"/>
      <c r="O1696" s="4"/>
      <c r="P1696" s="4"/>
      <c r="Q1696" s="5"/>
      <c r="R1696" s="5"/>
      <c r="S1696" s="5"/>
      <c r="T1696" s="4"/>
      <c r="U1696" s="5"/>
      <c r="V1696" s="52"/>
      <c r="W1696" s="5"/>
      <c r="X1696" s="78">
        <f>K1696+W1696</f>
        <v>201200</v>
      </c>
      <c r="Y1696" s="5"/>
      <c r="Z1696" s="76">
        <v>50000000</v>
      </c>
      <c r="AA1696" s="4">
        <v>0</v>
      </c>
      <c r="AB1696" s="4">
        <v>0</v>
      </c>
      <c r="AC1696" s="9">
        <v>0</v>
      </c>
      <c r="AD1696" s="5"/>
    </row>
    <row r="1697" spans="1:30" ht="15.75" customHeight="1" x14ac:dyDescent="0.3">
      <c r="A1697" s="4"/>
      <c r="B1697" s="4" t="s">
        <v>34</v>
      </c>
      <c r="C1697" s="4">
        <v>1076</v>
      </c>
      <c r="D1697" s="4">
        <v>8</v>
      </c>
      <c r="E1697" s="4">
        <v>3</v>
      </c>
      <c r="F1697" s="4">
        <v>3</v>
      </c>
      <c r="G1697" s="4">
        <v>24</v>
      </c>
      <c r="H1697" s="61" t="s">
        <v>203</v>
      </c>
      <c r="I1697" s="5">
        <v>1524</v>
      </c>
      <c r="J1697" s="9">
        <v>330</v>
      </c>
      <c r="K1697" s="76">
        <f>I1697*J1697</f>
        <v>502920</v>
      </c>
      <c r="L1697" s="4"/>
      <c r="M1697" s="4"/>
      <c r="N1697" s="4"/>
      <c r="O1697" s="4"/>
      <c r="P1697" s="4"/>
      <c r="Q1697" s="5"/>
      <c r="R1697" s="5"/>
      <c r="S1697" s="5"/>
      <c r="T1697" s="4"/>
      <c r="U1697" s="5"/>
      <c r="V1697" s="52"/>
      <c r="W1697" s="5"/>
      <c r="X1697" s="78">
        <f>K1697+W1697</f>
        <v>502920</v>
      </c>
      <c r="Y1697" s="5"/>
      <c r="Z1697" s="76">
        <v>50000000</v>
      </c>
      <c r="AA1697" s="4">
        <v>0</v>
      </c>
      <c r="AB1697" s="4">
        <v>0</v>
      </c>
      <c r="AC1697" s="9">
        <v>0</v>
      </c>
      <c r="AD1697" s="5"/>
    </row>
    <row r="1698" spans="1:30" s="21" customFormat="1" ht="15.75" customHeight="1" x14ac:dyDescent="0.3">
      <c r="A1698" s="42"/>
      <c r="B1698" s="42"/>
      <c r="C1698" s="42"/>
      <c r="D1698" s="42"/>
      <c r="E1698" s="42"/>
      <c r="F1698" s="42"/>
      <c r="G1698" s="42"/>
      <c r="H1698" s="43"/>
      <c r="I1698" s="44"/>
      <c r="J1698" s="30"/>
      <c r="K1698" s="44"/>
      <c r="L1698" s="42"/>
      <c r="M1698" s="42"/>
      <c r="N1698" s="42"/>
      <c r="O1698" s="42"/>
      <c r="P1698" s="42"/>
      <c r="Q1698" s="44"/>
      <c r="R1698" s="44"/>
      <c r="S1698" s="44"/>
      <c r="T1698" s="42"/>
      <c r="U1698" s="44"/>
      <c r="V1698" s="51"/>
      <c r="W1698" s="44"/>
      <c r="X1698" s="44"/>
      <c r="Y1698" s="44"/>
      <c r="Z1698" s="44"/>
      <c r="AA1698" s="42"/>
      <c r="AB1698" s="42"/>
      <c r="AC1698" s="30"/>
      <c r="AD1698" s="44"/>
    </row>
    <row r="1699" spans="1:30" ht="15.75" customHeight="1" x14ac:dyDescent="0.3">
      <c r="A1699" s="33">
        <v>1963</v>
      </c>
      <c r="B1699" s="33" t="s">
        <v>34</v>
      </c>
      <c r="C1699" s="33">
        <v>3032</v>
      </c>
      <c r="D1699" s="33">
        <v>3</v>
      </c>
      <c r="E1699" s="33">
        <v>5</v>
      </c>
      <c r="F1699" s="33">
        <v>3</v>
      </c>
      <c r="G1699" s="33">
        <v>80</v>
      </c>
      <c r="H1699" s="34" t="s">
        <v>204</v>
      </c>
      <c r="I1699" s="35">
        <v>300</v>
      </c>
      <c r="J1699" s="36">
        <v>150</v>
      </c>
      <c r="K1699" s="37">
        <f>I1699*J1699</f>
        <v>45000</v>
      </c>
      <c r="L1699" s="33">
        <v>1</v>
      </c>
      <c r="M1699" s="33" t="s">
        <v>41</v>
      </c>
      <c r="N1699" s="33" t="s">
        <v>35</v>
      </c>
      <c r="O1699" s="34" t="s">
        <v>204</v>
      </c>
      <c r="P1699" s="33">
        <v>48</v>
      </c>
      <c r="Q1699" s="35">
        <v>100</v>
      </c>
      <c r="R1699" s="35">
        <v>6750</v>
      </c>
      <c r="S1699" s="37">
        <f>P1699*R1699</f>
        <v>324000</v>
      </c>
      <c r="T1699" s="33">
        <v>20</v>
      </c>
      <c r="U1699" s="35">
        <v>30</v>
      </c>
      <c r="V1699" s="37">
        <f>S1699*U1699/100</f>
        <v>97200</v>
      </c>
      <c r="W1699" s="37">
        <f>S1699-V1699</f>
        <v>226800</v>
      </c>
      <c r="X1699" s="38">
        <f>K1699+W1699</f>
        <v>271800</v>
      </c>
      <c r="Y1699" s="37">
        <f>X1699*Q1699/100</f>
        <v>271800</v>
      </c>
      <c r="Z1699" s="37">
        <v>50000000</v>
      </c>
      <c r="AA1699" s="33">
        <v>0</v>
      </c>
      <c r="AB1699" s="33">
        <v>0</v>
      </c>
      <c r="AC1699" s="28" t="s">
        <v>547</v>
      </c>
      <c r="AD1699" s="72"/>
    </row>
    <row r="1700" spans="1:30" ht="15.75" customHeight="1" x14ac:dyDescent="0.3">
      <c r="A1700" s="4"/>
      <c r="B1700" s="4"/>
      <c r="C1700" s="4"/>
      <c r="D1700" s="4"/>
      <c r="E1700" s="4"/>
      <c r="F1700" s="4"/>
      <c r="G1700" s="4"/>
      <c r="H1700" s="61" t="s">
        <v>203</v>
      </c>
      <c r="I1700" s="5">
        <v>2080</v>
      </c>
      <c r="J1700" s="9">
        <v>150</v>
      </c>
      <c r="K1700" s="76">
        <f>I1700*J1700</f>
        <v>312000</v>
      </c>
      <c r="L1700" s="4"/>
      <c r="M1700" s="4"/>
      <c r="N1700" s="4"/>
      <c r="O1700" s="4"/>
      <c r="P1700" s="4"/>
      <c r="Q1700" s="5"/>
      <c r="R1700" s="5"/>
      <c r="S1700" s="5"/>
      <c r="T1700" s="4"/>
      <c r="U1700" s="5"/>
      <c r="V1700" s="52"/>
      <c r="W1700" s="5"/>
      <c r="X1700" s="78">
        <f>K1700+W1700</f>
        <v>312000</v>
      </c>
      <c r="Y1700" s="5"/>
      <c r="Z1700" s="76">
        <v>50000000</v>
      </c>
      <c r="AA1700" s="4">
        <v>0</v>
      </c>
      <c r="AB1700" s="4">
        <v>0</v>
      </c>
      <c r="AC1700" s="9"/>
      <c r="AD1700" s="5"/>
    </row>
    <row r="1701" spans="1:30" s="21" customFormat="1" ht="15.75" customHeight="1" x14ac:dyDescent="0.3">
      <c r="A1701" s="42"/>
      <c r="B1701" s="42"/>
      <c r="C1701" s="42"/>
      <c r="D1701" s="42"/>
      <c r="E1701" s="42"/>
      <c r="F1701" s="42"/>
      <c r="G1701" s="42"/>
      <c r="H1701" s="43"/>
      <c r="I1701" s="44"/>
      <c r="J1701" s="30"/>
      <c r="K1701" s="44"/>
      <c r="L1701" s="42"/>
      <c r="M1701" s="42"/>
      <c r="N1701" s="42"/>
      <c r="O1701" s="42"/>
      <c r="P1701" s="42"/>
      <c r="Q1701" s="44"/>
      <c r="R1701" s="44"/>
      <c r="S1701" s="44"/>
      <c r="T1701" s="42"/>
      <c r="U1701" s="44"/>
      <c r="V1701" s="51"/>
      <c r="W1701" s="44"/>
      <c r="X1701" s="44"/>
      <c r="Y1701" s="44"/>
      <c r="Z1701" s="44"/>
      <c r="AA1701" s="42"/>
      <c r="AB1701" s="42"/>
      <c r="AC1701" s="30"/>
      <c r="AD1701" s="44"/>
    </row>
    <row r="1702" spans="1:30" ht="15.75" customHeight="1" x14ac:dyDescent="0.3">
      <c r="A1702" s="33">
        <v>1964</v>
      </c>
      <c r="B1702" s="33" t="s">
        <v>34</v>
      </c>
      <c r="C1702" s="33">
        <v>10629</v>
      </c>
      <c r="D1702" s="33">
        <v>3</v>
      </c>
      <c r="E1702" s="33">
        <v>2</v>
      </c>
      <c r="F1702" s="33">
        <v>1</v>
      </c>
      <c r="G1702" s="33">
        <v>19</v>
      </c>
      <c r="H1702" s="34" t="s">
        <v>204</v>
      </c>
      <c r="I1702" s="35">
        <v>400</v>
      </c>
      <c r="J1702" s="36">
        <v>150</v>
      </c>
      <c r="K1702" s="37">
        <f>I1702*J1702</f>
        <v>60000</v>
      </c>
      <c r="L1702" s="33">
        <v>1</v>
      </c>
      <c r="M1702" s="33" t="s">
        <v>41</v>
      </c>
      <c r="N1702" s="33" t="s">
        <v>35</v>
      </c>
      <c r="O1702" s="34" t="s">
        <v>204</v>
      </c>
      <c r="P1702" s="33">
        <v>120</v>
      </c>
      <c r="Q1702" s="35">
        <v>100</v>
      </c>
      <c r="R1702" s="35">
        <v>6750</v>
      </c>
      <c r="S1702" s="37">
        <f>P1702*R1702</f>
        <v>810000</v>
      </c>
      <c r="T1702" s="33">
        <v>17</v>
      </c>
      <c r="U1702" s="35">
        <v>24</v>
      </c>
      <c r="V1702" s="37">
        <f>S1702*U1702/100</f>
        <v>194400</v>
      </c>
      <c r="W1702" s="37">
        <f>S1702-V1702</f>
        <v>615600</v>
      </c>
      <c r="X1702" s="38">
        <f>K1702+W1702</f>
        <v>675600</v>
      </c>
      <c r="Y1702" s="37">
        <f>X1702*Q1702/100</f>
        <v>675600</v>
      </c>
      <c r="Z1702" s="37">
        <v>50000000</v>
      </c>
      <c r="AA1702" s="33">
        <v>0</v>
      </c>
      <c r="AB1702" s="33">
        <v>0</v>
      </c>
      <c r="AC1702" s="28" t="s">
        <v>548</v>
      </c>
      <c r="AD1702" s="72"/>
    </row>
    <row r="1703" spans="1:30" ht="15.75" customHeight="1" x14ac:dyDescent="0.3">
      <c r="A1703" s="4"/>
      <c r="B1703" s="4"/>
      <c r="C1703" s="4"/>
      <c r="D1703" s="4"/>
      <c r="E1703" s="4"/>
      <c r="F1703" s="4"/>
      <c r="G1703" s="4"/>
      <c r="H1703" s="61" t="s">
        <v>203</v>
      </c>
      <c r="I1703" s="5">
        <v>519</v>
      </c>
      <c r="J1703" s="9">
        <v>150</v>
      </c>
      <c r="K1703" s="76">
        <f>I1703*J1703</f>
        <v>77850</v>
      </c>
      <c r="L1703" s="4"/>
      <c r="M1703" s="4"/>
      <c r="N1703" s="4"/>
      <c r="O1703" s="61"/>
      <c r="P1703" s="4"/>
      <c r="Q1703" s="5"/>
      <c r="R1703" s="5"/>
      <c r="S1703" s="5"/>
      <c r="T1703" s="4"/>
      <c r="U1703" s="5"/>
      <c r="V1703" s="52"/>
      <c r="W1703" s="5"/>
      <c r="X1703" s="78">
        <f>K1703+W1703</f>
        <v>77850</v>
      </c>
      <c r="Y1703" s="5"/>
      <c r="Z1703" s="76">
        <v>50000000</v>
      </c>
      <c r="AA1703" s="4">
        <v>0</v>
      </c>
      <c r="AB1703" s="4">
        <v>0</v>
      </c>
      <c r="AC1703" s="9"/>
      <c r="AD1703" s="5"/>
    </row>
    <row r="1704" spans="1:30" s="21" customFormat="1" ht="15.75" customHeight="1" x14ac:dyDescent="0.3">
      <c r="A1704" s="42"/>
      <c r="B1704" s="42"/>
      <c r="C1704" s="42"/>
      <c r="D1704" s="42"/>
      <c r="E1704" s="42"/>
      <c r="F1704" s="42"/>
      <c r="G1704" s="42"/>
      <c r="H1704" s="43"/>
      <c r="I1704" s="44"/>
      <c r="J1704" s="30"/>
      <c r="K1704" s="44"/>
      <c r="L1704" s="42"/>
      <c r="M1704" s="42"/>
      <c r="N1704" s="42"/>
      <c r="O1704" s="43"/>
      <c r="P1704" s="42"/>
      <c r="Q1704" s="44"/>
      <c r="R1704" s="44"/>
      <c r="S1704" s="44"/>
      <c r="T1704" s="42"/>
      <c r="U1704" s="44"/>
      <c r="V1704" s="51"/>
      <c r="W1704" s="44"/>
      <c r="X1704" s="44"/>
      <c r="Y1704" s="44"/>
      <c r="Z1704" s="44"/>
      <c r="AA1704" s="42"/>
      <c r="AB1704" s="42"/>
      <c r="AC1704" s="30"/>
      <c r="AD1704" s="44"/>
    </row>
    <row r="1705" spans="1:30" ht="15.75" customHeight="1" x14ac:dyDescent="0.3">
      <c r="A1705" s="33">
        <v>1965</v>
      </c>
      <c r="B1705" s="33" t="s">
        <v>34</v>
      </c>
      <c r="C1705" s="33">
        <v>8089</v>
      </c>
      <c r="D1705" s="33">
        <v>9</v>
      </c>
      <c r="E1705" s="33">
        <v>4</v>
      </c>
      <c r="F1705" s="33">
        <v>1</v>
      </c>
      <c r="G1705" s="33">
        <v>78</v>
      </c>
      <c r="H1705" s="34" t="s">
        <v>203</v>
      </c>
      <c r="I1705" s="35">
        <v>1778</v>
      </c>
      <c r="J1705" s="36">
        <v>150</v>
      </c>
      <c r="K1705" s="37">
        <f>I1705*J1705</f>
        <v>266700</v>
      </c>
      <c r="L1705" s="33"/>
      <c r="M1705" s="33"/>
      <c r="N1705" s="33"/>
      <c r="O1705" s="33"/>
      <c r="P1705" s="33"/>
      <c r="Q1705" s="35"/>
      <c r="R1705" s="35"/>
      <c r="S1705" s="35"/>
      <c r="T1705" s="33"/>
      <c r="U1705" s="35"/>
      <c r="V1705" s="71"/>
      <c r="W1705" s="35"/>
      <c r="X1705" s="38">
        <f>K1705+W1705</f>
        <v>266700</v>
      </c>
      <c r="Y1705" s="35"/>
      <c r="Z1705" s="37">
        <v>50000000</v>
      </c>
      <c r="AA1705" s="33">
        <v>0</v>
      </c>
      <c r="AB1705" s="33">
        <v>0</v>
      </c>
      <c r="AC1705" s="28" t="s">
        <v>549</v>
      </c>
      <c r="AD1705" s="72"/>
    </row>
    <row r="1706" spans="1:30" s="21" customFormat="1" ht="15.75" customHeight="1" x14ac:dyDescent="0.3">
      <c r="A1706" s="42"/>
      <c r="B1706" s="42"/>
      <c r="C1706" s="42"/>
      <c r="D1706" s="42"/>
      <c r="E1706" s="42"/>
      <c r="F1706" s="42"/>
      <c r="G1706" s="42"/>
      <c r="H1706" s="43"/>
      <c r="I1706" s="44"/>
      <c r="J1706" s="30"/>
      <c r="K1706" s="44"/>
      <c r="L1706" s="42"/>
      <c r="M1706" s="42"/>
      <c r="N1706" s="42"/>
      <c r="O1706" s="42"/>
      <c r="P1706" s="42"/>
      <c r="Q1706" s="44"/>
      <c r="R1706" s="44"/>
      <c r="S1706" s="44"/>
      <c r="T1706" s="42"/>
      <c r="U1706" s="44"/>
      <c r="V1706" s="51"/>
      <c r="W1706" s="44"/>
      <c r="X1706" s="44"/>
      <c r="Y1706" s="44"/>
      <c r="Z1706" s="44"/>
      <c r="AA1706" s="42"/>
      <c r="AB1706" s="42"/>
      <c r="AC1706" s="66"/>
      <c r="AD1706" s="96"/>
    </row>
    <row r="1707" spans="1:30" ht="15.75" customHeight="1" x14ac:dyDescent="0.3">
      <c r="A1707" s="1">
        <v>1966</v>
      </c>
      <c r="B1707" s="1" t="s">
        <v>34</v>
      </c>
      <c r="C1707" s="1">
        <v>185</v>
      </c>
      <c r="D1707" s="1">
        <v>7</v>
      </c>
      <c r="E1707" s="1">
        <v>5</v>
      </c>
      <c r="F1707" s="1">
        <v>1</v>
      </c>
      <c r="G1707" s="1">
        <v>61</v>
      </c>
      <c r="H1707" s="54" t="s">
        <v>203</v>
      </c>
      <c r="I1707" s="72">
        <v>2161</v>
      </c>
      <c r="J1707" s="28">
        <v>200</v>
      </c>
      <c r="K1707" s="98">
        <f t="shared" ref="K1707:K1716" si="148">I1707*J1707</f>
        <v>432200</v>
      </c>
      <c r="L1707" s="1"/>
      <c r="M1707" s="1"/>
      <c r="N1707" s="1"/>
      <c r="O1707" s="1"/>
      <c r="P1707" s="1"/>
      <c r="Q1707" s="72"/>
      <c r="R1707" s="72"/>
      <c r="S1707" s="72"/>
      <c r="T1707" s="1"/>
      <c r="U1707" s="72"/>
      <c r="V1707" s="50"/>
      <c r="W1707" s="72"/>
      <c r="X1707" s="99">
        <f t="shared" ref="X1707:X1716" si="149">K1707+W1707</f>
        <v>432200</v>
      </c>
      <c r="Y1707" s="72"/>
      <c r="Z1707" s="98">
        <v>50000000</v>
      </c>
      <c r="AA1707" s="1">
        <v>0</v>
      </c>
      <c r="AB1707" s="1">
        <v>0</v>
      </c>
      <c r="AC1707" s="28" t="s">
        <v>550</v>
      </c>
      <c r="AD1707" s="72">
        <v>7</v>
      </c>
    </row>
    <row r="1708" spans="1:30" ht="15.75" customHeight="1" x14ac:dyDescent="0.3">
      <c r="A1708" s="4"/>
      <c r="B1708" s="4" t="s">
        <v>34</v>
      </c>
      <c r="C1708" s="4">
        <v>12640</v>
      </c>
      <c r="D1708" s="4">
        <v>8</v>
      </c>
      <c r="E1708" s="4">
        <v>2</v>
      </c>
      <c r="F1708" s="4">
        <v>2</v>
      </c>
      <c r="G1708" s="4">
        <v>38</v>
      </c>
      <c r="H1708" s="61" t="s">
        <v>204</v>
      </c>
      <c r="I1708" s="5">
        <v>391.25</v>
      </c>
      <c r="J1708" s="9">
        <v>250</v>
      </c>
      <c r="K1708" s="76">
        <f t="shared" si="148"/>
        <v>97812.5</v>
      </c>
      <c r="L1708" s="4">
        <v>1</v>
      </c>
      <c r="M1708" s="4" t="s">
        <v>41</v>
      </c>
      <c r="N1708" s="4" t="s">
        <v>35</v>
      </c>
      <c r="O1708" s="61" t="s">
        <v>204</v>
      </c>
      <c r="P1708" s="4">
        <v>88</v>
      </c>
      <c r="Q1708" s="5">
        <v>100</v>
      </c>
      <c r="R1708" s="5">
        <v>6750</v>
      </c>
      <c r="S1708" s="76">
        <f>P1708*R1708</f>
        <v>594000</v>
      </c>
      <c r="T1708" s="4">
        <v>36</v>
      </c>
      <c r="U1708" s="5">
        <v>62</v>
      </c>
      <c r="V1708" s="76">
        <f>S1708*U1708/100</f>
        <v>368280</v>
      </c>
      <c r="W1708" s="76">
        <f>S1708-V1708</f>
        <v>225720</v>
      </c>
      <c r="X1708" s="78">
        <f t="shared" si="149"/>
        <v>323532.5</v>
      </c>
      <c r="Y1708" s="76">
        <f>X1708*Q1708/100</f>
        <v>323532.5</v>
      </c>
      <c r="Z1708" s="76">
        <v>50000000</v>
      </c>
      <c r="AA1708" s="4">
        <v>0</v>
      </c>
      <c r="AB1708" s="4">
        <v>0</v>
      </c>
      <c r="AC1708" s="9"/>
      <c r="AD1708" s="5"/>
    </row>
    <row r="1709" spans="1:30" ht="15.75" customHeight="1" x14ac:dyDescent="0.3">
      <c r="A1709" s="4"/>
      <c r="B1709" s="4"/>
      <c r="C1709" s="4"/>
      <c r="D1709" s="4"/>
      <c r="E1709" s="4"/>
      <c r="F1709" s="4"/>
      <c r="G1709" s="4"/>
      <c r="H1709" s="61" t="s">
        <v>203</v>
      </c>
      <c r="I1709" s="5">
        <v>638</v>
      </c>
      <c r="J1709" s="9">
        <v>250</v>
      </c>
      <c r="K1709" s="76">
        <f t="shared" si="148"/>
        <v>159500</v>
      </c>
      <c r="L1709" s="4"/>
      <c r="M1709" s="4"/>
      <c r="N1709" s="4"/>
      <c r="O1709" s="4"/>
      <c r="P1709" s="4"/>
      <c r="Q1709" s="5"/>
      <c r="R1709" s="5"/>
      <c r="S1709" s="5"/>
      <c r="T1709" s="4"/>
      <c r="U1709" s="5"/>
      <c r="V1709" s="52"/>
      <c r="W1709" s="5"/>
      <c r="X1709" s="78">
        <f t="shared" si="149"/>
        <v>159500</v>
      </c>
      <c r="Y1709" s="5"/>
      <c r="Z1709" s="76">
        <v>50000000</v>
      </c>
      <c r="AA1709" s="4">
        <v>0</v>
      </c>
      <c r="AB1709" s="4">
        <v>0</v>
      </c>
      <c r="AC1709" s="9"/>
      <c r="AD1709" s="5"/>
    </row>
    <row r="1710" spans="1:30" ht="15.75" customHeight="1" x14ac:dyDescent="0.3">
      <c r="A1710" s="4"/>
      <c r="B1710" s="4"/>
      <c r="C1710" s="4"/>
      <c r="D1710" s="4"/>
      <c r="E1710" s="4"/>
      <c r="F1710" s="4"/>
      <c r="G1710" s="4"/>
      <c r="H1710" s="4" t="s">
        <v>205</v>
      </c>
      <c r="I1710" s="5">
        <v>8.75</v>
      </c>
      <c r="J1710" s="9">
        <v>250</v>
      </c>
      <c r="K1710" s="76">
        <f t="shared" si="148"/>
        <v>2187.5</v>
      </c>
      <c r="L1710" s="4">
        <v>2</v>
      </c>
      <c r="M1710" s="4" t="s">
        <v>41</v>
      </c>
      <c r="N1710" s="4" t="s">
        <v>35</v>
      </c>
      <c r="O1710" s="4" t="s">
        <v>205</v>
      </c>
      <c r="P1710" s="4">
        <v>32</v>
      </c>
      <c r="Q1710" s="5">
        <v>100</v>
      </c>
      <c r="R1710" s="5">
        <v>6750</v>
      </c>
      <c r="S1710" s="76">
        <f>P1710*R1710</f>
        <v>216000</v>
      </c>
      <c r="T1710" s="4">
        <v>36</v>
      </c>
      <c r="U1710" s="5">
        <v>62</v>
      </c>
      <c r="V1710" s="76">
        <f>S1710*U1710/100</f>
        <v>133920</v>
      </c>
      <c r="W1710" s="76">
        <f>S1710-V1710</f>
        <v>82080</v>
      </c>
      <c r="X1710" s="78">
        <f t="shared" si="149"/>
        <v>84267.5</v>
      </c>
      <c r="Y1710" s="5"/>
      <c r="Z1710" s="5"/>
      <c r="AA1710" s="76">
        <f>X1710-Z1710</f>
        <v>84267.5</v>
      </c>
      <c r="AB1710" s="4">
        <v>0.3</v>
      </c>
      <c r="AC1710" s="9"/>
      <c r="AD1710" s="5"/>
    </row>
    <row r="1711" spans="1:30" ht="15.75" customHeight="1" x14ac:dyDescent="0.3">
      <c r="A1711" s="4"/>
      <c r="B1711" s="4" t="s">
        <v>34</v>
      </c>
      <c r="C1711" s="4">
        <v>1094</v>
      </c>
      <c r="D1711" s="4">
        <v>7</v>
      </c>
      <c r="E1711" s="4">
        <v>1</v>
      </c>
      <c r="F1711" s="4">
        <v>3</v>
      </c>
      <c r="G1711" s="4">
        <v>22</v>
      </c>
      <c r="H1711" s="61" t="s">
        <v>203</v>
      </c>
      <c r="I1711" s="5">
        <v>722</v>
      </c>
      <c r="J1711" s="9">
        <v>200</v>
      </c>
      <c r="K1711" s="76">
        <f t="shared" si="148"/>
        <v>144400</v>
      </c>
      <c r="L1711" s="4"/>
      <c r="M1711" s="4"/>
      <c r="N1711" s="4"/>
      <c r="O1711" s="4"/>
      <c r="P1711" s="4"/>
      <c r="Q1711" s="5"/>
      <c r="R1711" s="5"/>
      <c r="S1711" s="5"/>
      <c r="T1711" s="4"/>
      <c r="U1711" s="5"/>
      <c r="V1711" s="52"/>
      <c r="W1711" s="5"/>
      <c r="X1711" s="78">
        <f t="shared" si="149"/>
        <v>144400</v>
      </c>
      <c r="Y1711" s="5"/>
      <c r="Z1711" s="76">
        <v>50000000</v>
      </c>
      <c r="AA1711" s="4">
        <v>0</v>
      </c>
      <c r="AB1711" s="4">
        <v>0</v>
      </c>
      <c r="AC1711" s="9"/>
      <c r="AD1711" s="5"/>
    </row>
    <row r="1712" spans="1:30" s="21" customFormat="1" ht="15.75" customHeight="1" x14ac:dyDescent="0.3">
      <c r="A1712" s="42"/>
      <c r="B1712" s="42"/>
      <c r="C1712" s="42"/>
      <c r="D1712" s="42"/>
      <c r="E1712" s="42"/>
      <c r="F1712" s="42"/>
      <c r="G1712" s="42"/>
      <c r="H1712" s="43"/>
      <c r="I1712" s="44"/>
      <c r="J1712" s="30"/>
      <c r="K1712" s="44"/>
      <c r="L1712" s="42"/>
      <c r="M1712" s="42"/>
      <c r="N1712" s="42"/>
      <c r="O1712" s="42"/>
      <c r="P1712" s="42"/>
      <c r="Q1712" s="44"/>
      <c r="R1712" s="44"/>
      <c r="S1712" s="44"/>
      <c r="T1712" s="42"/>
      <c r="U1712" s="44"/>
      <c r="V1712" s="51"/>
      <c r="W1712" s="44"/>
      <c r="X1712" s="44"/>
      <c r="Y1712" s="44"/>
      <c r="Z1712" s="44"/>
      <c r="AA1712" s="42"/>
      <c r="AB1712" s="42"/>
      <c r="AC1712" s="30"/>
      <c r="AD1712" s="44"/>
    </row>
    <row r="1713" spans="1:30" ht="15.75" customHeight="1" x14ac:dyDescent="0.3">
      <c r="A1713" s="33">
        <v>1967</v>
      </c>
      <c r="B1713" s="33" t="s">
        <v>34</v>
      </c>
      <c r="C1713" s="33">
        <v>1709</v>
      </c>
      <c r="D1713" s="33">
        <v>7</v>
      </c>
      <c r="E1713" s="33">
        <v>3</v>
      </c>
      <c r="F1713" s="33">
        <v>2</v>
      </c>
      <c r="G1713" s="33">
        <v>5</v>
      </c>
      <c r="H1713" s="34" t="s">
        <v>203</v>
      </c>
      <c r="I1713" s="35">
        <v>1405</v>
      </c>
      <c r="J1713" s="36">
        <v>150</v>
      </c>
      <c r="K1713" s="37">
        <f t="shared" si="148"/>
        <v>210750</v>
      </c>
      <c r="L1713" s="33"/>
      <c r="M1713" s="33"/>
      <c r="N1713" s="33"/>
      <c r="O1713" s="33"/>
      <c r="P1713" s="33"/>
      <c r="Q1713" s="35"/>
      <c r="R1713" s="35"/>
      <c r="S1713" s="35"/>
      <c r="T1713" s="33"/>
      <c r="U1713" s="35"/>
      <c r="V1713" s="71"/>
      <c r="W1713" s="35"/>
      <c r="X1713" s="38">
        <f t="shared" si="149"/>
        <v>210750</v>
      </c>
      <c r="Y1713" s="35"/>
      <c r="Z1713" s="37">
        <v>50000000</v>
      </c>
      <c r="AA1713" s="33">
        <v>0</v>
      </c>
      <c r="AB1713" s="33">
        <v>0</v>
      </c>
      <c r="AC1713" s="28" t="s">
        <v>551</v>
      </c>
      <c r="AD1713" s="72">
        <v>15</v>
      </c>
    </row>
    <row r="1714" spans="1:30" ht="15.75" customHeight="1" x14ac:dyDescent="0.3">
      <c r="A1714" s="4"/>
      <c r="B1714" s="4" t="s">
        <v>34</v>
      </c>
      <c r="C1714" s="4">
        <v>1132</v>
      </c>
      <c r="D1714" s="4">
        <v>7</v>
      </c>
      <c r="E1714" s="4">
        <v>5</v>
      </c>
      <c r="F1714" s="4">
        <v>0</v>
      </c>
      <c r="G1714" s="4">
        <v>89</v>
      </c>
      <c r="H1714" s="61" t="s">
        <v>204</v>
      </c>
      <c r="I1714" s="5">
        <v>145</v>
      </c>
      <c r="J1714" s="9">
        <v>150</v>
      </c>
      <c r="K1714" s="76">
        <f t="shared" si="148"/>
        <v>21750</v>
      </c>
      <c r="L1714" s="4">
        <v>1</v>
      </c>
      <c r="M1714" s="4" t="s">
        <v>41</v>
      </c>
      <c r="N1714" s="4" t="s">
        <v>50</v>
      </c>
      <c r="O1714" s="61" t="s">
        <v>204</v>
      </c>
      <c r="P1714" s="4">
        <v>81</v>
      </c>
      <c r="Q1714" s="5">
        <v>100</v>
      </c>
      <c r="R1714" s="5">
        <v>6750</v>
      </c>
      <c r="S1714" s="76">
        <f>P1714*R1714</f>
        <v>546750</v>
      </c>
      <c r="T1714" s="4">
        <v>61</v>
      </c>
      <c r="U1714" s="5">
        <v>85</v>
      </c>
      <c r="V1714" s="76">
        <f>S1714*U1714/100</f>
        <v>464737.5</v>
      </c>
      <c r="W1714" s="76">
        <f>S1714-V1714</f>
        <v>82012.5</v>
      </c>
      <c r="X1714" s="78">
        <f t="shared" si="149"/>
        <v>103762.5</v>
      </c>
      <c r="Y1714" s="76">
        <f>X1714*Q1714/100</f>
        <v>103762.5</v>
      </c>
      <c r="Z1714" s="76">
        <v>50000000</v>
      </c>
      <c r="AA1714" s="4">
        <v>0</v>
      </c>
      <c r="AB1714" s="4">
        <v>0</v>
      </c>
      <c r="AC1714" s="9"/>
      <c r="AD1714" s="5"/>
    </row>
    <row r="1715" spans="1:30" ht="15.75" customHeight="1" x14ac:dyDescent="0.3">
      <c r="A1715" s="4"/>
      <c r="B1715" s="4"/>
      <c r="C1715" s="4"/>
      <c r="D1715" s="4"/>
      <c r="E1715" s="4"/>
      <c r="F1715" s="4"/>
      <c r="G1715" s="4"/>
      <c r="H1715" s="61" t="s">
        <v>203</v>
      </c>
      <c r="I1715" s="5">
        <v>1800</v>
      </c>
      <c r="J1715" s="9">
        <v>150</v>
      </c>
      <c r="K1715" s="76">
        <f t="shared" si="148"/>
        <v>270000</v>
      </c>
      <c r="L1715" s="4"/>
      <c r="M1715" s="4"/>
      <c r="N1715" s="4"/>
      <c r="O1715" s="4"/>
      <c r="P1715" s="4"/>
      <c r="Q1715" s="5"/>
      <c r="R1715" s="5"/>
      <c r="S1715" s="5"/>
      <c r="T1715" s="4"/>
      <c r="U1715" s="5"/>
      <c r="V1715" s="52"/>
      <c r="W1715" s="5"/>
      <c r="X1715" s="78">
        <f t="shared" si="149"/>
        <v>270000</v>
      </c>
      <c r="Y1715" s="5"/>
      <c r="Z1715" s="76">
        <v>50000000</v>
      </c>
      <c r="AA1715" s="4">
        <v>0</v>
      </c>
      <c r="AB1715" s="4">
        <v>0</v>
      </c>
      <c r="AC1715" s="9"/>
      <c r="AD1715" s="5"/>
    </row>
    <row r="1716" spans="1:30" ht="15.75" customHeight="1" x14ac:dyDescent="0.3">
      <c r="A1716" s="4"/>
      <c r="B1716" s="4"/>
      <c r="C1716" s="4"/>
      <c r="D1716" s="4"/>
      <c r="E1716" s="4"/>
      <c r="F1716" s="4"/>
      <c r="G1716" s="4"/>
      <c r="H1716" s="61" t="s">
        <v>204</v>
      </c>
      <c r="I1716" s="5">
        <v>144</v>
      </c>
      <c r="J1716" s="9">
        <v>150</v>
      </c>
      <c r="K1716" s="76">
        <f t="shared" si="148"/>
        <v>21600</v>
      </c>
      <c r="L1716" s="4"/>
      <c r="M1716" s="4"/>
      <c r="N1716" s="4"/>
      <c r="O1716" s="61"/>
      <c r="P1716" s="4"/>
      <c r="Q1716" s="5"/>
      <c r="R1716" s="5"/>
      <c r="S1716" s="5"/>
      <c r="T1716" s="4"/>
      <c r="U1716" s="5"/>
      <c r="V1716" s="52"/>
      <c r="W1716" s="5"/>
      <c r="X1716" s="78">
        <f t="shared" si="149"/>
        <v>21600</v>
      </c>
      <c r="Y1716" s="5"/>
      <c r="Z1716" s="5"/>
      <c r="AA1716" s="76">
        <f>X1716-Z1716</f>
        <v>21600</v>
      </c>
      <c r="AB1716" s="4">
        <v>0.02</v>
      </c>
      <c r="AC1716" s="9"/>
      <c r="AD1716" s="5"/>
    </row>
    <row r="1717" spans="1:30" s="21" customFormat="1" ht="15.75" customHeight="1" x14ac:dyDescent="0.3">
      <c r="A1717" s="4"/>
      <c r="B1717" s="4"/>
      <c r="C1717" s="4"/>
      <c r="D1717" s="4"/>
      <c r="E1717" s="4"/>
      <c r="F1717" s="4"/>
      <c r="G1717" s="4"/>
      <c r="H1717" s="5"/>
      <c r="I1717" s="5"/>
      <c r="J1717" s="9"/>
      <c r="K1717" s="5"/>
      <c r="L1717" s="4">
        <v>2</v>
      </c>
      <c r="M1717" s="4" t="s">
        <v>41</v>
      </c>
      <c r="N1717" s="4" t="s">
        <v>35</v>
      </c>
      <c r="O1717" s="61" t="s">
        <v>204</v>
      </c>
      <c r="P1717" s="4">
        <v>54</v>
      </c>
      <c r="Q1717" s="5">
        <v>100</v>
      </c>
      <c r="R1717" s="5">
        <v>6750</v>
      </c>
      <c r="S1717" s="76">
        <f>P1717*R1717</f>
        <v>364500</v>
      </c>
      <c r="T1717" s="4">
        <v>4</v>
      </c>
      <c r="U1717" s="5">
        <v>48</v>
      </c>
      <c r="V1717" s="76">
        <f>S1717*U1717/100</f>
        <v>174960</v>
      </c>
      <c r="W1717" s="76">
        <f>S1717-V1717</f>
        <v>189540</v>
      </c>
      <c r="X1717" s="78">
        <f>K1717+W1717</f>
        <v>189540</v>
      </c>
      <c r="Y1717" s="76">
        <f>X1717*Q1717/100</f>
        <v>189540</v>
      </c>
      <c r="Z1717" s="76">
        <v>10000000</v>
      </c>
      <c r="AA1717" s="4">
        <v>0</v>
      </c>
      <c r="AB1717" s="4">
        <v>0</v>
      </c>
      <c r="AC1717" s="9"/>
      <c r="AD1717" s="5"/>
    </row>
    <row r="1718" spans="1:30" s="18" customFormat="1" ht="15.75" customHeight="1" x14ac:dyDescent="0.3">
      <c r="A1718" s="42"/>
      <c r="B1718" s="42"/>
      <c r="C1718" s="42"/>
      <c r="D1718" s="42"/>
      <c r="E1718" s="42"/>
      <c r="F1718" s="42"/>
      <c r="G1718" s="42"/>
      <c r="H1718" s="44"/>
      <c r="I1718" s="44"/>
      <c r="J1718" s="30"/>
      <c r="K1718" s="44"/>
      <c r="L1718" s="42"/>
      <c r="M1718" s="42"/>
      <c r="N1718" s="42"/>
      <c r="O1718" s="43"/>
      <c r="P1718" s="42"/>
      <c r="Q1718" s="44"/>
      <c r="R1718" s="44"/>
      <c r="S1718" s="95"/>
      <c r="T1718" s="42"/>
      <c r="U1718" s="44"/>
      <c r="V1718" s="95"/>
      <c r="W1718" s="95"/>
      <c r="X1718" s="110"/>
      <c r="Y1718" s="95"/>
      <c r="Z1718" s="95"/>
      <c r="AA1718" s="42"/>
      <c r="AB1718" s="42"/>
      <c r="AC1718" s="30"/>
      <c r="AD1718" s="44"/>
    </row>
    <row r="1719" spans="1:30" ht="15.75" customHeight="1" x14ac:dyDescent="0.3">
      <c r="A1719" s="33">
        <v>1968</v>
      </c>
      <c r="B1719" s="33" t="s">
        <v>34</v>
      </c>
      <c r="C1719" s="33">
        <v>10506</v>
      </c>
      <c r="D1719" s="33">
        <v>1</v>
      </c>
      <c r="E1719" s="33">
        <v>0</v>
      </c>
      <c r="F1719" s="33">
        <v>0</v>
      </c>
      <c r="G1719" s="33">
        <v>54</v>
      </c>
      <c r="H1719" s="34" t="s">
        <v>203</v>
      </c>
      <c r="I1719" s="35">
        <v>54</v>
      </c>
      <c r="J1719" s="36">
        <v>150</v>
      </c>
      <c r="K1719" s="37">
        <f>I1719*J1719</f>
        <v>8100</v>
      </c>
      <c r="L1719" s="33"/>
      <c r="M1719" s="33"/>
      <c r="N1719" s="33"/>
      <c r="O1719" s="33"/>
      <c r="P1719" s="33"/>
      <c r="Q1719" s="35"/>
      <c r="R1719" s="35"/>
      <c r="S1719" s="35"/>
      <c r="T1719" s="33"/>
      <c r="U1719" s="35"/>
      <c r="V1719" s="71"/>
      <c r="W1719" s="35"/>
      <c r="X1719" s="38">
        <f>K1719+W1719</f>
        <v>8100</v>
      </c>
      <c r="Y1719" s="35"/>
      <c r="Z1719" s="37">
        <v>50000000</v>
      </c>
      <c r="AA1719" s="33">
        <v>0</v>
      </c>
      <c r="AB1719" s="33">
        <v>0</v>
      </c>
      <c r="AC1719" s="28" t="s">
        <v>38</v>
      </c>
      <c r="AD1719" s="72"/>
    </row>
    <row r="1720" spans="1:30" ht="15.75" customHeight="1" x14ac:dyDescent="0.3">
      <c r="A1720" s="4"/>
      <c r="B1720" s="4" t="s">
        <v>34</v>
      </c>
      <c r="C1720" s="4">
        <v>10006</v>
      </c>
      <c r="D1720" s="4">
        <v>1</v>
      </c>
      <c r="E1720" s="4">
        <v>7</v>
      </c>
      <c r="F1720" s="4">
        <v>0</v>
      </c>
      <c r="G1720" s="4">
        <v>82</v>
      </c>
      <c r="H1720" s="61" t="s">
        <v>203</v>
      </c>
      <c r="I1720" s="5">
        <v>2882</v>
      </c>
      <c r="J1720" s="9">
        <v>220</v>
      </c>
      <c r="K1720" s="76">
        <f>I1720*J1720</f>
        <v>634040</v>
      </c>
      <c r="L1720" s="4"/>
      <c r="M1720" s="4"/>
      <c r="N1720" s="4"/>
      <c r="O1720" s="4"/>
      <c r="P1720" s="4"/>
      <c r="Q1720" s="5"/>
      <c r="R1720" s="5"/>
      <c r="S1720" s="5"/>
      <c r="T1720" s="4"/>
      <c r="U1720" s="5"/>
      <c r="V1720" s="52"/>
      <c r="W1720" s="5"/>
      <c r="X1720" s="78">
        <f>K1720+W1720</f>
        <v>634040</v>
      </c>
      <c r="Y1720" s="5"/>
      <c r="Z1720" s="76">
        <v>50000000</v>
      </c>
      <c r="AA1720" s="4">
        <v>0</v>
      </c>
      <c r="AB1720" s="4">
        <v>0</v>
      </c>
      <c r="AC1720" s="9">
        <v>0</v>
      </c>
      <c r="AD1720" s="5"/>
    </row>
    <row r="1721" spans="1:30" ht="15.75" customHeight="1" x14ac:dyDescent="0.3">
      <c r="A1721" s="4"/>
      <c r="B1721" s="4" t="s">
        <v>34</v>
      </c>
      <c r="C1721" s="4">
        <v>2721</v>
      </c>
      <c r="D1721" s="4">
        <v>1</v>
      </c>
      <c r="E1721" s="4">
        <v>13</v>
      </c>
      <c r="F1721" s="4">
        <v>0</v>
      </c>
      <c r="G1721" s="4">
        <v>37</v>
      </c>
      <c r="H1721" s="61" t="s">
        <v>203</v>
      </c>
      <c r="I1721" s="5">
        <v>5237</v>
      </c>
      <c r="J1721" s="9">
        <v>210</v>
      </c>
      <c r="K1721" s="76">
        <f>I1721*J1721</f>
        <v>1099770</v>
      </c>
      <c r="L1721" s="4"/>
      <c r="M1721" s="4"/>
      <c r="N1721" s="4"/>
      <c r="O1721" s="4"/>
      <c r="P1721" s="4"/>
      <c r="Q1721" s="5"/>
      <c r="R1721" s="5"/>
      <c r="S1721" s="5"/>
      <c r="T1721" s="4"/>
      <c r="U1721" s="5"/>
      <c r="V1721" s="52"/>
      <c r="W1721" s="5"/>
      <c r="X1721" s="78">
        <f>K1721+W1721</f>
        <v>1099770</v>
      </c>
      <c r="Y1721" s="5"/>
      <c r="Z1721" s="76">
        <v>50000000</v>
      </c>
      <c r="AA1721" s="4">
        <v>0</v>
      </c>
      <c r="AB1721" s="4">
        <v>0</v>
      </c>
      <c r="AC1721" s="9">
        <v>0</v>
      </c>
      <c r="AD1721" s="5"/>
    </row>
    <row r="1722" spans="1:30" ht="15.75" customHeight="1" x14ac:dyDescent="0.3">
      <c r="A1722" s="4"/>
      <c r="B1722" s="4" t="s">
        <v>34</v>
      </c>
      <c r="C1722" s="4">
        <v>13541</v>
      </c>
      <c r="D1722" s="4">
        <v>1</v>
      </c>
      <c r="E1722" s="4">
        <v>6</v>
      </c>
      <c r="F1722" s="4">
        <v>0</v>
      </c>
      <c r="G1722" s="4">
        <v>0</v>
      </c>
      <c r="H1722" s="61" t="s">
        <v>203</v>
      </c>
      <c r="I1722" s="5">
        <v>2400</v>
      </c>
      <c r="J1722" s="9">
        <v>150</v>
      </c>
      <c r="K1722" s="76">
        <f>I1722*J1722</f>
        <v>360000</v>
      </c>
      <c r="L1722" s="4"/>
      <c r="M1722" s="4"/>
      <c r="N1722" s="4"/>
      <c r="O1722" s="4"/>
      <c r="P1722" s="4"/>
      <c r="Q1722" s="5"/>
      <c r="R1722" s="5"/>
      <c r="S1722" s="5"/>
      <c r="T1722" s="4"/>
      <c r="U1722" s="5"/>
      <c r="V1722" s="52"/>
      <c r="W1722" s="5"/>
      <c r="X1722" s="78">
        <f>K1722+W1722</f>
        <v>360000</v>
      </c>
      <c r="Y1722" s="5"/>
      <c r="Z1722" s="76">
        <v>50000000</v>
      </c>
      <c r="AA1722" s="4">
        <v>0</v>
      </c>
      <c r="AB1722" s="4">
        <v>0</v>
      </c>
      <c r="AC1722" s="9">
        <v>0</v>
      </c>
      <c r="AD1722" s="5"/>
    </row>
    <row r="1723" spans="1:30" s="21" customFormat="1" ht="15.75" customHeight="1" x14ac:dyDescent="0.3">
      <c r="A1723" s="42"/>
      <c r="B1723" s="42"/>
      <c r="C1723" s="42"/>
      <c r="D1723" s="42"/>
      <c r="E1723" s="42"/>
      <c r="F1723" s="42"/>
      <c r="G1723" s="42"/>
      <c r="H1723" s="43"/>
      <c r="I1723" s="44"/>
      <c r="J1723" s="30"/>
      <c r="K1723" s="44"/>
      <c r="L1723" s="42"/>
      <c r="M1723" s="42"/>
      <c r="N1723" s="42"/>
      <c r="O1723" s="42"/>
      <c r="P1723" s="42"/>
      <c r="Q1723" s="44"/>
      <c r="R1723" s="44"/>
      <c r="S1723" s="44"/>
      <c r="T1723" s="42"/>
      <c r="U1723" s="44"/>
      <c r="V1723" s="51"/>
      <c r="W1723" s="44"/>
      <c r="X1723" s="44"/>
      <c r="Y1723" s="44"/>
      <c r="Z1723" s="44"/>
      <c r="AA1723" s="42"/>
      <c r="AB1723" s="42"/>
      <c r="AC1723" s="30"/>
      <c r="AD1723" s="44"/>
    </row>
    <row r="1724" spans="1:30" ht="15.75" customHeight="1" x14ac:dyDescent="0.3">
      <c r="A1724" s="33">
        <v>1969</v>
      </c>
      <c r="B1724" s="33" t="s">
        <v>34</v>
      </c>
      <c r="C1724" s="33">
        <v>13412</v>
      </c>
      <c r="D1724" s="33">
        <v>3</v>
      </c>
      <c r="E1724" s="33">
        <v>5</v>
      </c>
      <c r="F1724" s="33">
        <v>0</v>
      </c>
      <c r="G1724" s="33">
        <v>66</v>
      </c>
      <c r="H1724" s="34" t="s">
        <v>203</v>
      </c>
      <c r="I1724" s="35">
        <v>2066</v>
      </c>
      <c r="J1724" s="36">
        <v>150</v>
      </c>
      <c r="K1724" s="37">
        <f>I1724*J1724</f>
        <v>309900</v>
      </c>
      <c r="L1724" s="33"/>
      <c r="M1724" s="33"/>
      <c r="N1724" s="33"/>
      <c r="O1724" s="33"/>
      <c r="P1724" s="33"/>
      <c r="Q1724" s="35"/>
      <c r="R1724" s="35"/>
      <c r="S1724" s="35"/>
      <c r="T1724" s="33"/>
      <c r="U1724" s="35"/>
      <c r="V1724" s="71"/>
      <c r="W1724" s="35"/>
      <c r="X1724" s="38">
        <f>K1724+W1724</f>
        <v>309900</v>
      </c>
      <c r="Y1724" s="35"/>
      <c r="Z1724" s="37">
        <v>50000000</v>
      </c>
      <c r="AA1724" s="33">
        <v>0</v>
      </c>
      <c r="AB1724" s="33">
        <v>0</v>
      </c>
      <c r="AC1724" s="28" t="s">
        <v>552</v>
      </c>
      <c r="AD1724" s="72"/>
    </row>
    <row r="1725" spans="1:30" s="21" customFormat="1" ht="15.75" customHeight="1" x14ac:dyDescent="0.3">
      <c r="A1725" s="42"/>
      <c r="B1725" s="42"/>
      <c r="C1725" s="42"/>
      <c r="D1725" s="42"/>
      <c r="E1725" s="42"/>
      <c r="F1725" s="42"/>
      <c r="G1725" s="42"/>
      <c r="H1725" s="43"/>
      <c r="I1725" s="44"/>
      <c r="J1725" s="30"/>
      <c r="K1725" s="44"/>
      <c r="L1725" s="42"/>
      <c r="M1725" s="42"/>
      <c r="N1725" s="42"/>
      <c r="O1725" s="42"/>
      <c r="P1725" s="42"/>
      <c r="Q1725" s="44"/>
      <c r="R1725" s="44"/>
      <c r="S1725" s="44"/>
      <c r="T1725" s="42"/>
      <c r="U1725" s="44"/>
      <c r="V1725" s="51"/>
      <c r="W1725" s="44"/>
      <c r="X1725" s="44"/>
      <c r="Y1725" s="44"/>
      <c r="Z1725" s="44"/>
      <c r="AA1725" s="42"/>
      <c r="AB1725" s="42"/>
      <c r="AC1725" s="66"/>
      <c r="AD1725" s="96"/>
    </row>
    <row r="1726" spans="1:30" ht="15.75" customHeight="1" x14ac:dyDescent="0.3">
      <c r="A1726" s="1">
        <v>1970</v>
      </c>
      <c r="B1726" s="1" t="s">
        <v>34</v>
      </c>
      <c r="C1726" s="1">
        <v>3438</v>
      </c>
      <c r="D1726" s="1">
        <v>5</v>
      </c>
      <c r="E1726" s="1">
        <v>3</v>
      </c>
      <c r="F1726" s="1">
        <v>1</v>
      </c>
      <c r="G1726" s="1">
        <v>30</v>
      </c>
      <c r="H1726" s="54" t="s">
        <v>203</v>
      </c>
      <c r="I1726" s="72">
        <v>1330</v>
      </c>
      <c r="J1726" s="28">
        <v>250</v>
      </c>
      <c r="K1726" s="98">
        <f>I1726*J1726</f>
        <v>332500</v>
      </c>
      <c r="L1726" s="1"/>
      <c r="M1726" s="1"/>
      <c r="N1726" s="1"/>
      <c r="O1726" s="1"/>
      <c r="P1726" s="1"/>
      <c r="Q1726" s="72"/>
      <c r="R1726" s="72"/>
      <c r="S1726" s="72"/>
      <c r="T1726" s="1"/>
      <c r="U1726" s="72"/>
      <c r="V1726" s="50"/>
      <c r="W1726" s="72"/>
      <c r="X1726" s="99">
        <f>K1726+W1726</f>
        <v>332500</v>
      </c>
      <c r="Y1726" s="72"/>
      <c r="Z1726" s="98">
        <v>50000000</v>
      </c>
      <c r="AA1726" s="1">
        <v>0</v>
      </c>
      <c r="AB1726" s="1">
        <v>0</v>
      </c>
      <c r="AC1726" s="28" t="s">
        <v>553</v>
      </c>
      <c r="AD1726" s="72"/>
    </row>
    <row r="1727" spans="1:30" s="21" customFormat="1" ht="15.75" customHeight="1" x14ac:dyDescent="0.3">
      <c r="A1727" s="42"/>
      <c r="B1727" s="42"/>
      <c r="C1727" s="42"/>
      <c r="D1727" s="42"/>
      <c r="E1727" s="42"/>
      <c r="F1727" s="42"/>
      <c r="G1727" s="42"/>
      <c r="H1727" s="43"/>
      <c r="I1727" s="44"/>
      <c r="J1727" s="30"/>
      <c r="K1727" s="44"/>
      <c r="L1727" s="42"/>
      <c r="M1727" s="42"/>
      <c r="N1727" s="42"/>
      <c r="O1727" s="42"/>
      <c r="P1727" s="42"/>
      <c r="Q1727" s="44"/>
      <c r="R1727" s="44"/>
      <c r="S1727" s="44"/>
      <c r="T1727" s="42"/>
      <c r="U1727" s="44"/>
      <c r="V1727" s="51"/>
      <c r="W1727" s="44"/>
      <c r="X1727" s="44"/>
      <c r="Y1727" s="44"/>
      <c r="Z1727" s="44"/>
      <c r="AA1727" s="42"/>
      <c r="AB1727" s="42"/>
      <c r="AC1727" s="66"/>
      <c r="AD1727" s="96"/>
    </row>
    <row r="1728" spans="1:30" ht="15.75" customHeight="1" x14ac:dyDescent="0.3">
      <c r="A1728" s="33">
        <v>1971</v>
      </c>
      <c r="B1728" s="33" t="s">
        <v>34</v>
      </c>
      <c r="C1728" s="33">
        <v>7822</v>
      </c>
      <c r="D1728" s="33">
        <v>9</v>
      </c>
      <c r="E1728" s="33">
        <v>8</v>
      </c>
      <c r="F1728" s="33">
        <v>2</v>
      </c>
      <c r="G1728" s="33">
        <v>18</v>
      </c>
      <c r="H1728" s="34" t="s">
        <v>203</v>
      </c>
      <c r="I1728" s="35">
        <v>3418</v>
      </c>
      <c r="J1728" s="36">
        <v>150</v>
      </c>
      <c r="K1728" s="37">
        <f t="shared" ref="K1728:K1739" si="150">I1728*J1728</f>
        <v>512700</v>
      </c>
      <c r="L1728" s="33"/>
      <c r="M1728" s="33"/>
      <c r="N1728" s="33"/>
      <c r="O1728" s="33"/>
      <c r="P1728" s="33"/>
      <c r="Q1728" s="35"/>
      <c r="R1728" s="35"/>
      <c r="S1728" s="35"/>
      <c r="T1728" s="33"/>
      <c r="U1728" s="35"/>
      <c r="V1728" s="71"/>
      <c r="W1728" s="35"/>
      <c r="X1728" s="38">
        <f>K1728+W1728</f>
        <v>512700</v>
      </c>
      <c r="Y1728" s="35"/>
      <c r="Z1728" s="37">
        <v>50000000</v>
      </c>
      <c r="AA1728" s="33">
        <v>0</v>
      </c>
      <c r="AB1728" s="33">
        <v>0</v>
      </c>
      <c r="AC1728" s="28" t="s">
        <v>554</v>
      </c>
      <c r="AD1728" s="72"/>
    </row>
    <row r="1729" spans="1:30" ht="15.75" customHeight="1" x14ac:dyDescent="0.3">
      <c r="A1729" s="4"/>
      <c r="B1729" s="4" t="s">
        <v>34</v>
      </c>
      <c r="C1729" s="4">
        <v>1903</v>
      </c>
      <c r="D1729" s="4">
        <v>2</v>
      </c>
      <c r="E1729" s="4">
        <v>2</v>
      </c>
      <c r="F1729" s="4">
        <v>2</v>
      </c>
      <c r="G1729" s="4">
        <v>95</v>
      </c>
      <c r="H1729" s="61" t="s">
        <v>204</v>
      </c>
      <c r="I1729" s="5">
        <v>295</v>
      </c>
      <c r="J1729" s="9">
        <v>150</v>
      </c>
      <c r="K1729" s="76">
        <f t="shared" si="150"/>
        <v>44250</v>
      </c>
      <c r="L1729" s="4">
        <v>1</v>
      </c>
      <c r="M1729" s="4" t="s">
        <v>41</v>
      </c>
      <c r="N1729" s="4" t="s">
        <v>49</v>
      </c>
      <c r="O1729" s="61" t="s">
        <v>204</v>
      </c>
      <c r="P1729" s="4">
        <v>81</v>
      </c>
      <c r="Q1729" s="5">
        <v>100</v>
      </c>
      <c r="R1729" s="5">
        <v>6750</v>
      </c>
      <c r="S1729" s="76">
        <f>P1729*R1729</f>
        <v>546750</v>
      </c>
      <c r="T1729" s="4">
        <v>41</v>
      </c>
      <c r="U1729" s="5">
        <v>93</v>
      </c>
      <c r="V1729" s="76">
        <f>S1729*U1729/100</f>
        <v>508477.5</v>
      </c>
      <c r="W1729" s="76">
        <f>S1729-V1729</f>
        <v>38272.5</v>
      </c>
      <c r="X1729" s="78">
        <f>K1729+W1729</f>
        <v>82522.5</v>
      </c>
      <c r="Y1729" s="76">
        <f>X1729*Q1729/100</f>
        <v>82522.5</v>
      </c>
      <c r="Z1729" s="76">
        <v>50000000</v>
      </c>
      <c r="AA1729" s="4">
        <v>0</v>
      </c>
      <c r="AB1729" s="4">
        <v>0</v>
      </c>
      <c r="AC1729" s="9">
        <v>0</v>
      </c>
      <c r="AD1729" s="5"/>
    </row>
    <row r="1730" spans="1:30" ht="15.75" customHeight="1" x14ac:dyDescent="0.3">
      <c r="A1730" s="4"/>
      <c r="B1730" s="4"/>
      <c r="C1730" s="4"/>
      <c r="D1730" s="4"/>
      <c r="E1730" s="4"/>
      <c r="F1730" s="4"/>
      <c r="G1730" s="4"/>
      <c r="H1730" s="61" t="s">
        <v>203</v>
      </c>
      <c r="I1730" s="5">
        <v>800</v>
      </c>
      <c r="J1730" s="9">
        <v>150</v>
      </c>
      <c r="K1730" s="76">
        <f t="shared" si="150"/>
        <v>120000</v>
      </c>
      <c r="L1730" s="4"/>
      <c r="M1730" s="4"/>
      <c r="N1730" s="4"/>
      <c r="O1730" s="4"/>
      <c r="P1730" s="4"/>
      <c r="Q1730" s="5"/>
      <c r="R1730" s="5"/>
      <c r="S1730" s="5"/>
      <c r="T1730" s="4"/>
      <c r="U1730" s="5"/>
      <c r="V1730" s="52"/>
      <c r="W1730" s="5"/>
      <c r="X1730" s="78">
        <f>K1730+W1730</f>
        <v>120000</v>
      </c>
      <c r="Y1730" s="5"/>
      <c r="Z1730" s="76">
        <v>50000000</v>
      </c>
      <c r="AA1730" s="4">
        <v>0</v>
      </c>
      <c r="AB1730" s="4">
        <v>0</v>
      </c>
      <c r="AC1730" s="9"/>
      <c r="AD1730" s="5"/>
    </row>
    <row r="1731" spans="1:30" ht="15.75" customHeight="1" x14ac:dyDescent="0.3">
      <c r="A1731" s="4"/>
      <c r="B1731" s="4" t="s">
        <v>34</v>
      </c>
      <c r="C1731" s="4">
        <v>1982</v>
      </c>
      <c r="D1731" s="4">
        <v>2</v>
      </c>
      <c r="E1731" s="4">
        <v>2</v>
      </c>
      <c r="F1731" s="4">
        <v>1</v>
      </c>
      <c r="G1731" s="4">
        <v>87</v>
      </c>
      <c r="H1731" s="61" t="s">
        <v>203</v>
      </c>
      <c r="I1731" s="5">
        <v>987</v>
      </c>
      <c r="J1731" s="9">
        <v>150</v>
      </c>
      <c r="K1731" s="76">
        <f t="shared" si="150"/>
        <v>148050</v>
      </c>
      <c r="L1731" s="4"/>
      <c r="M1731" s="4"/>
      <c r="N1731" s="4"/>
      <c r="O1731" s="4"/>
      <c r="P1731" s="4"/>
      <c r="Q1731" s="5"/>
      <c r="R1731" s="5"/>
      <c r="S1731" s="5"/>
      <c r="T1731" s="4"/>
      <c r="U1731" s="5"/>
      <c r="V1731" s="52"/>
      <c r="W1731" s="5"/>
      <c r="X1731" s="78">
        <f>K1731+W1731</f>
        <v>148050</v>
      </c>
      <c r="Y1731" s="5"/>
      <c r="Z1731" s="76">
        <v>50000000</v>
      </c>
      <c r="AA1731" s="4">
        <v>0</v>
      </c>
      <c r="AB1731" s="4">
        <v>0</v>
      </c>
      <c r="AC1731" s="9">
        <v>0</v>
      </c>
      <c r="AD1731" s="5"/>
    </row>
    <row r="1732" spans="1:30" ht="15.75" customHeight="1" x14ac:dyDescent="0.3">
      <c r="A1732" s="4"/>
      <c r="B1732" s="4" t="s">
        <v>34</v>
      </c>
      <c r="C1732" s="4">
        <v>1826</v>
      </c>
      <c r="D1732" s="4">
        <v>2</v>
      </c>
      <c r="E1732" s="4">
        <v>1</v>
      </c>
      <c r="F1732" s="4">
        <v>3</v>
      </c>
      <c r="G1732" s="4">
        <v>46</v>
      </c>
      <c r="H1732" s="61" t="s">
        <v>203</v>
      </c>
      <c r="I1732" s="5">
        <v>746</v>
      </c>
      <c r="J1732" s="9">
        <v>150</v>
      </c>
      <c r="K1732" s="76">
        <f t="shared" si="150"/>
        <v>111900</v>
      </c>
      <c r="L1732" s="4"/>
      <c r="M1732" s="4"/>
      <c r="N1732" s="4"/>
      <c r="O1732" s="4"/>
      <c r="P1732" s="4"/>
      <c r="Q1732" s="5"/>
      <c r="R1732" s="5"/>
      <c r="S1732" s="5"/>
      <c r="T1732" s="4"/>
      <c r="U1732" s="5"/>
      <c r="V1732" s="52"/>
      <c r="W1732" s="5"/>
      <c r="X1732" s="78">
        <f>K1732+W1732</f>
        <v>111900</v>
      </c>
      <c r="Y1732" s="5"/>
      <c r="Z1732" s="76">
        <v>50000000</v>
      </c>
      <c r="AA1732" s="4">
        <v>0</v>
      </c>
      <c r="AB1732" s="4">
        <v>0</v>
      </c>
      <c r="AC1732" s="9">
        <v>0</v>
      </c>
      <c r="AD1732" s="5"/>
    </row>
    <row r="1733" spans="1:30" s="21" customFormat="1" ht="15.75" customHeight="1" x14ac:dyDescent="0.3">
      <c r="A1733" s="42"/>
      <c r="B1733" s="42"/>
      <c r="C1733" s="42"/>
      <c r="D1733" s="42"/>
      <c r="E1733" s="42"/>
      <c r="F1733" s="42"/>
      <c r="G1733" s="42"/>
      <c r="H1733" s="43"/>
      <c r="I1733" s="44"/>
      <c r="J1733" s="30"/>
      <c r="K1733" s="44"/>
      <c r="L1733" s="42"/>
      <c r="M1733" s="42"/>
      <c r="N1733" s="42"/>
      <c r="O1733" s="42"/>
      <c r="P1733" s="42"/>
      <c r="Q1733" s="44"/>
      <c r="R1733" s="44"/>
      <c r="S1733" s="44"/>
      <c r="T1733" s="42"/>
      <c r="U1733" s="44"/>
      <c r="V1733" s="51"/>
      <c r="W1733" s="44"/>
      <c r="X1733" s="44"/>
      <c r="Y1733" s="44"/>
      <c r="Z1733" s="44"/>
      <c r="AA1733" s="42"/>
      <c r="AB1733" s="42"/>
      <c r="AC1733" s="30"/>
      <c r="AD1733" s="44"/>
    </row>
    <row r="1734" spans="1:30" ht="15.75" customHeight="1" x14ac:dyDescent="0.3">
      <c r="A1734" s="33">
        <v>1972</v>
      </c>
      <c r="B1734" s="33" t="s">
        <v>34</v>
      </c>
      <c r="C1734" s="33">
        <v>13971</v>
      </c>
      <c r="D1734" s="33">
        <v>8</v>
      </c>
      <c r="E1734" s="33">
        <v>3</v>
      </c>
      <c r="F1734" s="33">
        <v>1</v>
      </c>
      <c r="G1734" s="33">
        <v>15</v>
      </c>
      <c r="H1734" s="34" t="s">
        <v>203</v>
      </c>
      <c r="I1734" s="35">
        <v>1315</v>
      </c>
      <c r="J1734" s="36">
        <v>150</v>
      </c>
      <c r="K1734" s="37">
        <f t="shared" si="150"/>
        <v>197250</v>
      </c>
      <c r="L1734" s="33"/>
      <c r="M1734" s="33"/>
      <c r="N1734" s="33"/>
      <c r="O1734" s="33"/>
      <c r="P1734" s="33"/>
      <c r="Q1734" s="35"/>
      <c r="R1734" s="35"/>
      <c r="S1734" s="35"/>
      <c r="T1734" s="33"/>
      <c r="U1734" s="35"/>
      <c r="V1734" s="71"/>
      <c r="W1734" s="35"/>
      <c r="X1734" s="38">
        <f t="shared" ref="X1734:X1739" si="151">K1734+W1734</f>
        <v>197250</v>
      </c>
      <c r="Y1734" s="35"/>
      <c r="Z1734" s="37">
        <v>50000000</v>
      </c>
      <c r="AA1734" s="33">
        <v>0</v>
      </c>
      <c r="AB1734" s="33">
        <v>0</v>
      </c>
      <c r="AC1734" s="28" t="s">
        <v>555</v>
      </c>
      <c r="AD1734" s="72">
        <v>33</v>
      </c>
    </row>
    <row r="1735" spans="1:30" ht="15.75" customHeight="1" x14ac:dyDescent="0.3">
      <c r="A1735" s="4"/>
      <c r="B1735" s="4" t="s">
        <v>34</v>
      </c>
      <c r="C1735" s="4">
        <v>373</v>
      </c>
      <c r="D1735" s="4">
        <v>8</v>
      </c>
      <c r="E1735" s="4">
        <v>3</v>
      </c>
      <c r="F1735" s="4">
        <v>0</v>
      </c>
      <c r="G1735" s="4">
        <v>51</v>
      </c>
      <c r="H1735" s="61" t="s">
        <v>204</v>
      </c>
      <c r="I1735" s="5">
        <v>126</v>
      </c>
      <c r="J1735" s="9">
        <v>150</v>
      </c>
      <c r="K1735" s="76">
        <f t="shared" si="150"/>
        <v>18900</v>
      </c>
      <c r="L1735" s="4">
        <v>1</v>
      </c>
      <c r="M1735" s="4" t="s">
        <v>41</v>
      </c>
      <c r="N1735" s="4" t="s">
        <v>50</v>
      </c>
      <c r="O1735" s="61" t="s">
        <v>204</v>
      </c>
      <c r="P1735" s="4">
        <v>72</v>
      </c>
      <c r="Q1735" s="5">
        <v>100</v>
      </c>
      <c r="R1735" s="5">
        <v>6750</v>
      </c>
      <c r="S1735" s="76">
        <f>P1735*R1735</f>
        <v>486000</v>
      </c>
      <c r="T1735" s="4">
        <v>31</v>
      </c>
      <c r="U1735" s="5">
        <v>85</v>
      </c>
      <c r="V1735" s="76">
        <f>S1735*U1735/100</f>
        <v>413100</v>
      </c>
      <c r="W1735" s="76">
        <f>S1735-V1735</f>
        <v>72900</v>
      </c>
      <c r="X1735" s="78">
        <f t="shared" si="151"/>
        <v>91800</v>
      </c>
      <c r="Y1735" s="76">
        <f>X1735*Q1735/100</f>
        <v>91800</v>
      </c>
      <c r="Z1735" s="76">
        <v>50000000</v>
      </c>
      <c r="AA1735" s="4">
        <v>0</v>
      </c>
      <c r="AB1735" s="4">
        <v>0</v>
      </c>
      <c r="AC1735" s="9"/>
      <c r="AD1735" s="5"/>
    </row>
    <row r="1736" spans="1:30" ht="15.75" customHeight="1" x14ac:dyDescent="0.3">
      <c r="A1736" s="4"/>
      <c r="B1736" s="4"/>
      <c r="C1736" s="4"/>
      <c r="D1736" s="4"/>
      <c r="E1736" s="4"/>
      <c r="F1736" s="4"/>
      <c r="G1736" s="4"/>
      <c r="H1736" s="61" t="s">
        <v>203</v>
      </c>
      <c r="I1736" s="5">
        <v>1000</v>
      </c>
      <c r="J1736" s="9">
        <v>150</v>
      </c>
      <c r="K1736" s="76">
        <f t="shared" si="150"/>
        <v>150000</v>
      </c>
      <c r="L1736" s="4"/>
      <c r="M1736" s="4"/>
      <c r="N1736" s="4"/>
      <c r="O1736" s="4"/>
      <c r="P1736" s="4"/>
      <c r="Q1736" s="5"/>
      <c r="R1736" s="5"/>
      <c r="S1736" s="5"/>
      <c r="T1736" s="4"/>
      <c r="U1736" s="5"/>
      <c r="V1736" s="52"/>
      <c r="W1736" s="5"/>
      <c r="X1736" s="78">
        <f t="shared" si="151"/>
        <v>150000</v>
      </c>
      <c r="Y1736" s="5"/>
      <c r="Z1736" s="76">
        <v>50000000</v>
      </c>
      <c r="AA1736" s="4">
        <v>0</v>
      </c>
      <c r="AB1736" s="4">
        <v>0</v>
      </c>
      <c r="AC1736" s="9"/>
      <c r="AD1736" s="5"/>
    </row>
    <row r="1737" spans="1:30" ht="15.75" customHeight="1" x14ac:dyDescent="0.3">
      <c r="A1737" s="4"/>
      <c r="B1737" s="4"/>
      <c r="C1737" s="4"/>
      <c r="D1737" s="4"/>
      <c r="E1737" s="4"/>
      <c r="F1737" s="4"/>
      <c r="G1737" s="4"/>
      <c r="H1737" s="61" t="s">
        <v>204</v>
      </c>
      <c r="I1737" s="5">
        <v>125</v>
      </c>
      <c r="J1737" s="9">
        <v>150</v>
      </c>
      <c r="K1737" s="76">
        <f t="shared" si="150"/>
        <v>18750</v>
      </c>
      <c r="L1737" s="4"/>
      <c r="M1737" s="4"/>
      <c r="N1737" s="4"/>
      <c r="O1737" s="61"/>
      <c r="P1737" s="4"/>
      <c r="Q1737" s="5"/>
      <c r="R1737" s="5"/>
      <c r="S1737" s="5"/>
      <c r="T1737" s="4"/>
      <c r="U1737" s="5"/>
      <c r="V1737" s="52"/>
      <c r="W1737" s="5"/>
      <c r="X1737" s="78">
        <f t="shared" si="151"/>
        <v>18750</v>
      </c>
      <c r="Y1737" s="5"/>
      <c r="Z1737" s="5"/>
      <c r="AA1737" s="76">
        <f>X1737-Z1737</f>
        <v>18750</v>
      </c>
      <c r="AB1737" s="4">
        <v>0.02</v>
      </c>
      <c r="AC1737" s="9"/>
      <c r="AD1737" s="5"/>
    </row>
    <row r="1738" spans="1:30" ht="15.75" customHeight="1" x14ac:dyDescent="0.3">
      <c r="A1738" s="4"/>
      <c r="B1738" s="4"/>
      <c r="C1738" s="4"/>
      <c r="D1738" s="4"/>
      <c r="E1738" s="4"/>
      <c r="F1738" s="4"/>
      <c r="G1738" s="4"/>
      <c r="H1738" s="61"/>
      <c r="I1738" s="5"/>
      <c r="J1738" s="9"/>
      <c r="K1738" s="5"/>
      <c r="L1738" s="4">
        <v>2</v>
      </c>
      <c r="M1738" s="4" t="s">
        <v>41</v>
      </c>
      <c r="N1738" s="4" t="s">
        <v>50</v>
      </c>
      <c r="O1738" s="61" t="s">
        <v>204</v>
      </c>
      <c r="P1738" s="4">
        <v>54</v>
      </c>
      <c r="Q1738" s="5">
        <v>100</v>
      </c>
      <c r="R1738" s="5">
        <v>6750</v>
      </c>
      <c r="S1738" s="76">
        <f>P1738*R1738</f>
        <v>364500</v>
      </c>
      <c r="T1738" s="4">
        <v>21</v>
      </c>
      <c r="U1738" s="5">
        <v>80</v>
      </c>
      <c r="V1738" s="76">
        <f>S1738*U1738/100</f>
        <v>291600</v>
      </c>
      <c r="W1738" s="76">
        <f>S1738-V1738</f>
        <v>72900</v>
      </c>
      <c r="X1738" s="78">
        <f t="shared" si="151"/>
        <v>72900</v>
      </c>
      <c r="Y1738" s="76">
        <f>X1738*Q1738/100</f>
        <v>72900</v>
      </c>
      <c r="Z1738" s="76">
        <v>10000000</v>
      </c>
      <c r="AA1738" s="4">
        <v>0</v>
      </c>
      <c r="AB1738" s="4">
        <v>0</v>
      </c>
      <c r="AC1738" s="9"/>
      <c r="AD1738" s="5"/>
    </row>
    <row r="1739" spans="1:30" ht="15.75" customHeight="1" x14ac:dyDescent="0.3">
      <c r="A1739" s="4"/>
      <c r="B1739" s="4" t="s">
        <v>34</v>
      </c>
      <c r="C1739" s="4">
        <v>153</v>
      </c>
      <c r="D1739" s="4">
        <v>4</v>
      </c>
      <c r="E1739" s="4">
        <v>5</v>
      </c>
      <c r="F1739" s="4">
        <v>0</v>
      </c>
      <c r="G1739" s="4">
        <v>7</v>
      </c>
      <c r="H1739" s="61" t="s">
        <v>203</v>
      </c>
      <c r="I1739" s="5">
        <v>2007</v>
      </c>
      <c r="J1739" s="9">
        <v>150</v>
      </c>
      <c r="K1739" s="76">
        <f t="shared" si="150"/>
        <v>301050</v>
      </c>
      <c r="L1739" s="4"/>
      <c r="M1739" s="4"/>
      <c r="N1739" s="4"/>
      <c r="O1739" s="4"/>
      <c r="P1739" s="4"/>
      <c r="Q1739" s="5"/>
      <c r="R1739" s="5"/>
      <c r="S1739" s="5"/>
      <c r="T1739" s="4"/>
      <c r="U1739" s="5"/>
      <c r="V1739" s="52"/>
      <c r="W1739" s="5"/>
      <c r="X1739" s="78">
        <f t="shared" si="151"/>
        <v>301050</v>
      </c>
      <c r="Y1739" s="5"/>
      <c r="Z1739" s="76">
        <v>50000000</v>
      </c>
      <c r="AA1739" s="4">
        <v>0</v>
      </c>
      <c r="AB1739" s="4">
        <v>0</v>
      </c>
      <c r="AC1739" s="9"/>
      <c r="AD1739" s="5"/>
    </row>
    <row r="1740" spans="1:30" s="21" customFormat="1" ht="15.75" customHeight="1" x14ac:dyDescent="0.3">
      <c r="A1740" s="42"/>
      <c r="B1740" s="42"/>
      <c r="C1740" s="42"/>
      <c r="D1740" s="42"/>
      <c r="E1740" s="42"/>
      <c r="F1740" s="42"/>
      <c r="G1740" s="42"/>
      <c r="H1740" s="43"/>
      <c r="I1740" s="44"/>
      <c r="J1740" s="30"/>
      <c r="K1740" s="44"/>
      <c r="L1740" s="42"/>
      <c r="M1740" s="42"/>
      <c r="N1740" s="42"/>
      <c r="O1740" s="42"/>
      <c r="P1740" s="42"/>
      <c r="Q1740" s="44"/>
      <c r="R1740" s="44"/>
      <c r="S1740" s="44"/>
      <c r="T1740" s="42"/>
      <c r="U1740" s="44"/>
      <c r="V1740" s="51"/>
      <c r="W1740" s="44"/>
      <c r="X1740" s="44"/>
      <c r="Y1740" s="44"/>
      <c r="Z1740" s="44"/>
      <c r="AA1740" s="42"/>
      <c r="AB1740" s="42"/>
      <c r="AC1740" s="30"/>
      <c r="AD1740" s="44"/>
    </row>
    <row r="1741" spans="1:30" ht="15.75" customHeight="1" x14ac:dyDescent="0.3">
      <c r="A1741" s="33">
        <v>1973</v>
      </c>
      <c r="B1741" s="33" t="s">
        <v>34</v>
      </c>
      <c r="C1741" s="33">
        <v>1941</v>
      </c>
      <c r="D1741" s="33">
        <v>6</v>
      </c>
      <c r="E1741" s="33">
        <v>5</v>
      </c>
      <c r="F1741" s="33">
        <v>2</v>
      </c>
      <c r="G1741" s="33">
        <v>80</v>
      </c>
      <c r="H1741" s="34" t="s">
        <v>203</v>
      </c>
      <c r="I1741" s="35">
        <v>2280</v>
      </c>
      <c r="J1741" s="36">
        <v>150</v>
      </c>
      <c r="K1741" s="37">
        <f>I1741*J1741</f>
        <v>342000</v>
      </c>
      <c r="L1741" s="33"/>
      <c r="M1741" s="33"/>
      <c r="N1741" s="33"/>
      <c r="O1741" s="33"/>
      <c r="P1741" s="33"/>
      <c r="Q1741" s="35"/>
      <c r="R1741" s="35"/>
      <c r="S1741" s="35"/>
      <c r="T1741" s="33"/>
      <c r="U1741" s="35"/>
      <c r="V1741" s="71"/>
      <c r="W1741" s="35"/>
      <c r="X1741" s="38">
        <f t="shared" ref="X1741:X1754" si="152">K1741+W1741</f>
        <v>342000</v>
      </c>
      <c r="Y1741" s="35"/>
      <c r="Z1741" s="37">
        <v>50000000</v>
      </c>
      <c r="AA1741" s="33">
        <v>0</v>
      </c>
      <c r="AB1741" s="33">
        <v>0</v>
      </c>
      <c r="AC1741" s="28" t="s">
        <v>38</v>
      </c>
      <c r="AD1741" s="72"/>
    </row>
    <row r="1742" spans="1:30" s="21" customFormat="1" ht="15.75" customHeight="1" x14ac:dyDescent="0.3">
      <c r="A1742" s="42"/>
      <c r="B1742" s="42"/>
      <c r="C1742" s="42"/>
      <c r="D1742" s="42"/>
      <c r="E1742" s="42"/>
      <c r="F1742" s="42"/>
      <c r="G1742" s="42"/>
      <c r="H1742" s="43"/>
      <c r="I1742" s="44"/>
      <c r="J1742" s="30"/>
      <c r="K1742" s="44"/>
      <c r="L1742" s="42"/>
      <c r="M1742" s="42"/>
      <c r="N1742" s="42"/>
      <c r="O1742" s="42"/>
      <c r="P1742" s="42"/>
      <c r="Q1742" s="44"/>
      <c r="R1742" s="44"/>
      <c r="S1742" s="44"/>
      <c r="T1742" s="42"/>
      <c r="U1742" s="44"/>
      <c r="V1742" s="51"/>
      <c r="W1742" s="44"/>
      <c r="X1742" s="44"/>
      <c r="Y1742" s="44"/>
      <c r="Z1742" s="44"/>
      <c r="AA1742" s="42"/>
      <c r="AB1742" s="42"/>
      <c r="AC1742" s="66"/>
      <c r="AD1742" s="96"/>
    </row>
    <row r="1743" spans="1:30" ht="15.75" customHeight="1" x14ac:dyDescent="0.3">
      <c r="A1743" s="33">
        <v>1974</v>
      </c>
      <c r="B1743" s="33" t="s">
        <v>34</v>
      </c>
      <c r="C1743" s="33">
        <v>3109</v>
      </c>
      <c r="D1743" s="33">
        <v>3</v>
      </c>
      <c r="E1743" s="33">
        <v>18</v>
      </c>
      <c r="F1743" s="33">
        <v>2</v>
      </c>
      <c r="G1743" s="33">
        <v>95</v>
      </c>
      <c r="H1743" s="34" t="s">
        <v>204</v>
      </c>
      <c r="I1743" s="35">
        <v>120</v>
      </c>
      <c r="J1743" s="36">
        <v>200</v>
      </c>
      <c r="K1743" s="37">
        <f>I1743*J1743</f>
        <v>24000</v>
      </c>
      <c r="L1743" s="33">
        <v>1</v>
      </c>
      <c r="M1743" s="33" t="s">
        <v>41</v>
      </c>
      <c r="N1743" s="33" t="s">
        <v>35</v>
      </c>
      <c r="O1743" s="34" t="s">
        <v>204</v>
      </c>
      <c r="P1743" s="33">
        <v>54</v>
      </c>
      <c r="Q1743" s="35">
        <v>100</v>
      </c>
      <c r="R1743" s="35">
        <v>6750</v>
      </c>
      <c r="S1743" s="37">
        <f>P1743*R1743</f>
        <v>364500</v>
      </c>
      <c r="T1743" s="33">
        <v>41</v>
      </c>
      <c r="U1743" s="35">
        <v>72</v>
      </c>
      <c r="V1743" s="37">
        <f>S1743*U1743/100</f>
        <v>262440</v>
      </c>
      <c r="W1743" s="37">
        <f>S1743-V1743</f>
        <v>102060</v>
      </c>
      <c r="X1743" s="38">
        <f t="shared" si="152"/>
        <v>126060</v>
      </c>
      <c r="Y1743" s="37">
        <f>X1743*Q1743/100</f>
        <v>126060</v>
      </c>
      <c r="Z1743" s="37">
        <v>50000000</v>
      </c>
      <c r="AA1743" s="33">
        <v>0</v>
      </c>
      <c r="AB1743" s="33">
        <v>0</v>
      </c>
      <c r="AC1743" s="28" t="s">
        <v>556</v>
      </c>
      <c r="AD1743" s="72">
        <v>75</v>
      </c>
    </row>
    <row r="1744" spans="1:30" ht="15.75" customHeight="1" x14ac:dyDescent="0.3">
      <c r="A1744" s="4"/>
      <c r="B1744" s="4"/>
      <c r="C1744" s="4"/>
      <c r="D1744" s="4"/>
      <c r="E1744" s="4"/>
      <c r="F1744" s="4"/>
      <c r="G1744" s="4"/>
      <c r="H1744" s="61" t="s">
        <v>203</v>
      </c>
      <c r="I1744" s="5">
        <v>7095</v>
      </c>
      <c r="J1744" s="9">
        <v>200</v>
      </c>
      <c r="K1744" s="76">
        <f>I1744*J1744</f>
        <v>1419000</v>
      </c>
      <c r="L1744" s="4"/>
      <c r="M1744" s="4"/>
      <c r="N1744" s="4"/>
      <c r="O1744" s="4"/>
      <c r="P1744" s="4"/>
      <c r="Q1744" s="5"/>
      <c r="R1744" s="5"/>
      <c r="S1744" s="5"/>
      <c r="T1744" s="4"/>
      <c r="U1744" s="5"/>
      <c r="V1744" s="52"/>
      <c r="W1744" s="5"/>
      <c r="X1744" s="78">
        <f t="shared" si="152"/>
        <v>1419000</v>
      </c>
      <c r="Y1744" s="5"/>
      <c r="Z1744" s="76">
        <v>50000000</v>
      </c>
      <c r="AA1744" s="4">
        <v>0</v>
      </c>
      <c r="AB1744" s="4">
        <v>0</v>
      </c>
      <c r="AC1744" s="9"/>
      <c r="AD1744" s="5"/>
    </row>
    <row r="1745" spans="1:30" ht="15.75" customHeight="1" x14ac:dyDescent="0.3">
      <c r="A1745" s="4"/>
      <c r="B1745" s="4"/>
      <c r="C1745" s="4"/>
      <c r="D1745" s="4"/>
      <c r="E1745" s="4"/>
      <c r="F1745" s="4"/>
      <c r="G1745" s="4"/>
      <c r="H1745" s="61" t="s">
        <v>204</v>
      </c>
      <c r="I1745" s="5">
        <v>130</v>
      </c>
      <c r="J1745" s="9">
        <v>200</v>
      </c>
      <c r="K1745" s="76">
        <f>I1745*J1745</f>
        <v>26000</v>
      </c>
      <c r="L1745" s="4"/>
      <c r="M1745" s="4"/>
      <c r="N1745" s="4"/>
      <c r="O1745" s="61"/>
      <c r="P1745" s="4"/>
      <c r="Q1745" s="5"/>
      <c r="R1745" s="5"/>
      <c r="S1745" s="5"/>
      <c r="T1745" s="4"/>
      <c r="U1745" s="5"/>
      <c r="V1745" s="52"/>
      <c r="W1745" s="5"/>
      <c r="X1745" s="78">
        <f t="shared" si="152"/>
        <v>26000</v>
      </c>
      <c r="Y1745" s="5"/>
      <c r="Z1745" s="5"/>
      <c r="AA1745" s="76">
        <f>X1745-Z1745</f>
        <v>26000</v>
      </c>
      <c r="AB1745" s="4">
        <v>0.02</v>
      </c>
      <c r="AC1745" s="9"/>
      <c r="AD1745" s="5"/>
    </row>
    <row r="1746" spans="1:30" ht="15.75" customHeight="1" x14ac:dyDescent="0.3">
      <c r="A1746" s="4"/>
      <c r="B1746" s="4"/>
      <c r="C1746" s="4"/>
      <c r="D1746" s="4"/>
      <c r="E1746" s="4"/>
      <c r="F1746" s="4"/>
      <c r="G1746" s="4"/>
      <c r="H1746" s="61"/>
      <c r="I1746" s="5"/>
      <c r="J1746" s="9"/>
      <c r="K1746" s="5"/>
      <c r="L1746" s="4">
        <v>2</v>
      </c>
      <c r="M1746" s="4" t="s">
        <v>41</v>
      </c>
      <c r="N1746" s="4" t="s">
        <v>35</v>
      </c>
      <c r="O1746" s="61" t="s">
        <v>204</v>
      </c>
      <c r="P1746" s="4">
        <v>33</v>
      </c>
      <c r="Q1746" s="5">
        <v>100</v>
      </c>
      <c r="R1746" s="5">
        <v>6750</v>
      </c>
      <c r="S1746" s="76">
        <f>P1746*R1746</f>
        <v>222750</v>
      </c>
      <c r="T1746" s="4">
        <v>14</v>
      </c>
      <c r="U1746" s="5">
        <v>18</v>
      </c>
      <c r="V1746" s="76">
        <f>S1746*U1746/100</f>
        <v>40095</v>
      </c>
      <c r="W1746" s="76">
        <f>S1746-V1746</f>
        <v>182655</v>
      </c>
      <c r="X1746" s="78">
        <f t="shared" si="152"/>
        <v>182655</v>
      </c>
      <c r="Y1746" s="76">
        <f>X1746*Q1746/100</f>
        <v>182655</v>
      </c>
      <c r="Z1746" s="76">
        <v>10000000</v>
      </c>
      <c r="AA1746" s="4">
        <v>0</v>
      </c>
      <c r="AB1746" s="4">
        <v>0</v>
      </c>
      <c r="AC1746" s="9"/>
      <c r="AD1746" s="5"/>
    </row>
    <row r="1747" spans="1:30" ht="15.75" customHeight="1" x14ac:dyDescent="0.3">
      <c r="A1747" s="4"/>
      <c r="B1747" s="4"/>
      <c r="C1747" s="4"/>
      <c r="D1747" s="4"/>
      <c r="E1747" s="4"/>
      <c r="F1747" s="4"/>
      <c r="G1747" s="4"/>
      <c r="H1747" s="61" t="s">
        <v>204</v>
      </c>
      <c r="I1747" s="5">
        <v>150</v>
      </c>
      <c r="J1747" s="9">
        <v>200</v>
      </c>
      <c r="K1747" s="76">
        <f>I1747*J1747</f>
        <v>30000</v>
      </c>
      <c r="L1747" s="4"/>
      <c r="M1747" s="4"/>
      <c r="N1747" s="4"/>
      <c r="O1747" s="61"/>
      <c r="P1747" s="4"/>
      <c r="Q1747" s="5"/>
      <c r="R1747" s="5"/>
      <c r="S1747" s="5"/>
      <c r="T1747" s="4"/>
      <c r="U1747" s="5"/>
      <c r="V1747" s="52"/>
      <c r="W1747" s="5"/>
      <c r="X1747" s="78">
        <f t="shared" si="152"/>
        <v>30000</v>
      </c>
      <c r="Y1747" s="5"/>
      <c r="Z1747" s="5"/>
      <c r="AA1747" s="76">
        <f>X1747-Z1747</f>
        <v>30000</v>
      </c>
      <c r="AB1747" s="4">
        <v>0.02</v>
      </c>
      <c r="AC1747" s="9"/>
      <c r="AD1747" s="5"/>
    </row>
    <row r="1748" spans="1:30" ht="15.75" customHeight="1" x14ac:dyDescent="0.3">
      <c r="A1748" s="4"/>
      <c r="B1748" s="4"/>
      <c r="C1748" s="4"/>
      <c r="D1748" s="4"/>
      <c r="E1748" s="4"/>
      <c r="F1748" s="4"/>
      <c r="G1748" s="4"/>
      <c r="H1748" s="61"/>
      <c r="I1748" s="5"/>
      <c r="J1748" s="9"/>
      <c r="K1748" s="5"/>
      <c r="L1748" s="4">
        <v>3</v>
      </c>
      <c r="M1748" s="4" t="s">
        <v>41</v>
      </c>
      <c r="N1748" s="4" t="s">
        <v>35</v>
      </c>
      <c r="O1748" s="61" t="s">
        <v>204</v>
      </c>
      <c r="P1748" s="4">
        <v>35</v>
      </c>
      <c r="Q1748" s="5">
        <v>100</v>
      </c>
      <c r="R1748" s="5">
        <v>6750</v>
      </c>
      <c r="S1748" s="76">
        <f>P1748*R1748</f>
        <v>236250</v>
      </c>
      <c r="T1748" s="4">
        <v>6</v>
      </c>
      <c r="U1748" s="5">
        <v>6</v>
      </c>
      <c r="V1748" s="76">
        <f>S1748*U1748/100</f>
        <v>14175</v>
      </c>
      <c r="W1748" s="76">
        <f>S1748-V1748</f>
        <v>222075</v>
      </c>
      <c r="X1748" s="78">
        <f t="shared" si="152"/>
        <v>222075</v>
      </c>
      <c r="Y1748" s="76">
        <f>X1748*Q1748/100</f>
        <v>222075</v>
      </c>
      <c r="Z1748" s="76">
        <v>10000000</v>
      </c>
      <c r="AA1748" s="4">
        <v>0</v>
      </c>
      <c r="AB1748" s="4">
        <v>0</v>
      </c>
      <c r="AC1748" s="9"/>
      <c r="AD1748" s="5"/>
    </row>
    <row r="1749" spans="1:30" s="21" customFormat="1" ht="15.75" customHeight="1" x14ac:dyDescent="0.3">
      <c r="A1749" s="42"/>
      <c r="B1749" s="42"/>
      <c r="C1749" s="42"/>
      <c r="D1749" s="42"/>
      <c r="E1749" s="42"/>
      <c r="F1749" s="42"/>
      <c r="G1749" s="42"/>
      <c r="H1749" s="43"/>
      <c r="I1749" s="44"/>
      <c r="J1749" s="30"/>
      <c r="K1749" s="44"/>
      <c r="L1749" s="42"/>
      <c r="M1749" s="42"/>
      <c r="N1749" s="42"/>
      <c r="O1749" s="42"/>
      <c r="P1749" s="42"/>
      <c r="Q1749" s="44"/>
      <c r="R1749" s="44"/>
      <c r="S1749" s="44"/>
      <c r="T1749" s="42"/>
      <c r="U1749" s="44"/>
      <c r="V1749" s="51"/>
      <c r="W1749" s="44"/>
      <c r="X1749" s="44"/>
      <c r="Y1749" s="44"/>
      <c r="Z1749" s="44"/>
      <c r="AA1749" s="42"/>
      <c r="AB1749" s="42"/>
      <c r="AC1749" s="30"/>
      <c r="AD1749" s="44"/>
    </row>
    <row r="1750" spans="1:30" ht="15.75" customHeight="1" x14ac:dyDescent="0.3">
      <c r="A1750" s="33">
        <v>1975</v>
      </c>
      <c r="B1750" s="33" t="s">
        <v>34</v>
      </c>
      <c r="C1750" s="33">
        <v>1944</v>
      </c>
      <c r="D1750" s="33">
        <v>7</v>
      </c>
      <c r="E1750" s="33">
        <v>0</v>
      </c>
      <c r="F1750" s="33">
        <v>0</v>
      </c>
      <c r="G1750" s="33">
        <v>92</v>
      </c>
      <c r="H1750" s="111" t="s">
        <v>1761</v>
      </c>
      <c r="I1750" s="35">
        <v>92</v>
      </c>
      <c r="J1750" s="36">
        <v>1200</v>
      </c>
      <c r="K1750" s="37">
        <f>I1750*J1750</f>
        <v>110400</v>
      </c>
      <c r="L1750" s="33"/>
      <c r="M1750" s="33"/>
      <c r="N1750" s="33"/>
      <c r="O1750" s="33"/>
      <c r="P1750" s="33"/>
      <c r="Q1750" s="35"/>
      <c r="R1750" s="35"/>
      <c r="S1750" s="35"/>
      <c r="T1750" s="33"/>
      <c r="U1750" s="35"/>
      <c r="V1750" s="71"/>
      <c r="W1750" s="35"/>
      <c r="X1750" s="38">
        <f t="shared" si="152"/>
        <v>110400</v>
      </c>
      <c r="Y1750" s="35"/>
      <c r="Z1750" s="37"/>
      <c r="AA1750" s="37">
        <f>X1750-Z1750</f>
        <v>110400</v>
      </c>
      <c r="AB1750" s="33">
        <v>0.3</v>
      </c>
      <c r="AC1750" s="28" t="s">
        <v>557</v>
      </c>
      <c r="AD1750" s="72" t="s">
        <v>43</v>
      </c>
    </row>
    <row r="1751" spans="1:30" s="21" customFormat="1" ht="15.75" customHeight="1" x14ac:dyDescent="0.3">
      <c r="A1751" s="42"/>
      <c r="B1751" s="42"/>
      <c r="C1751" s="42"/>
      <c r="D1751" s="42"/>
      <c r="E1751" s="42"/>
      <c r="F1751" s="42"/>
      <c r="G1751" s="42"/>
      <c r="H1751" s="43"/>
      <c r="I1751" s="44"/>
      <c r="J1751" s="30"/>
      <c r="K1751" s="44"/>
      <c r="L1751" s="42"/>
      <c r="M1751" s="42"/>
      <c r="N1751" s="42"/>
      <c r="O1751" s="42"/>
      <c r="P1751" s="42"/>
      <c r="Q1751" s="44"/>
      <c r="R1751" s="44"/>
      <c r="S1751" s="44"/>
      <c r="T1751" s="42"/>
      <c r="U1751" s="44"/>
      <c r="V1751" s="51"/>
      <c r="W1751" s="44"/>
      <c r="X1751" s="44"/>
      <c r="Y1751" s="44"/>
      <c r="Z1751" s="44"/>
      <c r="AA1751" s="42"/>
      <c r="AB1751" s="42"/>
      <c r="AC1751" s="66"/>
      <c r="AD1751" s="96"/>
    </row>
    <row r="1752" spans="1:30" ht="15.75" customHeight="1" x14ac:dyDescent="0.3">
      <c r="A1752" s="33">
        <v>1976</v>
      </c>
      <c r="B1752" s="33" t="s">
        <v>34</v>
      </c>
      <c r="C1752" s="33">
        <v>13223</v>
      </c>
      <c r="D1752" s="33">
        <v>7</v>
      </c>
      <c r="E1752" s="33">
        <v>7</v>
      </c>
      <c r="F1752" s="33">
        <v>3</v>
      </c>
      <c r="G1752" s="33">
        <v>10</v>
      </c>
      <c r="H1752" s="34" t="s">
        <v>203</v>
      </c>
      <c r="I1752" s="35">
        <v>3110</v>
      </c>
      <c r="J1752" s="36">
        <v>150</v>
      </c>
      <c r="K1752" s="37">
        <f>I1752*J1752</f>
        <v>466500</v>
      </c>
      <c r="L1752" s="33"/>
      <c r="M1752" s="33"/>
      <c r="N1752" s="33"/>
      <c r="O1752" s="33"/>
      <c r="P1752" s="33"/>
      <c r="Q1752" s="35"/>
      <c r="R1752" s="35"/>
      <c r="S1752" s="35"/>
      <c r="T1752" s="33"/>
      <c r="U1752" s="35"/>
      <c r="V1752" s="71"/>
      <c r="W1752" s="35"/>
      <c r="X1752" s="38">
        <f t="shared" si="152"/>
        <v>466500</v>
      </c>
      <c r="Y1752" s="35"/>
      <c r="Z1752" s="37">
        <v>50000000</v>
      </c>
      <c r="AA1752" s="33">
        <v>0</v>
      </c>
      <c r="AB1752" s="33">
        <v>0</v>
      </c>
      <c r="AC1752" s="28" t="s">
        <v>558</v>
      </c>
      <c r="AD1752" s="72"/>
    </row>
    <row r="1753" spans="1:30" s="21" customFormat="1" ht="15.75" customHeight="1" x14ac:dyDescent="0.3">
      <c r="A1753" s="42"/>
      <c r="B1753" s="42"/>
      <c r="C1753" s="42"/>
      <c r="D1753" s="42"/>
      <c r="E1753" s="42"/>
      <c r="F1753" s="42"/>
      <c r="G1753" s="42"/>
      <c r="H1753" s="43"/>
      <c r="I1753" s="44"/>
      <c r="J1753" s="30"/>
      <c r="K1753" s="44"/>
      <c r="L1753" s="42"/>
      <c r="M1753" s="42"/>
      <c r="N1753" s="42"/>
      <c r="O1753" s="42"/>
      <c r="P1753" s="42"/>
      <c r="Q1753" s="44"/>
      <c r="R1753" s="44"/>
      <c r="S1753" s="44"/>
      <c r="T1753" s="42"/>
      <c r="U1753" s="44"/>
      <c r="V1753" s="51"/>
      <c r="W1753" s="44"/>
      <c r="X1753" s="44"/>
      <c r="Y1753" s="44"/>
      <c r="Z1753" s="44"/>
      <c r="AA1753" s="42"/>
      <c r="AB1753" s="42"/>
      <c r="AC1753" s="66"/>
      <c r="AD1753" s="96"/>
    </row>
    <row r="1754" spans="1:30" ht="15.75" customHeight="1" x14ac:dyDescent="0.3">
      <c r="A1754" s="33">
        <v>1977</v>
      </c>
      <c r="B1754" s="33" t="s">
        <v>34</v>
      </c>
      <c r="C1754" s="33">
        <v>13193</v>
      </c>
      <c r="D1754" s="33">
        <v>2</v>
      </c>
      <c r="E1754" s="33">
        <v>4</v>
      </c>
      <c r="F1754" s="33">
        <v>2</v>
      </c>
      <c r="G1754" s="33">
        <v>54</v>
      </c>
      <c r="H1754" s="34" t="s">
        <v>203</v>
      </c>
      <c r="I1754" s="35">
        <v>1854</v>
      </c>
      <c r="J1754" s="36">
        <v>150</v>
      </c>
      <c r="K1754" s="37">
        <f>I1754*J1754</f>
        <v>278100</v>
      </c>
      <c r="L1754" s="33"/>
      <c r="M1754" s="33"/>
      <c r="N1754" s="33"/>
      <c r="O1754" s="33"/>
      <c r="P1754" s="33"/>
      <c r="Q1754" s="35"/>
      <c r="R1754" s="35"/>
      <c r="S1754" s="35"/>
      <c r="T1754" s="33"/>
      <c r="U1754" s="35"/>
      <c r="V1754" s="71"/>
      <c r="W1754" s="35"/>
      <c r="X1754" s="38">
        <f t="shared" si="152"/>
        <v>278100</v>
      </c>
      <c r="Y1754" s="35"/>
      <c r="Z1754" s="37">
        <v>50000000</v>
      </c>
      <c r="AA1754" s="33">
        <v>0</v>
      </c>
      <c r="AB1754" s="33">
        <v>0</v>
      </c>
      <c r="AC1754" s="28" t="s">
        <v>559</v>
      </c>
      <c r="AD1754" s="72"/>
    </row>
    <row r="1755" spans="1:30" s="21" customFormat="1" ht="15.75" customHeight="1" x14ac:dyDescent="0.3">
      <c r="A1755" s="42"/>
      <c r="B1755" s="42"/>
      <c r="C1755" s="42"/>
      <c r="D1755" s="42"/>
      <c r="E1755" s="42"/>
      <c r="F1755" s="42"/>
      <c r="G1755" s="42"/>
      <c r="H1755" s="43"/>
      <c r="I1755" s="44"/>
      <c r="J1755" s="30"/>
      <c r="K1755" s="44"/>
      <c r="L1755" s="42"/>
      <c r="M1755" s="42"/>
      <c r="N1755" s="42"/>
      <c r="O1755" s="42"/>
      <c r="P1755" s="42"/>
      <c r="Q1755" s="44"/>
      <c r="R1755" s="44"/>
      <c r="S1755" s="44"/>
      <c r="T1755" s="42"/>
      <c r="U1755" s="44"/>
      <c r="V1755" s="51"/>
      <c r="W1755" s="44"/>
      <c r="X1755" s="44"/>
      <c r="Y1755" s="44"/>
      <c r="Z1755" s="44"/>
      <c r="AA1755" s="42"/>
      <c r="AB1755" s="42"/>
      <c r="AC1755" s="66"/>
      <c r="AD1755" s="96"/>
    </row>
    <row r="1756" spans="1:30" ht="15.75" customHeight="1" x14ac:dyDescent="0.3">
      <c r="A1756" s="33">
        <v>1978</v>
      </c>
      <c r="B1756" s="33" t="s">
        <v>27</v>
      </c>
      <c r="C1756" s="33">
        <v>2392</v>
      </c>
      <c r="D1756" s="33">
        <v>3</v>
      </c>
      <c r="E1756" s="33">
        <v>29</v>
      </c>
      <c r="F1756" s="33">
        <v>2</v>
      </c>
      <c r="G1756" s="33">
        <v>30</v>
      </c>
      <c r="H1756" s="34" t="s">
        <v>203</v>
      </c>
      <c r="I1756" s="35">
        <v>11830</v>
      </c>
      <c r="J1756" s="36">
        <v>150</v>
      </c>
      <c r="K1756" s="37">
        <f t="shared" ref="K1756:K1761" si="153">I1756*J1756</f>
        <v>1774500</v>
      </c>
      <c r="L1756" s="33"/>
      <c r="M1756" s="33"/>
      <c r="N1756" s="33"/>
      <c r="O1756" s="33"/>
      <c r="P1756" s="33"/>
      <c r="Q1756" s="35"/>
      <c r="R1756" s="35"/>
      <c r="S1756" s="35"/>
      <c r="T1756" s="33"/>
      <c r="U1756" s="35"/>
      <c r="V1756" s="71"/>
      <c r="W1756" s="35"/>
      <c r="X1756" s="38">
        <f>K1756+W1756</f>
        <v>1774500</v>
      </c>
      <c r="Y1756" s="35"/>
      <c r="Z1756" s="37"/>
      <c r="AA1756" s="128">
        <f>X1756-Z1756</f>
        <v>1774500</v>
      </c>
      <c r="AB1756" s="33">
        <v>0.01</v>
      </c>
      <c r="AC1756" s="28" t="s">
        <v>560</v>
      </c>
      <c r="AD1756" s="72">
        <v>1960</v>
      </c>
    </row>
    <row r="1757" spans="1:30" ht="15.75" customHeight="1" x14ac:dyDescent="0.3">
      <c r="A1757" s="4"/>
      <c r="B1757" s="4" t="s">
        <v>27</v>
      </c>
      <c r="C1757" s="4">
        <v>3818</v>
      </c>
      <c r="D1757" s="4">
        <v>3</v>
      </c>
      <c r="E1757" s="4">
        <v>2</v>
      </c>
      <c r="F1757" s="4">
        <v>0</v>
      </c>
      <c r="G1757" s="4">
        <v>0</v>
      </c>
      <c r="H1757" s="61" t="s">
        <v>203</v>
      </c>
      <c r="I1757" s="5">
        <v>800</v>
      </c>
      <c r="J1757" s="9">
        <v>150</v>
      </c>
      <c r="K1757" s="76">
        <f t="shared" si="153"/>
        <v>120000</v>
      </c>
      <c r="L1757" s="4"/>
      <c r="M1757" s="4"/>
      <c r="N1757" s="4"/>
      <c r="O1757" s="4"/>
      <c r="P1757" s="4"/>
      <c r="Q1757" s="5"/>
      <c r="R1757" s="5"/>
      <c r="S1757" s="5"/>
      <c r="T1757" s="4"/>
      <c r="U1757" s="5"/>
      <c r="V1757" s="52"/>
      <c r="W1757" s="5"/>
      <c r="X1757" s="78">
        <f>K1757+W1757</f>
        <v>120000</v>
      </c>
      <c r="Y1757" s="5"/>
      <c r="Z1757" s="76"/>
      <c r="AA1757" s="76">
        <f>X1757-Z1757</f>
        <v>120000</v>
      </c>
      <c r="AB1757" s="4">
        <v>0.01</v>
      </c>
      <c r="AC1757" s="9"/>
      <c r="AD1757" s="5"/>
    </row>
    <row r="1758" spans="1:30" ht="15.75" customHeight="1" x14ac:dyDescent="0.3">
      <c r="A1758" s="4"/>
      <c r="B1758" s="4" t="s">
        <v>34</v>
      </c>
      <c r="C1758" s="4">
        <v>3052</v>
      </c>
      <c r="D1758" s="4">
        <v>3</v>
      </c>
      <c r="E1758" s="4">
        <v>15</v>
      </c>
      <c r="F1758" s="4">
        <v>0</v>
      </c>
      <c r="G1758" s="4">
        <v>27</v>
      </c>
      <c r="H1758" s="61" t="s">
        <v>203</v>
      </c>
      <c r="I1758" s="5">
        <v>6027</v>
      </c>
      <c r="J1758" s="9">
        <v>200</v>
      </c>
      <c r="K1758" s="76">
        <f t="shared" si="153"/>
        <v>1205400</v>
      </c>
      <c r="L1758" s="4">
        <v>1</v>
      </c>
      <c r="M1758" s="4" t="s">
        <v>40</v>
      </c>
      <c r="N1758" s="4" t="s">
        <v>35</v>
      </c>
      <c r="O1758" s="61" t="s">
        <v>203</v>
      </c>
      <c r="P1758" s="4">
        <v>720</v>
      </c>
      <c r="Q1758" s="5">
        <v>100</v>
      </c>
      <c r="R1758" s="5">
        <v>2000</v>
      </c>
      <c r="S1758" s="124">
        <f>P1758*R1758</f>
        <v>1440000</v>
      </c>
      <c r="T1758" s="4">
        <v>11</v>
      </c>
      <c r="U1758" s="5">
        <v>12</v>
      </c>
      <c r="V1758" s="76">
        <f>S1758*U1758/100</f>
        <v>172800</v>
      </c>
      <c r="W1758" s="76">
        <f>S1758-V1758</f>
        <v>1267200</v>
      </c>
      <c r="X1758" s="78">
        <f>K1758+W1758</f>
        <v>2472600</v>
      </c>
      <c r="Y1758" s="76">
        <f>X1758*Q1758/100</f>
        <v>2472600</v>
      </c>
      <c r="Z1758" s="76">
        <v>50000000</v>
      </c>
      <c r="AA1758" s="4">
        <v>0</v>
      </c>
      <c r="AB1758" s="4">
        <v>0</v>
      </c>
      <c r="AC1758" s="9"/>
      <c r="AD1758" s="5"/>
    </row>
    <row r="1759" spans="1:30" s="21" customFormat="1" ht="15.75" customHeight="1" x14ac:dyDescent="0.3">
      <c r="A1759" s="42"/>
      <c r="B1759" s="42"/>
      <c r="C1759" s="42"/>
      <c r="D1759" s="42"/>
      <c r="E1759" s="42"/>
      <c r="F1759" s="42"/>
      <c r="G1759" s="42"/>
      <c r="H1759" s="43"/>
      <c r="I1759" s="44"/>
      <c r="J1759" s="30"/>
      <c r="K1759" s="44"/>
      <c r="L1759" s="42"/>
      <c r="M1759" s="42"/>
      <c r="N1759" s="42"/>
      <c r="O1759" s="43"/>
      <c r="P1759" s="42"/>
      <c r="Q1759" s="44"/>
      <c r="R1759" s="44"/>
      <c r="S1759" s="44"/>
      <c r="T1759" s="42"/>
      <c r="U1759" s="44"/>
      <c r="V1759" s="51"/>
      <c r="W1759" s="44"/>
      <c r="X1759" s="44"/>
      <c r="Y1759" s="44"/>
      <c r="Z1759" s="44"/>
      <c r="AA1759" s="42"/>
      <c r="AB1759" s="42"/>
      <c r="AC1759" s="30"/>
      <c r="AD1759" s="44"/>
    </row>
    <row r="1760" spans="1:30" ht="15.75" customHeight="1" x14ac:dyDescent="0.3">
      <c r="A1760" s="33">
        <v>1979</v>
      </c>
      <c r="B1760" s="33" t="s">
        <v>34</v>
      </c>
      <c r="C1760" s="33">
        <v>11794</v>
      </c>
      <c r="D1760" s="33">
        <v>3</v>
      </c>
      <c r="E1760" s="33">
        <v>4</v>
      </c>
      <c r="F1760" s="33">
        <v>3</v>
      </c>
      <c r="G1760" s="33">
        <v>84</v>
      </c>
      <c r="H1760" s="34" t="s">
        <v>203</v>
      </c>
      <c r="I1760" s="35">
        <v>1984</v>
      </c>
      <c r="J1760" s="36">
        <v>150</v>
      </c>
      <c r="K1760" s="37">
        <f t="shared" si="153"/>
        <v>297600</v>
      </c>
      <c r="L1760" s="33"/>
      <c r="M1760" s="33"/>
      <c r="N1760" s="33"/>
      <c r="O1760" s="33"/>
      <c r="P1760" s="33"/>
      <c r="Q1760" s="35"/>
      <c r="R1760" s="35"/>
      <c r="S1760" s="35"/>
      <c r="T1760" s="33"/>
      <c r="U1760" s="35"/>
      <c r="V1760" s="71"/>
      <c r="W1760" s="35"/>
      <c r="X1760" s="38">
        <f t="shared" ref="X1760:X1771" si="154">K1760+W1760</f>
        <v>297600</v>
      </c>
      <c r="Y1760" s="35"/>
      <c r="Z1760" s="37">
        <v>50000000</v>
      </c>
      <c r="AA1760" s="33">
        <v>0</v>
      </c>
      <c r="AB1760" s="33">
        <v>0</v>
      </c>
      <c r="AC1760" s="28" t="s">
        <v>561</v>
      </c>
      <c r="AD1760" s="72"/>
    </row>
    <row r="1761" spans="1:30" ht="15.75" customHeight="1" x14ac:dyDescent="0.3">
      <c r="A1761" s="4"/>
      <c r="B1761" s="4" t="s">
        <v>34</v>
      </c>
      <c r="C1761" s="4">
        <v>11793</v>
      </c>
      <c r="D1761" s="4">
        <v>3</v>
      </c>
      <c r="E1761" s="4">
        <v>17</v>
      </c>
      <c r="F1761" s="4">
        <v>3</v>
      </c>
      <c r="G1761" s="4">
        <v>61</v>
      </c>
      <c r="H1761" s="61" t="s">
        <v>203</v>
      </c>
      <c r="I1761" s="5">
        <v>7161</v>
      </c>
      <c r="J1761" s="9">
        <v>200</v>
      </c>
      <c r="K1761" s="76">
        <f t="shared" si="153"/>
        <v>1432200</v>
      </c>
      <c r="L1761" s="4"/>
      <c r="M1761" s="4"/>
      <c r="N1761" s="4"/>
      <c r="O1761" s="4"/>
      <c r="P1761" s="4"/>
      <c r="Q1761" s="5"/>
      <c r="R1761" s="5"/>
      <c r="S1761" s="5"/>
      <c r="T1761" s="4"/>
      <c r="U1761" s="5"/>
      <c r="V1761" s="52"/>
      <c r="W1761" s="5"/>
      <c r="X1761" s="78">
        <f t="shared" si="154"/>
        <v>1432200</v>
      </c>
      <c r="Y1761" s="5"/>
      <c r="Z1761" s="76">
        <v>50000000</v>
      </c>
      <c r="AA1761" s="4">
        <v>0</v>
      </c>
      <c r="AB1761" s="4">
        <v>0</v>
      </c>
      <c r="AC1761" s="9">
        <v>0</v>
      </c>
      <c r="AD1761" s="5"/>
    </row>
    <row r="1762" spans="1:30" s="21" customFormat="1" ht="15.75" customHeight="1" x14ac:dyDescent="0.3">
      <c r="A1762" s="42"/>
      <c r="B1762" s="42"/>
      <c r="C1762" s="42"/>
      <c r="D1762" s="42"/>
      <c r="E1762" s="42"/>
      <c r="F1762" s="42"/>
      <c r="G1762" s="42"/>
      <c r="H1762" s="43"/>
      <c r="I1762" s="44"/>
      <c r="J1762" s="30"/>
      <c r="K1762" s="44"/>
      <c r="L1762" s="42"/>
      <c r="M1762" s="42"/>
      <c r="N1762" s="42"/>
      <c r="O1762" s="42"/>
      <c r="P1762" s="42"/>
      <c r="Q1762" s="44"/>
      <c r="R1762" s="44"/>
      <c r="S1762" s="44"/>
      <c r="T1762" s="42"/>
      <c r="U1762" s="44"/>
      <c r="V1762" s="51"/>
      <c r="W1762" s="44"/>
      <c r="X1762" s="44"/>
      <c r="Y1762" s="44"/>
      <c r="Z1762" s="44"/>
      <c r="AA1762" s="42"/>
      <c r="AB1762" s="42"/>
      <c r="AC1762" s="30"/>
      <c r="AD1762" s="44"/>
    </row>
    <row r="1763" spans="1:30" ht="15.75" customHeight="1" x14ac:dyDescent="0.3">
      <c r="A1763" s="33">
        <v>1980</v>
      </c>
      <c r="B1763" s="33" t="s">
        <v>34</v>
      </c>
      <c r="C1763" s="33">
        <v>5809</v>
      </c>
      <c r="D1763" s="33">
        <v>6</v>
      </c>
      <c r="E1763" s="33">
        <v>4</v>
      </c>
      <c r="F1763" s="33">
        <v>3</v>
      </c>
      <c r="G1763" s="33">
        <v>88</v>
      </c>
      <c r="H1763" s="34" t="s">
        <v>203</v>
      </c>
      <c r="I1763" s="35">
        <v>1988</v>
      </c>
      <c r="J1763" s="36">
        <v>350</v>
      </c>
      <c r="K1763" s="37">
        <f>I1763*J1763</f>
        <v>695800</v>
      </c>
      <c r="L1763" s="33"/>
      <c r="M1763" s="33"/>
      <c r="N1763" s="33"/>
      <c r="O1763" s="33"/>
      <c r="P1763" s="33"/>
      <c r="Q1763" s="35"/>
      <c r="R1763" s="35"/>
      <c r="S1763" s="35"/>
      <c r="T1763" s="33"/>
      <c r="U1763" s="35"/>
      <c r="V1763" s="71"/>
      <c r="W1763" s="35"/>
      <c r="X1763" s="38">
        <f t="shared" si="154"/>
        <v>695800</v>
      </c>
      <c r="Y1763" s="35"/>
      <c r="Z1763" s="37">
        <v>50000000</v>
      </c>
      <c r="AA1763" s="33">
        <v>0</v>
      </c>
      <c r="AB1763" s="33">
        <v>0</v>
      </c>
      <c r="AC1763" s="28" t="s">
        <v>562</v>
      </c>
      <c r="AD1763" s="72"/>
    </row>
    <row r="1764" spans="1:30" s="21" customFormat="1" ht="15.75" customHeight="1" x14ac:dyDescent="0.3">
      <c r="A1764" s="42"/>
      <c r="B1764" s="42"/>
      <c r="C1764" s="42"/>
      <c r="D1764" s="42"/>
      <c r="E1764" s="42"/>
      <c r="F1764" s="42"/>
      <c r="G1764" s="42"/>
      <c r="H1764" s="43"/>
      <c r="I1764" s="44"/>
      <c r="J1764" s="30"/>
      <c r="K1764" s="44"/>
      <c r="L1764" s="42"/>
      <c r="M1764" s="42"/>
      <c r="N1764" s="42"/>
      <c r="O1764" s="42"/>
      <c r="P1764" s="42"/>
      <c r="Q1764" s="44"/>
      <c r="R1764" s="44"/>
      <c r="S1764" s="44"/>
      <c r="T1764" s="42"/>
      <c r="U1764" s="44"/>
      <c r="V1764" s="51"/>
      <c r="W1764" s="44"/>
      <c r="X1764" s="44"/>
      <c r="Y1764" s="44"/>
      <c r="Z1764" s="44"/>
      <c r="AA1764" s="42"/>
      <c r="AB1764" s="42"/>
      <c r="AC1764" s="66"/>
      <c r="AD1764" s="96"/>
    </row>
    <row r="1765" spans="1:30" ht="15.75" customHeight="1" x14ac:dyDescent="0.3">
      <c r="A1765" s="33">
        <v>1981</v>
      </c>
      <c r="B1765" s="33" t="s">
        <v>34</v>
      </c>
      <c r="C1765" s="33">
        <v>8284</v>
      </c>
      <c r="D1765" s="33">
        <v>9</v>
      </c>
      <c r="E1765" s="33">
        <v>7</v>
      </c>
      <c r="F1765" s="33">
        <v>2</v>
      </c>
      <c r="G1765" s="33">
        <v>20</v>
      </c>
      <c r="H1765" s="34" t="s">
        <v>203</v>
      </c>
      <c r="I1765" s="35">
        <v>3020</v>
      </c>
      <c r="J1765" s="36">
        <v>200</v>
      </c>
      <c r="K1765" s="37">
        <f>I1765*J1765</f>
        <v>604000</v>
      </c>
      <c r="L1765" s="33">
        <v>1</v>
      </c>
      <c r="M1765" s="33" t="s">
        <v>40</v>
      </c>
      <c r="N1765" s="33" t="s">
        <v>35</v>
      </c>
      <c r="O1765" s="34" t="s">
        <v>203</v>
      </c>
      <c r="P1765" s="33">
        <v>800</v>
      </c>
      <c r="Q1765" s="35">
        <v>100</v>
      </c>
      <c r="R1765" s="35">
        <v>2000</v>
      </c>
      <c r="S1765" s="128">
        <f>P1765*R1765</f>
        <v>1600000</v>
      </c>
      <c r="T1765" s="108">
        <v>38</v>
      </c>
      <c r="U1765" s="109">
        <v>66</v>
      </c>
      <c r="V1765" s="128">
        <f>S1765*U1765/100</f>
        <v>1056000</v>
      </c>
      <c r="W1765" s="37">
        <f>S1765-V1765</f>
        <v>544000</v>
      </c>
      <c r="X1765" s="38">
        <f t="shared" si="154"/>
        <v>1148000</v>
      </c>
      <c r="Y1765" s="37">
        <f>X1765*Q1765/100</f>
        <v>1148000</v>
      </c>
      <c r="Z1765" s="37">
        <v>50000000</v>
      </c>
      <c r="AA1765" s="33">
        <v>0</v>
      </c>
      <c r="AB1765" s="33">
        <v>0</v>
      </c>
      <c r="AC1765" s="28" t="s">
        <v>563</v>
      </c>
      <c r="AD1765" s="72"/>
    </row>
    <row r="1766" spans="1:30" ht="15.75" customHeight="1" x14ac:dyDescent="0.3">
      <c r="A1766" s="4"/>
      <c r="B1766" s="4" t="s">
        <v>34</v>
      </c>
      <c r="C1766" s="4">
        <v>8287</v>
      </c>
      <c r="D1766" s="4">
        <v>9</v>
      </c>
      <c r="E1766" s="4">
        <v>3</v>
      </c>
      <c r="F1766" s="4">
        <v>2</v>
      </c>
      <c r="G1766" s="4">
        <v>12</v>
      </c>
      <c r="H1766" s="61" t="s">
        <v>203</v>
      </c>
      <c r="I1766" s="5">
        <v>1412</v>
      </c>
      <c r="J1766" s="9">
        <v>150</v>
      </c>
      <c r="K1766" s="76">
        <f>I1766*J1766</f>
        <v>211800</v>
      </c>
      <c r="L1766" s="4"/>
      <c r="M1766" s="4"/>
      <c r="N1766" s="4"/>
      <c r="O1766" s="4"/>
      <c r="P1766" s="4"/>
      <c r="Q1766" s="5"/>
      <c r="R1766" s="5"/>
      <c r="S1766" s="5"/>
      <c r="T1766" s="4"/>
      <c r="U1766" s="5"/>
      <c r="V1766" s="52"/>
      <c r="W1766" s="5"/>
      <c r="X1766" s="78">
        <f t="shared" si="154"/>
        <v>211800</v>
      </c>
      <c r="Y1766" s="5"/>
      <c r="Z1766" s="76">
        <v>50000000</v>
      </c>
      <c r="AA1766" s="4">
        <v>0</v>
      </c>
      <c r="AB1766" s="4">
        <v>0</v>
      </c>
      <c r="AC1766" s="9">
        <v>0</v>
      </c>
      <c r="AD1766" s="5"/>
    </row>
    <row r="1767" spans="1:30" ht="15.75" customHeight="1" x14ac:dyDescent="0.3">
      <c r="A1767" s="4"/>
      <c r="B1767" s="4" t="s">
        <v>34</v>
      </c>
      <c r="C1767" s="4">
        <v>8326</v>
      </c>
      <c r="D1767" s="4">
        <v>9</v>
      </c>
      <c r="E1767" s="4">
        <v>6</v>
      </c>
      <c r="F1767" s="4">
        <v>1</v>
      </c>
      <c r="G1767" s="4">
        <v>36</v>
      </c>
      <c r="H1767" s="61" t="s">
        <v>204</v>
      </c>
      <c r="I1767" s="5">
        <v>230</v>
      </c>
      <c r="J1767" s="9">
        <v>220</v>
      </c>
      <c r="K1767" s="76">
        <f>I1767*J1767</f>
        <v>50600</v>
      </c>
      <c r="L1767" s="4">
        <v>1</v>
      </c>
      <c r="M1767" s="4" t="s">
        <v>41</v>
      </c>
      <c r="N1767" s="4" t="s">
        <v>35</v>
      </c>
      <c r="O1767" s="61" t="s">
        <v>204</v>
      </c>
      <c r="P1767" s="4">
        <v>66</v>
      </c>
      <c r="Q1767" s="5">
        <v>100</v>
      </c>
      <c r="R1767" s="5">
        <v>6750</v>
      </c>
      <c r="S1767" s="76">
        <f>P1767*R1767</f>
        <v>445500</v>
      </c>
      <c r="T1767" s="4">
        <v>31</v>
      </c>
      <c r="U1767" s="5">
        <v>52</v>
      </c>
      <c r="V1767" s="76">
        <f>S1767*U1767/100</f>
        <v>231660</v>
      </c>
      <c r="W1767" s="76">
        <f>S1767-V1767</f>
        <v>213840</v>
      </c>
      <c r="X1767" s="78">
        <f t="shared" si="154"/>
        <v>264440</v>
      </c>
      <c r="Y1767" s="76">
        <f>X1767*Q1767/100</f>
        <v>264440</v>
      </c>
      <c r="Z1767" s="76">
        <v>50000000</v>
      </c>
      <c r="AA1767" s="4">
        <v>0</v>
      </c>
      <c r="AB1767" s="4">
        <v>0</v>
      </c>
      <c r="AC1767" s="9">
        <v>0</v>
      </c>
      <c r="AD1767" s="5"/>
    </row>
    <row r="1768" spans="1:30" ht="15.75" customHeight="1" x14ac:dyDescent="0.3">
      <c r="A1768" s="4"/>
      <c r="B1768" s="4"/>
      <c r="C1768" s="4"/>
      <c r="D1768" s="4"/>
      <c r="E1768" s="4"/>
      <c r="F1768" s="4"/>
      <c r="G1768" s="4"/>
      <c r="H1768" s="61" t="s">
        <v>203</v>
      </c>
      <c r="I1768" s="5">
        <v>2300</v>
      </c>
      <c r="J1768" s="9">
        <v>220</v>
      </c>
      <c r="K1768" s="76">
        <f>I1768*J1768</f>
        <v>506000</v>
      </c>
      <c r="L1768" s="4"/>
      <c r="M1768" s="4"/>
      <c r="N1768" s="4"/>
      <c r="O1768" s="4"/>
      <c r="P1768" s="4"/>
      <c r="Q1768" s="5"/>
      <c r="R1768" s="5"/>
      <c r="S1768" s="5"/>
      <c r="T1768" s="4"/>
      <c r="U1768" s="5"/>
      <c r="V1768" s="52"/>
      <c r="W1768" s="5"/>
      <c r="X1768" s="78">
        <f t="shared" si="154"/>
        <v>506000</v>
      </c>
      <c r="Y1768" s="5"/>
      <c r="Z1768" s="76">
        <v>50000000</v>
      </c>
      <c r="AA1768" s="4">
        <v>0</v>
      </c>
      <c r="AB1768" s="4">
        <v>0</v>
      </c>
      <c r="AC1768" s="9"/>
      <c r="AD1768" s="5"/>
    </row>
    <row r="1769" spans="1:30" ht="15.75" customHeight="1" x14ac:dyDescent="0.3">
      <c r="A1769" s="4"/>
      <c r="B1769" s="4"/>
      <c r="C1769" s="4"/>
      <c r="D1769" s="4"/>
      <c r="E1769" s="4"/>
      <c r="F1769" s="4"/>
      <c r="G1769" s="4"/>
      <c r="H1769" s="61" t="s">
        <v>204</v>
      </c>
      <c r="I1769" s="5">
        <v>6</v>
      </c>
      <c r="J1769" s="9">
        <v>220</v>
      </c>
      <c r="K1769" s="76">
        <f>I1769*J1769</f>
        <v>1320</v>
      </c>
      <c r="L1769" s="4">
        <v>2</v>
      </c>
      <c r="M1769" s="4" t="s">
        <v>183</v>
      </c>
      <c r="N1769" s="4" t="s">
        <v>35</v>
      </c>
      <c r="O1769" s="61" t="s">
        <v>204</v>
      </c>
      <c r="P1769" s="4">
        <v>24</v>
      </c>
      <c r="Q1769" s="5">
        <v>100</v>
      </c>
      <c r="R1769" s="5">
        <v>2450</v>
      </c>
      <c r="S1769" s="76">
        <f>P1769*R1769</f>
        <v>58800</v>
      </c>
      <c r="T1769" s="4">
        <v>31</v>
      </c>
      <c r="U1769" s="5">
        <v>52</v>
      </c>
      <c r="V1769" s="76">
        <f>S1769*U1769/100</f>
        <v>30576</v>
      </c>
      <c r="W1769" s="76">
        <f>S1769-V1769</f>
        <v>28224</v>
      </c>
      <c r="X1769" s="78">
        <f t="shared" si="154"/>
        <v>29544</v>
      </c>
      <c r="Y1769" s="76">
        <f>X1769*Q1769/100</f>
        <v>29544</v>
      </c>
      <c r="Z1769" s="76">
        <v>50000000</v>
      </c>
      <c r="AA1769" s="4">
        <v>0</v>
      </c>
      <c r="AB1769" s="4">
        <v>0</v>
      </c>
      <c r="AC1769" s="9">
        <v>0</v>
      </c>
      <c r="AD1769" s="5"/>
    </row>
    <row r="1770" spans="1:30" s="21" customFormat="1" ht="15.75" customHeight="1" x14ac:dyDescent="0.3">
      <c r="A1770" s="42"/>
      <c r="B1770" s="42"/>
      <c r="C1770" s="42"/>
      <c r="D1770" s="42"/>
      <c r="E1770" s="42"/>
      <c r="F1770" s="42"/>
      <c r="G1770" s="42"/>
      <c r="H1770" s="43"/>
      <c r="I1770" s="44"/>
      <c r="J1770" s="30"/>
      <c r="K1770" s="44"/>
      <c r="L1770" s="42"/>
      <c r="M1770" s="42"/>
      <c r="N1770" s="42"/>
      <c r="O1770" s="43"/>
      <c r="P1770" s="42"/>
      <c r="Q1770" s="44"/>
      <c r="R1770" s="44"/>
      <c r="S1770" s="44"/>
      <c r="T1770" s="42"/>
      <c r="U1770" s="44"/>
      <c r="V1770" s="51"/>
      <c r="W1770" s="44"/>
      <c r="X1770" s="44"/>
      <c r="Y1770" s="43"/>
      <c r="Z1770" s="44"/>
      <c r="AA1770" s="42"/>
      <c r="AB1770" s="42"/>
      <c r="AC1770" s="30"/>
      <c r="AD1770" s="44"/>
    </row>
    <row r="1771" spans="1:30" ht="15.75" customHeight="1" x14ac:dyDescent="0.3">
      <c r="A1771" s="33">
        <v>1982</v>
      </c>
      <c r="B1771" s="33" t="s">
        <v>34</v>
      </c>
      <c r="C1771" s="33">
        <v>11010</v>
      </c>
      <c r="D1771" s="33">
        <v>1</v>
      </c>
      <c r="E1771" s="33">
        <v>5</v>
      </c>
      <c r="F1771" s="33">
        <v>0</v>
      </c>
      <c r="G1771" s="33">
        <v>90</v>
      </c>
      <c r="H1771" s="34" t="s">
        <v>203</v>
      </c>
      <c r="I1771" s="35">
        <v>2090</v>
      </c>
      <c r="J1771" s="36">
        <v>150</v>
      </c>
      <c r="K1771" s="37">
        <f>I1771*J1771</f>
        <v>313500</v>
      </c>
      <c r="L1771" s="33"/>
      <c r="M1771" s="33"/>
      <c r="N1771" s="33"/>
      <c r="O1771" s="33"/>
      <c r="P1771" s="33"/>
      <c r="Q1771" s="35"/>
      <c r="R1771" s="35"/>
      <c r="S1771" s="35"/>
      <c r="T1771" s="33"/>
      <c r="U1771" s="35"/>
      <c r="V1771" s="71"/>
      <c r="W1771" s="35"/>
      <c r="X1771" s="38">
        <f t="shared" si="154"/>
        <v>313500</v>
      </c>
      <c r="Y1771" s="35"/>
      <c r="Z1771" s="37">
        <v>50000000</v>
      </c>
      <c r="AA1771" s="33">
        <v>0</v>
      </c>
      <c r="AB1771" s="33">
        <v>0</v>
      </c>
      <c r="AC1771" s="28" t="s">
        <v>564</v>
      </c>
      <c r="AD1771" s="72"/>
    </row>
    <row r="1772" spans="1:30" s="21" customFormat="1" ht="15.75" customHeight="1" x14ac:dyDescent="0.3">
      <c r="A1772" s="42"/>
      <c r="B1772" s="42"/>
      <c r="C1772" s="42"/>
      <c r="D1772" s="42"/>
      <c r="E1772" s="42"/>
      <c r="F1772" s="42"/>
      <c r="G1772" s="42"/>
      <c r="H1772" s="43"/>
      <c r="I1772" s="44"/>
      <c r="J1772" s="30"/>
      <c r="K1772" s="44"/>
      <c r="L1772" s="42"/>
      <c r="M1772" s="42"/>
      <c r="N1772" s="42"/>
      <c r="O1772" s="42"/>
      <c r="P1772" s="42"/>
      <c r="Q1772" s="44"/>
      <c r="R1772" s="44"/>
      <c r="S1772" s="44"/>
      <c r="T1772" s="42"/>
      <c r="U1772" s="44"/>
      <c r="V1772" s="51"/>
      <c r="W1772" s="44"/>
      <c r="X1772" s="44"/>
      <c r="Y1772" s="44"/>
      <c r="Z1772" s="44"/>
      <c r="AA1772" s="42"/>
      <c r="AB1772" s="42"/>
      <c r="AC1772" s="66"/>
      <c r="AD1772" s="96"/>
    </row>
    <row r="1773" spans="1:30" ht="15.75" customHeight="1" x14ac:dyDescent="0.3">
      <c r="A1773" s="33">
        <v>1983</v>
      </c>
      <c r="B1773" s="33" t="s">
        <v>34</v>
      </c>
      <c r="C1773" s="33">
        <v>3940</v>
      </c>
      <c r="D1773" s="33">
        <v>4</v>
      </c>
      <c r="E1773" s="33">
        <v>2</v>
      </c>
      <c r="F1773" s="33">
        <v>0</v>
      </c>
      <c r="G1773" s="33">
        <v>82</v>
      </c>
      <c r="H1773" s="34" t="s">
        <v>203</v>
      </c>
      <c r="I1773" s="35">
        <v>882</v>
      </c>
      <c r="J1773" s="36">
        <v>150</v>
      </c>
      <c r="K1773" s="37">
        <f t="shared" ref="K1773:K1780" si="155">I1773*J1773</f>
        <v>132300</v>
      </c>
      <c r="L1773" s="33"/>
      <c r="M1773" s="33"/>
      <c r="N1773" s="33"/>
      <c r="O1773" s="33"/>
      <c r="P1773" s="33"/>
      <c r="Q1773" s="35"/>
      <c r="R1773" s="35"/>
      <c r="S1773" s="35"/>
      <c r="T1773" s="33"/>
      <c r="U1773" s="35"/>
      <c r="V1773" s="71"/>
      <c r="W1773" s="35"/>
      <c r="X1773" s="38">
        <f t="shared" ref="X1773:X1778" si="156">K1773+W1773</f>
        <v>132300</v>
      </c>
      <c r="Y1773" s="35"/>
      <c r="Z1773" s="37">
        <v>50000000</v>
      </c>
      <c r="AA1773" s="33">
        <v>0</v>
      </c>
      <c r="AB1773" s="33">
        <v>0</v>
      </c>
      <c r="AC1773" s="28" t="s">
        <v>565</v>
      </c>
      <c r="AD1773" s="72">
        <v>18</v>
      </c>
    </row>
    <row r="1774" spans="1:30" ht="15.75" customHeight="1" x14ac:dyDescent="0.3">
      <c r="A1774" s="4"/>
      <c r="B1774" s="4" t="s">
        <v>34</v>
      </c>
      <c r="C1774" s="4">
        <v>428</v>
      </c>
      <c r="D1774" s="4">
        <v>4</v>
      </c>
      <c r="E1774" s="4">
        <v>2</v>
      </c>
      <c r="F1774" s="4">
        <v>0</v>
      </c>
      <c r="G1774" s="4">
        <v>85</v>
      </c>
      <c r="H1774" s="61" t="s">
        <v>204</v>
      </c>
      <c r="I1774" s="5">
        <v>285</v>
      </c>
      <c r="J1774" s="9">
        <v>150</v>
      </c>
      <c r="K1774" s="76">
        <f t="shared" si="155"/>
        <v>42750</v>
      </c>
      <c r="L1774" s="4"/>
      <c r="M1774" s="4"/>
      <c r="N1774" s="4"/>
      <c r="O1774" s="61"/>
      <c r="P1774" s="4"/>
      <c r="Q1774" s="5"/>
      <c r="R1774" s="5"/>
      <c r="S1774" s="5"/>
      <c r="T1774" s="4"/>
      <c r="U1774" s="5"/>
      <c r="V1774" s="52"/>
      <c r="W1774" s="5"/>
      <c r="X1774" s="78">
        <f t="shared" si="156"/>
        <v>42750</v>
      </c>
      <c r="Y1774" s="5"/>
      <c r="Z1774" s="5"/>
      <c r="AA1774" s="76">
        <f>X1774-Z1774</f>
        <v>42750</v>
      </c>
      <c r="AB1774" s="4">
        <v>0.02</v>
      </c>
      <c r="AC1774" s="9"/>
      <c r="AD1774" s="5"/>
    </row>
    <row r="1775" spans="1:30" ht="15.75" customHeight="1" x14ac:dyDescent="0.3">
      <c r="A1775" s="4"/>
      <c r="B1775" s="4"/>
      <c r="C1775" s="4"/>
      <c r="D1775" s="4"/>
      <c r="E1775" s="4"/>
      <c r="F1775" s="4"/>
      <c r="G1775" s="4"/>
      <c r="H1775" s="61"/>
      <c r="I1775" s="5"/>
      <c r="J1775" s="9"/>
      <c r="K1775" s="5"/>
      <c r="L1775" s="4">
        <v>1</v>
      </c>
      <c r="M1775" s="4" t="s">
        <v>41</v>
      </c>
      <c r="N1775" s="4" t="s">
        <v>35</v>
      </c>
      <c r="O1775" s="61" t="s">
        <v>204</v>
      </c>
      <c r="P1775" s="4">
        <v>108</v>
      </c>
      <c r="Q1775" s="5">
        <v>100</v>
      </c>
      <c r="R1775" s="5">
        <v>6750</v>
      </c>
      <c r="S1775" s="76">
        <f>P1775*R1775</f>
        <v>729000</v>
      </c>
      <c r="T1775" s="4">
        <v>51</v>
      </c>
      <c r="U1775" s="5">
        <v>72</v>
      </c>
      <c r="V1775" s="76">
        <f>S1775*U1775/100</f>
        <v>524880</v>
      </c>
      <c r="W1775" s="76">
        <f>S1775-V1775</f>
        <v>204120</v>
      </c>
      <c r="X1775" s="78">
        <f t="shared" si="156"/>
        <v>204120</v>
      </c>
      <c r="Y1775" s="76">
        <f>X1775*Q1775/100</f>
        <v>204120</v>
      </c>
      <c r="Z1775" s="76">
        <v>10000000</v>
      </c>
      <c r="AA1775" s="4">
        <v>0</v>
      </c>
      <c r="AB1775" s="4">
        <v>0</v>
      </c>
      <c r="AC1775" s="9"/>
      <c r="AD1775" s="5"/>
    </row>
    <row r="1776" spans="1:30" ht="15.75" customHeight="1" x14ac:dyDescent="0.3">
      <c r="A1776" s="4"/>
      <c r="B1776" s="4"/>
      <c r="C1776" s="4"/>
      <c r="D1776" s="4"/>
      <c r="E1776" s="4"/>
      <c r="F1776" s="4"/>
      <c r="G1776" s="4"/>
      <c r="H1776" s="61" t="s">
        <v>203</v>
      </c>
      <c r="I1776" s="5">
        <v>600</v>
      </c>
      <c r="J1776" s="9">
        <v>150</v>
      </c>
      <c r="K1776" s="76">
        <f t="shared" si="155"/>
        <v>90000</v>
      </c>
      <c r="L1776" s="4"/>
      <c r="M1776" s="4"/>
      <c r="N1776" s="4"/>
      <c r="O1776" s="61"/>
      <c r="P1776" s="4"/>
      <c r="Q1776" s="5"/>
      <c r="R1776" s="5"/>
      <c r="S1776" s="5"/>
      <c r="T1776" s="4"/>
      <c r="U1776" s="5"/>
      <c r="V1776" s="52"/>
      <c r="W1776" s="5"/>
      <c r="X1776" s="78">
        <f t="shared" si="156"/>
        <v>90000</v>
      </c>
      <c r="Y1776" s="5"/>
      <c r="Z1776" s="76">
        <v>50000000</v>
      </c>
      <c r="AA1776" s="4">
        <v>0</v>
      </c>
      <c r="AB1776" s="4">
        <v>0</v>
      </c>
      <c r="AC1776" s="9"/>
      <c r="AD1776" s="5"/>
    </row>
    <row r="1777" spans="1:30" s="21" customFormat="1" ht="15.75" customHeight="1" x14ac:dyDescent="0.3">
      <c r="A1777" s="42"/>
      <c r="B1777" s="42"/>
      <c r="C1777" s="42"/>
      <c r="D1777" s="42"/>
      <c r="E1777" s="42"/>
      <c r="F1777" s="42"/>
      <c r="G1777" s="42"/>
      <c r="H1777" s="43"/>
      <c r="I1777" s="44"/>
      <c r="J1777" s="30"/>
      <c r="K1777" s="44"/>
      <c r="L1777" s="42"/>
      <c r="M1777" s="42"/>
      <c r="N1777" s="42"/>
      <c r="O1777" s="43"/>
      <c r="P1777" s="42"/>
      <c r="Q1777" s="44"/>
      <c r="R1777" s="44"/>
      <c r="S1777" s="44"/>
      <c r="T1777" s="42"/>
      <c r="U1777" s="44"/>
      <c r="V1777" s="51"/>
      <c r="W1777" s="44"/>
      <c r="X1777" s="44"/>
      <c r="Y1777" s="44"/>
      <c r="Z1777" s="44"/>
      <c r="AA1777" s="42"/>
      <c r="AB1777" s="42"/>
      <c r="AC1777" s="30"/>
      <c r="AD1777" s="44"/>
    </row>
    <row r="1778" spans="1:30" ht="15.75" customHeight="1" x14ac:dyDescent="0.3">
      <c r="A1778" s="33">
        <v>1984</v>
      </c>
      <c r="B1778" s="33" t="s">
        <v>34</v>
      </c>
      <c r="C1778" s="33">
        <v>14519</v>
      </c>
      <c r="D1778" s="33">
        <v>3</v>
      </c>
      <c r="E1778" s="33">
        <v>2</v>
      </c>
      <c r="F1778" s="33">
        <v>2</v>
      </c>
      <c r="G1778" s="33">
        <v>68</v>
      </c>
      <c r="H1778" s="34" t="s">
        <v>204</v>
      </c>
      <c r="I1778" s="35">
        <v>400</v>
      </c>
      <c r="J1778" s="36">
        <v>150</v>
      </c>
      <c r="K1778" s="37">
        <f t="shared" si="155"/>
        <v>60000</v>
      </c>
      <c r="L1778" s="33"/>
      <c r="M1778" s="33"/>
      <c r="N1778" s="33"/>
      <c r="O1778" s="34"/>
      <c r="P1778" s="33"/>
      <c r="Q1778" s="35"/>
      <c r="R1778" s="35"/>
      <c r="S1778" s="37"/>
      <c r="T1778" s="33"/>
      <c r="U1778" s="35"/>
      <c r="V1778" s="71"/>
      <c r="W1778" s="35"/>
      <c r="X1778" s="38">
        <f t="shared" si="156"/>
        <v>60000</v>
      </c>
      <c r="Y1778" s="35"/>
      <c r="Z1778" s="35"/>
      <c r="AA1778" s="37">
        <f>X1778-Z1778</f>
        <v>60000</v>
      </c>
      <c r="AB1778" s="33">
        <v>0.02</v>
      </c>
      <c r="AC1778" s="36" t="s">
        <v>566</v>
      </c>
      <c r="AD1778" s="72">
        <v>0</v>
      </c>
    </row>
    <row r="1779" spans="1:30" ht="15.75" customHeight="1" x14ac:dyDescent="0.3">
      <c r="A1779" s="4"/>
      <c r="B1779" s="4"/>
      <c r="C1779" s="4"/>
      <c r="D1779" s="4"/>
      <c r="E1779" s="4"/>
      <c r="F1779" s="4"/>
      <c r="G1779" s="4"/>
      <c r="H1779" s="61"/>
      <c r="I1779" s="5"/>
      <c r="J1779" s="9"/>
      <c r="K1779" s="5"/>
      <c r="L1779" s="4">
        <v>1</v>
      </c>
      <c r="M1779" s="4" t="s">
        <v>41</v>
      </c>
      <c r="N1779" s="4" t="s">
        <v>35</v>
      </c>
      <c r="O1779" s="61" t="s">
        <v>204</v>
      </c>
      <c r="P1779" s="4">
        <v>120</v>
      </c>
      <c r="Q1779" s="5">
        <v>100</v>
      </c>
      <c r="R1779" s="5">
        <v>6750</v>
      </c>
      <c r="S1779" s="76">
        <f>P1779*R1779</f>
        <v>810000</v>
      </c>
      <c r="T1779" s="4">
        <v>13</v>
      </c>
      <c r="U1779" s="5">
        <v>16</v>
      </c>
      <c r="V1779" s="76">
        <f>S1779*U1779/100</f>
        <v>129600</v>
      </c>
      <c r="W1779" s="76">
        <f>S1779-V1779</f>
        <v>680400</v>
      </c>
      <c r="X1779" s="78">
        <f>K1779+W1779</f>
        <v>680400</v>
      </c>
      <c r="Y1779" s="76">
        <f>X1779*Q1779/100</f>
        <v>680400</v>
      </c>
      <c r="Z1779" s="76">
        <v>10000000</v>
      </c>
      <c r="AA1779" s="4">
        <v>0</v>
      </c>
      <c r="AB1779" s="4">
        <v>0</v>
      </c>
      <c r="AC1779" s="9"/>
      <c r="AD1779" s="72"/>
    </row>
    <row r="1780" spans="1:30" ht="15.75" customHeight="1" x14ac:dyDescent="0.3">
      <c r="A1780" s="4"/>
      <c r="B1780" s="4"/>
      <c r="C1780" s="4"/>
      <c r="D1780" s="4"/>
      <c r="E1780" s="4"/>
      <c r="F1780" s="4"/>
      <c r="G1780" s="4"/>
      <c r="H1780" s="61" t="s">
        <v>203</v>
      </c>
      <c r="I1780" s="5">
        <v>668</v>
      </c>
      <c r="J1780" s="9">
        <v>150</v>
      </c>
      <c r="K1780" s="76">
        <f t="shared" si="155"/>
        <v>100200</v>
      </c>
      <c r="L1780" s="4"/>
      <c r="M1780" s="4"/>
      <c r="N1780" s="4"/>
      <c r="O1780" s="61"/>
      <c r="P1780" s="4"/>
      <c r="Q1780" s="5"/>
      <c r="R1780" s="5"/>
      <c r="S1780" s="5"/>
      <c r="T1780" s="4"/>
      <c r="U1780" s="5"/>
      <c r="V1780" s="52"/>
      <c r="W1780" s="5"/>
      <c r="X1780" s="78">
        <f>K1780+W1780</f>
        <v>100200</v>
      </c>
      <c r="Y1780" s="5"/>
      <c r="Z1780" s="76">
        <v>50000000</v>
      </c>
      <c r="AA1780" s="4">
        <v>0</v>
      </c>
      <c r="AB1780" s="4">
        <v>0</v>
      </c>
      <c r="AC1780" s="9"/>
      <c r="AD1780" s="5"/>
    </row>
    <row r="1781" spans="1:30" s="21" customFormat="1" ht="15.75" customHeight="1" x14ac:dyDescent="0.3">
      <c r="A1781" s="42"/>
      <c r="B1781" s="42"/>
      <c r="C1781" s="42"/>
      <c r="D1781" s="42"/>
      <c r="E1781" s="42"/>
      <c r="F1781" s="42"/>
      <c r="G1781" s="42"/>
      <c r="H1781" s="43"/>
      <c r="I1781" s="44"/>
      <c r="J1781" s="30"/>
      <c r="K1781" s="44"/>
      <c r="L1781" s="42"/>
      <c r="M1781" s="42"/>
      <c r="N1781" s="42"/>
      <c r="O1781" s="43"/>
      <c r="P1781" s="42"/>
      <c r="Q1781" s="44"/>
      <c r="R1781" s="44"/>
      <c r="S1781" s="44"/>
      <c r="T1781" s="42"/>
      <c r="U1781" s="44"/>
      <c r="V1781" s="51"/>
      <c r="W1781" s="44"/>
      <c r="X1781" s="44"/>
      <c r="Y1781" s="44"/>
      <c r="Z1781" s="44"/>
      <c r="AA1781" s="42"/>
      <c r="AB1781" s="42"/>
      <c r="AC1781" s="30"/>
      <c r="AD1781" s="44"/>
    </row>
    <row r="1782" spans="1:30" ht="15.75" customHeight="1" x14ac:dyDescent="0.3">
      <c r="A1782" s="33">
        <v>1985</v>
      </c>
      <c r="B1782" s="33" t="s">
        <v>34</v>
      </c>
      <c r="C1782" s="33">
        <v>3321</v>
      </c>
      <c r="D1782" s="33">
        <v>5</v>
      </c>
      <c r="E1782" s="33">
        <v>3</v>
      </c>
      <c r="F1782" s="33">
        <v>0</v>
      </c>
      <c r="G1782" s="33">
        <v>40</v>
      </c>
      <c r="H1782" s="34" t="s">
        <v>203</v>
      </c>
      <c r="I1782" s="35">
        <v>1240</v>
      </c>
      <c r="J1782" s="36">
        <v>200</v>
      </c>
      <c r="K1782" s="37">
        <f>I1782*J1782</f>
        <v>248000</v>
      </c>
      <c r="L1782" s="33"/>
      <c r="M1782" s="33"/>
      <c r="N1782" s="33"/>
      <c r="O1782" s="33"/>
      <c r="P1782" s="33"/>
      <c r="Q1782" s="35"/>
      <c r="R1782" s="35"/>
      <c r="S1782" s="35"/>
      <c r="T1782" s="33"/>
      <c r="U1782" s="35"/>
      <c r="V1782" s="71"/>
      <c r="W1782" s="35"/>
      <c r="X1782" s="38">
        <f>K1782+W1782</f>
        <v>248000</v>
      </c>
      <c r="Y1782" s="35"/>
      <c r="Z1782" s="37">
        <v>50000000</v>
      </c>
      <c r="AA1782" s="33">
        <v>0</v>
      </c>
      <c r="AB1782" s="33">
        <v>0</v>
      </c>
      <c r="AC1782" s="28" t="s">
        <v>567</v>
      </c>
      <c r="AD1782" s="72"/>
    </row>
    <row r="1783" spans="1:30" s="21" customFormat="1" ht="15.75" customHeight="1" x14ac:dyDescent="0.3">
      <c r="A1783" s="42"/>
      <c r="B1783" s="42"/>
      <c r="C1783" s="42"/>
      <c r="D1783" s="42"/>
      <c r="E1783" s="42"/>
      <c r="F1783" s="42"/>
      <c r="G1783" s="42"/>
      <c r="H1783" s="43"/>
      <c r="I1783" s="44"/>
      <c r="J1783" s="30"/>
      <c r="K1783" s="44"/>
      <c r="L1783" s="42"/>
      <c r="M1783" s="42"/>
      <c r="N1783" s="42"/>
      <c r="O1783" s="42"/>
      <c r="P1783" s="42"/>
      <c r="Q1783" s="44"/>
      <c r="R1783" s="44"/>
      <c r="S1783" s="44"/>
      <c r="T1783" s="42"/>
      <c r="U1783" s="44"/>
      <c r="V1783" s="51"/>
      <c r="W1783" s="44"/>
      <c r="X1783" s="44"/>
      <c r="Y1783" s="44"/>
      <c r="Z1783" s="44"/>
      <c r="AA1783" s="42"/>
      <c r="AB1783" s="42"/>
      <c r="AC1783" s="66"/>
      <c r="AD1783" s="96"/>
    </row>
    <row r="1784" spans="1:30" ht="15.75" customHeight="1" x14ac:dyDescent="0.3">
      <c r="A1784" s="33">
        <v>1986</v>
      </c>
      <c r="B1784" s="33" t="s">
        <v>34</v>
      </c>
      <c r="C1784" s="33">
        <v>13542</v>
      </c>
      <c r="D1784" s="33">
        <v>3</v>
      </c>
      <c r="E1784" s="33">
        <v>5</v>
      </c>
      <c r="F1784" s="33">
        <v>2</v>
      </c>
      <c r="G1784" s="33">
        <v>76</v>
      </c>
      <c r="H1784" s="34" t="s">
        <v>203</v>
      </c>
      <c r="I1784" s="35">
        <v>2276</v>
      </c>
      <c r="J1784" s="36">
        <v>250</v>
      </c>
      <c r="K1784" s="37">
        <f>I1784*J1784</f>
        <v>569000</v>
      </c>
      <c r="L1784" s="33"/>
      <c r="M1784" s="33"/>
      <c r="N1784" s="33"/>
      <c r="O1784" s="33"/>
      <c r="P1784" s="33"/>
      <c r="Q1784" s="35"/>
      <c r="R1784" s="35"/>
      <c r="S1784" s="35"/>
      <c r="T1784" s="33"/>
      <c r="U1784" s="35"/>
      <c r="V1784" s="71"/>
      <c r="W1784" s="35"/>
      <c r="X1784" s="38">
        <f>K1784+W1784</f>
        <v>569000</v>
      </c>
      <c r="Y1784" s="35"/>
      <c r="Z1784" s="37">
        <v>50000000</v>
      </c>
      <c r="AA1784" s="33">
        <v>0</v>
      </c>
      <c r="AB1784" s="33">
        <v>0</v>
      </c>
      <c r="AC1784" s="28" t="s">
        <v>568</v>
      </c>
      <c r="AD1784" s="72"/>
    </row>
    <row r="1785" spans="1:30" ht="15.75" customHeight="1" x14ac:dyDescent="0.3">
      <c r="A1785" s="4"/>
      <c r="B1785" s="4" t="s">
        <v>34</v>
      </c>
      <c r="C1785" s="4">
        <v>13549</v>
      </c>
      <c r="D1785" s="4">
        <v>3</v>
      </c>
      <c r="E1785" s="4">
        <v>4</v>
      </c>
      <c r="F1785" s="4">
        <v>2</v>
      </c>
      <c r="G1785" s="4">
        <v>56</v>
      </c>
      <c r="H1785" s="61" t="s">
        <v>203</v>
      </c>
      <c r="I1785" s="5">
        <v>1856</v>
      </c>
      <c r="J1785" s="9">
        <v>250</v>
      </c>
      <c r="K1785" s="76">
        <f>I1785*J1785</f>
        <v>464000</v>
      </c>
      <c r="L1785" s="4"/>
      <c r="M1785" s="4"/>
      <c r="N1785" s="4"/>
      <c r="O1785" s="4"/>
      <c r="P1785" s="4"/>
      <c r="Q1785" s="5"/>
      <c r="R1785" s="5"/>
      <c r="S1785" s="5"/>
      <c r="T1785" s="4"/>
      <c r="U1785" s="5"/>
      <c r="V1785" s="52"/>
      <c r="W1785" s="5"/>
      <c r="X1785" s="78">
        <f>K1785+W1785</f>
        <v>464000</v>
      </c>
      <c r="Y1785" s="5"/>
      <c r="Z1785" s="76">
        <v>50000000</v>
      </c>
      <c r="AA1785" s="4">
        <v>0</v>
      </c>
      <c r="AB1785" s="4">
        <v>0</v>
      </c>
      <c r="AC1785" s="9">
        <v>0</v>
      </c>
      <c r="AD1785" s="5"/>
    </row>
    <row r="1786" spans="1:30" s="21" customFormat="1" ht="15.75" customHeight="1" x14ac:dyDescent="0.3">
      <c r="A1786" s="42"/>
      <c r="B1786" s="42"/>
      <c r="C1786" s="42"/>
      <c r="D1786" s="42"/>
      <c r="E1786" s="42"/>
      <c r="F1786" s="42"/>
      <c r="G1786" s="42"/>
      <c r="H1786" s="43"/>
      <c r="I1786" s="44"/>
      <c r="J1786" s="30"/>
      <c r="K1786" s="44"/>
      <c r="L1786" s="42"/>
      <c r="M1786" s="42"/>
      <c r="N1786" s="42"/>
      <c r="O1786" s="42"/>
      <c r="P1786" s="42"/>
      <c r="Q1786" s="44"/>
      <c r="R1786" s="44"/>
      <c r="S1786" s="44"/>
      <c r="T1786" s="42"/>
      <c r="U1786" s="44"/>
      <c r="V1786" s="51"/>
      <c r="W1786" s="44"/>
      <c r="X1786" s="44"/>
      <c r="Y1786" s="44"/>
      <c r="Z1786" s="44"/>
      <c r="AA1786" s="42"/>
      <c r="AB1786" s="42"/>
      <c r="AC1786" s="30"/>
      <c r="AD1786" s="44"/>
    </row>
    <row r="1787" spans="1:30" ht="15.75" customHeight="1" x14ac:dyDescent="0.3">
      <c r="A1787" s="33">
        <v>1987</v>
      </c>
      <c r="B1787" s="33" t="s">
        <v>34</v>
      </c>
      <c r="C1787" s="33">
        <v>12961</v>
      </c>
      <c r="D1787" s="33">
        <v>4</v>
      </c>
      <c r="E1787" s="33">
        <v>3</v>
      </c>
      <c r="F1787" s="33">
        <v>0</v>
      </c>
      <c r="G1787" s="33">
        <v>68</v>
      </c>
      <c r="H1787" s="34" t="s">
        <v>204</v>
      </c>
      <c r="I1787" s="35">
        <v>268</v>
      </c>
      <c r="J1787" s="36">
        <v>150</v>
      </c>
      <c r="K1787" s="37">
        <f>I1787*J1787</f>
        <v>40200</v>
      </c>
      <c r="L1787" s="33">
        <v>1</v>
      </c>
      <c r="M1787" s="33" t="s">
        <v>41</v>
      </c>
      <c r="N1787" s="33" t="s">
        <v>35</v>
      </c>
      <c r="O1787" s="34" t="s">
        <v>204</v>
      </c>
      <c r="P1787" s="33">
        <v>23</v>
      </c>
      <c r="Q1787" s="35">
        <v>100</v>
      </c>
      <c r="R1787" s="35">
        <v>6750</v>
      </c>
      <c r="S1787" s="37">
        <f>P1787*R1787</f>
        <v>155250</v>
      </c>
      <c r="T1787" s="33">
        <v>3</v>
      </c>
      <c r="U1787" s="35">
        <v>3</v>
      </c>
      <c r="V1787" s="37">
        <f>S1787*U1787/100</f>
        <v>4657.5</v>
      </c>
      <c r="W1787" s="37">
        <f>S1787-V1787</f>
        <v>150592.5</v>
      </c>
      <c r="X1787" s="38">
        <f>K1787+W1787</f>
        <v>190792.5</v>
      </c>
      <c r="Y1787" s="37">
        <f>X1787*Q1787/100</f>
        <v>190792.5</v>
      </c>
      <c r="Z1787" s="37">
        <v>50000000</v>
      </c>
      <c r="AA1787" s="33">
        <v>0</v>
      </c>
      <c r="AB1787" s="33">
        <v>0</v>
      </c>
      <c r="AC1787" s="28" t="s">
        <v>569</v>
      </c>
      <c r="AD1787" s="72"/>
    </row>
    <row r="1788" spans="1:30" ht="15.75" customHeight="1" x14ac:dyDescent="0.3">
      <c r="A1788" s="4"/>
      <c r="B1788" s="4"/>
      <c r="C1788" s="4"/>
      <c r="D1788" s="4"/>
      <c r="E1788" s="4"/>
      <c r="F1788" s="4"/>
      <c r="G1788" s="4"/>
      <c r="H1788" s="61" t="s">
        <v>203</v>
      </c>
      <c r="I1788" s="5">
        <v>1000</v>
      </c>
      <c r="J1788" s="9">
        <v>150</v>
      </c>
      <c r="K1788" s="76">
        <f>I1788*J1788</f>
        <v>150000</v>
      </c>
      <c r="L1788" s="4"/>
      <c r="M1788" s="4"/>
      <c r="N1788" s="4"/>
      <c r="O1788" s="4"/>
      <c r="P1788" s="4"/>
      <c r="Q1788" s="5"/>
      <c r="R1788" s="5"/>
      <c r="S1788" s="5"/>
      <c r="T1788" s="4"/>
      <c r="U1788" s="5"/>
      <c r="V1788" s="52"/>
      <c r="W1788" s="5"/>
      <c r="X1788" s="78">
        <f>K1788+W1788</f>
        <v>150000</v>
      </c>
      <c r="Y1788" s="5"/>
      <c r="Z1788" s="76">
        <v>50000000</v>
      </c>
      <c r="AA1788" s="4">
        <v>0</v>
      </c>
      <c r="AB1788" s="4">
        <v>0</v>
      </c>
      <c r="AC1788" s="9"/>
      <c r="AD1788" s="5"/>
    </row>
    <row r="1789" spans="1:30" ht="15.75" customHeight="1" x14ac:dyDescent="0.3">
      <c r="A1789" s="4"/>
      <c r="B1789" s="4" t="s">
        <v>34</v>
      </c>
      <c r="C1789" s="4">
        <v>12193</v>
      </c>
      <c r="D1789" s="4">
        <v>4</v>
      </c>
      <c r="E1789" s="4">
        <v>5</v>
      </c>
      <c r="F1789" s="4">
        <v>1</v>
      </c>
      <c r="G1789" s="4">
        <v>70</v>
      </c>
      <c r="H1789" s="61" t="s">
        <v>203</v>
      </c>
      <c r="I1789" s="5">
        <v>2170</v>
      </c>
      <c r="J1789" s="9">
        <v>150</v>
      </c>
      <c r="K1789" s="76">
        <f>I1789*J1789</f>
        <v>325500</v>
      </c>
      <c r="L1789" s="4"/>
      <c r="M1789" s="4"/>
      <c r="N1789" s="4"/>
      <c r="O1789" s="4"/>
      <c r="P1789" s="4"/>
      <c r="Q1789" s="5"/>
      <c r="R1789" s="5"/>
      <c r="S1789" s="5"/>
      <c r="T1789" s="4"/>
      <c r="U1789" s="5"/>
      <c r="V1789" s="52"/>
      <c r="W1789" s="5"/>
      <c r="X1789" s="78">
        <f>K1789+W1789</f>
        <v>325500</v>
      </c>
      <c r="Y1789" s="5"/>
      <c r="Z1789" s="76">
        <v>50000000</v>
      </c>
      <c r="AA1789" s="4">
        <v>0</v>
      </c>
      <c r="AB1789" s="4">
        <v>0</v>
      </c>
      <c r="AC1789" s="9">
        <v>0</v>
      </c>
      <c r="AD1789" s="5"/>
    </row>
    <row r="1790" spans="1:30" s="21" customFormat="1" ht="15.75" customHeight="1" x14ac:dyDescent="0.3">
      <c r="A1790" s="42"/>
      <c r="B1790" s="42"/>
      <c r="C1790" s="42"/>
      <c r="D1790" s="42"/>
      <c r="E1790" s="42"/>
      <c r="F1790" s="42"/>
      <c r="G1790" s="42"/>
      <c r="H1790" s="43"/>
      <c r="I1790" s="44"/>
      <c r="J1790" s="30"/>
      <c r="K1790" s="44"/>
      <c r="L1790" s="42"/>
      <c r="M1790" s="42"/>
      <c r="N1790" s="42"/>
      <c r="O1790" s="42"/>
      <c r="P1790" s="42"/>
      <c r="Q1790" s="44"/>
      <c r="R1790" s="44"/>
      <c r="S1790" s="44"/>
      <c r="T1790" s="42"/>
      <c r="U1790" s="44"/>
      <c r="V1790" s="51"/>
      <c r="W1790" s="44"/>
      <c r="X1790" s="44"/>
      <c r="Y1790" s="44"/>
      <c r="Z1790" s="44"/>
      <c r="AA1790" s="42"/>
      <c r="AB1790" s="42"/>
      <c r="AC1790" s="30"/>
      <c r="AD1790" s="44"/>
    </row>
    <row r="1791" spans="1:30" ht="15.75" customHeight="1" x14ac:dyDescent="0.3">
      <c r="A1791" s="33">
        <v>1988</v>
      </c>
      <c r="B1791" s="33" t="s">
        <v>34</v>
      </c>
      <c r="C1791" s="33">
        <v>3431</v>
      </c>
      <c r="D1791" s="33">
        <v>5</v>
      </c>
      <c r="E1791" s="33">
        <v>2</v>
      </c>
      <c r="F1791" s="33">
        <v>2</v>
      </c>
      <c r="G1791" s="33">
        <v>31</v>
      </c>
      <c r="H1791" s="34" t="s">
        <v>204</v>
      </c>
      <c r="I1791" s="35">
        <v>1031</v>
      </c>
      <c r="J1791" s="36">
        <v>220</v>
      </c>
      <c r="K1791" s="37">
        <f>I1791*J1791</f>
        <v>226820</v>
      </c>
      <c r="L1791" s="33"/>
      <c r="M1791" s="33"/>
      <c r="N1791" s="33"/>
      <c r="O1791" s="34"/>
      <c r="P1791" s="33"/>
      <c r="Q1791" s="35"/>
      <c r="R1791" s="35"/>
      <c r="S1791" s="35"/>
      <c r="T1791" s="33"/>
      <c r="U1791" s="35"/>
      <c r="V1791" s="71"/>
      <c r="W1791" s="35"/>
      <c r="X1791" s="38">
        <f>K1791+W1791</f>
        <v>226820</v>
      </c>
      <c r="Y1791" s="35"/>
      <c r="Z1791" s="35"/>
      <c r="AA1791" s="37">
        <f>X1791-Z1791</f>
        <v>226820</v>
      </c>
      <c r="AB1791" s="33">
        <v>0.02</v>
      </c>
      <c r="AC1791" s="28" t="s">
        <v>570</v>
      </c>
      <c r="AD1791" s="72">
        <v>0</v>
      </c>
    </row>
    <row r="1792" spans="1:30" ht="15.75" customHeight="1" x14ac:dyDescent="0.3">
      <c r="A1792" s="4"/>
      <c r="B1792" s="4"/>
      <c r="C1792" s="4"/>
      <c r="D1792" s="4"/>
      <c r="E1792" s="4"/>
      <c r="F1792" s="4"/>
      <c r="G1792" s="4"/>
      <c r="H1792" s="61"/>
      <c r="I1792" s="5"/>
      <c r="J1792" s="9"/>
      <c r="K1792" s="5"/>
      <c r="L1792" s="4">
        <v>1</v>
      </c>
      <c r="M1792" s="4" t="s">
        <v>41</v>
      </c>
      <c r="N1792" s="4" t="s">
        <v>35</v>
      </c>
      <c r="O1792" s="61" t="s">
        <v>204</v>
      </c>
      <c r="P1792" s="4">
        <v>144</v>
      </c>
      <c r="Q1792" s="5">
        <v>100</v>
      </c>
      <c r="R1792" s="5">
        <v>6750</v>
      </c>
      <c r="S1792" s="76">
        <f>P1792*R1792</f>
        <v>972000</v>
      </c>
      <c r="T1792" s="4">
        <v>25</v>
      </c>
      <c r="U1792" s="5">
        <v>40</v>
      </c>
      <c r="V1792" s="76">
        <f>S1792*U1792/100</f>
        <v>388800</v>
      </c>
      <c r="W1792" s="76">
        <f>S1792-V1792</f>
        <v>583200</v>
      </c>
      <c r="X1792" s="78">
        <f>K1792+W1792</f>
        <v>583200</v>
      </c>
      <c r="Y1792" s="76">
        <f>X1792*Q1792/100</f>
        <v>583200</v>
      </c>
      <c r="Z1792" s="76">
        <v>10000000</v>
      </c>
      <c r="AA1792" s="4">
        <v>0</v>
      </c>
      <c r="AB1792" s="4">
        <v>0</v>
      </c>
      <c r="AC1792" s="23"/>
      <c r="AD1792" s="91"/>
    </row>
    <row r="1793" spans="1:30" s="21" customFormat="1" ht="15.75" customHeight="1" x14ac:dyDescent="0.3">
      <c r="A1793" s="42"/>
      <c r="B1793" s="42"/>
      <c r="C1793" s="42"/>
      <c r="D1793" s="42"/>
      <c r="E1793" s="42"/>
      <c r="F1793" s="42"/>
      <c r="G1793" s="42"/>
      <c r="H1793" s="43"/>
      <c r="I1793" s="44"/>
      <c r="J1793" s="30"/>
      <c r="K1793" s="44"/>
      <c r="L1793" s="42"/>
      <c r="M1793" s="42"/>
      <c r="N1793" s="42"/>
      <c r="O1793" s="43"/>
      <c r="P1793" s="42"/>
      <c r="Q1793" s="44"/>
      <c r="R1793" s="44"/>
      <c r="S1793" s="44"/>
      <c r="T1793" s="42"/>
      <c r="U1793" s="44"/>
      <c r="V1793" s="51"/>
      <c r="W1793" s="44"/>
      <c r="X1793" s="44"/>
      <c r="Y1793" s="44"/>
      <c r="Z1793" s="44"/>
      <c r="AA1793" s="42"/>
      <c r="AB1793" s="42"/>
      <c r="AC1793" s="66"/>
      <c r="AD1793" s="96"/>
    </row>
    <row r="1794" spans="1:30" ht="15.75" customHeight="1" x14ac:dyDescent="0.3">
      <c r="A1794" s="33">
        <v>1989</v>
      </c>
      <c r="B1794" s="33" t="s">
        <v>34</v>
      </c>
      <c r="C1794" s="33">
        <v>3707</v>
      </c>
      <c r="D1794" s="33">
        <v>3</v>
      </c>
      <c r="E1794" s="33">
        <v>6</v>
      </c>
      <c r="F1794" s="33">
        <v>1</v>
      </c>
      <c r="G1794" s="33">
        <v>4</v>
      </c>
      <c r="H1794" s="34" t="s">
        <v>203</v>
      </c>
      <c r="I1794" s="35">
        <v>2504</v>
      </c>
      <c r="J1794" s="36">
        <v>150</v>
      </c>
      <c r="K1794" s="37">
        <f>I1794*J1794</f>
        <v>375600</v>
      </c>
      <c r="L1794" s="33"/>
      <c r="M1794" s="33"/>
      <c r="N1794" s="33"/>
      <c r="O1794" s="33"/>
      <c r="P1794" s="33"/>
      <c r="Q1794" s="35"/>
      <c r="R1794" s="35"/>
      <c r="S1794" s="35"/>
      <c r="T1794" s="33"/>
      <c r="U1794" s="35"/>
      <c r="V1794" s="71"/>
      <c r="W1794" s="35"/>
      <c r="X1794" s="38">
        <f>K1794+W1794</f>
        <v>375600</v>
      </c>
      <c r="Y1794" s="35"/>
      <c r="Z1794" s="37">
        <v>50000000</v>
      </c>
      <c r="AA1794" s="33">
        <v>0</v>
      </c>
      <c r="AB1794" s="33">
        <v>0</v>
      </c>
      <c r="AC1794" s="28" t="s">
        <v>571</v>
      </c>
      <c r="AD1794" s="72"/>
    </row>
    <row r="1795" spans="1:30" s="21" customFormat="1" ht="15.75" customHeight="1" x14ac:dyDescent="0.3">
      <c r="A1795" s="42"/>
      <c r="B1795" s="42"/>
      <c r="C1795" s="42"/>
      <c r="D1795" s="42"/>
      <c r="E1795" s="42"/>
      <c r="F1795" s="42"/>
      <c r="G1795" s="42"/>
      <c r="H1795" s="43"/>
      <c r="I1795" s="44"/>
      <c r="J1795" s="30"/>
      <c r="K1795" s="44"/>
      <c r="L1795" s="42"/>
      <c r="M1795" s="42"/>
      <c r="N1795" s="42"/>
      <c r="O1795" s="42"/>
      <c r="P1795" s="42"/>
      <c r="Q1795" s="44"/>
      <c r="R1795" s="44"/>
      <c r="S1795" s="44"/>
      <c r="T1795" s="42"/>
      <c r="U1795" s="44"/>
      <c r="V1795" s="51"/>
      <c r="W1795" s="44"/>
      <c r="X1795" s="44"/>
      <c r="Y1795" s="44"/>
      <c r="Z1795" s="44"/>
      <c r="AA1795" s="42"/>
      <c r="AB1795" s="42"/>
      <c r="AC1795" s="66"/>
      <c r="AD1795" s="96"/>
    </row>
    <row r="1796" spans="1:30" ht="15.75" customHeight="1" x14ac:dyDescent="0.3">
      <c r="A1796" s="33">
        <v>1990</v>
      </c>
      <c r="B1796" s="33" t="s">
        <v>27</v>
      </c>
      <c r="C1796" s="33">
        <v>4562</v>
      </c>
      <c r="D1796" s="33">
        <v>5</v>
      </c>
      <c r="E1796" s="33">
        <v>1</v>
      </c>
      <c r="F1796" s="33">
        <v>0</v>
      </c>
      <c r="G1796" s="33">
        <v>90</v>
      </c>
      <c r="H1796" s="34" t="s">
        <v>204</v>
      </c>
      <c r="I1796" s="35">
        <v>100</v>
      </c>
      <c r="J1796" s="36">
        <v>150</v>
      </c>
      <c r="K1796" s="37">
        <f>I1796*J1796</f>
        <v>15000</v>
      </c>
      <c r="L1796" s="33">
        <v>1</v>
      </c>
      <c r="M1796" s="33" t="s">
        <v>41</v>
      </c>
      <c r="N1796" s="33" t="s">
        <v>35</v>
      </c>
      <c r="O1796" s="34" t="s">
        <v>204</v>
      </c>
      <c r="P1796" s="33">
        <v>117</v>
      </c>
      <c r="Q1796" s="35">
        <v>100</v>
      </c>
      <c r="R1796" s="35">
        <v>6750</v>
      </c>
      <c r="S1796" s="37">
        <f>P1796*R1796</f>
        <v>789750</v>
      </c>
      <c r="T1796" s="33">
        <v>21</v>
      </c>
      <c r="U1796" s="35">
        <v>32</v>
      </c>
      <c r="V1796" s="37">
        <f>S1796*U1796/100</f>
        <v>252720</v>
      </c>
      <c r="W1796" s="37">
        <f>S1796-V1796</f>
        <v>537030</v>
      </c>
      <c r="X1796" s="38">
        <f>K1796+W1796</f>
        <v>552030</v>
      </c>
      <c r="Y1796" s="37">
        <f>X1796*Q1796/100</f>
        <v>552030</v>
      </c>
      <c r="Z1796" s="37">
        <v>50000000</v>
      </c>
      <c r="AA1796" s="33">
        <v>0</v>
      </c>
      <c r="AB1796" s="33">
        <v>0</v>
      </c>
      <c r="AC1796" s="36" t="s">
        <v>572</v>
      </c>
      <c r="AD1796" s="35">
        <v>0</v>
      </c>
    </row>
    <row r="1797" spans="1:30" ht="15.75" customHeight="1" x14ac:dyDescent="0.3">
      <c r="A1797" s="4"/>
      <c r="B1797" s="4"/>
      <c r="C1797" s="4"/>
      <c r="D1797" s="4"/>
      <c r="E1797" s="4"/>
      <c r="F1797" s="4"/>
      <c r="G1797" s="4"/>
      <c r="H1797" s="61"/>
      <c r="I1797" s="5">
        <v>100</v>
      </c>
      <c r="J1797" s="9">
        <v>150</v>
      </c>
      <c r="K1797" s="76">
        <f>I1797*J1797</f>
        <v>15000</v>
      </c>
      <c r="L1797" s="4">
        <v>2</v>
      </c>
      <c r="M1797" s="4" t="s">
        <v>183</v>
      </c>
      <c r="N1797" s="4" t="s">
        <v>35</v>
      </c>
      <c r="O1797" s="61" t="s">
        <v>204</v>
      </c>
      <c r="P1797" s="4">
        <v>36</v>
      </c>
      <c r="Q1797" s="5">
        <v>100</v>
      </c>
      <c r="R1797" s="5">
        <v>2450</v>
      </c>
      <c r="S1797" s="76">
        <f>P1797*R1797</f>
        <v>88200</v>
      </c>
      <c r="T1797" s="4">
        <v>2</v>
      </c>
      <c r="U1797" s="5">
        <v>2</v>
      </c>
      <c r="V1797" s="76">
        <f>S1797*U1797/100</f>
        <v>1764</v>
      </c>
      <c r="W1797" s="76">
        <f>S1797-V1797</f>
        <v>86436</v>
      </c>
      <c r="X1797" s="78">
        <f t="shared" ref="X1797:X1813" si="157">K1797+W1797</f>
        <v>101436</v>
      </c>
      <c r="Y1797" s="76">
        <f>X1797*Q1797/100</f>
        <v>101436</v>
      </c>
      <c r="Z1797" s="76">
        <v>50000000</v>
      </c>
      <c r="AA1797" s="4">
        <v>0</v>
      </c>
      <c r="AB1797" s="4">
        <v>0</v>
      </c>
      <c r="AC1797" s="9"/>
      <c r="AD1797" s="5"/>
    </row>
    <row r="1798" spans="1:30" ht="15.75" customHeight="1" x14ac:dyDescent="0.3">
      <c r="A1798" s="4"/>
      <c r="B1798" s="4"/>
      <c r="C1798" s="4"/>
      <c r="D1798" s="4"/>
      <c r="E1798" s="4"/>
      <c r="F1798" s="4"/>
      <c r="G1798" s="4"/>
      <c r="H1798" s="61" t="s">
        <v>203</v>
      </c>
      <c r="I1798" s="5">
        <v>290</v>
      </c>
      <c r="J1798" s="9">
        <v>150</v>
      </c>
      <c r="K1798" s="76">
        <f>I1798*J1798</f>
        <v>43500</v>
      </c>
      <c r="L1798" s="4"/>
      <c r="M1798" s="4"/>
      <c r="N1798" s="4"/>
      <c r="O1798" s="61"/>
      <c r="P1798" s="4"/>
      <c r="Q1798" s="5"/>
      <c r="R1798" s="5"/>
      <c r="S1798" s="76"/>
      <c r="T1798" s="4"/>
      <c r="U1798" s="5"/>
      <c r="V1798" s="76"/>
      <c r="W1798" s="76"/>
      <c r="X1798" s="78">
        <f t="shared" si="157"/>
        <v>43500</v>
      </c>
      <c r="Y1798" s="76"/>
      <c r="Z1798" s="76"/>
      <c r="AA1798" s="76">
        <f>X1798-Z1798</f>
        <v>43500</v>
      </c>
      <c r="AB1798" s="4">
        <v>0.01</v>
      </c>
      <c r="AC1798" s="9"/>
      <c r="AD1798" s="5"/>
    </row>
    <row r="1799" spans="1:30" s="21" customFormat="1" ht="15.75" customHeight="1" x14ac:dyDescent="0.3">
      <c r="A1799" s="42"/>
      <c r="B1799" s="42"/>
      <c r="C1799" s="42"/>
      <c r="D1799" s="42"/>
      <c r="E1799" s="42"/>
      <c r="F1799" s="42"/>
      <c r="G1799" s="42"/>
      <c r="H1799" s="44"/>
      <c r="I1799" s="44"/>
      <c r="J1799" s="30"/>
      <c r="K1799" s="44"/>
      <c r="L1799" s="42"/>
      <c r="M1799" s="42"/>
      <c r="N1799" s="42"/>
      <c r="O1799" s="43"/>
      <c r="P1799" s="42"/>
      <c r="Q1799" s="44"/>
      <c r="R1799" s="44"/>
      <c r="S1799" s="44"/>
      <c r="T1799" s="42"/>
      <c r="U1799" s="44"/>
      <c r="V1799" s="51"/>
      <c r="W1799" s="44"/>
      <c r="X1799" s="44"/>
      <c r="Y1799" s="44"/>
      <c r="Z1799" s="44"/>
      <c r="AA1799" s="42"/>
      <c r="AB1799" s="42"/>
      <c r="AC1799" s="30"/>
      <c r="AD1799" s="44"/>
    </row>
    <row r="1800" spans="1:30" ht="15.75" customHeight="1" x14ac:dyDescent="0.3">
      <c r="A1800" s="33">
        <v>1991</v>
      </c>
      <c r="B1800" s="33" t="s">
        <v>34</v>
      </c>
      <c r="C1800" s="33">
        <v>11454</v>
      </c>
      <c r="D1800" s="33">
        <v>5</v>
      </c>
      <c r="E1800" s="33">
        <v>9</v>
      </c>
      <c r="F1800" s="33">
        <v>2</v>
      </c>
      <c r="G1800" s="33">
        <v>57</v>
      </c>
      <c r="H1800" s="34" t="s">
        <v>203</v>
      </c>
      <c r="I1800" s="35">
        <v>3857</v>
      </c>
      <c r="J1800" s="36">
        <v>150</v>
      </c>
      <c r="K1800" s="37">
        <f>I1800*J1800</f>
        <v>578550</v>
      </c>
      <c r="L1800" s="33"/>
      <c r="M1800" s="33"/>
      <c r="N1800" s="33"/>
      <c r="O1800" s="33"/>
      <c r="P1800" s="33"/>
      <c r="Q1800" s="35"/>
      <c r="R1800" s="35"/>
      <c r="S1800" s="35"/>
      <c r="T1800" s="33"/>
      <c r="U1800" s="35"/>
      <c r="V1800" s="71"/>
      <c r="W1800" s="35"/>
      <c r="X1800" s="38">
        <f t="shared" si="157"/>
        <v>578550</v>
      </c>
      <c r="Y1800" s="35"/>
      <c r="Z1800" s="37">
        <v>50000000</v>
      </c>
      <c r="AA1800" s="33">
        <v>0</v>
      </c>
      <c r="AB1800" s="33">
        <v>0</v>
      </c>
      <c r="AC1800" s="28" t="s">
        <v>573</v>
      </c>
      <c r="AD1800" s="72">
        <v>86</v>
      </c>
    </row>
    <row r="1801" spans="1:30" ht="15.75" customHeight="1" x14ac:dyDescent="0.3">
      <c r="A1801" s="4"/>
      <c r="B1801" s="4" t="s">
        <v>34</v>
      </c>
      <c r="C1801" s="4">
        <v>3408</v>
      </c>
      <c r="D1801" s="4">
        <v>5</v>
      </c>
      <c r="E1801" s="4">
        <v>8</v>
      </c>
      <c r="F1801" s="4">
        <v>3</v>
      </c>
      <c r="G1801" s="4">
        <v>40</v>
      </c>
      <c r="H1801" s="61" t="s">
        <v>203</v>
      </c>
      <c r="I1801" s="5">
        <v>3540</v>
      </c>
      <c r="J1801" s="9">
        <v>220</v>
      </c>
      <c r="K1801" s="76">
        <f>I1801*J1801</f>
        <v>778800</v>
      </c>
      <c r="L1801" s="4"/>
      <c r="M1801" s="4"/>
      <c r="N1801" s="4"/>
      <c r="O1801" s="4"/>
      <c r="P1801" s="4"/>
      <c r="Q1801" s="5"/>
      <c r="R1801" s="5"/>
      <c r="S1801" s="5"/>
      <c r="T1801" s="4"/>
      <c r="U1801" s="5"/>
      <c r="V1801" s="52"/>
      <c r="W1801" s="5"/>
      <c r="X1801" s="78">
        <f t="shared" si="157"/>
        <v>778800</v>
      </c>
      <c r="Y1801" s="5"/>
      <c r="Z1801" s="76">
        <v>50000000</v>
      </c>
      <c r="AA1801" s="4">
        <v>0</v>
      </c>
      <c r="AB1801" s="4">
        <v>0</v>
      </c>
      <c r="AC1801" s="9"/>
      <c r="AD1801" s="5"/>
    </row>
    <row r="1802" spans="1:30" ht="15.75" customHeight="1" x14ac:dyDescent="0.3">
      <c r="A1802" s="4"/>
      <c r="B1802" s="4" t="s">
        <v>34</v>
      </c>
      <c r="C1802" s="4">
        <v>11855</v>
      </c>
      <c r="D1802" s="4">
        <v>5</v>
      </c>
      <c r="E1802" s="4">
        <v>3</v>
      </c>
      <c r="F1802" s="4">
        <v>0</v>
      </c>
      <c r="G1802" s="4">
        <v>5</v>
      </c>
      <c r="H1802" s="61" t="s">
        <v>574</v>
      </c>
      <c r="I1802" s="5">
        <v>4</v>
      </c>
      <c r="J1802" s="9">
        <v>900</v>
      </c>
      <c r="K1802" s="76">
        <f>I1802*J1802</f>
        <v>3600</v>
      </c>
      <c r="L1802" s="4">
        <v>1</v>
      </c>
      <c r="M1802" s="4" t="s">
        <v>36</v>
      </c>
      <c r="N1802" s="4" t="s">
        <v>35</v>
      </c>
      <c r="O1802" s="61" t="s">
        <v>205</v>
      </c>
      <c r="P1802" s="4">
        <v>16</v>
      </c>
      <c r="Q1802" s="5">
        <v>100</v>
      </c>
      <c r="R1802" s="5">
        <v>7450</v>
      </c>
      <c r="S1802" s="76">
        <f>P1802*R1802</f>
        <v>119200</v>
      </c>
      <c r="T1802" s="4">
        <v>2</v>
      </c>
      <c r="U1802" s="5">
        <v>2</v>
      </c>
      <c r="V1802" s="76">
        <f>S1802*U1802/100</f>
        <v>2384</v>
      </c>
      <c r="W1802" s="76">
        <f>S1802-V1802</f>
        <v>116816</v>
      </c>
      <c r="X1802" s="78">
        <f t="shared" si="157"/>
        <v>120416</v>
      </c>
      <c r="Y1802" s="76">
        <f>X1802*Q1802/100</f>
        <v>120416</v>
      </c>
      <c r="Z1802" s="76"/>
      <c r="AA1802" s="76">
        <f>X1802-Z1802</f>
        <v>120416</v>
      </c>
      <c r="AB1802" s="4">
        <v>0.3</v>
      </c>
      <c r="AC1802" s="9"/>
      <c r="AD1802" s="5"/>
    </row>
    <row r="1803" spans="1:30" ht="15.75" customHeight="1" x14ac:dyDescent="0.3">
      <c r="A1803" s="4"/>
      <c r="B1803" s="4"/>
      <c r="C1803" s="4"/>
      <c r="D1803" s="4"/>
      <c r="E1803" s="4"/>
      <c r="F1803" s="4"/>
      <c r="G1803" s="4"/>
      <c r="H1803" s="61" t="s">
        <v>204</v>
      </c>
      <c r="I1803" s="5">
        <v>396</v>
      </c>
      <c r="J1803" s="9">
        <v>900</v>
      </c>
      <c r="K1803" s="76">
        <f>I1803*J1803</f>
        <v>356400</v>
      </c>
      <c r="L1803" s="4">
        <v>2</v>
      </c>
      <c r="M1803" s="4" t="s">
        <v>36</v>
      </c>
      <c r="N1803" s="4" t="s">
        <v>35</v>
      </c>
      <c r="O1803" s="61" t="s">
        <v>204</v>
      </c>
      <c r="P1803" s="4">
        <v>224</v>
      </c>
      <c r="Q1803" s="5">
        <v>100</v>
      </c>
      <c r="R1803" s="5">
        <v>7450</v>
      </c>
      <c r="S1803" s="124">
        <f>P1803*R1803</f>
        <v>1668800</v>
      </c>
      <c r="T1803" s="4">
        <v>2</v>
      </c>
      <c r="U1803" s="5">
        <v>2</v>
      </c>
      <c r="V1803" s="76">
        <f>S1803*U1803/100</f>
        <v>33376</v>
      </c>
      <c r="W1803" s="76">
        <f>S1803-V1803</f>
        <v>1635424</v>
      </c>
      <c r="X1803" s="78">
        <f t="shared" si="157"/>
        <v>1991824</v>
      </c>
      <c r="Y1803" s="76">
        <f>X1803*Q1803/100</f>
        <v>1991824</v>
      </c>
      <c r="Z1803" s="76"/>
      <c r="AA1803" s="124">
        <f>X1803-Z1803</f>
        <v>1991824</v>
      </c>
      <c r="AB1803" s="4">
        <v>0.02</v>
      </c>
      <c r="AC1803" s="9"/>
      <c r="AD1803" s="5"/>
    </row>
    <row r="1804" spans="1:30" ht="15.75" customHeight="1" x14ac:dyDescent="0.3">
      <c r="A1804" s="4"/>
      <c r="B1804" s="4"/>
      <c r="C1804" s="4"/>
      <c r="D1804" s="4"/>
      <c r="E1804" s="4"/>
      <c r="F1804" s="4"/>
      <c r="G1804" s="4"/>
      <c r="H1804" s="61" t="s">
        <v>203</v>
      </c>
      <c r="I1804" s="5">
        <v>805</v>
      </c>
      <c r="J1804" s="9">
        <v>900</v>
      </c>
      <c r="K1804" s="76">
        <f>I1804*J1804</f>
        <v>724500</v>
      </c>
      <c r="L1804" s="4"/>
      <c r="M1804" s="4"/>
      <c r="N1804" s="4"/>
      <c r="O1804" s="4"/>
      <c r="P1804" s="4"/>
      <c r="Q1804" s="5"/>
      <c r="R1804" s="5"/>
      <c r="S1804" s="5"/>
      <c r="T1804" s="4"/>
      <c r="U1804" s="5"/>
      <c r="V1804" s="52"/>
      <c r="W1804" s="5"/>
      <c r="X1804" s="78">
        <f t="shared" si="157"/>
        <v>724500</v>
      </c>
      <c r="Y1804" s="5"/>
      <c r="Z1804" s="76">
        <v>50000000</v>
      </c>
      <c r="AA1804" s="4">
        <v>0</v>
      </c>
      <c r="AB1804" s="4">
        <v>0</v>
      </c>
      <c r="AC1804" s="9"/>
      <c r="AD1804" s="5"/>
    </row>
    <row r="1805" spans="1:30" s="21" customFormat="1" ht="15.75" customHeight="1" x14ac:dyDescent="0.3">
      <c r="A1805" s="42"/>
      <c r="B1805" s="42"/>
      <c r="C1805" s="42"/>
      <c r="D1805" s="42"/>
      <c r="E1805" s="42"/>
      <c r="F1805" s="42"/>
      <c r="G1805" s="42"/>
      <c r="H1805" s="43"/>
      <c r="I1805" s="44"/>
      <c r="J1805" s="30"/>
      <c r="K1805" s="44"/>
      <c r="L1805" s="42"/>
      <c r="M1805" s="42"/>
      <c r="N1805" s="42"/>
      <c r="O1805" s="42"/>
      <c r="P1805" s="42"/>
      <c r="Q1805" s="44"/>
      <c r="R1805" s="44"/>
      <c r="S1805" s="44"/>
      <c r="T1805" s="42"/>
      <c r="U1805" s="44"/>
      <c r="V1805" s="51"/>
      <c r="W1805" s="44"/>
      <c r="X1805" s="44"/>
      <c r="Y1805" s="44"/>
      <c r="Z1805" s="44"/>
      <c r="AA1805" s="42"/>
      <c r="AB1805" s="42"/>
      <c r="AC1805" s="30"/>
      <c r="AD1805" s="44"/>
    </row>
    <row r="1806" spans="1:30" ht="15.75" customHeight="1" x14ac:dyDescent="0.3">
      <c r="A1806" s="33">
        <v>1992</v>
      </c>
      <c r="B1806" s="33" t="s">
        <v>34</v>
      </c>
      <c r="C1806" s="33">
        <v>10569</v>
      </c>
      <c r="D1806" s="33">
        <v>8</v>
      </c>
      <c r="E1806" s="33">
        <v>1</v>
      </c>
      <c r="F1806" s="33">
        <v>2</v>
      </c>
      <c r="G1806" s="33">
        <v>76</v>
      </c>
      <c r="H1806" s="34" t="s">
        <v>203</v>
      </c>
      <c r="I1806" s="35">
        <v>676</v>
      </c>
      <c r="J1806" s="36">
        <v>200</v>
      </c>
      <c r="K1806" s="37">
        <f>I1806*J1806</f>
        <v>135200</v>
      </c>
      <c r="L1806" s="33"/>
      <c r="M1806" s="33"/>
      <c r="N1806" s="33"/>
      <c r="O1806" s="33"/>
      <c r="P1806" s="33"/>
      <c r="Q1806" s="35"/>
      <c r="R1806" s="35"/>
      <c r="S1806" s="35"/>
      <c r="T1806" s="33"/>
      <c r="U1806" s="35"/>
      <c r="V1806" s="71"/>
      <c r="W1806" s="35"/>
      <c r="X1806" s="38">
        <f t="shared" si="157"/>
        <v>135200</v>
      </c>
      <c r="Y1806" s="35"/>
      <c r="Z1806" s="37">
        <v>50000000</v>
      </c>
      <c r="AA1806" s="33">
        <v>0</v>
      </c>
      <c r="AB1806" s="33">
        <v>0</v>
      </c>
      <c r="AC1806" s="28" t="s">
        <v>575</v>
      </c>
      <c r="AD1806" s="72"/>
    </row>
    <row r="1807" spans="1:30" s="21" customFormat="1" ht="15.75" customHeight="1" x14ac:dyDescent="0.3">
      <c r="A1807" s="42"/>
      <c r="B1807" s="42"/>
      <c r="C1807" s="42"/>
      <c r="D1807" s="42"/>
      <c r="E1807" s="42"/>
      <c r="F1807" s="42"/>
      <c r="G1807" s="42"/>
      <c r="H1807" s="43"/>
      <c r="I1807" s="44"/>
      <c r="J1807" s="30"/>
      <c r="K1807" s="44"/>
      <c r="L1807" s="42"/>
      <c r="M1807" s="42"/>
      <c r="N1807" s="42"/>
      <c r="O1807" s="42"/>
      <c r="P1807" s="42"/>
      <c r="Q1807" s="44"/>
      <c r="R1807" s="44"/>
      <c r="S1807" s="44"/>
      <c r="T1807" s="42"/>
      <c r="U1807" s="44"/>
      <c r="V1807" s="51"/>
      <c r="W1807" s="44"/>
      <c r="X1807" s="44"/>
      <c r="Y1807" s="44"/>
      <c r="Z1807" s="44"/>
      <c r="AA1807" s="42"/>
      <c r="AB1807" s="42"/>
      <c r="AC1807" s="66"/>
      <c r="AD1807" s="96"/>
    </row>
    <row r="1808" spans="1:30" ht="15.75" customHeight="1" x14ac:dyDescent="0.3">
      <c r="A1808" s="33">
        <v>1993</v>
      </c>
      <c r="B1808" s="33" t="s">
        <v>34</v>
      </c>
      <c r="C1808" s="33">
        <v>4101</v>
      </c>
      <c r="D1808" s="33">
        <v>9</v>
      </c>
      <c r="E1808" s="33">
        <v>2</v>
      </c>
      <c r="F1808" s="33">
        <v>1</v>
      </c>
      <c r="G1808" s="33">
        <v>64</v>
      </c>
      <c r="H1808" s="34" t="s">
        <v>203</v>
      </c>
      <c r="I1808" s="35">
        <v>964</v>
      </c>
      <c r="J1808" s="36">
        <v>150</v>
      </c>
      <c r="K1808" s="37">
        <f>I1808*J1808</f>
        <v>144600</v>
      </c>
      <c r="L1808" s="33"/>
      <c r="M1808" s="33"/>
      <c r="N1808" s="33"/>
      <c r="O1808" s="33"/>
      <c r="P1808" s="33"/>
      <c r="Q1808" s="35"/>
      <c r="R1808" s="35"/>
      <c r="S1808" s="35"/>
      <c r="T1808" s="33"/>
      <c r="U1808" s="35"/>
      <c r="V1808" s="71"/>
      <c r="W1808" s="35"/>
      <c r="X1808" s="38">
        <f t="shared" si="157"/>
        <v>144600</v>
      </c>
      <c r="Y1808" s="35"/>
      <c r="Z1808" s="37">
        <v>50000000</v>
      </c>
      <c r="AA1808" s="33">
        <v>0</v>
      </c>
      <c r="AB1808" s="33">
        <v>0</v>
      </c>
      <c r="AC1808" s="28" t="s">
        <v>576</v>
      </c>
      <c r="AD1808" s="72"/>
    </row>
    <row r="1809" spans="1:30" ht="15.75" customHeight="1" x14ac:dyDescent="0.3">
      <c r="A1809" s="4"/>
      <c r="B1809" s="4" t="s">
        <v>34</v>
      </c>
      <c r="C1809" s="4">
        <v>4118</v>
      </c>
      <c r="D1809" s="4">
        <v>9</v>
      </c>
      <c r="E1809" s="4">
        <v>4</v>
      </c>
      <c r="F1809" s="4">
        <v>0</v>
      </c>
      <c r="G1809" s="4">
        <v>57</v>
      </c>
      <c r="H1809" s="61" t="s">
        <v>203</v>
      </c>
      <c r="I1809" s="5">
        <v>1657</v>
      </c>
      <c r="J1809" s="9">
        <v>150</v>
      </c>
      <c r="K1809" s="76">
        <f>I1809*J1809</f>
        <v>248550</v>
      </c>
      <c r="L1809" s="4"/>
      <c r="M1809" s="4"/>
      <c r="N1809" s="4"/>
      <c r="O1809" s="4"/>
      <c r="P1809" s="4"/>
      <c r="Q1809" s="5"/>
      <c r="R1809" s="5"/>
      <c r="S1809" s="5"/>
      <c r="T1809" s="4"/>
      <c r="U1809" s="5"/>
      <c r="V1809" s="52"/>
      <c r="W1809" s="5"/>
      <c r="X1809" s="78">
        <f t="shared" si="157"/>
        <v>248550</v>
      </c>
      <c r="Y1809" s="5"/>
      <c r="Z1809" s="76">
        <v>50000000</v>
      </c>
      <c r="AA1809" s="4">
        <v>0</v>
      </c>
      <c r="AB1809" s="4">
        <v>0</v>
      </c>
      <c r="AC1809" s="9">
        <v>0</v>
      </c>
      <c r="AD1809" s="5"/>
    </row>
    <row r="1810" spans="1:30" s="21" customFormat="1" ht="15.75" customHeight="1" x14ac:dyDescent="0.3">
      <c r="A1810" s="42"/>
      <c r="B1810" s="42"/>
      <c r="C1810" s="42"/>
      <c r="D1810" s="42"/>
      <c r="E1810" s="42"/>
      <c r="F1810" s="42"/>
      <c r="G1810" s="42"/>
      <c r="H1810" s="43"/>
      <c r="I1810" s="44"/>
      <c r="J1810" s="30"/>
      <c r="K1810" s="44"/>
      <c r="L1810" s="42"/>
      <c r="M1810" s="42"/>
      <c r="N1810" s="42"/>
      <c r="O1810" s="42"/>
      <c r="P1810" s="42"/>
      <c r="Q1810" s="44"/>
      <c r="R1810" s="44"/>
      <c r="S1810" s="44"/>
      <c r="T1810" s="42"/>
      <c r="U1810" s="44"/>
      <c r="V1810" s="51"/>
      <c r="W1810" s="44"/>
      <c r="X1810" s="44"/>
      <c r="Y1810" s="44"/>
      <c r="Z1810" s="44"/>
      <c r="AA1810" s="42"/>
      <c r="AB1810" s="42"/>
      <c r="AC1810" s="30"/>
      <c r="AD1810" s="44"/>
    </row>
    <row r="1811" spans="1:30" ht="15.75" customHeight="1" x14ac:dyDescent="0.3">
      <c r="A1811" s="33">
        <v>1994</v>
      </c>
      <c r="B1811" s="33" t="s">
        <v>34</v>
      </c>
      <c r="C1811" s="33">
        <v>7884</v>
      </c>
      <c r="D1811" s="33">
        <v>8</v>
      </c>
      <c r="E1811" s="33">
        <v>4</v>
      </c>
      <c r="F1811" s="33">
        <v>0</v>
      </c>
      <c r="G1811" s="33">
        <v>14</v>
      </c>
      <c r="H1811" s="34" t="s">
        <v>203</v>
      </c>
      <c r="I1811" s="35">
        <v>1614</v>
      </c>
      <c r="J1811" s="36">
        <v>220</v>
      </c>
      <c r="K1811" s="37">
        <f>I1811*J1811</f>
        <v>355080</v>
      </c>
      <c r="L1811" s="33"/>
      <c r="M1811" s="33"/>
      <c r="N1811" s="33"/>
      <c r="O1811" s="33"/>
      <c r="P1811" s="33"/>
      <c r="Q1811" s="35"/>
      <c r="R1811" s="35"/>
      <c r="S1811" s="35"/>
      <c r="T1811" s="33"/>
      <c r="U1811" s="35"/>
      <c r="V1811" s="71"/>
      <c r="W1811" s="35"/>
      <c r="X1811" s="38">
        <f t="shared" si="157"/>
        <v>355080</v>
      </c>
      <c r="Y1811" s="35"/>
      <c r="Z1811" s="37">
        <v>50000000</v>
      </c>
      <c r="AA1811" s="33">
        <v>0</v>
      </c>
      <c r="AB1811" s="33">
        <v>0</v>
      </c>
      <c r="AC1811" s="28" t="s">
        <v>577</v>
      </c>
      <c r="AD1811" s="72"/>
    </row>
    <row r="1812" spans="1:30" s="21" customFormat="1" ht="15.75" customHeight="1" x14ac:dyDescent="0.3">
      <c r="A1812" s="42"/>
      <c r="B1812" s="42"/>
      <c r="C1812" s="42"/>
      <c r="D1812" s="42"/>
      <c r="E1812" s="42"/>
      <c r="F1812" s="42"/>
      <c r="G1812" s="42"/>
      <c r="H1812" s="43"/>
      <c r="I1812" s="44"/>
      <c r="J1812" s="30"/>
      <c r="K1812" s="44"/>
      <c r="L1812" s="42"/>
      <c r="M1812" s="42"/>
      <c r="N1812" s="42"/>
      <c r="O1812" s="42"/>
      <c r="P1812" s="42"/>
      <c r="Q1812" s="44"/>
      <c r="R1812" s="44"/>
      <c r="S1812" s="44"/>
      <c r="T1812" s="42"/>
      <c r="U1812" s="44"/>
      <c r="V1812" s="51"/>
      <c r="W1812" s="44"/>
      <c r="X1812" s="44"/>
      <c r="Y1812" s="44"/>
      <c r="Z1812" s="44"/>
      <c r="AA1812" s="42"/>
      <c r="AB1812" s="42"/>
      <c r="AC1812" s="66"/>
      <c r="AD1812" s="96"/>
    </row>
    <row r="1813" spans="1:30" ht="15.75" customHeight="1" x14ac:dyDescent="0.3">
      <c r="A1813" s="33">
        <v>1995</v>
      </c>
      <c r="B1813" s="33" t="s">
        <v>34</v>
      </c>
      <c r="C1813" s="33">
        <v>4054</v>
      </c>
      <c r="D1813" s="33">
        <v>5</v>
      </c>
      <c r="E1813" s="33">
        <v>7</v>
      </c>
      <c r="F1813" s="33">
        <v>2</v>
      </c>
      <c r="G1813" s="33">
        <v>52</v>
      </c>
      <c r="H1813" s="34" t="s">
        <v>203</v>
      </c>
      <c r="I1813" s="35">
        <v>3052</v>
      </c>
      <c r="J1813" s="36">
        <v>150</v>
      </c>
      <c r="K1813" s="37">
        <f>I1813*J1813</f>
        <v>457800</v>
      </c>
      <c r="L1813" s="33"/>
      <c r="M1813" s="33"/>
      <c r="N1813" s="33"/>
      <c r="O1813" s="33"/>
      <c r="P1813" s="33"/>
      <c r="Q1813" s="35"/>
      <c r="R1813" s="35"/>
      <c r="S1813" s="35"/>
      <c r="T1813" s="33"/>
      <c r="U1813" s="35"/>
      <c r="V1813" s="71"/>
      <c r="W1813" s="35"/>
      <c r="X1813" s="38">
        <f t="shared" si="157"/>
        <v>457800</v>
      </c>
      <c r="Y1813" s="35"/>
      <c r="Z1813" s="37">
        <v>50000000</v>
      </c>
      <c r="AA1813" s="33">
        <v>0</v>
      </c>
      <c r="AB1813" s="33">
        <v>0</v>
      </c>
      <c r="AC1813" s="28" t="s">
        <v>578</v>
      </c>
      <c r="AD1813" s="72"/>
    </row>
    <row r="1814" spans="1:30" s="21" customFormat="1" ht="15.75" customHeight="1" x14ac:dyDescent="0.3">
      <c r="A1814" s="42"/>
      <c r="B1814" s="42"/>
      <c r="C1814" s="42"/>
      <c r="D1814" s="42"/>
      <c r="E1814" s="42"/>
      <c r="F1814" s="42"/>
      <c r="G1814" s="42"/>
      <c r="H1814" s="43"/>
      <c r="I1814" s="44"/>
      <c r="J1814" s="30"/>
      <c r="K1814" s="44"/>
      <c r="L1814" s="42"/>
      <c r="M1814" s="42"/>
      <c r="N1814" s="42"/>
      <c r="O1814" s="42"/>
      <c r="P1814" s="42"/>
      <c r="Q1814" s="44"/>
      <c r="R1814" s="44"/>
      <c r="S1814" s="44"/>
      <c r="T1814" s="42"/>
      <c r="U1814" s="44"/>
      <c r="V1814" s="51"/>
      <c r="W1814" s="44"/>
      <c r="X1814" s="44"/>
      <c r="Y1814" s="44"/>
      <c r="Z1814" s="44"/>
      <c r="AA1814" s="42"/>
      <c r="AB1814" s="42"/>
      <c r="AC1814" s="66"/>
      <c r="AD1814" s="96"/>
    </row>
    <row r="1815" spans="1:30" ht="15.75" customHeight="1" x14ac:dyDescent="0.3">
      <c r="A1815" s="33">
        <v>1996</v>
      </c>
      <c r="B1815" s="33" t="s">
        <v>34</v>
      </c>
      <c r="C1815" s="33">
        <v>12845</v>
      </c>
      <c r="D1815" s="33">
        <v>6</v>
      </c>
      <c r="E1815" s="33">
        <v>0</v>
      </c>
      <c r="F1815" s="33">
        <v>2</v>
      </c>
      <c r="G1815" s="33">
        <v>4</v>
      </c>
      <c r="H1815" s="34" t="s">
        <v>204</v>
      </c>
      <c r="I1815" s="35">
        <v>154</v>
      </c>
      <c r="J1815" s="36">
        <v>1200</v>
      </c>
      <c r="K1815" s="37">
        <f>I1815*J1815</f>
        <v>184800</v>
      </c>
      <c r="L1815" s="33">
        <v>1</v>
      </c>
      <c r="M1815" s="33" t="s">
        <v>41</v>
      </c>
      <c r="N1815" s="33" t="s">
        <v>35</v>
      </c>
      <c r="O1815" s="34" t="s">
        <v>204</v>
      </c>
      <c r="P1815" s="33">
        <v>90</v>
      </c>
      <c r="Q1815" s="35">
        <v>100</v>
      </c>
      <c r="R1815" s="35">
        <v>6750</v>
      </c>
      <c r="S1815" s="37">
        <f>P1815*R1815</f>
        <v>607500</v>
      </c>
      <c r="T1815" s="33">
        <v>46</v>
      </c>
      <c r="U1815" s="35">
        <v>76</v>
      </c>
      <c r="V1815" s="37">
        <f>S1815*U1815/100</f>
        <v>461700</v>
      </c>
      <c r="W1815" s="37">
        <f>S1815-V1815</f>
        <v>145800</v>
      </c>
      <c r="X1815" s="38">
        <f>K1815+W1815</f>
        <v>330600</v>
      </c>
      <c r="Y1815" s="37">
        <f>X1815*Q1815/100</f>
        <v>330600</v>
      </c>
      <c r="Z1815" s="37">
        <v>50000000</v>
      </c>
      <c r="AA1815" s="33">
        <v>0</v>
      </c>
      <c r="AB1815" s="33">
        <v>0</v>
      </c>
      <c r="AC1815" s="28" t="s">
        <v>579</v>
      </c>
      <c r="AD1815" s="72">
        <v>0</v>
      </c>
    </row>
    <row r="1816" spans="1:30" ht="15.75" customHeight="1" x14ac:dyDescent="0.3">
      <c r="A1816" s="4"/>
      <c r="B1816" s="4"/>
      <c r="C1816" s="4"/>
      <c r="D1816" s="4"/>
      <c r="E1816" s="4"/>
      <c r="F1816" s="4"/>
      <c r="G1816" s="4"/>
      <c r="H1816" s="4" t="s">
        <v>205</v>
      </c>
      <c r="I1816" s="5">
        <v>50</v>
      </c>
      <c r="J1816" s="9">
        <v>1200</v>
      </c>
      <c r="K1816" s="76">
        <f>I1816*J1816</f>
        <v>60000</v>
      </c>
      <c r="L1816" s="4">
        <v>2</v>
      </c>
      <c r="M1816" s="122" t="s">
        <v>42</v>
      </c>
      <c r="N1816" s="4" t="s">
        <v>35</v>
      </c>
      <c r="O1816" s="4" t="s">
        <v>205</v>
      </c>
      <c r="P1816" s="4">
        <v>24</v>
      </c>
      <c r="Q1816" s="5">
        <v>100</v>
      </c>
      <c r="R1816" s="5">
        <v>5500</v>
      </c>
      <c r="S1816" s="76">
        <f>P1816*R1816</f>
        <v>132000</v>
      </c>
      <c r="T1816" s="4">
        <v>3</v>
      </c>
      <c r="U1816" s="5">
        <v>3</v>
      </c>
      <c r="V1816" s="76">
        <f>S1816*U1816/100</f>
        <v>3960</v>
      </c>
      <c r="W1816" s="76">
        <f>S1816-V1816</f>
        <v>128040</v>
      </c>
      <c r="X1816" s="78">
        <f>K1816+W1816</f>
        <v>188040</v>
      </c>
      <c r="Y1816" s="5"/>
      <c r="Z1816" s="5"/>
      <c r="AA1816" s="76">
        <f>X1816-Z1816</f>
        <v>188040</v>
      </c>
      <c r="AB1816" s="4">
        <v>0.3</v>
      </c>
      <c r="AC1816" s="9"/>
      <c r="AD1816" s="5"/>
    </row>
    <row r="1817" spans="1:30" s="21" customFormat="1" ht="15.75" customHeight="1" x14ac:dyDescent="0.3">
      <c r="A1817" s="42"/>
      <c r="B1817" s="42"/>
      <c r="C1817" s="42"/>
      <c r="D1817" s="42"/>
      <c r="E1817" s="42"/>
      <c r="F1817" s="42"/>
      <c r="G1817" s="42"/>
      <c r="H1817" s="42"/>
      <c r="I1817" s="44"/>
      <c r="J1817" s="30"/>
      <c r="K1817" s="44"/>
      <c r="L1817" s="42"/>
      <c r="M1817" s="42"/>
      <c r="N1817" s="42"/>
      <c r="O1817" s="42"/>
      <c r="P1817" s="42"/>
      <c r="Q1817" s="44"/>
      <c r="R1817" s="44"/>
      <c r="S1817" s="44"/>
      <c r="T1817" s="42"/>
      <c r="U1817" s="44"/>
      <c r="V1817" s="51"/>
      <c r="W1817" s="44"/>
      <c r="X1817" s="44"/>
      <c r="Y1817" s="44"/>
      <c r="Z1817" s="44"/>
      <c r="AA1817" s="42"/>
      <c r="AB1817" s="42"/>
      <c r="AC1817" s="30"/>
      <c r="AD1817" s="44"/>
    </row>
    <row r="1818" spans="1:30" s="24" customFormat="1" ht="15.75" customHeight="1" x14ac:dyDescent="0.3">
      <c r="A1818" s="33">
        <v>1997</v>
      </c>
      <c r="B1818" s="33" t="s">
        <v>34</v>
      </c>
      <c r="C1818" s="33">
        <v>14628</v>
      </c>
      <c r="D1818" s="33">
        <v>4</v>
      </c>
      <c r="E1818" s="33">
        <v>4</v>
      </c>
      <c r="F1818" s="33">
        <v>2</v>
      </c>
      <c r="G1818" s="33">
        <v>67</v>
      </c>
      <c r="H1818" s="34" t="s">
        <v>203</v>
      </c>
      <c r="I1818" s="35">
        <v>1867</v>
      </c>
      <c r="J1818" s="36">
        <v>150</v>
      </c>
      <c r="K1818" s="37">
        <f>I1818*J1818</f>
        <v>280050</v>
      </c>
      <c r="L1818" s="33"/>
      <c r="M1818" s="33"/>
      <c r="N1818" s="33"/>
      <c r="O1818" s="33"/>
      <c r="P1818" s="33"/>
      <c r="Q1818" s="35"/>
      <c r="R1818" s="35"/>
      <c r="S1818" s="35"/>
      <c r="T1818" s="33"/>
      <c r="U1818" s="35"/>
      <c r="V1818" s="71"/>
      <c r="W1818" s="35"/>
      <c r="X1818" s="38">
        <f>K1818+W1818</f>
        <v>280050</v>
      </c>
      <c r="Y1818" s="35"/>
      <c r="Z1818" s="37">
        <v>50000000</v>
      </c>
      <c r="AA1818" s="33">
        <v>0</v>
      </c>
      <c r="AB1818" s="33">
        <v>0</v>
      </c>
      <c r="AC1818" s="28" t="s">
        <v>580</v>
      </c>
      <c r="AD1818" s="72"/>
    </row>
    <row r="1819" spans="1:30" s="24" customFormat="1" ht="15.75" customHeight="1" x14ac:dyDescent="0.3">
      <c r="A1819" s="4"/>
      <c r="B1819" s="4" t="s">
        <v>34</v>
      </c>
      <c r="C1819" s="4">
        <v>14626</v>
      </c>
      <c r="D1819" s="4">
        <v>4</v>
      </c>
      <c r="E1819" s="4">
        <v>4</v>
      </c>
      <c r="F1819" s="4">
        <v>2</v>
      </c>
      <c r="G1819" s="4">
        <v>67</v>
      </c>
      <c r="H1819" s="61" t="s">
        <v>203</v>
      </c>
      <c r="I1819" s="5">
        <v>1867</v>
      </c>
      <c r="J1819" s="9">
        <v>150</v>
      </c>
      <c r="K1819" s="76">
        <f>I1819*J1819</f>
        <v>280050</v>
      </c>
      <c r="L1819" s="4"/>
      <c r="M1819" s="4"/>
      <c r="N1819" s="4"/>
      <c r="O1819" s="4"/>
      <c r="P1819" s="4"/>
      <c r="Q1819" s="5"/>
      <c r="R1819" s="5"/>
      <c r="S1819" s="5"/>
      <c r="T1819" s="4"/>
      <c r="U1819" s="5"/>
      <c r="V1819" s="52"/>
      <c r="W1819" s="5"/>
      <c r="X1819" s="78">
        <f>K1819+W1819</f>
        <v>280050</v>
      </c>
      <c r="Y1819" s="5"/>
      <c r="Z1819" s="76">
        <v>50000000</v>
      </c>
      <c r="AA1819" s="4">
        <v>0</v>
      </c>
      <c r="AB1819" s="4">
        <v>0</v>
      </c>
      <c r="AC1819" s="9"/>
      <c r="AD1819" s="5"/>
    </row>
    <row r="1820" spans="1:30" s="24" customFormat="1" ht="15.75" customHeight="1" x14ac:dyDescent="0.3">
      <c r="A1820" s="4"/>
      <c r="B1820" s="4" t="s">
        <v>34</v>
      </c>
      <c r="C1820" s="4">
        <v>14627</v>
      </c>
      <c r="D1820" s="4">
        <v>4</v>
      </c>
      <c r="E1820" s="4">
        <v>4</v>
      </c>
      <c r="F1820" s="4">
        <v>2</v>
      </c>
      <c r="G1820" s="4">
        <v>77</v>
      </c>
      <c r="H1820" s="61" t="s">
        <v>203</v>
      </c>
      <c r="I1820" s="5">
        <v>1877</v>
      </c>
      <c r="J1820" s="9">
        <v>150</v>
      </c>
      <c r="K1820" s="76">
        <f>I1820*J1820</f>
        <v>281550</v>
      </c>
      <c r="L1820" s="4"/>
      <c r="M1820" s="4"/>
      <c r="N1820" s="4"/>
      <c r="O1820" s="4"/>
      <c r="P1820" s="4"/>
      <c r="Q1820" s="5"/>
      <c r="R1820" s="5"/>
      <c r="S1820" s="5"/>
      <c r="T1820" s="4"/>
      <c r="U1820" s="5"/>
      <c r="V1820" s="52"/>
      <c r="W1820" s="5"/>
      <c r="X1820" s="78">
        <f>K1820+W1820</f>
        <v>281550</v>
      </c>
      <c r="Y1820" s="5"/>
      <c r="Z1820" s="76">
        <v>50000000</v>
      </c>
      <c r="AA1820" s="4">
        <v>0</v>
      </c>
      <c r="AB1820" s="4">
        <v>0</v>
      </c>
      <c r="AC1820" s="9"/>
      <c r="AD1820" s="5"/>
    </row>
    <row r="1821" spans="1:30" s="58" customFormat="1" ht="15.75" customHeight="1" x14ac:dyDescent="0.3">
      <c r="A1821" s="42"/>
      <c r="B1821" s="42"/>
      <c r="C1821" s="42"/>
      <c r="D1821" s="42"/>
      <c r="E1821" s="42"/>
      <c r="F1821" s="42"/>
      <c r="G1821" s="42"/>
      <c r="H1821" s="43"/>
      <c r="I1821" s="44"/>
      <c r="J1821" s="30"/>
      <c r="K1821" s="44"/>
      <c r="L1821" s="42"/>
      <c r="M1821" s="42"/>
      <c r="N1821" s="42"/>
      <c r="O1821" s="42"/>
      <c r="P1821" s="42"/>
      <c r="Q1821" s="44"/>
      <c r="R1821" s="44"/>
      <c r="S1821" s="44"/>
      <c r="T1821" s="42"/>
      <c r="U1821" s="44"/>
      <c r="V1821" s="51"/>
      <c r="W1821" s="44"/>
      <c r="X1821" s="44"/>
      <c r="Y1821" s="44"/>
      <c r="Z1821" s="44"/>
      <c r="AA1821" s="42"/>
      <c r="AB1821" s="42"/>
      <c r="AC1821" s="30"/>
      <c r="AD1821" s="44"/>
    </row>
    <row r="1822" spans="1:30" ht="15.75" customHeight="1" x14ac:dyDescent="0.3">
      <c r="A1822" s="33">
        <v>1998</v>
      </c>
      <c r="B1822" s="33" t="s">
        <v>34</v>
      </c>
      <c r="C1822" s="33">
        <v>11587</v>
      </c>
      <c r="D1822" s="33">
        <v>1</v>
      </c>
      <c r="E1822" s="33">
        <v>0</v>
      </c>
      <c r="F1822" s="33">
        <v>3</v>
      </c>
      <c r="G1822" s="33">
        <v>9</v>
      </c>
      <c r="H1822" s="34" t="s">
        <v>203</v>
      </c>
      <c r="I1822" s="35">
        <v>309</v>
      </c>
      <c r="J1822" s="36">
        <v>350</v>
      </c>
      <c r="K1822" s="37">
        <f>I1822*J1822</f>
        <v>108150</v>
      </c>
      <c r="L1822" s="33"/>
      <c r="M1822" s="33"/>
      <c r="N1822" s="33"/>
      <c r="O1822" s="33"/>
      <c r="P1822" s="33"/>
      <c r="Q1822" s="35"/>
      <c r="R1822" s="35"/>
      <c r="S1822" s="35"/>
      <c r="T1822" s="33"/>
      <c r="U1822" s="35"/>
      <c r="V1822" s="71"/>
      <c r="W1822" s="35"/>
      <c r="X1822" s="38">
        <f>K1822+W1822</f>
        <v>108150</v>
      </c>
      <c r="Y1822" s="35"/>
      <c r="Z1822" s="37">
        <v>50000000</v>
      </c>
      <c r="AA1822" s="33">
        <v>0</v>
      </c>
      <c r="AB1822" s="33">
        <v>0</v>
      </c>
      <c r="AC1822" s="28" t="s">
        <v>581</v>
      </c>
      <c r="AD1822" s="72"/>
    </row>
    <row r="1823" spans="1:30" s="21" customFormat="1" ht="15.75" customHeight="1" x14ac:dyDescent="0.3">
      <c r="A1823" s="42"/>
      <c r="B1823" s="42"/>
      <c r="C1823" s="42"/>
      <c r="D1823" s="42"/>
      <c r="E1823" s="42"/>
      <c r="F1823" s="42"/>
      <c r="G1823" s="42"/>
      <c r="H1823" s="43"/>
      <c r="I1823" s="44"/>
      <c r="J1823" s="30"/>
      <c r="K1823" s="44"/>
      <c r="L1823" s="42"/>
      <c r="M1823" s="42"/>
      <c r="N1823" s="42"/>
      <c r="O1823" s="42"/>
      <c r="P1823" s="42"/>
      <c r="Q1823" s="44"/>
      <c r="R1823" s="44"/>
      <c r="S1823" s="44"/>
      <c r="T1823" s="42"/>
      <c r="U1823" s="44"/>
      <c r="V1823" s="51"/>
      <c r="W1823" s="44"/>
      <c r="X1823" s="44"/>
      <c r="Y1823" s="44"/>
      <c r="Z1823" s="44"/>
      <c r="AA1823" s="42"/>
      <c r="AB1823" s="42"/>
      <c r="AC1823" s="66"/>
      <c r="AD1823" s="96"/>
    </row>
    <row r="1824" spans="1:30" ht="15.75" customHeight="1" x14ac:dyDescent="0.3">
      <c r="A1824" s="33">
        <v>1999</v>
      </c>
      <c r="B1824" s="33" t="s">
        <v>34</v>
      </c>
      <c r="C1824" s="33">
        <v>12874</v>
      </c>
      <c r="D1824" s="33">
        <v>6</v>
      </c>
      <c r="E1824" s="33">
        <v>2</v>
      </c>
      <c r="F1824" s="33">
        <v>1</v>
      </c>
      <c r="G1824" s="33">
        <v>28</v>
      </c>
      <c r="H1824" s="34" t="s">
        <v>203</v>
      </c>
      <c r="I1824" s="35">
        <v>928</v>
      </c>
      <c r="J1824" s="36">
        <v>900</v>
      </c>
      <c r="K1824" s="37">
        <f>I1824*J1824</f>
        <v>835200</v>
      </c>
      <c r="L1824" s="33"/>
      <c r="M1824" s="33"/>
      <c r="N1824" s="33"/>
      <c r="O1824" s="33"/>
      <c r="P1824" s="33"/>
      <c r="Q1824" s="35"/>
      <c r="R1824" s="35"/>
      <c r="S1824" s="35"/>
      <c r="T1824" s="33"/>
      <c r="U1824" s="35"/>
      <c r="V1824" s="71"/>
      <c r="W1824" s="35"/>
      <c r="X1824" s="38">
        <f>K1824+W1824</f>
        <v>835200</v>
      </c>
      <c r="Y1824" s="35"/>
      <c r="Z1824" s="37">
        <v>50000000</v>
      </c>
      <c r="AA1824" s="33">
        <v>0</v>
      </c>
      <c r="AB1824" s="33">
        <v>0</v>
      </c>
      <c r="AC1824" s="28" t="s">
        <v>582</v>
      </c>
      <c r="AD1824" s="72"/>
    </row>
    <row r="1825" spans="1:30" s="21" customFormat="1" ht="15.75" customHeight="1" x14ac:dyDescent="0.3">
      <c r="A1825" s="42"/>
      <c r="B1825" s="42"/>
      <c r="C1825" s="42"/>
      <c r="D1825" s="42"/>
      <c r="E1825" s="42"/>
      <c r="F1825" s="42"/>
      <c r="G1825" s="42"/>
      <c r="H1825" s="43"/>
      <c r="I1825" s="44"/>
      <c r="J1825" s="30"/>
      <c r="K1825" s="44"/>
      <c r="L1825" s="42"/>
      <c r="M1825" s="42"/>
      <c r="N1825" s="42"/>
      <c r="O1825" s="42"/>
      <c r="P1825" s="42"/>
      <c r="Q1825" s="44"/>
      <c r="R1825" s="44"/>
      <c r="S1825" s="44"/>
      <c r="T1825" s="42"/>
      <c r="U1825" s="44"/>
      <c r="V1825" s="51"/>
      <c r="W1825" s="44"/>
      <c r="X1825" s="44"/>
      <c r="Y1825" s="44"/>
      <c r="Z1825" s="44"/>
      <c r="AA1825" s="42"/>
      <c r="AB1825" s="42"/>
      <c r="AC1825" s="66"/>
      <c r="AD1825" s="96"/>
    </row>
    <row r="1826" spans="1:30" ht="15.75" customHeight="1" x14ac:dyDescent="0.3">
      <c r="A1826" s="33">
        <v>2000</v>
      </c>
      <c r="B1826" s="33" t="s">
        <v>34</v>
      </c>
      <c r="C1826" s="33">
        <v>1658</v>
      </c>
      <c r="D1826" s="33">
        <v>5</v>
      </c>
      <c r="E1826" s="33">
        <v>19</v>
      </c>
      <c r="F1826" s="33">
        <v>0</v>
      </c>
      <c r="G1826" s="33">
        <v>0</v>
      </c>
      <c r="H1826" s="34" t="s">
        <v>204</v>
      </c>
      <c r="I1826" s="35">
        <v>400</v>
      </c>
      <c r="J1826" s="36">
        <v>200</v>
      </c>
      <c r="K1826" s="37">
        <f t="shared" ref="K1826:K1831" si="158">I1826*J1826</f>
        <v>80000</v>
      </c>
      <c r="L1826" s="33">
        <v>1</v>
      </c>
      <c r="M1826" s="33" t="s">
        <v>41</v>
      </c>
      <c r="N1826" s="33" t="s">
        <v>35</v>
      </c>
      <c r="O1826" s="34" t="s">
        <v>204</v>
      </c>
      <c r="P1826" s="33">
        <v>54</v>
      </c>
      <c r="Q1826" s="35">
        <v>100</v>
      </c>
      <c r="R1826" s="35">
        <v>6750</v>
      </c>
      <c r="S1826" s="37">
        <f>P1826*R1826</f>
        <v>364500</v>
      </c>
      <c r="T1826" s="33">
        <v>7</v>
      </c>
      <c r="U1826" s="35">
        <v>7</v>
      </c>
      <c r="V1826" s="37">
        <f>S1826*U1826/100</f>
        <v>25515</v>
      </c>
      <c r="W1826" s="37">
        <f>S1826-V1826</f>
        <v>338985</v>
      </c>
      <c r="X1826" s="38">
        <f>K1826+W1826</f>
        <v>418985</v>
      </c>
      <c r="Y1826" s="37">
        <f>X1826*Q1826/100</f>
        <v>418985</v>
      </c>
      <c r="Z1826" s="37">
        <v>50000000</v>
      </c>
      <c r="AA1826" s="33">
        <v>0</v>
      </c>
      <c r="AB1826" s="33">
        <v>0</v>
      </c>
      <c r="AC1826" s="28" t="s">
        <v>583</v>
      </c>
      <c r="AD1826" s="72"/>
    </row>
    <row r="1827" spans="1:30" ht="15.75" customHeight="1" x14ac:dyDescent="0.3">
      <c r="A1827" s="4"/>
      <c r="B1827" s="4"/>
      <c r="C1827" s="4"/>
      <c r="D1827" s="4"/>
      <c r="E1827" s="4"/>
      <c r="F1827" s="4"/>
      <c r="G1827" s="4"/>
      <c r="H1827" s="61" t="s">
        <v>203</v>
      </c>
      <c r="I1827" s="5">
        <v>7200</v>
      </c>
      <c r="J1827" s="9">
        <v>200</v>
      </c>
      <c r="K1827" s="76">
        <f t="shared" si="158"/>
        <v>1440000</v>
      </c>
      <c r="L1827" s="4"/>
      <c r="M1827" s="4"/>
      <c r="N1827" s="4"/>
      <c r="O1827" s="4"/>
      <c r="P1827" s="4"/>
      <c r="Q1827" s="5"/>
      <c r="R1827" s="5"/>
      <c r="S1827" s="5"/>
      <c r="T1827" s="4"/>
      <c r="U1827" s="5"/>
      <c r="V1827" s="52"/>
      <c r="W1827" s="5"/>
      <c r="X1827" s="78">
        <f>K1827+W1827</f>
        <v>1440000</v>
      </c>
      <c r="Y1827" s="5"/>
      <c r="Z1827" s="76">
        <v>50000000</v>
      </c>
      <c r="AA1827" s="4">
        <v>0</v>
      </c>
      <c r="AB1827" s="4">
        <v>0</v>
      </c>
      <c r="AC1827" s="9"/>
      <c r="AD1827" s="5"/>
    </row>
    <row r="1828" spans="1:30" ht="15.75" customHeight="1" x14ac:dyDescent="0.3">
      <c r="A1828" s="1"/>
      <c r="B1828" s="1"/>
      <c r="C1828" s="1"/>
      <c r="D1828" s="1"/>
      <c r="E1828" s="1"/>
      <c r="F1828" s="1"/>
      <c r="G1828" s="1"/>
      <c r="H1828" s="54"/>
      <c r="I1828" s="72"/>
      <c r="J1828" s="28"/>
      <c r="K1828" s="98"/>
      <c r="L1828" s="1"/>
      <c r="M1828" s="1"/>
      <c r="N1828" s="1"/>
      <c r="O1828" s="1"/>
      <c r="P1828" s="1"/>
      <c r="Q1828" s="72"/>
      <c r="R1828" s="72"/>
      <c r="S1828" s="72"/>
      <c r="T1828" s="1"/>
      <c r="U1828" s="72"/>
      <c r="V1828" s="50"/>
      <c r="W1828" s="72"/>
      <c r="X1828" s="99"/>
      <c r="Y1828" s="72"/>
      <c r="Z1828" s="98"/>
      <c r="AA1828" s="1"/>
      <c r="AB1828" s="1"/>
      <c r="AC1828" s="28"/>
      <c r="AD1828" s="72"/>
    </row>
    <row r="1829" spans="1:30" ht="15.75" customHeight="1" x14ac:dyDescent="0.3">
      <c r="A1829" s="33">
        <v>2001</v>
      </c>
      <c r="B1829" s="33" t="s">
        <v>34</v>
      </c>
      <c r="C1829" s="33">
        <v>1360</v>
      </c>
      <c r="D1829" s="33">
        <v>5</v>
      </c>
      <c r="E1829" s="33">
        <v>2</v>
      </c>
      <c r="F1829" s="33">
        <v>3</v>
      </c>
      <c r="G1829" s="33">
        <v>86</v>
      </c>
      <c r="H1829" s="34" t="s">
        <v>204</v>
      </c>
      <c r="I1829" s="35">
        <v>286</v>
      </c>
      <c r="J1829" s="36">
        <v>150</v>
      </c>
      <c r="K1829" s="37">
        <f t="shared" si="158"/>
        <v>42900</v>
      </c>
      <c r="L1829" s="33"/>
      <c r="M1829" s="33"/>
      <c r="N1829" s="33"/>
      <c r="O1829" s="34"/>
      <c r="P1829" s="33"/>
      <c r="Q1829" s="35"/>
      <c r="R1829" s="35"/>
      <c r="S1829" s="35"/>
      <c r="T1829" s="33"/>
      <c r="U1829" s="35"/>
      <c r="V1829" s="71"/>
      <c r="W1829" s="35"/>
      <c r="X1829" s="38">
        <f>K1829+W1829</f>
        <v>42900</v>
      </c>
      <c r="Y1829" s="35"/>
      <c r="Z1829" s="35"/>
      <c r="AA1829" s="37">
        <f>X1829-Z1829</f>
        <v>42900</v>
      </c>
      <c r="AB1829" s="33">
        <v>0.02</v>
      </c>
      <c r="AC1829" s="28" t="s">
        <v>584</v>
      </c>
      <c r="AD1829" s="72"/>
    </row>
    <row r="1830" spans="1:30" ht="15.75" customHeight="1" x14ac:dyDescent="0.3">
      <c r="A1830" s="4"/>
      <c r="B1830" s="4"/>
      <c r="C1830" s="4"/>
      <c r="D1830" s="4"/>
      <c r="E1830" s="4"/>
      <c r="F1830" s="4"/>
      <c r="G1830" s="4"/>
      <c r="H1830" s="61"/>
      <c r="I1830" s="5"/>
      <c r="J1830" s="9"/>
      <c r="K1830" s="5"/>
      <c r="L1830" s="4">
        <v>1</v>
      </c>
      <c r="M1830" s="4" t="s">
        <v>41</v>
      </c>
      <c r="N1830" s="4" t="s">
        <v>35</v>
      </c>
      <c r="O1830" s="61" t="s">
        <v>204</v>
      </c>
      <c r="P1830" s="4">
        <v>153</v>
      </c>
      <c r="Q1830" s="5">
        <v>100</v>
      </c>
      <c r="R1830" s="5">
        <v>6750</v>
      </c>
      <c r="S1830" s="124">
        <f>P1830*R1830</f>
        <v>1032750</v>
      </c>
      <c r="T1830" s="4">
        <v>24</v>
      </c>
      <c r="U1830" s="5">
        <v>38</v>
      </c>
      <c r="V1830" s="76">
        <f>S1830*U1830/100</f>
        <v>392445</v>
      </c>
      <c r="W1830" s="76">
        <f>S1830-V1830</f>
        <v>640305</v>
      </c>
      <c r="X1830" s="78">
        <f>K1830+W1830</f>
        <v>640305</v>
      </c>
      <c r="Y1830" s="76">
        <f>X1830*Q1830/100</f>
        <v>640305</v>
      </c>
      <c r="Z1830" s="76">
        <v>10000000</v>
      </c>
      <c r="AA1830" s="4">
        <v>0</v>
      </c>
      <c r="AB1830" s="4">
        <v>0</v>
      </c>
      <c r="AC1830" s="28"/>
      <c r="AD1830" s="72"/>
    </row>
    <row r="1831" spans="1:30" ht="15.75" customHeight="1" x14ac:dyDescent="0.3">
      <c r="A1831" s="4"/>
      <c r="B1831" s="4"/>
      <c r="C1831" s="4"/>
      <c r="D1831" s="4"/>
      <c r="E1831" s="4"/>
      <c r="F1831" s="4"/>
      <c r="G1831" s="4"/>
      <c r="H1831" s="61" t="s">
        <v>203</v>
      </c>
      <c r="I1831" s="5">
        <v>900</v>
      </c>
      <c r="J1831" s="9">
        <v>150</v>
      </c>
      <c r="K1831" s="76">
        <f t="shared" si="158"/>
        <v>135000</v>
      </c>
      <c r="L1831" s="4"/>
      <c r="M1831" s="4"/>
      <c r="N1831" s="4"/>
      <c r="O1831" s="61"/>
      <c r="P1831" s="4"/>
      <c r="Q1831" s="5"/>
      <c r="R1831" s="5"/>
      <c r="S1831" s="5"/>
      <c r="T1831" s="4"/>
      <c r="U1831" s="5"/>
      <c r="V1831" s="52"/>
      <c r="W1831" s="5"/>
      <c r="X1831" s="78">
        <f>K1831+W1831</f>
        <v>135000</v>
      </c>
      <c r="Y1831" s="5"/>
      <c r="Z1831" s="76">
        <v>50000000</v>
      </c>
      <c r="AA1831" s="4">
        <v>0</v>
      </c>
      <c r="AB1831" s="4">
        <v>0</v>
      </c>
      <c r="AC1831" s="9"/>
      <c r="AD1831" s="5"/>
    </row>
    <row r="1832" spans="1:30" s="21" customFormat="1" ht="15.75" customHeight="1" x14ac:dyDescent="0.3">
      <c r="A1832" s="42"/>
      <c r="B1832" s="42"/>
      <c r="C1832" s="42"/>
      <c r="D1832" s="42"/>
      <c r="E1832" s="42"/>
      <c r="F1832" s="42"/>
      <c r="G1832" s="42"/>
      <c r="H1832" s="43"/>
      <c r="I1832" s="44"/>
      <c r="J1832" s="30"/>
      <c r="K1832" s="44"/>
      <c r="L1832" s="42"/>
      <c r="M1832" s="42"/>
      <c r="N1832" s="42"/>
      <c r="O1832" s="43"/>
      <c r="P1832" s="42"/>
      <c r="Q1832" s="44"/>
      <c r="R1832" s="44"/>
      <c r="S1832" s="44"/>
      <c r="T1832" s="42"/>
      <c r="U1832" s="44"/>
      <c r="V1832" s="51"/>
      <c r="W1832" s="44"/>
      <c r="X1832" s="44"/>
      <c r="Y1832" s="44"/>
      <c r="Z1832" s="44"/>
      <c r="AA1832" s="42"/>
      <c r="AB1832" s="42"/>
      <c r="AC1832" s="30"/>
      <c r="AD1832" s="44"/>
    </row>
    <row r="1833" spans="1:30" ht="15.75" customHeight="1" x14ac:dyDescent="0.3">
      <c r="A1833" s="33">
        <v>2002</v>
      </c>
      <c r="B1833" s="33" t="s">
        <v>34</v>
      </c>
      <c r="C1833" s="33">
        <v>11638</v>
      </c>
      <c r="D1833" s="33">
        <v>2</v>
      </c>
      <c r="E1833" s="33">
        <v>7</v>
      </c>
      <c r="F1833" s="33">
        <v>3</v>
      </c>
      <c r="G1833" s="33">
        <v>64</v>
      </c>
      <c r="H1833" s="34" t="s">
        <v>203</v>
      </c>
      <c r="I1833" s="35">
        <v>3164</v>
      </c>
      <c r="J1833" s="36">
        <v>150</v>
      </c>
      <c r="K1833" s="37">
        <f>I1833*J1833</f>
        <v>474600</v>
      </c>
      <c r="L1833" s="33"/>
      <c r="M1833" s="33"/>
      <c r="N1833" s="33"/>
      <c r="O1833" s="33"/>
      <c r="P1833" s="33"/>
      <c r="Q1833" s="35"/>
      <c r="R1833" s="35"/>
      <c r="S1833" s="35"/>
      <c r="T1833" s="33"/>
      <c r="U1833" s="35"/>
      <c r="V1833" s="71"/>
      <c r="W1833" s="35"/>
      <c r="X1833" s="38">
        <f>K1833+W1833</f>
        <v>474600</v>
      </c>
      <c r="Y1833" s="35"/>
      <c r="Z1833" s="37">
        <v>50000000</v>
      </c>
      <c r="AA1833" s="33">
        <v>0</v>
      </c>
      <c r="AB1833" s="33">
        <v>0</v>
      </c>
      <c r="AC1833" s="28" t="s">
        <v>585</v>
      </c>
      <c r="AD1833" s="72"/>
    </row>
    <row r="1834" spans="1:30" ht="15.75" customHeight="1" x14ac:dyDescent="0.3">
      <c r="A1834" s="4"/>
      <c r="B1834" s="4" t="s">
        <v>34</v>
      </c>
      <c r="C1834" s="4">
        <v>13990</v>
      </c>
      <c r="D1834" s="4">
        <v>2</v>
      </c>
      <c r="E1834" s="4">
        <v>1</v>
      </c>
      <c r="F1834" s="4">
        <v>0</v>
      </c>
      <c r="G1834" s="4">
        <v>55</v>
      </c>
      <c r="H1834" s="61" t="s">
        <v>203</v>
      </c>
      <c r="I1834" s="5">
        <v>455</v>
      </c>
      <c r="J1834" s="9">
        <v>250</v>
      </c>
      <c r="K1834" s="76">
        <f>I1834*J1834</f>
        <v>113750</v>
      </c>
      <c r="L1834" s="4"/>
      <c r="M1834" s="4"/>
      <c r="N1834" s="4"/>
      <c r="O1834" s="4"/>
      <c r="P1834" s="4"/>
      <c r="Q1834" s="5"/>
      <c r="R1834" s="5"/>
      <c r="S1834" s="5"/>
      <c r="T1834" s="4"/>
      <c r="U1834" s="5"/>
      <c r="V1834" s="52"/>
      <c r="W1834" s="5"/>
      <c r="X1834" s="78">
        <f>K1834+W1834</f>
        <v>113750</v>
      </c>
      <c r="Y1834" s="5"/>
      <c r="Z1834" s="76">
        <v>50000000</v>
      </c>
      <c r="AA1834" s="4">
        <v>0</v>
      </c>
      <c r="AB1834" s="4">
        <v>0</v>
      </c>
      <c r="AC1834" s="9">
        <v>0</v>
      </c>
      <c r="AD1834" s="5"/>
    </row>
    <row r="1835" spans="1:30" s="21" customFormat="1" ht="15.75" customHeight="1" x14ac:dyDescent="0.3">
      <c r="A1835" s="42"/>
      <c r="B1835" s="42"/>
      <c r="C1835" s="42"/>
      <c r="D1835" s="42"/>
      <c r="E1835" s="42"/>
      <c r="F1835" s="42"/>
      <c r="G1835" s="42"/>
      <c r="H1835" s="43"/>
      <c r="I1835" s="44"/>
      <c r="J1835" s="30"/>
      <c r="K1835" s="44"/>
      <c r="L1835" s="42"/>
      <c r="M1835" s="42"/>
      <c r="N1835" s="42"/>
      <c r="O1835" s="42"/>
      <c r="P1835" s="42"/>
      <c r="Q1835" s="44"/>
      <c r="R1835" s="44"/>
      <c r="S1835" s="44"/>
      <c r="T1835" s="42"/>
      <c r="U1835" s="44"/>
      <c r="V1835" s="51"/>
      <c r="W1835" s="44"/>
      <c r="X1835" s="44"/>
      <c r="Y1835" s="44"/>
      <c r="Z1835" s="44"/>
      <c r="AA1835" s="42"/>
      <c r="AB1835" s="42"/>
      <c r="AC1835" s="30"/>
      <c r="AD1835" s="44"/>
    </row>
    <row r="1836" spans="1:30" ht="15.75" customHeight="1" x14ac:dyDescent="0.3">
      <c r="A1836" s="33">
        <v>2003</v>
      </c>
      <c r="B1836" s="33" t="s">
        <v>34</v>
      </c>
      <c r="C1836" s="33">
        <v>11404</v>
      </c>
      <c r="D1836" s="33">
        <v>8</v>
      </c>
      <c r="E1836" s="33">
        <v>3</v>
      </c>
      <c r="F1836" s="33">
        <v>2</v>
      </c>
      <c r="G1836" s="33">
        <v>70</v>
      </c>
      <c r="H1836" s="33" t="s">
        <v>205</v>
      </c>
      <c r="I1836" s="35">
        <v>70</v>
      </c>
      <c r="J1836" s="36">
        <v>150</v>
      </c>
      <c r="K1836" s="37">
        <f>I1836*J1836</f>
        <v>10500</v>
      </c>
      <c r="L1836" s="33">
        <v>1</v>
      </c>
      <c r="M1836" s="33" t="s">
        <v>183</v>
      </c>
      <c r="N1836" s="33" t="s">
        <v>35</v>
      </c>
      <c r="O1836" s="33" t="s">
        <v>205</v>
      </c>
      <c r="P1836" s="33">
        <v>72</v>
      </c>
      <c r="Q1836" s="35">
        <v>100</v>
      </c>
      <c r="R1836" s="35">
        <v>2450</v>
      </c>
      <c r="S1836" s="37">
        <f>P1836*R1836</f>
        <v>176400</v>
      </c>
      <c r="T1836" s="33">
        <v>11</v>
      </c>
      <c r="U1836" s="35">
        <v>12</v>
      </c>
      <c r="V1836" s="37">
        <f>S1836*U1836/100</f>
        <v>21168</v>
      </c>
      <c r="W1836" s="37">
        <f>S1836-V1836</f>
        <v>155232</v>
      </c>
      <c r="X1836" s="38">
        <f>K1836+W1836</f>
        <v>165732</v>
      </c>
      <c r="Y1836" s="37">
        <f>X1836*Q1836/100</f>
        <v>165732</v>
      </c>
      <c r="Z1836" s="37"/>
      <c r="AA1836" s="37">
        <f>X1836-Z1836</f>
        <v>165732</v>
      </c>
      <c r="AB1836" s="33">
        <v>0.3</v>
      </c>
      <c r="AC1836" s="28" t="s">
        <v>586</v>
      </c>
      <c r="AD1836" s="72"/>
    </row>
    <row r="1837" spans="1:30" ht="15.75" customHeight="1" x14ac:dyDescent="0.3">
      <c r="A1837" s="4"/>
      <c r="B1837" s="4"/>
      <c r="C1837" s="4"/>
      <c r="D1837" s="4"/>
      <c r="E1837" s="4"/>
      <c r="F1837" s="4"/>
      <c r="G1837" s="4"/>
      <c r="H1837" s="61" t="s">
        <v>203</v>
      </c>
      <c r="I1837" s="5">
        <v>1400</v>
      </c>
      <c r="J1837" s="9">
        <v>150</v>
      </c>
      <c r="K1837" s="76">
        <f>I1837*J1837</f>
        <v>210000</v>
      </c>
      <c r="L1837" s="4"/>
      <c r="M1837" s="4"/>
      <c r="N1837" s="4"/>
      <c r="O1837" s="4"/>
      <c r="P1837" s="4"/>
      <c r="Q1837" s="5"/>
      <c r="R1837" s="5"/>
      <c r="S1837" s="5"/>
      <c r="T1837" s="4"/>
      <c r="U1837" s="5"/>
      <c r="V1837" s="52"/>
      <c r="W1837" s="5"/>
      <c r="X1837" s="78">
        <f>K1837+W1837</f>
        <v>210000</v>
      </c>
      <c r="Y1837" s="5"/>
      <c r="Z1837" s="76">
        <v>50000000</v>
      </c>
      <c r="AA1837" s="4">
        <v>0</v>
      </c>
      <c r="AB1837" s="4">
        <v>0</v>
      </c>
      <c r="AC1837" s="9"/>
      <c r="AD1837" s="5"/>
    </row>
    <row r="1838" spans="1:30" s="21" customFormat="1" ht="15.75" customHeight="1" x14ac:dyDescent="0.3">
      <c r="A1838" s="42"/>
      <c r="B1838" s="42"/>
      <c r="C1838" s="42"/>
      <c r="D1838" s="42"/>
      <c r="E1838" s="42"/>
      <c r="F1838" s="42"/>
      <c r="G1838" s="42"/>
      <c r="H1838" s="43"/>
      <c r="I1838" s="44"/>
      <c r="J1838" s="30"/>
      <c r="K1838" s="44"/>
      <c r="L1838" s="42"/>
      <c r="M1838" s="42"/>
      <c r="N1838" s="42"/>
      <c r="O1838" s="42"/>
      <c r="P1838" s="42"/>
      <c r="Q1838" s="44"/>
      <c r="R1838" s="44"/>
      <c r="S1838" s="44"/>
      <c r="T1838" s="42"/>
      <c r="U1838" s="44"/>
      <c r="V1838" s="51"/>
      <c r="W1838" s="44"/>
      <c r="X1838" s="44"/>
      <c r="Y1838" s="44"/>
      <c r="Z1838" s="44"/>
      <c r="AA1838" s="42"/>
      <c r="AB1838" s="42"/>
      <c r="AC1838" s="30"/>
      <c r="AD1838" s="44"/>
    </row>
    <row r="1839" spans="1:30" s="24" customFormat="1" ht="15.75" customHeight="1" x14ac:dyDescent="0.3">
      <c r="A1839" s="33">
        <v>2004</v>
      </c>
      <c r="B1839" s="33" t="s">
        <v>34</v>
      </c>
      <c r="C1839" s="33">
        <v>14952</v>
      </c>
      <c r="D1839" s="33">
        <v>5</v>
      </c>
      <c r="E1839" s="33">
        <v>4</v>
      </c>
      <c r="F1839" s="33">
        <v>1</v>
      </c>
      <c r="G1839" s="33">
        <v>20</v>
      </c>
      <c r="H1839" s="34" t="s">
        <v>204</v>
      </c>
      <c r="I1839" s="35">
        <v>400</v>
      </c>
      <c r="J1839" s="36">
        <v>150</v>
      </c>
      <c r="K1839" s="37">
        <f>I1839*J1839</f>
        <v>60000</v>
      </c>
      <c r="L1839" s="33">
        <v>1</v>
      </c>
      <c r="M1839" s="33" t="s">
        <v>41</v>
      </c>
      <c r="N1839" s="33" t="s">
        <v>35</v>
      </c>
      <c r="O1839" s="34" t="s">
        <v>204</v>
      </c>
      <c r="P1839" s="33">
        <v>54</v>
      </c>
      <c r="Q1839" s="35">
        <v>100</v>
      </c>
      <c r="R1839" s="35">
        <v>6750</v>
      </c>
      <c r="S1839" s="37">
        <f>P1839*R1839</f>
        <v>364500</v>
      </c>
      <c r="T1839" s="33">
        <v>22</v>
      </c>
      <c r="U1839" s="35">
        <v>34</v>
      </c>
      <c r="V1839" s="37">
        <f>S1839*U1839/100</f>
        <v>123930</v>
      </c>
      <c r="W1839" s="37">
        <f>S1839-V1839</f>
        <v>240570</v>
      </c>
      <c r="X1839" s="38">
        <f>K1839+W1839</f>
        <v>300570</v>
      </c>
      <c r="Y1839" s="37">
        <f>X1839*Q1839/100</f>
        <v>300570</v>
      </c>
      <c r="Z1839" s="37">
        <v>50000000</v>
      </c>
      <c r="AA1839" s="33">
        <v>0</v>
      </c>
      <c r="AB1839" s="33">
        <v>0</v>
      </c>
      <c r="AC1839" s="28" t="s">
        <v>587</v>
      </c>
      <c r="AD1839" s="72"/>
    </row>
    <row r="1840" spans="1:30" s="24" customFormat="1" ht="15.75" customHeight="1" x14ac:dyDescent="0.3">
      <c r="A1840" s="4"/>
      <c r="B1840" s="4"/>
      <c r="C1840" s="4"/>
      <c r="D1840" s="4"/>
      <c r="E1840" s="4"/>
      <c r="F1840" s="4"/>
      <c r="G1840" s="4"/>
      <c r="H1840" s="61" t="s">
        <v>203</v>
      </c>
      <c r="I1840" s="5">
        <v>1320</v>
      </c>
      <c r="J1840" s="9">
        <v>150</v>
      </c>
      <c r="K1840" s="76">
        <f>I1840*J1840</f>
        <v>198000</v>
      </c>
      <c r="L1840" s="4"/>
      <c r="M1840" s="4"/>
      <c r="N1840" s="4"/>
      <c r="O1840" s="4"/>
      <c r="P1840" s="4"/>
      <c r="Q1840" s="5"/>
      <c r="R1840" s="5"/>
      <c r="S1840" s="5"/>
      <c r="T1840" s="4"/>
      <c r="U1840" s="5"/>
      <c r="V1840" s="52"/>
      <c r="W1840" s="5"/>
      <c r="X1840" s="78">
        <f>K1840+W1840</f>
        <v>198000</v>
      </c>
      <c r="Y1840" s="5"/>
      <c r="Z1840" s="76">
        <v>50000000</v>
      </c>
      <c r="AA1840" s="4">
        <v>0</v>
      </c>
      <c r="AB1840" s="4">
        <v>0</v>
      </c>
      <c r="AC1840" s="9"/>
      <c r="AD1840" s="5"/>
    </row>
    <row r="1841" spans="1:30" s="58" customFormat="1" ht="15.75" customHeight="1" x14ac:dyDescent="0.3">
      <c r="A1841" s="42"/>
      <c r="B1841" s="42"/>
      <c r="C1841" s="42"/>
      <c r="D1841" s="42"/>
      <c r="E1841" s="42"/>
      <c r="F1841" s="42"/>
      <c r="G1841" s="42"/>
      <c r="H1841" s="43"/>
      <c r="I1841" s="44"/>
      <c r="J1841" s="30"/>
      <c r="K1841" s="44"/>
      <c r="L1841" s="42"/>
      <c r="M1841" s="42"/>
      <c r="N1841" s="42"/>
      <c r="O1841" s="42"/>
      <c r="P1841" s="42"/>
      <c r="Q1841" s="44"/>
      <c r="R1841" s="44"/>
      <c r="S1841" s="44"/>
      <c r="T1841" s="42"/>
      <c r="U1841" s="44"/>
      <c r="V1841" s="51"/>
      <c r="W1841" s="44"/>
      <c r="X1841" s="44"/>
      <c r="Y1841" s="44"/>
      <c r="Z1841" s="44"/>
      <c r="AA1841" s="42"/>
      <c r="AB1841" s="42"/>
      <c r="AC1841" s="30"/>
      <c r="AD1841" s="44"/>
    </row>
    <row r="1842" spans="1:30" ht="15.75" customHeight="1" x14ac:dyDescent="0.3">
      <c r="A1842" s="33">
        <v>2005</v>
      </c>
      <c r="B1842" s="33" t="s">
        <v>34</v>
      </c>
      <c r="C1842" s="33">
        <v>3014</v>
      </c>
      <c r="D1842" s="33">
        <v>4</v>
      </c>
      <c r="E1842" s="33">
        <v>12</v>
      </c>
      <c r="F1842" s="33">
        <v>1</v>
      </c>
      <c r="G1842" s="33">
        <v>48</v>
      </c>
      <c r="H1842" s="34" t="s">
        <v>203</v>
      </c>
      <c r="I1842" s="35">
        <v>4948</v>
      </c>
      <c r="J1842" s="36">
        <v>200</v>
      </c>
      <c r="K1842" s="37">
        <f>I1842*J1842</f>
        <v>989600</v>
      </c>
      <c r="L1842" s="33"/>
      <c r="M1842" s="33"/>
      <c r="N1842" s="33"/>
      <c r="O1842" s="33"/>
      <c r="P1842" s="33"/>
      <c r="Q1842" s="35"/>
      <c r="R1842" s="35"/>
      <c r="S1842" s="35"/>
      <c r="T1842" s="33"/>
      <c r="U1842" s="35"/>
      <c r="V1842" s="71"/>
      <c r="W1842" s="35"/>
      <c r="X1842" s="38">
        <f>K1842+W1842</f>
        <v>989600</v>
      </c>
      <c r="Y1842" s="35"/>
      <c r="Z1842" s="37">
        <v>50000000</v>
      </c>
      <c r="AA1842" s="33">
        <v>0</v>
      </c>
      <c r="AB1842" s="33">
        <v>0</v>
      </c>
      <c r="AC1842" s="28" t="s">
        <v>588</v>
      </c>
      <c r="AD1842" s="72"/>
    </row>
    <row r="1843" spans="1:30" s="21" customFormat="1" ht="15.75" customHeight="1" x14ac:dyDescent="0.3">
      <c r="A1843" s="42"/>
      <c r="B1843" s="42"/>
      <c r="C1843" s="42"/>
      <c r="D1843" s="42"/>
      <c r="E1843" s="42"/>
      <c r="F1843" s="42"/>
      <c r="G1843" s="42"/>
      <c r="H1843" s="43"/>
      <c r="I1843" s="44"/>
      <c r="J1843" s="30"/>
      <c r="K1843" s="44"/>
      <c r="L1843" s="42"/>
      <c r="M1843" s="42"/>
      <c r="N1843" s="42"/>
      <c r="O1843" s="42"/>
      <c r="P1843" s="42"/>
      <c r="Q1843" s="44"/>
      <c r="R1843" s="44"/>
      <c r="S1843" s="44"/>
      <c r="T1843" s="42"/>
      <c r="U1843" s="44"/>
      <c r="V1843" s="51"/>
      <c r="W1843" s="44"/>
      <c r="X1843" s="44"/>
      <c r="Y1843" s="44"/>
      <c r="Z1843" s="44"/>
      <c r="AA1843" s="42"/>
      <c r="AB1843" s="42"/>
      <c r="AC1843" s="66"/>
      <c r="AD1843" s="96"/>
    </row>
    <row r="1844" spans="1:30" ht="15.75" customHeight="1" x14ac:dyDescent="0.3">
      <c r="A1844" s="33">
        <v>2006</v>
      </c>
      <c r="B1844" s="33" t="s">
        <v>34</v>
      </c>
      <c r="C1844" s="33">
        <v>5823</v>
      </c>
      <c r="D1844" s="33">
        <v>1</v>
      </c>
      <c r="E1844" s="33">
        <v>3</v>
      </c>
      <c r="F1844" s="33">
        <v>1</v>
      </c>
      <c r="G1844" s="33">
        <v>47</v>
      </c>
      <c r="H1844" s="34" t="s">
        <v>203</v>
      </c>
      <c r="I1844" s="35">
        <v>1347</v>
      </c>
      <c r="J1844" s="36">
        <v>150</v>
      </c>
      <c r="K1844" s="37">
        <f t="shared" ref="K1844:K1854" si="159">I1844*J1844</f>
        <v>202050</v>
      </c>
      <c r="L1844" s="33"/>
      <c r="M1844" s="33"/>
      <c r="N1844" s="33"/>
      <c r="O1844" s="33"/>
      <c r="P1844" s="33"/>
      <c r="Q1844" s="35"/>
      <c r="R1844" s="35"/>
      <c r="S1844" s="35"/>
      <c r="T1844" s="33"/>
      <c r="U1844" s="35"/>
      <c r="V1844" s="71"/>
      <c r="W1844" s="35"/>
      <c r="X1844" s="38">
        <f>K1844+W1844</f>
        <v>202050</v>
      </c>
      <c r="Y1844" s="35"/>
      <c r="Z1844" s="37">
        <v>50000000</v>
      </c>
      <c r="AA1844" s="33">
        <v>0</v>
      </c>
      <c r="AB1844" s="33">
        <v>0</v>
      </c>
      <c r="AC1844" s="28" t="s">
        <v>589</v>
      </c>
      <c r="AD1844" s="72"/>
    </row>
    <row r="1845" spans="1:30" ht="15.75" customHeight="1" x14ac:dyDescent="0.3">
      <c r="A1845" s="4"/>
      <c r="B1845" s="4" t="s">
        <v>34</v>
      </c>
      <c r="C1845" s="4">
        <v>1018</v>
      </c>
      <c r="D1845" s="4">
        <v>7</v>
      </c>
      <c r="E1845" s="4">
        <v>2</v>
      </c>
      <c r="F1845" s="4">
        <v>2</v>
      </c>
      <c r="G1845" s="4">
        <v>12</v>
      </c>
      <c r="H1845" s="61" t="s">
        <v>204</v>
      </c>
      <c r="I1845" s="5">
        <v>212</v>
      </c>
      <c r="J1845" s="9">
        <v>290</v>
      </c>
      <c r="K1845" s="76">
        <f t="shared" si="159"/>
        <v>61480</v>
      </c>
      <c r="L1845" s="4"/>
      <c r="M1845" s="4"/>
      <c r="N1845" s="4"/>
      <c r="O1845" s="61"/>
      <c r="P1845" s="4"/>
      <c r="Q1845" s="5"/>
      <c r="R1845" s="5"/>
      <c r="S1845" s="5"/>
      <c r="T1845" s="4"/>
      <c r="U1845" s="5"/>
      <c r="V1845" s="52"/>
      <c r="W1845" s="5"/>
      <c r="X1845" s="78">
        <f>K1845+W1845</f>
        <v>61480</v>
      </c>
      <c r="Y1845" s="5"/>
      <c r="Z1845" s="5"/>
      <c r="AA1845" s="76">
        <f>X1845-Z1845</f>
        <v>61480</v>
      </c>
      <c r="AB1845" s="4">
        <v>0.02</v>
      </c>
      <c r="AC1845" s="9"/>
      <c r="AD1845" s="5"/>
    </row>
    <row r="1846" spans="1:30" ht="15.75" customHeight="1" x14ac:dyDescent="0.3">
      <c r="A1846" s="4"/>
      <c r="B1846" s="4"/>
      <c r="C1846" s="4"/>
      <c r="D1846" s="4"/>
      <c r="E1846" s="4"/>
      <c r="F1846" s="4"/>
      <c r="G1846" s="4"/>
      <c r="H1846" s="61"/>
      <c r="I1846" s="5"/>
      <c r="J1846" s="9"/>
      <c r="K1846" s="5"/>
      <c r="L1846" s="4">
        <v>1</v>
      </c>
      <c r="M1846" s="4" t="s">
        <v>41</v>
      </c>
      <c r="N1846" s="4" t="s">
        <v>35</v>
      </c>
      <c r="O1846" s="61" t="s">
        <v>204</v>
      </c>
      <c r="P1846" s="4">
        <v>108</v>
      </c>
      <c r="Q1846" s="5">
        <v>100</v>
      </c>
      <c r="R1846" s="5">
        <v>6750</v>
      </c>
      <c r="S1846" s="76">
        <f>P1846*R1846</f>
        <v>729000</v>
      </c>
      <c r="T1846" s="4">
        <v>32</v>
      </c>
      <c r="U1846" s="5">
        <v>54</v>
      </c>
      <c r="V1846" s="76">
        <f>S1846*U1846/100</f>
        <v>393660</v>
      </c>
      <c r="W1846" s="76">
        <f>S1846-V1846</f>
        <v>335340</v>
      </c>
      <c r="X1846" s="78">
        <f t="shared" ref="X1846:X1854" si="160">K1846+W1846</f>
        <v>335340</v>
      </c>
      <c r="Y1846" s="76">
        <f>X1846*Q1846/100</f>
        <v>335340</v>
      </c>
      <c r="Z1846" s="76">
        <v>10000000</v>
      </c>
      <c r="AA1846" s="4">
        <v>0</v>
      </c>
      <c r="AB1846" s="4">
        <v>0</v>
      </c>
      <c r="AC1846" s="9"/>
      <c r="AD1846" s="5"/>
    </row>
    <row r="1847" spans="1:30" ht="15.75" customHeight="1" x14ac:dyDescent="0.3">
      <c r="A1847" s="4"/>
      <c r="B1847" s="4"/>
      <c r="C1847" s="4"/>
      <c r="D1847" s="4"/>
      <c r="E1847" s="4"/>
      <c r="F1847" s="4"/>
      <c r="G1847" s="4"/>
      <c r="H1847" s="61" t="s">
        <v>203</v>
      </c>
      <c r="I1847" s="5">
        <v>800</v>
      </c>
      <c r="J1847" s="9">
        <v>290</v>
      </c>
      <c r="K1847" s="76">
        <f t="shared" si="159"/>
        <v>232000</v>
      </c>
      <c r="L1847" s="4"/>
      <c r="M1847" s="4"/>
      <c r="N1847" s="4"/>
      <c r="O1847" s="61"/>
      <c r="P1847" s="4"/>
      <c r="Q1847" s="5"/>
      <c r="R1847" s="5"/>
      <c r="S1847" s="5"/>
      <c r="T1847" s="4"/>
      <c r="U1847" s="5"/>
      <c r="V1847" s="52"/>
      <c r="W1847" s="5"/>
      <c r="X1847" s="78">
        <f t="shared" si="160"/>
        <v>232000</v>
      </c>
      <c r="Y1847" s="5"/>
      <c r="Z1847" s="76">
        <v>50000000</v>
      </c>
      <c r="AA1847" s="4">
        <v>0</v>
      </c>
      <c r="AB1847" s="4">
        <v>0</v>
      </c>
      <c r="AC1847" s="9"/>
      <c r="AD1847" s="5"/>
    </row>
    <row r="1848" spans="1:30" s="21" customFormat="1" ht="15.75" customHeight="1" x14ac:dyDescent="0.3">
      <c r="A1848" s="42"/>
      <c r="B1848" s="42"/>
      <c r="C1848" s="42"/>
      <c r="D1848" s="42"/>
      <c r="E1848" s="42"/>
      <c r="F1848" s="42"/>
      <c r="G1848" s="42"/>
      <c r="H1848" s="43"/>
      <c r="I1848" s="44"/>
      <c r="J1848" s="30"/>
      <c r="K1848" s="44"/>
      <c r="L1848" s="42"/>
      <c r="M1848" s="42"/>
      <c r="N1848" s="42"/>
      <c r="O1848" s="43"/>
      <c r="P1848" s="42"/>
      <c r="Q1848" s="44"/>
      <c r="R1848" s="44"/>
      <c r="S1848" s="44"/>
      <c r="T1848" s="42"/>
      <c r="U1848" s="44"/>
      <c r="V1848" s="51"/>
      <c r="W1848" s="44"/>
      <c r="X1848" s="44"/>
      <c r="Y1848" s="44"/>
      <c r="Z1848" s="44"/>
      <c r="AA1848" s="42"/>
      <c r="AB1848" s="42"/>
      <c r="AC1848" s="30"/>
      <c r="AD1848" s="44"/>
    </row>
    <row r="1849" spans="1:30" ht="15.75" customHeight="1" x14ac:dyDescent="0.3">
      <c r="A1849" s="33">
        <v>2007</v>
      </c>
      <c r="B1849" s="33" t="s">
        <v>34</v>
      </c>
      <c r="C1849" s="33">
        <v>10784</v>
      </c>
      <c r="D1849" s="33">
        <v>3</v>
      </c>
      <c r="E1849" s="33">
        <v>2</v>
      </c>
      <c r="F1849" s="33">
        <v>3</v>
      </c>
      <c r="G1849" s="33">
        <v>79</v>
      </c>
      <c r="H1849" s="34" t="s">
        <v>203</v>
      </c>
      <c r="I1849" s="35">
        <v>1179</v>
      </c>
      <c r="J1849" s="36">
        <v>150</v>
      </c>
      <c r="K1849" s="37">
        <f t="shared" si="159"/>
        <v>176850</v>
      </c>
      <c r="L1849" s="33"/>
      <c r="M1849" s="33"/>
      <c r="N1849" s="33"/>
      <c r="O1849" s="33"/>
      <c r="P1849" s="33"/>
      <c r="Q1849" s="35"/>
      <c r="R1849" s="35"/>
      <c r="S1849" s="35"/>
      <c r="T1849" s="33"/>
      <c r="U1849" s="35"/>
      <c r="V1849" s="71"/>
      <c r="W1849" s="35"/>
      <c r="X1849" s="38">
        <f t="shared" si="160"/>
        <v>176850</v>
      </c>
      <c r="Y1849" s="35"/>
      <c r="Z1849" s="37">
        <v>50000000</v>
      </c>
      <c r="AA1849" s="33">
        <v>0</v>
      </c>
      <c r="AB1849" s="33">
        <v>0</v>
      </c>
      <c r="AC1849" s="28" t="s">
        <v>590</v>
      </c>
      <c r="AD1849" s="72"/>
    </row>
    <row r="1850" spans="1:30" ht="15.75" customHeight="1" x14ac:dyDescent="0.3">
      <c r="A1850" s="4"/>
      <c r="B1850" s="4" t="s">
        <v>34</v>
      </c>
      <c r="C1850" s="4">
        <v>13799</v>
      </c>
      <c r="D1850" s="4">
        <v>3</v>
      </c>
      <c r="E1850" s="4">
        <v>2</v>
      </c>
      <c r="F1850" s="4">
        <v>0</v>
      </c>
      <c r="G1850" s="4">
        <v>69</v>
      </c>
      <c r="H1850" s="61" t="s">
        <v>203</v>
      </c>
      <c r="I1850" s="5">
        <v>869</v>
      </c>
      <c r="J1850" s="9">
        <v>250</v>
      </c>
      <c r="K1850" s="76">
        <f t="shared" si="159"/>
        <v>217250</v>
      </c>
      <c r="L1850" s="4"/>
      <c r="M1850" s="4"/>
      <c r="N1850" s="4"/>
      <c r="O1850" s="4"/>
      <c r="P1850" s="4"/>
      <c r="Q1850" s="5"/>
      <c r="R1850" s="5"/>
      <c r="S1850" s="5"/>
      <c r="T1850" s="4"/>
      <c r="U1850" s="5"/>
      <c r="V1850" s="52"/>
      <c r="W1850" s="5"/>
      <c r="X1850" s="78">
        <f t="shared" si="160"/>
        <v>217250</v>
      </c>
      <c r="Y1850" s="5"/>
      <c r="Z1850" s="76">
        <v>50000000</v>
      </c>
      <c r="AA1850" s="4">
        <v>0</v>
      </c>
      <c r="AB1850" s="4">
        <v>0</v>
      </c>
      <c r="AC1850" s="9"/>
      <c r="AD1850" s="5"/>
    </row>
    <row r="1851" spans="1:30" ht="15.75" customHeight="1" x14ac:dyDescent="0.3">
      <c r="A1851" s="4"/>
      <c r="B1851" s="4" t="s">
        <v>34</v>
      </c>
      <c r="C1851" s="4">
        <v>40</v>
      </c>
      <c r="D1851" s="4">
        <v>3</v>
      </c>
      <c r="E1851" s="4">
        <v>1</v>
      </c>
      <c r="F1851" s="4">
        <v>3</v>
      </c>
      <c r="G1851" s="4">
        <v>10</v>
      </c>
      <c r="H1851" s="61" t="s">
        <v>204</v>
      </c>
      <c r="I1851" s="5">
        <v>310</v>
      </c>
      <c r="J1851" s="9">
        <v>150</v>
      </c>
      <c r="K1851" s="76">
        <f t="shared" si="159"/>
        <v>46500</v>
      </c>
      <c r="L1851" s="4"/>
      <c r="M1851" s="4"/>
      <c r="N1851" s="4"/>
      <c r="O1851" s="61"/>
      <c r="P1851" s="4"/>
      <c r="Q1851" s="5"/>
      <c r="R1851" s="5"/>
      <c r="S1851" s="5"/>
      <c r="T1851" s="4"/>
      <c r="U1851" s="5"/>
      <c r="V1851" s="52"/>
      <c r="W1851" s="5"/>
      <c r="X1851" s="78">
        <f t="shared" si="160"/>
        <v>46500</v>
      </c>
      <c r="Y1851" s="5"/>
      <c r="Z1851" s="5"/>
      <c r="AA1851" s="76">
        <f>X1851-Z1851</f>
        <v>46500</v>
      </c>
      <c r="AB1851" s="4">
        <v>0.02</v>
      </c>
      <c r="AC1851" s="9"/>
      <c r="AD1851" s="5"/>
    </row>
    <row r="1852" spans="1:30" ht="15.75" customHeight="1" x14ac:dyDescent="0.3">
      <c r="A1852" s="4"/>
      <c r="B1852" s="4"/>
      <c r="C1852" s="4"/>
      <c r="D1852" s="4"/>
      <c r="E1852" s="4"/>
      <c r="F1852" s="4"/>
      <c r="G1852" s="4"/>
      <c r="H1852" s="61"/>
      <c r="I1852" s="5"/>
      <c r="J1852" s="9"/>
      <c r="K1852" s="5"/>
      <c r="L1852" s="4">
        <v>1</v>
      </c>
      <c r="M1852" s="4" t="s">
        <v>41</v>
      </c>
      <c r="N1852" s="4" t="s">
        <v>35</v>
      </c>
      <c r="O1852" s="61" t="s">
        <v>204</v>
      </c>
      <c r="P1852" s="4">
        <v>180</v>
      </c>
      <c r="Q1852" s="5">
        <v>100</v>
      </c>
      <c r="R1852" s="5">
        <v>6750</v>
      </c>
      <c r="S1852" s="124">
        <f>P1852*R1852</f>
        <v>1215000</v>
      </c>
      <c r="T1852" s="4">
        <v>24</v>
      </c>
      <c r="U1852" s="5">
        <v>38</v>
      </c>
      <c r="V1852" s="76">
        <f>S1852*U1852/100</f>
        <v>461700</v>
      </c>
      <c r="W1852" s="76">
        <f>S1852-V1852</f>
        <v>753300</v>
      </c>
      <c r="X1852" s="78">
        <f t="shared" si="160"/>
        <v>753300</v>
      </c>
      <c r="Y1852" s="76">
        <f>X1852*Q1852/100</f>
        <v>753300</v>
      </c>
      <c r="Z1852" s="76">
        <v>10000000</v>
      </c>
      <c r="AA1852" s="4">
        <v>0</v>
      </c>
      <c r="AB1852" s="4">
        <v>0</v>
      </c>
      <c r="AC1852" s="9"/>
      <c r="AD1852" s="5"/>
    </row>
    <row r="1853" spans="1:30" ht="15.75" customHeight="1" x14ac:dyDescent="0.3">
      <c r="A1853" s="4"/>
      <c r="B1853" s="4"/>
      <c r="C1853" s="4"/>
      <c r="D1853" s="4"/>
      <c r="E1853" s="4"/>
      <c r="F1853" s="4"/>
      <c r="G1853" s="4"/>
      <c r="H1853" s="61" t="s">
        <v>203</v>
      </c>
      <c r="I1853" s="5">
        <v>400</v>
      </c>
      <c r="J1853" s="9">
        <v>150</v>
      </c>
      <c r="K1853" s="76">
        <f t="shared" si="159"/>
        <v>60000</v>
      </c>
      <c r="L1853" s="4"/>
      <c r="M1853" s="4"/>
      <c r="N1853" s="4"/>
      <c r="O1853" s="61"/>
      <c r="P1853" s="4"/>
      <c r="Q1853" s="5"/>
      <c r="R1853" s="5"/>
      <c r="S1853" s="5"/>
      <c r="T1853" s="4"/>
      <c r="U1853" s="5"/>
      <c r="V1853" s="52"/>
      <c r="W1853" s="5"/>
      <c r="X1853" s="78">
        <f t="shared" si="160"/>
        <v>60000</v>
      </c>
      <c r="Y1853" s="5"/>
      <c r="Z1853" s="76">
        <v>50000000</v>
      </c>
      <c r="AA1853" s="4">
        <v>0</v>
      </c>
      <c r="AB1853" s="4">
        <v>0</v>
      </c>
      <c r="AC1853" s="9"/>
      <c r="AD1853" s="5"/>
    </row>
    <row r="1854" spans="1:30" ht="15.75" customHeight="1" x14ac:dyDescent="0.3">
      <c r="A1854" s="4"/>
      <c r="B1854" s="4" t="s">
        <v>34</v>
      </c>
      <c r="C1854" s="4">
        <v>1343</v>
      </c>
      <c r="D1854" s="4">
        <v>3</v>
      </c>
      <c r="E1854" s="4">
        <v>2</v>
      </c>
      <c r="F1854" s="4">
        <v>0</v>
      </c>
      <c r="G1854" s="4">
        <v>0</v>
      </c>
      <c r="H1854" s="61" t="s">
        <v>203</v>
      </c>
      <c r="I1854" s="5">
        <v>800</v>
      </c>
      <c r="J1854" s="9">
        <v>150</v>
      </c>
      <c r="K1854" s="76">
        <f t="shared" si="159"/>
        <v>120000</v>
      </c>
      <c r="L1854" s="4"/>
      <c r="M1854" s="4"/>
      <c r="N1854" s="4"/>
      <c r="O1854" s="4"/>
      <c r="P1854" s="4"/>
      <c r="Q1854" s="5"/>
      <c r="R1854" s="5"/>
      <c r="S1854" s="5"/>
      <c r="T1854" s="4"/>
      <c r="U1854" s="5"/>
      <c r="V1854" s="52"/>
      <c r="W1854" s="5"/>
      <c r="X1854" s="78">
        <f t="shared" si="160"/>
        <v>120000</v>
      </c>
      <c r="Y1854" s="5"/>
      <c r="Z1854" s="76">
        <v>50000000</v>
      </c>
      <c r="AA1854" s="4">
        <v>0</v>
      </c>
      <c r="AB1854" s="4">
        <v>0</v>
      </c>
      <c r="AC1854" s="9"/>
      <c r="AD1854" s="5"/>
    </row>
    <row r="1855" spans="1:30" s="21" customFormat="1" ht="15.75" customHeight="1" x14ac:dyDescent="0.3">
      <c r="A1855" s="42"/>
      <c r="B1855" s="42"/>
      <c r="C1855" s="42"/>
      <c r="D1855" s="42"/>
      <c r="E1855" s="42"/>
      <c r="F1855" s="42"/>
      <c r="G1855" s="42"/>
      <c r="H1855" s="43"/>
      <c r="I1855" s="44"/>
      <c r="J1855" s="30"/>
      <c r="K1855" s="44"/>
      <c r="L1855" s="42"/>
      <c r="M1855" s="42"/>
      <c r="N1855" s="42"/>
      <c r="O1855" s="42"/>
      <c r="P1855" s="42"/>
      <c r="Q1855" s="44"/>
      <c r="R1855" s="44"/>
      <c r="S1855" s="44"/>
      <c r="T1855" s="42"/>
      <c r="U1855" s="44"/>
      <c r="V1855" s="51"/>
      <c r="W1855" s="44"/>
      <c r="X1855" s="44"/>
      <c r="Y1855" s="44"/>
      <c r="Z1855" s="44"/>
      <c r="AA1855" s="42"/>
      <c r="AB1855" s="42"/>
      <c r="AC1855" s="30"/>
      <c r="AD1855" s="44"/>
    </row>
    <row r="1856" spans="1:30" ht="15.75" customHeight="1" x14ac:dyDescent="0.3">
      <c r="A1856" s="33">
        <v>2008</v>
      </c>
      <c r="B1856" s="33" t="s">
        <v>34</v>
      </c>
      <c r="C1856" s="33">
        <v>8385</v>
      </c>
      <c r="D1856" s="33">
        <v>9</v>
      </c>
      <c r="E1856" s="33">
        <v>4</v>
      </c>
      <c r="F1856" s="33">
        <v>1</v>
      </c>
      <c r="G1856" s="33">
        <v>32</v>
      </c>
      <c r="H1856" s="34" t="s">
        <v>203</v>
      </c>
      <c r="I1856" s="35">
        <v>1732</v>
      </c>
      <c r="J1856" s="36">
        <v>200</v>
      </c>
      <c r="K1856" s="37">
        <f>I1856*J1856</f>
        <v>346400</v>
      </c>
      <c r="L1856" s="33"/>
      <c r="M1856" s="33"/>
      <c r="N1856" s="33"/>
      <c r="O1856" s="33"/>
      <c r="P1856" s="33"/>
      <c r="Q1856" s="35"/>
      <c r="R1856" s="35"/>
      <c r="S1856" s="35"/>
      <c r="T1856" s="33"/>
      <c r="U1856" s="35"/>
      <c r="V1856" s="71"/>
      <c r="W1856" s="35"/>
      <c r="X1856" s="38">
        <f>K1856+W1856</f>
        <v>346400</v>
      </c>
      <c r="Y1856" s="35"/>
      <c r="Z1856" s="37">
        <v>50000000</v>
      </c>
      <c r="AA1856" s="33">
        <v>0</v>
      </c>
      <c r="AB1856" s="33">
        <v>0</v>
      </c>
      <c r="AC1856" s="28" t="s">
        <v>162</v>
      </c>
      <c r="AD1856" s="72"/>
    </row>
    <row r="1857" spans="1:30" s="21" customFormat="1" ht="15.75" customHeight="1" x14ac:dyDescent="0.3">
      <c r="A1857" s="42"/>
      <c r="B1857" s="42"/>
      <c r="C1857" s="42"/>
      <c r="D1857" s="42"/>
      <c r="E1857" s="42"/>
      <c r="F1857" s="42"/>
      <c r="G1857" s="42"/>
      <c r="H1857" s="43"/>
      <c r="I1857" s="44"/>
      <c r="J1857" s="30"/>
      <c r="K1857" s="44"/>
      <c r="L1857" s="42"/>
      <c r="M1857" s="42"/>
      <c r="N1857" s="42"/>
      <c r="O1857" s="42"/>
      <c r="P1857" s="42"/>
      <c r="Q1857" s="44"/>
      <c r="R1857" s="44"/>
      <c r="S1857" s="44"/>
      <c r="T1857" s="42"/>
      <c r="U1857" s="44"/>
      <c r="V1857" s="51"/>
      <c r="W1857" s="44"/>
      <c r="X1857" s="44"/>
      <c r="Y1857" s="44"/>
      <c r="Z1857" s="44"/>
      <c r="AA1857" s="42"/>
      <c r="AB1857" s="42"/>
      <c r="AC1857" s="66"/>
      <c r="AD1857" s="96"/>
    </row>
    <row r="1858" spans="1:30" ht="15.75" customHeight="1" x14ac:dyDescent="0.3">
      <c r="A1858" s="33">
        <v>2009</v>
      </c>
      <c r="B1858" s="33" t="s">
        <v>34</v>
      </c>
      <c r="C1858" s="33">
        <v>10578</v>
      </c>
      <c r="D1858" s="33">
        <v>5</v>
      </c>
      <c r="E1858" s="33">
        <v>5</v>
      </c>
      <c r="F1858" s="33">
        <v>2</v>
      </c>
      <c r="G1858" s="33">
        <v>63</v>
      </c>
      <c r="H1858" s="34" t="s">
        <v>203</v>
      </c>
      <c r="I1858" s="35">
        <v>2263</v>
      </c>
      <c r="J1858" s="36">
        <v>220</v>
      </c>
      <c r="K1858" s="37">
        <f>I1858*J1858</f>
        <v>497860</v>
      </c>
      <c r="L1858" s="33"/>
      <c r="M1858" s="33"/>
      <c r="N1858" s="33"/>
      <c r="O1858" s="33"/>
      <c r="P1858" s="33"/>
      <c r="Q1858" s="35"/>
      <c r="R1858" s="35"/>
      <c r="S1858" s="35"/>
      <c r="T1858" s="33"/>
      <c r="U1858" s="35"/>
      <c r="V1858" s="71"/>
      <c r="W1858" s="35"/>
      <c r="X1858" s="38">
        <f>K1858+W1858</f>
        <v>497860</v>
      </c>
      <c r="Y1858" s="35"/>
      <c r="Z1858" s="37">
        <v>50000000</v>
      </c>
      <c r="AA1858" s="33">
        <v>0</v>
      </c>
      <c r="AB1858" s="33">
        <v>0</v>
      </c>
      <c r="AC1858" s="28" t="s">
        <v>591</v>
      </c>
      <c r="AD1858" s="72"/>
    </row>
    <row r="1859" spans="1:30" s="21" customFormat="1" ht="15.75" customHeight="1" x14ac:dyDescent="0.3">
      <c r="A1859" s="42"/>
      <c r="B1859" s="42"/>
      <c r="C1859" s="42"/>
      <c r="D1859" s="42"/>
      <c r="E1859" s="42"/>
      <c r="F1859" s="42"/>
      <c r="G1859" s="42"/>
      <c r="H1859" s="43"/>
      <c r="I1859" s="44"/>
      <c r="J1859" s="30"/>
      <c r="K1859" s="44"/>
      <c r="L1859" s="42"/>
      <c r="M1859" s="42"/>
      <c r="N1859" s="42"/>
      <c r="O1859" s="42"/>
      <c r="P1859" s="42"/>
      <c r="Q1859" s="44"/>
      <c r="R1859" s="44"/>
      <c r="S1859" s="44"/>
      <c r="T1859" s="42"/>
      <c r="U1859" s="44"/>
      <c r="V1859" s="51"/>
      <c r="W1859" s="44"/>
      <c r="X1859" s="44"/>
      <c r="Y1859" s="44"/>
      <c r="Z1859" s="44"/>
      <c r="AA1859" s="42"/>
      <c r="AB1859" s="42"/>
      <c r="AC1859" s="66"/>
      <c r="AD1859" s="96"/>
    </row>
    <row r="1860" spans="1:30" ht="15.75" customHeight="1" x14ac:dyDescent="0.3">
      <c r="A1860" s="33">
        <v>2010</v>
      </c>
      <c r="B1860" s="33" t="s">
        <v>34</v>
      </c>
      <c r="C1860" s="33">
        <v>12451</v>
      </c>
      <c r="D1860" s="33">
        <v>5</v>
      </c>
      <c r="E1860" s="33">
        <v>1</v>
      </c>
      <c r="F1860" s="33">
        <v>2</v>
      </c>
      <c r="G1860" s="33">
        <v>92</v>
      </c>
      <c r="H1860" s="34" t="s">
        <v>203</v>
      </c>
      <c r="I1860" s="35">
        <v>692</v>
      </c>
      <c r="J1860" s="36">
        <v>150</v>
      </c>
      <c r="K1860" s="37">
        <f>I1860*J1860</f>
        <v>103800</v>
      </c>
      <c r="L1860" s="33"/>
      <c r="M1860" s="33"/>
      <c r="N1860" s="33"/>
      <c r="O1860" s="33"/>
      <c r="P1860" s="33"/>
      <c r="Q1860" s="35"/>
      <c r="R1860" s="35"/>
      <c r="S1860" s="35"/>
      <c r="T1860" s="33"/>
      <c r="U1860" s="35"/>
      <c r="V1860" s="71"/>
      <c r="W1860" s="35"/>
      <c r="X1860" s="38">
        <f>K1860+W1860</f>
        <v>103800</v>
      </c>
      <c r="Y1860" s="35"/>
      <c r="Z1860" s="37">
        <v>50000000</v>
      </c>
      <c r="AA1860" s="33">
        <v>0</v>
      </c>
      <c r="AB1860" s="33">
        <v>0</v>
      </c>
      <c r="AC1860" s="28" t="s">
        <v>592</v>
      </c>
      <c r="AD1860" s="72"/>
    </row>
    <row r="1861" spans="1:30" s="21" customFormat="1" ht="15.75" customHeight="1" x14ac:dyDescent="0.3">
      <c r="A1861" s="42"/>
      <c r="B1861" s="42"/>
      <c r="C1861" s="42"/>
      <c r="D1861" s="42"/>
      <c r="E1861" s="42"/>
      <c r="F1861" s="42"/>
      <c r="G1861" s="42"/>
      <c r="H1861" s="43"/>
      <c r="I1861" s="44"/>
      <c r="J1861" s="30"/>
      <c r="K1861" s="44"/>
      <c r="L1861" s="42"/>
      <c r="M1861" s="42"/>
      <c r="N1861" s="42"/>
      <c r="O1861" s="42"/>
      <c r="P1861" s="42"/>
      <c r="Q1861" s="44"/>
      <c r="R1861" s="44"/>
      <c r="S1861" s="44"/>
      <c r="T1861" s="42"/>
      <c r="U1861" s="44"/>
      <c r="V1861" s="51"/>
      <c r="W1861" s="44"/>
      <c r="X1861" s="44"/>
      <c r="Y1861" s="44"/>
      <c r="Z1861" s="44"/>
      <c r="AA1861" s="42"/>
      <c r="AB1861" s="42"/>
      <c r="AC1861" s="66"/>
      <c r="AD1861" s="96"/>
    </row>
    <row r="1862" spans="1:30" ht="15.75" customHeight="1" x14ac:dyDescent="0.3">
      <c r="A1862" s="33">
        <v>2011</v>
      </c>
      <c r="B1862" s="33" t="s">
        <v>34</v>
      </c>
      <c r="C1862" s="33">
        <v>365</v>
      </c>
      <c r="D1862" s="33">
        <v>8</v>
      </c>
      <c r="E1862" s="33">
        <v>3</v>
      </c>
      <c r="F1862" s="33">
        <v>0</v>
      </c>
      <c r="G1862" s="33">
        <v>66</v>
      </c>
      <c r="H1862" s="34" t="s">
        <v>204</v>
      </c>
      <c r="I1862" s="35">
        <v>166</v>
      </c>
      <c r="J1862" s="36">
        <v>220</v>
      </c>
      <c r="K1862" s="37">
        <f>I1862*J1862</f>
        <v>36520</v>
      </c>
      <c r="L1862" s="33">
        <v>1</v>
      </c>
      <c r="M1862" s="33" t="s">
        <v>41</v>
      </c>
      <c r="N1862" s="33" t="s">
        <v>35</v>
      </c>
      <c r="O1862" s="34" t="s">
        <v>204</v>
      </c>
      <c r="P1862" s="33">
        <v>96</v>
      </c>
      <c r="Q1862" s="35">
        <v>100</v>
      </c>
      <c r="R1862" s="35">
        <v>6750</v>
      </c>
      <c r="S1862" s="37">
        <f>P1862*R1862</f>
        <v>648000</v>
      </c>
      <c r="T1862" s="33">
        <v>11</v>
      </c>
      <c r="U1862" s="35">
        <v>12</v>
      </c>
      <c r="V1862" s="37">
        <f>S1862*U1862/100</f>
        <v>77760</v>
      </c>
      <c r="W1862" s="37">
        <f>S1862-V1862</f>
        <v>570240</v>
      </c>
      <c r="X1862" s="38">
        <f>K1862+W1862</f>
        <v>606760</v>
      </c>
      <c r="Y1862" s="37">
        <f>X1862*Q1862/100</f>
        <v>606760</v>
      </c>
      <c r="Z1862" s="37">
        <v>50000000</v>
      </c>
      <c r="AA1862" s="33">
        <v>0</v>
      </c>
      <c r="AB1862" s="33">
        <v>0</v>
      </c>
      <c r="AC1862" s="28" t="s">
        <v>593</v>
      </c>
      <c r="AD1862" s="72"/>
    </row>
    <row r="1863" spans="1:30" ht="15.75" customHeight="1" x14ac:dyDescent="0.3">
      <c r="A1863" s="4"/>
      <c r="B1863" s="4"/>
      <c r="C1863" s="4"/>
      <c r="D1863" s="4"/>
      <c r="E1863" s="4"/>
      <c r="F1863" s="4"/>
      <c r="G1863" s="4"/>
      <c r="H1863" s="61" t="s">
        <v>203</v>
      </c>
      <c r="I1863" s="5">
        <v>1100</v>
      </c>
      <c r="J1863" s="9">
        <v>220</v>
      </c>
      <c r="K1863" s="76">
        <f>I1863*J1863</f>
        <v>242000</v>
      </c>
      <c r="L1863" s="4"/>
      <c r="M1863" s="4"/>
      <c r="N1863" s="4"/>
      <c r="O1863" s="4"/>
      <c r="P1863" s="4"/>
      <c r="Q1863" s="5"/>
      <c r="R1863" s="5"/>
      <c r="S1863" s="5"/>
      <c r="T1863" s="4"/>
      <c r="U1863" s="5"/>
      <c r="V1863" s="52"/>
      <c r="W1863" s="5"/>
      <c r="X1863" s="78">
        <f>K1863+W1863</f>
        <v>242000</v>
      </c>
      <c r="Y1863" s="5"/>
      <c r="Z1863" s="76">
        <v>50000000</v>
      </c>
      <c r="AA1863" s="4">
        <v>0</v>
      </c>
      <c r="AB1863" s="4">
        <v>0</v>
      </c>
      <c r="AC1863" s="9"/>
      <c r="AD1863" s="5"/>
    </row>
    <row r="1864" spans="1:30" s="21" customFormat="1" ht="15.75" customHeight="1" x14ac:dyDescent="0.3">
      <c r="A1864" s="42"/>
      <c r="B1864" s="42"/>
      <c r="C1864" s="42"/>
      <c r="D1864" s="42"/>
      <c r="E1864" s="42"/>
      <c r="F1864" s="42"/>
      <c r="G1864" s="42"/>
      <c r="H1864" s="43"/>
      <c r="I1864" s="44"/>
      <c r="J1864" s="30"/>
      <c r="K1864" s="44"/>
      <c r="L1864" s="42"/>
      <c r="M1864" s="42"/>
      <c r="N1864" s="42"/>
      <c r="O1864" s="42"/>
      <c r="P1864" s="42"/>
      <c r="Q1864" s="44"/>
      <c r="R1864" s="44"/>
      <c r="S1864" s="44"/>
      <c r="T1864" s="42"/>
      <c r="U1864" s="44"/>
      <c r="V1864" s="51"/>
      <c r="W1864" s="44"/>
      <c r="X1864" s="44"/>
      <c r="Y1864" s="44"/>
      <c r="Z1864" s="44"/>
      <c r="AA1864" s="42"/>
      <c r="AB1864" s="42"/>
      <c r="AC1864" s="30"/>
      <c r="AD1864" s="44"/>
    </row>
    <row r="1865" spans="1:30" ht="15.75" customHeight="1" x14ac:dyDescent="0.3">
      <c r="A1865" s="33">
        <v>2012</v>
      </c>
      <c r="B1865" s="33" t="s">
        <v>34</v>
      </c>
      <c r="C1865" s="33">
        <v>10521</v>
      </c>
      <c r="D1865" s="33">
        <v>3</v>
      </c>
      <c r="E1865" s="33">
        <v>1</v>
      </c>
      <c r="F1865" s="33">
        <v>3</v>
      </c>
      <c r="G1865" s="33">
        <v>2</v>
      </c>
      <c r="H1865" s="34" t="s">
        <v>204</v>
      </c>
      <c r="I1865" s="35">
        <v>202</v>
      </c>
      <c r="J1865" s="36">
        <v>250</v>
      </c>
      <c r="K1865" s="37">
        <f>I1865*J1865</f>
        <v>50500</v>
      </c>
      <c r="L1865" s="33"/>
      <c r="M1865" s="33"/>
      <c r="N1865" s="33"/>
      <c r="O1865" s="34"/>
      <c r="P1865" s="33"/>
      <c r="Q1865" s="35"/>
      <c r="R1865" s="35"/>
      <c r="S1865" s="35"/>
      <c r="T1865" s="33"/>
      <c r="U1865" s="35"/>
      <c r="V1865" s="71"/>
      <c r="W1865" s="35"/>
      <c r="X1865" s="38">
        <f>K1865+W1865</f>
        <v>50500</v>
      </c>
      <c r="Y1865" s="35"/>
      <c r="Z1865" s="35"/>
      <c r="AA1865" s="37">
        <f>X1865-Z1865</f>
        <v>50500</v>
      </c>
      <c r="AB1865" s="33">
        <v>0.02</v>
      </c>
      <c r="AC1865" s="36" t="s">
        <v>594</v>
      </c>
      <c r="AD1865" s="72"/>
    </row>
    <row r="1866" spans="1:30" ht="15.75" customHeight="1" x14ac:dyDescent="0.3">
      <c r="A1866" s="4"/>
      <c r="B1866" s="4"/>
      <c r="C1866" s="4"/>
      <c r="D1866" s="4"/>
      <c r="E1866" s="4"/>
      <c r="F1866" s="4"/>
      <c r="G1866" s="4"/>
      <c r="H1866" s="61"/>
      <c r="I1866" s="5"/>
      <c r="J1866" s="9"/>
      <c r="K1866" s="5"/>
      <c r="L1866" s="4">
        <v>1</v>
      </c>
      <c r="M1866" s="4" t="s">
        <v>41</v>
      </c>
      <c r="N1866" s="4" t="s">
        <v>35</v>
      </c>
      <c r="O1866" s="61" t="s">
        <v>204</v>
      </c>
      <c r="P1866" s="4">
        <v>70</v>
      </c>
      <c r="Q1866" s="5">
        <v>100</v>
      </c>
      <c r="R1866" s="5">
        <v>6750</v>
      </c>
      <c r="S1866" s="76">
        <f>P1866*R1866</f>
        <v>472500</v>
      </c>
      <c r="T1866" s="4">
        <v>37</v>
      </c>
      <c r="U1866" s="5">
        <v>64</v>
      </c>
      <c r="V1866" s="76">
        <f>S1866*U1866/100</f>
        <v>302400</v>
      </c>
      <c r="W1866" s="76">
        <f>S1866-V1866</f>
        <v>170100</v>
      </c>
      <c r="X1866" s="78">
        <f t="shared" ref="X1866:X1895" si="161">K1866+W1866</f>
        <v>170100</v>
      </c>
      <c r="Y1866" s="76">
        <f>X1866*Q1866/100</f>
        <v>170100</v>
      </c>
      <c r="Z1866" s="76">
        <v>10000000</v>
      </c>
      <c r="AA1866" s="4">
        <v>0</v>
      </c>
      <c r="AB1866" s="4">
        <v>0</v>
      </c>
      <c r="AC1866" s="9"/>
      <c r="AD1866" s="72"/>
    </row>
    <row r="1867" spans="1:30" ht="15.75" customHeight="1" x14ac:dyDescent="0.3">
      <c r="A1867" s="4"/>
      <c r="B1867" s="4"/>
      <c r="C1867" s="4"/>
      <c r="D1867" s="4"/>
      <c r="E1867" s="4"/>
      <c r="F1867" s="4"/>
      <c r="G1867" s="4"/>
      <c r="H1867" s="61" t="s">
        <v>203</v>
      </c>
      <c r="I1867" s="5">
        <v>500</v>
      </c>
      <c r="J1867" s="9">
        <v>250</v>
      </c>
      <c r="K1867" s="76">
        <f t="shared" ref="K1867:K1873" si="162">I1867*J1867</f>
        <v>125000</v>
      </c>
      <c r="L1867" s="4"/>
      <c r="M1867" s="4"/>
      <c r="N1867" s="4"/>
      <c r="O1867" s="61"/>
      <c r="P1867" s="4"/>
      <c r="Q1867" s="5"/>
      <c r="R1867" s="5"/>
      <c r="S1867" s="5"/>
      <c r="T1867" s="4"/>
      <c r="U1867" s="5"/>
      <c r="V1867" s="52"/>
      <c r="W1867" s="5"/>
      <c r="X1867" s="78">
        <f t="shared" si="161"/>
        <v>125000</v>
      </c>
      <c r="Y1867" s="5"/>
      <c r="Z1867" s="76">
        <v>50000000</v>
      </c>
      <c r="AA1867" s="4">
        <v>0</v>
      </c>
      <c r="AB1867" s="4">
        <v>0</v>
      </c>
      <c r="AC1867" s="9"/>
      <c r="AD1867" s="5"/>
    </row>
    <row r="1868" spans="1:30" ht="15.75" customHeight="1" x14ac:dyDescent="0.3">
      <c r="A1868" s="4"/>
      <c r="B1868" s="4" t="s">
        <v>34</v>
      </c>
      <c r="C1868" s="4">
        <v>17</v>
      </c>
      <c r="D1868" s="4">
        <v>3</v>
      </c>
      <c r="E1868" s="4">
        <v>1</v>
      </c>
      <c r="F1868" s="4">
        <v>2</v>
      </c>
      <c r="G1868" s="4">
        <v>39</v>
      </c>
      <c r="H1868" s="88" t="s">
        <v>1761</v>
      </c>
      <c r="I1868" s="5">
        <v>639</v>
      </c>
      <c r="J1868" s="9">
        <v>150</v>
      </c>
      <c r="K1868" s="76">
        <f t="shared" si="162"/>
        <v>95850</v>
      </c>
      <c r="L1868" s="4"/>
      <c r="M1868" s="4"/>
      <c r="N1868" s="4"/>
      <c r="O1868" s="4"/>
      <c r="P1868" s="4"/>
      <c r="Q1868" s="5"/>
      <c r="R1868" s="5"/>
      <c r="S1868" s="5"/>
      <c r="T1868" s="4"/>
      <c r="U1868" s="5"/>
      <c r="V1868" s="52"/>
      <c r="W1868" s="5"/>
      <c r="X1868" s="78">
        <f t="shared" si="161"/>
        <v>95850</v>
      </c>
      <c r="Y1868" s="5"/>
      <c r="Z1868" s="76"/>
      <c r="AA1868" s="76">
        <f>X1868-Z1868</f>
        <v>95850</v>
      </c>
      <c r="AB1868" s="4">
        <v>0.3</v>
      </c>
      <c r="AC1868" s="9"/>
      <c r="AD1868" s="5"/>
    </row>
    <row r="1869" spans="1:30" s="21" customFormat="1" ht="15.75" customHeight="1" x14ac:dyDescent="0.3">
      <c r="A1869" s="42"/>
      <c r="B1869" s="42"/>
      <c r="C1869" s="42"/>
      <c r="D1869" s="42"/>
      <c r="E1869" s="42"/>
      <c r="F1869" s="42"/>
      <c r="G1869" s="42"/>
      <c r="H1869" s="43"/>
      <c r="I1869" s="44"/>
      <c r="J1869" s="30"/>
      <c r="K1869" s="44"/>
      <c r="L1869" s="42"/>
      <c r="M1869" s="42"/>
      <c r="N1869" s="42"/>
      <c r="O1869" s="42"/>
      <c r="P1869" s="42"/>
      <c r="Q1869" s="44"/>
      <c r="R1869" s="44"/>
      <c r="S1869" s="44"/>
      <c r="T1869" s="42"/>
      <c r="U1869" s="44"/>
      <c r="V1869" s="51"/>
      <c r="W1869" s="44"/>
      <c r="X1869" s="44"/>
      <c r="Y1869" s="44"/>
      <c r="Z1869" s="44"/>
      <c r="AA1869" s="42"/>
      <c r="AB1869" s="42"/>
      <c r="AC1869" s="30"/>
      <c r="AD1869" s="44"/>
    </row>
    <row r="1870" spans="1:30" ht="15.75" customHeight="1" x14ac:dyDescent="0.3">
      <c r="A1870" s="33">
        <v>2013</v>
      </c>
      <c r="B1870" s="33" t="s">
        <v>34</v>
      </c>
      <c r="C1870" s="33">
        <v>530</v>
      </c>
      <c r="D1870" s="33">
        <v>8</v>
      </c>
      <c r="E1870" s="33">
        <v>1</v>
      </c>
      <c r="F1870" s="33">
        <v>2</v>
      </c>
      <c r="G1870" s="33">
        <v>41</v>
      </c>
      <c r="H1870" s="34" t="s">
        <v>203</v>
      </c>
      <c r="I1870" s="35">
        <v>641</v>
      </c>
      <c r="J1870" s="36">
        <v>250</v>
      </c>
      <c r="K1870" s="37">
        <f t="shared" si="162"/>
        <v>160250</v>
      </c>
      <c r="L1870" s="33"/>
      <c r="M1870" s="33"/>
      <c r="N1870" s="33"/>
      <c r="O1870" s="33"/>
      <c r="P1870" s="33"/>
      <c r="Q1870" s="35"/>
      <c r="R1870" s="35"/>
      <c r="S1870" s="35"/>
      <c r="T1870" s="33"/>
      <c r="U1870" s="35"/>
      <c r="V1870" s="71"/>
      <c r="W1870" s="35"/>
      <c r="X1870" s="38">
        <f t="shared" si="161"/>
        <v>160250</v>
      </c>
      <c r="Y1870" s="35"/>
      <c r="Z1870" s="37">
        <v>50000000</v>
      </c>
      <c r="AA1870" s="33">
        <v>0</v>
      </c>
      <c r="AB1870" s="33">
        <v>0</v>
      </c>
      <c r="AC1870" s="28" t="s">
        <v>595</v>
      </c>
      <c r="AD1870" s="72"/>
    </row>
    <row r="1871" spans="1:30" ht="15.75" customHeight="1" x14ac:dyDescent="0.3">
      <c r="A1871" s="4"/>
      <c r="B1871" s="4" t="s">
        <v>34</v>
      </c>
      <c r="C1871" s="4">
        <v>12684</v>
      </c>
      <c r="D1871" s="4">
        <v>8</v>
      </c>
      <c r="E1871" s="4">
        <v>4</v>
      </c>
      <c r="F1871" s="4">
        <v>0</v>
      </c>
      <c r="G1871" s="4">
        <v>38</v>
      </c>
      <c r="H1871" s="61" t="s">
        <v>203</v>
      </c>
      <c r="I1871" s="5">
        <v>1638</v>
      </c>
      <c r="J1871" s="9">
        <v>150</v>
      </c>
      <c r="K1871" s="76">
        <f t="shared" si="162"/>
        <v>245700</v>
      </c>
      <c r="L1871" s="4"/>
      <c r="M1871" s="4"/>
      <c r="N1871" s="4"/>
      <c r="O1871" s="4"/>
      <c r="P1871" s="4"/>
      <c r="Q1871" s="5"/>
      <c r="R1871" s="5"/>
      <c r="S1871" s="5"/>
      <c r="T1871" s="4"/>
      <c r="U1871" s="5"/>
      <c r="V1871" s="52"/>
      <c r="W1871" s="5"/>
      <c r="X1871" s="78">
        <f t="shared" si="161"/>
        <v>245700</v>
      </c>
      <c r="Y1871" s="5"/>
      <c r="Z1871" s="76">
        <v>50000000</v>
      </c>
      <c r="AA1871" s="4">
        <v>0</v>
      </c>
      <c r="AB1871" s="4">
        <v>0</v>
      </c>
      <c r="AC1871" s="9"/>
      <c r="AD1871" s="5"/>
    </row>
    <row r="1872" spans="1:30" ht="15.75" customHeight="1" x14ac:dyDescent="0.3">
      <c r="A1872" s="4"/>
      <c r="B1872" s="4" t="s">
        <v>34</v>
      </c>
      <c r="C1872" s="4">
        <v>529</v>
      </c>
      <c r="D1872" s="4">
        <v>8</v>
      </c>
      <c r="E1872" s="4">
        <v>1</v>
      </c>
      <c r="F1872" s="4">
        <v>1</v>
      </c>
      <c r="G1872" s="4">
        <v>72</v>
      </c>
      <c r="H1872" s="61" t="s">
        <v>203</v>
      </c>
      <c r="I1872" s="5">
        <v>572</v>
      </c>
      <c r="J1872" s="9">
        <v>150</v>
      </c>
      <c r="K1872" s="76">
        <f t="shared" si="162"/>
        <v>85800</v>
      </c>
      <c r="L1872" s="4"/>
      <c r="M1872" s="4"/>
      <c r="N1872" s="4"/>
      <c r="O1872" s="4"/>
      <c r="P1872" s="4"/>
      <c r="Q1872" s="5"/>
      <c r="R1872" s="5"/>
      <c r="S1872" s="5"/>
      <c r="T1872" s="4"/>
      <c r="U1872" s="5"/>
      <c r="V1872" s="52"/>
      <c r="W1872" s="5"/>
      <c r="X1872" s="78">
        <f t="shared" si="161"/>
        <v>85800</v>
      </c>
      <c r="Y1872" s="5"/>
      <c r="Z1872" s="76">
        <v>50000000</v>
      </c>
      <c r="AA1872" s="4">
        <v>0</v>
      </c>
      <c r="AB1872" s="4">
        <v>0</v>
      </c>
      <c r="AC1872" s="9"/>
      <c r="AD1872" s="5"/>
    </row>
    <row r="1873" spans="1:30" ht="15.75" customHeight="1" x14ac:dyDescent="0.3">
      <c r="A1873" s="4"/>
      <c r="B1873" s="4" t="s">
        <v>34</v>
      </c>
      <c r="C1873" s="4">
        <v>485</v>
      </c>
      <c r="D1873" s="4">
        <v>4</v>
      </c>
      <c r="E1873" s="4">
        <v>1</v>
      </c>
      <c r="F1873" s="4">
        <v>1</v>
      </c>
      <c r="G1873" s="4">
        <v>85</v>
      </c>
      <c r="H1873" s="61" t="s">
        <v>203</v>
      </c>
      <c r="I1873" s="5">
        <v>585</v>
      </c>
      <c r="J1873" s="9">
        <v>290</v>
      </c>
      <c r="K1873" s="76">
        <f t="shared" si="162"/>
        <v>169650</v>
      </c>
      <c r="L1873" s="4"/>
      <c r="M1873" s="4"/>
      <c r="N1873" s="4"/>
      <c r="O1873" s="4"/>
      <c r="P1873" s="4"/>
      <c r="Q1873" s="5"/>
      <c r="R1873" s="5"/>
      <c r="S1873" s="5"/>
      <c r="T1873" s="4"/>
      <c r="U1873" s="5"/>
      <c r="V1873" s="52"/>
      <c r="W1873" s="5"/>
      <c r="X1873" s="78">
        <f t="shared" si="161"/>
        <v>169650</v>
      </c>
      <c r="Y1873" s="5"/>
      <c r="Z1873" s="76">
        <v>50000000</v>
      </c>
      <c r="AA1873" s="4">
        <v>0</v>
      </c>
      <c r="AB1873" s="4">
        <v>0</v>
      </c>
      <c r="AC1873" s="9"/>
      <c r="AD1873" s="5"/>
    </row>
    <row r="1874" spans="1:30" s="21" customFormat="1" ht="15.75" customHeight="1" x14ac:dyDescent="0.3">
      <c r="A1874" s="42"/>
      <c r="B1874" s="42"/>
      <c r="C1874" s="42"/>
      <c r="D1874" s="42"/>
      <c r="E1874" s="42"/>
      <c r="F1874" s="42"/>
      <c r="G1874" s="42"/>
      <c r="H1874" s="43"/>
      <c r="I1874" s="44"/>
      <c r="J1874" s="30"/>
      <c r="K1874" s="44"/>
      <c r="L1874" s="42"/>
      <c r="M1874" s="42"/>
      <c r="N1874" s="42"/>
      <c r="O1874" s="42"/>
      <c r="P1874" s="42"/>
      <c r="Q1874" s="44"/>
      <c r="R1874" s="44"/>
      <c r="S1874" s="44"/>
      <c r="T1874" s="42"/>
      <c r="U1874" s="44"/>
      <c r="V1874" s="51"/>
      <c r="W1874" s="44"/>
      <c r="X1874" s="44"/>
      <c r="Y1874" s="44"/>
      <c r="Z1874" s="44"/>
      <c r="AA1874" s="42"/>
      <c r="AB1874" s="42"/>
      <c r="AC1874" s="30"/>
      <c r="AD1874" s="44"/>
    </row>
    <row r="1875" spans="1:30" ht="15.75" customHeight="1" x14ac:dyDescent="0.3">
      <c r="A1875" s="33">
        <v>2014</v>
      </c>
      <c r="B1875" s="33" t="s">
        <v>34</v>
      </c>
      <c r="C1875" s="33">
        <v>1617</v>
      </c>
      <c r="D1875" s="33">
        <v>5</v>
      </c>
      <c r="E1875" s="33">
        <v>7</v>
      </c>
      <c r="F1875" s="33">
        <v>1</v>
      </c>
      <c r="G1875" s="33">
        <v>84</v>
      </c>
      <c r="H1875" s="34" t="s">
        <v>203</v>
      </c>
      <c r="I1875" s="35">
        <v>2984</v>
      </c>
      <c r="J1875" s="36">
        <v>150</v>
      </c>
      <c r="K1875" s="37">
        <f>I1875*J1875</f>
        <v>447600</v>
      </c>
      <c r="L1875" s="33"/>
      <c r="M1875" s="33"/>
      <c r="N1875" s="33"/>
      <c r="O1875" s="33"/>
      <c r="P1875" s="33"/>
      <c r="Q1875" s="35"/>
      <c r="R1875" s="35"/>
      <c r="S1875" s="35"/>
      <c r="T1875" s="33"/>
      <c r="U1875" s="35"/>
      <c r="V1875" s="71"/>
      <c r="W1875" s="35"/>
      <c r="X1875" s="38">
        <f t="shared" si="161"/>
        <v>447600</v>
      </c>
      <c r="Y1875" s="35"/>
      <c r="Z1875" s="37">
        <v>50000000</v>
      </c>
      <c r="AA1875" s="33">
        <v>0</v>
      </c>
      <c r="AB1875" s="33">
        <v>0</v>
      </c>
      <c r="AC1875" s="28" t="s">
        <v>596</v>
      </c>
      <c r="AD1875" s="72"/>
    </row>
    <row r="1876" spans="1:30" s="21" customFormat="1" ht="15.75" customHeight="1" x14ac:dyDescent="0.3">
      <c r="A1876" s="42"/>
      <c r="B1876" s="42"/>
      <c r="C1876" s="42"/>
      <c r="D1876" s="42"/>
      <c r="E1876" s="42"/>
      <c r="F1876" s="42"/>
      <c r="G1876" s="42"/>
      <c r="H1876" s="43"/>
      <c r="I1876" s="44"/>
      <c r="J1876" s="30"/>
      <c r="K1876" s="44"/>
      <c r="L1876" s="42"/>
      <c r="M1876" s="42"/>
      <c r="N1876" s="42"/>
      <c r="O1876" s="42"/>
      <c r="P1876" s="42"/>
      <c r="Q1876" s="44"/>
      <c r="R1876" s="44"/>
      <c r="S1876" s="44"/>
      <c r="T1876" s="42"/>
      <c r="U1876" s="44"/>
      <c r="V1876" s="51"/>
      <c r="W1876" s="44"/>
      <c r="X1876" s="44"/>
      <c r="Y1876" s="44"/>
      <c r="Z1876" s="44"/>
      <c r="AA1876" s="42"/>
      <c r="AB1876" s="42"/>
      <c r="AC1876" s="66"/>
      <c r="AD1876" s="96"/>
    </row>
    <row r="1877" spans="1:30" ht="15.75" customHeight="1" x14ac:dyDescent="0.3">
      <c r="A1877" s="33">
        <v>2015</v>
      </c>
      <c r="B1877" s="33" t="s">
        <v>34</v>
      </c>
      <c r="C1877" s="33">
        <v>11339</v>
      </c>
      <c r="D1877" s="33">
        <v>1</v>
      </c>
      <c r="E1877" s="33">
        <v>3</v>
      </c>
      <c r="F1877" s="33">
        <v>0</v>
      </c>
      <c r="G1877" s="33">
        <v>91</v>
      </c>
      <c r="H1877" s="34" t="s">
        <v>203</v>
      </c>
      <c r="I1877" s="35">
        <v>1291</v>
      </c>
      <c r="J1877" s="36">
        <v>200</v>
      </c>
      <c r="K1877" s="37">
        <f>I1877*J1877</f>
        <v>258200</v>
      </c>
      <c r="L1877" s="33"/>
      <c r="M1877" s="33"/>
      <c r="N1877" s="33"/>
      <c r="O1877" s="33"/>
      <c r="P1877" s="33"/>
      <c r="Q1877" s="35"/>
      <c r="R1877" s="35"/>
      <c r="S1877" s="35"/>
      <c r="T1877" s="33"/>
      <c r="U1877" s="35"/>
      <c r="V1877" s="71"/>
      <c r="W1877" s="35"/>
      <c r="X1877" s="38">
        <f t="shared" si="161"/>
        <v>258200</v>
      </c>
      <c r="Y1877" s="35"/>
      <c r="Z1877" s="37">
        <v>50000000</v>
      </c>
      <c r="AA1877" s="33">
        <v>0</v>
      </c>
      <c r="AB1877" s="33">
        <v>0</v>
      </c>
      <c r="AC1877" s="28" t="s">
        <v>597</v>
      </c>
      <c r="AD1877" s="72"/>
    </row>
    <row r="1878" spans="1:30" s="21" customFormat="1" ht="15.75" customHeight="1" x14ac:dyDescent="0.3">
      <c r="A1878" s="42"/>
      <c r="B1878" s="42"/>
      <c r="C1878" s="42"/>
      <c r="D1878" s="42"/>
      <c r="E1878" s="42"/>
      <c r="F1878" s="42"/>
      <c r="G1878" s="42"/>
      <c r="H1878" s="43"/>
      <c r="I1878" s="44"/>
      <c r="J1878" s="30"/>
      <c r="K1878" s="44"/>
      <c r="L1878" s="42"/>
      <c r="M1878" s="42"/>
      <c r="N1878" s="42"/>
      <c r="O1878" s="42"/>
      <c r="P1878" s="42"/>
      <c r="Q1878" s="44"/>
      <c r="R1878" s="44"/>
      <c r="S1878" s="44"/>
      <c r="T1878" s="42"/>
      <c r="U1878" s="44"/>
      <c r="V1878" s="51"/>
      <c r="W1878" s="44"/>
      <c r="X1878" s="44"/>
      <c r="Y1878" s="44"/>
      <c r="Z1878" s="44"/>
      <c r="AA1878" s="42"/>
      <c r="AB1878" s="42"/>
      <c r="AC1878" s="66"/>
      <c r="AD1878" s="96"/>
    </row>
    <row r="1879" spans="1:30" ht="15.75" customHeight="1" x14ac:dyDescent="0.3">
      <c r="A1879" s="33">
        <v>2016</v>
      </c>
      <c r="B1879" s="33" t="s">
        <v>34</v>
      </c>
      <c r="C1879" s="33">
        <v>7754</v>
      </c>
      <c r="D1879" s="33">
        <v>9</v>
      </c>
      <c r="E1879" s="33">
        <v>3</v>
      </c>
      <c r="F1879" s="33">
        <v>0</v>
      </c>
      <c r="G1879" s="33">
        <v>16</v>
      </c>
      <c r="H1879" s="34" t="s">
        <v>203</v>
      </c>
      <c r="I1879" s="35">
        <v>1216</v>
      </c>
      <c r="J1879" s="36">
        <v>200</v>
      </c>
      <c r="K1879" s="37">
        <f>I1879*J1879</f>
        <v>243200</v>
      </c>
      <c r="L1879" s="33"/>
      <c r="M1879" s="33"/>
      <c r="N1879" s="33"/>
      <c r="O1879" s="33"/>
      <c r="P1879" s="33"/>
      <c r="Q1879" s="35"/>
      <c r="R1879" s="35"/>
      <c r="S1879" s="35"/>
      <c r="T1879" s="33"/>
      <c r="U1879" s="35"/>
      <c r="V1879" s="71"/>
      <c r="W1879" s="35"/>
      <c r="X1879" s="38">
        <f t="shared" si="161"/>
        <v>243200</v>
      </c>
      <c r="Y1879" s="35"/>
      <c r="Z1879" s="37">
        <v>50000000</v>
      </c>
      <c r="AA1879" s="33">
        <v>0</v>
      </c>
      <c r="AB1879" s="33">
        <v>0</v>
      </c>
      <c r="AC1879" s="28" t="s">
        <v>598</v>
      </c>
      <c r="AD1879" s="72"/>
    </row>
    <row r="1880" spans="1:30" s="21" customFormat="1" ht="15.75" customHeight="1" x14ac:dyDescent="0.3">
      <c r="A1880" s="42"/>
      <c r="B1880" s="42"/>
      <c r="C1880" s="42"/>
      <c r="D1880" s="42"/>
      <c r="E1880" s="42"/>
      <c r="F1880" s="42"/>
      <c r="G1880" s="42"/>
      <c r="H1880" s="43"/>
      <c r="I1880" s="44"/>
      <c r="J1880" s="30"/>
      <c r="K1880" s="44"/>
      <c r="L1880" s="42"/>
      <c r="M1880" s="42"/>
      <c r="N1880" s="42"/>
      <c r="O1880" s="42"/>
      <c r="P1880" s="42"/>
      <c r="Q1880" s="44"/>
      <c r="R1880" s="44"/>
      <c r="S1880" s="44"/>
      <c r="T1880" s="42"/>
      <c r="U1880" s="44"/>
      <c r="V1880" s="51"/>
      <c r="W1880" s="44"/>
      <c r="X1880" s="44"/>
      <c r="Y1880" s="44"/>
      <c r="Z1880" s="44"/>
      <c r="AA1880" s="42"/>
      <c r="AB1880" s="42"/>
      <c r="AC1880" s="66"/>
      <c r="AD1880" s="96"/>
    </row>
    <row r="1881" spans="1:30" ht="15.75" customHeight="1" x14ac:dyDescent="0.3">
      <c r="A1881" s="33">
        <v>2017</v>
      </c>
      <c r="B1881" s="33" t="s">
        <v>34</v>
      </c>
      <c r="C1881" s="33">
        <v>12826</v>
      </c>
      <c r="D1881" s="33">
        <v>3</v>
      </c>
      <c r="E1881" s="33">
        <v>1</v>
      </c>
      <c r="F1881" s="33">
        <v>3</v>
      </c>
      <c r="G1881" s="33">
        <v>10</v>
      </c>
      <c r="H1881" s="34" t="s">
        <v>203</v>
      </c>
      <c r="I1881" s="35">
        <v>710</v>
      </c>
      <c r="J1881" s="36">
        <v>150</v>
      </c>
      <c r="K1881" s="37">
        <f t="shared" ref="K1881:K1886" si="163">I1881*J1881</f>
        <v>106500</v>
      </c>
      <c r="L1881" s="33"/>
      <c r="M1881" s="33"/>
      <c r="N1881" s="33"/>
      <c r="O1881" s="33"/>
      <c r="P1881" s="33"/>
      <c r="Q1881" s="35"/>
      <c r="R1881" s="35"/>
      <c r="S1881" s="35"/>
      <c r="T1881" s="33"/>
      <c r="U1881" s="35"/>
      <c r="V1881" s="71"/>
      <c r="W1881" s="35"/>
      <c r="X1881" s="38">
        <f t="shared" si="161"/>
        <v>106500</v>
      </c>
      <c r="Y1881" s="35"/>
      <c r="Z1881" s="37">
        <v>50000000</v>
      </c>
      <c r="AA1881" s="33">
        <v>0</v>
      </c>
      <c r="AB1881" s="33">
        <v>0</v>
      </c>
      <c r="AC1881" s="28" t="s">
        <v>599</v>
      </c>
      <c r="AD1881" s="72"/>
    </row>
    <row r="1882" spans="1:30" ht="15.75" customHeight="1" x14ac:dyDescent="0.3">
      <c r="A1882" s="4"/>
      <c r="B1882" s="4" t="s">
        <v>34</v>
      </c>
      <c r="C1882" s="4">
        <v>3037</v>
      </c>
      <c r="D1882" s="4">
        <v>3</v>
      </c>
      <c r="E1882" s="4">
        <v>1</v>
      </c>
      <c r="F1882" s="4">
        <v>0</v>
      </c>
      <c r="G1882" s="4">
        <v>98</v>
      </c>
      <c r="H1882" s="61" t="s">
        <v>204</v>
      </c>
      <c r="I1882" s="5">
        <v>198</v>
      </c>
      <c r="J1882" s="9">
        <v>150</v>
      </c>
      <c r="K1882" s="76">
        <f t="shared" si="163"/>
        <v>29700</v>
      </c>
      <c r="L1882" s="4">
        <v>1</v>
      </c>
      <c r="M1882" s="4" t="s">
        <v>41</v>
      </c>
      <c r="N1882" s="4" t="s">
        <v>35</v>
      </c>
      <c r="O1882" s="61" t="s">
        <v>204</v>
      </c>
      <c r="P1882" s="4">
        <v>120</v>
      </c>
      <c r="Q1882" s="5">
        <v>100</v>
      </c>
      <c r="R1882" s="5">
        <v>6750</v>
      </c>
      <c r="S1882" s="76">
        <f>P1882*R1882</f>
        <v>810000</v>
      </c>
      <c r="T1882" s="4">
        <v>31</v>
      </c>
      <c r="U1882" s="5">
        <v>52</v>
      </c>
      <c r="V1882" s="76">
        <f>S1882*U1882/100</f>
        <v>421200</v>
      </c>
      <c r="W1882" s="76">
        <f>S1882-V1882</f>
        <v>388800</v>
      </c>
      <c r="X1882" s="78">
        <f t="shared" si="161"/>
        <v>418500</v>
      </c>
      <c r="Y1882" s="76">
        <f>X1882*Q1882/100</f>
        <v>418500</v>
      </c>
      <c r="Z1882" s="76">
        <v>50000000</v>
      </c>
      <c r="AA1882" s="4">
        <v>0</v>
      </c>
      <c r="AB1882" s="4">
        <v>0</v>
      </c>
      <c r="AC1882" s="9">
        <v>0</v>
      </c>
      <c r="AD1882" s="5"/>
    </row>
    <row r="1883" spans="1:30" ht="15.75" customHeight="1" x14ac:dyDescent="0.3">
      <c r="A1883" s="4"/>
      <c r="B1883" s="4"/>
      <c r="C1883" s="4"/>
      <c r="D1883" s="4"/>
      <c r="E1883" s="4"/>
      <c r="F1883" s="4"/>
      <c r="G1883" s="4"/>
      <c r="H1883" s="61" t="s">
        <v>203</v>
      </c>
      <c r="I1883" s="5">
        <v>300</v>
      </c>
      <c r="J1883" s="9">
        <v>150</v>
      </c>
      <c r="K1883" s="76">
        <f t="shared" si="163"/>
        <v>45000</v>
      </c>
      <c r="L1883" s="4"/>
      <c r="M1883" s="4"/>
      <c r="N1883" s="4"/>
      <c r="O1883" s="4"/>
      <c r="P1883" s="4"/>
      <c r="Q1883" s="5"/>
      <c r="R1883" s="5"/>
      <c r="S1883" s="5"/>
      <c r="T1883" s="4"/>
      <c r="U1883" s="5"/>
      <c r="V1883" s="52"/>
      <c r="W1883" s="5"/>
      <c r="X1883" s="78">
        <f t="shared" si="161"/>
        <v>45000</v>
      </c>
      <c r="Y1883" s="5"/>
      <c r="Z1883" s="76">
        <v>50000000</v>
      </c>
      <c r="AA1883" s="4">
        <v>0</v>
      </c>
      <c r="AB1883" s="4">
        <v>0</v>
      </c>
      <c r="AC1883" s="9"/>
      <c r="AD1883" s="5"/>
    </row>
    <row r="1884" spans="1:30" ht="15.75" customHeight="1" x14ac:dyDescent="0.3">
      <c r="A1884" s="4"/>
      <c r="B1884" s="4" t="s">
        <v>34</v>
      </c>
      <c r="C1884" s="4">
        <v>1812</v>
      </c>
      <c r="D1884" s="4">
        <v>3</v>
      </c>
      <c r="E1884" s="4">
        <v>1</v>
      </c>
      <c r="F1884" s="4">
        <v>1</v>
      </c>
      <c r="G1884" s="4">
        <v>60</v>
      </c>
      <c r="H1884" s="61" t="s">
        <v>203</v>
      </c>
      <c r="I1884" s="5">
        <v>560</v>
      </c>
      <c r="J1884" s="9">
        <v>250</v>
      </c>
      <c r="K1884" s="76">
        <f t="shared" si="163"/>
        <v>140000</v>
      </c>
      <c r="L1884" s="4"/>
      <c r="M1884" s="4"/>
      <c r="N1884" s="4"/>
      <c r="O1884" s="4"/>
      <c r="P1884" s="4"/>
      <c r="Q1884" s="5"/>
      <c r="R1884" s="5"/>
      <c r="S1884" s="5"/>
      <c r="T1884" s="4"/>
      <c r="U1884" s="5"/>
      <c r="V1884" s="52"/>
      <c r="W1884" s="5"/>
      <c r="X1884" s="78">
        <f t="shared" si="161"/>
        <v>140000</v>
      </c>
      <c r="Y1884" s="5"/>
      <c r="Z1884" s="76">
        <v>50000000</v>
      </c>
      <c r="AA1884" s="4">
        <v>0</v>
      </c>
      <c r="AB1884" s="4">
        <v>0</v>
      </c>
      <c r="AC1884" s="9">
        <v>0</v>
      </c>
      <c r="AD1884" s="5"/>
    </row>
    <row r="1885" spans="1:30" ht="15.75" customHeight="1" x14ac:dyDescent="0.3">
      <c r="A1885" s="4"/>
      <c r="B1885" s="4" t="s">
        <v>34</v>
      </c>
      <c r="C1885" s="4">
        <v>1813</v>
      </c>
      <c r="D1885" s="4">
        <v>3</v>
      </c>
      <c r="E1885" s="4">
        <v>1</v>
      </c>
      <c r="F1885" s="4">
        <v>2</v>
      </c>
      <c r="G1885" s="4">
        <v>23</v>
      </c>
      <c r="H1885" s="61" t="s">
        <v>203</v>
      </c>
      <c r="I1885" s="5">
        <v>623</v>
      </c>
      <c r="J1885" s="9">
        <v>250</v>
      </c>
      <c r="K1885" s="76">
        <f t="shared" si="163"/>
        <v>155750</v>
      </c>
      <c r="L1885" s="4"/>
      <c r="M1885" s="4"/>
      <c r="N1885" s="4"/>
      <c r="O1885" s="4"/>
      <c r="P1885" s="4"/>
      <c r="Q1885" s="5"/>
      <c r="R1885" s="5"/>
      <c r="S1885" s="5"/>
      <c r="T1885" s="4"/>
      <c r="U1885" s="5"/>
      <c r="V1885" s="52"/>
      <c r="W1885" s="5"/>
      <c r="X1885" s="78">
        <f t="shared" si="161"/>
        <v>155750</v>
      </c>
      <c r="Y1885" s="5"/>
      <c r="Z1885" s="76">
        <v>50000000</v>
      </c>
      <c r="AA1885" s="4">
        <v>0</v>
      </c>
      <c r="AB1885" s="4">
        <v>0</v>
      </c>
      <c r="AC1885" s="9">
        <v>0</v>
      </c>
      <c r="AD1885" s="5"/>
    </row>
    <row r="1886" spans="1:30" ht="15.75" customHeight="1" x14ac:dyDescent="0.3">
      <c r="A1886" s="4"/>
      <c r="B1886" s="4" t="s">
        <v>34</v>
      </c>
      <c r="C1886" s="4">
        <v>3029</v>
      </c>
      <c r="D1886" s="4">
        <v>3</v>
      </c>
      <c r="E1886" s="4">
        <v>8</v>
      </c>
      <c r="F1886" s="4">
        <v>1</v>
      </c>
      <c r="G1886" s="4">
        <v>20</v>
      </c>
      <c r="H1886" s="61" t="s">
        <v>203</v>
      </c>
      <c r="I1886" s="5">
        <v>3320</v>
      </c>
      <c r="J1886" s="9">
        <v>150</v>
      </c>
      <c r="K1886" s="76">
        <f t="shared" si="163"/>
        <v>498000</v>
      </c>
      <c r="L1886" s="4"/>
      <c r="M1886" s="4"/>
      <c r="N1886" s="4"/>
      <c r="O1886" s="4"/>
      <c r="P1886" s="4"/>
      <c r="Q1886" s="5"/>
      <c r="R1886" s="5"/>
      <c r="S1886" s="5"/>
      <c r="T1886" s="4"/>
      <c r="U1886" s="5"/>
      <c r="V1886" s="52"/>
      <c r="W1886" s="5"/>
      <c r="X1886" s="78">
        <f t="shared" si="161"/>
        <v>498000</v>
      </c>
      <c r="Y1886" s="5"/>
      <c r="Z1886" s="76">
        <v>50000000</v>
      </c>
      <c r="AA1886" s="4">
        <v>0</v>
      </c>
      <c r="AB1886" s="4">
        <v>0</v>
      </c>
      <c r="AC1886" s="9">
        <v>0</v>
      </c>
      <c r="AD1886" s="5"/>
    </row>
    <row r="1887" spans="1:30" s="21" customFormat="1" ht="15.75" customHeight="1" x14ac:dyDescent="0.3">
      <c r="A1887" s="42"/>
      <c r="B1887" s="42"/>
      <c r="C1887" s="42"/>
      <c r="D1887" s="42"/>
      <c r="E1887" s="42"/>
      <c r="F1887" s="42"/>
      <c r="G1887" s="42"/>
      <c r="H1887" s="43"/>
      <c r="I1887" s="44"/>
      <c r="J1887" s="30"/>
      <c r="K1887" s="44"/>
      <c r="L1887" s="42"/>
      <c r="M1887" s="42"/>
      <c r="N1887" s="42"/>
      <c r="O1887" s="42"/>
      <c r="P1887" s="42"/>
      <c r="Q1887" s="44"/>
      <c r="R1887" s="44"/>
      <c r="S1887" s="44"/>
      <c r="T1887" s="42"/>
      <c r="U1887" s="44"/>
      <c r="V1887" s="51"/>
      <c r="W1887" s="44"/>
      <c r="X1887" s="44"/>
      <c r="Y1887" s="44"/>
      <c r="Z1887" s="44"/>
      <c r="AA1887" s="42"/>
      <c r="AB1887" s="42"/>
      <c r="AC1887" s="30"/>
      <c r="AD1887" s="44"/>
    </row>
    <row r="1888" spans="1:30" ht="15.75" customHeight="1" x14ac:dyDescent="0.3">
      <c r="A1888" s="1">
        <v>2018</v>
      </c>
      <c r="B1888" s="33" t="s">
        <v>34</v>
      </c>
      <c r="C1888" s="33">
        <v>1898</v>
      </c>
      <c r="D1888" s="33">
        <v>2</v>
      </c>
      <c r="E1888" s="33">
        <v>0</v>
      </c>
      <c r="F1888" s="33">
        <v>3</v>
      </c>
      <c r="G1888" s="33">
        <v>43</v>
      </c>
      <c r="H1888" s="34" t="s">
        <v>203</v>
      </c>
      <c r="I1888" s="35">
        <v>343</v>
      </c>
      <c r="J1888" s="36">
        <v>1200</v>
      </c>
      <c r="K1888" s="37">
        <f>I1888*J1888</f>
        <v>411600</v>
      </c>
      <c r="L1888" s="33"/>
      <c r="M1888" s="33"/>
      <c r="N1888" s="33"/>
      <c r="O1888" s="33"/>
      <c r="P1888" s="33"/>
      <c r="Q1888" s="35"/>
      <c r="R1888" s="35"/>
      <c r="S1888" s="35"/>
      <c r="T1888" s="33"/>
      <c r="U1888" s="35"/>
      <c r="V1888" s="71"/>
      <c r="W1888" s="35"/>
      <c r="X1888" s="38">
        <f t="shared" si="161"/>
        <v>411600</v>
      </c>
      <c r="Y1888" s="35"/>
      <c r="Z1888" s="37">
        <v>50000000</v>
      </c>
      <c r="AA1888" s="33">
        <v>0</v>
      </c>
      <c r="AB1888" s="33">
        <v>0</v>
      </c>
      <c r="AC1888" s="28" t="s">
        <v>600</v>
      </c>
      <c r="AD1888" s="72"/>
    </row>
    <row r="1889" spans="1:30" ht="15.75" customHeight="1" x14ac:dyDescent="0.3">
      <c r="A1889" s="4"/>
      <c r="B1889" s="4" t="s">
        <v>34</v>
      </c>
      <c r="C1889" s="4">
        <v>1896</v>
      </c>
      <c r="D1889" s="4">
        <v>2</v>
      </c>
      <c r="E1889" s="4">
        <v>1</v>
      </c>
      <c r="F1889" s="4">
        <v>0</v>
      </c>
      <c r="G1889" s="4">
        <v>69</v>
      </c>
      <c r="H1889" s="61" t="s">
        <v>203</v>
      </c>
      <c r="I1889" s="5">
        <v>469</v>
      </c>
      <c r="J1889" s="9">
        <v>150</v>
      </c>
      <c r="K1889" s="76">
        <f>I1889*J1889</f>
        <v>70350</v>
      </c>
      <c r="L1889" s="4"/>
      <c r="M1889" s="4"/>
      <c r="N1889" s="4"/>
      <c r="O1889" s="4"/>
      <c r="P1889" s="4"/>
      <c r="Q1889" s="5"/>
      <c r="R1889" s="5"/>
      <c r="S1889" s="5"/>
      <c r="T1889" s="4"/>
      <c r="U1889" s="5"/>
      <c r="V1889" s="52"/>
      <c r="W1889" s="5"/>
      <c r="X1889" s="78">
        <f t="shared" si="161"/>
        <v>70350</v>
      </c>
      <c r="Y1889" s="5"/>
      <c r="Z1889" s="76">
        <v>50000000</v>
      </c>
      <c r="AA1889" s="4">
        <v>0</v>
      </c>
      <c r="AB1889" s="4">
        <v>0</v>
      </c>
      <c r="AC1889" s="9">
        <v>0</v>
      </c>
      <c r="AD1889" s="5"/>
    </row>
    <row r="1890" spans="1:30" ht="15.75" customHeight="1" x14ac:dyDescent="0.3">
      <c r="A1890" s="4"/>
      <c r="B1890" s="4" t="s">
        <v>34</v>
      </c>
      <c r="C1890" s="4">
        <v>8274</v>
      </c>
      <c r="D1890" s="4">
        <v>2</v>
      </c>
      <c r="E1890" s="4">
        <v>5</v>
      </c>
      <c r="F1890" s="4">
        <v>1</v>
      </c>
      <c r="G1890" s="4">
        <v>55</v>
      </c>
      <c r="H1890" s="61" t="s">
        <v>203</v>
      </c>
      <c r="I1890" s="5">
        <v>2155</v>
      </c>
      <c r="J1890" s="9">
        <v>200</v>
      </c>
      <c r="K1890" s="76">
        <f>I1890*J1890</f>
        <v>431000</v>
      </c>
      <c r="L1890" s="4"/>
      <c r="M1890" s="4"/>
      <c r="N1890" s="4"/>
      <c r="O1890" s="4"/>
      <c r="P1890" s="4"/>
      <c r="Q1890" s="5"/>
      <c r="R1890" s="5"/>
      <c r="S1890" s="5"/>
      <c r="T1890" s="4"/>
      <c r="U1890" s="5"/>
      <c r="V1890" s="52"/>
      <c r="W1890" s="5"/>
      <c r="X1890" s="78">
        <f t="shared" si="161"/>
        <v>431000</v>
      </c>
      <c r="Y1890" s="5"/>
      <c r="Z1890" s="76">
        <v>50000000</v>
      </c>
      <c r="AA1890" s="4">
        <v>0</v>
      </c>
      <c r="AB1890" s="4">
        <v>0</v>
      </c>
      <c r="AC1890" s="9">
        <v>0</v>
      </c>
      <c r="AD1890" s="5"/>
    </row>
    <row r="1891" spans="1:30" s="21" customFormat="1" ht="15.75" customHeight="1" x14ac:dyDescent="0.3">
      <c r="A1891" s="4"/>
      <c r="B1891" s="42"/>
      <c r="C1891" s="42"/>
      <c r="D1891" s="42"/>
      <c r="E1891" s="42"/>
      <c r="F1891" s="42"/>
      <c r="G1891" s="42"/>
      <c r="H1891" s="43"/>
      <c r="I1891" s="44"/>
      <c r="J1891" s="30"/>
      <c r="K1891" s="44"/>
      <c r="L1891" s="42"/>
      <c r="M1891" s="42"/>
      <c r="N1891" s="42"/>
      <c r="O1891" s="42"/>
      <c r="P1891" s="42"/>
      <c r="Q1891" s="44"/>
      <c r="R1891" s="44"/>
      <c r="S1891" s="44"/>
      <c r="T1891" s="42"/>
      <c r="U1891" s="44"/>
      <c r="V1891" s="51"/>
      <c r="W1891" s="44"/>
      <c r="X1891" s="44"/>
      <c r="Y1891" s="44"/>
      <c r="Z1891" s="44"/>
      <c r="AA1891" s="42"/>
      <c r="AB1891" s="42"/>
      <c r="AC1891" s="30"/>
      <c r="AD1891" s="44"/>
    </row>
    <row r="1892" spans="1:30" ht="15.75" customHeight="1" x14ac:dyDescent="0.3">
      <c r="A1892" s="4">
        <v>2019</v>
      </c>
      <c r="B1892" s="1" t="s">
        <v>34</v>
      </c>
      <c r="C1892" s="1" t="s">
        <v>601</v>
      </c>
      <c r="D1892" s="1">
        <v>9</v>
      </c>
      <c r="E1892" s="1" t="s">
        <v>45</v>
      </c>
      <c r="F1892" s="1" t="s">
        <v>602</v>
      </c>
      <c r="G1892" s="1" t="s">
        <v>182</v>
      </c>
      <c r="H1892" s="54" t="s">
        <v>203</v>
      </c>
      <c r="I1892" s="72">
        <v>434</v>
      </c>
      <c r="J1892" s="28">
        <v>250</v>
      </c>
      <c r="K1892" s="98">
        <f>I1892*J1892</f>
        <v>108500</v>
      </c>
      <c r="L1892" s="1"/>
      <c r="M1892" s="1"/>
      <c r="N1892" s="1"/>
      <c r="O1892" s="1"/>
      <c r="P1892" s="1"/>
      <c r="Q1892" s="72"/>
      <c r="R1892" s="72"/>
      <c r="S1892" s="72"/>
      <c r="T1892" s="1"/>
      <c r="U1892" s="72"/>
      <c r="V1892" s="50"/>
      <c r="W1892" s="72"/>
      <c r="X1892" s="99">
        <f t="shared" si="161"/>
        <v>108500</v>
      </c>
      <c r="Y1892" s="72"/>
      <c r="Z1892" s="98">
        <v>50000000</v>
      </c>
      <c r="AA1892" s="1">
        <v>0</v>
      </c>
      <c r="AB1892" s="1">
        <v>0</v>
      </c>
      <c r="AC1892" s="28" t="s">
        <v>603</v>
      </c>
      <c r="AD1892" s="72"/>
    </row>
    <row r="1893" spans="1:30" s="19" customFormat="1" ht="15.75" customHeight="1" x14ac:dyDescent="0.3">
      <c r="A1893" s="4"/>
      <c r="B1893" s="4" t="s">
        <v>34</v>
      </c>
      <c r="C1893" s="4" t="s">
        <v>604</v>
      </c>
      <c r="D1893" s="4">
        <v>9</v>
      </c>
      <c r="E1893" s="4" t="s">
        <v>45</v>
      </c>
      <c r="F1893" s="4" t="s">
        <v>602</v>
      </c>
      <c r="G1893" s="4" t="s">
        <v>187</v>
      </c>
      <c r="H1893" s="61" t="s">
        <v>203</v>
      </c>
      <c r="I1893" s="5">
        <v>493</v>
      </c>
      <c r="J1893" s="9">
        <v>250</v>
      </c>
      <c r="K1893" s="76">
        <f>I1893*J1893</f>
        <v>123250</v>
      </c>
      <c r="L1893" s="4"/>
      <c r="M1893" s="4"/>
      <c r="N1893" s="4"/>
      <c r="O1893" s="4"/>
      <c r="P1893" s="4"/>
      <c r="Q1893" s="5"/>
      <c r="R1893" s="5"/>
      <c r="S1893" s="5"/>
      <c r="T1893" s="4"/>
      <c r="U1893" s="5"/>
      <c r="V1893" s="52"/>
      <c r="W1893" s="5"/>
      <c r="X1893" s="78">
        <f t="shared" si="161"/>
        <v>123250</v>
      </c>
      <c r="Y1893" s="5"/>
      <c r="Z1893" s="76">
        <v>50000000</v>
      </c>
      <c r="AA1893" s="4">
        <v>0</v>
      </c>
      <c r="AB1893" s="4">
        <v>0</v>
      </c>
      <c r="AC1893" s="9">
        <v>0</v>
      </c>
      <c r="AD1893" s="5"/>
    </row>
    <row r="1894" spans="1:30" s="58" customFormat="1" ht="15.75" customHeight="1" x14ac:dyDescent="0.3">
      <c r="A1894" s="42"/>
      <c r="B1894" s="42"/>
      <c r="C1894" s="42"/>
      <c r="D1894" s="42"/>
      <c r="E1894" s="42"/>
      <c r="F1894" s="42"/>
      <c r="G1894" s="42"/>
      <c r="H1894" s="43"/>
      <c r="I1894" s="44"/>
      <c r="J1894" s="30"/>
      <c r="K1894" s="44"/>
      <c r="L1894" s="42"/>
      <c r="M1894" s="42"/>
      <c r="N1894" s="42"/>
      <c r="O1894" s="42"/>
      <c r="P1894" s="42"/>
      <c r="Q1894" s="44"/>
      <c r="R1894" s="44"/>
      <c r="S1894" s="44"/>
      <c r="T1894" s="42"/>
      <c r="U1894" s="44"/>
      <c r="V1894" s="51"/>
      <c r="W1894" s="44"/>
      <c r="X1894" s="44"/>
      <c r="Y1894" s="44"/>
      <c r="Z1894" s="44"/>
      <c r="AA1894" s="42"/>
      <c r="AB1894" s="42"/>
      <c r="AC1894" s="30"/>
      <c r="AD1894" s="44"/>
    </row>
    <row r="1895" spans="1:30" ht="15.75" customHeight="1" x14ac:dyDescent="0.3">
      <c r="A1895" s="33">
        <v>2020</v>
      </c>
      <c r="B1895" s="33" t="s">
        <v>34</v>
      </c>
      <c r="C1895" s="33">
        <v>1902</v>
      </c>
      <c r="D1895" s="33">
        <v>2</v>
      </c>
      <c r="E1895" s="33">
        <v>1</v>
      </c>
      <c r="F1895" s="33">
        <v>1</v>
      </c>
      <c r="G1895" s="33">
        <v>33</v>
      </c>
      <c r="H1895" s="34" t="s">
        <v>203</v>
      </c>
      <c r="I1895" s="35">
        <v>533</v>
      </c>
      <c r="J1895" s="36">
        <v>150</v>
      </c>
      <c r="K1895" s="37">
        <f>I1895*J1895</f>
        <v>79950</v>
      </c>
      <c r="L1895" s="33"/>
      <c r="M1895" s="33"/>
      <c r="N1895" s="33"/>
      <c r="O1895" s="33"/>
      <c r="P1895" s="33"/>
      <c r="Q1895" s="35"/>
      <c r="R1895" s="35"/>
      <c r="S1895" s="35"/>
      <c r="T1895" s="33"/>
      <c r="U1895" s="35"/>
      <c r="V1895" s="71"/>
      <c r="W1895" s="35"/>
      <c r="X1895" s="38">
        <f t="shared" si="161"/>
        <v>79950</v>
      </c>
      <c r="Y1895" s="35"/>
      <c r="Z1895" s="37">
        <v>50000000</v>
      </c>
      <c r="AA1895" s="33">
        <v>0</v>
      </c>
      <c r="AB1895" s="33">
        <v>0</v>
      </c>
      <c r="AC1895" s="28" t="s">
        <v>605</v>
      </c>
      <c r="AD1895" s="72"/>
    </row>
    <row r="1896" spans="1:30" s="21" customFormat="1" ht="15.75" customHeight="1" x14ac:dyDescent="0.3">
      <c r="A1896" s="42"/>
      <c r="B1896" s="42"/>
      <c r="C1896" s="42"/>
      <c r="D1896" s="42"/>
      <c r="E1896" s="42"/>
      <c r="F1896" s="42"/>
      <c r="G1896" s="42"/>
      <c r="H1896" s="43"/>
      <c r="I1896" s="44"/>
      <c r="J1896" s="30"/>
      <c r="K1896" s="44"/>
      <c r="L1896" s="42"/>
      <c r="M1896" s="42"/>
      <c r="N1896" s="42"/>
      <c r="O1896" s="42"/>
      <c r="P1896" s="42"/>
      <c r="Q1896" s="44"/>
      <c r="R1896" s="44"/>
      <c r="S1896" s="44"/>
      <c r="T1896" s="42"/>
      <c r="U1896" s="44"/>
      <c r="V1896" s="51"/>
      <c r="W1896" s="44"/>
      <c r="X1896" s="44"/>
      <c r="Y1896" s="44"/>
      <c r="Z1896" s="44"/>
      <c r="AA1896" s="42"/>
      <c r="AB1896" s="42"/>
      <c r="AC1896" s="66"/>
      <c r="AD1896" s="96"/>
    </row>
    <row r="1897" spans="1:30" s="24" customFormat="1" ht="15.75" customHeight="1" x14ac:dyDescent="0.3">
      <c r="A1897" s="33">
        <v>2021</v>
      </c>
      <c r="B1897" s="33" t="s">
        <v>34</v>
      </c>
      <c r="C1897" s="33">
        <v>13293</v>
      </c>
      <c r="D1897" s="33">
        <v>7</v>
      </c>
      <c r="E1897" s="33">
        <v>11</v>
      </c>
      <c r="F1897" s="33">
        <v>0</v>
      </c>
      <c r="G1897" s="33">
        <v>61</v>
      </c>
      <c r="H1897" s="34" t="s">
        <v>204</v>
      </c>
      <c r="I1897" s="35">
        <v>231</v>
      </c>
      <c r="J1897" s="36">
        <v>150</v>
      </c>
      <c r="K1897" s="37">
        <f>I1897*J1897</f>
        <v>34650</v>
      </c>
      <c r="L1897" s="33">
        <v>1</v>
      </c>
      <c r="M1897" s="33" t="s">
        <v>41</v>
      </c>
      <c r="N1897" s="33" t="s">
        <v>49</v>
      </c>
      <c r="O1897" s="34" t="s">
        <v>204</v>
      </c>
      <c r="P1897" s="33">
        <v>72</v>
      </c>
      <c r="Q1897" s="35">
        <v>100</v>
      </c>
      <c r="R1897" s="35">
        <v>6750</v>
      </c>
      <c r="S1897" s="37">
        <f>P1897*R1897</f>
        <v>486000</v>
      </c>
      <c r="T1897" s="33">
        <v>31</v>
      </c>
      <c r="U1897" s="35">
        <v>93</v>
      </c>
      <c r="V1897" s="37">
        <f>S1897*U1897/100</f>
        <v>451980</v>
      </c>
      <c r="W1897" s="37">
        <f>S1897-V1897</f>
        <v>34020</v>
      </c>
      <c r="X1897" s="38">
        <f t="shared" ref="X1897:X1909" si="164">K1897+W1897</f>
        <v>68670</v>
      </c>
      <c r="Y1897" s="37">
        <f>X1897*Q1897/100</f>
        <v>68670</v>
      </c>
      <c r="Z1897" s="37">
        <v>50000000</v>
      </c>
      <c r="AA1897" s="33">
        <v>0</v>
      </c>
      <c r="AB1897" s="33">
        <v>0</v>
      </c>
      <c r="AC1897" s="28" t="s">
        <v>606</v>
      </c>
      <c r="AD1897" s="72"/>
    </row>
    <row r="1898" spans="1:30" s="24" customFormat="1" ht="15.75" customHeight="1" x14ac:dyDescent="0.3">
      <c r="A1898" s="4"/>
      <c r="B1898" s="4"/>
      <c r="C1898" s="4"/>
      <c r="D1898" s="4"/>
      <c r="E1898" s="4"/>
      <c r="F1898" s="4"/>
      <c r="G1898" s="4"/>
      <c r="H1898" s="61" t="s">
        <v>203</v>
      </c>
      <c r="I1898" s="5">
        <v>4000</v>
      </c>
      <c r="J1898" s="9">
        <v>150</v>
      </c>
      <c r="K1898" s="76">
        <f>I1898*J1898</f>
        <v>600000</v>
      </c>
      <c r="L1898" s="4"/>
      <c r="M1898" s="4"/>
      <c r="N1898" s="4"/>
      <c r="O1898" s="4"/>
      <c r="P1898" s="4"/>
      <c r="Q1898" s="5"/>
      <c r="R1898" s="5"/>
      <c r="S1898" s="5"/>
      <c r="T1898" s="4"/>
      <c r="U1898" s="5"/>
      <c r="V1898" s="52"/>
      <c r="W1898" s="5"/>
      <c r="X1898" s="78">
        <f t="shared" si="164"/>
        <v>600000</v>
      </c>
      <c r="Y1898" s="5"/>
      <c r="Z1898" s="76">
        <v>50000000</v>
      </c>
      <c r="AA1898" s="4">
        <v>0</v>
      </c>
      <c r="AB1898" s="4">
        <v>0</v>
      </c>
      <c r="AC1898" s="9"/>
      <c r="AD1898" s="5"/>
    </row>
    <row r="1899" spans="1:30" s="24" customFormat="1" ht="15.75" customHeight="1" x14ac:dyDescent="0.3">
      <c r="A1899" s="4"/>
      <c r="B1899" s="4"/>
      <c r="C1899" s="4"/>
      <c r="D1899" s="4"/>
      <c r="E1899" s="4"/>
      <c r="F1899" s="4"/>
      <c r="G1899" s="4"/>
      <c r="H1899" s="61" t="s">
        <v>204</v>
      </c>
      <c r="I1899" s="5">
        <v>230</v>
      </c>
      <c r="J1899" s="9">
        <v>150</v>
      </c>
      <c r="K1899" s="76">
        <f>I1899*J1899</f>
        <v>34500</v>
      </c>
      <c r="L1899" s="4"/>
      <c r="M1899" s="4"/>
      <c r="N1899" s="4"/>
      <c r="O1899" s="61"/>
      <c r="P1899" s="4"/>
      <c r="Q1899" s="5"/>
      <c r="R1899" s="5"/>
      <c r="S1899" s="5"/>
      <c r="T1899" s="4"/>
      <c r="U1899" s="5"/>
      <c r="V1899" s="52"/>
      <c r="W1899" s="5"/>
      <c r="X1899" s="78">
        <f t="shared" si="164"/>
        <v>34500</v>
      </c>
      <c r="Y1899" s="5"/>
      <c r="Z1899" s="76"/>
      <c r="AA1899" s="76">
        <f>X1899-Z1899</f>
        <v>34500</v>
      </c>
      <c r="AB1899" s="4">
        <v>0.02</v>
      </c>
      <c r="AC1899" s="9"/>
      <c r="AD1899" s="5"/>
    </row>
    <row r="1900" spans="1:30" ht="15.75" customHeight="1" x14ac:dyDescent="0.3">
      <c r="A1900" s="4"/>
      <c r="B1900" s="4"/>
      <c r="C1900" s="4"/>
      <c r="D1900" s="4"/>
      <c r="E1900" s="4"/>
      <c r="F1900" s="4"/>
      <c r="G1900" s="4"/>
      <c r="H1900" s="61"/>
      <c r="I1900" s="5"/>
      <c r="J1900" s="9"/>
      <c r="K1900" s="5"/>
      <c r="L1900" s="4">
        <v>2</v>
      </c>
      <c r="M1900" s="4" t="s">
        <v>41</v>
      </c>
      <c r="N1900" s="4" t="s">
        <v>35</v>
      </c>
      <c r="O1900" s="61" t="s">
        <v>204</v>
      </c>
      <c r="P1900" s="4">
        <v>108</v>
      </c>
      <c r="Q1900" s="5">
        <v>100</v>
      </c>
      <c r="R1900" s="5">
        <v>6750</v>
      </c>
      <c r="S1900" s="76">
        <f>P1900*R1900</f>
        <v>729000</v>
      </c>
      <c r="T1900" s="4">
        <v>21</v>
      </c>
      <c r="U1900" s="5">
        <v>32</v>
      </c>
      <c r="V1900" s="76">
        <f>S1900*U1900/100</f>
        <v>233280</v>
      </c>
      <c r="W1900" s="76">
        <f>S1900-V1900</f>
        <v>495720</v>
      </c>
      <c r="X1900" s="78">
        <f t="shared" si="164"/>
        <v>495720</v>
      </c>
      <c r="Y1900" s="5"/>
      <c r="Z1900" s="76">
        <v>10000000</v>
      </c>
      <c r="AA1900" s="4">
        <v>0</v>
      </c>
      <c r="AB1900" s="4">
        <v>0</v>
      </c>
      <c r="AC1900" s="82"/>
      <c r="AD1900" s="85"/>
    </row>
    <row r="1901" spans="1:30" s="21" customFormat="1" ht="15.75" customHeight="1" x14ac:dyDescent="0.3">
      <c r="A1901" s="42"/>
      <c r="B1901" s="42"/>
      <c r="C1901" s="42"/>
      <c r="D1901" s="42"/>
      <c r="E1901" s="42"/>
      <c r="F1901" s="42"/>
      <c r="G1901" s="42"/>
      <c r="H1901" s="43"/>
      <c r="I1901" s="44"/>
      <c r="J1901" s="30"/>
      <c r="K1901" s="44"/>
      <c r="L1901" s="42"/>
      <c r="M1901" s="42"/>
      <c r="N1901" s="42"/>
      <c r="O1901" s="43"/>
      <c r="P1901" s="42"/>
      <c r="Q1901" s="44"/>
      <c r="R1901" s="44"/>
      <c r="S1901" s="44"/>
      <c r="T1901" s="42"/>
      <c r="U1901" s="44"/>
      <c r="V1901" s="51"/>
      <c r="W1901" s="44"/>
      <c r="X1901" s="44"/>
      <c r="Y1901" s="44"/>
      <c r="Z1901" s="44"/>
      <c r="AA1901" s="42"/>
      <c r="AB1901" s="42"/>
      <c r="AC1901" s="30"/>
      <c r="AD1901" s="44"/>
    </row>
    <row r="1902" spans="1:30" ht="15.75" customHeight="1" x14ac:dyDescent="0.3">
      <c r="A1902" s="33">
        <v>2022</v>
      </c>
      <c r="B1902" s="33" t="s">
        <v>34</v>
      </c>
      <c r="C1902" s="33">
        <v>2412</v>
      </c>
      <c r="D1902" s="33">
        <v>3</v>
      </c>
      <c r="E1902" s="33">
        <v>7</v>
      </c>
      <c r="F1902" s="33">
        <v>0</v>
      </c>
      <c r="G1902" s="33">
        <v>0</v>
      </c>
      <c r="H1902" s="34" t="s">
        <v>204</v>
      </c>
      <c r="I1902" s="35">
        <v>191.5</v>
      </c>
      <c r="J1902" s="36">
        <v>350</v>
      </c>
      <c r="K1902" s="37">
        <f t="shared" ref="K1902:K1908" si="165">I1902*J1902</f>
        <v>67025</v>
      </c>
      <c r="L1902" s="33"/>
      <c r="M1902" s="33"/>
      <c r="N1902" s="33"/>
      <c r="O1902" s="34"/>
      <c r="P1902" s="33"/>
      <c r="Q1902" s="35"/>
      <c r="R1902" s="35"/>
      <c r="S1902" s="35"/>
      <c r="T1902" s="33"/>
      <c r="U1902" s="35"/>
      <c r="V1902" s="71"/>
      <c r="W1902" s="35"/>
      <c r="X1902" s="38">
        <f t="shared" si="164"/>
        <v>67025</v>
      </c>
      <c r="Y1902" s="35"/>
      <c r="Z1902" s="35"/>
      <c r="AA1902" s="37">
        <f>X1902-Z1902</f>
        <v>67025</v>
      </c>
      <c r="AB1902" s="33">
        <v>0.02</v>
      </c>
      <c r="AC1902" s="36" t="s">
        <v>607</v>
      </c>
      <c r="AD1902" s="72"/>
    </row>
    <row r="1903" spans="1:30" ht="15.75" customHeight="1" x14ac:dyDescent="0.3">
      <c r="A1903" s="4"/>
      <c r="B1903" s="4"/>
      <c r="C1903" s="4"/>
      <c r="D1903" s="4"/>
      <c r="E1903" s="4"/>
      <c r="F1903" s="4"/>
      <c r="G1903" s="4"/>
      <c r="H1903" s="61"/>
      <c r="I1903" s="5"/>
      <c r="J1903" s="9"/>
      <c r="K1903" s="5"/>
      <c r="L1903" s="4">
        <v>1</v>
      </c>
      <c r="M1903" s="4" t="s">
        <v>41</v>
      </c>
      <c r="N1903" s="4" t="s">
        <v>35</v>
      </c>
      <c r="O1903" s="61" t="s">
        <v>204</v>
      </c>
      <c r="P1903" s="4">
        <v>90</v>
      </c>
      <c r="Q1903" s="5">
        <v>100</v>
      </c>
      <c r="R1903" s="5">
        <v>6750</v>
      </c>
      <c r="S1903" s="76">
        <f>P1903*R1903</f>
        <v>607500</v>
      </c>
      <c r="T1903" s="4">
        <v>16</v>
      </c>
      <c r="U1903" s="5">
        <v>22</v>
      </c>
      <c r="V1903" s="76">
        <f>S1903*U1903/100</f>
        <v>133650</v>
      </c>
      <c r="W1903" s="76">
        <f>S1903-V1903</f>
        <v>473850</v>
      </c>
      <c r="X1903" s="78">
        <f t="shared" si="164"/>
        <v>473850</v>
      </c>
      <c r="Y1903" s="76">
        <f>X1903*Q1903/100</f>
        <v>473850</v>
      </c>
      <c r="Z1903" s="76">
        <v>10000000</v>
      </c>
      <c r="AA1903" s="4">
        <v>0</v>
      </c>
      <c r="AB1903" s="4">
        <v>0</v>
      </c>
      <c r="AC1903" s="9"/>
      <c r="AD1903" s="72"/>
    </row>
    <row r="1904" spans="1:30" ht="15.75" customHeight="1" x14ac:dyDescent="0.3">
      <c r="A1904" s="4"/>
      <c r="B1904" s="4"/>
      <c r="C1904" s="4"/>
      <c r="D1904" s="4"/>
      <c r="E1904" s="4"/>
      <c r="F1904" s="4"/>
      <c r="G1904" s="4"/>
      <c r="H1904" s="61" t="s">
        <v>203</v>
      </c>
      <c r="I1904" s="5">
        <v>2400</v>
      </c>
      <c r="J1904" s="9">
        <v>350</v>
      </c>
      <c r="K1904" s="76">
        <f t="shared" si="165"/>
        <v>840000</v>
      </c>
      <c r="L1904" s="4"/>
      <c r="M1904" s="4"/>
      <c r="N1904" s="4"/>
      <c r="O1904" s="61"/>
      <c r="P1904" s="4"/>
      <c r="Q1904" s="5"/>
      <c r="R1904" s="5"/>
      <c r="S1904" s="5"/>
      <c r="T1904" s="4"/>
      <c r="U1904" s="5"/>
      <c r="V1904" s="52"/>
      <c r="W1904" s="5"/>
      <c r="X1904" s="78">
        <f t="shared" si="164"/>
        <v>840000</v>
      </c>
      <c r="Y1904" s="5"/>
      <c r="Z1904" s="76">
        <v>50000000</v>
      </c>
      <c r="AA1904" s="4">
        <v>0</v>
      </c>
      <c r="AB1904" s="4">
        <v>0</v>
      </c>
      <c r="AC1904" s="9"/>
      <c r="AD1904" s="5"/>
    </row>
    <row r="1905" spans="1:30" ht="15.75" customHeight="1" x14ac:dyDescent="0.3">
      <c r="A1905" s="4"/>
      <c r="B1905" s="4"/>
      <c r="C1905" s="4"/>
      <c r="D1905" s="4"/>
      <c r="E1905" s="4"/>
      <c r="F1905" s="4"/>
      <c r="G1905" s="4"/>
      <c r="H1905" s="61" t="s">
        <v>204</v>
      </c>
      <c r="I1905" s="5">
        <v>4.5</v>
      </c>
      <c r="J1905" s="9">
        <v>350</v>
      </c>
      <c r="K1905" s="76">
        <f t="shared" si="165"/>
        <v>1575</v>
      </c>
      <c r="L1905" s="4"/>
      <c r="M1905" s="4"/>
      <c r="N1905" s="4"/>
      <c r="O1905" s="61"/>
      <c r="P1905" s="4"/>
      <c r="Q1905" s="5"/>
      <c r="R1905" s="5"/>
      <c r="S1905" s="76"/>
      <c r="T1905" s="4"/>
      <c r="U1905" s="5"/>
      <c r="V1905" s="76"/>
      <c r="W1905" s="76"/>
      <c r="X1905" s="78">
        <f t="shared" si="164"/>
        <v>1575</v>
      </c>
      <c r="Y1905" s="76"/>
      <c r="Z1905" s="76"/>
      <c r="AA1905" s="76">
        <f>X1905-Z1905</f>
        <v>1575</v>
      </c>
      <c r="AB1905" s="4">
        <v>0.02</v>
      </c>
      <c r="AC1905" s="9"/>
      <c r="AD1905" s="5"/>
    </row>
    <row r="1906" spans="1:30" ht="15.75" customHeight="1" x14ac:dyDescent="0.3">
      <c r="A1906" s="4"/>
      <c r="B1906" s="4"/>
      <c r="C1906" s="4"/>
      <c r="D1906" s="4"/>
      <c r="E1906" s="4"/>
      <c r="F1906" s="4"/>
      <c r="G1906" s="4"/>
      <c r="H1906" s="61"/>
      <c r="I1906" s="5"/>
      <c r="J1906" s="9"/>
      <c r="K1906" s="76"/>
      <c r="L1906" s="4">
        <v>2</v>
      </c>
      <c r="M1906" s="4" t="s">
        <v>183</v>
      </c>
      <c r="N1906" s="4" t="s">
        <v>35</v>
      </c>
      <c r="O1906" s="61" t="s">
        <v>204</v>
      </c>
      <c r="P1906" s="4">
        <v>18</v>
      </c>
      <c r="Q1906" s="5">
        <v>100</v>
      </c>
      <c r="R1906" s="5">
        <v>2450</v>
      </c>
      <c r="S1906" s="76">
        <f>P1906*R1906</f>
        <v>44100</v>
      </c>
      <c r="T1906" s="4">
        <v>6</v>
      </c>
      <c r="U1906" s="5">
        <v>6</v>
      </c>
      <c r="V1906" s="76">
        <f>S1906*U1906/100</f>
        <v>2646</v>
      </c>
      <c r="W1906" s="76">
        <f>S1906-V1906</f>
        <v>41454</v>
      </c>
      <c r="X1906" s="78">
        <f t="shared" si="164"/>
        <v>41454</v>
      </c>
      <c r="Y1906" s="76">
        <f>X1906*Q1906/100</f>
        <v>41454</v>
      </c>
      <c r="Z1906" s="76">
        <v>10000000</v>
      </c>
      <c r="AA1906" s="4">
        <v>0</v>
      </c>
      <c r="AB1906" s="4">
        <v>0</v>
      </c>
      <c r="AC1906" s="9"/>
      <c r="AD1906" s="5"/>
    </row>
    <row r="1907" spans="1:30" ht="15.75" customHeight="1" x14ac:dyDescent="0.3">
      <c r="A1907" s="4"/>
      <c r="B1907" s="4"/>
      <c r="C1907" s="4"/>
      <c r="D1907" s="4"/>
      <c r="E1907" s="4"/>
      <c r="F1907" s="4"/>
      <c r="G1907" s="4"/>
      <c r="H1907" s="4" t="s">
        <v>205</v>
      </c>
      <c r="I1907" s="5">
        <v>4</v>
      </c>
      <c r="J1907" s="9">
        <v>350</v>
      </c>
      <c r="K1907" s="76">
        <f t="shared" si="165"/>
        <v>1400</v>
      </c>
      <c r="L1907" s="4">
        <v>3</v>
      </c>
      <c r="M1907" s="4" t="s">
        <v>183</v>
      </c>
      <c r="N1907" s="4" t="s">
        <v>35</v>
      </c>
      <c r="O1907" s="4" t="s">
        <v>205</v>
      </c>
      <c r="P1907" s="4">
        <v>16</v>
      </c>
      <c r="Q1907" s="5">
        <v>100</v>
      </c>
      <c r="R1907" s="5">
        <v>2450</v>
      </c>
      <c r="S1907" s="76">
        <f>P1907*R1907</f>
        <v>39200</v>
      </c>
      <c r="T1907" s="4">
        <v>26</v>
      </c>
      <c r="U1907" s="5">
        <v>42</v>
      </c>
      <c r="V1907" s="76">
        <f>S1907*U1907/100</f>
        <v>16464</v>
      </c>
      <c r="W1907" s="76">
        <f>S1907-V1907</f>
        <v>22736</v>
      </c>
      <c r="X1907" s="78">
        <f t="shared" si="164"/>
        <v>24136</v>
      </c>
      <c r="Y1907" s="76"/>
      <c r="Z1907" s="76"/>
      <c r="AA1907" s="76">
        <f>X1907-Z1907</f>
        <v>24136</v>
      </c>
      <c r="AB1907" s="4">
        <v>0.3</v>
      </c>
      <c r="AC1907" s="9"/>
      <c r="AD1907" s="5"/>
    </row>
    <row r="1908" spans="1:30" ht="15.75" customHeight="1" x14ac:dyDescent="0.3">
      <c r="A1908" s="4"/>
      <c r="B1908" s="4"/>
      <c r="C1908" s="4"/>
      <c r="D1908" s="4"/>
      <c r="E1908" s="4"/>
      <c r="F1908" s="4"/>
      <c r="G1908" s="4"/>
      <c r="H1908" s="61" t="s">
        <v>204</v>
      </c>
      <c r="I1908" s="5">
        <v>200</v>
      </c>
      <c r="J1908" s="9">
        <v>350</v>
      </c>
      <c r="K1908" s="76">
        <f t="shared" si="165"/>
        <v>70000</v>
      </c>
      <c r="L1908" s="4"/>
      <c r="M1908" s="4"/>
      <c r="N1908" s="4"/>
      <c r="O1908" s="61"/>
      <c r="P1908" s="4"/>
      <c r="Q1908" s="5"/>
      <c r="R1908" s="5"/>
      <c r="S1908" s="5"/>
      <c r="T1908" s="4">
        <v>6</v>
      </c>
      <c r="U1908" s="5">
        <v>6</v>
      </c>
      <c r="V1908" s="52"/>
      <c r="W1908" s="5"/>
      <c r="X1908" s="78">
        <f t="shared" si="164"/>
        <v>70000</v>
      </c>
      <c r="Y1908" s="5"/>
      <c r="Z1908" s="5"/>
      <c r="AA1908" s="76">
        <f>X1908-Z1908</f>
        <v>70000</v>
      </c>
      <c r="AB1908" s="4">
        <v>0.02</v>
      </c>
      <c r="AC1908" s="9"/>
      <c r="AD1908" s="5"/>
    </row>
    <row r="1909" spans="1:30" ht="15.75" customHeight="1" x14ac:dyDescent="0.3">
      <c r="A1909" s="4"/>
      <c r="B1909" s="4"/>
      <c r="C1909" s="4"/>
      <c r="D1909" s="4"/>
      <c r="E1909" s="4"/>
      <c r="F1909" s="4"/>
      <c r="G1909" s="4"/>
      <c r="H1909" s="61"/>
      <c r="I1909" s="5"/>
      <c r="J1909" s="9"/>
      <c r="K1909" s="76"/>
      <c r="L1909" s="4">
        <v>4</v>
      </c>
      <c r="M1909" s="4" t="s">
        <v>41</v>
      </c>
      <c r="N1909" s="4" t="s">
        <v>35</v>
      </c>
      <c r="O1909" s="61" t="s">
        <v>204</v>
      </c>
      <c r="P1909" s="4">
        <v>108</v>
      </c>
      <c r="Q1909" s="5">
        <v>100</v>
      </c>
      <c r="R1909" s="5">
        <v>6750</v>
      </c>
      <c r="S1909" s="76">
        <f>P1909*R1909</f>
        <v>729000</v>
      </c>
      <c r="T1909" s="4">
        <v>16</v>
      </c>
      <c r="U1909" s="5">
        <v>22</v>
      </c>
      <c r="V1909" s="76">
        <f>S1909*U1909/100</f>
        <v>160380</v>
      </c>
      <c r="W1909" s="76">
        <f>S1909-V1909</f>
        <v>568620</v>
      </c>
      <c r="X1909" s="78">
        <f t="shared" si="164"/>
        <v>568620</v>
      </c>
      <c r="Y1909" s="76">
        <f>X1909*Q1909/100</f>
        <v>568620</v>
      </c>
      <c r="Z1909" s="76">
        <v>10000000</v>
      </c>
      <c r="AA1909" s="4">
        <v>0</v>
      </c>
      <c r="AB1909" s="4">
        <v>0</v>
      </c>
      <c r="AC1909" s="9"/>
      <c r="AD1909" s="85"/>
    </row>
    <row r="1910" spans="1:30" s="21" customFormat="1" ht="15.75" customHeight="1" x14ac:dyDescent="0.3">
      <c r="A1910" s="42"/>
      <c r="B1910" s="42"/>
      <c r="C1910" s="42"/>
      <c r="D1910" s="42"/>
      <c r="E1910" s="42"/>
      <c r="F1910" s="42"/>
      <c r="G1910" s="42"/>
      <c r="H1910" s="43"/>
      <c r="I1910" s="44"/>
      <c r="J1910" s="30"/>
      <c r="K1910" s="44"/>
      <c r="L1910" s="42"/>
      <c r="M1910" s="42"/>
      <c r="N1910" s="42"/>
      <c r="O1910" s="43"/>
      <c r="P1910" s="42"/>
      <c r="Q1910" s="44"/>
      <c r="R1910" s="44"/>
      <c r="S1910" s="44"/>
      <c r="T1910" s="42"/>
      <c r="U1910" s="44"/>
      <c r="V1910" s="51"/>
      <c r="W1910" s="44"/>
      <c r="X1910" s="44"/>
      <c r="Y1910" s="44"/>
      <c r="Z1910" s="44"/>
      <c r="AA1910" s="42"/>
      <c r="AB1910" s="42"/>
      <c r="AC1910" s="30"/>
      <c r="AD1910" s="44"/>
    </row>
    <row r="1911" spans="1:30" ht="15.75" customHeight="1" x14ac:dyDescent="0.3">
      <c r="A1911" s="33">
        <v>2023</v>
      </c>
      <c r="B1911" s="33" t="s">
        <v>34</v>
      </c>
      <c r="C1911" s="33">
        <v>12678</v>
      </c>
      <c r="D1911" s="33">
        <v>8</v>
      </c>
      <c r="E1911" s="33">
        <v>0</v>
      </c>
      <c r="F1911" s="33">
        <v>0</v>
      </c>
      <c r="G1911" s="33">
        <v>89</v>
      </c>
      <c r="H1911" s="34" t="s">
        <v>203</v>
      </c>
      <c r="I1911" s="35">
        <v>89</v>
      </c>
      <c r="J1911" s="36">
        <v>150</v>
      </c>
      <c r="K1911" s="37">
        <f t="shared" ref="K1911:K1923" si="166">I1911*J1911</f>
        <v>13350</v>
      </c>
      <c r="L1911" s="33"/>
      <c r="M1911" s="33"/>
      <c r="N1911" s="33"/>
      <c r="O1911" s="33"/>
      <c r="P1911" s="33"/>
      <c r="Q1911" s="35"/>
      <c r="R1911" s="35"/>
      <c r="S1911" s="37"/>
      <c r="T1911" s="33"/>
      <c r="U1911" s="35"/>
      <c r="V1911" s="37"/>
      <c r="W1911" s="37"/>
      <c r="X1911" s="38">
        <f>K1911+W1911</f>
        <v>13350</v>
      </c>
      <c r="Y1911" s="35"/>
      <c r="Z1911" s="37">
        <v>50000000</v>
      </c>
      <c r="AA1911" s="33">
        <v>0</v>
      </c>
      <c r="AB1911" s="33">
        <v>0</v>
      </c>
      <c r="AC1911" s="28" t="s">
        <v>608</v>
      </c>
      <c r="AD1911" s="72"/>
    </row>
    <row r="1912" spans="1:30" ht="15.75" customHeight="1" x14ac:dyDescent="0.3">
      <c r="A1912" s="4"/>
      <c r="B1912" s="4" t="s">
        <v>34</v>
      </c>
      <c r="C1912" s="4">
        <v>179</v>
      </c>
      <c r="D1912" s="4">
        <v>8</v>
      </c>
      <c r="E1912" s="4">
        <v>5</v>
      </c>
      <c r="F1912" s="4">
        <v>1</v>
      </c>
      <c r="G1912" s="4">
        <v>10</v>
      </c>
      <c r="H1912" s="61" t="s">
        <v>203</v>
      </c>
      <c r="I1912" s="5">
        <v>2110</v>
      </c>
      <c r="J1912" s="9">
        <v>150</v>
      </c>
      <c r="K1912" s="76">
        <f t="shared" si="166"/>
        <v>316500</v>
      </c>
      <c r="L1912" s="4"/>
      <c r="M1912" s="4"/>
      <c r="N1912" s="4"/>
      <c r="O1912" s="4"/>
      <c r="P1912" s="4"/>
      <c r="Q1912" s="5"/>
      <c r="R1912" s="5"/>
      <c r="S1912" s="5"/>
      <c r="T1912" s="4"/>
      <c r="U1912" s="5"/>
      <c r="V1912" s="52"/>
      <c r="W1912" s="5"/>
      <c r="X1912" s="78">
        <f>K1912+W1912</f>
        <v>316500</v>
      </c>
      <c r="Y1912" s="5"/>
      <c r="Z1912" s="76">
        <v>50000000</v>
      </c>
      <c r="AA1912" s="4">
        <v>0</v>
      </c>
      <c r="AB1912" s="4">
        <v>0</v>
      </c>
      <c r="AC1912" s="9"/>
      <c r="AD1912" s="5"/>
    </row>
    <row r="1913" spans="1:30" s="21" customFormat="1" ht="15.75" customHeight="1" x14ac:dyDescent="0.3">
      <c r="A1913" s="42"/>
      <c r="B1913" s="42"/>
      <c r="C1913" s="42"/>
      <c r="D1913" s="42"/>
      <c r="E1913" s="42"/>
      <c r="F1913" s="42"/>
      <c r="G1913" s="42"/>
      <c r="H1913" s="43"/>
      <c r="I1913" s="44"/>
      <c r="J1913" s="30"/>
      <c r="K1913" s="44"/>
      <c r="L1913" s="42"/>
      <c r="M1913" s="42"/>
      <c r="N1913" s="42"/>
      <c r="O1913" s="42"/>
      <c r="P1913" s="42"/>
      <c r="Q1913" s="44"/>
      <c r="R1913" s="44"/>
      <c r="S1913" s="44"/>
      <c r="T1913" s="42"/>
      <c r="U1913" s="44"/>
      <c r="V1913" s="51"/>
      <c r="W1913" s="44"/>
      <c r="X1913" s="44"/>
      <c r="Y1913" s="44"/>
      <c r="Z1913" s="44"/>
      <c r="AA1913" s="42"/>
      <c r="AB1913" s="42"/>
      <c r="AC1913" s="30"/>
      <c r="AD1913" s="44"/>
    </row>
    <row r="1914" spans="1:30" ht="15.75" customHeight="1" x14ac:dyDescent="0.3">
      <c r="A1914" s="33">
        <v>2024</v>
      </c>
      <c r="B1914" s="33" t="s">
        <v>34</v>
      </c>
      <c r="C1914" s="33">
        <v>183</v>
      </c>
      <c r="D1914" s="33">
        <v>7</v>
      </c>
      <c r="E1914" s="33">
        <v>4</v>
      </c>
      <c r="F1914" s="33">
        <v>2</v>
      </c>
      <c r="G1914" s="33">
        <v>81</v>
      </c>
      <c r="H1914" s="102" t="s">
        <v>1761</v>
      </c>
      <c r="I1914" s="35">
        <v>1881</v>
      </c>
      <c r="J1914" s="36">
        <v>220</v>
      </c>
      <c r="K1914" s="37">
        <f t="shared" si="166"/>
        <v>413820</v>
      </c>
      <c r="L1914" s="33"/>
      <c r="M1914" s="33"/>
      <c r="N1914" s="33"/>
      <c r="O1914" s="33"/>
      <c r="P1914" s="33"/>
      <c r="Q1914" s="35"/>
      <c r="R1914" s="35"/>
      <c r="S1914" s="35"/>
      <c r="T1914" s="33"/>
      <c r="U1914" s="35"/>
      <c r="V1914" s="71"/>
      <c r="W1914" s="35"/>
      <c r="X1914" s="38">
        <f t="shared" ref="X1914:X1935" si="167">K1914+W1914</f>
        <v>413820</v>
      </c>
      <c r="Y1914" s="35"/>
      <c r="Z1914" s="37"/>
      <c r="AA1914" s="37">
        <f>X1914-Z1914</f>
        <v>413820</v>
      </c>
      <c r="AB1914" s="33">
        <v>0.3</v>
      </c>
      <c r="AC1914" s="28" t="s">
        <v>609</v>
      </c>
      <c r="AD1914" s="72"/>
    </row>
    <row r="1915" spans="1:30" ht="15.75" customHeight="1" x14ac:dyDescent="0.3">
      <c r="A1915" s="4"/>
      <c r="B1915" s="4" t="s">
        <v>34</v>
      </c>
      <c r="C1915" s="4">
        <v>374</v>
      </c>
      <c r="D1915" s="4">
        <v>8</v>
      </c>
      <c r="E1915" s="4">
        <v>4</v>
      </c>
      <c r="F1915" s="4">
        <v>2</v>
      </c>
      <c r="G1915" s="4">
        <v>18</v>
      </c>
      <c r="H1915" s="61" t="s">
        <v>203</v>
      </c>
      <c r="I1915" s="5">
        <v>1818</v>
      </c>
      <c r="J1915" s="9">
        <v>150</v>
      </c>
      <c r="K1915" s="76">
        <f t="shared" si="166"/>
        <v>272700</v>
      </c>
      <c r="L1915" s="4"/>
      <c r="M1915" s="4"/>
      <c r="N1915" s="4"/>
      <c r="O1915" s="4"/>
      <c r="P1915" s="4"/>
      <c r="Q1915" s="5"/>
      <c r="R1915" s="5"/>
      <c r="S1915" s="5"/>
      <c r="T1915" s="4"/>
      <c r="U1915" s="5"/>
      <c r="V1915" s="52"/>
      <c r="W1915" s="5"/>
      <c r="X1915" s="78">
        <f t="shared" si="167"/>
        <v>272700</v>
      </c>
      <c r="Y1915" s="5"/>
      <c r="Z1915" s="76">
        <v>50000000</v>
      </c>
      <c r="AA1915" s="4">
        <v>0</v>
      </c>
      <c r="AB1915" s="4">
        <v>0</v>
      </c>
      <c r="AC1915" s="9">
        <v>0</v>
      </c>
      <c r="AD1915" s="5"/>
    </row>
    <row r="1916" spans="1:30" ht="15.75" customHeight="1" x14ac:dyDescent="0.3">
      <c r="A1916" s="4"/>
      <c r="B1916" s="4" t="s">
        <v>34</v>
      </c>
      <c r="C1916" s="4">
        <v>375</v>
      </c>
      <c r="D1916" s="4">
        <v>8</v>
      </c>
      <c r="E1916" s="4">
        <v>8</v>
      </c>
      <c r="F1916" s="4"/>
      <c r="G1916" s="4">
        <v>60</v>
      </c>
      <c r="H1916" s="61" t="s">
        <v>204</v>
      </c>
      <c r="I1916" s="5">
        <v>400</v>
      </c>
      <c r="J1916" s="9">
        <v>150</v>
      </c>
      <c r="K1916" s="76">
        <f t="shared" si="166"/>
        <v>60000</v>
      </c>
      <c r="L1916" s="4">
        <v>1</v>
      </c>
      <c r="M1916" s="4" t="s">
        <v>41</v>
      </c>
      <c r="N1916" s="4" t="s">
        <v>49</v>
      </c>
      <c r="O1916" s="61" t="s">
        <v>204</v>
      </c>
      <c r="P1916" s="4">
        <v>120</v>
      </c>
      <c r="Q1916" s="5">
        <v>100</v>
      </c>
      <c r="R1916" s="5">
        <v>6750</v>
      </c>
      <c r="S1916" s="76">
        <f>P1916*R1916</f>
        <v>810000</v>
      </c>
      <c r="T1916" s="4">
        <v>51</v>
      </c>
      <c r="U1916" s="5">
        <v>93</v>
      </c>
      <c r="V1916" s="76">
        <f>S1916*U1916/100</f>
        <v>753300</v>
      </c>
      <c r="W1916" s="76">
        <f>S1916-V1916</f>
        <v>56700</v>
      </c>
      <c r="X1916" s="78">
        <f t="shared" si="167"/>
        <v>116700</v>
      </c>
      <c r="Y1916" s="76">
        <f>X1916*Q1916/100</f>
        <v>116700</v>
      </c>
      <c r="Z1916" s="76">
        <v>50000000</v>
      </c>
      <c r="AA1916" s="4">
        <v>0</v>
      </c>
      <c r="AB1916" s="4">
        <v>0</v>
      </c>
      <c r="AC1916" s="9">
        <v>0</v>
      </c>
      <c r="AD1916" s="5"/>
    </row>
    <row r="1917" spans="1:30" ht="15.75" customHeight="1" x14ac:dyDescent="0.3">
      <c r="A1917" s="4"/>
      <c r="B1917" s="4"/>
      <c r="C1917" s="4"/>
      <c r="D1917" s="4"/>
      <c r="E1917" s="4"/>
      <c r="F1917" s="4"/>
      <c r="G1917" s="4"/>
      <c r="H1917" s="61" t="s">
        <v>203</v>
      </c>
      <c r="I1917" s="5">
        <v>286</v>
      </c>
      <c r="J1917" s="9">
        <v>150</v>
      </c>
      <c r="K1917" s="76">
        <f t="shared" si="166"/>
        <v>42900</v>
      </c>
      <c r="L1917" s="4"/>
      <c r="M1917" s="4"/>
      <c r="N1917" s="4"/>
      <c r="O1917" s="4"/>
      <c r="P1917" s="4"/>
      <c r="Q1917" s="5"/>
      <c r="R1917" s="5"/>
      <c r="S1917" s="5"/>
      <c r="T1917" s="4"/>
      <c r="U1917" s="5"/>
      <c r="V1917" s="52"/>
      <c r="W1917" s="5"/>
      <c r="X1917" s="78">
        <f t="shared" si="167"/>
        <v>42900</v>
      </c>
      <c r="Y1917" s="5"/>
      <c r="Z1917" s="76">
        <v>50000000</v>
      </c>
      <c r="AA1917" s="4">
        <v>0</v>
      </c>
      <c r="AB1917" s="4">
        <v>0</v>
      </c>
      <c r="AC1917" s="9"/>
      <c r="AD1917" s="5"/>
    </row>
    <row r="1918" spans="1:30" s="21" customFormat="1" ht="15.75" customHeight="1" x14ac:dyDescent="0.3">
      <c r="A1918" s="42"/>
      <c r="B1918" s="42"/>
      <c r="C1918" s="42"/>
      <c r="D1918" s="42"/>
      <c r="E1918" s="42"/>
      <c r="F1918" s="42"/>
      <c r="G1918" s="42"/>
      <c r="H1918" s="43"/>
      <c r="I1918" s="44"/>
      <c r="J1918" s="30"/>
      <c r="K1918" s="44"/>
      <c r="L1918" s="42"/>
      <c r="M1918" s="42"/>
      <c r="N1918" s="42"/>
      <c r="O1918" s="42"/>
      <c r="P1918" s="42"/>
      <c r="Q1918" s="44"/>
      <c r="R1918" s="44"/>
      <c r="S1918" s="44"/>
      <c r="T1918" s="42"/>
      <c r="U1918" s="44"/>
      <c r="V1918" s="51"/>
      <c r="W1918" s="44"/>
      <c r="X1918" s="44"/>
      <c r="Y1918" s="44"/>
      <c r="Z1918" s="44"/>
      <c r="AA1918" s="42"/>
      <c r="AB1918" s="42"/>
      <c r="AC1918" s="30"/>
      <c r="AD1918" s="44"/>
    </row>
    <row r="1919" spans="1:30" ht="15.75" customHeight="1" x14ac:dyDescent="0.3">
      <c r="A1919" s="33">
        <v>2025</v>
      </c>
      <c r="B1919" s="33" t="s">
        <v>34</v>
      </c>
      <c r="C1919" s="33">
        <v>11590</v>
      </c>
      <c r="D1919" s="33">
        <v>3</v>
      </c>
      <c r="E1919" s="33">
        <v>9</v>
      </c>
      <c r="F1919" s="33">
        <v>3</v>
      </c>
      <c r="G1919" s="33">
        <v>82</v>
      </c>
      <c r="H1919" s="34" t="s">
        <v>203</v>
      </c>
      <c r="I1919" s="35">
        <v>3982</v>
      </c>
      <c r="J1919" s="36">
        <v>200</v>
      </c>
      <c r="K1919" s="37">
        <f t="shared" si="166"/>
        <v>796400</v>
      </c>
      <c r="L1919" s="33"/>
      <c r="M1919" s="33"/>
      <c r="N1919" s="33"/>
      <c r="O1919" s="33"/>
      <c r="P1919" s="33"/>
      <c r="Q1919" s="35"/>
      <c r="R1919" s="35"/>
      <c r="S1919" s="35"/>
      <c r="T1919" s="33"/>
      <c r="U1919" s="35"/>
      <c r="V1919" s="71"/>
      <c r="W1919" s="35"/>
      <c r="X1919" s="38">
        <f t="shared" si="167"/>
        <v>796400</v>
      </c>
      <c r="Y1919" s="35"/>
      <c r="Z1919" s="37">
        <v>50000000</v>
      </c>
      <c r="AA1919" s="33">
        <v>0</v>
      </c>
      <c r="AB1919" s="33">
        <v>0</v>
      </c>
      <c r="AC1919" s="28" t="s">
        <v>610</v>
      </c>
      <c r="AD1919" s="72"/>
    </row>
    <row r="1920" spans="1:30" s="21" customFormat="1" ht="15.75" customHeight="1" x14ac:dyDescent="0.3">
      <c r="A1920" s="4"/>
      <c r="B1920" s="4"/>
      <c r="C1920" s="4"/>
      <c r="D1920" s="4"/>
      <c r="E1920" s="4"/>
      <c r="F1920" s="4"/>
      <c r="G1920" s="4"/>
      <c r="H1920" s="61"/>
      <c r="I1920" s="5"/>
      <c r="J1920" s="9"/>
      <c r="K1920" s="5"/>
      <c r="L1920" s="4"/>
      <c r="M1920" s="4"/>
      <c r="N1920" s="4"/>
      <c r="O1920" s="4"/>
      <c r="P1920" s="4"/>
      <c r="Q1920" s="5"/>
      <c r="R1920" s="5"/>
      <c r="S1920" s="5"/>
      <c r="T1920" s="4"/>
      <c r="U1920" s="5"/>
      <c r="V1920" s="52"/>
      <c r="W1920" s="5"/>
      <c r="X1920" s="5"/>
      <c r="Y1920" s="5"/>
      <c r="Z1920" s="5"/>
      <c r="AA1920" s="4"/>
      <c r="AB1920" s="4"/>
      <c r="AC1920" s="30"/>
      <c r="AD1920" s="44"/>
    </row>
    <row r="1921" spans="1:30" ht="15.75" customHeight="1" x14ac:dyDescent="0.3">
      <c r="A1921" s="4">
        <v>2026</v>
      </c>
      <c r="B1921" s="4" t="s">
        <v>34</v>
      </c>
      <c r="C1921" s="4">
        <v>10243</v>
      </c>
      <c r="D1921" s="4">
        <v>4</v>
      </c>
      <c r="E1921" s="4">
        <v>5</v>
      </c>
      <c r="F1921" s="4">
        <v>2</v>
      </c>
      <c r="G1921" s="4">
        <v>86</v>
      </c>
      <c r="H1921" s="61" t="s">
        <v>203</v>
      </c>
      <c r="I1921" s="5">
        <v>2286</v>
      </c>
      <c r="J1921" s="9">
        <v>150</v>
      </c>
      <c r="K1921" s="76">
        <f t="shared" si="166"/>
        <v>342900</v>
      </c>
      <c r="L1921" s="4"/>
      <c r="M1921" s="4"/>
      <c r="N1921" s="4"/>
      <c r="O1921" s="4"/>
      <c r="P1921" s="4"/>
      <c r="Q1921" s="5"/>
      <c r="R1921" s="5"/>
      <c r="S1921" s="5"/>
      <c r="T1921" s="4"/>
      <c r="U1921" s="5"/>
      <c r="V1921" s="52"/>
      <c r="W1921" s="5"/>
      <c r="X1921" s="78">
        <f t="shared" si="167"/>
        <v>342900</v>
      </c>
      <c r="Y1921" s="5"/>
      <c r="Z1921" s="76">
        <v>50000000</v>
      </c>
      <c r="AA1921" s="4">
        <v>0</v>
      </c>
      <c r="AB1921" s="4">
        <v>0</v>
      </c>
      <c r="AC1921" s="28" t="s">
        <v>611</v>
      </c>
      <c r="AD1921" s="72"/>
    </row>
    <row r="1922" spans="1:30" ht="15.75" customHeight="1" x14ac:dyDescent="0.3">
      <c r="A1922" s="4"/>
      <c r="B1922" s="4" t="s">
        <v>34</v>
      </c>
      <c r="C1922" s="4">
        <v>10241</v>
      </c>
      <c r="D1922" s="4">
        <v>4</v>
      </c>
      <c r="E1922" s="4">
        <v>14</v>
      </c>
      <c r="F1922" s="4">
        <v>2</v>
      </c>
      <c r="G1922" s="4">
        <v>99</v>
      </c>
      <c r="H1922" s="61" t="s">
        <v>203</v>
      </c>
      <c r="I1922" s="5">
        <v>5899</v>
      </c>
      <c r="J1922" s="9">
        <v>150</v>
      </c>
      <c r="K1922" s="76">
        <f t="shared" si="166"/>
        <v>884850</v>
      </c>
      <c r="L1922" s="4"/>
      <c r="M1922" s="4"/>
      <c r="N1922" s="4"/>
      <c r="O1922" s="4"/>
      <c r="P1922" s="4"/>
      <c r="Q1922" s="5"/>
      <c r="R1922" s="5"/>
      <c r="S1922" s="5"/>
      <c r="T1922" s="4"/>
      <c r="U1922" s="5"/>
      <c r="V1922" s="52"/>
      <c r="W1922" s="5"/>
      <c r="X1922" s="78">
        <f t="shared" si="167"/>
        <v>884850</v>
      </c>
      <c r="Y1922" s="5"/>
      <c r="Z1922" s="76">
        <v>50000000</v>
      </c>
      <c r="AA1922" s="4">
        <v>0</v>
      </c>
      <c r="AB1922" s="4">
        <v>0</v>
      </c>
      <c r="AC1922" s="9"/>
      <c r="AD1922" s="5"/>
    </row>
    <row r="1923" spans="1:30" ht="15.75" customHeight="1" x14ac:dyDescent="0.3">
      <c r="A1923" s="4"/>
      <c r="B1923" s="4" t="s">
        <v>34</v>
      </c>
      <c r="C1923" s="4">
        <v>10242</v>
      </c>
      <c r="D1923" s="4">
        <v>4</v>
      </c>
      <c r="E1923" s="4">
        <v>4</v>
      </c>
      <c r="F1923" s="4">
        <v>2</v>
      </c>
      <c r="G1923" s="4">
        <v>69</v>
      </c>
      <c r="H1923" s="61" t="s">
        <v>203</v>
      </c>
      <c r="I1923" s="5">
        <v>1869</v>
      </c>
      <c r="J1923" s="9">
        <v>150</v>
      </c>
      <c r="K1923" s="76">
        <f t="shared" si="166"/>
        <v>280350</v>
      </c>
      <c r="L1923" s="4"/>
      <c r="M1923" s="4"/>
      <c r="N1923" s="4"/>
      <c r="O1923" s="4"/>
      <c r="P1923" s="4"/>
      <c r="Q1923" s="5"/>
      <c r="R1923" s="5"/>
      <c r="S1923" s="5"/>
      <c r="T1923" s="4"/>
      <c r="U1923" s="5"/>
      <c r="V1923" s="52"/>
      <c r="W1923" s="5"/>
      <c r="X1923" s="78">
        <f t="shared" si="167"/>
        <v>280350</v>
      </c>
      <c r="Y1923" s="5"/>
      <c r="Z1923" s="76">
        <v>50000000</v>
      </c>
      <c r="AA1923" s="4">
        <v>0</v>
      </c>
      <c r="AB1923" s="4">
        <v>0</v>
      </c>
      <c r="AC1923" s="9"/>
      <c r="AD1923" s="5"/>
    </row>
    <row r="1924" spans="1:30" s="21" customFormat="1" ht="15.75" customHeight="1" x14ac:dyDescent="0.3">
      <c r="A1924" s="42"/>
      <c r="B1924" s="42"/>
      <c r="C1924" s="42"/>
      <c r="D1924" s="42"/>
      <c r="E1924" s="42"/>
      <c r="F1924" s="42"/>
      <c r="G1924" s="42"/>
      <c r="H1924" s="43"/>
      <c r="I1924" s="44"/>
      <c r="J1924" s="30"/>
      <c r="K1924" s="44"/>
      <c r="L1924" s="42"/>
      <c r="M1924" s="42"/>
      <c r="N1924" s="42"/>
      <c r="O1924" s="42"/>
      <c r="P1924" s="42"/>
      <c r="Q1924" s="44"/>
      <c r="R1924" s="44"/>
      <c r="S1924" s="44"/>
      <c r="T1924" s="42"/>
      <c r="U1924" s="44"/>
      <c r="V1924" s="51"/>
      <c r="W1924" s="44"/>
      <c r="X1924" s="44"/>
      <c r="Y1924" s="44"/>
      <c r="Z1924" s="44"/>
      <c r="AA1924" s="42"/>
      <c r="AB1924" s="42"/>
      <c r="AC1924" s="30"/>
      <c r="AD1924" s="44"/>
    </row>
    <row r="1925" spans="1:30" ht="15.75" customHeight="1" x14ac:dyDescent="0.3">
      <c r="A1925" s="33">
        <v>2027</v>
      </c>
      <c r="B1925" s="33" t="s">
        <v>34</v>
      </c>
      <c r="C1925" s="33">
        <v>12529</v>
      </c>
      <c r="D1925" s="33">
        <v>2</v>
      </c>
      <c r="E1925" s="33">
        <v>0</v>
      </c>
      <c r="F1925" s="33">
        <v>2</v>
      </c>
      <c r="G1925" s="33">
        <v>44</v>
      </c>
      <c r="H1925" s="34" t="s">
        <v>203</v>
      </c>
      <c r="I1925" s="35">
        <v>244</v>
      </c>
      <c r="J1925" s="36">
        <v>1050</v>
      </c>
      <c r="K1925" s="37">
        <f>I1925*J1925</f>
        <v>256200</v>
      </c>
      <c r="L1925" s="33"/>
      <c r="M1925" s="33"/>
      <c r="N1925" s="33"/>
      <c r="O1925" s="33"/>
      <c r="P1925" s="33"/>
      <c r="Q1925" s="35"/>
      <c r="R1925" s="35"/>
      <c r="S1925" s="35"/>
      <c r="T1925" s="33"/>
      <c r="U1925" s="35"/>
      <c r="V1925" s="71"/>
      <c r="W1925" s="35"/>
      <c r="X1925" s="38">
        <f t="shared" si="167"/>
        <v>256200</v>
      </c>
      <c r="Y1925" s="35"/>
      <c r="Z1925" s="37">
        <v>50000000</v>
      </c>
      <c r="AA1925" s="33">
        <v>0</v>
      </c>
      <c r="AB1925" s="33">
        <v>0</v>
      </c>
      <c r="AC1925" s="28" t="s">
        <v>612</v>
      </c>
      <c r="AD1925" s="72"/>
    </row>
    <row r="1926" spans="1:30" s="21" customFormat="1" ht="15.75" customHeight="1" x14ac:dyDescent="0.3">
      <c r="A1926" s="42"/>
      <c r="B1926" s="42"/>
      <c r="C1926" s="42"/>
      <c r="D1926" s="42"/>
      <c r="E1926" s="42"/>
      <c r="F1926" s="42"/>
      <c r="G1926" s="42"/>
      <c r="H1926" s="43"/>
      <c r="I1926" s="44"/>
      <c r="J1926" s="30"/>
      <c r="K1926" s="44"/>
      <c r="L1926" s="42"/>
      <c r="M1926" s="42"/>
      <c r="N1926" s="42"/>
      <c r="O1926" s="42"/>
      <c r="P1926" s="42"/>
      <c r="Q1926" s="44"/>
      <c r="R1926" s="44"/>
      <c r="S1926" s="44"/>
      <c r="T1926" s="42"/>
      <c r="U1926" s="44"/>
      <c r="V1926" s="51"/>
      <c r="W1926" s="44"/>
      <c r="X1926" s="44"/>
      <c r="Y1926" s="44"/>
      <c r="Z1926" s="44"/>
      <c r="AA1926" s="42"/>
      <c r="AB1926" s="42"/>
      <c r="AC1926" s="66"/>
      <c r="AD1926" s="96"/>
    </row>
    <row r="1927" spans="1:30" ht="15.75" customHeight="1" x14ac:dyDescent="0.3">
      <c r="A1927" s="33">
        <v>2028</v>
      </c>
      <c r="B1927" s="33" t="s">
        <v>34</v>
      </c>
      <c r="C1927" s="33">
        <v>205</v>
      </c>
      <c r="D1927" s="33">
        <v>6</v>
      </c>
      <c r="E1927" s="33">
        <v>1</v>
      </c>
      <c r="F1927" s="33">
        <v>2</v>
      </c>
      <c r="G1927" s="33">
        <v>65</v>
      </c>
      <c r="H1927" s="34" t="s">
        <v>203</v>
      </c>
      <c r="I1927" s="35">
        <v>665</v>
      </c>
      <c r="J1927" s="36">
        <v>150</v>
      </c>
      <c r="K1927" s="37">
        <f>I1927*J1927</f>
        <v>99750</v>
      </c>
      <c r="L1927" s="33"/>
      <c r="M1927" s="33"/>
      <c r="N1927" s="33"/>
      <c r="O1927" s="33"/>
      <c r="P1927" s="33"/>
      <c r="Q1927" s="35"/>
      <c r="R1927" s="35"/>
      <c r="S1927" s="35"/>
      <c r="T1927" s="33"/>
      <c r="U1927" s="35"/>
      <c r="V1927" s="71"/>
      <c r="W1927" s="35"/>
      <c r="X1927" s="38">
        <f t="shared" si="167"/>
        <v>99750</v>
      </c>
      <c r="Y1927" s="35"/>
      <c r="Z1927" s="37">
        <v>50000000</v>
      </c>
      <c r="AA1927" s="33">
        <v>0</v>
      </c>
      <c r="AB1927" s="33">
        <v>0</v>
      </c>
      <c r="AC1927" s="28" t="s">
        <v>613</v>
      </c>
      <c r="AD1927" s="72"/>
    </row>
    <row r="1928" spans="1:30" ht="15.75" customHeight="1" x14ac:dyDescent="0.3">
      <c r="A1928" s="4"/>
      <c r="B1928" s="4" t="s">
        <v>34</v>
      </c>
      <c r="C1928" s="4">
        <v>252</v>
      </c>
      <c r="D1928" s="4">
        <v>6</v>
      </c>
      <c r="E1928" s="4">
        <v>2</v>
      </c>
      <c r="F1928" s="4">
        <v>2</v>
      </c>
      <c r="G1928" s="4">
        <v>35</v>
      </c>
      <c r="H1928" s="61" t="s">
        <v>203</v>
      </c>
      <c r="I1928" s="5">
        <v>1035</v>
      </c>
      <c r="J1928" s="9">
        <v>150</v>
      </c>
      <c r="K1928" s="76">
        <f>I1928*J1928</f>
        <v>155250</v>
      </c>
      <c r="L1928" s="4"/>
      <c r="M1928" s="4"/>
      <c r="N1928" s="4"/>
      <c r="O1928" s="4"/>
      <c r="P1928" s="4"/>
      <c r="Q1928" s="5"/>
      <c r="R1928" s="5"/>
      <c r="S1928" s="5"/>
      <c r="T1928" s="4"/>
      <c r="U1928" s="5"/>
      <c r="V1928" s="52"/>
      <c r="W1928" s="5"/>
      <c r="X1928" s="78">
        <f t="shared" si="167"/>
        <v>155250</v>
      </c>
      <c r="Y1928" s="5"/>
      <c r="Z1928" s="76">
        <v>50000000</v>
      </c>
      <c r="AA1928" s="4">
        <v>0</v>
      </c>
      <c r="AB1928" s="4">
        <v>0</v>
      </c>
      <c r="AC1928" s="9">
        <v>0</v>
      </c>
      <c r="AD1928" s="5"/>
    </row>
    <row r="1929" spans="1:30" ht="15.75" customHeight="1" x14ac:dyDescent="0.3">
      <c r="A1929" s="4"/>
      <c r="B1929" s="4" t="s">
        <v>34</v>
      </c>
      <c r="C1929" s="4">
        <v>12933</v>
      </c>
      <c r="D1929" s="4">
        <v>6</v>
      </c>
      <c r="E1929" s="4">
        <v>4</v>
      </c>
      <c r="F1929" s="4">
        <v>1</v>
      </c>
      <c r="G1929" s="4">
        <v>9</v>
      </c>
      <c r="H1929" s="61" t="s">
        <v>203</v>
      </c>
      <c r="I1929" s="5">
        <v>1709</v>
      </c>
      <c r="J1929" s="9">
        <v>220</v>
      </c>
      <c r="K1929" s="76">
        <f>I1929*J1929</f>
        <v>375980</v>
      </c>
      <c r="L1929" s="4"/>
      <c r="M1929" s="4"/>
      <c r="N1929" s="4"/>
      <c r="O1929" s="4"/>
      <c r="P1929" s="4"/>
      <c r="Q1929" s="5"/>
      <c r="R1929" s="5"/>
      <c r="S1929" s="5"/>
      <c r="T1929" s="4"/>
      <c r="U1929" s="5"/>
      <c r="V1929" s="52"/>
      <c r="W1929" s="5"/>
      <c r="X1929" s="78">
        <f t="shared" si="167"/>
        <v>375980</v>
      </c>
      <c r="Y1929" s="5"/>
      <c r="Z1929" s="76">
        <v>50000000</v>
      </c>
      <c r="AA1929" s="4">
        <v>0</v>
      </c>
      <c r="AB1929" s="4">
        <v>0</v>
      </c>
      <c r="AC1929" s="9">
        <v>0</v>
      </c>
      <c r="AD1929" s="5"/>
    </row>
    <row r="1930" spans="1:30" ht="15.75" customHeight="1" x14ac:dyDescent="0.3">
      <c r="A1930" s="4"/>
      <c r="B1930" s="4" t="s">
        <v>34</v>
      </c>
      <c r="C1930" s="4">
        <v>206</v>
      </c>
      <c r="D1930" s="4">
        <v>6</v>
      </c>
      <c r="E1930" s="4">
        <v>2</v>
      </c>
      <c r="F1930" s="4">
        <v>1</v>
      </c>
      <c r="G1930" s="4">
        <v>65</v>
      </c>
      <c r="H1930" s="61" t="s">
        <v>203</v>
      </c>
      <c r="I1930" s="5">
        <v>965</v>
      </c>
      <c r="J1930" s="9">
        <v>150</v>
      </c>
      <c r="K1930" s="76">
        <f>I1930*J1930</f>
        <v>144750</v>
      </c>
      <c r="L1930" s="4"/>
      <c r="M1930" s="4"/>
      <c r="N1930" s="4"/>
      <c r="O1930" s="4"/>
      <c r="P1930" s="4"/>
      <c r="Q1930" s="5"/>
      <c r="R1930" s="5"/>
      <c r="S1930" s="5"/>
      <c r="T1930" s="4"/>
      <c r="U1930" s="5"/>
      <c r="V1930" s="52"/>
      <c r="W1930" s="5"/>
      <c r="X1930" s="78">
        <f t="shared" si="167"/>
        <v>144750</v>
      </c>
      <c r="Y1930" s="5"/>
      <c r="Z1930" s="76">
        <v>50000000</v>
      </c>
      <c r="AA1930" s="4">
        <v>0</v>
      </c>
      <c r="AB1930" s="4">
        <v>0</v>
      </c>
      <c r="AC1930" s="9">
        <v>0</v>
      </c>
      <c r="AD1930" s="5"/>
    </row>
    <row r="1931" spans="1:30" s="21" customFormat="1" ht="15.75" customHeight="1" x14ac:dyDescent="0.3">
      <c r="A1931" s="42"/>
      <c r="B1931" s="42"/>
      <c r="C1931" s="42"/>
      <c r="D1931" s="42"/>
      <c r="E1931" s="42"/>
      <c r="F1931" s="42"/>
      <c r="G1931" s="42"/>
      <c r="H1931" s="43"/>
      <c r="I1931" s="44"/>
      <c r="J1931" s="30"/>
      <c r="K1931" s="44"/>
      <c r="L1931" s="42"/>
      <c r="M1931" s="42"/>
      <c r="N1931" s="42"/>
      <c r="O1931" s="42"/>
      <c r="P1931" s="42"/>
      <c r="Q1931" s="44"/>
      <c r="R1931" s="44"/>
      <c r="S1931" s="44"/>
      <c r="T1931" s="42"/>
      <c r="U1931" s="44"/>
      <c r="V1931" s="51"/>
      <c r="W1931" s="44"/>
      <c r="X1931" s="44"/>
      <c r="Y1931" s="44"/>
      <c r="Z1931" s="44"/>
      <c r="AA1931" s="42"/>
      <c r="AB1931" s="42"/>
      <c r="AC1931" s="30"/>
      <c r="AD1931" s="44"/>
    </row>
    <row r="1932" spans="1:30" ht="15.75" customHeight="1" x14ac:dyDescent="0.3">
      <c r="A1932" s="33">
        <v>2029</v>
      </c>
      <c r="B1932" s="33" t="s">
        <v>34</v>
      </c>
      <c r="C1932" s="33">
        <v>230</v>
      </c>
      <c r="D1932" s="33">
        <v>6</v>
      </c>
      <c r="E1932" s="33">
        <v>3</v>
      </c>
      <c r="F1932" s="33">
        <v>1</v>
      </c>
      <c r="G1932" s="33">
        <v>54</v>
      </c>
      <c r="H1932" s="34" t="s">
        <v>203</v>
      </c>
      <c r="I1932" s="35">
        <v>1354</v>
      </c>
      <c r="J1932" s="36">
        <v>150</v>
      </c>
      <c r="K1932" s="37">
        <f>I1932*J1932</f>
        <v>203100</v>
      </c>
      <c r="L1932" s="33"/>
      <c r="M1932" s="33"/>
      <c r="N1932" s="33"/>
      <c r="O1932" s="33"/>
      <c r="P1932" s="33"/>
      <c r="Q1932" s="35"/>
      <c r="R1932" s="35"/>
      <c r="S1932" s="35"/>
      <c r="T1932" s="33"/>
      <c r="U1932" s="35"/>
      <c r="V1932" s="71"/>
      <c r="W1932" s="35"/>
      <c r="X1932" s="38">
        <f t="shared" si="167"/>
        <v>203100</v>
      </c>
      <c r="Y1932" s="35"/>
      <c r="Z1932" s="37">
        <v>50000000</v>
      </c>
      <c r="AA1932" s="33">
        <v>0</v>
      </c>
      <c r="AB1932" s="33">
        <v>0</v>
      </c>
      <c r="AC1932" s="28" t="s">
        <v>614</v>
      </c>
      <c r="AD1932" s="72"/>
    </row>
    <row r="1933" spans="1:30" ht="15.75" customHeight="1" x14ac:dyDescent="0.3">
      <c r="A1933" s="4"/>
      <c r="B1933" s="4" t="s">
        <v>34</v>
      </c>
      <c r="C1933" s="4">
        <v>12354</v>
      </c>
      <c r="D1933" s="4">
        <v>6</v>
      </c>
      <c r="E1933" s="4">
        <v>3</v>
      </c>
      <c r="F1933" s="4">
        <v>1</v>
      </c>
      <c r="G1933" s="4">
        <v>56</v>
      </c>
      <c r="H1933" s="61" t="s">
        <v>203</v>
      </c>
      <c r="I1933" s="5">
        <v>1356</v>
      </c>
      <c r="J1933" s="9">
        <v>250</v>
      </c>
      <c r="K1933" s="76">
        <f>I1933*J1933</f>
        <v>339000</v>
      </c>
      <c r="L1933" s="4"/>
      <c r="M1933" s="4"/>
      <c r="N1933" s="4"/>
      <c r="O1933" s="4"/>
      <c r="P1933" s="4"/>
      <c r="Q1933" s="5"/>
      <c r="R1933" s="5"/>
      <c r="S1933" s="5"/>
      <c r="T1933" s="4"/>
      <c r="U1933" s="5"/>
      <c r="V1933" s="52"/>
      <c r="W1933" s="5"/>
      <c r="X1933" s="78">
        <f t="shared" si="167"/>
        <v>339000</v>
      </c>
      <c r="Y1933" s="5"/>
      <c r="Z1933" s="76">
        <v>50000000</v>
      </c>
      <c r="AA1933" s="4">
        <v>0</v>
      </c>
      <c r="AB1933" s="4">
        <v>0</v>
      </c>
      <c r="AC1933" s="9">
        <v>0</v>
      </c>
      <c r="AD1933" s="5"/>
    </row>
    <row r="1934" spans="1:30" s="21" customFormat="1" ht="15.75" customHeight="1" x14ac:dyDescent="0.3">
      <c r="A1934" s="42"/>
      <c r="B1934" s="42"/>
      <c r="C1934" s="42"/>
      <c r="D1934" s="42"/>
      <c r="E1934" s="42"/>
      <c r="F1934" s="42"/>
      <c r="G1934" s="42"/>
      <c r="H1934" s="43"/>
      <c r="I1934" s="44"/>
      <c r="J1934" s="30"/>
      <c r="K1934" s="44"/>
      <c r="L1934" s="42"/>
      <c r="M1934" s="42"/>
      <c r="N1934" s="42"/>
      <c r="O1934" s="42"/>
      <c r="P1934" s="42"/>
      <c r="Q1934" s="44"/>
      <c r="R1934" s="44"/>
      <c r="S1934" s="44"/>
      <c r="T1934" s="42"/>
      <c r="U1934" s="44"/>
      <c r="V1934" s="51"/>
      <c r="W1934" s="44"/>
      <c r="X1934" s="44"/>
      <c r="Y1934" s="44"/>
      <c r="Z1934" s="44"/>
      <c r="AA1934" s="42"/>
      <c r="AB1934" s="42"/>
      <c r="AC1934" s="30"/>
      <c r="AD1934" s="44"/>
    </row>
    <row r="1935" spans="1:30" ht="15.75" customHeight="1" x14ac:dyDescent="0.3">
      <c r="A1935" s="33">
        <v>2030</v>
      </c>
      <c r="B1935" s="33" t="s">
        <v>34</v>
      </c>
      <c r="C1935" s="33">
        <v>3090</v>
      </c>
      <c r="D1935" s="33">
        <v>9</v>
      </c>
      <c r="E1935" s="33">
        <v>16</v>
      </c>
      <c r="F1935" s="33">
        <v>2</v>
      </c>
      <c r="G1935" s="33">
        <v>86</v>
      </c>
      <c r="H1935" s="34" t="s">
        <v>203</v>
      </c>
      <c r="I1935" s="35">
        <v>6686</v>
      </c>
      <c r="J1935" s="36">
        <v>200</v>
      </c>
      <c r="K1935" s="37">
        <f t="shared" ref="K1935:K1941" si="168">I1935*J1935</f>
        <v>1337200</v>
      </c>
      <c r="L1935" s="33"/>
      <c r="M1935" s="33"/>
      <c r="N1935" s="33"/>
      <c r="O1935" s="33"/>
      <c r="P1935" s="33"/>
      <c r="Q1935" s="35"/>
      <c r="R1935" s="35"/>
      <c r="S1935" s="35"/>
      <c r="T1935" s="33"/>
      <c r="U1935" s="35"/>
      <c r="V1935" s="71"/>
      <c r="W1935" s="35"/>
      <c r="X1935" s="38">
        <f t="shared" si="167"/>
        <v>1337200</v>
      </c>
      <c r="Y1935" s="35"/>
      <c r="Z1935" s="37">
        <v>50000000</v>
      </c>
      <c r="AA1935" s="33">
        <v>0</v>
      </c>
      <c r="AB1935" s="33">
        <v>0</v>
      </c>
      <c r="AC1935" s="28" t="s">
        <v>615</v>
      </c>
      <c r="AD1935" s="72"/>
    </row>
    <row r="1936" spans="1:30" s="21" customFormat="1" ht="15.75" customHeight="1" x14ac:dyDescent="0.3">
      <c r="A1936" s="42"/>
      <c r="B1936" s="42"/>
      <c r="C1936" s="42"/>
      <c r="D1936" s="42"/>
      <c r="E1936" s="42"/>
      <c r="F1936" s="42"/>
      <c r="G1936" s="42"/>
      <c r="H1936" s="43"/>
      <c r="I1936" s="44"/>
      <c r="J1936" s="30"/>
      <c r="K1936" s="95"/>
      <c r="L1936" s="42"/>
      <c r="M1936" s="42"/>
      <c r="N1936" s="42"/>
      <c r="O1936" s="42"/>
      <c r="P1936" s="42"/>
      <c r="Q1936" s="44"/>
      <c r="R1936" s="44"/>
      <c r="S1936" s="44"/>
      <c r="T1936" s="42"/>
      <c r="U1936" s="44"/>
      <c r="V1936" s="51"/>
      <c r="W1936" s="44"/>
      <c r="X1936" s="44"/>
      <c r="Y1936" s="44"/>
      <c r="Z1936" s="44"/>
      <c r="AA1936" s="42"/>
      <c r="AB1936" s="42"/>
      <c r="AC1936" s="66"/>
      <c r="AD1936" s="96"/>
    </row>
    <row r="1937" spans="1:30" ht="15.75" customHeight="1" x14ac:dyDescent="0.3">
      <c r="A1937" s="33">
        <v>2031</v>
      </c>
      <c r="B1937" s="33" t="s">
        <v>34</v>
      </c>
      <c r="C1937" s="33">
        <v>3020</v>
      </c>
      <c r="D1937" s="33">
        <v>3</v>
      </c>
      <c r="E1937" s="33">
        <v>26</v>
      </c>
      <c r="F1937" s="33">
        <v>1</v>
      </c>
      <c r="G1937" s="33">
        <v>40</v>
      </c>
      <c r="H1937" s="34" t="s">
        <v>204</v>
      </c>
      <c r="I1937" s="35">
        <v>140</v>
      </c>
      <c r="J1937" s="36">
        <v>200</v>
      </c>
      <c r="K1937" s="37">
        <f t="shared" si="168"/>
        <v>28000</v>
      </c>
      <c r="L1937" s="33"/>
      <c r="M1937" s="33"/>
      <c r="N1937" s="33"/>
      <c r="O1937" s="33"/>
      <c r="P1937" s="35"/>
      <c r="Q1937" s="35"/>
      <c r="R1937" s="35"/>
      <c r="S1937" s="33"/>
      <c r="T1937" s="35"/>
      <c r="U1937" s="35"/>
      <c r="V1937" s="71"/>
      <c r="W1937" s="35"/>
      <c r="X1937" s="38">
        <f t="shared" ref="X1937:X1945" si="169">K1937+W1937</f>
        <v>28000</v>
      </c>
      <c r="Y1937" s="35"/>
      <c r="Z1937" s="35"/>
      <c r="AA1937" s="37">
        <f>X1937-Z1937</f>
        <v>28000</v>
      </c>
      <c r="AB1937" s="33">
        <v>0.02</v>
      </c>
      <c r="AC1937" s="36" t="s">
        <v>615</v>
      </c>
      <c r="AD1937" s="72"/>
    </row>
    <row r="1938" spans="1:30" ht="15.75" customHeight="1" x14ac:dyDescent="0.3">
      <c r="A1938" s="4"/>
      <c r="B1938" s="4"/>
      <c r="C1938" s="4"/>
      <c r="D1938" s="4"/>
      <c r="E1938" s="4"/>
      <c r="F1938" s="4"/>
      <c r="G1938" s="4"/>
      <c r="H1938" s="61"/>
      <c r="I1938" s="5"/>
      <c r="J1938" s="9">
        <v>200</v>
      </c>
      <c r="K1938" s="5"/>
      <c r="L1938" s="4">
        <v>1</v>
      </c>
      <c r="M1938" s="4" t="s">
        <v>41</v>
      </c>
      <c r="N1938" s="4" t="s">
        <v>35</v>
      </c>
      <c r="O1938" s="61" t="s">
        <v>204</v>
      </c>
      <c r="P1938" s="4">
        <v>108</v>
      </c>
      <c r="Q1938" s="5">
        <v>100</v>
      </c>
      <c r="R1938" s="5">
        <v>6750</v>
      </c>
      <c r="S1938" s="76">
        <f>P1938*R1938</f>
        <v>729000</v>
      </c>
      <c r="T1938" s="4">
        <v>21</v>
      </c>
      <c r="U1938" s="5">
        <v>32</v>
      </c>
      <c r="V1938" s="76">
        <f>S1938*U1938/100</f>
        <v>233280</v>
      </c>
      <c r="W1938" s="76">
        <f>S1938-V1938</f>
        <v>495720</v>
      </c>
      <c r="X1938" s="78">
        <f t="shared" si="169"/>
        <v>495720</v>
      </c>
      <c r="Y1938" s="76">
        <f>X1938*Q1938/100</f>
        <v>495720</v>
      </c>
      <c r="Z1938" s="76">
        <v>10000000</v>
      </c>
      <c r="AA1938" s="4">
        <v>0</v>
      </c>
      <c r="AB1938" s="4">
        <v>0</v>
      </c>
      <c r="AC1938" s="9"/>
      <c r="AD1938" s="5"/>
    </row>
    <row r="1939" spans="1:30" s="24" customFormat="1" ht="15.75" customHeight="1" x14ac:dyDescent="0.3">
      <c r="A1939" s="4"/>
      <c r="B1939" s="4"/>
      <c r="C1939" s="4"/>
      <c r="D1939" s="4"/>
      <c r="E1939" s="4"/>
      <c r="F1939" s="4"/>
      <c r="G1939" s="4"/>
      <c r="H1939" s="61" t="s">
        <v>203</v>
      </c>
      <c r="I1939" s="5">
        <v>140</v>
      </c>
      <c r="J1939" s="9">
        <v>200</v>
      </c>
      <c r="K1939" s="76">
        <f t="shared" si="168"/>
        <v>28000</v>
      </c>
      <c r="L1939" s="4">
        <v>2</v>
      </c>
      <c r="M1939" s="4" t="s">
        <v>40</v>
      </c>
      <c r="N1939" s="4" t="s">
        <v>35</v>
      </c>
      <c r="O1939" s="61" t="s">
        <v>203</v>
      </c>
      <c r="P1939" s="4">
        <v>560</v>
      </c>
      <c r="Q1939" s="5">
        <v>100</v>
      </c>
      <c r="R1939" s="5">
        <v>2000</v>
      </c>
      <c r="S1939" s="124">
        <f>P1939*R1939</f>
        <v>1120000</v>
      </c>
      <c r="T1939" s="4">
        <v>6</v>
      </c>
      <c r="U1939" s="5">
        <v>6</v>
      </c>
      <c r="V1939" s="76">
        <f>S1939*U1939/100</f>
        <v>67200</v>
      </c>
      <c r="W1939" s="76">
        <f>S1939-V1939</f>
        <v>1052800</v>
      </c>
      <c r="X1939" s="78">
        <f t="shared" si="169"/>
        <v>1080800</v>
      </c>
      <c r="Y1939" s="76">
        <f>X1939*Q1939/100</f>
        <v>1080800</v>
      </c>
      <c r="Z1939" s="76">
        <v>50000000</v>
      </c>
      <c r="AA1939" s="4">
        <v>0</v>
      </c>
      <c r="AB1939" s="4">
        <v>0</v>
      </c>
      <c r="AC1939" s="9"/>
      <c r="AD1939" s="5"/>
    </row>
    <row r="1940" spans="1:30" s="24" customFormat="1" ht="15.75" customHeight="1" x14ac:dyDescent="0.3">
      <c r="A1940" s="4"/>
      <c r="B1940" s="4"/>
      <c r="C1940" s="4"/>
      <c r="D1940" s="4"/>
      <c r="E1940" s="4"/>
      <c r="F1940" s="4"/>
      <c r="G1940" s="4"/>
      <c r="H1940" s="61" t="s">
        <v>203</v>
      </c>
      <c r="I1940" s="5">
        <v>140</v>
      </c>
      <c r="J1940" s="9">
        <v>200</v>
      </c>
      <c r="K1940" s="76">
        <f t="shared" si="168"/>
        <v>28000</v>
      </c>
      <c r="L1940" s="4">
        <v>3</v>
      </c>
      <c r="M1940" s="4" t="s">
        <v>40</v>
      </c>
      <c r="N1940" s="4" t="s">
        <v>35</v>
      </c>
      <c r="O1940" s="61" t="s">
        <v>203</v>
      </c>
      <c r="P1940" s="4">
        <v>560</v>
      </c>
      <c r="Q1940" s="5">
        <v>100</v>
      </c>
      <c r="R1940" s="5">
        <v>2000</v>
      </c>
      <c r="S1940" s="124">
        <f>P1940*R1940</f>
        <v>1120000</v>
      </c>
      <c r="T1940" s="4">
        <v>6</v>
      </c>
      <c r="U1940" s="5">
        <v>6</v>
      </c>
      <c r="V1940" s="76">
        <f>S1940*U1940/100</f>
        <v>67200</v>
      </c>
      <c r="W1940" s="76">
        <f>S1940-V1940</f>
        <v>1052800</v>
      </c>
      <c r="X1940" s="78">
        <f t="shared" si="169"/>
        <v>1080800</v>
      </c>
      <c r="Y1940" s="76">
        <f>X1940*Q1940/100</f>
        <v>1080800</v>
      </c>
      <c r="Z1940" s="76">
        <v>50000000</v>
      </c>
      <c r="AA1940" s="4">
        <v>0</v>
      </c>
      <c r="AB1940" s="4">
        <v>0</v>
      </c>
      <c r="AC1940" s="9"/>
      <c r="AD1940" s="5"/>
    </row>
    <row r="1941" spans="1:30" s="24" customFormat="1" ht="15.75" customHeight="1" x14ac:dyDescent="0.3">
      <c r="A1941" s="4"/>
      <c r="B1941" s="4"/>
      <c r="C1941" s="4"/>
      <c r="D1941" s="4"/>
      <c r="E1941" s="4"/>
      <c r="F1941" s="4"/>
      <c r="G1941" s="4"/>
      <c r="H1941" s="61" t="s">
        <v>203</v>
      </c>
      <c r="I1941" s="5">
        <v>10120</v>
      </c>
      <c r="J1941" s="9">
        <v>200</v>
      </c>
      <c r="K1941" s="76">
        <f t="shared" si="168"/>
        <v>2024000</v>
      </c>
      <c r="L1941" s="4"/>
      <c r="M1941" s="4"/>
      <c r="N1941" s="4"/>
      <c r="O1941" s="61"/>
      <c r="P1941" s="4"/>
      <c r="Q1941" s="5"/>
      <c r="R1941" s="5"/>
      <c r="S1941" s="76"/>
      <c r="T1941" s="4"/>
      <c r="U1941" s="5"/>
      <c r="V1941" s="76"/>
      <c r="W1941" s="76"/>
      <c r="X1941" s="78">
        <f t="shared" si="169"/>
        <v>2024000</v>
      </c>
      <c r="Y1941" s="76"/>
      <c r="Z1941" s="76">
        <v>50000000</v>
      </c>
      <c r="AA1941" s="4">
        <v>0</v>
      </c>
      <c r="AB1941" s="4">
        <v>0</v>
      </c>
      <c r="AC1941" s="9"/>
      <c r="AD1941" s="85"/>
    </row>
    <row r="1942" spans="1:30" s="58" customFormat="1" ht="15.75" customHeight="1" x14ac:dyDescent="0.3">
      <c r="A1942" s="42"/>
      <c r="B1942" s="42"/>
      <c r="C1942" s="42"/>
      <c r="D1942" s="42"/>
      <c r="E1942" s="42"/>
      <c r="F1942" s="42"/>
      <c r="G1942" s="42"/>
      <c r="H1942" s="44"/>
      <c r="I1942" s="44"/>
      <c r="J1942" s="30"/>
      <c r="K1942" s="44"/>
      <c r="L1942" s="42"/>
      <c r="M1942" s="42"/>
      <c r="N1942" s="42"/>
      <c r="O1942" s="43"/>
      <c r="P1942" s="42"/>
      <c r="Q1942" s="44"/>
      <c r="R1942" s="44"/>
      <c r="S1942" s="44"/>
      <c r="T1942" s="42"/>
      <c r="U1942" s="44"/>
      <c r="V1942" s="51"/>
      <c r="W1942" s="44"/>
      <c r="X1942" s="44"/>
      <c r="Y1942" s="44"/>
      <c r="Z1942" s="44"/>
      <c r="AA1942" s="42"/>
      <c r="AB1942" s="42"/>
      <c r="AC1942" s="30"/>
      <c r="AD1942" s="44"/>
    </row>
    <row r="1943" spans="1:30" ht="15.75" customHeight="1" x14ac:dyDescent="0.3">
      <c r="A1943" s="33">
        <v>2032</v>
      </c>
      <c r="B1943" s="33" t="s">
        <v>34</v>
      </c>
      <c r="C1943" s="33">
        <v>2980</v>
      </c>
      <c r="D1943" s="33">
        <v>3</v>
      </c>
      <c r="E1943" s="33">
        <v>9</v>
      </c>
      <c r="F1943" s="33">
        <v>1</v>
      </c>
      <c r="G1943" s="33">
        <v>95</v>
      </c>
      <c r="H1943" s="34" t="s">
        <v>203</v>
      </c>
      <c r="I1943" s="35">
        <v>3795</v>
      </c>
      <c r="J1943" s="36">
        <v>220</v>
      </c>
      <c r="K1943" s="37">
        <f>I1943*J1943</f>
        <v>834900</v>
      </c>
      <c r="L1943" s="33"/>
      <c r="M1943" s="33"/>
      <c r="N1943" s="33"/>
      <c r="O1943" s="33"/>
      <c r="P1943" s="33"/>
      <c r="Q1943" s="35"/>
      <c r="R1943" s="35"/>
      <c r="S1943" s="35"/>
      <c r="T1943" s="33"/>
      <c r="U1943" s="35"/>
      <c r="V1943" s="71"/>
      <c r="W1943" s="35"/>
      <c r="X1943" s="38">
        <f t="shared" si="169"/>
        <v>834900</v>
      </c>
      <c r="Y1943" s="35"/>
      <c r="Z1943" s="37">
        <v>50000000</v>
      </c>
      <c r="AA1943" s="33">
        <v>0</v>
      </c>
      <c r="AB1943" s="33">
        <v>0</v>
      </c>
      <c r="AC1943" s="28" t="s">
        <v>616</v>
      </c>
      <c r="AD1943" s="72"/>
    </row>
    <row r="1944" spans="1:30" ht="15.75" customHeight="1" x14ac:dyDescent="0.3">
      <c r="A1944" s="4"/>
      <c r="B1944" s="4" t="s">
        <v>34</v>
      </c>
      <c r="C1944" s="4">
        <v>2981</v>
      </c>
      <c r="D1944" s="4">
        <v>3</v>
      </c>
      <c r="E1944" s="4">
        <v>23</v>
      </c>
      <c r="F1944" s="4">
        <v>0</v>
      </c>
      <c r="G1944" s="4">
        <v>3</v>
      </c>
      <c r="H1944" s="61" t="s">
        <v>203</v>
      </c>
      <c r="I1944" s="5">
        <v>9203</v>
      </c>
      <c r="J1944" s="9">
        <v>200</v>
      </c>
      <c r="K1944" s="76">
        <f>I1944*J1944</f>
        <v>1840600</v>
      </c>
      <c r="L1944" s="4"/>
      <c r="M1944" s="4"/>
      <c r="N1944" s="4"/>
      <c r="O1944" s="4"/>
      <c r="P1944" s="4"/>
      <c r="Q1944" s="5"/>
      <c r="R1944" s="5"/>
      <c r="S1944" s="5"/>
      <c r="T1944" s="4"/>
      <c r="U1944" s="5"/>
      <c r="V1944" s="52"/>
      <c r="W1944" s="5"/>
      <c r="X1944" s="78">
        <f t="shared" si="169"/>
        <v>1840600</v>
      </c>
      <c r="Y1944" s="5"/>
      <c r="Z1944" s="76">
        <v>50000000</v>
      </c>
      <c r="AA1944" s="4">
        <v>0</v>
      </c>
      <c r="AB1944" s="4">
        <v>0</v>
      </c>
      <c r="AC1944" s="9">
        <v>0</v>
      </c>
      <c r="AD1944" s="5"/>
    </row>
    <row r="1945" spans="1:30" ht="15.75" customHeight="1" x14ac:dyDescent="0.3">
      <c r="A1945" s="4"/>
      <c r="B1945" s="4" t="s">
        <v>34</v>
      </c>
      <c r="C1945" s="4">
        <v>700</v>
      </c>
      <c r="D1945" s="4">
        <v>3</v>
      </c>
      <c r="E1945" s="4">
        <v>1</v>
      </c>
      <c r="F1945" s="4">
        <v>1</v>
      </c>
      <c r="G1945" s="4">
        <v>93</v>
      </c>
      <c r="H1945" s="61" t="s">
        <v>203</v>
      </c>
      <c r="I1945" s="5">
        <v>593</v>
      </c>
      <c r="J1945" s="9">
        <v>150</v>
      </c>
      <c r="K1945" s="76">
        <f>I1945*J1945</f>
        <v>88950</v>
      </c>
      <c r="L1945" s="4"/>
      <c r="M1945" s="4"/>
      <c r="N1945" s="4"/>
      <c r="O1945" s="4"/>
      <c r="P1945" s="4"/>
      <c r="Q1945" s="5"/>
      <c r="R1945" s="5"/>
      <c r="S1945" s="5"/>
      <c r="T1945" s="4"/>
      <c r="U1945" s="5"/>
      <c r="V1945" s="52"/>
      <c r="W1945" s="5"/>
      <c r="X1945" s="78">
        <f t="shared" si="169"/>
        <v>88950</v>
      </c>
      <c r="Y1945" s="5"/>
      <c r="Z1945" s="76">
        <v>50000000</v>
      </c>
      <c r="AA1945" s="4">
        <v>0</v>
      </c>
      <c r="AB1945" s="4">
        <v>0</v>
      </c>
      <c r="AC1945" s="9">
        <v>0</v>
      </c>
      <c r="AD1945" s="5"/>
    </row>
    <row r="1946" spans="1:30" s="21" customFormat="1" ht="15.75" customHeight="1" x14ac:dyDescent="0.3">
      <c r="A1946" s="42"/>
      <c r="B1946" s="42"/>
      <c r="C1946" s="42"/>
      <c r="D1946" s="42"/>
      <c r="E1946" s="42"/>
      <c r="F1946" s="42"/>
      <c r="G1946" s="42"/>
      <c r="H1946" s="43"/>
      <c r="I1946" s="44"/>
      <c r="J1946" s="30"/>
      <c r="K1946" s="44"/>
      <c r="L1946" s="42"/>
      <c r="M1946" s="42"/>
      <c r="N1946" s="42"/>
      <c r="O1946" s="42"/>
      <c r="P1946" s="42"/>
      <c r="Q1946" s="44"/>
      <c r="R1946" s="44"/>
      <c r="S1946" s="44"/>
      <c r="T1946" s="42"/>
      <c r="U1946" s="44"/>
      <c r="V1946" s="51"/>
      <c r="W1946" s="44"/>
      <c r="X1946" s="44"/>
      <c r="Y1946" s="44"/>
      <c r="Z1946" s="44"/>
      <c r="AA1946" s="42"/>
      <c r="AB1946" s="42"/>
      <c r="AC1946" s="30"/>
      <c r="AD1946" s="44"/>
    </row>
    <row r="1947" spans="1:30" ht="15.75" customHeight="1" x14ac:dyDescent="0.3">
      <c r="A1947" s="33">
        <v>2033</v>
      </c>
      <c r="B1947" s="33" t="s">
        <v>34</v>
      </c>
      <c r="C1947" s="33">
        <v>903</v>
      </c>
      <c r="D1947" s="33">
        <v>1</v>
      </c>
      <c r="E1947" s="33">
        <v>3</v>
      </c>
      <c r="F1947" s="33">
        <v>0</v>
      </c>
      <c r="G1947" s="33">
        <v>48</v>
      </c>
      <c r="H1947" s="34" t="s">
        <v>203</v>
      </c>
      <c r="I1947" s="35">
        <v>1248</v>
      </c>
      <c r="J1947" s="36">
        <v>290</v>
      </c>
      <c r="K1947" s="37">
        <f>I1947*J1947</f>
        <v>361920</v>
      </c>
      <c r="L1947" s="33"/>
      <c r="M1947" s="33"/>
      <c r="N1947" s="33"/>
      <c r="O1947" s="33"/>
      <c r="P1947" s="33"/>
      <c r="Q1947" s="35"/>
      <c r="R1947" s="35"/>
      <c r="S1947" s="35"/>
      <c r="T1947" s="33"/>
      <c r="U1947" s="35"/>
      <c r="V1947" s="71"/>
      <c r="W1947" s="35"/>
      <c r="X1947" s="38">
        <f t="shared" ref="X1947:X1972" si="170">K1947+W1947</f>
        <v>361920</v>
      </c>
      <c r="Y1947" s="35"/>
      <c r="Z1947" s="37">
        <v>50000000</v>
      </c>
      <c r="AA1947" s="33">
        <v>0</v>
      </c>
      <c r="AB1947" s="33">
        <v>0</v>
      </c>
      <c r="AC1947" s="36" t="s">
        <v>617</v>
      </c>
      <c r="AD1947" s="72"/>
    </row>
    <row r="1948" spans="1:30" ht="15.75" customHeight="1" x14ac:dyDescent="0.3">
      <c r="A1948" s="4"/>
      <c r="B1948" s="4" t="s">
        <v>34</v>
      </c>
      <c r="C1948" s="4">
        <v>904</v>
      </c>
      <c r="D1948" s="4">
        <v>1</v>
      </c>
      <c r="E1948" s="4">
        <v>3</v>
      </c>
      <c r="F1948" s="4">
        <v>1</v>
      </c>
      <c r="G1948" s="4">
        <v>61</v>
      </c>
      <c r="H1948" s="61" t="s">
        <v>204</v>
      </c>
      <c r="I1948" s="5">
        <v>1361</v>
      </c>
      <c r="J1948" s="9">
        <v>290</v>
      </c>
      <c r="K1948" s="76">
        <f>I1948*J1948</f>
        <v>394690</v>
      </c>
      <c r="L1948" s="4">
        <v>1</v>
      </c>
      <c r="M1948" s="4" t="s">
        <v>36</v>
      </c>
      <c r="N1948" s="4" t="s">
        <v>35</v>
      </c>
      <c r="O1948" s="61" t="s">
        <v>204</v>
      </c>
      <c r="P1948" s="4">
        <v>312</v>
      </c>
      <c r="Q1948" s="5">
        <v>100</v>
      </c>
      <c r="R1948" s="5">
        <v>7450</v>
      </c>
      <c r="S1948" s="124">
        <f>P1948*R1948</f>
        <v>2324400</v>
      </c>
      <c r="T1948" s="4">
        <v>4</v>
      </c>
      <c r="U1948" s="5">
        <v>4</v>
      </c>
      <c r="V1948" s="76">
        <f>S1948*U1948/100</f>
        <v>92976</v>
      </c>
      <c r="W1948" s="76">
        <f>S1948-V1948</f>
        <v>2231424</v>
      </c>
      <c r="X1948" s="78">
        <f t="shared" si="170"/>
        <v>2626114</v>
      </c>
      <c r="Y1948" s="5"/>
      <c r="Z1948" s="5"/>
      <c r="AA1948" s="124">
        <f>X1948-Z1948</f>
        <v>2626114</v>
      </c>
      <c r="AB1948" s="4">
        <v>0.02</v>
      </c>
      <c r="AC1948" s="9"/>
      <c r="AD1948" s="5"/>
    </row>
    <row r="1949" spans="1:30" s="21" customFormat="1" ht="15.75" customHeight="1" x14ac:dyDescent="0.3">
      <c r="A1949" s="42"/>
      <c r="B1949" s="42"/>
      <c r="C1949" s="42"/>
      <c r="D1949" s="42"/>
      <c r="E1949" s="42"/>
      <c r="F1949" s="42"/>
      <c r="G1949" s="42"/>
      <c r="H1949" s="42"/>
      <c r="I1949" s="44"/>
      <c r="J1949" s="30"/>
      <c r="K1949" s="44"/>
      <c r="L1949" s="42"/>
      <c r="M1949" s="42"/>
      <c r="N1949" s="42"/>
      <c r="O1949" s="42"/>
      <c r="P1949" s="42"/>
      <c r="Q1949" s="44"/>
      <c r="R1949" s="44"/>
      <c r="S1949" s="44"/>
      <c r="T1949" s="42"/>
      <c r="U1949" s="44"/>
      <c r="V1949" s="51"/>
      <c r="W1949" s="44"/>
      <c r="X1949" s="44"/>
      <c r="Y1949" s="44"/>
      <c r="Z1949" s="44"/>
      <c r="AA1949" s="42"/>
      <c r="AB1949" s="42"/>
      <c r="AC1949" s="30"/>
      <c r="AD1949" s="44"/>
    </row>
    <row r="1950" spans="1:30" ht="15.75" customHeight="1" x14ac:dyDescent="0.3">
      <c r="A1950" s="33">
        <v>2034</v>
      </c>
      <c r="B1950" s="33" t="s">
        <v>34</v>
      </c>
      <c r="C1950" s="33">
        <v>1034</v>
      </c>
      <c r="D1950" s="33">
        <v>3</v>
      </c>
      <c r="E1950" s="33">
        <v>3</v>
      </c>
      <c r="F1950" s="33">
        <v>2</v>
      </c>
      <c r="G1950" s="33">
        <v>35</v>
      </c>
      <c r="H1950" s="34" t="s">
        <v>203</v>
      </c>
      <c r="I1950" s="35">
        <v>1435</v>
      </c>
      <c r="J1950" s="36">
        <v>150</v>
      </c>
      <c r="K1950" s="37">
        <f>I1950*J1950</f>
        <v>215250</v>
      </c>
      <c r="L1950" s="33"/>
      <c r="M1950" s="33"/>
      <c r="N1950" s="33"/>
      <c r="O1950" s="33"/>
      <c r="P1950" s="33"/>
      <c r="Q1950" s="35"/>
      <c r="R1950" s="35"/>
      <c r="S1950" s="35"/>
      <c r="T1950" s="33"/>
      <c r="U1950" s="35"/>
      <c r="V1950" s="71"/>
      <c r="W1950" s="35"/>
      <c r="X1950" s="38">
        <f t="shared" si="170"/>
        <v>215250</v>
      </c>
      <c r="Y1950" s="35"/>
      <c r="Z1950" s="37">
        <v>50000000</v>
      </c>
      <c r="AA1950" s="33">
        <v>0</v>
      </c>
      <c r="AB1950" s="33">
        <v>0</v>
      </c>
      <c r="AC1950" s="28" t="s">
        <v>618</v>
      </c>
      <c r="AD1950" s="72"/>
    </row>
    <row r="1951" spans="1:30" s="21" customFormat="1" ht="15.75" customHeight="1" x14ac:dyDescent="0.3">
      <c r="A1951" s="42"/>
      <c r="B1951" s="42"/>
      <c r="C1951" s="42"/>
      <c r="D1951" s="42"/>
      <c r="E1951" s="42"/>
      <c r="F1951" s="42"/>
      <c r="G1951" s="42"/>
      <c r="H1951" s="43"/>
      <c r="I1951" s="44"/>
      <c r="J1951" s="30"/>
      <c r="K1951" s="44"/>
      <c r="L1951" s="42"/>
      <c r="M1951" s="42"/>
      <c r="N1951" s="42"/>
      <c r="O1951" s="42"/>
      <c r="P1951" s="42"/>
      <c r="Q1951" s="44"/>
      <c r="R1951" s="44"/>
      <c r="S1951" s="44"/>
      <c r="T1951" s="42"/>
      <c r="U1951" s="44"/>
      <c r="V1951" s="51"/>
      <c r="W1951" s="44"/>
      <c r="X1951" s="44"/>
      <c r="Y1951" s="44"/>
      <c r="Z1951" s="44"/>
      <c r="AA1951" s="42"/>
      <c r="AB1951" s="42"/>
      <c r="AC1951" s="66"/>
      <c r="AD1951" s="96"/>
    </row>
    <row r="1952" spans="1:30" ht="15.75" customHeight="1" x14ac:dyDescent="0.3">
      <c r="A1952" s="33">
        <v>2035</v>
      </c>
      <c r="B1952" s="33" t="s">
        <v>34</v>
      </c>
      <c r="C1952" s="33">
        <v>7753</v>
      </c>
      <c r="D1952" s="33">
        <v>9</v>
      </c>
      <c r="E1952" s="33">
        <v>2</v>
      </c>
      <c r="F1952" s="33">
        <v>2</v>
      </c>
      <c r="G1952" s="33">
        <v>81</v>
      </c>
      <c r="H1952" s="34" t="s">
        <v>203</v>
      </c>
      <c r="I1952" s="35">
        <v>1081</v>
      </c>
      <c r="J1952" s="36">
        <v>200</v>
      </c>
      <c r="K1952" s="37">
        <f>I1952*J1952</f>
        <v>216200</v>
      </c>
      <c r="L1952" s="33"/>
      <c r="M1952" s="33"/>
      <c r="N1952" s="33"/>
      <c r="O1952" s="33"/>
      <c r="P1952" s="33"/>
      <c r="Q1952" s="35"/>
      <c r="R1952" s="35"/>
      <c r="S1952" s="35"/>
      <c r="T1952" s="33"/>
      <c r="U1952" s="35"/>
      <c r="V1952" s="71"/>
      <c r="W1952" s="35"/>
      <c r="X1952" s="38">
        <f t="shared" si="170"/>
        <v>216200</v>
      </c>
      <c r="Y1952" s="35"/>
      <c r="Z1952" s="37">
        <v>50000000</v>
      </c>
      <c r="AA1952" s="33">
        <v>0</v>
      </c>
      <c r="AB1952" s="33">
        <v>0</v>
      </c>
      <c r="AC1952" s="28" t="s">
        <v>619</v>
      </c>
      <c r="AD1952" s="72"/>
    </row>
    <row r="1953" spans="1:30" s="21" customFormat="1" ht="15.75" customHeight="1" x14ac:dyDescent="0.3">
      <c r="A1953" s="42"/>
      <c r="B1953" s="42"/>
      <c r="C1953" s="42"/>
      <c r="D1953" s="42"/>
      <c r="E1953" s="42"/>
      <c r="F1953" s="42"/>
      <c r="G1953" s="42"/>
      <c r="H1953" s="43"/>
      <c r="I1953" s="44"/>
      <c r="J1953" s="30"/>
      <c r="K1953" s="44"/>
      <c r="L1953" s="42"/>
      <c r="M1953" s="42"/>
      <c r="N1953" s="42"/>
      <c r="O1953" s="42"/>
      <c r="P1953" s="42"/>
      <c r="Q1953" s="44"/>
      <c r="R1953" s="44"/>
      <c r="S1953" s="44"/>
      <c r="T1953" s="42"/>
      <c r="U1953" s="44"/>
      <c r="V1953" s="51"/>
      <c r="W1953" s="44"/>
      <c r="X1953" s="44"/>
      <c r="Y1953" s="44"/>
      <c r="Z1953" s="44"/>
      <c r="AA1953" s="42"/>
      <c r="AB1953" s="42"/>
      <c r="AC1953" s="66"/>
      <c r="AD1953" s="96"/>
    </row>
    <row r="1954" spans="1:30" ht="15.75" customHeight="1" x14ac:dyDescent="0.3">
      <c r="A1954" s="33">
        <v>2036</v>
      </c>
      <c r="B1954" s="33" t="s">
        <v>34</v>
      </c>
      <c r="C1954" s="33">
        <v>12681</v>
      </c>
      <c r="D1954" s="33">
        <v>8</v>
      </c>
      <c r="E1954" s="33">
        <v>1</v>
      </c>
      <c r="F1954" s="33">
        <v>1</v>
      </c>
      <c r="G1954" s="33">
        <v>57</v>
      </c>
      <c r="H1954" s="34" t="s">
        <v>203</v>
      </c>
      <c r="I1954" s="35">
        <v>557</v>
      </c>
      <c r="J1954" s="36">
        <v>150</v>
      </c>
      <c r="K1954" s="37">
        <f>I1954*J1954</f>
        <v>83550</v>
      </c>
      <c r="L1954" s="33"/>
      <c r="M1954" s="33"/>
      <c r="N1954" s="33"/>
      <c r="O1954" s="33"/>
      <c r="P1954" s="33"/>
      <c r="Q1954" s="35"/>
      <c r="R1954" s="35"/>
      <c r="S1954" s="35"/>
      <c r="T1954" s="33"/>
      <c r="U1954" s="35"/>
      <c r="V1954" s="71"/>
      <c r="W1954" s="35"/>
      <c r="X1954" s="38">
        <f t="shared" si="170"/>
        <v>83550</v>
      </c>
      <c r="Y1954" s="35"/>
      <c r="Z1954" s="37">
        <v>50000000</v>
      </c>
      <c r="AA1954" s="33">
        <v>0</v>
      </c>
      <c r="AB1954" s="33">
        <v>0</v>
      </c>
      <c r="AC1954" s="28" t="s">
        <v>620</v>
      </c>
      <c r="AD1954" s="72"/>
    </row>
    <row r="1955" spans="1:30" ht="15.75" customHeight="1" x14ac:dyDescent="0.3">
      <c r="A1955" s="4"/>
      <c r="B1955" s="4" t="s">
        <v>34</v>
      </c>
      <c r="C1955" s="4">
        <v>168</v>
      </c>
      <c r="D1955" s="4">
        <v>8</v>
      </c>
      <c r="E1955" s="4">
        <v>1</v>
      </c>
      <c r="F1955" s="4">
        <v>0</v>
      </c>
      <c r="G1955" s="4">
        <v>0</v>
      </c>
      <c r="H1955" s="61" t="s">
        <v>203</v>
      </c>
      <c r="I1955" s="5">
        <v>400</v>
      </c>
      <c r="J1955" s="9">
        <v>150</v>
      </c>
      <c r="K1955" s="76">
        <f>I1955*J1955</f>
        <v>60000</v>
      </c>
      <c r="L1955" s="4"/>
      <c r="M1955" s="4"/>
      <c r="N1955" s="4"/>
      <c r="O1955" s="4"/>
      <c r="P1955" s="4"/>
      <c r="Q1955" s="5"/>
      <c r="R1955" s="5"/>
      <c r="S1955" s="5"/>
      <c r="T1955" s="4"/>
      <c r="U1955" s="5"/>
      <c r="V1955" s="52"/>
      <c r="W1955" s="5"/>
      <c r="X1955" s="78">
        <f t="shared" si="170"/>
        <v>60000</v>
      </c>
      <c r="Y1955" s="5"/>
      <c r="Z1955" s="76">
        <v>50000000</v>
      </c>
      <c r="AA1955" s="4">
        <v>0</v>
      </c>
      <c r="AB1955" s="4">
        <v>0</v>
      </c>
      <c r="AC1955" s="9">
        <v>0</v>
      </c>
      <c r="AD1955" s="5"/>
    </row>
    <row r="1956" spans="1:30" ht="15.75" customHeight="1" x14ac:dyDescent="0.3">
      <c r="A1956" s="4"/>
      <c r="B1956" s="4" t="s">
        <v>34</v>
      </c>
      <c r="C1956" s="4">
        <v>1340</v>
      </c>
      <c r="D1956" s="4">
        <v>8</v>
      </c>
      <c r="E1956" s="4">
        <v>1</v>
      </c>
      <c r="F1956" s="4">
        <v>0</v>
      </c>
      <c r="G1956" s="4">
        <v>0</v>
      </c>
      <c r="H1956" s="61" t="s">
        <v>203</v>
      </c>
      <c r="I1956" s="5">
        <v>400</v>
      </c>
      <c r="J1956" s="9">
        <v>150</v>
      </c>
      <c r="K1956" s="76">
        <f>I1956*J1956</f>
        <v>60000</v>
      </c>
      <c r="L1956" s="4"/>
      <c r="M1956" s="4"/>
      <c r="N1956" s="4"/>
      <c r="O1956" s="4"/>
      <c r="P1956" s="4"/>
      <c r="Q1956" s="5"/>
      <c r="R1956" s="5"/>
      <c r="S1956" s="5"/>
      <c r="T1956" s="4"/>
      <c r="U1956" s="5"/>
      <c r="V1956" s="52"/>
      <c r="W1956" s="5"/>
      <c r="X1956" s="78">
        <f t="shared" si="170"/>
        <v>60000</v>
      </c>
      <c r="Y1956" s="5"/>
      <c r="Z1956" s="76">
        <v>50000000</v>
      </c>
      <c r="AA1956" s="4">
        <v>0</v>
      </c>
      <c r="AB1956" s="4">
        <v>0</v>
      </c>
      <c r="AC1956" s="9">
        <v>0</v>
      </c>
      <c r="AD1956" s="5"/>
    </row>
    <row r="1957" spans="1:30" ht="15.75" customHeight="1" x14ac:dyDescent="0.3">
      <c r="A1957" s="4"/>
      <c r="B1957" s="4" t="s">
        <v>34</v>
      </c>
      <c r="C1957" s="4">
        <v>12669</v>
      </c>
      <c r="D1957" s="4">
        <v>8</v>
      </c>
      <c r="E1957" s="4">
        <v>5</v>
      </c>
      <c r="F1957" s="4">
        <v>0</v>
      </c>
      <c r="G1957" s="4">
        <v>35</v>
      </c>
      <c r="H1957" s="61" t="s">
        <v>203</v>
      </c>
      <c r="I1957" s="5">
        <v>2035</v>
      </c>
      <c r="J1957" s="9">
        <v>150</v>
      </c>
      <c r="K1957" s="76">
        <f>I1957*J1957</f>
        <v>305250</v>
      </c>
      <c r="L1957" s="4"/>
      <c r="M1957" s="4"/>
      <c r="N1957" s="4"/>
      <c r="O1957" s="4"/>
      <c r="P1957" s="4"/>
      <c r="Q1957" s="5"/>
      <c r="R1957" s="5"/>
      <c r="S1957" s="5"/>
      <c r="T1957" s="4"/>
      <c r="U1957" s="5"/>
      <c r="V1957" s="52"/>
      <c r="W1957" s="5"/>
      <c r="X1957" s="78">
        <f t="shared" si="170"/>
        <v>305250</v>
      </c>
      <c r="Y1957" s="5"/>
      <c r="Z1957" s="76">
        <v>50000000</v>
      </c>
      <c r="AA1957" s="4">
        <v>0</v>
      </c>
      <c r="AB1957" s="4">
        <v>0</v>
      </c>
      <c r="AC1957" s="9">
        <v>0</v>
      </c>
      <c r="AD1957" s="5"/>
    </row>
    <row r="1958" spans="1:30" s="21" customFormat="1" ht="15.75" customHeight="1" x14ac:dyDescent="0.3">
      <c r="A1958" s="42"/>
      <c r="B1958" s="42"/>
      <c r="C1958" s="42"/>
      <c r="D1958" s="42"/>
      <c r="E1958" s="42"/>
      <c r="F1958" s="42"/>
      <c r="G1958" s="42"/>
      <c r="H1958" s="43"/>
      <c r="I1958" s="44"/>
      <c r="J1958" s="30"/>
      <c r="K1958" s="44"/>
      <c r="L1958" s="42"/>
      <c r="M1958" s="42"/>
      <c r="N1958" s="42"/>
      <c r="O1958" s="42"/>
      <c r="P1958" s="42"/>
      <c r="Q1958" s="44"/>
      <c r="R1958" s="44"/>
      <c r="S1958" s="44"/>
      <c r="T1958" s="42"/>
      <c r="U1958" s="44"/>
      <c r="V1958" s="51"/>
      <c r="W1958" s="44"/>
      <c r="X1958" s="44"/>
      <c r="Y1958" s="44"/>
      <c r="Z1958" s="44"/>
      <c r="AA1958" s="42"/>
      <c r="AB1958" s="42"/>
      <c r="AC1958" s="30"/>
      <c r="AD1958" s="44"/>
    </row>
    <row r="1959" spans="1:30" ht="15.75" customHeight="1" x14ac:dyDescent="0.3">
      <c r="A1959" s="33">
        <v>2037</v>
      </c>
      <c r="B1959" s="33" t="s">
        <v>34</v>
      </c>
      <c r="C1959" s="33">
        <v>13633</v>
      </c>
      <c r="D1959" s="33">
        <v>6</v>
      </c>
      <c r="E1959" s="33">
        <v>3</v>
      </c>
      <c r="F1959" s="33">
        <v>0</v>
      </c>
      <c r="G1959" s="33">
        <v>0</v>
      </c>
      <c r="H1959" s="34" t="s">
        <v>203</v>
      </c>
      <c r="I1959" s="35">
        <v>1200</v>
      </c>
      <c r="J1959" s="36">
        <v>150</v>
      </c>
      <c r="K1959" s="37">
        <f>I1959*J1959</f>
        <v>180000</v>
      </c>
      <c r="L1959" s="33"/>
      <c r="M1959" s="33"/>
      <c r="N1959" s="33"/>
      <c r="O1959" s="33"/>
      <c r="P1959" s="33"/>
      <c r="Q1959" s="35"/>
      <c r="R1959" s="35"/>
      <c r="S1959" s="35"/>
      <c r="T1959" s="33"/>
      <c r="U1959" s="35"/>
      <c r="V1959" s="71"/>
      <c r="W1959" s="35"/>
      <c r="X1959" s="38">
        <f t="shared" si="170"/>
        <v>180000</v>
      </c>
      <c r="Y1959" s="35"/>
      <c r="Z1959" s="37">
        <v>50000000</v>
      </c>
      <c r="AA1959" s="33">
        <v>0</v>
      </c>
      <c r="AB1959" s="33">
        <v>0</v>
      </c>
      <c r="AC1959" s="28" t="s">
        <v>621</v>
      </c>
      <c r="AD1959" s="72"/>
    </row>
    <row r="1960" spans="1:30" s="21" customFormat="1" ht="15.75" customHeight="1" x14ac:dyDescent="0.3">
      <c r="A1960" s="42"/>
      <c r="B1960" s="42"/>
      <c r="C1960" s="42"/>
      <c r="D1960" s="42"/>
      <c r="E1960" s="42"/>
      <c r="F1960" s="42"/>
      <c r="G1960" s="42"/>
      <c r="H1960" s="43"/>
      <c r="I1960" s="44"/>
      <c r="J1960" s="30"/>
      <c r="K1960" s="44"/>
      <c r="L1960" s="42"/>
      <c r="M1960" s="42"/>
      <c r="N1960" s="42"/>
      <c r="O1960" s="42"/>
      <c r="P1960" s="42"/>
      <c r="Q1960" s="44"/>
      <c r="R1960" s="44"/>
      <c r="S1960" s="44"/>
      <c r="T1960" s="42"/>
      <c r="U1960" s="44"/>
      <c r="V1960" s="51"/>
      <c r="W1960" s="44"/>
      <c r="X1960" s="44"/>
      <c r="Y1960" s="44"/>
      <c r="Z1960" s="44"/>
      <c r="AA1960" s="42"/>
      <c r="AB1960" s="42"/>
      <c r="AC1960" s="66"/>
      <c r="AD1960" s="96"/>
    </row>
    <row r="1961" spans="1:30" ht="15.75" customHeight="1" x14ac:dyDescent="0.3">
      <c r="A1961" s="33">
        <v>2038</v>
      </c>
      <c r="B1961" s="33" t="s">
        <v>34</v>
      </c>
      <c r="C1961" s="33">
        <v>11087</v>
      </c>
      <c r="D1961" s="33">
        <v>6</v>
      </c>
      <c r="E1961" s="33">
        <v>10</v>
      </c>
      <c r="F1961" s="33">
        <v>0</v>
      </c>
      <c r="G1961" s="33">
        <v>90</v>
      </c>
      <c r="H1961" s="34" t="s">
        <v>203</v>
      </c>
      <c r="I1961" s="35">
        <v>4090</v>
      </c>
      <c r="J1961" s="36">
        <v>150</v>
      </c>
      <c r="K1961" s="37">
        <f>I1961*J1961</f>
        <v>613500</v>
      </c>
      <c r="L1961" s="33"/>
      <c r="M1961" s="33"/>
      <c r="N1961" s="33"/>
      <c r="O1961" s="33"/>
      <c r="P1961" s="33"/>
      <c r="Q1961" s="35"/>
      <c r="R1961" s="35"/>
      <c r="S1961" s="35"/>
      <c r="T1961" s="33"/>
      <c r="U1961" s="35"/>
      <c r="V1961" s="71"/>
      <c r="W1961" s="35"/>
      <c r="X1961" s="38">
        <f t="shared" si="170"/>
        <v>613500</v>
      </c>
      <c r="Y1961" s="35"/>
      <c r="Z1961" s="37">
        <v>50000000</v>
      </c>
      <c r="AA1961" s="33">
        <v>0</v>
      </c>
      <c r="AB1961" s="33">
        <v>0</v>
      </c>
      <c r="AC1961" s="28" t="s">
        <v>622</v>
      </c>
      <c r="AD1961" s="72"/>
    </row>
    <row r="1962" spans="1:30" s="21" customFormat="1" ht="15.75" customHeight="1" x14ac:dyDescent="0.3">
      <c r="A1962" s="42"/>
      <c r="B1962" s="42"/>
      <c r="C1962" s="42"/>
      <c r="D1962" s="42"/>
      <c r="E1962" s="42"/>
      <c r="F1962" s="42"/>
      <c r="G1962" s="42"/>
      <c r="H1962" s="43"/>
      <c r="I1962" s="44"/>
      <c r="J1962" s="30"/>
      <c r="K1962" s="44"/>
      <c r="L1962" s="42"/>
      <c r="M1962" s="42"/>
      <c r="N1962" s="42"/>
      <c r="O1962" s="42"/>
      <c r="P1962" s="42"/>
      <c r="Q1962" s="44"/>
      <c r="R1962" s="44"/>
      <c r="S1962" s="44"/>
      <c r="T1962" s="42"/>
      <c r="U1962" s="44"/>
      <c r="V1962" s="51"/>
      <c r="W1962" s="44"/>
      <c r="X1962" s="44"/>
      <c r="Y1962" s="44"/>
      <c r="Z1962" s="44"/>
      <c r="AA1962" s="42"/>
      <c r="AB1962" s="42"/>
      <c r="AC1962" s="66"/>
      <c r="AD1962" s="96"/>
    </row>
    <row r="1963" spans="1:30" ht="15.75" customHeight="1" x14ac:dyDescent="0.3">
      <c r="A1963" s="33">
        <v>2039</v>
      </c>
      <c r="B1963" s="33" t="s">
        <v>34</v>
      </c>
      <c r="C1963" s="33">
        <v>12988</v>
      </c>
      <c r="D1963" s="33">
        <v>9</v>
      </c>
      <c r="E1963" s="33">
        <v>0</v>
      </c>
      <c r="F1963" s="33">
        <v>3</v>
      </c>
      <c r="G1963" s="33">
        <v>23</v>
      </c>
      <c r="H1963" s="34" t="s">
        <v>203</v>
      </c>
      <c r="I1963" s="35">
        <v>323</v>
      </c>
      <c r="J1963" s="36">
        <v>150</v>
      </c>
      <c r="K1963" s="37">
        <f>I1963*J1963</f>
        <v>48450</v>
      </c>
      <c r="L1963" s="33"/>
      <c r="M1963" s="33"/>
      <c r="N1963" s="33"/>
      <c r="O1963" s="33"/>
      <c r="P1963" s="33"/>
      <c r="Q1963" s="35"/>
      <c r="R1963" s="35"/>
      <c r="S1963" s="35"/>
      <c r="T1963" s="33"/>
      <c r="U1963" s="35"/>
      <c r="V1963" s="71"/>
      <c r="W1963" s="35"/>
      <c r="X1963" s="38">
        <f t="shared" si="170"/>
        <v>48450</v>
      </c>
      <c r="Y1963" s="35"/>
      <c r="Z1963" s="37">
        <v>50000000</v>
      </c>
      <c r="AA1963" s="33">
        <v>0</v>
      </c>
      <c r="AB1963" s="33">
        <v>0</v>
      </c>
      <c r="AC1963" s="28" t="s">
        <v>623</v>
      </c>
      <c r="AD1963" s="72"/>
    </row>
    <row r="1964" spans="1:30" ht="15.75" customHeight="1" x14ac:dyDescent="0.3">
      <c r="A1964" s="4"/>
      <c r="B1964" s="4" t="s">
        <v>34</v>
      </c>
      <c r="C1964" s="4">
        <v>12992</v>
      </c>
      <c r="D1964" s="4">
        <v>9</v>
      </c>
      <c r="E1964" s="4">
        <v>3</v>
      </c>
      <c r="F1964" s="4">
        <v>0</v>
      </c>
      <c r="G1964" s="4">
        <v>42</v>
      </c>
      <c r="H1964" s="61" t="s">
        <v>203</v>
      </c>
      <c r="I1964" s="5">
        <v>1242</v>
      </c>
      <c r="J1964" s="9">
        <v>150</v>
      </c>
      <c r="K1964" s="76">
        <f>I1964*J1964</f>
        <v>186300</v>
      </c>
      <c r="L1964" s="4"/>
      <c r="M1964" s="4"/>
      <c r="N1964" s="4"/>
      <c r="O1964" s="4"/>
      <c r="P1964" s="4"/>
      <c r="Q1964" s="5"/>
      <c r="R1964" s="5"/>
      <c r="S1964" s="5"/>
      <c r="T1964" s="4"/>
      <c r="U1964" s="5"/>
      <c r="V1964" s="52"/>
      <c r="W1964" s="5"/>
      <c r="X1964" s="78">
        <f t="shared" si="170"/>
        <v>186300</v>
      </c>
      <c r="Y1964" s="5"/>
      <c r="Z1964" s="76">
        <v>50000000</v>
      </c>
      <c r="AA1964" s="4">
        <v>0</v>
      </c>
      <c r="AB1964" s="4">
        <v>0</v>
      </c>
      <c r="AC1964" s="9">
        <v>0</v>
      </c>
      <c r="AD1964" s="5"/>
    </row>
    <row r="1965" spans="1:30" s="21" customFormat="1" ht="15.75" customHeight="1" x14ac:dyDescent="0.3">
      <c r="A1965" s="42"/>
      <c r="B1965" s="42"/>
      <c r="C1965" s="42"/>
      <c r="D1965" s="42"/>
      <c r="E1965" s="42"/>
      <c r="F1965" s="42"/>
      <c r="G1965" s="42"/>
      <c r="H1965" s="43"/>
      <c r="I1965" s="44"/>
      <c r="J1965" s="30"/>
      <c r="K1965" s="44"/>
      <c r="L1965" s="42"/>
      <c r="M1965" s="42"/>
      <c r="N1965" s="42"/>
      <c r="O1965" s="42"/>
      <c r="P1965" s="42"/>
      <c r="Q1965" s="44"/>
      <c r="R1965" s="44"/>
      <c r="S1965" s="44"/>
      <c r="T1965" s="42"/>
      <c r="U1965" s="44"/>
      <c r="V1965" s="51"/>
      <c r="W1965" s="44"/>
      <c r="X1965" s="44"/>
      <c r="Y1965" s="44"/>
      <c r="Z1965" s="44"/>
      <c r="AA1965" s="42"/>
      <c r="AB1965" s="42"/>
      <c r="AC1965" s="30"/>
      <c r="AD1965" s="44"/>
    </row>
    <row r="1966" spans="1:30" ht="15.75" customHeight="1" x14ac:dyDescent="0.3">
      <c r="A1966" s="33">
        <v>2040</v>
      </c>
      <c r="B1966" s="33" t="s">
        <v>34</v>
      </c>
      <c r="C1966" s="33">
        <v>11459</v>
      </c>
      <c r="D1966" s="33">
        <v>4</v>
      </c>
      <c r="E1966" s="33">
        <v>9</v>
      </c>
      <c r="F1966" s="33">
        <v>1</v>
      </c>
      <c r="G1966" s="33">
        <v>84</v>
      </c>
      <c r="H1966" s="34" t="s">
        <v>203</v>
      </c>
      <c r="I1966" s="35">
        <v>3784</v>
      </c>
      <c r="J1966" s="36">
        <v>220</v>
      </c>
      <c r="K1966" s="37">
        <f>I1966*J1966</f>
        <v>832480</v>
      </c>
      <c r="L1966" s="33"/>
      <c r="M1966" s="33"/>
      <c r="N1966" s="33"/>
      <c r="O1966" s="33"/>
      <c r="P1966" s="33"/>
      <c r="Q1966" s="35"/>
      <c r="R1966" s="35"/>
      <c r="S1966" s="35"/>
      <c r="T1966" s="33"/>
      <c r="U1966" s="35"/>
      <c r="V1966" s="71"/>
      <c r="W1966" s="35"/>
      <c r="X1966" s="38">
        <f t="shared" si="170"/>
        <v>832480</v>
      </c>
      <c r="Y1966" s="35"/>
      <c r="Z1966" s="37">
        <v>50000000</v>
      </c>
      <c r="AA1966" s="33">
        <v>0</v>
      </c>
      <c r="AB1966" s="33">
        <v>0</v>
      </c>
      <c r="AC1966" s="28" t="s">
        <v>624</v>
      </c>
      <c r="AD1966" s="72"/>
    </row>
    <row r="1967" spans="1:30" ht="15.75" customHeight="1" x14ac:dyDescent="0.3">
      <c r="A1967" s="4"/>
      <c r="B1967" s="4" t="s">
        <v>34</v>
      </c>
      <c r="C1967" s="4">
        <v>11450</v>
      </c>
      <c r="D1967" s="4">
        <v>4</v>
      </c>
      <c r="E1967" s="4">
        <v>2</v>
      </c>
      <c r="F1967" s="4">
        <v>2</v>
      </c>
      <c r="G1967" s="4">
        <v>44</v>
      </c>
      <c r="H1967" s="61" t="s">
        <v>203</v>
      </c>
      <c r="I1967" s="5">
        <v>1044</v>
      </c>
      <c r="J1967" s="9">
        <v>250</v>
      </c>
      <c r="K1967" s="76">
        <f>I1967*J1967</f>
        <v>261000</v>
      </c>
      <c r="L1967" s="4"/>
      <c r="M1967" s="4"/>
      <c r="N1967" s="4"/>
      <c r="O1967" s="4"/>
      <c r="P1967" s="4"/>
      <c r="Q1967" s="5"/>
      <c r="R1967" s="5"/>
      <c r="S1967" s="5"/>
      <c r="T1967" s="4"/>
      <c r="U1967" s="5"/>
      <c r="V1967" s="52"/>
      <c r="W1967" s="5"/>
      <c r="X1967" s="78">
        <f t="shared" si="170"/>
        <v>261000</v>
      </c>
      <c r="Y1967" s="5"/>
      <c r="Z1967" s="76">
        <v>50000000</v>
      </c>
      <c r="AA1967" s="4">
        <v>0</v>
      </c>
      <c r="AB1967" s="4">
        <v>0</v>
      </c>
      <c r="AC1967" s="9">
        <v>0</v>
      </c>
      <c r="AD1967" s="5"/>
    </row>
    <row r="1968" spans="1:30" s="21" customFormat="1" ht="15.75" customHeight="1" x14ac:dyDescent="0.3">
      <c r="A1968" s="42"/>
      <c r="B1968" s="42"/>
      <c r="C1968" s="42"/>
      <c r="D1968" s="42"/>
      <c r="E1968" s="42"/>
      <c r="F1968" s="42"/>
      <c r="G1968" s="42"/>
      <c r="H1968" s="43"/>
      <c r="I1968" s="44"/>
      <c r="J1968" s="30"/>
      <c r="K1968" s="44"/>
      <c r="L1968" s="42"/>
      <c r="M1968" s="42"/>
      <c r="N1968" s="42"/>
      <c r="O1968" s="42"/>
      <c r="P1968" s="42"/>
      <c r="Q1968" s="44"/>
      <c r="R1968" s="44"/>
      <c r="S1968" s="44"/>
      <c r="T1968" s="42"/>
      <c r="U1968" s="44"/>
      <c r="V1968" s="51"/>
      <c r="W1968" s="44"/>
      <c r="X1968" s="44"/>
      <c r="Y1968" s="44"/>
      <c r="Z1968" s="44"/>
      <c r="AA1968" s="42"/>
      <c r="AB1968" s="42"/>
      <c r="AC1968" s="30"/>
      <c r="AD1968" s="44"/>
    </row>
    <row r="1969" spans="1:30" ht="15.75" customHeight="1" x14ac:dyDescent="0.3">
      <c r="A1969" s="33">
        <v>2041</v>
      </c>
      <c r="B1969" s="33" t="s">
        <v>34</v>
      </c>
      <c r="C1969" s="33">
        <v>3434</v>
      </c>
      <c r="D1969" s="33">
        <v>5</v>
      </c>
      <c r="E1969" s="33">
        <v>2</v>
      </c>
      <c r="F1969" s="33">
        <v>1</v>
      </c>
      <c r="G1969" s="33">
        <v>10</v>
      </c>
      <c r="H1969" s="34" t="s">
        <v>203</v>
      </c>
      <c r="I1969" s="35">
        <v>910</v>
      </c>
      <c r="J1969" s="36">
        <v>250</v>
      </c>
      <c r="K1969" s="37">
        <f>I1969*J1969</f>
        <v>227500</v>
      </c>
      <c r="L1969" s="33"/>
      <c r="M1969" s="33"/>
      <c r="N1969" s="33"/>
      <c r="O1969" s="33"/>
      <c r="P1969" s="33"/>
      <c r="Q1969" s="35"/>
      <c r="R1969" s="35"/>
      <c r="S1969" s="35"/>
      <c r="T1969" s="33"/>
      <c r="U1969" s="35"/>
      <c r="V1969" s="71"/>
      <c r="W1969" s="35"/>
      <c r="X1969" s="38">
        <f t="shared" si="170"/>
        <v>227500</v>
      </c>
      <c r="Y1969" s="35"/>
      <c r="Z1969" s="37">
        <v>50000000</v>
      </c>
      <c r="AA1969" s="33">
        <v>0</v>
      </c>
      <c r="AB1969" s="33">
        <v>0</v>
      </c>
      <c r="AC1969" s="28" t="s">
        <v>625</v>
      </c>
      <c r="AD1969" s="72"/>
    </row>
    <row r="1970" spans="1:30" ht="15.75" customHeight="1" x14ac:dyDescent="0.3">
      <c r="A1970" s="4"/>
      <c r="B1970" s="4" t="s">
        <v>34</v>
      </c>
      <c r="C1970" s="4">
        <v>3427</v>
      </c>
      <c r="D1970" s="4">
        <v>5</v>
      </c>
      <c r="E1970" s="4">
        <v>2</v>
      </c>
      <c r="F1970" s="4">
        <v>0</v>
      </c>
      <c r="G1970" s="4">
        <v>81</v>
      </c>
      <c r="H1970" s="61" t="s">
        <v>203</v>
      </c>
      <c r="I1970" s="5">
        <v>881</v>
      </c>
      <c r="J1970" s="9">
        <v>250</v>
      </c>
      <c r="K1970" s="76">
        <f>I1970*J1970</f>
        <v>220250</v>
      </c>
      <c r="L1970" s="4"/>
      <c r="M1970" s="4"/>
      <c r="N1970" s="4"/>
      <c r="O1970" s="4"/>
      <c r="P1970" s="4"/>
      <c r="Q1970" s="5"/>
      <c r="R1970" s="5"/>
      <c r="S1970" s="5"/>
      <c r="T1970" s="4"/>
      <c r="U1970" s="5"/>
      <c r="V1970" s="52"/>
      <c r="W1970" s="5"/>
      <c r="X1970" s="78">
        <f t="shared" si="170"/>
        <v>220250</v>
      </c>
      <c r="Y1970" s="5"/>
      <c r="Z1970" s="76">
        <v>50000000</v>
      </c>
      <c r="AA1970" s="4">
        <v>0</v>
      </c>
      <c r="AB1970" s="4">
        <v>0</v>
      </c>
      <c r="AC1970" s="9">
        <v>0</v>
      </c>
      <c r="AD1970" s="5"/>
    </row>
    <row r="1971" spans="1:30" s="21" customFormat="1" ht="15.75" customHeight="1" x14ac:dyDescent="0.3">
      <c r="A1971" s="42"/>
      <c r="B1971" s="42"/>
      <c r="C1971" s="42"/>
      <c r="D1971" s="42"/>
      <c r="E1971" s="42"/>
      <c r="F1971" s="42"/>
      <c r="G1971" s="42"/>
      <c r="H1971" s="43"/>
      <c r="I1971" s="44"/>
      <c r="J1971" s="30"/>
      <c r="K1971" s="44"/>
      <c r="L1971" s="42"/>
      <c r="M1971" s="42"/>
      <c r="N1971" s="42"/>
      <c r="O1971" s="42"/>
      <c r="P1971" s="42"/>
      <c r="Q1971" s="44"/>
      <c r="R1971" s="44"/>
      <c r="S1971" s="44"/>
      <c r="T1971" s="42"/>
      <c r="U1971" s="44"/>
      <c r="V1971" s="51"/>
      <c r="W1971" s="44"/>
      <c r="X1971" s="44"/>
      <c r="Y1971" s="44"/>
      <c r="Z1971" s="44"/>
      <c r="AA1971" s="42"/>
      <c r="AB1971" s="42"/>
      <c r="AC1971" s="30"/>
      <c r="AD1971" s="44"/>
    </row>
    <row r="1972" spans="1:30" ht="15.75" customHeight="1" x14ac:dyDescent="0.3">
      <c r="A1972" s="33">
        <v>2042</v>
      </c>
      <c r="B1972" s="33" t="s">
        <v>34</v>
      </c>
      <c r="C1972" s="33">
        <v>3615</v>
      </c>
      <c r="D1972" s="33">
        <v>3</v>
      </c>
      <c r="E1972" s="33">
        <v>1</v>
      </c>
      <c r="F1972" s="33">
        <v>0</v>
      </c>
      <c r="G1972" s="33">
        <v>88</v>
      </c>
      <c r="H1972" s="34" t="s">
        <v>203</v>
      </c>
      <c r="I1972" s="35">
        <v>488</v>
      </c>
      <c r="J1972" s="36">
        <v>400</v>
      </c>
      <c r="K1972" s="37">
        <f>I1972*J1972</f>
        <v>195200</v>
      </c>
      <c r="L1972" s="33"/>
      <c r="M1972" s="33"/>
      <c r="N1972" s="33"/>
      <c r="O1972" s="33"/>
      <c r="P1972" s="33"/>
      <c r="Q1972" s="35"/>
      <c r="R1972" s="35"/>
      <c r="S1972" s="35"/>
      <c r="T1972" s="33"/>
      <c r="U1972" s="35"/>
      <c r="V1972" s="71"/>
      <c r="W1972" s="35"/>
      <c r="X1972" s="38">
        <f t="shared" si="170"/>
        <v>195200</v>
      </c>
      <c r="Y1972" s="35"/>
      <c r="Z1972" s="37">
        <v>50000000</v>
      </c>
      <c r="AA1972" s="33">
        <v>0</v>
      </c>
      <c r="AB1972" s="33">
        <v>0</v>
      </c>
      <c r="AC1972" s="28" t="s">
        <v>626</v>
      </c>
      <c r="AD1972" s="72"/>
    </row>
    <row r="1973" spans="1:30" s="21" customFormat="1" ht="15.75" customHeight="1" x14ac:dyDescent="0.3">
      <c r="A1973" s="42"/>
      <c r="B1973" s="42"/>
      <c r="C1973" s="42"/>
      <c r="D1973" s="42"/>
      <c r="E1973" s="42"/>
      <c r="F1973" s="42"/>
      <c r="G1973" s="42"/>
      <c r="H1973" s="43"/>
      <c r="I1973" s="44"/>
      <c r="J1973" s="30"/>
      <c r="K1973" s="44"/>
      <c r="L1973" s="42"/>
      <c r="M1973" s="42"/>
      <c r="N1973" s="42"/>
      <c r="O1973" s="42"/>
      <c r="P1973" s="42"/>
      <c r="Q1973" s="44"/>
      <c r="R1973" s="44"/>
      <c r="S1973" s="44"/>
      <c r="T1973" s="42"/>
      <c r="U1973" s="44"/>
      <c r="V1973" s="51"/>
      <c r="W1973" s="44"/>
      <c r="X1973" s="44"/>
      <c r="Y1973" s="44"/>
      <c r="Z1973" s="44"/>
      <c r="AA1973" s="42"/>
      <c r="AB1973" s="42"/>
      <c r="AC1973" s="66"/>
      <c r="AD1973" s="96"/>
    </row>
    <row r="1974" spans="1:30" ht="15.75" customHeight="1" x14ac:dyDescent="0.3">
      <c r="A1974" s="33">
        <v>2043</v>
      </c>
      <c r="B1974" s="33" t="s">
        <v>34</v>
      </c>
      <c r="C1974" s="33">
        <v>3974</v>
      </c>
      <c r="D1974" s="33">
        <v>6</v>
      </c>
      <c r="E1974" s="33">
        <v>2</v>
      </c>
      <c r="F1974" s="33">
        <v>0</v>
      </c>
      <c r="G1974" s="33">
        <v>50</v>
      </c>
      <c r="H1974" s="34" t="s">
        <v>203</v>
      </c>
      <c r="I1974" s="35">
        <v>850</v>
      </c>
      <c r="J1974" s="36">
        <v>250</v>
      </c>
      <c r="K1974" s="37">
        <f t="shared" ref="K1974:K1985" si="171">I1974*J1974</f>
        <v>212500</v>
      </c>
      <c r="L1974" s="33"/>
      <c r="M1974" s="33"/>
      <c r="N1974" s="33"/>
      <c r="O1974" s="33"/>
      <c r="P1974" s="33"/>
      <c r="Q1974" s="35"/>
      <c r="R1974" s="35"/>
      <c r="S1974" s="35"/>
      <c r="T1974" s="33"/>
      <c r="U1974" s="35"/>
      <c r="V1974" s="71"/>
      <c r="W1974" s="35"/>
      <c r="X1974" s="38">
        <f t="shared" ref="X1974:X1991" si="172">K1974+W1974</f>
        <v>212500</v>
      </c>
      <c r="Y1974" s="35"/>
      <c r="Z1974" s="37">
        <v>50000000</v>
      </c>
      <c r="AA1974" s="33">
        <v>0</v>
      </c>
      <c r="AB1974" s="33">
        <v>0</v>
      </c>
      <c r="AC1974" s="28" t="s">
        <v>627</v>
      </c>
      <c r="AD1974" s="72"/>
    </row>
    <row r="1975" spans="1:30" ht="15.75" customHeight="1" x14ac:dyDescent="0.3">
      <c r="A1975" s="4"/>
      <c r="B1975" s="4" t="s">
        <v>34</v>
      </c>
      <c r="C1975" s="4">
        <v>3107</v>
      </c>
      <c r="D1975" s="4">
        <v>6</v>
      </c>
      <c r="E1975" s="4">
        <v>8</v>
      </c>
      <c r="F1975" s="4">
        <v>3</v>
      </c>
      <c r="G1975" s="4">
        <v>23</v>
      </c>
      <c r="H1975" s="61" t="s">
        <v>203</v>
      </c>
      <c r="I1975" s="5">
        <v>3523</v>
      </c>
      <c r="J1975" s="9">
        <v>200</v>
      </c>
      <c r="K1975" s="76">
        <f t="shared" si="171"/>
        <v>704600</v>
      </c>
      <c r="L1975" s="4"/>
      <c r="M1975" s="4"/>
      <c r="N1975" s="4"/>
      <c r="O1975" s="4"/>
      <c r="P1975" s="4"/>
      <c r="Q1975" s="5"/>
      <c r="R1975" s="5"/>
      <c r="S1975" s="5"/>
      <c r="T1975" s="4"/>
      <c r="U1975" s="5"/>
      <c r="V1975" s="52"/>
      <c r="W1975" s="5"/>
      <c r="X1975" s="78">
        <f t="shared" si="172"/>
        <v>704600</v>
      </c>
      <c r="Y1975" s="5"/>
      <c r="Z1975" s="76">
        <v>50000000</v>
      </c>
      <c r="AA1975" s="4">
        <v>0</v>
      </c>
      <c r="AB1975" s="4">
        <v>0</v>
      </c>
      <c r="AC1975" s="9">
        <v>0</v>
      </c>
      <c r="AD1975" s="5"/>
    </row>
    <row r="1976" spans="1:30" ht="15.75" customHeight="1" x14ac:dyDescent="0.3">
      <c r="A1976" s="4"/>
      <c r="B1976" s="4" t="s">
        <v>34</v>
      </c>
      <c r="C1976" s="4">
        <v>10524</v>
      </c>
      <c r="D1976" s="4">
        <v>6</v>
      </c>
      <c r="E1976" s="4">
        <v>2</v>
      </c>
      <c r="F1976" s="4">
        <v>0</v>
      </c>
      <c r="G1976" s="4">
        <v>21</v>
      </c>
      <c r="H1976" s="61" t="s">
        <v>203</v>
      </c>
      <c r="I1976" s="5">
        <v>821</v>
      </c>
      <c r="J1976" s="9">
        <v>150</v>
      </c>
      <c r="K1976" s="76">
        <f t="shared" si="171"/>
        <v>123150</v>
      </c>
      <c r="L1976" s="4">
        <v>1</v>
      </c>
      <c r="M1976" s="4" t="s">
        <v>40</v>
      </c>
      <c r="N1976" s="4" t="s">
        <v>35</v>
      </c>
      <c r="O1976" s="61" t="s">
        <v>203</v>
      </c>
      <c r="P1976" s="4">
        <v>800</v>
      </c>
      <c r="Q1976" s="5">
        <v>100</v>
      </c>
      <c r="R1976" s="5">
        <v>2000</v>
      </c>
      <c r="S1976" s="124">
        <f>P1976*R1976</f>
        <v>1600000</v>
      </c>
      <c r="T1976" s="4">
        <v>11</v>
      </c>
      <c r="U1976" s="5">
        <v>12</v>
      </c>
      <c r="V1976" s="76">
        <f>S1976*U1976/100</f>
        <v>192000</v>
      </c>
      <c r="W1976" s="76">
        <f>S1976-V1976</f>
        <v>1408000</v>
      </c>
      <c r="X1976" s="78">
        <f t="shared" si="172"/>
        <v>1531150</v>
      </c>
      <c r="Y1976" s="76">
        <f>X1976*Q1976/100</f>
        <v>1531150</v>
      </c>
      <c r="Z1976" s="76">
        <v>50000000</v>
      </c>
      <c r="AA1976" s="4">
        <v>0</v>
      </c>
      <c r="AB1976" s="4">
        <v>0</v>
      </c>
      <c r="AC1976" s="9">
        <v>0</v>
      </c>
      <c r="AD1976" s="5"/>
    </row>
    <row r="1977" spans="1:30" ht="15.75" customHeight="1" x14ac:dyDescent="0.3">
      <c r="A1977" s="4"/>
      <c r="B1977" s="4" t="s">
        <v>34</v>
      </c>
      <c r="C1977" s="4">
        <v>1800</v>
      </c>
      <c r="D1977" s="4">
        <v>6</v>
      </c>
      <c r="E1977" s="4">
        <v>4</v>
      </c>
      <c r="F1977" s="4">
        <v>1</v>
      </c>
      <c r="G1977" s="4">
        <v>79</v>
      </c>
      <c r="H1977" s="61" t="s">
        <v>203</v>
      </c>
      <c r="I1977" s="5">
        <v>1779</v>
      </c>
      <c r="J1977" s="9">
        <v>150</v>
      </c>
      <c r="K1977" s="76">
        <f t="shared" si="171"/>
        <v>266850</v>
      </c>
      <c r="L1977" s="4"/>
      <c r="M1977" s="4"/>
      <c r="N1977" s="4"/>
      <c r="O1977" s="4"/>
      <c r="P1977" s="4"/>
      <c r="Q1977" s="5"/>
      <c r="R1977" s="5"/>
      <c r="S1977" s="5"/>
      <c r="T1977" s="4"/>
      <c r="U1977" s="5"/>
      <c r="V1977" s="52"/>
      <c r="W1977" s="5"/>
      <c r="X1977" s="78">
        <f t="shared" si="172"/>
        <v>266850</v>
      </c>
      <c r="Y1977" s="5"/>
      <c r="Z1977" s="76">
        <v>50000000</v>
      </c>
      <c r="AA1977" s="4">
        <v>0</v>
      </c>
      <c r="AB1977" s="4">
        <v>0</v>
      </c>
      <c r="AC1977" s="9">
        <v>0</v>
      </c>
      <c r="AD1977" s="5"/>
    </row>
    <row r="1978" spans="1:30" ht="15.75" customHeight="1" x14ac:dyDescent="0.3">
      <c r="A1978" s="4"/>
      <c r="B1978" s="4" t="s">
        <v>34</v>
      </c>
      <c r="C1978" s="4">
        <v>5936</v>
      </c>
      <c r="D1978" s="4">
        <v>6</v>
      </c>
      <c r="E1978" s="4">
        <v>9</v>
      </c>
      <c r="F1978" s="4">
        <v>3</v>
      </c>
      <c r="G1978" s="4">
        <v>36</v>
      </c>
      <c r="H1978" s="61" t="s">
        <v>203</v>
      </c>
      <c r="I1978" s="5">
        <v>3936</v>
      </c>
      <c r="J1978" s="9">
        <v>150</v>
      </c>
      <c r="K1978" s="76">
        <f t="shared" si="171"/>
        <v>590400</v>
      </c>
      <c r="L1978" s="4"/>
      <c r="M1978" s="4"/>
      <c r="N1978" s="4"/>
      <c r="O1978" s="4"/>
      <c r="P1978" s="4"/>
      <c r="Q1978" s="5"/>
      <c r="R1978" s="5"/>
      <c r="S1978" s="5"/>
      <c r="T1978" s="4"/>
      <c r="U1978" s="5"/>
      <c r="V1978" s="52"/>
      <c r="W1978" s="5"/>
      <c r="X1978" s="78">
        <f t="shared" si="172"/>
        <v>590400</v>
      </c>
      <c r="Y1978" s="5"/>
      <c r="Z1978" s="76">
        <v>50000000</v>
      </c>
      <c r="AA1978" s="4">
        <v>0</v>
      </c>
      <c r="AB1978" s="4">
        <v>0</v>
      </c>
      <c r="AC1978" s="9">
        <v>0</v>
      </c>
      <c r="AD1978" s="5"/>
    </row>
    <row r="1979" spans="1:30" ht="15.75" customHeight="1" x14ac:dyDescent="0.3">
      <c r="A1979" s="4"/>
      <c r="B1979" s="4" t="s">
        <v>34</v>
      </c>
      <c r="C1979" s="4">
        <v>5935</v>
      </c>
      <c r="D1979" s="4">
        <v>6</v>
      </c>
      <c r="E1979" s="4">
        <v>2</v>
      </c>
      <c r="F1979" s="4">
        <v>0</v>
      </c>
      <c r="G1979" s="4">
        <v>43</v>
      </c>
      <c r="H1979" s="61" t="s">
        <v>203</v>
      </c>
      <c r="I1979" s="5">
        <v>843</v>
      </c>
      <c r="J1979" s="9">
        <v>150</v>
      </c>
      <c r="K1979" s="76">
        <f t="shared" si="171"/>
        <v>126450</v>
      </c>
      <c r="L1979" s="4"/>
      <c r="M1979" s="4"/>
      <c r="N1979" s="4"/>
      <c r="O1979" s="4"/>
      <c r="P1979" s="4"/>
      <c r="Q1979" s="5"/>
      <c r="R1979" s="5"/>
      <c r="S1979" s="5"/>
      <c r="T1979" s="4"/>
      <c r="U1979" s="5"/>
      <c r="V1979" s="52"/>
      <c r="W1979" s="5"/>
      <c r="X1979" s="78">
        <f t="shared" si="172"/>
        <v>126450</v>
      </c>
      <c r="Y1979" s="5"/>
      <c r="Z1979" s="76">
        <v>50000000</v>
      </c>
      <c r="AA1979" s="4">
        <v>0</v>
      </c>
      <c r="AB1979" s="4">
        <v>0</v>
      </c>
      <c r="AC1979" s="9">
        <v>0</v>
      </c>
      <c r="AD1979" s="5"/>
    </row>
    <row r="1980" spans="1:30" ht="15.75" customHeight="1" x14ac:dyDescent="0.3">
      <c r="A1980" s="4"/>
      <c r="B1980" s="4" t="s">
        <v>34</v>
      </c>
      <c r="C1980" s="4">
        <v>3971</v>
      </c>
      <c r="D1980" s="4">
        <v>6</v>
      </c>
      <c r="E1980" s="4">
        <v>7</v>
      </c>
      <c r="F1980" s="4">
        <v>2</v>
      </c>
      <c r="G1980" s="4">
        <v>37</v>
      </c>
      <c r="H1980" s="61" t="s">
        <v>203</v>
      </c>
      <c r="I1980" s="5">
        <v>3037</v>
      </c>
      <c r="J1980" s="9">
        <v>250</v>
      </c>
      <c r="K1980" s="76">
        <f t="shared" si="171"/>
        <v>759250</v>
      </c>
      <c r="L1980" s="4"/>
      <c r="M1980" s="4"/>
      <c r="N1980" s="4"/>
      <c r="O1980" s="4"/>
      <c r="P1980" s="4"/>
      <c r="Q1980" s="5"/>
      <c r="R1980" s="5"/>
      <c r="S1980" s="5"/>
      <c r="T1980" s="4"/>
      <c r="U1980" s="5"/>
      <c r="V1980" s="52"/>
      <c r="W1980" s="5"/>
      <c r="X1980" s="78">
        <f t="shared" si="172"/>
        <v>759250</v>
      </c>
      <c r="Y1980" s="5"/>
      <c r="Z1980" s="76">
        <v>50000000</v>
      </c>
      <c r="AA1980" s="4">
        <v>0</v>
      </c>
      <c r="AB1980" s="4">
        <v>0</v>
      </c>
      <c r="AC1980" s="9">
        <v>0</v>
      </c>
      <c r="AD1980" s="5"/>
    </row>
    <row r="1981" spans="1:30" s="21" customFormat="1" ht="15.75" customHeight="1" x14ac:dyDescent="0.3">
      <c r="A1981" s="42"/>
      <c r="B1981" s="42"/>
      <c r="C1981" s="42"/>
      <c r="D1981" s="42"/>
      <c r="E1981" s="42"/>
      <c r="F1981" s="42"/>
      <c r="G1981" s="42"/>
      <c r="H1981" s="43"/>
      <c r="I1981" s="44"/>
      <c r="J1981" s="30"/>
      <c r="K1981" s="44"/>
      <c r="L1981" s="42"/>
      <c r="M1981" s="42"/>
      <c r="N1981" s="42"/>
      <c r="O1981" s="42"/>
      <c r="P1981" s="42"/>
      <c r="Q1981" s="44"/>
      <c r="R1981" s="44"/>
      <c r="S1981" s="44"/>
      <c r="T1981" s="42"/>
      <c r="U1981" s="44"/>
      <c r="V1981" s="51"/>
      <c r="W1981" s="44"/>
      <c r="X1981" s="44"/>
      <c r="Y1981" s="44"/>
      <c r="Z1981" s="44"/>
      <c r="AA1981" s="42"/>
      <c r="AB1981" s="42"/>
      <c r="AC1981" s="30"/>
      <c r="AD1981" s="44"/>
    </row>
    <row r="1982" spans="1:30" ht="15.75" customHeight="1" x14ac:dyDescent="0.3">
      <c r="A1982" s="33">
        <v>2044</v>
      </c>
      <c r="B1982" s="33" t="s">
        <v>34</v>
      </c>
      <c r="C1982" s="33">
        <v>392</v>
      </c>
      <c r="D1982" s="33">
        <v>8</v>
      </c>
      <c r="E1982" s="33">
        <v>6</v>
      </c>
      <c r="F1982" s="33">
        <v>0</v>
      </c>
      <c r="G1982" s="33">
        <v>6</v>
      </c>
      <c r="H1982" s="34" t="s">
        <v>203</v>
      </c>
      <c r="I1982" s="35">
        <v>2406</v>
      </c>
      <c r="J1982" s="36">
        <v>200</v>
      </c>
      <c r="K1982" s="37">
        <f t="shared" si="171"/>
        <v>481200</v>
      </c>
      <c r="L1982" s="33"/>
      <c r="M1982" s="33"/>
      <c r="N1982" s="33"/>
      <c r="O1982" s="33"/>
      <c r="P1982" s="33"/>
      <c r="Q1982" s="35"/>
      <c r="R1982" s="35"/>
      <c r="S1982" s="35"/>
      <c r="T1982" s="33"/>
      <c r="U1982" s="35"/>
      <c r="V1982" s="71"/>
      <c r="W1982" s="35"/>
      <c r="X1982" s="38">
        <f t="shared" si="172"/>
        <v>481200</v>
      </c>
      <c r="Y1982" s="35"/>
      <c r="Z1982" s="37">
        <v>50000000</v>
      </c>
      <c r="AA1982" s="33">
        <v>0</v>
      </c>
      <c r="AB1982" s="33">
        <v>0</v>
      </c>
      <c r="AC1982" s="36" t="s">
        <v>628</v>
      </c>
      <c r="AD1982" s="35"/>
    </row>
    <row r="1983" spans="1:30" ht="15.75" customHeight="1" x14ac:dyDescent="0.3">
      <c r="A1983" s="4"/>
      <c r="B1983" s="4" t="s">
        <v>34</v>
      </c>
      <c r="C1983" s="4">
        <v>412</v>
      </c>
      <c r="D1983" s="4">
        <v>8</v>
      </c>
      <c r="E1983" s="4">
        <v>0</v>
      </c>
      <c r="F1983" s="4">
        <v>3</v>
      </c>
      <c r="G1983" s="4">
        <v>76</v>
      </c>
      <c r="H1983" s="61" t="s">
        <v>204</v>
      </c>
      <c r="I1983" s="5">
        <v>316</v>
      </c>
      <c r="J1983" s="9">
        <v>250</v>
      </c>
      <c r="K1983" s="76">
        <f t="shared" si="171"/>
        <v>79000</v>
      </c>
      <c r="L1983" s="4"/>
      <c r="M1983" s="4"/>
      <c r="N1983" s="4"/>
      <c r="O1983" s="61"/>
      <c r="P1983" s="4"/>
      <c r="Q1983" s="5"/>
      <c r="R1983" s="5"/>
      <c r="S1983" s="76"/>
      <c r="T1983" s="4"/>
      <c r="U1983" s="5"/>
      <c r="V1983" s="76"/>
      <c r="W1983" s="76"/>
      <c r="X1983" s="78">
        <f t="shared" si="172"/>
        <v>79000</v>
      </c>
      <c r="Y1983" s="76"/>
      <c r="Z1983" s="5"/>
      <c r="AA1983" s="76">
        <f>X1983-Z1983</f>
        <v>79000</v>
      </c>
      <c r="AB1983" s="4">
        <v>0.02</v>
      </c>
      <c r="AC1983" s="9"/>
      <c r="AD1983" s="5"/>
    </row>
    <row r="1984" spans="1:30" ht="15.75" customHeight="1" x14ac:dyDescent="0.3">
      <c r="A1984" s="4"/>
      <c r="B1984" s="4"/>
      <c r="C1984" s="4"/>
      <c r="D1984" s="4"/>
      <c r="E1984" s="4"/>
      <c r="F1984" s="4"/>
      <c r="G1984" s="4"/>
      <c r="H1984" s="61"/>
      <c r="I1984" s="5"/>
      <c r="J1984" s="9"/>
      <c r="K1984" s="76"/>
      <c r="L1984" s="4">
        <v>1</v>
      </c>
      <c r="M1984" s="4" t="s">
        <v>41</v>
      </c>
      <c r="N1984" s="4" t="s">
        <v>49</v>
      </c>
      <c r="O1984" s="61" t="s">
        <v>204</v>
      </c>
      <c r="P1984" s="4">
        <v>96</v>
      </c>
      <c r="Q1984" s="5">
        <v>100</v>
      </c>
      <c r="R1984" s="5">
        <v>6750</v>
      </c>
      <c r="S1984" s="76">
        <f>P1984*R1984</f>
        <v>648000</v>
      </c>
      <c r="T1984" s="4">
        <v>41</v>
      </c>
      <c r="U1984" s="5">
        <v>93</v>
      </c>
      <c r="V1984" s="76">
        <f>S1984*U1984/100</f>
        <v>602640</v>
      </c>
      <c r="W1984" s="76">
        <f>S1984-V1984</f>
        <v>45360</v>
      </c>
      <c r="X1984" s="78">
        <f t="shared" si="172"/>
        <v>45360</v>
      </c>
      <c r="Y1984" s="76">
        <f>X1984*Q1984/100</f>
        <v>45360</v>
      </c>
      <c r="Z1984" s="76">
        <v>10000000</v>
      </c>
      <c r="AA1984" s="4">
        <v>0</v>
      </c>
      <c r="AB1984" s="4">
        <v>0</v>
      </c>
      <c r="AC1984" s="9"/>
      <c r="AD1984" s="5"/>
    </row>
    <row r="1985" spans="1:30" s="24" customFormat="1" ht="15.75" customHeight="1" x14ac:dyDescent="0.3">
      <c r="A1985" s="4"/>
      <c r="B1985" s="4"/>
      <c r="C1985" s="4"/>
      <c r="D1985" s="4"/>
      <c r="E1985" s="4"/>
      <c r="F1985" s="4"/>
      <c r="G1985" s="4"/>
      <c r="H1985" s="61" t="s">
        <v>204</v>
      </c>
      <c r="I1985" s="5">
        <v>60</v>
      </c>
      <c r="J1985" s="9">
        <v>250</v>
      </c>
      <c r="K1985" s="76">
        <f t="shared" si="171"/>
        <v>15000</v>
      </c>
      <c r="L1985" s="4">
        <v>2</v>
      </c>
      <c r="M1985" s="4" t="s">
        <v>41</v>
      </c>
      <c r="N1985" s="4" t="s">
        <v>35</v>
      </c>
      <c r="O1985" s="61" t="s">
        <v>204</v>
      </c>
      <c r="P1985" s="4">
        <v>60</v>
      </c>
      <c r="Q1985" s="5">
        <v>100</v>
      </c>
      <c r="R1985" s="5">
        <v>6750</v>
      </c>
      <c r="S1985" s="76">
        <f>P1985*R1985</f>
        <v>405000</v>
      </c>
      <c r="T1985" s="4">
        <v>11</v>
      </c>
      <c r="U1985" s="5">
        <v>12</v>
      </c>
      <c r="V1985" s="76">
        <f>S1985*U1985/100</f>
        <v>48600</v>
      </c>
      <c r="W1985" s="76">
        <f>S1985-V1985</f>
        <v>356400</v>
      </c>
      <c r="X1985" s="78">
        <f t="shared" si="172"/>
        <v>371400</v>
      </c>
      <c r="Y1985" s="76">
        <f>X1985*Q1985/100</f>
        <v>371400</v>
      </c>
      <c r="Z1985" s="5"/>
      <c r="AA1985" s="76">
        <f>X1985-Z1985</f>
        <v>371400</v>
      </c>
      <c r="AB1985" s="4">
        <v>0.02</v>
      </c>
      <c r="AC1985" s="9"/>
      <c r="AD1985" s="5"/>
    </row>
    <row r="1986" spans="1:30" s="58" customFormat="1" ht="15.75" customHeight="1" x14ac:dyDescent="0.3">
      <c r="A1986" s="42"/>
      <c r="B1986" s="42"/>
      <c r="C1986" s="42"/>
      <c r="D1986" s="42"/>
      <c r="E1986" s="42"/>
      <c r="F1986" s="42"/>
      <c r="G1986" s="42"/>
      <c r="H1986" s="44"/>
      <c r="I1986" s="44"/>
      <c r="J1986" s="30"/>
      <c r="K1986" s="44"/>
      <c r="L1986" s="42"/>
      <c r="M1986" s="42"/>
      <c r="N1986" s="42"/>
      <c r="O1986" s="42"/>
      <c r="P1986" s="42"/>
      <c r="Q1986" s="44"/>
      <c r="R1986" s="44"/>
      <c r="S1986" s="44"/>
      <c r="T1986" s="42"/>
      <c r="U1986" s="44"/>
      <c r="V1986" s="51"/>
      <c r="W1986" s="44"/>
      <c r="X1986" s="44"/>
      <c r="Y1986" s="44"/>
      <c r="Z1986" s="44"/>
      <c r="AA1986" s="42"/>
      <c r="AB1986" s="42"/>
      <c r="AC1986" s="30"/>
      <c r="AD1986" s="44"/>
    </row>
    <row r="1987" spans="1:30" ht="15.75" customHeight="1" x14ac:dyDescent="0.3">
      <c r="A1987" s="33">
        <v>2045</v>
      </c>
      <c r="B1987" s="33" t="s">
        <v>34</v>
      </c>
      <c r="C1987" s="33">
        <v>3017</v>
      </c>
      <c r="D1987" s="33">
        <v>3</v>
      </c>
      <c r="E1987" s="33">
        <v>6</v>
      </c>
      <c r="F1987" s="33">
        <v>3</v>
      </c>
      <c r="G1987" s="33">
        <v>40</v>
      </c>
      <c r="H1987" s="34" t="s">
        <v>203</v>
      </c>
      <c r="I1987" s="35">
        <v>2740</v>
      </c>
      <c r="J1987" s="36">
        <v>200</v>
      </c>
      <c r="K1987" s="37">
        <f>I1987*J1987</f>
        <v>548000</v>
      </c>
      <c r="L1987" s="33"/>
      <c r="M1987" s="33"/>
      <c r="N1987" s="33"/>
      <c r="O1987" s="33"/>
      <c r="P1987" s="33"/>
      <c r="Q1987" s="35"/>
      <c r="R1987" s="35"/>
      <c r="S1987" s="35"/>
      <c r="T1987" s="33"/>
      <c r="U1987" s="35"/>
      <c r="V1987" s="71"/>
      <c r="W1987" s="35"/>
      <c r="X1987" s="38">
        <f t="shared" si="172"/>
        <v>548000</v>
      </c>
      <c r="Y1987" s="35"/>
      <c r="Z1987" s="37">
        <v>50000000</v>
      </c>
      <c r="AA1987" s="33">
        <v>0</v>
      </c>
      <c r="AB1987" s="33">
        <v>0</v>
      </c>
      <c r="AC1987" s="28" t="s">
        <v>629</v>
      </c>
      <c r="AD1987" s="72"/>
    </row>
    <row r="1988" spans="1:30" s="49" customFormat="1" ht="15.75" customHeight="1" x14ac:dyDescent="0.3">
      <c r="A1988" s="42"/>
      <c r="B1988" s="42"/>
      <c r="C1988" s="42"/>
      <c r="D1988" s="42"/>
      <c r="E1988" s="42"/>
      <c r="F1988" s="42"/>
      <c r="G1988" s="42"/>
      <c r="H1988" s="43"/>
      <c r="I1988" s="44"/>
      <c r="J1988" s="30"/>
      <c r="K1988" s="44"/>
      <c r="L1988" s="42"/>
      <c r="M1988" s="42"/>
      <c r="N1988" s="42"/>
      <c r="O1988" s="42"/>
      <c r="P1988" s="42"/>
      <c r="Q1988" s="44"/>
      <c r="R1988" s="44"/>
      <c r="S1988" s="44"/>
      <c r="T1988" s="42"/>
      <c r="U1988" s="44"/>
      <c r="V1988" s="51"/>
      <c r="W1988" s="44"/>
      <c r="X1988" s="44"/>
      <c r="Y1988" s="44"/>
      <c r="Z1988" s="44"/>
      <c r="AA1988" s="42"/>
      <c r="AB1988" s="42"/>
      <c r="AC1988" s="30"/>
      <c r="AD1988" s="44"/>
    </row>
    <row r="1989" spans="1:30" ht="15.75" customHeight="1" x14ac:dyDescent="0.3">
      <c r="A1989" s="33">
        <v>2046</v>
      </c>
      <c r="B1989" s="33" t="s">
        <v>34</v>
      </c>
      <c r="C1989" s="33">
        <v>1607</v>
      </c>
      <c r="D1989" s="33">
        <v>5</v>
      </c>
      <c r="E1989" s="33">
        <v>4</v>
      </c>
      <c r="F1989" s="33">
        <v>1</v>
      </c>
      <c r="G1989" s="33">
        <v>20</v>
      </c>
      <c r="H1989" s="34" t="s">
        <v>203</v>
      </c>
      <c r="I1989" s="35">
        <v>1720</v>
      </c>
      <c r="J1989" s="36">
        <v>150</v>
      </c>
      <c r="K1989" s="37">
        <f>I1989*J1989</f>
        <v>258000</v>
      </c>
      <c r="L1989" s="33"/>
      <c r="M1989" s="33"/>
      <c r="N1989" s="33"/>
      <c r="O1989" s="33"/>
      <c r="P1989" s="33"/>
      <c r="Q1989" s="35"/>
      <c r="R1989" s="35"/>
      <c r="S1989" s="35"/>
      <c r="T1989" s="33"/>
      <c r="U1989" s="35"/>
      <c r="V1989" s="71"/>
      <c r="W1989" s="35"/>
      <c r="X1989" s="38">
        <f t="shared" si="172"/>
        <v>258000</v>
      </c>
      <c r="Y1989" s="35"/>
      <c r="Z1989" s="37">
        <v>50000000</v>
      </c>
      <c r="AA1989" s="33">
        <v>0</v>
      </c>
      <c r="AB1989" s="33">
        <v>0</v>
      </c>
      <c r="AC1989" s="28" t="s">
        <v>630</v>
      </c>
      <c r="AD1989" s="72"/>
    </row>
    <row r="1990" spans="1:30" s="21" customFormat="1" ht="15.75" customHeight="1" x14ac:dyDescent="0.3">
      <c r="A1990" s="42"/>
      <c r="B1990" s="42"/>
      <c r="C1990" s="42"/>
      <c r="D1990" s="42"/>
      <c r="E1990" s="42"/>
      <c r="F1990" s="42"/>
      <c r="G1990" s="42"/>
      <c r="H1990" s="43"/>
      <c r="I1990" s="44"/>
      <c r="J1990" s="30"/>
      <c r="K1990" s="44"/>
      <c r="L1990" s="42"/>
      <c r="M1990" s="42"/>
      <c r="N1990" s="42"/>
      <c r="O1990" s="42"/>
      <c r="P1990" s="42"/>
      <c r="Q1990" s="44"/>
      <c r="R1990" s="44"/>
      <c r="S1990" s="44"/>
      <c r="T1990" s="42"/>
      <c r="U1990" s="44"/>
      <c r="V1990" s="51"/>
      <c r="W1990" s="44"/>
      <c r="X1990" s="44"/>
      <c r="Y1990" s="44"/>
      <c r="Z1990" s="44"/>
      <c r="AA1990" s="42"/>
      <c r="AB1990" s="42"/>
      <c r="AC1990" s="66"/>
      <c r="AD1990" s="96"/>
    </row>
    <row r="1991" spans="1:30" ht="15.75" customHeight="1" x14ac:dyDescent="0.3">
      <c r="A1991" s="33">
        <v>2047</v>
      </c>
      <c r="B1991" s="33" t="s">
        <v>34</v>
      </c>
      <c r="C1991" s="33">
        <v>127</v>
      </c>
      <c r="D1991" s="33">
        <v>7</v>
      </c>
      <c r="E1991" s="33">
        <v>5</v>
      </c>
      <c r="F1991" s="33">
        <v>1</v>
      </c>
      <c r="G1991" s="33">
        <v>43</v>
      </c>
      <c r="H1991" s="34" t="s">
        <v>203</v>
      </c>
      <c r="I1991" s="35">
        <v>2143</v>
      </c>
      <c r="J1991" s="36">
        <v>150</v>
      </c>
      <c r="K1991" s="37">
        <f>I1991*J1991</f>
        <v>321450</v>
      </c>
      <c r="L1991" s="33"/>
      <c r="M1991" s="33"/>
      <c r="N1991" s="33"/>
      <c r="O1991" s="33"/>
      <c r="P1991" s="33"/>
      <c r="Q1991" s="35"/>
      <c r="R1991" s="35"/>
      <c r="S1991" s="35"/>
      <c r="T1991" s="33"/>
      <c r="U1991" s="35"/>
      <c r="V1991" s="71"/>
      <c r="W1991" s="35"/>
      <c r="X1991" s="38">
        <f t="shared" si="172"/>
        <v>321450</v>
      </c>
      <c r="Y1991" s="35"/>
      <c r="Z1991" s="37">
        <v>50000000</v>
      </c>
      <c r="AA1991" s="33">
        <v>0</v>
      </c>
      <c r="AB1991" s="33">
        <v>0</v>
      </c>
      <c r="AC1991" s="28" t="s">
        <v>631</v>
      </c>
      <c r="AD1991" s="72"/>
    </row>
    <row r="1992" spans="1:30" s="21" customFormat="1" ht="15.75" customHeight="1" x14ac:dyDescent="0.3">
      <c r="A1992" s="42"/>
      <c r="B1992" s="42"/>
      <c r="C1992" s="42"/>
      <c r="D1992" s="42"/>
      <c r="E1992" s="42"/>
      <c r="F1992" s="42"/>
      <c r="G1992" s="42"/>
      <c r="H1992" s="43"/>
      <c r="I1992" s="44"/>
      <c r="J1992" s="30"/>
      <c r="K1992" s="44"/>
      <c r="L1992" s="42"/>
      <c r="M1992" s="42"/>
      <c r="N1992" s="42"/>
      <c r="O1992" s="42"/>
      <c r="P1992" s="42"/>
      <c r="Q1992" s="44"/>
      <c r="R1992" s="44"/>
      <c r="S1992" s="44"/>
      <c r="T1992" s="42"/>
      <c r="U1992" s="44"/>
      <c r="V1992" s="51"/>
      <c r="W1992" s="44"/>
      <c r="X1992" s="44"/>
      <c r="Y1992" s="44"/>
      <c r="Z1992" s="44"/>
      <c r="AA1992" s="42"/>
      <c r="AB1992" s="42"/>
      <c r="AC1992" s="66"/>
      <c r="AD1992" s="96"/>
    </row>
    <row r="1993" spans="1:30" s="24" customFormat="1" ht="15.75" customHeight="1" x14ac:dyDescent="0.3">
      <c r="A1993" s="33">
        <v>2048</v>
      </c>
      <c r="B1993" s="33" t="s">
        <v>27</v>
      </c>
      <c r="C1993" s="33">
        <v>348</v>
      </c>
      <c r="D1993" s="33">
        <v>7</v>
      </c>
      <c r="E1993" s="33">
        <v>1</v>
      </c>
      <c r="F1993" s="33">
        <v>1</v>
      </c>
      <c r="G1993" s="33">
        <v>35</v>
      </c>
      <c r="H1993" s="34" t="s">
        <v>204</v>
      </c>
      <c r="I1993" s="35">
        <v>135</v>
      </c>
      <c r="J1993" s="36">
        <v>150</v>
      </c>
      <c r="K1993" s="37">
        <f>I1993*J1993</f>
        <v>20250</v>
      </c>
      <c r="L1993" s="33"/>
      <c r="M1993" s="33"/>
      <c r="N1993" s="33"/>
      <c r="O1993" s="34"/>
      <c r="P1993" s="33"/>
      <c r="Q1993" s="35"/>
      <c r="R1993" s="35"/>
      <c r="S1993" s="37"/>
      <c r="T1993" s="33"/>
      <c r="U1993" s="35"/>
      <c r="V1993" s="37"/>
      <c r="W1993" s="37"/>
      <c r="X1993" s="38">
        <f>K1993+W1993</f>
        <v>20250</v>
      </c>
      <c r="Y1993" s="37"/>
      <c r="Z1993" s="37"/>
      <c r="AA1993" s="37">
        <f>X1993-Z1993</f>
        <v>20250</v>
      </c>
      <c r="AB1993" s="33">
        <v>0.02</v>
      </c>
      <c r="AC1993" s="36" t="s">
        <v>632</v>
      </c>
      <c r="AD1993" s="72"/>
    </row>
    <row r="1994" spans="1:30" s="24" customFormat="1" ht="15.75" customHeight="1" x14ac:dyDescent="0.3">
      <c r="A1994" s="4"/>
      <c r="B1994" s="4"/>
      <c r="C1994" s="4"/>
      <c r="D1994" s="4"/>
      <c r="E1994" s="4"/>
      <c r="F1994" s="4"/>
      <c r="G1994" s="4"/>
      <c r="H1994" s="61"/>
      <c r="I1994" s="5"/>
      <c r="J1994" s="9"/>
      <c r="K1994" s="76"/>
      <c r="L1994" s="4">
        <v>1</v>
      </c>
      <c r="M1994" s="4" t="s">
        <v>41</v>
      </c>
      <c r="N1994" s="4" t="s">
        <v>35</v>
      </c>
      <c r="O1994" s="61" t="s">
        <v>204</v>
      </c>
      <c r="P1994" s="4">
        <v>180</v>
      </c>
      <c r="Q1994" s="5">
        <v>100</v>
      </c>
      <c r="R1994" s="5">
        <v>6750</v>
      </c>
      <c r="S1994" s="124">
        <f>P1994*R1994</f>
        <v>1215000</v>
      </c>
      <c r="T1994" s="4">
        <v>91</v>
      </c>
      <c r="U1994" s="5">
        <v>76</v>
      </c>
      <c r="V1994" s="76">
        <f>S1994*U1994/100</f>
        <v>923400</v>
      </c>
      <c r="W1994" s="76">
        <f>S1994-V1994</f>
        <v>291600</v>
      </c>
      <c r="X1994" s="78">
        <f>K1994+W1994</f>
        <v>291600</v>
      </c>
      <c r="Y1994" s="76">
        <f>X1994*Q1994/100</f>
        <v>291600</v>
      </c>
      <c r="Z1994" s="76">
        <v>10000000</v>
      </c>
      <c r="AA1994" s="4">
        <v>0</v>
      </c>
      <c r="AB1994" s="4">
        <v>0</v>
      </c>
      <c r="AC1994" s="9"/>
      <c r="AD1994" s="72"/>
    </row>
    <row r="1995" spans="1:30" s="24" customFormat="1" ht="15.75" customHeight="1" x14ac:dyDescent="0.3">
      <c r="A1995" s="4"/>
      <c r="B1995" s="4"/>
      <c r="C1995" s="4"/>
      <c r="D1995" s="4"/>
      <c r="E1995" s="4"/>
      <c r="F1995" s="4"/>
      <c r="G1995" s="4"/>
      <c r="H1995" s="61" t="s">
        <v>203</v>
      </c>
      <c r="I1995" s="5">
        <v>400</v>
      </c>
      <c r="J1995" s="9">
        <v>150</v>
      </c>
      <c r="K1995" s="76">
        <f>I1995*J1995</f>
        <v>60000</v>
      </c>
      <c r="L1995" s="4"/>
      <c r="M1995" s="4"/>
      <c r="N1995" s="4"/>
      <c r="O1995" s="4"/>
      <c r="P1995" s="4"/>
      <c r="Q1995" s="5"/>
      <c r="R1995" s="5"/>
      <c r="S1995" s="5"/>
      <c r="T1995" s="4"/>
      <c r="U1995" s="5"/>
      <c r="V1995" s="52"/>
      <c r="W1995" s="5"/>
      <c r="X1995" s="78">
        <f>K1995+W1995</f>
        <v>60000</v>
      </c>
      <c r="Y1995" s="5"/>
      <c r="Z1995" s="5"/>
      <c r="AA1995" s="76">
        <f>X1995-Z1995</f>
        <v>60000</v>
      </c>
      <c r="AB1995" s="4">
        <v>0.01</v>
      </c>
      <c r="AC1995" s="9"/>
      <c r="AD1995" s="5"/>
    </row>
    <row r="1996" spans="1:30" s="58" customFormat="1" ht="15.75" customHeight="1" x14ac:dyDescent="0.3">
      <c r="A1996" s="42"/>
      <c r="B1996" s="42"/>
      <c r="C1996" s="42"/>
      <c r="D1996" s="42"/>
      <c r="E1996" s="42"/>
      <c r="F1996" s="42"/>
      <c r="G1996" s="42"/>
      <c r="H1996" s="43"/>
      <c r="I1996" s="44"/>
      <c r="J1996" s="30"/>
      <c r="K1996" s="44"/>
      <c r="L1996" s="42"/>
      <c r="M1996" s="42"/>
      <c r="N1996" s="42"/>
      <c r="O1996" s="42"/>
      <c r="P1996" s="42"/>
      <c r="Q1996" s="44"/>
      <c r="R1996" s="44"/>
      <c r="S1996" s="44"/>
      <c r="T1996" s="42"/>
      <c r="U1996" s="44"/>
      <c r="V1996" s="51"/>
      <c r="W1996" s="44"/>
      <c r="X1996" s="44"/>
      <c r="Y1996" s="44"/>
      <c r="Z1996" s="44"/>
      <c r="AA1996" s="42"/>
      <c r="AB1996" s="42"/>
      <c r="AC1996" s="30"/>
      <c r="AD1996" s="44"/>
    </row>
    <row r="1997" spans="1:30" ht="15.75" customHeight="1" x14ac:dyDescent="0.3">
      <c r="A1997" s="33">
        <v>2049</v>
      </c>
      <c r="B1997" s="33" t="s">
        <v>34</v>
      </c>
      <c r="C1997" s="33">
        <v>1729</v>
      </c>
      <c r="D1997" s="33">
        <v>7</v>
      </c>
      <c r="E1997" s="33">
        <v>1</v>
      </c>
      <c r="F1997" s="33">
        <v>1</v>
      </c>
      <c r="G1997" s="33">
        <v>55</v>
      </c>
      <c r="H1997" s="34" t="s">
        <v>204</v>
      </c>
      <c r="I1997" s="35">
        <v>555</v>
      </c>
      <c r="J1997" s="36">
        <v>150</v>
      </c>
      <c r="K1997" s="37">
        <f>I1997*J1997</f>
        <v>83250</v>
      </c>
      <c r="L1997" s="33">
        <v>1</v>
      </c>
      <c r="M1997" s="33" t="s">
        <v>41</v>
      </c>
      <c r="N1997" s="33" t="s">
        <v>35</v>
      </c>
      <c r="O1997" s="34" t="s">
        <v>204</v>
      </c>
      <c r="P1997" s="33">
        <v>108</v>
      </c>
      <c r="Q1997" s="35">
        <v>100</v>
      </c>
      <c r="R1997" s="35">
        <v>6750</v>
      </c>
      <c r="S1997" s="37">
        <f>P1997*R1997</f>
        <v>729000</v>
      </c>
      <c r="T1997" s="33">
        <v>3</v>
      </c>
      <c r="U1997" s="35">
        <v>3</v>
      </c>
      <c r="V1997" s="37">
        <f>S1997*U1997/100</f>
        <v>21870</v>
      </c>
      <c r="W1997" s="37">
        <f>S1997-V1997</f>
        <v>707130</v>
      </c>
      <c r="X1997" s="38">
        <f>K1997+W1997</f>
        <v>790380</v>
      </c>
      <c r="Y1997" s="37">
        <f>X1997*Q1997/100</f>
        <v>790380</v>
      </c>
      <c r="Z1997" s="37">
        <v>50000000</v>
      </c>
      <c r="AA1997" s="33">
        <v>0</v>
      </c>
      <c r="AB1997" s="33">
        <v>0</v>
      </c>
      <c r="AC1997" s="28" t="s">
        <v>633</v>
      </c>
      <c r="AD1997" s="72"/>
    </row>
    <row r="1998" spans="1:30" ht="15.75" customHeight="1" x14ac:dyDescent="0.3">
      <c r="A1998" s="16"/>
      <c r="B1998" s="16"/>
      <c r="C1998" s="16"/>
      <c r="D1998" s="16"/>
      <c r="E1998" s="16"/>
      <c r="F1998" s="16"/>
      <c r="G1998" s="16"/>
      <c r="H1998" s="90"/>
      <c r="I1998" s="91"/>
      <c r="J1998" s="23"/>
      <c r="K1998" s="92"/>
      <c r="L1998" s="16"/>
      <c r="M1998" s="16"/>
      <c r="N1998" s="16"/>
      <c r="O1998" s="90"/>
      <c r="P1998" s="16"/>
      <c r="Q1998" s="91"/>
      <c r="R1998" s="91"/>
      <c r="S1998" s="92"/>
      <c r="T1998" s="16"/>
      <c r="U1998" s="91"/>
      <c r="V1998" s="92"/>
      <c r="W1998" s="92"/>
      <c r="X1998" s="93"/>
      <c r="Y1998" s="92"/>
      <c r="Z1998" s="92"/>
      <c r="AA1998" s="16"/>
      <c r="AB1998" s="16"/>
      <c r="AC1998" s="23"/>
      <c r="AD1998" s="91"/>
    </row>
    <row r="1999" spans="1:30" s="21" customFormat="1" ht="15.75" customHeight="1" x14ac:dyDescent="0.3">
      <c r="A1999" s="42"/>
      <c r="B1999" s="42"/>
      <c r="C1999" s="42"/>
      <c r="D1999" s="42"/>
      <c r="E1999" s="42"/>
      <c r="F1999" s="42"/>
      <c r="G1999" s="42"/>
      <c r="H1999" s="43"/>
      <c r="I1999" s="44"/>
      <c r="J1999" s="30"/>
      <c r="K1999" s="44"/>
      <c r="L1999" s="42"/>
      <c r="M1999" s="42"/>
      <c r="N1999" s="42"/>
      <c r="O1999" s="43"/>
      <c r="P1999" s="42"/>
      <c r="Q1999" s="44"/>
      <c r="R1999" s="44"/>
      <c r="S1999" s="44"/>
      <c r="T1999" s="42"/>
      <c r="U1999" s="44"/>
      <c r="V1999" s="51"/>
      <c r="W1999" s="44"/>
      <c r="X1999" s="44"/>
      <c r="Y1999" s="44"/>
      <c r="Z1999" s="44"/>
      <c r="AA1999" s="42"/>
      <c r="AB1999" s="42"/>
      <c r="AC1999" s="66"/>
      <c r="AD1999" s="96"/>
    </row>
    <row r="2000" spans="1:30" ht="15.75" customHeight="1" x14ac:dyDescent="0.3">
      <c r="A2000" s="33">
        <v>2050</v>
      </c>
      <c r="B2000" s="33" t="s">
        <v>34</v>
      </c>
      <c r="C2000" s="33">
        <v>3341</v>
      </c>
      <c r="D2000" s="33">
        <v>5</v>
      </c>
      <c r="E2000" s="33">
        <v>0</v>
      </c>
      <c r="F2000" s="33">
        <v>2</v>
      </c>
      <c r="G2000" s="33">
        <v>13</v>
      </c>
      <c r="H2000" s="34" t="s">
        <v>204</v>
      </c>
      <c r="I2000" s="35">
        <v>100</v>
      </c>
      <c r="J2000" s="36">
        <v>250</v>
      </c>
      <c r="K2000" s="37">
        <f t="shared" ref="K2000:K2004" si="173">I2000*J2000</f>
        <v>25000</v>
      </c>
      <c r="L2000" s="33">
        <v>1</v>
      </c>
      <c r="M2000" s="33" t="s">
        <v>41</v>
      </c>
      <c r="N2000" s="33" t="s">
        <v>35</v>
      </c>
      <c r="O2000" s="34" t="s">
        <v>204</v>
      </c>
      <c r="P2000" s="33">
        <v>144</v>
      </c>
      <c r="Q2000" s="35">
        <v>100</v>
      </c>
      <c r="R2000" s="35">
        <v>6750</v>
      </c>
      <c r="S2000" s="37">
        <f t="shared" ref="S2000:S2001" si="174">P2000*R2000</f>
        <v>972000</v>
      </c>
      <c r="T2000" s="33">
        <v>16</v>
      </c>
      <c r="U2000" s="35">
        <v>22</v>
      </c>
      <c r="V2000" s="37">
        <f t="shared" ref="V2000:V2001" si="175">S2000*U2000/100</f>
        <v>213840</v>
      </c>
      <c r="W2000" s="37">
        <f t="shared" ref="W2000:W2001" si="176">S2000-V2000</f>
        <v>758160</v>
      </c>
      <c r="X2000" s="38">
        <f t="shared" ref="X2000:X2009" si="177">K2000+W2000</f>
        <v>783160</v>
      </c>
      <c r="Y2000" s="37">
        <f t="shared" ref="Y2000:Y2001" si="178">X2000*Q2000/100</f>
        <v>783160</v>
      </c>
      <c r="Z2000" s="37">
        <v>50000000</v>
      </c>
      <c r="AA2000" s="33">
        <v>0</v>
      </c>
      <c r="AB2000" s="33">
        <v>0</v>
      </c>
      <c r="AC2000" s="36" t="s">
        <v>634</v>
      </c>
      <c r="AD2000" s="72"/>
    </row>
    <row r="2001" spans="1:30" ht="15.75" customHeight="1" x14ac:dyDescent="0.3">
      <c r="A2001" s="4"/>
      <c r="B2001" s="4"/>
      <c r="C2001" s="4"/>
      <c r="D2001" s="4"/>
      <c r="E2001" s="4"/>
      <c r="F2001" s="4"/>
      <c r="G2001" s="4"/>
      <c r="H2001" s="61"/>
      <c r="I2001" s="5"/>
      <c r="J2001" s="9"/>
      <c r="K2001" s="76"/>
      <c r="L2001" s="4">
        <v>2</v>
      </c>
      <c r="M2001" s="4" t="s">
        <v>41</v>
      </c>
      <c r="N2001" s="4" t="s">
        <v>35</v>
      </c>
      <c r="O2001" s="61" t="s">
        <v>204</v>
      </c>
      <c r="P2001" s="4">
        <v>5</v>
      </c>
      <c r="Q2001" s="5">
        <v>100</v>
      </c>
      <c r="R2001" s="5">
        <v>6750</v>
      </c>
      <c r="S2001" s="76">
        <f t="shared" si="174"/>
        <v>33750</v>
      </c>
      <c r="T2001" s="4">
        <v>22</v>
      </c>
      <c r="U2001" s="5">
        <v>34</v>
      </c>
      <c r="V2001" s="76">
        <f t="shared" si="175"/>
        <v>11475</v>
      </c>
      <c r="W2001" s="76">
        <f t="shared" si="176"/>
        <v>22275</v>
      </c>
      <c r="X2001" s="78">
        <f t="shared" si="177"/>
        <v>22275</v>
      </c>
      <c r="Y2001" s="76">
        <f t="shared" si="178"/>
        <v>22275</v>
      </c>
      <c r="Z2001" s="76">
        <v>50000000</v>
      </c>
      <c r="AA2001" s="4">
        <v>0</v>
      </c>
      <c r="AB2001" s="4">
        <v>0</v>
      </c>
      <c r="AC2001" s="9"/>
      <c r="AD2001" s="72"/>
    </row>
    <row r="2002" spans="1:30" ht="15.75" customHeight="1" x14ac:dyDescent="0.3">
      <c r="A2002" s="4"/>
      <c r="B2002" s="4"/>
      <c r="C2002" s="4"/>
      <c r="D2002" s="4"/>
      <c r="E2002" s="4"/>
      <c r="F2002" s="4"/>
      <c r="G2002" s="4"/>
      <c r="H2002" s="61" t="s">
        <v>203</v>
      </c>
      <c r="I2002" s="5">
        <v>113</v>
      </c>
      <c r="J2002" s="9">
        <v>250</v>
      </c>
      <c r="K2002" s="76">
        <f t="shared" si="173"/>
        <v>28250</v>
      </c>
      <c r="L2002" s="4"/>
      <c r="M2002" s="4"/>
      <c r="N2002" s="4"/>
      <c r="O2002" s="61"/>
      <c r="P2002" s="4"/>
      <c r="Q2002" s="5"/>
      <c r="R2002" s="5"/>
      <c r="S2002" s="76"/>
      <c r="T2002" s="4"/>
      <c r="U2002" s="5"/>
      <c r="V2002" s="76"/>
      <c r="W2002" s="76"/>
      <c r="X2002" s="78">
        <f t="shared" si="177"/>
        <v>28250</v>
      </c>
      <c r="Y2002" s="76"/>
      <c r="Z2002" s="76">
        <v>50000000</v>
      </c>
      <c r="AA2002" s="4">
        <v>0</v>
      </c>
      <c r="AB2002" s="4">
        <v>0</v>
      </c>
      <c r="AC2002" s="9"/>
      <c r="AD2002" s="72"/>
    </row>
    <row r="2003" spans="1:30" ht="15.75" customHeight="1" x14ac:dyDescent="0.3">
      <c r="A2003" s="4"/>
      <c r="B2003" s="4" t="s">
        <v>27</v>
      </c>
      <c r="C2003" s="4">
        <v>4397</v>
      </c>
      <c r="D2003" s="4">
        <v>5</v>
      </c>
      <c r="E2003" s="4">
        <v>0</v>
      </c>
      <c r="F2003" s="4">
        <v>0</v>
      </c>
      <c r="G2003" s="4">
        <v>80</v>
      </c>
      <c r="H2003" s="61" t="s">
        <v>203</v>
      </c>
      <c r="I2003" s="5">
        <v>80</v>
      </c>
      <c r="J2003" s="9">
        <v>330</v>
      </c>
      <c r="K2003" s="76">
        <f t="shared" si="173"/>
        <v>26400</v>
      </c>
      <c r="L2003" s="4"/>
      <c r="M2003" s="4"/>
      <c r="N2003" s="4"/>
      <c r="O2003" s="4"/>
      <c r="P2003" s="4"/>
      <c r="Q2003" s="5"/>
      <c r="R2003" s="5"/>
      <c r="S2003" s="5"/>
      <c r="T2003" s="4"/>
      <c r="U2003" s="5"/>
      <c r="V2003" s="52"/>
      <c r="W2003" s="5"/>
      <c r="X2003" s="78">
        <f t="shared" si="177"/>
        <v>26400</v>
      </c>
      <c r="Y2003" s="5"/>
      <c r="Z2003" s="5"/>
      <c r="AA2003" s="76">
        <f>X2003-Z2003</f>
        <v>26400</v>
      </c>
      <c r="AB2003" s="4">
        <v>0.01</v>
      </c>
      <c r="AC2003" s="9"/>
      <c r="AD2003" s="5"/>
    </row>
    <row r="2004" spans="1:30" ht="15.75" customHeight="1" x14ac:dyDescent="0.3">
      <c r="A2004" s="4"/>
      <c r="B2004" s="4" t="s">
        <v>34</v>
      </c>
      <c r="C2004" s="4">
        <v>4398</v>
      </c>
      <c r="D2004" s="4">
        <v>5</v>
      </c>
      <c r="E2004" s="4">
        <v>0</v>
      </c>
      <c r="F2004" s="4">
        <v>0</v>
      </c>
      <c r="G2004" s="4">
        <v>80</v>
      </c>
      <c r="H2004" s="61" t="s">
        <v>204</v>
      </c>
      <c r="I2004" s="5">
        <v>80</v>
      </c>
      <c r="J2004" s="9">
        <v>940</v>
      </c>
      <c r="K2004" s="76">
        <f t="shared" si="173"/>
        <v>75200</v>
      </c>
      <c r="L2004" s="4"/>
      <c r="M2004" s="4"/>
      <c r="N2004" s="4"/>
      <c r="O2004" s="61"/>
      <c r="P2004" s="4"/>
      <c r="Q2004" s="5"/>
      <c r="R2004" s="5"/>
      <c r="S2004" s="76"/>
      <c r="T2004" s="4"/>
      <c r="U2004" s="5"/>
      <c r="V2004" s="76"/>
      <c r="W2004" s="76"/>
      <c r="X2004" s="78">
        <f t="shared" si="177"/>
        <v>75200</v>
      </c>
      <c r="Y2004" s="76"/>
      <c r="Z2004" s="76"/>
      <c r="AA2004" s="76">
        <f>X2004-Z2004</f>
        <v>75200</v>
      </c>
      <c r="AB2004" s="4">
        <v>0.02</v>
      </c>
      <c r="AC2004" s="9"/>
      <c r="AD2004" s="5"/>
    </row>
    <row r="2005" spans="1:30" ht="15.75" customHeight="1" x14ac:dyDescent="0.3">
      <c r="A2005" s="4"/>
      <c r="B2005" s="7"/>
      <c r="C2005" s="7"/>
      <c r="D2005" s="145"/>
      <c r="E2005" s="7"/>
      <c r="F2005" s="7"/>
      <c r="G2005" s="7"/>
      <c r="H2005" s="61"/>
      <c r="I2005" s="5"/>
      <c r="J2005" s="9"/>
      <c r="K2005" s="5"/>
      <c r="L2005" s="4">
        <v>1</v>
      </c>
      <c r="M2005" s="4" t="s">
        <v>41</v>
      </c>
      <c r="N2005" s="4" t="s">
        <v>35</v>
      </c>
      <c r="O2005" s="61" t="s">
        <v>204</v>
      </c>
      <c r="P2005" s="4">
        <v>54</v>
      </c>
      <c r="Q2005" s="5">
        <v>100</v>
      </c>
      <c r="R2005" s="5">
        <v>6750</v>
      </c>
      <c r="S2005" s="76">
        <f>P2005*R2005</f>
        <v>364500</v>
      </c>
      <c r="T2005" s="4">
        <v>3</v>
      </c>
      <c r="U2005" s="5">
        <v>3</v>
      </c>
      <c r="V2005" s="76">
        <f>S2005*U2005/100</f>
        <v>10935</v>
      </c>
      <c r="W2005" s="76">
        <f>S2005-V2005</f>
        <v>353565</v>
      </c>
      <c r="X2005" s="78">
        <f t="shared" si="177"/>
        <v>353565</v>
      </c>
      <c r="Y2005" s="76">
        <f>X2005*Q2005/100</f>
        <v>353565</v>
      </c>
      <c r="Z2005" s="76">
        <v>10000000</v>
      </c>
      <c r="AA2005" s="4">
        <v>0</v>
      </c>
      <c r="AB2005" s="4">
        <v>0</v>
      </c>
      <c r="AC2005" s="9"/>
      <c r="AD2005" s="5"/>
    </row>
    <row r="2006" spans="1:30" ht="15.75" customHeight="1" x14ac:dyDescent="0.3">
      <c r="A2006" s="4"/>
      <c r="B2006" s="7"/>
      <c r="C2006" s="7"/>
      <c r="D2006" s="4"/>
      <c r="E2006" s="7"/>
      <c r="F2006" s="7"/>
      <c r="G2006" s="7"/>
      <c r="H2006" s="61"/>
      <c r="I2006" s="5"/>
      <c r="J2006" s="9"/>
      <c r="K2006" s="5"/>
      <c r="L2006" s="4">
        <v>2</v>
      </c>
      <c r="M2006" s="4" t="s">
        <v>41</v>
      </c>
      <c r="N2006" s="4" t="s">
        <v>49</v>
      </c>
      <c r="O2006" s="61" t="s">
        <v>204</v>
      </c>
      <c r="P2006" s="4">
        <v>16</v>
      </c>
      <c r="Q2006" s="5">
        <v>100</v>
      </c>
      <c r="R2006" s="5">
        <v>6750</v>
      </c>
      <c r="S2006" s="76">
        <f>P2006*R2006</f>
        <v>108000</v>
      </c>
      <c r="T2006" s="4">
        <v>11</v>
      </c>
      <c r="U2006" s="5">
        <v>45</v>
      </c>
      <c r="V2006" s="76">
        <f>S2006*U2006/100</f>
        <v>48600</v>
      </c>
      <c r="W2006" s="76">
        <f>S2006-V2006</f>
        <v>59400</v>
      </c>
      <c r="X2006" s="78">
        <f t="shared" si="177"/>
        <v>59400</v>
      </c>
      <c r="Y2006" s="76">
        <f>X2006*Q2006/100</f>
        <v>59400</v>
      </c>
      <c r="Z2006" s="76">
        <v>10000000</v>
      </c>
      <c r="AA2006" s="4">
        <v>0</v>
      </c>
      <c r="AB2006" s="4">
        <v>0</v>
      </c>
      <c r="AC2006" s="28"/>
      <c r="AD2006" s="5"/>
    </row>
    <row r="2007" spans="1:30" ht="15.75" customHeight="1" x14ac:dyDescent="0.3">
      <c r="A2007" s="4"/>
      <c r="B2007" s="7"/>
      <c r="C2007" s="7"/>
      <c r="D2007" s="4"/>
      <c r="E2007" s="7"/>
      <c r="F2007" s="7"/>
      <c r="G2007" s="7"/>
      <c r="H2007" s="61"/>
      <c r="I2007" s="5"/>
      <c r="J2007" s="9"/>
      <c r="K2007" s="5"/>
      <c r="L2007" s="4">
        <v>3</v>
      </c>
      <c r="M2007" s="4" t="s">
        <v>41</v>
      </c>
      <c r="N2007" s="4" t="s">
        <v>49</v>
      </c>
      <c r="O2007" s="61" t="s">
        <v>204</v>
      </c>
      <c r="P2007" s="4">
        <v>48</v>
      </c>
      <c r="Q2007" s="5">
        <v>100</v>
      </c>
      <c r="R2007" s="5">
        <v>6750</v>
      </c>
      <c r="S2007" s="76">
        <f>P2007*R2007</f>
        <v>324000</v>
      </c>
      <c r="T2007" s="4">
        <v>6</v>
      </c>
      <c r="U2007" s="5">
        <v>20</v>
      </c>
      <c r="V2007" s="76">
        <f>S2007*U2007/100</f>
        <v>64800</v>
      </c>
      <c r="W2007" s="76">
        <f>S2007-V2007</f>
        <v>259200</v>
      </c>
      <c r="X2007" s="78">
        <f t="shared" si="177"/>
        <v>259200</v>
      </c>
      <c r="Y2007" s="76">
        <f>X2007*Q2007/100</f>
        <v>259200</v>
      </c>
      <c r="Z2007" s="76">
        <v>10000000</v>
      </c>
      <c r="AA2007" s="4">
        <v>0</v>
      </c>
      <c r="AB2007" s="4">
        <v>0</v>
      </c>
      <c r="AC2007" s="23"/>
      <c r="AD2007" s="85"/>
    </row>
    <row r="2008" spans="1:30" s="21" customFormat="1" ht="15.75" customHeight="1" x14ac:dyDescent="0.3">
      <c r="A2008" s="42"/>
      <c r="B2008" s="117"/>
      <c r="C2008" s="117"/>
      <c r="D2008" s="42"/>
      <c r="E2008" s="117"/>
      <c r="F2008" s="117"/>
      <c r="G2008" s="117"/>
      <c r="H2008" s="43"/>
      <c r="I2008" s="44"/>
      <c r="J2008" s="30"/>
      <c r="K2008" s="44"/>
      <c r="L2008" s="42"/>
      <c r="M2008" s="42"/>
      <c r="N2008" s="42"/>
      <c r="O2008" s="43"/>
      <c r="P2008" s="42"/>
      <c r="Q2008" s="44"/>
      <c r="R2008" s="44"/>
      <c r="S2008" s="44"/>
      <c r="T2008" s="42"/>
      <c r="U2008" s="44"/>
      <c r="V2008" s="51"/>
      <c r="W2008" s="44"/>
      <c r="X2008" s="44"/>
      <c r="Y2008" s="44"/>
      <c r="Z2008" s="44"/>
      <c r="AA2008" s="42"/>
      <c r="AB2008" s="42"/>
      <c r="AC2008" s="30"/>
      <c r="AD2008" s="44"/>
    </row>
    <row r="2009" spans="1:30" ht="15.75" customHeight="1" x14ac:dyDescent="0.3">
      <c r="A2009" s="33">
        <v>2051</v>
      </c>
      <c r="B2009" s="33" t="s">
        <v>34</v>
      </c>
      <c r="C2009" s="33">
        <v>3000</v>
      </c>
      <c r="D2009" s="33">
        <v>3</v>
      </c>
      <c r="E2009" s="33">
        <v>2</v>
      </c>
      <c r="F2009" s="33">
        <v>1</v>
      </c>
      <c r="G2009" s="33">
        <v>25</v>
      </c>
      <c r="H2009" s="34" t="s">
        <v>203</v>
      </c>
      <c r="I2009" s="35">
        <v>925</v>
      </c>
      <c r="J2009" s="36">
        <v>150</v>
      </c>
      <c r="K2009" s="37">
        <f>I2009*J2009</f>
        <v>138750</v>
      </c>
      <c r="L2009" s="33"/>
      <c r="M2009" s="33"/>
      <c r="N2009" s="33"/>
      <c r="O2009" s="33"/>
      <c r="P2009" s="33"/>
      <c r="Q2009" s="35"/>
      <c r="R2009" s="35"/>
      <c r="S2009" s="35"/>
      <c r="T2009" s="33"/>
      <c r="U2009" s="35"/>
      <c r="V2009" s="71"/>
      <c r="W2009" s="35"/>
      <c r="X2009" s="38">
        <f t="shared" si="177"/>
        <v>138750</v>
      </c>
      <c r="Y2009" s="35"/>
      <c r="Z2009" s="37">
        <v>50000000</v>
      </c>
      <c r="AA2009" s="33">
        <v>0</v>
      </c>
      <c r="AB2009" s="33">
        <v>0</v>
      </c>
      <c r="AC2009" s="28" t="s">
        <v>635</v>
      </c>
      <c r="AD2009" s="72"/>
    </row>
    <row r="2010" spans="1:30" s="21" customFormat="1" ht="15.75" customHeight="1" x14ac:dyDescent="0.3">
      <c r="A2010" s="42"/>
      <c r="B2010" s="42"/>
      <c r="C2010" s="42"/>
      <c r="D2010" s="42"/>
      <c r="E2010" s="42"/>
      <c r="F2010" s="42"/>
      <c r="G2010" s="42"/>
      <c r="H2010" s="43"/>
      <c r="I2010" s="44"/>
      <c r="J2010" s="30"/>
      <c r="K2010" s="44"/>
      <c r="L2010" s="42"/>
      <c r="M2010" s="42"/>
      <c r="N2010" s="42"/>
      <c r="O2010" s="42"/>
      <c r="P2010" s="42"/>
      <c r="Q2010" s="44"/>
      <c r="R2010" s="44"/>
      <c r="S2010" s="44"/>
      <c r="T2010" s="42"/>
      <c r="U2010" s="44"/>
      <c r="V2010" s="51"/>
      <c r="W2010" s="44"/>
      <c r="X2010" s="44"/>
      <c r="Y2010" s="44"/>
      <c r="Z2010" s="44"/>
      <c r="AA2010" s="42"/>
      <c r="AB2010" s="42"/>
      <c r="AC2010" s="66"/>
      <c r="AD2010" s="96"/>
    </row>
    <row r="2011" spans="1:30" ht="15.75" customHeight="1" x14ac:dyDescent="0.3">
      <c r="A2011" s="33">
        <v>2052</v>
      </c>
      <c r="B2011" s="33" t="s">
        <v>34</v>
      </c>
      <c r="C2011" s="33">
        <v>2040</v>
      </c>
      <c r="D2011" s="33">
        <v>3</v>
      </c>
      <c r="E2011" s="33">
        <v>3</v>
      </c>
      <c r="F2011" s="33">
        <v>2</v>
      </c>
      <c r="G2011" s="33">
        <v>36</v>
      </c>
      <c r="H2011" s="34" t="s">
        <v>203</v>
      </c>
      <c r="I2011" s="35">
        <v>1436</v>
      </c>
      <c r="J2011" s="36">
        <v>200</v>
      </c>
      <c r="K2011" s="37">
        <f>I2011*J2011</f>
        <v>287200</v>
      </c>
      <c r="L2011" s="33"/>
      <c r="M2011" s="33"/>
      <c r="N2011" s="33"/>
      <c r="O2011" s="33"/>
      <c r="P2011" s="33"/>
      <c r="Q2011" s="35"/>
      <c r="R2011" s="35"/>
      <c r="S2011" s="35"/>
      <c r="T2011" s="33"/>
      <c r="U2011" s="35"/>
      <c r="V2011" s="71"/>
      <c r="W2011" s="35"/>
      <c r="X2011" s="38">
        <f>K2011+W2011</f>
        <v>287200</v>
      </c>
      <c r="Y2011" s="35"/>
      <c r="Z2011" s="37">
        <v>50000000</v>
      </c>
      <c r="AA2011" s="33">
        <v>0</v>
      </c>
      <c r="AB2011" s="33">
        <v>0</v>
      </c>
      <c r="AC2011" s="28" t="s">
        <v>636</v>
      </c>
      <c r="AD2011" s="72"/>
    </row>
    <row r="2012" spans="1:30" ht="15.75" customHeight="1" x14ac:dyDescent="0.3">
      <c r="A2012" s="4"/>
      <c r="B2012" s="4" t="s">
        <v>34</v>
      </c>
      <c r="C2012" s="4">
        <v>7780</v>
      </c>
      <c r="D2012" s="4">
        <v>2</v>
      </c>
      <c r="E2012" s="4">
        <v>2</v>
      </c>
      <c r="F2012" s="4">
        <v>3</v>
      </c>
      <c r="G2012" s="4">
        <v>41</v>
      </c>
      <c r="H2012" s="61" t="s">
        <v>203</v>
      </c>
      <c r="I2012" s="5">
        <v>1141</v>
      </c>
      <c r="J2012" s="9">
        <v>150</v>
      </c>
      <c r="K2012" s="76">
        <f>I2012*J2012</f>
        <v>171150</v>
      </c>
      <c r="L2012" s="4"/>
      <c r="M2012" s="4"/>
      <c r="N2012" s="4"/>
      <c r="O2012" s="4"/>
      <c r="P2012" s="4"/>
      <c r="Q2012" s="5"/>
      <c r="R2012" s="5"/>
      <c r="S2012" s="5"/>
      <c r="T2012" s="4"/>
      <c r="U2012" s="5"/>
      <c r="V2012" s="52"/>
      <c r="W2012" s="5"/>
      <c r="X2012" s="78">
        <f>K2012+W2012</f>
        <v>171150</v>
      </c>
      <c r="Y2012" s="5"/>
      <c r="Z2012" s="76">
        <v>50000000</v>
      </c>
      <c r="AA2012" s="4">
        <v>0</v>
      </c>
      <c r="AB2012" s="4">
        <v>0</v>
      </c>
      <c r="AC2012" s="9"/>
      <c r="AD2012" s="5"/>
    </row>
    <row r="2013" spans="1:30" ht="15.75" customHeight="1" x14ac:dyDescent="0.3">
      <c r="A2013" s="4"/>
      <c r="B2013" s="4" t="s">
        <v>34</v>
      </c>
      <c r="C2013" s="4">
        <v>1906</v>
      </c>
      <c r="D2013" s="4">
        <v>2</v>
      </c>
      <c r="E2013" s="4">
        <v>1</v>
      </c>
      <c r="F2013" s="4">
        <v>2</v>
      </c>
      <c r="G2013" s="4">
        <v>60</v>
      </c>
      <c r="H2013" s="61" t="s">
        <v>204</v>
      </c>
      <c r="I2013" s="5">
        <v>260</v>
      </c>
      <c r="J2013" s="9">
        <v>1050</v>
      </c>
      <c r="K2013" s="76">
        <f>I2013*J2013</f>
        <v>273000</v>
      </c>
      <c r="L2013" s="4">
        <v>1</v>
      </c>
      <c r="M2013" s="4" t="s">
        <v>41</v>
      </c>
      <c r="N2013" s="4" t="s">
        <v>35</v>
      </c>
      <c r="O2013" s="61" t="s">
        <v>204</v>
      </c>
      <c r="P2013" s="4">
        <v>108</v>
      </c>
      <c r="Q2013" s="5">
        <v>100</v>
      </c>
      <c r="R2013" s="5">
        <v>6750</v>
      </c>
      <c r="S2013" s="76">
        <f>P2013*R2013</f>
        <v>729000</v>
      </c>
      <c r="T2013" s="4">
        <v>11</v>
      </c>
      <c r="U2013" s="5">
        <v>12</v>
      </c>
      <c r="V2013" s="76">
        <f>S2013*U2013/100</f>
        <v>87480</v>
      </c>
      <c r="W2013" s="76">
        <f>S2013-V2013</f>
        <v>641520</v>
      </c>
      <c r="X2013" s="78">
        <f>K2013+W2013</f>
        <v>914520</v>
      </c>
      <c r="Y2013" s="76">
        <f>X2013*Q2013/100</f>
        <v>914520</v>
      </c>
      <c r="Z2013" s="76">
        <v>50000000</v>
      </c>
      <c r="AA2013" s="4">
        <v>0</v>
      </c>
      <c r="AB2013" s="4">
        <v>0</v>
      </c>
      <c r="AC2013" s="9"/>
      <c r="AD2013" s="5"/>
    </row>
    <row r="2014" spans="1:30" ht="15.75" customHeight="1" x14ac:dyDescent="0.3">
      <c r="A2014" s="4"/>
      <c r="B2014" s="4"/>
      <c r="C2014" s="4"/>
      <c r="D2014" s="4"/>
      <c r="E2014" s="4"/>
      <c r="F2014" s="4"/>
      <c r="G2014" s="4"/>
      <c r="H2014" s="4" t="s">
        <v>205</v>
      </c>
      <c r="I2014" s="5">
        <v>400</v>
      </c>
      <c r="J2014" s="9">
        <v>1050</v>
      </c>
      <c r="K2014" s="76">
        <f>I2014*J2014</f>
        <v>420000</v>
      </c>
      <c r="L2014" s="4"/>
      <c r="M2014" s="4"/>
      <c r="N2014" s="4"/>
      <c r="O2014" s="4"/>
      <c r="P2014" s="4"/>
      <c r="Q2014" s="5"/>
      <c r="R2014" s="5"/>
      <c r="S2014" s="5"/>
      <c r="T2014" s="4"/>
      <c r="U2014" s="5"/>
      <c r="V2014" s="52"/>
      <c r="W2014" s="5"/>
      <c r="X2014" s="78">
        <f>K2014+W2014</f>
        <v>420000</v>
      </c>
      <c r="Y2014" s="76"/>
      <c r="Z2014" s="5"/>
      <c r="AA2014" s="76">
        <f>X2014-Z2014</f>
        <v>420000</v>
      </c>
      <c r="AB2014" s="4">
        <v>0.3</v>
      </c>
      <c r="AC2014" s="9"/>
      <c r="AD2014" s="5"/>
    </row>
    <row r="2015" spans="1:30" s="21" customFormat="1" ht="15.75" customHeight="1" x14ac:dyDescent="0.3">
      <c r="A2015" s="42"/>
      <c r="B2015" s="42"/>
      <c r="C2015" s="42"/>
      <c r="D2015" s="42"/>
      <c r="E2015" s="42"/>
      <c r="F2015" s="42"/>
      <c r="G2015" s="42"/>
      <c r="H2015" s="42"/>
      <c r="I2015" s="44"/>
      <c r="J2015" s="30"/>
      <c r="K2015" s="44"/>
      <c r="L2015" s="42"/>
      <c r="M2015" s="42"/>
      <c r="N2015" s="42"/>
      <c r="O2015" s="42"/>
      <c r="P2015" s="42"/>
      <c r="Q2015" s="44"/>
      <c r="R2015" s="44"/>
      <c r="S2015" s="44"/>
      <c r="T2015" s="42"/>
      <c r="U2015" s="44"/>
      <c r="V2015" s="51"/>
      <c r="W2015" s="44"/>
      <c r="X2015" s="44"/>
      <c r="Y2015" s="44"/>
      <c r="Z2015" s="44"/>
      <c r="AA2015" s="42"/>
      <c r="AB2015" s="42"/>
      <c r="AC2015" s="30"/>
      <c r="AD2015" s="44"/>
    </row>
    <row r="2016" spans="1:30" ht="15.75" customHeight="1" x14ac:dyDescent="0.3">
      <c r="A2016" s="33">
        <v>2053</v>
      </c>
      <c r="B2016" s="33" t="s">
        <v>34</v>
      </c>
      <c r="C2016" s="33">
        <v>12756</v>
      </c>
      <c r="D2016" s="33">
        <v>7</v>
      </c>
      <c r="E2016" s="33">
        <v>1</v>
      </c>
      <c r="F2016" s="33">
        <v>3</v>
      </c>
      <c r="G2016" s="33">
        <v>53</v>
      </c>
      <c r="H2016" s="34" t="s">
        <v>203</v>
      </c>
      <c r="I2016" s="35">
        <v>753</v>
      </c>
      <c r="J2016" s="36">
        <v>150</v>
      </c>
      <c r="K2016" s="37">
        <f>I2016*J2016</f>
        <v>112950</v>
      </c>
      <c r="L2016" s="33"/>
      <c r="M2016" s="33"/>
      <c r="N2016" s="33"/>
      <c r="O2016" s="33"/>
      <c r="P2016" s="33"/>
      <c r="Q2016" s="35"/>
      <c r="R2016" s="35"/>
      <c r="S2016" s="35"/>
      <c r="T2016" s="33"/>
      <c r="U2016" s="35"/>
      <c r="V2016" s="71"/>
      <c r="W2016" s="35"/>
      <c r="X2016" s="38">
        <f>K2016+W2016</f>
        <v>112950</v>
      </c>
      <c r="Y2016" s="35"/>
      <c r="Z2016" s="37">
        <v>50000000</v>
      </c>
      <c r="AA2016" s="33">
        <v>0</v>
      </c>
      <c r="AB2016" s="33">
        <v>0</v>
      </c>
      <c r="AC2016" s="28" t="s">
        <v>637</v>
      </c>
      <c r="AD2016" s="72"/>
    </row>
    <row r="2017" spans="1:30" ht="15.75" customHeight="1" x14ac:dyDescent="0.3">
      <c r="A2017" s="4"/>
      <c r="B2017" s="4" t="s">
        <v>34</v>
      </c>
      <c r="C2017" s="4">
        <v>1960</v>
      </c>
      <c r="D2017" s="4">
        <v>7</v>
      </c>
      <c r="E2017" s="4">
        <v>1</v>
      </c>
      <c r="F2017" s="4">
        <v>1</v>
      </c>
      <c r="G2017" s="4">
        <v>84</v>
      </c>
      <c r="H2017" s="61" t="s">
        <v>203</v>
      </c>
      <c r="I2017" s="5">
        <v>584</v>
      </c>
      <c r="J2017" s="9">
        <v>150</v>
      </c>
      <c r="K2017" s="76">
        <f>I2017*J2017</f>
        <v>87600</v>
      </c>
      <c r="L2017" s="4"/>
      <c r="M2017" s="4"/>
      <c r="N2017" s="4"/>
      <c r="O2017" s="4"/>
      <c r="P2017" s="4"/>
      <c r="Q2017" s="5"/>
      <c r="R2017" s="5"/>
      <c r="S2017" s="5"/>
      <c r="T2017" s="4"/>
      <c r="U2017" s="5"/>
      <c r="V2017" s="52"/>
      <c r="W2017" s="5"/>
      <c r="X2017" s="78">
        <f>K2017+W2017</f>
        <v>87600</v>
      </c>
      <c r="Y2017" s="5"/>
      <c r="Z2017" s="76">
        <v>50000000</v>
      </c>
      <c r="AA2017" s="4">
        <v>0</v>
      </c>
      <c r="AB2017" s="4">
        <v>0</v>
      </c>
      <c r="AC2017" s="9">
        <v>0</v>
      </c>
      <c r="AD2017" s="5"/>
    </row>
    <row r="2018" spans="1:30" ht="15.75" customHeight="1" x14ac:dyDescent="0.3">
      <c r="A2018" s="4"/>
      <c r="B2018" s="4" t="s">
        <v>34</v>
      </c>
      <c r="C2018" s="4">
        <v>12754</v>
      </c>
      <c r="D2018" s="4">
        <v>7</v>
      </c>
      <c r="E2018" s="4">
        <v>2</v>
      </c>
      <c r="F2018" s="4">
        <v>1</v>
      </c>
      <c r="G2018" s="4">
        <v>7</v>
      </c>
      <c r="H2018" s="61" t="s">
        <v>203</v>
      </c>
      <c r="I2018" s="5">
        <v>907</v>
      </c>
      <c r="J2018" s="9">
        <v>150</v>
      </c>
      <c r="K2018" s="76">
        <f>I2018*J2018</f>
        <v>136050</v>
      </c>
      <c r="L2018" s="4"/>
      <c r="M2018" s="4"/>
      <c r="N2018" s="4"/>
      <c r="O2018" s="4"/>
      <c r="P2018" s="4"/>
      <c r="Q2018" s="5"/>
      <c r="R2018" s="5"/>
      <c r="S2018" s="5"/>
      <c r="T2018" s="4"/>
      <c r="U2018" s="5"/>
      <c r="V2018" s="52"/>
      <c r="W2018" s="5"/>
      <c r="X2018" s="78">
        <f>K2018+W2018</f>
        <v>136050</v>
      </c>
      <c r="Y2018" s="5"/>
      <c r="Z2018" s="76">
        <v>50000000</v>
      </c>
      <c r="AA2018" s="4">
        <v>0</v>
      </c>
      <c r="AB2018" s="4">
        <v>0</v>
      </c>
      <c r="AC2018" s="9">
        <v>0</v>
      </c>
      <c r="AD2018" s="5"/>
    </row>
    <row r="2019" spans="1:30" s="21" customFormat="1" ht="15.75" customHeight="1" x14ac:dyDescent="0.3">
      <c r="A2019" s="42"/>
      <c r="B2019" s="42"/>
      <c r="C2019" s="42"/>
      <c r="D2019" s="42"/>
      <c r="E2019" s="42"/>
      <c r="F2019" s="42"/>
      <c r="G2019" s="42"/>
      <c r="H2019" s="43"/>
      <c r="I2019" s="44"/>
      <c r="J2019" s="30"/>
      <c r="K2019" s="44"/>
      <c r="L2019" s="42"/>
      <c r="M2019" s="42"/>
      <c r="N2019" s="42"/>
      <c r="O2019" s="42"/>
      <c r="P2019" s="42"/>
      <c r="Q2019" s="44"/>
      <c r="R2019" s="44"/>
      <c r="S2019" s="44"/>
      <c r="T2019" s="42"/>
      <c r="U2019" s="44"/>
      <c r="V2019" s="51"/>
      <c r="W2019" s="44"/>
      <c r="X2019" s="44"/>
      <c r="Y2019" s="44"/>
      <c r="Z2019" s="44"/>
      <c r="AA2019" s="42"/>
      <c r="AB2019" s="42"/>
      <c r="AC2019" s="30"/>
      <c r="AD2019" s="44"/>
    </row>
    <row r="2020" spans="1:30" ht="15.75" customHeight="1" x14ac:dyDescent="0.3">
      <c r="A2020" s="33">
        <v>2054</v>
      </c>
      <c r="B2020" s="33" t="s">
        <v>34</v>
      </c>
      <c r="C2020" s="33">
        <v>11018</v>
      </c>
      <c r="D2020" s="33">
        <v>5</v>
      </c>
      <c r="E2020" s="33">
        <v>5</v>
      </c>
      <c r="F2020" s="33">
        <v>3</v>
      </c>
      <c r="G2020" s="33">
        <v>77</v>
      </c>
      <c r="H2020" s="34" t="s">
        <v>203</v>
      </c>
      <c r="I2020" s="35">
        <v>2377</v>
      </c>
      <c r="J2020" s="36">
        <v>250</v>
      </c>
      <c r="K2020" s="37">
        <f>I2020*J2020</f>
        <v>594250</v>
      </c>
      <c r="L2020" s="33"/>
      <c r="M2020" s="33"/>
      <c r="N2020" s="33"/>
      <c r="O2020" s="33"/>
      <c r="P2020" s="33"/>
      <c r="Q2020" s="35"/>
      <c r="R2020" s="35"/>
      <c r="S2020" s="35"/>
      <c r="T2020" s="33"/>
      <c r="U2020" s="35"/>
      <c r="V2020" s="71"/>
      <c r="W2020" s="35"/>
      <c r="X2020" s="38">
        <f>K2020+W2020</f>
        <v>594250</v>
      </c>
      <c r="Y2020" s="35"/>
      <c r="Z2020" s="37">
        <v>50000000</v>
      </c>
      <c r="AA2020" s="33">
        <v>0</v>
      </c>
      <c r="AB2020" s="33">
        <v>0</v>
      </c>
      <c r="AC2020" s="28" t="s">
        <v>638</v>
      </c>
      <c r="AD2020" s="72"/>
    </row>
    <row r="2021" spans="1:30" ht="15.75" customHeight="1" x14ac:dyDescent="0.3">
      <c r="A2021" s="4"/>
      <c r="B2021" s="4" t="s">
        <v>34</v>
      </c>
      <c r="C2021" s="4">
        <v>3127</v>
      </c>
      <c r="D2021" s="4">
        <v>5</v>
      </c>
      <c r="E2021" s="4">
        <v>1</v>
      </c>
      <c r="F2021" s="4">
        <v>3</v>
      </c>
      <c r="G2021" s="4">
        <v>5</v>
      </c>
      <c r="H2021" s="61" t="s">
        <v>204</v>
      </c>
      <c r="I2021" s="5">
        <v>205</v>
      </c>
      <c r="J2021" s="9">
        <v>290</v>
      </c>
      <c r="K2021" s="76">
        <f>I2021*J2021</f>
        <v>59450</v>
      </c>
      <c r="L2021" s="4">
        <v>1</v>
      </c>
      <c r="M2021" s="4" t="s">
        <v>41</v>
      </c>
      <c r="N2021" s="4" t="s">
        <v>35</v>
      </c>
      <c r="O2021" s="61" t="s">
        <v>204</v>
      </c>
      <c r="P2021" s="4">
        <v>208</v>
      </c>
      <c r="Q2021" s="5">
        <v>100</v>
      </c>
      <c r="R2021" s="5">
        <v>6750</v>
      </c>
      <c r="S2021" s="124">
        <f>P2021*R2021</f>
        <v>1404000</v>
      </c>
      <c r="T2021" s="4">
        <v>5</v>
      </c>
      <c r="U2021" s="5">
        <v>5</v>
      </c>
      <c r="V2021" s="76">
        <f>S2021*U2021/100</f>
        <v>70200</v>
      </c>
      <c r="W2021" s="76">
        <f>S2021-V2021</f>
        <v>1333800</v>
      </c>
      <c r="X2021" s="78">
        <f>K2021+W2021</f>
        <v>1393250</v>
      </c>
      <c r="Y2021" s="76">
        <f>X2021*Q2021/100</f>
        <v>1393250</v>
      </c>
      <c r="Z2021" s="76">
        <v>50000000</v>
      </c>
      <c r="AA2021" s="4">
        <v>0</v>
      </c>
      <c r="AB2021" s="4">
        <v>0</v>
      </c>
      <c r="AC2021" s="9">
        <v>0</v>
      </c>
      <c r="AD2021" s="5"/>
    </row>
    <row r="2022" spans="1:30" ht="15.75" customHeight="1" x14ac:dyDescent="0.3">
      <c r="A2022" s="4"/>
      <c r="B2022" s="4"/>
      <c r="C2022" s="4"/>
      <c r="D2022" s="4"/>
      <c r="E2022" s="4"/>
      <c r="F2022" s="4"/>
      <c r="G2022" s="4"/>
      <c r="H2022" s="61" t="s">
        <v>203</v>
      </c>
      <c r="I2022" s="5">
        <v>500</v>
      </c>
      <c r="J2022" s="9">
        <v>290</v>
      </c>
      <c r="K2022" s="76">
        <f>I2022*J2022</f>
        <v>145000</v>
      </c>
      <c r="L2022" s="4"/>
      <c r="M2022" s="4"/>
      <c r="N2022" s="4"/>
      <c r="O2022" s="4"/>
      <c r="P2022" s="4"/>
      <c r="Q2022" s="5"/>
      <c r="R2022" s="5"/>
      <c r="S2022" s="5"/>
      <c r="T2022" s="4"/>
      <c r="U2022" s="5"/>
      <c r="V2022" s="52"/>
      <c r="W2022" s="5"/>
      <c r="X2022" s="78">
        <f>K2022+W2022</f>
        <v>145000</v>
      </c>
      <c r="Y2022" s="5"/>
      <c r="Z2022" s="76">
        <v>50000000</v>
      </c>
      <c r="AA2022" s="4">
        <v>0</v>
      </c>
      <c r="AB2022" s="4">
        <v>0</v>
      </c>
      <c r="AC2022" s="9"/>
      <c r="AD2022" s="5"/>
    </row>
    <row r="2023" spans="1:30" s="21" customFormat="1" ht="15.75" customHeight="1" x14ac:dyDescent="0.3">
      <c r="A2023" s="42"/>
      <c r="B2023" s="42"/>
      <c r="C2023" s="42"/>
      <c r="D2023" s="42"/>
      <c r="E2023" s="42"/>
      <c r="F2023" s="42"/>
      <c r="G2023" s="42"/>
      <c r="H2023" s="43"/>
      <c r="I2023" s="44"/>
      <c r="J2023" s="30"/>
      <c r="K2023" s="44"/>
      <c r="L2023" s="42"/>
      <c r="M2023" s="42"/>
      <c r="N2023" s="42"/>
      <c r="O2023" s="42"/>
      <c r="P2023" s="42"/>
      <c r="Q2023" s="44"/>
      <c r="R2023" s="44"/>
      <c r="S2023" s="44"/>
      <c r="T2023" s="42"/>
      <c r="U2023" s="44"/>
      <c r="V2023" s="51"/>
      <c r="W2023" s="44"/>
      <c r="X2023" s="44"/>
      <c r="Y2023" s="44"/>
      <c r="Z2023" s="44"/>
      <c r="AA2023" s="42"/>
      <c r="AB2023" s="42"/>
      <c r="AC2023" s="30"/>
      <c r="AD2023" s="44"/>
    </row>
    <row r="2024" spans="1:30" ht="15.75" customHeight="1" x14ac:dyDescent="0.3">
      <c r="A2024" s="33">
        <v>2055</v>
      </c>
      <c r="B2024" s="33" t="s">
        <v>34</v>
      </c>
      <c r="C2024" s="33">
        <v>3802</v>
      </c>
      <c r="D2024" s="33">
        <v>3</v>
      </c>
      <c r="E2024" s="33">
        <v>5</v>
      </c>
      <c r="F2024" s="33">
        <v>3</v>
      </c>
      <c r="G2024" s="33">
        <v>50</v>
      </c>
      <c r="H2024" s="34" t="s">
        <v>203</v>
      </c>
      <c r="I2024" s="35">
        <v>2350</v>
      </c>
      <c r="J2024" s="36">
        <v>220</v>
      </c>
      <c r="K2024" s="37">
        <f>I2024*J2024</f>
        <v>517000</v>
      </c>
      <c r="L2024" s="33"/>
      <c r="M2024" s="33"/>
      <c r="N2024" s="33"/>
      <c r="O2024" s="33"/>
      <c r="P2024" s="33"/>
      <c r="Q2024" s="35"/>
      <c r="R2024" s="35"/>
      <c r="S2024" s="35"/>
      <c r="T2024" s="33"/>
      <c r="U2024" s="35"/>
      <c r="V2024" s="71"/>
      <c r="W2024" s="35"/>
      <c r="X2024" s="38">
        <f>K2024+W2024</f>
        <v>517000</v>
      </c>
      <c r="Y2024" s="35"/>
      <c r="Z2024" s="37">
        <v>50000000</v>
      </c>
      <c r="AA2024" s="33">
        <v>0</v>
      </c>
      <c r="AB2024" s="33">
        <v>0</v>
      </c>
      <c r="AC2024" s="28" t="s">
        <v>639</v>
      </c>
      <c r="AD2024" s="72"/>
    </row>
    <row r="2025" spans="1:30" s="21" customFormat="1" ht="15.75" customHeight="1" x14ac:dyDescent="0.3">
      <c r="A2025" s="42"/>
      <c r="B2025" s="42"/>
      <c r="C2025" s="42"/>
      <c r="D2025" s="42"/>
      <c r="E2025" s="42"/>
      <c r="F2025" s="42"/>
      <c r="G2025" s="42"/>
      <c r="H2025" s="43"/>
      <c r="I2025" s="44"/>
      <c r="J2025" s="30"/>
      <c r="K2025" s="44"/>
      <c r="L2025" s="42"/>
      <c r="M2025" s="42"/>
      <c r="N2025" s="42"/>
      <c r="O2025" s="42"/>
      <c r="P2025" s="42"/>
      <c r="Q2025" s="44"/>
      <c r="R2025" s="44"/>
      <c r="S2025" s="44"/>
      <c r="T2025" s="42"/>
      <c r="U2025" s="44"/>
      <c r="V2025" s="51"/>
      <c r="W2025" s="44"/>
      <c r="X2025" s="44"/>
      <c r="Y2025" s="44"/>
      <c r="Z2025" s="44"/>
      <c r="AA2025" s="42"/>
      <c r="AB2025" s="42"/>
      <c r="AC2025" s="66"/>
      <c r="AD2025" s="96"/>
    </row>
    <row r="2026" spans="1:30" ht="15.75" customHeight="1" x14ac:dyDescent="0.3">
      <c r="A2026" s="33">
        <v>2056</v>
      </c>
      <c r="B2026" s="33" t="s">
        <v>34</v>
      </c>
      <c r="C2026" s="33">
        <v>1988</v>
      </c>
      <c r="D2026" s="33">
        <v>7</v>
      </c>
      <c r="E2026" s="33">
        <v>1</v>
      </c>
      <c r="F2026" s="33">
        <v>0</v>
      </c>
      <c r="G2026" s="33">
        <v>16</v>
      </c>
      <c r="H2026" s="34" t="s">
        <v>203</v>
      </c>
      <c r="I2026" s="35">
        <v>416</v>
      </c>
      <c r="J2026" s="36">
        <v>150</v>
      </c>
      <c r="K2026" s="37">
        <f>I2026*J2026</f>
        <v>62400</v>
      </c>
      <c r="L2026" s="33"/>
      <c r="M2026" s="33"/>
      <c r="N2026" s="33"/>
      <c r="O2026" s="33"/>
      <c r="P2026" s="33"/>
      <c r="Q2026" s="35"/>
      <c r="R2026" s="35"/>
      <c r="S2026" s="35"/>
      <c r="T2026" s="33"/>
      <c r="U2026" s="35"/>
      <c r="V2026" s="71"/>
      <c r="W2026" s="35"/>
      <c r="X2026" s="38">
        <f>K2026+W2026</f>
        <v>62400</v>
      </c>
      <c r="Y2026" s="35"/>
      <c r="Z2026" s="37">
        <v>50000000</v>
      </c>
      <c r="AA2026" s="33">
        <v>0</v>
      </c>
      <c r="AB2026" s="33">
        <v>0</v>
      </c>
      <c r="AC2026" s="28" t="s">
        <v>640</v>
      </c>
      <c r="AD2026" s="72"/>
    </row>
    <row r="2027" spans="1:30" s="21" customFormat="1" ht="15.75" customHeight="1" x14ac:dyDescent="0.3">
      <c r="A2027" s="42"/>
      <c r="B2027" s="42"/>
      <c r="C2027" s="42"/>
      <c r="D2027" s="42"/>
      <c r="E2027" s="42"/>
      <c r="F2027" s="42"/>
      <c r="G2027" s="42"/>
      <c r="H2027" s="43"/>
      <c r="I2027" s="44"/>
      <c r="J2027" s="30"/>
      <c r="K2027" s="44"/>
      <c r="L2027" s="42"/>
      <c r="M2027" s="42"/>
      <c r="N2027" s="42"/>
      <c r="O2027" s="42"/>
      <c r="P2027" s="42"/>
      <c r="Q2027" s="44"/>
      <c r="R2027" s="44"/>
      <c r="S2027" s="44"/>
      <c r="T2027" s="42"/>
      <c r="U2027" s="44"/>
      <c r="V2027" s="51"/>
      <c r="W2027" s="44"/>
      <c r="X2027" s="44"/>
      <c r="Y2027" s="44"/>
      <c r="Z2027" s="44"/>
      <c r="AA2027" s="42"/>
      <c r="AB2027" s="42"/>
      <c r="AC2027" s="66"/>
      <c r="AD2027" s="96"/>
    </row>
    <row r="2028" spans="1:30" ht="15.75" customHeight="1" x14ac:dyDescent="0.3">
      <c r="A2028" s="33">
        <v>2057</v>
      </c>
      <c r="B2028" s="33" t="s">
        <v>34</v>
      </c>
      <c r="C2028" s="33">
        <v>5811</v>
      </c>
      <c r="D2028" s="33">
        <v>3</v>
      </c>
      <c r="E2028" s="33">
        <v>10</v>
      </c>
      <c r="F2028" s="33">
        <v>0</v>
      </c>
      <c r="G2028" s="33">
        <v>58</v>
      </c>
      <c r="H2028" s="34" t="s">
        <v>203</v>
      </c>
      <c r="I2028" s="35">
        <v>4058</v>
      </c>
      <c r="J2028" s="36">
        <v>150</v>
      </c>
      <c r="K2028" s="37">
        <f>I2028*J2028</f>
        <v>608700</v>
      </c>
      <c r="L2028" s="33"/>
      <c r="M2028" s="33"/>
      <c r="N2028" s="33"/>
      <c r="O2028" s="33"/>
      <c r="P2028" s="33"/>
      <c r="Q2028" s="35"/>
      <c r="R2028" s="35"/>
      <c r="S2028" s="35"/>
      <c r="T2028" s="33"/>
      <c r="U2028" s="35"/>
      <c r="V2028" s="71"/>
      <c r="W2028" s="35"/>
      <c r="X2028" s="38">
        <f>K2028+W2028</f>
        <v>608700</v>
      </c>
      <c r="Y2028" s="35"/>
      <c r="Z2028" s="37">
        <v>50000000</v>
      </c>
      <c r="AA2028" s="33">
        <v>0</v>
      </c>
      <c r="AB2028" s="33">
        <v>0</v>
      </c>
      <c r="AC2028" s="28" t="s">
        <v>641</v>
      </c>
      <c r="AD2028" s="72"/>
    </row>
    <row r="2029" spans="1:30" s="21" customFormat="1" ht="15.75" customHeight="1" x14ac:dyDescent="0.3">
      <c r="A2029" s="42"/>
      <c r="B2029" s="42"/>
      <c r="C2029" s="42"/>
      <c r="D2029" s="42"/>
      <c r="E2029" s="42"/>
      <c r="F2029" s="42"/>
      <c r="G2029" s="42"/>
      <c r="H2029" s="43"/>
      <c r="I2029" s="44"/>
      <c r="J2029" s="30"/>
      <c r="K2029" s="44"/>
      <c r="L2029" s="42"/>
      <c r="M2029" s="42"/>
      <c r="N2029" s="42"/>
      <c r="O2029" s="42"/>
      <c r="P2029" s="42"/>
      <c r="Q2029" s="44"/>
      <c r="R2029" s="44"/>
      <c r="S2029" s="44"/>
      <c r="T2029" s="42"/>
      <c r="U2029" s="44"/>
      <c r="V2029" s="51"/>
      <c r="W2029" s="44"/>
      <c r="X2029" s="44"/>
      <c r="Y2029" s="44"/>
      <c r="Z2029" s="44"/>
      <c r="AA2029" s="42"/>
      <c r="AB2029" s="42"/>
      <c r="AC2029" s="66"/>
      <c r="AD2029" s="96"/>
    </row>
    <row r="2030" spans="1:30" ht="15.75" customHeight="1" x14ac:dyDescent="0.3">
      <c r="A2030" s="33">
        <v>2058</v>
      </c>
      <c r="B2030" s="33" t="s">
        <v>34</v>
      </c>
      <c r="C2030" s="33">
        <v>2059</v>
      </c>
      <c r="D2030" s="33">
        <v>6</v>
      </c>
      <c r="E2030" s="33">
        <v>4</v>
      </c>
      <c r="F2030" s="33">
        <v>1</v>
      </c>
      <c r="G2030" s="33">
        <v>50</v>
      </c>
      <c r="H2030" s="34" t="s">
        <v>209</v>
      </c>
      <c r="I2030" s="35">
        <v>1750</v>
      </c>
      <c r="J2030" s="36">
        <v>250</v>
      </c>
      <c r="K2030" s="37">
        <f>I2030*J2030</f>
        <v>437500</v>
      </c>
      <c r="L2030" s="33">
        <v>1</v>
      </c>
      <c r="M2030" s="33" t="s">
        <v>41</v>
      </c>
      <c r="N2030" s="33" t="s">
        <v>35</v>
      </c>
      <c r="O2030" s="34" t="s">
        <v>204</v>
      </c>
      <c r="P2030" s="33">
        <v>117</v>
      </c>
      <c r="Q2030" s="35">
        <v>100</v>
      </c>
      <c r="R2030" s="35">
        <v>6750</v>
      </c>
      <c r="S2030" s="37">
        <f t="shared" ref="S2030:S2031" si="179">P2030*R2030</f>
        <v>789750</v>
      </c>
      <c r="T2030" s="33">
        <v>2</v>
      </c>
      <c r="U2030" s="35">
        <v>2</v>
      </c>
      <c r="V2030" s="37">
        <f t="shared" ref="V2030:V2031" si="180">S2030*U2030/100</f>
        <v>15795</v>
      </c>
      <c r="W2030" s="37">
        <f t="shared" ref="W2030:W2031" si="181">S2030-V2030</f>
        <v>773955</v>
      </c>
      <c r="X2030" s="38">
        <f t="shared" ref="X2030:X2037" si="182">K2030+W2030</f>
        <v>1211455</v>
      </c>
      <c r="Y2030" s="37">
        <f t="shared" ref="Y2030:Y2031" si="183">X2030*Q2030/100</f>
        <v>1211455</v>
      </c>
      <c r="Z2030" s="37">
        <v>50000000</v>
      </c>
      <c r="AA2030" s="33">
        <v>0</v>
      </c>
      <c r="AB2030" s="33">
        <v>0</v>
      </c>
      <c r="AC2030" s="36" t="s">
        <v>642</v>
      </c>
      <c r="AD2030" s="72"/>
    </row>
    <row r="2031" spans="1:30" ht="15.75" customHeight="1" x14ac:dyDescent="0.3">
      <c r="A2031" s="4"/>
      <c r="B2031" s="4"/>
      <c r="C2031" s="4"/>
      <c r="D2031" s="4"/>
      <c r="E2031" s="4"/>
      <c r="F2031" s="4"/>
      <c r="G2031" s="4"/>
      <c r="H2031" s="61"/>
      <c r="I2031" s="5"/>
      <c r="J2031" s="9"/>
      <c r="K2031" s="76"/>
      <c r="L2031" s="4">
        <v>2</v>
      </c>
      <c r="M2031" s="4" t="s">
        <v>183</v>
      </c>
      <c r="N2031" s="4" t="s">
        <v>35</v>
      </c>
      <c r="O2031" s="61" t="s">
        <v>204</v>
      </c>
      <c r="P2031" s="4">
        <v>36</v>
      </c>
      <c r="Q2031" s="5">
        <v>100</v>
      </c>
      <c r="R2031" s="5">
        <v>2450</v>
      </c>
      <c r="S2031" s="76">
        <f t="shared" si="179"/>
        <v>88200</v>
      </c>
      <c r="T2031" s="4">
        <v>2</v>
      </c>
      <c r="U2031" s="5">
        <v>2</v>
      </c>
      <c r="V2031" s="76">
        <f t="shared" si="180"/>
        <v>1764</v>
      </c>
      <c r="W2031" s="76">
        <f t="shared" si="181"/>
        <v>86436</v>
      </c>
      <c r="X2031" s="78">
        <f t="shared" si="182"/>
        <v>86436</v>
      </c>
      <c r="Y2031" s="76">
        <f t="shared" si="183"/>
        <v>86436</v>
      </c>
      <c r="Z2031" s="76">
        <v>50000000</v>
      </c>
      <c r="AA2031" s="4">
        <v>0</v>
      </c>
      <c r="AB2031" s="4">
        <v>0</v>
      </c>
      <c r="AC2031" s="9"/>
      <c r="AD2031" s="72"/>
    </row>
    <row r="2032" spans="1:30" s="24" customFormat="1" ht="15.75" customHeight="1" x14ac:dyDescent="0.3">
      <c r="A2032" s="4"/>
      <c r="B2032" s="4" t="s">
        <v>34</v>
      </c>
      <c r="C2032" s="4">
        <v>13978</v>
      </c>
      <c r="D2032" s="4">
        <v>6</v>
      </c>
      <c r="E2032" s="4">
        <v>0</v>
      </c>
      <c r="F2032" s="4">
        <v>2</v>
      </c>
      <c r="G2032" s="4">
        <v>57</v>
      </c>
      <c r="H2032" s="88" t="s">
        <v>1761</v>
      </c>
      <c r="I2032" s="5">
        <v>257</v>
      </c>
      <c r="J2032" s="9">
        <v>250</v>
      </c>
      <c r="K2032" s="76">
        <f>I2032*J2032</f>
        <v>64250</v>
      </c>
      <c r="L2032" s="4"/>
      <c r="M2032" s="4"/>
      <c r="N2032" s="4"/>
      <c r="O2032" s="4"/>
      <c r="P2032" s="4"/>
      <c r="Q2032" s="5"/>
      <c r="R2032" s="5"/>
      <c r="S2032" s="5"/>
      <c r="T2032" s="4"/>
      <c r="U2032" s="5"/>
      <c r="V2032" s="52"/>
      <c r="W2032" s="5"/>
      <c r="X2032" s="78">
        <f t="shared" si="182"/>
        <v>64250</v>
      </c>
      <c r="Y2032" s="5"/>
      <c r="Z2032" s="5"/>
      <c r="AA2032" s="76">
        <f>X2032-Z2032</f>
        <v>64250</v>
      </c>
      <c r="AB2032" s="4">
        <v>0.3</v>
      </c>
      <c r="AC2032" s="9"/>
      <c r="AD2032" s="5"/>
    </row>
    <row r="2033" spans="1:30" ht="15.75" customHeight="1" x14ac:dyDescent="0.3">
      <c r="A2033" s="4"/>
      <c r="B2033" s="4" t="s">
        <v>34</v>
      </c>
      <c r="C2033" s="4">
        <v>8245</v>
      </c>
      <c r="D2033" s="4">
        <v>6</v>
      </c>
      <c r="E2033" s="4">
        <v>4</v>
      </c>
      <c r="F2033" s="4">
        <v>2</v>
      </c>
      <c r="G2033" s="4">
        <v>46</v>
      </c>
      <c r="H2033" s="61" t="s">
        <v>203</v>
      </c>
      <c r="I2033" s="5">
        <v>1846</v>
      </c>
      <c r="J2033" s="9">
        <v>150</v>
      </c>
      <c r="K2033" s="76">
        <f>I2033*J2033</f>
        <v>276900</v>
      </c>
      <c r="L2033" s="4"/>
      <c r="M2033" s="4"/>
      <c r="N2033" s="4"/>
      <c r="O2033" s="4"/>
      <c r="P2033" s="4"/>
      <c r="Q2033" s="5"/>
      <c r="R2033" s="5"/>
      <c r="S2033" s="5"/>
      <c r="T2033" s="4"/>
      <c r="U2033" s="5"/>
      <c r="V2033" s="52"/>
      <c r="W2033" s="5"/>
      <c r="X2033" s="78">
        <f t="shared" si="182"/>
        <v>276900</v>
      </c>
      <c r="Y2033" s="5"/>
      <c r="Z2033" s="76">
        <v>50000000</v>
      </c>
      <c r="AA2033" s="4">
        <v>0</v>
      </c>
      <c r="AB2033" s="4">
        <v>0</v>
      </c>
      <c r="AC2033" s="9"/>
      <c r="AD2033" s="5"/>
    </row>
    <row r="2034" spans="1:30" ht="15.75" customHeight="1" x14ac:dyDescent="0.3">
      <c r="A2034" s="4"/>
      <c r="B2034" s="4" t="s">
        <v>34</v>
      </c>
      <c r="C2034" s="4">
        <v>8244</v>
      </c>
      <c r="D2034" s="4">
        <v>6</v>
      </c>
      <c r="E2034" s="4">
        <v>5</v>
      </c>
      <c r="F2034" s="4">
        <v>0</v>
      </c>
      <c r="G2034" s="4">
        <v>22</v>
      </c>
      <c r="H2034" s="61" t="s">
        <v>203</v>
      </c>
      <c r="I2034" s="5">
        <v>2022</v>
      </c>
      <c r="J2034" s="9">
        <v>150</v>
      </c>
      <c r="K2034" s="76">
        <f>I2034*J2034</f>
        <v>303300</v>
      </c>
      <c r="L2034" s="4"/>
      <c r="M2034" s="4"/>
      <c r="N2034" s="4"/>
      <c r="O2034" s="4"/>
      <c r="P2034" s="4"/>
      <c r="Q2034" s="5"/>
      <c r="R2034" s="5"/>
      <c r="S2034" s="5"/>
      <c r="T2034" s="4"/>
      <c r="U2034" s="5"/>
      <c r="V2034" s="52"/>
      <c r="W2034" s="5"/>
      <c r="X2034" s="78">
        <f t="shared" si="182"/>
        <v>303300</v>
      </c>
      <c r="Y2034" s="5"/>
      <c r="Z2034" s="76">
        <v>50000000</v>
      </c>
      <c r="AA2034" s="4">
        <v>0</v>
      </c>
      <c r="AB2034" s="4">
        <v>0</v>
      </c>
      <c r="AC2034" s="9"/>
      <c r="AD2034" s="5"/>
    </row>
    <row r="2035" spans="1:30" ht="15.75" customHeight="1" x14ac:dyDescent="0.3">
      <c r="A2035" s="4"/>
      <c r="B2035" s="4" t="s">
        <v>34</v>
      </c>
      <c r="C2035" s="4">
        <v>2699</v>
      </c>
      <c r="D2035" s="4">
        <v>3</v>
      </c>
      <c r="E2035" s="4">
        <v>8</v>
      </c>
      <c r="F2035" s="4">
        <v>3</v>
      </c>
      <c r="G2035" s="4">
        <v>55</v>
      </c>
      <c r="H2035" s="61" t="s">
        <v>203</v>
      </c>
      <c r="I2035" s="5">
        <v>3555</v>
      </c>
      <c r="J2035" s="9">
        <v>150</v>
      </c>
      <c r="K2035" s="76">
        <f>I2035*J2035</f>
        <v>533250</v>
      </c>
      <c r="L2035" s="4"/>
      <c r="M2035" s="4"/>
      <c r="N2035" s="4"/>
      <c r="O2035" s="4"/>
      <c r="P2035" s="4"/>
      <c r="Q2035" s="5"/>
      <c r="R2035" s="5"/>
      <c r="S2035" s="5"/>
      <c r="T2035" s="4"/>
      <c r="U2035" s="5"/>
      <c r="V2035" s="52"/>
      <c r="W2035" s="5"/>
      <c r="X2035" s="78">
        <f t="shared" si="182"/>
        <v>533250</v>
      </c>
      <c r="Y2035" s="5"/>
      <c r="Z2035" s="76">
        <v>50000000</v>
      </c>
      <c r="AA2035" s="4">
        <v>0</v>
      </c>
      <c r="AB2035" s="4">
        <v>0</v>
      </c>
      <c r="AC2035" s="9"/>
      <c r="AD2035" s="85"/>
    </row>
    <row r="2036" spans="1:30" s="21" customFormat="1" ht="15.75" customHeight="1" x14ac:dyDescent="0.3">
      <c r="A2036" s="42"/>
      <c r="B2036" s="42"/>
      <c r="C2036" s="42"/>
      <c r="D2036" s="42"/>
      <c r="E2036" s="42"/>
      <c r="F2036" s="42"/>
      <c r="G2036" s="42"/>
      <c r="H2036" s="43"/>
      <c r="I2036" s="44"/>
      <c r="J2036" s="30"/>
      <c r="K2036" s="44"/>
      <c r="L2036" s="42"/>
      <c r="M2036" s="42"/>
      <c r="N2036" s="42"/>
      <c r="O2036" s="42"/>
      <c r="P2036" s="42"/>
      <c r="Q2036" s="44"/>
      <c r="R2036" s="44"/>
      <c r="S2036" s="44"/>
      <c r="T2036" s="42"/>
      <c r="U2036" s="44"/>
      <c r="V2036" s="51"/>
      <c r="W2036" s="44"/>
      <c r="X2036" s="44"/>
      <c r="Y2036" s="44"/>
      <c r="Z2036" s="44"/>
      <c r="AA2036" s="42"/>
      <c r="AB2036" s="42"/>
      <c r="AC2036" s="30"/>
      <c r="AD2036" s="44"/>
    </row>
    <row r="2037" spans="1:30" ht="15.75" customHeight="1" x14ac:dyDescent="0.3">
      <c r="A2037" s="33">
        <v>2059</v>
      </c>
      <c r="B2037" s="33" t="s">
        <v>34</v>
      </c>
      <c r="C2037" s="33">
        <v>12828</v>
      </c>
      <c r="D2037" s="33">
        <v>5</v>
      </c>
      <c r="E2037" s="33">
        <v>0</v>
      </c>
      <c r="F2037" s="33">
        <v>2</v>
      </c>
      <c r="G2037" s="33">
        <v>56</v>
      </c>
      <c r="H2037" s="34" t="s">
        <v>203</v>
      </c>
      <c r="I2037" s="35">
        <v>256</v>
      </c>
      <c r="J2037" s="36">
        <v>400</v>
      </c>
      <c r="K2037" s="37">
        <f t="shared" ref="K2037:K2052" si="184">I2037*J2037</f>
        <v>102400</v>
      </c>
      <c r="L2037" s="33"/>
      <c r="M2037" s="33"/>
      <c r="N2037" s="33"/>
      <c r="O2037" s="33"/>
      <c r="P2037" s="33"/>
      <c r="Q2037" s="35"/>
      <c r="R2037" s="35"/>
      <c r="S2037" s="35"/>
      <c r="T2037" s="33"/>
      <c r="U2037" s="35"/>
      <c r="V2037" s="71"/>
      <c r="W2037" s="35"/>
      <c r="X2037" s="38">
        <f t="shared" si="182"/>
        <v>102400</v>
      </c>
      <c r="Y2037" s="35"/>
      <c r="Z2037" s="37">
        <v>50000000</v>
      </c>
      <c r="AA2037" s="33">
        <v>0</v>
      </c>
      <c r="AB2037" s="33">
        <v>0</v>
      </c>
      <c r="AC2037" s="28" t="s">
        <v>643</v>
      </c>
      <c r="AD2037" s="72"/>
    </row>
    <row r="2038" spans="1:30" ht="15.75" customHeight="1" x14ac:dyDescent="0.3">
      <c r="A2038" s="4"/>
      <c r="B2038" s="4" t="s">
        <v>34</v>
      </c>
      <c r="C2038" s="4">
        <v>12829</v>
      </c>
      <c r="D2038" s="4">
        <v>5</v>
      </c>
      <c r="E2038" s="4">
        <v>0</v>
      </c>
      <c r="F2038" s="4">
        <v>2</v>
      </c>
      <c r="G2038" s="4">
        <v>31</v>
      </c>
      <c r="H2038" s="61" t="s">
        <v>203</v>
      </c>
      <c r="I2038" s="5">
        <v>231</v>
      </c>
      <c r="J2038" s="9">
        <v>400</v>
      </c>
      <c r="K2038" s="76">
        <f t="shared" si="184"/>
        <v>92400</v>
      </c>
      <c r="L2038" s="4"/>
      <c r="M2038" s="4"/>
      <c r="N2038" s="4"/>
      <c r="O2038" s="4"/>
      <c r="P2038" s="4"/>
      <c r="Q2038" s="5"/>
      <c r="R2038" s="5"/>
      <c r="S2038" s="5"/>
      <c r="T2038" s="4"/>
      <c r="U2038" s="5"/>
      <c r="V2038" s="52"/>
      <c r="W2038" s="5"/>
      <c r="X2038" s="78">
        <f>K2038+W2038</f>
        <v>92400</v>
      </c>
      <c r="Y2038" s="5"/>
      <c r="Z2038" s="76">
        <v>50000000</v>
      </c>
      <c r="AA2038" s="4">
        <v>0</v>
      </c>
      <c r="AB2038" s="4">
        <v>0</v>
      </c>
      <c r="AC2038" s="9">
        <v>0</v>
      </c>
      <c r="AD2038" s="5"/>
    </row>
    <row r="2039" spans="1:30" ht="15.75" customHeight="1" x14ac:dyDescent="0.3">
      <c r="A2039" s="4"/>
      <c r="B2039" s="4" t="s">
        <v>34</v>
      </c>
      <c r="C2039" s="4">
        <v>3314</v>
      </c>
      <c r="D2039" s="4">
        <v>5</v>
      </c>
      <c r="E2039" s="4">
        <v>4</v>
      </c>
      <c r="F2039" s="4">
        <v>0</v>
      </c>
      <c r="G2039" s="4">
        <v>33</v>
      </c>
      <c r="H2039" s="61" t="s">
        <v>204</v>
      </c>
      <c r="I2039" s="5">
        <v>400</v>
      </c>
      <c r="J2039" s="9">
        <v>150</v>
      </c>
      <c r="K2039" s="76">
        <f t="shared" si="184"/>
        <v>60000</v>
      </c>
      <c r="L2039" s="4">
        <v>1</v>
      </c>
      <c r="M2039" s="4" t="s">
        <v>41</v>
      </c>
      <c r="N2039" s="4" t="s">
        <v>35</v>
      </c>
      <c r="O2039" s="61" t="s">
        <v>204</v>
      </c>
      <c r="P2039" s="4">
        <v>108</v>
      </c>
      <c r="Q2039" s="5">
        <v>100</v>
      </c>
      <c r="R2039" s="5">
        <v>6750</v>
      </c>
      <c r="S2039" s="76">
        <f>P2039*R2039</f>
        <v>729000</v>
      </c>
      <c r="T2039" s="4">
        <v>31</v>
      </c>
      <c r="U2039" s="5">
        <v>52</v>
      </c>
      <c r="V2039" s="76">
        <f>S2039*U2039/100</f>
        <v>379080</v>
      </c>
      <c r="W2039" s="76">
        <f>S2039-V2039</f>
        <v>349920</v>
      </c>
      <c r="X2039" s="78">
        <f>K2039+W2039</f>
        <v>409920</v>
      </c>
      <c r="Y2039" s="76">
        <f>X2039*Q2039/100</f>
        <v>409920</v>
      </c>
      <c r="Z2039" s="76">
        <v>50000000</v>
      </c>
      <c r="AA2039" s="4">
        <v>0</v>
      </c>
      <c r="AB2039" s="4">
        <v>0</v>
      </c>
      <c r="AC2039" s="9">
        <v>0</v>
      </c>
      <c r="AD2039" s="5"/>
    </row>
    <row r="2040" spans="1:30" ht="15.75" customHeight="1" x14ac:dyDescent="0.3">
      <c r="A2040" s="4"/>
      <c r="B2040" s="4"/>
      <c r="C2040" s="4"/>
      <c r="D2040" s="4"/>
      <c r="E2040" s="4"/>
      <c r="F2040" s="4"/>
      <c r="G2040" s="4"/>
      <c r="H2040" s="61" t="s">
        <v>203</v>
      </c>
      <c r="I2040" s="5">
        <v>1233</v>
      </c>
      <c r="J2040" s="9">
        <v>150</v>
      </c>
      <c r="K2040" s="76">
        <f t="shared" si="184"/>
        <v>184950</v>
      </c>
      <c r="L2040" s="4"/>
      <c r="M2040" s="4"/>
      <c r="N2040" s="4"/>
      <c r="O2040" s="4"/>
      <c r="P2040" s="4"/>
      <c r="Q2040" s="5"/>
      <c r="R2040" s="5"/>
      <c r="S2040" s="5"/>
      <c r="T2040" s="4"/>
      <c r="U2040" s="5"/>
      <c r="V2040" s="52"/>
      <c r="W2040" s="5"/>
      <c r="X2040" s="78">
        <f>K2040+W2040</f>
        <v>184950</v>
      </c>
      <c r="Y2040" s="76"/>
      <c r="Z2040" s="76">
        <v>50000000</v>
      </c>
      <c r="AA2040" s="4">
        <v>0</v>
      </c>
      <c r="AB2040" s="4">
        <v>0</v>
      </c>
      <c r="AC2040" s="9"/>
      <c r="AD2040" s="5"/>
    </row>
    <row r="2041" spans="1:30" s="21" customFormat="1" ht="15.75" customHeight="1" x14ac:dyDescent="0.3">
      <c r="A2041" s="42"/>
      <c r="B2041" s="42"/>
      <c r="C2041" s="42"/>
      <c r="D2041" s="42"/>
      <c r="E2041" s="42"/>
      <c r="F2041" s="42"/>
      <c r="G2041" s="42"/>
      <c r="H2041" s="43"/>
      <c r="I2041" s="44"/>
      <c r="J2041" s="30"/>
      <c r="K2041" s="44"/>
      <c r="L2041" s="42"/>
      <c r="M2041" s="42"/>
      <c r="N2041" s="42"/>
      <c r="O2041" s="42"/>
      <c r="P2041" s="42"/>
      <c r="Q2041" s="44"/>
      <c r="R2041" s="44"/>
      <c r="S2041" s="44"/>
      <c r="T2041" s="42"/>
      <c r="U2041" s="44"/>
      <c r="V2041" s="51"/>
      <c r="W2041" s="44"/>
      <c r="X2041" s="44"/>
      <c r="Y2041" s="44"/>
      <c r="Z2041" s="44"/>
      <c r="AA2041" s="42"/>
      <c r="AB2041" s="42"/>
      <c r="AC2041" s="30"/>
      <c r="AD2041" s="44"/>
    </row>
    <row r="2042" spans="1:30" ht="15.75" customHeight="1" x14ac:dyDescent="0.3">
      <c r="A2042" s="33">
        <v>2060</v>
      </c>
      <c r="B2042" s="33" t="s">
        <v>34</v>
      </c>
      <c r="C2042" s="33">
        <v>2465</v>
      </c>
      <c r="D2042" s="33">
        <v>3</v>
      </c>
      <c r="E2042" s="33">
        <v>12</v>
      </c>
      <c r="F2042" s="33">
        <v>0</v>
      </c>
      <c r="G2042" s="33">
        <v>30</v>
      </c>
      <c r="H2042" s="34" t="s">
        <v>204</v>
      </c>
      <c r="I2042" s="35">
        <v>817</v>
      </c>
      <c r="J2042" s="36">
        <v>200</v>
      </c>
      <c r="K2042" s="37">
        <f t="shared" si="184"/>
        <v>163400</v>
      </c>
      <c r="L2042" s="33"/>
      <c r="M2042" s="33"/>
      <c r="N2042" s="33"/>
      <c r="O2042" s="34"/>
      <c r="P2042" s="33"/>
      <c r="Q2042" s="35"/>
      <c r="R2042" s="35"/>
      <c r="S2042" s="35"/>
      <c r="T2042" s="33"/>
      <c r="U2042" s="35"/>
      <c r="V2042" s="71"/>
      <c r="W2042" s="35"/>
      <c r="X2042" s="38">
        <f>K2042+W2042</f>
        <v>163400</v>
      </c>
      <c r="Y2042" s="35"/>
      <c r="Z2042" s="35"/>
      <c r="AA2042" s="37">
        <f>X2042-Z2042</f>
        <v>163400</v>
      </c>
      <c r="AB2042" s="33">
        <v>0.02</v>
      </c>
      <c r="AC2042" s="36" t="s">
        <v>644</v>
      </c>
      <c r="AD2042" s="72"/>
    </row>
    <row r="2043" spans="1:30" ht="15.75" customHeight="1" x14ac:dyDescent="0.3">
      <c r="A2043" s="4"/>
      <c r="B2043" s="4"/>
      <c r="C2043" s="4"/>
      <c r="D2043" s="4"/>
      <c r="E2043" s="4"/>
      <c r="F2043" s="4"/>
      <c r="G2043" s="4"/>
      <c r="H2043" s="61"/>
      <c r="I2043" s="5"/>
      <c r="J2043" s="9"/>
      <c r="K2043" s="5"/>
      <c r="L2043" s="4">
        <v>1</v>
      </c>
      <c r="M2043" s="4" t="s">
        <v>41</v>
      </c>
      <c r="N2043" s="4" t="s">
        <v>35</v>
      </c>
      <c r="O2043" s="61" t="s">
        <v>204</v>
      </c>
      <c r="P2043" s="4">
        <v>192</v>
      </c>
      <c r="Q2043" s="5">
        <v>100</v>
      </c>
      <c r="R2043" s="5">
        <v>6750</v>
      </c>
      <c r="S2043" s="124">
        <f>P2043*R2043</f>
        <v>1296000</v>
      </c>
      <c r="T2043" s="4">
        <v>34</v>
      </c>
      <c r="U2043" s="5">
        <v>58</v>
      </c>
      <c r="V2043" s="76">
        <f>S2043*U2043/100</f>
        <v>751680</v>
      </c>
      <c r="W2043" s="76">
        <f>S2043-V2043</f>
        <v>544320</v>
      </c>
      <c r="X2043" s="78">
        <f>K2043+W2043</f>
        <v>544320</v>
      </c>
      <c r="Y2043" s="5"/>
      <c r="Z2043" s="76">
        <v>10000000</v>
      </c>
      <c r="AA2043" s="4">
        <v>0</v>
      </c>
      <c r="AB2043" s="4">
        <v>0</v>
      </c>
      <c r="AC2043" s="9"/>
      <c r="AD2043" s="72"/>
    </row>
    <row r="2044" spans="1:30" ht="15.75" customHeight="1" x14ac:dyDescent="0.3">
      <c r="A2044" s="4"/>
      <c r="B2044" s="4"/>
      <c r="C2044" s="4"/>
      <c r="D2044" s="4"/>
      <c r="E2044" s="4"/>
      <c r="F2044" s="4"/>
      <c r="G2044" s="4"/>
      <c r="H2044" s="61" t="s">
        <v>203</v>
      </c>
      <c r="I2044" s="5">
        <v>4000</v>
      </c>
      <c r="J2044" s="9">
        <v>200</v>
      </c>
      <c r="K2044" s="76">
        <f t="shared" si="184"/>
        <v>800000</v>
      </c>
      <c r="L2044" s="4"/>
      <c r="M2044" s="4"/>
      <c r="N2044" s="4"/>
      <c r="O2044" s="4"/>
      <c r="P2044" s="4"/>
      <c r="Q2044" s="5"/>
      <c r="R2044" s="5"/>
      <c r="S2044" s="5"/>
      <c r="T2044" s="4"/>
      <c r="U2044" s="5"/>
      <c r="V2044" s="52"/>
      <c r="W2044" s="5"/>
      <c r="X2044" s="78">
        <f>K2044+W2044</f>
        <v>800000</v>
      </c>
      <c r="Y2044" s="5"/>
      <c r="Z2044" s="76">
        <v>50000000</v>
      </c>
      <c r="AA2044" s="4">
        <v>0</v>
      </c>
      <c r="AB2044" s="4">
        <v>0</v>
      </c>
      <c r="AC2044" s="9"/>
      <c r="AD2044" s="5"/>
    </row>
    <row r="2045" spans="1:30" ht="15.75" customHeight="1" x14ac:dyDescent="0.3">
      <c r="A2045" s="4"/>
      <c r="B2045" s="4"/>
      <c r="C2045" s="4"/>
      <c r="D2045" s="4"/>
      <c r="E2045" s="4"/>
      <c r="F2045" s="4"/>
      <c r="G2045" s="4"/>
      <c r="H2045" s="4" t="s">
        <v>205</v>
      </c>
      <c r="I2045" s="5">
        <v>7</v>
      </c>
      <c r="J2045" s="9">
        <v>200</v>
      </c>
      <c r="K2045" s="76">
        <f t="shared" si="184"/>
        <v>1400</v>
      </c>
      <c r="L2045" s="4">
        <v>2</v>
      </c>
      <c r="M2045" s="4" t="s">
        <v>183</v>
      </c>
      <c r="N2045" s="4" t="s">
        <v>35</v>
      </c>
      <c r="O2045" s="4" t="s">
        <v>205</v>
      </c>
      <c r="P2045" s="4">
        <v>27</v>
      </c>
      <c r="Q2045" s="5">
        <v>100</v>
      </c>
      <c r="R2045" s="5">
        <v>2450</v>
      </c>
      <c r="S2045" s="76">
        <f>P2045*R2045</f>
        <v>66150</v>
      </c>
      <c r="T2045" s="4">
        <v>2</v>
      </c>
      <c r="U2045" s="5">
        <v>2</v>
      </c>
      <c r="V2045" s="76">
        <f>S2045*U2045/100</f>
        <v>1323</v>
      </c>
      <c r="W2045" s="76">
        <f>S2045-V2045</f>
        <v>64827</v>
      </c>
      <c r="X2045" s="78">
        <f>K2045+W2045</f>
        <v>66227</v>
      </c>
      <c r="Y2045" s="76"/>
      <c r="Z2045" s="76"/>
      <c r="AA2045" s="76">
        <f>X2045-Z2045</f>
        <v>66227</v>
      </c>
      <c r="AB2045" s="4">
        <v>0.3</v>
      </c>
      <c r="AC2045" s="9"/>
      <c r="AD2045" s="5"/>
    </row>
    <row r="2046" spans="1:30" ht="15.75" customHeight="1" x14ac:dyDescent="0.3">
      <c r="A2046" s="4"/>
      <c r="B2046" s="4"/>
      <c r="C2046" s="4"/>
      <c r="D2046" s="4"/>
      <c r="E2046" s="4"/>
      <c r="F2046" s="4"/>
      <c r="G2046" s="4"/>
      <c r="H2046" s="61" t="s">
        <v>204</v>
      </c>
      <c r="I2046" s="5">
        <v>6</v>
      </c>
      <c r="J2046" s="9">
        <v>200</v>
      </c>
      <c r="K2046" s="76">
        <f t="shared" si="184"/>
        <v>1200</v>
      </c>
      <c r="L2046" s="4"/>
      <c r="M2046" s="4"/>
      <c r="N2046" s="4"/>
      <c r="O2046" s="61"/>
      <c r="P2046" s="4"/>
      <c r="Q2046" s="5"/>
      <c r="R2046" s="5"/>
      <c r="S2046" s="5"/>
      <c r="T2046" s="4"/>
      <c r="U2046" s="5"/>
      <c r="V2046" s="52"/>
      <c r="W2046" s="5"/>
      <c r="X2046" s="78">
        <f>K2046+W2046</f>
        <v>1200</v>
      </c>
      <c r="Y2046" s="5"/>
      <c r="Z2046" s="5"/>
      <c r="AA2046" s="76">
        <f>X2046-Z2046</f>
        <v>1200</v>
      </c>
      <c r="AB2046" s="4">
        <v>0.02</v>
      </c>
      <c r="AC2046" s="9"/>
      <c r="AD2046" s="5"/>
    </row>
    <row r="2047" spans="1:30" ht="15.75" customHeight="1" x14ac:dyDescent="0.3">
      <c r="A2047" s="4"/>
      <c r="B2047" s="4"/>
      <c r="C2047" s="4"/>
      <c r="D2047" s="4"/>
      <c r="E2047" s="4"/>
      <c r="F2047" s="4"/>
      <c r="G2047" s="4"/>
      <c r="H2047" s="61"/>
      <c r="I2047" s="5"/>
      <c r="J2047" s="9"/>
      <c r="K2047" s="5"/>
      <c r="L2047" s="4">
        <v>3</v>
      </c>
      <c r="M2047" s="4" t="s">
        <v>183</v>
      </c>
      <c r="N2047" s="4" t="s">
        <v>35</v>
      </c>
      <c r="O2047" s="61" t="s">
        <v>204</v>
      </c>
      <c r="P2047" s="4">
        <v>24</v>
      </c>
      <c r="Q2047" s="5">
        <v>100</v>
      </c>
      <c r="R2047" s="5">
        <v>2450</v>
      </c>
      <c r="S2047" s="76">
        <f>P2047*R2047</f>
        <v>58800</v>
      </c>
      <c r="T2047" s="4">
        <v>2</v>
      </c>
      <c r="U2047" s="5">
        <v>2</v>
      </c>
      <c r="V2047" s="76">
        <f>S2047*U2047/100</f>
        <v>1176</v>
      </c>
      <c r="W2047" s="76">
        <f>S2047-V2047</f>
        <v>57624</v>
      </c>
      <c r="X2047" s="78">
        <f t="shared" ref="X2047:X2059" si="185">K2047+W2047</f>
        <v>57624</v>
      </c>
      <c r="Y2047" s="76">
        <f>X2043*Q2043/100</f>
        <v>544320</v>
      </c>
      <c r="Z2047" s="76">
        <v>10000000</v>
      </c>
      <c r="AA2047" s="4">
        <v>0</v>
      </c>
      <c r="AB2047" s="4">
        <v>0</v>
      </c>
      <c r="AC2047" s="9"/>
      <c r="AD2047" s="5"/>
    </row>
    <row r="2048" spans="1:30" ht="15.75" customHeight="1" x14ac:dyDescent="0.3">
      <c r="A2048" s="4"/>
      <c r="B2048" s="4" t="s">
        <v>34</v>
      </c>
      <c r="C2048" s="4">
        <v>2994</v>
      </c>
      <c r="D2048" s="4">
        <v>3</v>
      </c>
      <c r="E2048" s="4">
        <v>6</v>
      </c>
      <c r="F2048" s="4">
        <v>3</v>
      </c>
      <c r="G2048" s="4">
        <v>85</v>
      </c>
      <c r="H2048" s="61" t="s">
        <v>203</v>
      </c>
      <c r="I2048" s="5">
        <v>2785</v>
      </c>
      <c r="J2048" s="9">
        <v>220</v>
      </c>
      <c r="K2048" s="76">
        <f t="shared" si="184"/>
        <v>612700</v>
      </c>
      <c r="L2048" s="4"/>
      <c r="M2048" s="4"/>
      <c r="N2048" s="4"/>
      <c r="O2048" s="4"/>
      <c r="P2048" s="4"/>
      <c r="Q2048" s="5"/>
      <c r="R2048" s="5"/>
      <c r="S2048" s="76"/>
      <c r="T2048" s="4"/>
      <c r="U2048" s="5"/>
      <c r="V2048" s="52"/>
      <c r="W2048" s="5"/>
      <c r="X2048" s="78">
        <f t="shared" si="185"/>
        <v>612700</v>
      </c>
      <c r="Y2048" s="5"/>
      <c r="Z2048" s="76">
        <v>50000000</v>
      </c>
      <c r="AA2048" s="4">
        <v>0</v>
      </c>
      <c r="AB2048" s="4">
        <v>0</v>
      </c>
      <c r="AC2048" s="9"/>
      <c r="AD2048" s="5"/>
    </row>
    <row r="2049" spans="1:30" s="21" customFormat="1" ht="15.75" customHeight="1" x14ac:dyDescent="0.3">
      <c r="A2049" s="42"/>
      <c r="B2049" s="42"/>
      <c r="C2049" s="42"/>
      <c r="D2049" s="42"/>
      <c r="E2049" s="42"/>
      <c r="F2049" s="42"/>
      <c r="G2049" s="42"/>
      <c r="H2049" s="43"/>
      <c r="I2049" s="44"/>
      <c r="J2049" s="30"/>
      <c r="K2049" s="44"/>
      <c r="L2049" s="42"/>
      <c r="M2049" s="42"/>
      <c r="N2049" s="42"/>
      <c r="O2049" s="42"/>
      <c r="P2049" s="42"/>
      <c r="Q2049" s="44"/>
      <c r="R2049" s="44"/>
      <c r="S2049" s="44"/>
      <c r="T2049" s="42"/>
      <c r="U2049" s="44"/>
      <c r="V2049" s="51"/>
      <c r="W2049" s="44"/>
      <c r="X2049" s="44"/>
      <c r="Y2049" s="44"/>
      <c r="Z2049" s="44"/>
      <c r="AA2049" s="42"/>
      <c r="AB2049" s="42"/>
      <c r="AC2049" s="30"/>
      <c r="AD2049" s="44"/>
    </row>
    <row r="2050" spans="1:30" ht="15.75" customHeight="1" x14ac:dyDescent="0.3">
      <c r="A2050" s="33">
        <v>2061</v>
      </c>
      <c r="B2050" s="33" t="s">
        <v>34</v>
      </c>
      <c r="C2050" s="33">
        <v>8257</v>
      </c>
      <c r="D2050" s="33">
        <v>3</v>
      </c>
      <c r="E2050" s="33">
        <v>3</v>
      </c>
      <c r="F2050" s="33">
        <v>0</v>
      </c>
      <c r="G2050" s="33">
        <v>90</v>
      </c>
      <c r="H2050" s="34" t="s">
        <v>203</v>
      </c>
      <c r="I2050" s="35">
        <v>1290</v>
      </c>
      <c r="J2050" s="36">
        <v>290</v>
      </c>
      <c r="K2050" s="37">
        <f t="shared" si="184"/>
        <v>374100</v>
      </c>
      <c r="L2050" s="33"/>
      <c r="M2050" s="33"/>
      <c r="N2050" s="33"/>
      <c r="O2050" s="33"/>
      <c r="P2050" s="33"/>
      <c r="Q2050" s="35"/>
      <c r="R2050" s="35"/>
      <c r="S2050" s="37"/>
      <c r="T2050" s="33"/>
      <c r="U2050" s="35"/>
      <c r="V2050" s="71"/>
      <c r="W2050" s="35"/>
      <c r="X2050" s="38">
        <f t="shared" si="185"/>
        <v>374100</v>
      </c>
      <c r="Y2050" s="35"/>
      <c r="Z2050" s="37">
        <v>50000000</v>
      </c>
      <c r="AA2050" s="33">
        <v>0</v>
      </c>
      <c r="AB2050" s="33">
        <v>0</v>
      </c>
      <c r="AC2050" s="28" t="s">
        <v>645</v>
      </c>
      <c r="AD2050" s="72"/>
    </row>
    <row r="2051" spans="1:30" ht="15.75" customHeight="1" x14ac:dyDescent="0.3">
      <c r="A2051" s="4"/>
      <c r="B2051" s="4" t="s">
        <v>34</v>
      </c>
      <c r="C2051" s="4">
        <v>13370</v>
      </c>
      <c r="D2051" s="4">
        <v>3</v>
      </c>
      <c r="E2051" s="4">
        <v>1</v>
      </c>
      <c r="F2051" s="4">
        <v>3</v>
      </c>
      <c r="G2051" s="4">
        <v>93</v>
      </c>
      <c r="H2051" s="61" t="s">
        <v>204</v>
      </c>
      <c r="I2051" s="5">
        <v>393</v>
      </c>
      <c r="J2051" s="9">
        <v>290</v>
      </c>
      <c r="K2051" s="76">
        <f t="shared" si="184"/>
        <v>113970</v>
      </c>
      <c r="L2051" s="4">
        <v>1</v>
      </c>
      <c r="M2051" s="4" t="s">
        <v>41</v>
      </c>
      <c r="N2051" s="4" t="s">
        <v>35</v>
      </c>
      <c r="O2051" s="61" t="s">
        <v>204</v>
      </c>
      <c r="P2051" s="4">
        <v>66</v>
      </c>
      <c r="Q2051" s="5">
        <v>100</v>
      </c>
      <c r="R2051" s="5">
        <v>6750</v>
      </c>
      <c r="S2051" s="76">
        <f>P2051*R2051</f>
        <v>445500</v>
      </c>
      <c r="T2051" s="4">
        <v>16</v>
      </c>
      <c r="U2051" s="5">
        <v>22</v>
      </c>
      <c r="V2051" s="76">
        <f>S2051*U2051/100</f>
        <v>98010</v>
      </c>
      <c r="W2051" s="76">
        <f>S2051-V2051</f>
        <v>347490</v>
      </c>
      <c r="X2051" s="78">
        <f t="shared" si="185"/>
        <v>461460</v>
      </c>
      <c r="Y2051" s="76"/>
      <c r="Z2051" s="76">
        <v>50000000</v>
      </c>
      <c r="AA2051" s="4">
        <v>0</v>
      </c>
      <c r="AB2051" s="4">
        <v>0</v>
      </c>
      <c r="AC2051" s="9">
        <v>0</v>
      </c>
      <c r="AD2051" s="5"/>
    </row>
    <row r="2052" spans="1:30" ht="15.75" customHeight="1" x14ac:dyDescent="0.3">
      <c r="A2052" s="4"/>
      <c r="B2052" s="4"/>
      <c r="C2052" s="4"/>
      <c r="D2052" s="4"/>
      <c r="E2052" s="4"/>
      <c r="F2052" s="4"/>
      <c r="G2052" s="4"/>
      <c r="H2052" s="61" t="s">
        <v>203</v>
      </c>
      <c r="I2052" s="5">
        <v>400</v>
      </c>
      <c r="J2052" s="9">
        <v>290</v>
      </c>
      <c r="K2052" s="76">
        <f t="shared" si="184"/>
        <v>116000</v>
      </c>
      <c r="L2052" s="4"/>
      <c r="M2052" s="4"/>
      <c r="N2052" s="4"/>
      <c r="O2052" s="4"/>
      <c r="P2052" s="4"/>
      <c r="Q2052" s="5"/>
      <c r="R2052" s="5"/>
      <c r="S2052" s="5"/>
      <c r="T2052" s="4"/>
      <c r="U2052" s="5"/>
      <c r="V2052" s="52"/>
      <c r="W2052" s="5"/>
      <c r="X2052" s="78">
        <f t="shared" si="185"/>
        <v>116000</v>
      </c>
      <c r="Y2052" s="5"/>
      <c r="Z2052" s="76">
        <v>50000000</v>
      </c>
      <c r="AA2052" s="4">
        <v>0</v>
      </c>
      <c r="AB2052" s="4">
        <v>0</v>
      </c>
      <c r="AC2052" s="9"/>
      <c r="AD2052" s="5"/>
    </row>
    <row r="2053" spans="1:30" s="21" customFormat="1" ht="15.75" customHeight="1" x14ac:dyDescent="0.3">
      <c r="A2053" s="42"/>
      <c r="B2053" s="42"/>
      <c r="C2053" s="42"/>
      <c r="D2053" s="42"/>
      <c r="E2053" s="42"/>
      <c r="F2053" s="42"/>
      <c r="G2053" s="42"/>
      <c r="H2053" s="43"/>
      <c r="I2053" s="44"/>
      <c r="J2053" s="30"/>
      <c r="K2053" s="44"/>
      <c r="L2053" s="42"/>
      <c r="M2053" s="42"/>
      <c r="N2053" s="42"/>
      <c r="O2053" s="42"/>
      <c r="P2053" s="42"/>
      <c r="Q2053" s="44"/>
      <c r="R2053" s="44"/>
      <c r="S2053" s="44"/>
      <c r="T2053" s="42"/>
      <c r="U2053" s="44"/>
      <c r="V2053" s="51"/>
      <c r="W2053" s="44"/>
      <c r="X2053" s="44"/>
      <c r="Y2053" s="44"/>
      <c r="Z2053" s="44"/>
      <c r="AA2053" s="42"/>
      <c r="AB2053" s="42"/>
      <c r="AC2053" s="30"/>
      <c r="AD2053" s="44"/>
    </row>
    <row r="2054" spans="1:30" ht="15.75" customHeight="1" x14ac:dyDescent="0.3">
      <c r="A2054" s="33">
        <v>2062</v>
      </c>
      <c r="B2054" s="33" t="s">
        <v>34</v>
      </c>
      <c r="C2054" s="33">
        <v>14544</v>
      </c>
      <c r="D2054" s="33">
        <v>8</v>
      </c>
      <c r="E2054" s="33">
        <v>0</v>
      </c>
      <c r="F2054" s="33">
        <v>0</v>
      </c>
      <c r="G2054" s="33">
        <v>32</v>
      </c>
      <c r="H2054" s="34" t="s">
        <v>203</v>
      </c>
      <c r="I2054" s="35">
        <v>32</v>
      </c>
      <c r="J2054" s="36">
        <v>330</v>
      </c>
      <c r="K2054" s="37">
        <f>I2054*J2054</f>
        <v>10560</v>
      </c>
      <c r="L2054" s="33"/>
      <c r="M2054" s="33"/>
      <c r="N2054" s="33"/>
      <c r="O2054" s="33"/>
      <c r="P2054" s="33"/>
      <c r="Q2054" s="35"/>
      <c r="R2054" s="35"/>
      <c r="S2054" s="35"/>
      <c r="T2054" s="33"/>
      <c r="U2054" s="35"/>
      <c r="V2054" s="71"/>
      <c r="W2054" s="35"/>
      <c r="X2054" s="38">
        <f t="shared" si="185"/>
        <v>10560</v>
      </c>
      <c r="Y2054" s="35"/>
      <c r="Z2054" s="37">
        <v>50000000</v>
      </c>
      <c r="AA2054" s="33">
        <v>0</v>
      </c>
      <c r="AB2054" s="33">
        <v>0</v>
      </c>
      <c r="AC2054" s="28" t="s">
        <v>646</v>
      </c>
      <c r="AD2054" s="72"/>
    </row>
    <row r="2055" spans="1:30" ht="15.75" customHeight="1" x14ac:dyDescent="0.3">
      <c r="A2055" s="4"/>
      <c r="B2055" s="4" t="s">
        <v>34</v>
      </c>
      <c r="C2055" s="4">
        <v>14545</v>
      </c>
      <c r="D2055" s="4">
        <v>8</v>
      </c>
      <c r="E2055" s="4">
        <v>0</v>
      </c>
      <c r="F2055" s="4">
        <v>0</v>
      </c>
      <c r="G2055" s="4">
        <v>31</v>
      </c>
      <c r="H2055" s="61" t="s">
        <v>203</v>
      </c>
      <c r="I2055" s="5">
        <v>31</v>
      </c>
      <c r="J2055" s="9">
        <v>330</v>
      </c>
      <c r="K2055" s="76">
        <f>I2055*J2055</f>
        <v>10230</v>
      </c>
      <c r="L2055" s="4"/>
      <c r="M2055" s="4"/>
      <c r="N2055" s="4"/>
      <c r="O2055" s="4"/>
      <c r="P2055" s="4"/>
      <c r="Q2055" s="5"/>
      <c r="R2055" s="5"/>
      <c r="S2055" s="5"/>
      <c r="T2055" s="4"/>
      <c r="U2055" s="5"/>
      <c r="V2055" s="52"/>
      <c r="W2055" s="5"/>
      <c r="X2055" s="78">
        <f t="shared" si="185"/>
        <v>10230</v>
      </c>
      <c r="Y2055" s="5"/>
      <c r="Z2055" s="76">
        <v>50000000</v>
      </c>
      <c r="AA2055" s="4">
        <v>0</v>
      </c>
      <c r="AB2055" s="4">
        <v>0</v>
      </c>
      <c r="AC2055" s="9">
        <v>0</v>
      </c>
      <c r="AD2055" s="5"/>
    </row>
    <row r="2056" spans="1:30" s="21" customFormat="1" ht="15.75" customHeight="1" x14ac:dyDescent="0.3">
      <c r="A2056" s="42"/>
      <c r="B2056" s="42"/>
      <c r="C2056" s="42"/>
      <c r="D2056" s="42"/>
      <c r="E2056" s="42"/>
      <c r="F2056" s="42"/>
      <c r="G2056" s="42"/>
      <c r="H2056" s="43"/>
      <c r="I2056" s="44"/>
      <c r="J2056" s="30"/>
      <c r="K2056" s="44"/>
      <c r="L2056" s="42"/>
      <c r="M2056" s="42"/>
      <c r="N2056" s="42"/>
      <c r="O2056" s="42"/>
      <c r="P2056" s="42"/>
      <c r="Q2056" s="44"/>
      <c r="R2056" s="44"/>
      <c r="S2056" s="44"/>
      <c r="T2056" s="42"/>
      <c r="U2056" s="44"/>
      <c r="V2056" s="51"/>
      <c r="W2056" s="44"/>
      <c r="X2056" s="44"/>
      <c r="Y2056" s="44"/>
      <c r="Z2056" s="44"/>
      <c r="AA2056" s="42"/>
      <c r="AB2056" s="42"/>
      <c r="AC2056" s="30"/>
      <c r="AD2056" s="44"/>
    </row>
    <row r="2057" spans="1:30" ht="15.75" customHeight="1" x14ac:dyDescent="0.3">
      <c r="A2057" s="33">
        <v>2063</v>
      </c>
      <c r="B2057" s="33" t="s">
        <v>34</v>
      </c>
      <c r="C2057" s="33">
        <v>2095</v>
      </c>
      <c r="D2057" s="33">
        <v>6</v>
      </c>
      <c r="E2057" s="33">
        <v>1</v>
      </c>
      <c r="F2057" s="33">
        <v>0</v>
      </c>
      <c r="G2057" s="33">
        <v>29</v>
      </c>
      <c r="H2057" s="34" t="s">
        <v>203</v>
      </c>
      <c r="I2057" s="35">
        <v>429</v>
      </c>
      <c r="J2057" s="36">
        <v>150</v>
      </c>
      <c r="K2057" s="37">
        <f>I2057*J2057</f>
        <v>64350</v>
      </c>
      <c r="L2057" s="33"/>
      <c r="M2057" s="33"/>
      <c r="N2057" s="33"/>
      <c r="O2057" s="33"/>
      <c r="P2057" s="33"/>
      <c r="Q2057" s="35"/>
      <c r="R2057" s="35"/>
      <c r="S2057" s="35"/>
      <c r="T2057" s="33"/>
      <c r="U2057" s="35"/>
      <c r="V2057" s="71"/>
      <c r="W2057" s="35"/>
      <c r="X2057" s="38">
        <f t="shared" si="185"/>
        <v>64350</v>
      </c>
      <c r="Y2057" s="35"/>
      <c r="Z2057" s="37">
        <v>50000000</v>
      </c>
      <c r="AA2057" s="33">
        <v>0</v>
      </c>
      <c r="AB2057" s="33">
        <v>0</v>
      </c>
      <c r="AC2057" s="28" t="s">
        <v>647</v>
      </c>
      <c r="AD2057" s="72"/>
    </row>
    <row r="2058" spans="1:30" ht="15.75" customHeight="1" x14ac:dyDescent="0.3">
      <c r="A2058" s="4"/>
      <c r="B2058" s="4" t="s">
        <v>34</v>
      </c>
      <c r="C2058" s="4">
        <v>4017</v>
      </c>
      <c r="D2058" s="4">
        <v>3</v>
      </c>
      <c r="E2058" s="4">
        <v>0</v>
      </c>
      <c r="F2058" s="4">
        <v>2</v>
      </c>
      <c r="G2058" s="4">
        <v>57</v>
      </c>
      <c r="H2058" s="61" t="s">
        <v>203</v>
      </c>
      <c r="I2058" s="5">
        <v>257</v>
      </c>
      <c r="J2058" s="9">
        <v>150</v>
      </c>
      <c r="K2058" s="76">
        <f>I2058*J2058</f>
        <v>38550</v>
      </c>
      <c r="L2058" s="4"/>
      <c r="M2058" s="4"/>
      <c r="N2058" s="4"/>
      <c r="O2058" s="4"/>
      <c r="P2058" s="4"/>
      <c r="Q2058" s="5"/>
      <c r="R2058" s="5"/>
      <c r="S2058" s="5"/>
      <c r="T2058" s="4"/>
      <c r="U2058" s="5"/>
      <c r="V2058" s="52"/>
      <c r="W2058" s="5"/>
      <c r="X2058" s="78">
        <f t="shared" si="185"/>
        <v>38550</v>
      </c>
      <c r="Y2058" s="5"/>
      <c r="Z2058" s="76">
        <v>50000000</v>
      </c>
      <c r="AA2058" s="4">
        <v>0</v>
      </c>
      <c r="AB2058" s="4">
        <v>0</v>
      </c>
      <c r="AC2058" s="9">
        <v>0</v>
      </c>
      <c r="AD2058" s="5"/>
    </row>
    <row r="2059" spans="1:30" ht="15.75" customHeight="1" x14ac:dyDescent="0.3">
      <c r="A2059" s="4"/>
      <c r="B2059" s="4" t="s">
        <v>34</v>
      </c>
      <c r="C2059" s="4">
        <v>3954</v>
      </c>
      <c r="D2059" s="4">
        <v>3</v>
      </c>
      <c r="E2059" s="4">
        <v>3</v>
      </c>
      <c r="F2059" s="4">
        <v>1</v>
      </c>
      <c r="G2059" s="4">
        <v>62</v>
      </c>
      <c r="H2059" s="61" t="s">
        <v>203</v>
      </c>
      <c r="I2059" s="5">
        <v>1362</v>
      </c>
      <c r="J2059" s="9">
        <v>150</v>
      </c>
      <c r="K2059" s="76">
        <f>I2059*J2059</f>
        <v>204300</v>
      </c>
      <c r="L2059" s="4"/>
      <c r="M2059" s="4"/>
      <c r="N2059" s="4"/>
      <c r="O2059" s="4"/>
      <c r="P2059" s="4"/>
      <c r="Q2059" s="5"/>
      <c r="R2059" s="5"/>
      <c r="S2059" s="5"/>
      <c r="T2059" s="4"/>
      <c r="U2059" s="5"/>
      <c r="V2059" s="52"/>
      <c r="W2059" s="5"/>
      <c r="X2059" s="78">
        <f t="shared" si="185"/>
        <v>204300</v>
      </c>
      <c r="Y2059" s="5"/>
      <c r="Z2059" s="76">
        <v>50000000</v>
      </c>
      <c r="AA2059" s="4">
        <v>0</v>
      </c>
      <c r="AB2059" s="4">
        <v>0</v>
      </c>
      <c r="AC2059" s="9">
        <v>0</v>
      </c>
      <c r="AD2059" s="5"/>
    </row>
    <row r="2060" spans="1:30" s="21" customFormat="1" ht="15.75" customHeight="1" x14ac:dyDescent="0.3">
      <c r="A2060" s="42"/>
      <c r="B2060" s="42"/>
      <c r="C2060" s="42"/>
      <c r="D2060" s="42"/>
      <c r="E2060" s="42"/>
      <c r="F2060" s="42"/>
      <c r="G2060" s="42"/>
      <c r="H2060" s="43"/>
      <c r="I2060" s="44"/>
      <c r="J2060" s="30"/>
      <c r="K2060" s="44"/>
      <c r="L2060" s="42"/>
      <c r="M2060" s="42"/>
      <c r="N2060" s="42"/>
      <c r="O2060" s="42"/>
      <c r="P2060" s="42"/>
      <c r="Q2060" s="44"/>
      <c r="R2060" s="44"/>
      <c r="S2060" s="44"/>
      <c r="T2060" s="42"/>
      <c r="U2060" s="44"/>
      <c r="V2060" s="51"/>
      <c r="W2060" s="44"/>
      <c r="X2060" s="44"/>
      <c r="Y2060" s="44"/>
      <c r="Z2060" s="44"/>
      <c r="AA2060" s="42"/>
      <c r="AB2060" s="42"/>
      <c r="AC2060" s="30"/>
      <c r="AD2060" s="44"/>
    </row>
    <row r="2061" spans="1:30" ht="15.75" customHeight="1" x14ac:dyDescent="0.3">
      <c r="A2061" s="33">
        <v>2064</v>
      </c>
      <c r="B2061" s="33" t="s">
        <v>34</v>
      </c>
      <c r="C2061" s="33">
        <v>13947</v>
      </c>
      <c r="D2061" s="33">
        <v>8</v>
      </c>
      <c r="E2061" s="33">
        <v>3</v>
      </c>
      <c r="F2061" s="33">
        <v>2</v>
      </c>
      <c r="G2061" s="33">
        <v>74</v>
      </c>
      <c r="H2061" s="34" t="s">
        <v>203</v>
      </c>
      <c r="I2061" s="35">
        <v>1474</v>
      </c>
      <c r="J2061" s="36">
        <v>150</v>
      </c>
      <c r="K2061" s="37">
        <f t="shared" ref="K2061:K2066" si="186">I2061*J2061</f>
        <v>221100</v>
      </c>
      <c r="L2061" s="33"/>
      <c r="M2061" s="33"/>
      <c r="N2061" s="33"/>
      <c r="O2061" s="33"/>
      <c r="P2061" s="33"/>
      <c r="Q2061" s="35"/>
      <c r="R2061" s="35"/>
      <c r="S2061" s="35"/>
      <c r="T2061" s="33"/>
      <c r="U2061" s="35"/>
      <c r="V2061" s="71"/>
      <c r="W2061" s="35"/>
      <c r="X2061" s="38">
        <f t="shared" ref="X2061:X2067" si="187">K2061+W2061</f>
        <v>221100</v>
      </c>
      <c r="Y2061" s="35"/>
      <c r="Z2061" s="37">
        <v>50000000</v>
      </c>
      <c r="AA2061" s="33">
        <v>0</v>
      </c>
      <c r="AB2061" s="33">
        <v>0</v>
      </c>
      <c r="AC2061" s="28" t="s">
        <v>648</v>
      </c>
      <c r="AD2061" s="72"/>
    </row>
    <row r="2062" spans="1:30" ht="15.75" customHeight="1" x14ac:dyDescent="0.3">
      <c r="A2062" s="4"/>
      <c r="B2062" s="4" t="s">
        <v>34</v>
      </c>
      <c r="C2062" s="4">
        <v>13945</v>
      </c>
      <c r="D2062" s="4">
        <v>8</v>
      </c>
      <c r="E2062" s="4">
        <v>3</v>
      </c>
      <c r="F2062" s="4">
        <v>3</v>
      </c>
      <c r="G2062" s="4">
        <v>7</v>
      </c>
      <c r="H2062" s="61" t="s">
        <v>203</v>
      </c>
      <c r="I2062" s="5">
        <v>1507</v>
      </c>
      <c r="J2062" s="9">
        <v>150</v>
      </c>
      <c r="K2062" s="76">
        <f t="shared" si="186"/>
        <v>226050</v>
      </c>
      <c r="L2062" s="4"/>
      <c r="M2062" s="4"/>
      <c r="N2062" s="4"/>
      <c r="O2062" s="4"/>
      <c r="P2062" s="4"/>
      <c r="Q2062" s="5"/>
      <c r="R2062" s="5"/>
      <c r="S2062" s="5"/>
      <c r="T2062" s="4"/>
      <c r="U2062" s="5"/>
      <c r="V2062" s="52"/>
      <c r="W2062" s="5"/>
      <c r="X2062" s="78">
        <f t="shared" si="187"/>
        <v>226050</v>
      </c>
      <c r="Y2062" s="5"/>
      <c r="Z2062" s="76">
        <v>50000000</v>
      </c>
      <c r="AA2062" s="4">
        <v>0</v>
      </c>
      <c r="AB2062" s="4">
        <v>0</v>
      </c>
      <c r="AC2062" s="9"/>
      <c r="AD2062" s="5"/>
    </row>
    <row r="2063" spans="1:30" ht="15.75" customHeight="1" x14ac:dyDescent="0.3">
      <c r="A2063" s="4"/>
      <c r="B2063" s="4" t="s">
        <v>34</v>
      </c>
      <c r="C2063" s="4">
        <v>174</v>
      </c>
      <c r="D2063" s="4">
        <v>8</v>
      </c>
      <c r="E2063" s="4">
        <v>2</v>
      </c>
      <c r="F2063" s="4">
        <v>1</v>
      </c>
      <c r="G2063" s="4">
        <v>91</v>
      </c>
      <c r="H2063" s="61" t="s">
        <v>203</v>
      </c>
      <c r="I2063" s="5">
        <v>991</v>
      </c>
      <c r="J2063" s="9">
        <v>200</v>
      </c>
      <c r="K2063" s="76">
        <f t="shared" si="186"/>
        <v>198200</v>
      </c>
      <c r="L2063" s="4"/>
      <c r="M2063" s="4"/>
      <c r="N2063" s="4"/>
      <c r="O2063" s="4"/>
      <c r="P2063" s="4"/>
      <c r="Q2063" s="5"/>
      <c r="R2063" s="5"/>
      <c r="S2063" s="5"/>
      <c r="T2063" s="4"/>
      <c r="U2063" s="5"/>
      <c r="V2063" s="52"/>
      <c r="W2063" s="5"/>
      <c r="X2063" s="78">
        <f t="shared" si="187"/>
        <v>198200</v>
      </c>
      <c r="Y2063" s="5"/>
      <c r="Z2063" s="76">
        <v>50000000</v>
      </c>
      <c r="AA2063" s="4">
        <v>0</v>
      </c>
      <c r="AB2063" s="4">
        <v>0</v>
      </c>
      <c r="AC2063" s="9"/>
      <c r="AD2063" s="5"/>
    </row>
    <row r="2064" spans="1:30" ht="15.75" customHeight="1" x14ac:dyDescent="0.3">
      <c r="A2064" s="4"/>
      <c r="B2064" s="4" t="s">
        <v>34</v>
      </c>
      <c r="C2064" s="4">
        <v>408</v>
      </c>
      <c r="D2064" s="4">
        <v>8</v>
      </c>
      <c r="E2064" s="4">
        <v>0</v>
      </c>
      <c r="F2064" s="4">
        <v>2</v>
      </c>
      <c r="G2064" s="4">
        <v>9</v>
      </c>
      <c r="H2064" s="61" t="s">
        <v>204</v>
      </c>
      <c r="I2064" s="5">
        <v>109</v>
      </c>
      <c r="J2064" s="9">
        <v>330</v>
      </c>
      <c r="K2064" s="76">
        <f t="shared" si="186"/>
        <v>35970</v>
      </c>
      <c r="L2064" s="4"/>
      <c r="M2064" s="4"/>
      <c r="N2064" s="4"/>
      <c r="O2064" s="61"/>
      <c r="P2064" s="4"/>
      <c r="Q2064" s="5"/>
      <c r="R2064" s="5"/>
      <c r="S2064" s="5"/>
      <c r="T2064" s="4"/>
      <c r="U2064" s="5"/>
      <c r="V2064" s="52"/>
      <c r="W2064" s="5"/>
      <c r="X2064" s="78">
        <f t="shared" si="187"/>
        <v>35970</v>
      </c>
      <c r="Y2064" s="5"/>
      <c r="Z2064" s="5"/>
      <c r="AA2064" s="76">
        <f>X2064-Z2064</f>
        <v>35970</v>
      </c>
      <c r="AB2064" s="4">
        <v>0.02</v>
      </c>
      <c r="AC2064" s="9"/>
      <c r="AD2064" s="5"/>
    </row>
    <row r="2065" spans="1:30" ht="15.75" customHeight="1" x14ac:dyDescent="0.3">
      <c r="A2065" s="4"/>
      <c r="B2065" s="4"/>
      <c r="C2065" s="4"/>
      <c r="D2065" s="4"/>
      <c r="E2065" s="4"/>
      <c r="F2065" s="4"/>
      <c r="G2065" s="4"/>
      <c r="H2065" s="61"/>
      <c r="I2065" s="5"/>
      <c r="J2065" s="9"/>
      <c r="K2065" s="5"/>
      <c r="L2065" s="4">
        <v>1</v>
      </c>
      <c r="M2065" s="4" t="s">
        <v>41</v>
      </c>
      <c r="N2065" s="4" t="s">
        <v>35</v>
      </c>
      <c r="O2065" s="61" t="s">
        <v>204</v>
      </c>
      <c r="P2065" s="4">
        <v>60</v>
      </c>
      <c r="Q2065" s="5">
        <v>100</v>
      </c>
      <c r="R2065" s="5">
        <v>6750</v>
      </c>
      <c r="S2065" s="76">
        <f>P2065*R2065</f>
        <v>405000</v>
      </c>
      <c r="T2065" s="4">
        <v>16</v>
      </c>
      <c r="U2065" s="5">
        <v>22</v>
      </c>
      <c r="V2065" s="76">
        <f>S2065*U2065/100</f>
        <v>89100</v>
      </c>
      <c r="W2065" s="76">
        <f>S2065-V2065</f>
        <v>315900</v>
      </c>
      <c r="X2065" s="78">
        <f t="shared" si="187"/>
        <v>315900</v>
      </c>
      <c r="Y2065" s="76">
        <f>X2065*Q2065/100</f>
        <v>315900</v>
      </c>
      <c r="Z2065" s="76">
        <v>10000000</v>
      </c>
      <c r="AA2065" s="4">
        <v>0</v>
      </c>
      <c r="AB2065" s="4">
        <v>0</v>
      </c>
      <c r="AC2065" s="9"/>
      <c r="AD2065" s="5"/>
    </row>
    <row r="2066" spans="1:30" ht="15.75" customHeight="1" x14ac:dyDescent="0.3">
      <c r="A2066" s="4"/>
      <c r="B2066" s="4"/>
      <c r="C2066" s="4"/>
      <c r="D2066" s="4"/>
      <c r="E2066" s="4"/>
      <c r="F2066" s="4"/>
      <c r="G2066" s="4"/>
      <c r="H2066" s="61"/>
      <c r="I2066" s="5">
        <v>100</v>
      </c>
      <c r="J2066" s="9">
        <v>330</v>
      </c>
      <c r="K2066" s="76">
        <f t="shared" si="186"/>
        <v>33000</v>
      </c>
      <c r="L2066" s="4"/>
      <c r="M2066" s="4"/>
      <c r="N2066" s="4"/>
      <c r="O2066" s="61"/>
      <c r="P2066" s="4"/>
      <c r="Q2066" s="5"/>
      <c r="R2066" s="5"/>
      <c r="S2066" s="76"/>
      <c r="T2066" s="4"/>
      <c r="U2066" s="5"/>
      <c r="V2066" s="76"/>
      <c r="W2066" s="76"/>
      <c r="X2066" s="78">
        <f t="shared" si="187"/>
        <v>33000</v>
      </c>
      <c r="Y2066" s="76"/>
      <c r="Z2066" s="76"/>
      <c r="AA2066" s="76">
        <f>X2066-Z2066</f>
        <v>33000</v>
      </c>
      <c r="AB2066" s="4">
        <v>0.02</v>
      </c>
      <c r="AC2066" s="9"/>
      <c r="AD2066" s="5"/>
    </row>
    <row r="2067" spans="1:30" ht="15.75" customHeight="1" x14ac:dyDescent="0.3">
      <c r="A2067" s="4"/>
      <c r="B2067" s="4"/>
      <c r="C2067" s="4"/>
      <c r="D2067" s="4"/>
      <c r="E2067" s="4"/>
      <c r="F2067" s="4"/>
      <c r="G2067" s="4"/>
      <c r="H2067" s="61" t="s">
        <v>204</v>
      </c>
      <c r="I2067" s="5"/>
      <c r="J2067" s="9"/>
      <c r="K2067" s="5"/>
      <c r="L2067" s="4">
        <v>2</v>
      </c>
      <c r="M2067" s="4" t="s">
        <v>41</v>
      </c>
      <c r="N2067" s="4" t="s">
        <v>35</v>
      </c>
      <c r="O2067" s="61" t="s">
        <v>204</v>
      </c>
      <c r="P2067" s="4">
        <v>84</v>
      </c>
      <c r="Q2067" s="5">
        <v>100</v>
      </c>
      <c r="R2067" s="5">
        <v>6750</v>
      </c>
      <c r="S2067" s="76">
        <f>P2067*R2067</f>
        <v>567000</v>
      </c>
      <c r="T2067" s="4">
        <v>21</v>
      </c>
      <c r="U2067" s="5">
        <v>32</v>
      </c>
      <c r="V2067" s="76">
        <f>S2067*U2067/100</f>
        <v>181440</v>
      </c>
      <c r="W2067" s="76">
        <f>T2067*V2067/100</f>
        <v>38102.400000000001</v>
      </c>
      <c r="X2067" s="78">
        <f t="shared" si="187"/>
        <v>38102.400000000001</v>
      </c>
      <c r="Y2067" s="76">
        <f>X2067*Q2067/100</f>
        <v>38102.400000000001</v>
      </c>
      <c r="Z2067" s="76">
        <v>10000000</v>
      </c>
      <c r="AA2067" s="4">
        <v>0</v>
      </c>
      <c r="AB2067" s="4">
        <v>0</v>
      </c>
      <c r="AC2067" s="9"/>
      <c r="AD2067" s="5"/>
    </row>
    <row r="2068" spans="1:30" s="21" customFormat="1" ht="15.75" customHeight="1" x14ac:dyDescent="0.3">
      <c r="A2068" s="42"/>
      <c r="B2068" s="42"/>
      <c r="C2068" s="42"/>
      <c r="D2068" s="42"/>
      <c r="E2068" s="42"/>
      <c r="F2068" s="42"/>
      <c r="G2068" s="42"/>
      <c r="H2068" s="43"/>
      <c r="I2068" s="44"/>
      <c r="J2068" s="30"/>
      <c r="K2068" s="44"/>
      <c r="L2068" s="42"/>
      <c r="M2068" s="42"/>
      <c r="N2068" s="42"/>
      <c r="O2068" s="43"/>
      <c r="P2068" s="42"/>
      <c r="Q2068" s="44"/>
      <c r="R2068" s="44"/>
      <c r="S2068" s="44"/>
      <c r="T2068" s="42"/>
      <c r="U2068" s="44"/>
      <c r="V2068" s="51"/>
      <c r="W2068" s="44"/>
      <c r="X2068" s="44"/>
      <c r="Y2068" s="44"/>
      <c r="Z2068" s="44"/>
      <c r="AA2068" s="42"/>
      <c r="AB2068" s="42"/>
      <c r="AC2068" s="30"/>
      <c r="AD2068" s="44"/>
    </row>
    <row r="2069" spans="1:30" ht="15.75" customHeight="1" x14ac:dyDescent="0.3">
      <c r="A2069" s="33">
        <v>2065</v>
      </c>
      <c r="B2069" s="33" t="s">
        <v>34</v>
      </c>
      <c r="C2069" s="33">
        <v>649</v>
      </c>
      <c r="D2069" s="33">
        <v>4</v>
      </c>
      <c r="E2069" s="33">
        <v>4</v>
      </c>
      <c r="F2069" s="33">
        <v>0</v>
      </c>
      <c r="G2069" s="33">
        <v>35</v>
      </c>
      <c r="H2069" s="34" t="s">
        <v>203</v>
      </c>
      <c r="I2069" s="35">
        <v>1635</v>
      </c>
      <c r="J2069" s="36">
        <v>220</v>
      </c>
      <c r="K2069" s="37">
        <f>I2069*J2069</f>
        <v>359700</v>
      </c>
      <c r="L2069" s="33"/>
      <c r="M2069" s="33"/>
      <c r="N2069" s="33"/>
      <c r="O2069" s="33"/>
      <c r="P2069" s="33"/>
      <c r="Q2069" s="35"/>
      <c r="R2069" s="35"/>
      <c r="S2069" s="35"/>
      <c r="T2069" s="33"/>
      <c r="U2069" s="35"/>
      <c r="V2069" s="71"/>
      <c r="W2069" s="35"/>
      <c r="X2069" s="38">
        <f>K2069+W2069</f>
        <v>359700</v>
      </c>
      <c r="Y2069" s="35"/>
      <c r="Z2069" s="37">
        <v>50000000</v>
      </c>
      <c r="AA2069" s="33">
        <v>0</v>
      </c>
      <c r="AB2069" s="33">
        <v>0</v>
      </c>
      <c r="AC2069" s="28" t="s">
        <v>649</v>
      </c>
      <c r="AD2069" s="72"/>
    </row>
    <row r="2070" spans="1:30" ht="15.75" customHeight="1" x14ac:dyDescent="0.3">
      <c r="A2070" s="4"/>
      <c r="B2070" s="4" t="s">
        <v>34</v>
      </c>
      <c r="C2070" s="4">
        <v>11170</v>
      </c>
      <c r="D2070" s="4">
        <v>4</v>
      </c>
      <c r="E2070" s="4">
        <v>4</v>
      </c>
      <c r="F2070" s="4">
        <v>0</v>
      </c>
      <c r="G2070" s="4">
        <v>57</v>
      </c>
      <c r="H2070" s="61" t="s">
        <v>203</v>
      </c>
      <c r="I2070" s="5">
        <v>1657</v>
      </c>
      <c r="J2070" s="9">
        <v>220</v>
      </c>
      <c r="K2070" s="76">
        <f>I2070*J2070</f>
        <v>364540</v>
      </c>
      <c r="L2070" s="4"/>
      <c r="M2070" s="4"/>
      <c r="N2070" s="4"/>
      <c r="O2070" s="4"/>
      <c r="P2070" s="4"/>
      <c r="Q2070" s="5"/>
      <c r="R2070" s="5"/>
      <c r="S2070" s="5"/>
      <c r="T2070" s="4"/>
      <c r="U2070" s="5"/>
      <c r="V2070" s="52"/>
      <c r="W2070" s="5"/>
      <c r="X2070" s="78">
        <f>K2070+W2070</f>
        <v>364540</v>
      </c>
      <c r="Y2070" s="5"/>
      <c r="Z2070" s="76">
        <v>50000000</v>
      </c>
      <c r="AA2070" s="4">
        <v>0</v>
      </c>
      <c r="AB2070" s="4">
        <v>0</v>
      </c>
      <c r="AC2070" s="9">
        <v>0</v>
      </c>
      <c r="AD2070" s="5"/>
    </row>
    <row r="2071" spans="1:30" ht="15.75" customHeight="1" x14ac:dyDescent="0.3">
      <c r="A2071" s="4"/>
      <c r="B2071" s="4" t="s">
        <v>34</v>
      </c>
      <c r="C2071" s="4">
        <v>11882</v>
      </c>
      <c r="D2071" s="4">
        <v>4</v>
      </c>
      <c r="E2071" s="4">
        <v>3</v>
      </c>
      <c r="F2071" s="4">
        <v>2</v>
      </c>
      <c r="G2071" s="4">
        <v>82</v>
      </c>
      <c r="H2071" s="61" t="s">
        <v>203</v>
      </c>
      <c r="I2071" s="5">
        <v>1482</v>
      </c>
      <c r="J2071" s="9">
        <v>150</v>
      </c>
      <c r="K2071" s="76">
        <f>I2071*J2071</f>
        <v>222300</v>
      </c>
      <c r="L2071" s="4"/>
      <c r="M2071" s="4"/>
      <c r="N2071" s="4"/>
      <c r="O2071" s="4"/>
      <c r="P2071" s="4"/>
      <c r="Q2071" s="5"/>
      <c r="R2071" s="5"/>
      <c r="S2071" s="5"/>
      <c r="T2071" s="4"/>
      <c r="U2071" s="5"/>
      <c r="V2071" s="52"/>
      <c r="W2071" s="5"/>
      <c r="X2071" s="78">
        <f>K2071+W2071</f>
        <v>222300</v>
      </c>
      <c r="Y2071" s="5"/>
      <c r="Z2071" s="76">
        <v>50000000</v>
      </c>
      <c r="AA2071" s="4">
        <v>0</v>
      </c>
      <c r="AB2071" s="4">
        <v>0</v>
      </c>
      <c r="AC2071" s="9">
        <v>0</v>
      </c>
      <c r="AD2071" s="5"/>
    </row>
    <row r="2072" spans="1:30" s="21" customFormat="1" ht="15.75" customHeight="1" x14ac:dyDescent="0.3">
      <c r="A2072" s="42"/>
      <c r="B2072" s="42"/>
      <c r="C2072" s="42"/>
      <c r="D2072" s="42"/>
      <c r="E2072" s="42"/>
      <c r="F2072" s="42"/>
      <c r="G2072" s="42"/>
      <c r="H2072" s="43"/>
      <c r="I2072" s="44"/>
      <c r="J2072" s="30"/>
      <c r="K2072" s="44"/>
      <c r="L2072" s="42"/>
      <c r="M2072" s="42"/>
      <c r="N2072" s="42"/>
      <c r="O2072" s="42"/>
      <c r="P2072" s="42"/>
      <c r="Q2072" s="44"/>
      <c r="R2072" s="44"/>
      <c r="S2072" s="44"/>
      <c r="T2072" s="42"/>
      <c r="U2072" s="44"/>
      <c r="V2072" s="51"/>
      <c r="W2072" s="44"/>
      <c r="X2072" s="44"/>
      <c r="Y2072" s="44"/>
      <c r="Z2072" s="44"/>
      <c r="AA2072" s="42"/>
      <c r="AB2072" s="42"/>
      <c r="AC2072" s="30"/>
      <c r="AD2072" s="44"/>
    </row>
    <row r="2073" spans="1:30" ht="15.75" customHeight="1" x14ac:dyDescent="0.3">
      <c r="A2073" s="33">
        <v>2066</v>
      </c>
      <c r="B2073" s="33" t="s">
        <v>34</v>
      </c>
      <c r="C2073" s="33">
        <v>11505</v>
      </c>
      <c r="D2073" s="33">
        <v>1</v>
      </c>
      <c r="E2073" s="33">
        <v>0</v>
      </c>
      <c r="F2073" s="33">
        <v>3</v>
      </c>
      <c r="G2073" s="33">
        <v>8</v>
      </c>
      <c r="H2073" s="34" t="s">
        <v>204</v>
      </c>
      <c r="I2073" s="35">
        <v>308</v>
      </c>
      <c r="J2073" s="36">
        <v>150</v>
      </c>
      <c r="K2073" s="37">
        <f>I2073*J2073</f>
        <v>46200</v>
      </c>
      <c r="L2073" s="33">
        <v>1</v>
      </c>
      <c r="M2073" s="33" t="s">
        <v>41</v>
      </c>
      <c r="N2073" s="33" t="s">
        <v>35</v>
      </c>
      <c r="O2073" s="34" t="s">
        <v>204</v>
      </c>
      <c r="P2073" s="33">
        <v>180</v>
      </c>
      <c r="Q2073" s="35">
        <v>100</v>
      </c>
      <c r="R2073" s="35">
        <v>6750</v>
      </c>
      <c r="S2073" s="128">
        <f>P2073*R2073</f>
        <v>1215000</v>
      </c>
      <c r="T2073" s="33">
        <v>9</v>
      </c>
      <c r="U2073" s="35">
        <v>9</v>
      </c>
      <c r="V2073" s="37">
        <f>S2073*U2073/100</f>
        <v>109350</v>
      </c>
      <c r="W2073" s="37">
        <f>S2073-V2073</f>
        <v>1105650</v>
      </c>
      <c r="X2073" s="38">
        <f>K2073+W2073</f>
        <v>1151850</v>
      </c>
      <c r="Y2073" s="37">
        <f>X2073*Q2073/100</f>
        <v>1151850</v>
      </c>
      <c r="Z2073" s="37">
        <v>50000000</v>
      </c>
      <c r="AA2073" s="33">
        <v>0</v>
      </c>
      <c r="AB2073" s="33">
        <v>0</v>
      </c>
      <c r="AC2073" s="28" t="s">
        <v>650</v>
      </c>
      <c r="AD2073" s="72"/>
    </row>
    <row r="2074" spans="1:30" ht="15.75" customHeight="1" x14ac:dyDescent="0.3">
      <c r="A2074" s="4"/>
      <c r="B2074" s="4" t="s">
        <v>34</v>
      </c>
      <c r="C2074" s="4">
        <v>11508</v>
      </c>
      <c r="D2074" s="4">
        <v>1</v>
      </c>
      <c r="E2074" s="4">
        <v>5</v>
      </c>
      <c r="F2074" s="4">
        <v>1</v>
      </c>
      <c r="G2074" s="4">
        <v>51</v>
      </c>
      <c r="H2074" s="61" t="s">
        <v>203</v>
      </c>
      <c r="I2074" s="5">
        <v>2151</v>
      </c>
      <c r="J2074" s="9">
        <v>150</v>
      </c>
      <c r="K2074" s="76">
        <f>I2074*J2074</f>
        <v>322650</v>
      </c>
      <c r="L2074" s="4"/>
      <c r="M2074" s="4"/>
      <c r="N2074" s="4"/>
      <c r="O2074" s="4"/>
      <c r="P2074" s="4"/>
      <c r="Q2074" s="5"/>
      <c r="R2074" s="5"/>
      <c r="S2074" s="5"/>
      <c r="T2074" s="4"/>
      <c r="U2074" s="5"/>
      <c r="V2074" s="52"/>
      <c r="W2074" s="5"/>
      <c r="X2074" s="78">
        <f>K2074+W2074</f>
        <v>322650</v>
      </c>
      <c r="Y2074" s="5"/>
      <c r="Z2074" s="76">
        <v>50000000</v>
      </c>
      <c r="AA2074" s="4">
        <v>0</v>
      </c>
      <c r="AB2074" s="4">
        <v>0</v>
      </c>
      <c r="AC2074" s="9">
        <v>0</v>
      </c>
      <c r="AD2074" s="5"/>
    </row>
    <row r="2075" spans="1:30" ht="15.75" customHeight="1" x14ac:dyDescent="0.3">
      <c r="A2075" s="4"/>
      <c r="B2075" s="4" t="s">
        <v>34</v>
      </c>
      <c r="C2075" s="4">
        <v>11507</v>
      </c>
      <c r="D2075" s="4">
        <v>1</v>
      </c>
      <c r="E2075" s="4">
        <v>3</v>
      </c>
      <c r="F2075" s="4">
        <v>2</v>
      </c>
      <c r="G2075" s="4">
        <v>16</v>
      </c>
      <c r="H2075" s="61" t="s">
        <v>203</v>
      </c>
      <c r="I2075" s="5">
        <v>1416</v>
      </c>
      <c r="J2075" s="9">
        <v>150</v>
      </c>
      <c r="K2075" s="76">
        <f>I2075*J2075</f>
        <v>212400</v>
      </c>
      <c r="L2075" s="4"/>
      <c r="M2075" s="4"/>
      <c r="N2075" s="4"/>
      <c r="O2075" s="4"/>
      <c r="P2075" s="4"/>
      <c r="Q2075" s="5"/>
      <c r="R2075" s="5"/>
      <c r="S2075" s="5"/>
      <c r="T2075" s="4"/>
      <c r="U2075" s="5"/>
      <c r="V2075" s="52"/>
      <c r="W2075" s="5"/>
      <c r="X2075" s="78">
        <f>K2075+W2075</f>
        <v>212400</v>
      </c>
      <c r="Y2075" s="5"/>
      <c r="Z2075" s="76">
        <v>50000000</v>
      </c>
      <c r="AA2075" s="4">
        <v>0</v>
      </c>
      <c r="AB2075" s="4">
        <v>0</v>
      </c>
      <c r="AC2075" s="9">
        <v>0</v>
      </c>
      <c r="AD2075" s="5"/>
    </row>
    <row r="2076" spans="1:30" s="21" customFormat="1" ht="15.75" customHeight="1" x14ac:dyDescent="0.3">
      <c r="A2076" s="42"/>
      <c r="B2076" s="42"/>
      <c r="C2076" s="42"/>
      <c r="D2076" s="42"/>
      <c r="E2076" s="42"/>
      <c r="F2076" s="42"/>
      <c r="G2076" s="42"/>
      <c r="H2076" s="43"/>
      <c r="I2076" s="44"/>
      <c r="J2076" s="30"/>
      <c r="K2076" s="44"/>
      <c r="L2076" s="42"/>
      <c r="M2076" s="42"/>
      <c r="N2076" s="42"/>
      <c r="O2076" s="42"/>
      <c r="P2076" s="42"/>
      <c r="Q2076" s="44"/>
      <c r="R2076" s="44"/>
      <c r="S2076" s="44"/>
      <c r="T2076" s="42"/>
      <c r="U2076" s="44"/>
      <c r="V2076" s="51"/>
      <c r="W2076" s="44"/>
      <c r="X2076" s="44"/>
      <c r="Y2076" s="44"/>
      <c r="Z2076" s="44"/>
      <c r="AA2076" s="42"/>
      <c r="AB2076" s="42"/>
      <c r="AC2076" s="30"/>
      <c r="AD2076" s="44"/>
    </row>
    <row r="2077" spans="1:30" ht="15.75" customHeight="1" x14ac:dyDescent="0.3">
      <c r="A2077" s="33">
        <v>2067</v>
      </c>
      <c r="B2077" s="33" t="s">
        <v>34</v>
      </c>
      <c r="C2077" s="33">
        <v>592</v>
      </c>
      <c r="D2077" s="33">
        <v>4</v>
      </c>
      <c r="E2077" s="33">
        <v>0</v>
      </c>
      <c r="F2077" s="33">
        <v>3</v>
      </c>
      <c r="G2077" s="33">
        <v>8</v>
      </c>
      <c r="H2077" s="34" t="s">
        <v>204</v>
      </c>
      <c r="I2077" s="35">
        <v>308</v>
      </c>
      <c r="J2077" s="36">
        <v>330</v>
      </c>
      <c r="K2077" s="37">
        <f>I2077*J2077</f>
        <v>101640</v>
      </c>
      <c r="L2077" s="33"/>
      <c r="M2077" s="33"/>
      <c r="N2077" s="33"/>
      <c r="O2077" s="34"/>
      <c r="P2077" s="33"/>
      <c r="Q2077" s="35"/>
      <c r="R2077" s="35"/>
      <c r="S2077" s="37"/>
      <c r="T2077" s="33"/>
      <c r="U2077" s="35"/>
      <c r="V2077" s="37"/>
      <c r="W2077" s="37"/>
      <c r="X2077" s="38">
        <f>K2077+W2077</f>
        <v>101640</v>
      </c>
      <c r="Y2077" s="37"/>
      <c r="Z2077" s="37"/>
      <c r="AA2077" s="37">
        <f>X2077-Z2077</f>
        <v>101640</v>
      </c>
      <c r="AB2077" s="33">
        <v>0.02</v>
      </c>
      <c r="AC2077" s="28" t="s">
        <v>651</v>
      </c>
      <c r="AD2077" s="72"/>
    </row>
    <row r="2078" spans="1:30" ht="15.75" customHeight="1" x14ac:dyDescent="0.3">
      <c r="A2078" s="4"/>
      <c r="B2078" s="4"/>
      <c r="C2078" s="4"/>
      <c r="D2078" s="4"/>
      <c r="E2078" s="4"/>
      <c r="F2078" s="4"/>
      <c r="G2078" s="4"/>
      <c r="H2078" s="61"/>
      <c r="I2078" s="5"/>
      <c r="J2078" s="9"/>
      <c r="K2078" s="76"/>
      <c r="L2078" s="4">
        <v>1</v>
      </c>
      <c r="M2078" s="4" t="s">
        <v>41</v>
      </c>
      <c r="N2078" s="4" t="s">
        <v>35</v>
      </c>
      <c r="O2078" s="61" t="s">
        <v>204</v>
      </c>
      <c r="P2078" s="4">
        <v>72</v>
      </c>
      <c r="Q2078" s="5">
        <v>100</v>
      </c>
      <c r="R2078" s="5">
        <v>6750</v>
      </c>
      <c r="S2078" s="76">
        <f>P2078*R2078</f>
        <v>486000</v>
      </c>
      <c r="T2078" s="4">
        <v>16</v>
      </c>
      <c r="U2078" s="5">
        <v>22</v>
      </c>
      <c r="V2078" s="76">
        <f>S2078*U2078/100</f>
        <v>106920</v>
      </c>
      <c r="W2078" s="76">
        <f>S2078-V2078</f>
        <v>379080</v>
      </c>
      <c r="X2078" s="78">
        <f>K2078+W2078</f>
        <v>379080</v>
      </c>
      <c r="Y2078" s="76">
        <f>X2078*Q2078/100</f>
        <v>379080</v>
      </c>
      <c r="Z2078" s="76">
        <v>10000000</v>
      </c>
      <c r="AA2078" s="4">
        <v>0</v>
      </c>
      <c r="AB2078" s="4">
        <v>0</v>
      </c>
      <c r="AC2078" s="28"/>
      <c r="AD2078" s="72"/>
    </row>
    <row r="2079" spans="1:30" ht="15.75" customHeight="1" x14ac:dyDescent="0.3">
      <c r="A2079" s="4"/>
      <c r="B2079" s="4"/>
      <c r="C2079" s="4"/>
      <c r="D2079" s="4"/>
      <c r="E2079" s="4"/>
      <c r="F2079" s="4"/>
      <c r="G2079" s="4"/>
      <c r="H2079" s="61"/>
      <c r="I2079" s="5"/>
      <c r="J2079" s="9"/>
      <c r="K2079" s="76"/>
      <c r="L2079" s="4">
        <v>2</v>
      </c>
      <c r="M2079" s="4" t="s">
        <v>183</v>
      </c>
      <c r="N2079" s="4" t="s">
        <v>35</v>
      </c>
      <c r="O2079" s="61" t="s">
        <v>204</v>
      </c>
      <c r="P2079" s="4">
        <v>32</v>
      </c>
      <c r="Q2079" s="5">
        <v>100</v>
      </c>
      <c r="R2079" s="5">
        <v>2450</v>
      </c>
      <c r="S2079" s="76">
        <f>P2079*R2079</f>
        <v>78400</v>
      </c>
      <c r="T2079" s="4">
        <v>4</v>
      </c>
      <c r="U2079" s="5">
        <v>4</v>
      </c>
      <c r="V2079" s="76">
        <f>S2079*U2079/100</f>
        <v>3136</v>
      </c>
      <c r="W2079" s="76">
        <f>S2079-V2079</f>
        <v>75264</v>
      </c>
      <c r="X2079" s="78">
        <f>K2079+W2079</f>
        <v>75264</v>
      </c>
      <c r="Y2079" s="76">
        <f>X2079*Q2079/100</f>
        <v>75264</v>
      </c>
      <c r="Z2079" s="76">
        <v>10000000</v>
      </c>
      <c r="AA2079" s="4">
        <v>0</v>
      </c>
      <c r="AB2079" s="4">
        <v>0</v>
      </c>
      <c r="AC2079" s="28"/>
      <c r="AD2079" s="72"/>
    </row>
    <row r="2080" spans="1:30" ht="15.75" customHeight="1" x14ac:dyDescent="0.3">
      <c r="A2080" s="4"/>
      <c r="B2080" s="4"/>
      <c r="C2080" s="4"/>
      <c r="D2080" s="4"/>
      <c r="E2080" s="4"/>
      <c r="F2080" s="4"/>
      <c r="G2080" s="4"/>
      <c r="H2080" s="61"/>
      <c r="I2080" s="5"/>
      <c r="J2080" s="9"/>
      <c r="K2080" s="76"/>
      <c r="L2080" s="4">
        <v>3</v>
      </c>
      <c r="M2080" s="4" t="s">
        <v>41</v>
      </c>
      <c r="N2080" s="4" t="s">
        <v>35</v>
      </c>
      <c r="O2080" s="61" t="s">
        <v>204</v>
      </c>
      <c r="P2080" s="4">
        <v>96</v>
      </c>
      <c r="Q2080" s="5">
        <v>100</v>
      </c>
      <c r="R2080" s="5">
        <v>6750</v>
      </c>
      <c r="S2080" s="76">
        <f>P2080*R2080</f>
        <v>648000</v>
      </c>
      <c r="T2080" s="4">
        <v>2</v>
      </c>
      <c r="U2080" s="5">
        <v>2</v>
      </c>
      <c r="V2080" s="76">
        <f>S2080*U2080/100</f>
        <v>12960</v>
      </c>
      <c r="W2080" s="76">
        <f>S2080-V2080</f>
        <v>635040</v>
      </c>
      <c r="X2080" s="78">
        <f>K2080+W2080</f>
        <v>635040</v>
      </c>
      <c r="Y2080" s="76">
        <f>X2080*Q2080/100</f>
        <v>635040</v>
      </c>
      <c r="Z2080" s="76">
        <v>10000000</v>
      </c>
      <c r="AA2080" s="4">
        <v>0</v>
      </c>
      <c r="AB2080" s="4">
        <v>0</v>
      </c>
      <c r="AC2080" s="28"/>
      <c r="AD2080" s="72"/>
    </row>
    <row r="2081" spans="1:30" ht="15.75" customHeight="1" x14ac:dyDescent="0.3">
      <c r="A2081" s="4"/>
      <c r="B2081" s="4" t="s">
        <v>34</v>
      </c>
      <c r="C2081" s="4">
        <v>723</v>
      </c>
      <c r="D2081" s="4">
        <v>4</v>
      </c>
      <c r="E2081" s="4">
        <v>0</v>
      </c>
      <c r="F2081" s="4">
        <v>2</v>
      </c>
      <c r="G2081" s="4">
        <v>50</v>
      </c>
      <c r="H2081" s="61" t="s">
        <v>203</v>
      </c>
      <c r="I2081" s="5">
        <v>250</v>
      </c>
      <c r="J2081" s="9">
        <v>330</v>
      </c>
      <c r="K2081" s="76">
        <f>I2081*J2081</f>
        <v>82500</v>
      </c>
      <c r="L2081" s="4"/>
      <c r="M2081" s="4"/>
      <c r="N2081" s="4"/>
      <c r="O2081" s="4"/>
      <c r="P2081" s="4"/>
      <c r="Q2081" s="5"/>
      <c r="R2081" s="5"/>
      <c r="S2081" s="5"/>
      <c r="T2081" s="4"/>
      <c r="U2081" s="5"/>
      <c r="V2081" s="52"/>
      <c r="W2081" s="5"/>
      <c r="X2081" s="78">
        <f>K2081+W2081</f>
        <v>82500</v>
      </c>
      <c r="Y2081" s="5"/>
      <c r="Z2081" s="76">
        <v>50000000</v>
      </c>
      <c r="AA2081" s="4">
        <v>0</v>
      </c>
      <c r="AB2081" s="4">
        <v>0</v>
      </c>
      <c r="AC2081" s="9">
        <v>0</v>
      </c>
      <c r="AD2081" s="5"/>
    </row>
    <row r="2082" spans="1:30" s="21" customFormat="1" ht="15.75" customHeight="1" x14ac:dyDescent="0.3">
      <c r="A2082" s="42"/>
      <c r="B2082" s="42"/>
      <c r="C2082" s="42"/>
      <c r="D2082" s="42"/>
      <c r="E2082" s="42"/>
      <c r="F2082" s="42"/>
      <c r="G2082" s="42"/>
      <c r="H2082" s="43"/>
      <c r="I2082" s="44"/>
      <c r="J2082" s="30"/>
      <c r="K2082" s="44"/>
      <c r="L2082" s="42"/>
      <c r="M2082" s="42"/>
      <c r="N2082" s="42"/>
      <c r="O2082" s="42"/>
      <c r="P2082" s="42"/>
      <c r="Q2082" s="44"/>
      <c r="R2082" s="44"/>
      <c r="S2082" s="44"/>
      <c r="T2082" s="42"/>
      <c r="U2082" s="44"/>
      <c r="V2082" s="51"/>
      <c r="W2082" s="44"/>
      <c r="X2082" s="44"/>
      <c r="Y2082" s="44"/>
      <c r="Z2082" s="44"/>
      <c r="AA2082" s="42"/>
      <c r="AB2082" s="42"/>
      <c r="AC2082" s="30"/>
      <c r="AD2082" s="44"/>
    </row>
    <row r="2083" spans="1:30" ht="15.75" customHeight="1" x14ac:dyDescent="0.3">
      <c r="A2083" s="33">
        <v>2068</v>
      </c>
      <c r="B2083" s="33" t="s">
        <v>34</v>
      </c>
      <c r="C2083" s="33">
        <v>236</v>
      </c>
      <c r="D2083" s="33">
        <v>3</v>
      </c>
      <c r="E2083" s="33">
        <v>5</v>
      </c>
      <c r="F2083" s="33">
        <v>3</v>
      </c>
      <c r="G2083" s="33">
        <v>9</v>
      </c>
      <c r="H2083" s="34" t="s">
        <v>203</v>
      </c>
      <c r="I2083" s="35">
        <v>2309</v>
      </c>
      <c r="J2083" s="36">
        <v>150</v>
      </c>
      <c r="K2083" s="37">
        <f t="shared" ref="K2083:K2088" si="188">I2083*J2083</f>
        <v>346350</v>
      </c>
      <c r="L2083" s="33"/>
      <c r="M2083" s="33"/>
      <c r="N2083" s="33"/>
      <c r="O2083" s="33"/>
      <c r="P2083" s="33"/>
      <c r="Q2083" s="35"/>
      <c r="R2083" s="35"/>
      <c r="S2083" s="35"/>
      <c r="T2083" s="33"/>
      <c r="U2083" s="35"/>
      <c r="V2083" s="71"/>
      <c r="W2083" s="35"/>
      <c r="X2083" s="38">
        <f t="shared" ref="X2083:X2088" si="189">K2083+W2083</f>
        <v>346350</v>
      </c>
      <c r="Y2083" s="35"/>
      <c r="Z2083" s="37">
        <v>50000000</v>
      </c>
      <c r="AA2083" s="33">
        <v>0</v>
      </c>
      <c r="AB2083" s="33">
        <v>0</v>
      </c>
      <c r="AC2083" s="28" t="s">
        <v>652</v>
      </c>
      <c r="AD2083" s="72"/>
    </row>
    <row r="2084" spans="1:30" ht="15.75" customHeight="1" x14ac:dyDescent="0.3">
      <c r="A2084" s="4"/>
      <c r="B2084" s="4" t="s">
        <v>34</v>
      </c>
      <c r="C2084" s="4">
        <v>227</v>
      </c>
      <c r="D2084" s="4">
        <v>3</v>
      </c>
      <c r="E2084" s="4">
        <v>5</v>
      </c>
      <c r="F2084" s="4">
        <v>1</v>
      </c>
      <c r="G2084" s="4">
        <v>20</v>
      </c>
      <c r="H2084" s="61" t="s">
        <v>204</v>
      </c>
      <c r="I2084" s="5">
        <v>320</v>
      </c>
      <c r="J2084" s="9">
        <v>150</v>
      </c>
      <c r="K2084" s="76">
        <f t="shared" si="188"/>
        <v>48000</v>
      </c>
      <c r="L2084" s="4"/>
      <c r="M2084" s="4"/>
      <c r="N2084" s="4"/>
      <c r="O2084" s="61"/>
      <c r="P2084" s="4"/>
      <c r="Q2084" s="5"/>
      <c r="R2084" s="5"/>
      <c r="S2084" s="5"/>
      <c r="T2084" s="4"/>
      <c r="U2084" s="5"/>
      <c r="V2084" s="52"/>
      <c r="W2084" s="5"/>
      <c r="X2084" s="78">
        <f t="shared" si="189"/>
        <v>48000</v>
      </c>
      <c r="Y2084" s="5"/>
      <c r="Z2084" s="76"/>
      <c r="AA2084" s="76">
        <f>X2084-Z2084</f>
        <v>48000</v>
      </c>
      <c r="AB2084" s="4">
        <v>0.02</v>
      </c>
      <c r="AC2084" s="9"/>
      <c r="AD2084" s="5"/>
    </row>
    <row r="2085" spans="1:30" ht="15.75" customHeight="1" x14ac:dyDescent="0.3">
      <c r="A2085" s="4"/>
      <c r="B2085" s="4"/>
      <c r="C2085" s="4"/>
      <c r="D2085" s="4"/>
      <c r="E2085" s="4"/>
      <c r="F2085" s="4"/>
      <c r="G2085" s="4"/>
      <c r="H2085" s="61"/>
      <c r="I2085" s="5"/>
      <c r="J2085" s="9"/>
      <c r="K2085" s="5"/>
      <c r="L2085" s="4">
        <v>1</v>
      </c>
      <c r="M2085" s="4" t="s">
        <v>41</v>
      </c>
      <c r="N2085" s="4" t="s">
        <v>49</v>
      </c>
      <c r="O2085" s="61" t="s">
        <v>204</v>
      </c>
      <c r="P2085" s="4">
        <v>180</v>
      </c>
      <c r="Q2085" s="5">
        <v>100</v>
      </c>
      <c r="R2085" s="5">
        <v>6750</v>
      </c>
      <c r="S2085" s="124">
        <f>P2085*R2085</f>
        <v>1215000</v>
      </c>
      <c r="T2085" s="104">
        <v>51</v>
      </c>
      <c r="U2085" s="105">
        <v>93</v>
      </c>
      <c r="V2085" s="124">
        <f>S2085*U2085/100</f>
        <v>1129950</v>
      </c>
      <c r="W2085" s="76">
        <f>S2085-V2085</f>
        <v>85050</v>
      </c>
      <c r="X2085" s="78">
        <f t="shared" si="189"/>
        <v>85050</v>
      </c>
      <c r="Y2085" s="76">
        <f>X2085*Q2085/100</f>
        <v>85050</v>
      </c>
      <c r="Z2085" s="76">
        <v>10000000</v>
      </c>
      <c r="AA2085" s="4">
        <v>0</v>
      </c>
      <c r="AB2085" s="4">
        <v>0</v>
      </c>
      <c r="AC2085" s="9"/>
      <c r="AD2085" s="5"/>
    </row>
    <row r="2086" spans="1:30" ht="15.75" customHeight="1" x14ac:dyDescent="0.3">
      <c r="A2086" s="4"/>
      <c r="B2086" s="4"/>
      <c r="C2086" s="4"/>
      <c r="D2086" s="4"/>
      <c r="E2086" s="4"/>
      <c r="F2086" s="4"/>
      <c r="G2086" s="4"/>
      <c r="H2086" s="61" t="s">
        <v>203</v>
      </c>
      <c r="I2086" s="5">
        <v>1800</v>
      </c>
      <c r="J2086" s="9">
        <v>150</v>
      </c>
      <c r="K2086" s="76">
        <f t="shared" si="188"/>
        <v>270000</v>
      </c>
      <c r="L2086" s="4"/>
      <c r="M2086" s="4"/>
      <c r="N2086" s="4"/>
      <c r="O2086" s="4"/>
      <c r="P2086" s="4"/>
      <c r="Q2086" s="5"/>
      <c r="R2086" s="5"/>
      <c r="S2086" s="5"/>
      <c r="T2086" s="4"/>
      <c r="U2086" s="5"/>
      <c r="V2086" s="52"/>
      <c r="W2086" s="5"/>
      <c r="X2086" s="78">
        <f t="shared" si="189"/>
        <v>270000</v>
      </c>
      <c r="Y2086" s="5"/>
      <c r="Z2086" s="76">
        <v>50000000</v>
      </c>
      <c r="AA2086" s="4">
        <v>0</v>
      </c>
      <c r="AB2086" s="4">
        <v>0</v>
      </c>
      <c r="AC2086" s="9"/>
      <c r="AD2086" s="5"/>
    </row>
    <row r="2087" spans="1:30" ht="15.75" customHeight="1" x14ac:dyDescent="0.3">
      <c r="A2087" s="4"/>
      <c r="B2087" s="4" t="s">
        <v>34</v>
      </c>
      <c r="C2087" s="4">
        <v>3224</v>
      </c>
      <c r="D2087" s="4">
        <v>3</v>
      </c>
      <c r="E2087" s="4">
        <v>6</v>
      </c>
      <c r="F2087" s="4">
        <v>3</v>
      </c>
      <c r="G2087" s="4">
        <v>61</v>
      </c>
      <c r="H2087" s="61" t="s">
        <v>203</v>
      </c>
      <c r="I2087" s="5">
        <v>2761</v>
      </c>
      <c r="J2087" s="9">
        <v>150</v>
      </c>
      <c r="K2087" s="76">
        <f t="shared" si="188"/>
        <v>414150</v>
      </c>
      <c r="L2087" s="4"/>
      <c r="M2087" s="4"/>
      <c r="N2087" s="4"/>
      <c r="O2087" s="4"/>
      <c r="P2087" s="4"/>
      <c r="Q2087" s="5"/>
      <c r="R2087" s="5"/>
      <c r="S2087" s="5"/>
      <c r="T2087" s="4"/>
      <c r="U2087" s="5"/>
      <c r="V2087" s="52"/>
      <c r="W2087" s="5"/>
      <c r="X2087" s="78">
        <f t="shared" si="189"/>
        <v>414150</v>
      </c>
      <c r="Y2087" s="5"/>
      <c r="Z2087" s="76">
        <v>50000000</v>
      </c>
      <c r="AA2087" s="4">
        <v>0</v>
      </c>
      <c r="AB2087" s="4">
        <v>0</v>
      </c>
      <c r="AC2087" s="9"/>
      <c r="AD2087" s="5"/>
    </row>
    <row r="2088" spans="1:30" ht="15.75" customHeight="1" x14ac:dyDescent="0.3">
      <c r="A2088" s="4"/>
      <c r="B2088" s="4" t="s">
        <v>34</v>
      </c>
      <c r="C2088" s="4">
        <v>14</v>
      </c>
      <c r="D2088" s="4">
        <v>3</v>
      </c>
      <c r="E2088" s="4">
        <v>1</v>
      </c>
      <c r="F2088" s="4">
        <v>3</v>
      </c>
      <c r="G2088" s="4">
        <v>2</v>
      </c>
      <c r="H2088" s="61" t="s">
        <v>203</v>
      </c>
      <c r="I2088" s="5">
        <v>702</v>
      </c>
      <c r="J2088" s="9">
        <v>150</v>
      </c>
      <c r="K2088" s="76">
        <f t="shared" si="188"/>
        <v>105300</v>
      </c>
      <c r="L2088" s="4"/>
      <c r="M2088" s="4"/>
      <c r="N2088" s="4"/>
      <c r="O2088" s="4"/>
      <c r="P2088" s="4"/>
      <c r="Q2088" s="5"/>
      <c r="R2088" s="5"/>
      <c r="S2088" s="5"/>
      <c r="T2088" s="4"/>
      <c r="U2088" s="5"/>
      <c r="V2088" s="52"/>
      <c r="W2088" s="5"/>
      <c r="X2088" s="78">
        <f t="shared" si="189"/>
        <v>105300</v>
      </c>
      <c r="Y2088" s="5"/>
      <c r="Z2088" s="76">
        <v>50000000</v>
      </c>
      <c r="AA2088" s="4">
        <v>0</v>
      </c>
      <c r="AB2088" s="4">
        <v>0</v>
      </c>
      <c r="AC2088" s="9"/>
      <c r="AD2088" s="5"/>
    </row>
    <row r="2089" spans="1:30" s="21" customFormat="1" ht="15.75" customHeight="1" x14ac:dyDescent="0.3">
      <c r="A2089" s="42"/>
      <c r="B2089" s="42"/>
      <c r="C2089" s="42"/>
      <c r="D2089" s="42"/>
      <c r="E2089" s="42"/>
      <c r="F2089" s="42"/>
      <c r="G2089" s="42"/>
      <c r="H2089" s="43"/>
      <c r="I2089" s="44"/>
      <c r="J2089" s="30"/>
      <c r="K2089" s="44"/>
      <c r="L2089" s="42"/>
      <c r="M2089" s="42"/>
      <c r="N2089" s="42"/>
      <c r="O2089" s="42"/>
      <c r="P2089" s="42"/>
      <c r="Q2089" s="44"/>
      <c r="R2089" s="44"/>
      <c r="S2089" s="44"/>
      <c r="T2089" s="42"/>
      <c r="U2089" s="44"/>
      <c r="V2089" s="51"/>
      <c r="W2089" s="44"/>
      <c r="X2089" s="44"/>
      <c r="Y2089" s="44"/>
      <c r="Z2089" s="44"/>
      <c r="AA2089" s="42"/>
      <c r="AB2089" s="42"/>
      <c r="AC2089" s="30"/>
      <c r="AD2089" s="44"/>
    </row>
    <row r="2090" spans="1:30" ht="15.75" customHeight="1" x14ac:dyDescent="0.3">
      <c r="A2090" s="33">
        <v>2069</v>
      </c>
      <c r="B2090" s="33" t="s">
        <v>34</v>
      </c>
      <c r="C2090" s="33">
        <v>1126</v>
      </c>
      <c r="D2090" s="33">
        <v>6</v>
      </c>
      <c r="E2090" s="33">
        <v>0</v>
      </c>
      <c r="F2090" s="33">
        <v>2</v>
      </c>
      <c r="G2090" s="33">
        <v>32</v>
      </c>
      <c r="H2090" s="34" t="s">
        <v>203</v>
      </c>
      <c r="I2090" s="35">
        <v>232</v>
      </c>
      <c r="J2090" s="36">
        <v>150</v>
      </c>
      <c r="K2090" s="37">
        <f>I2090*J2090</f>
        <v>34800</v>
      </c>
      <c r="L2090" s="33"/>
      <c r="M2090" s="33"/>
      <c r="N2090" s="33"/>
      <c r="O2090" s="33"/>
      <c r="P2090" s="33"/>
      <c r="Q2090" s="35"/>
      <c r="R2090" s="35"/>
      <c r="S2090" s="35"/>
      <c r="T2090" s="33"/>
      <c r="U2090" s="35"/>
      <c r="V2090" s="71"/>
      <c r="W2090" s="35"/>
      <c r="X2090" s="38">
        <f>K2090+W2090</f>
        <v>34800</v>
      </c>
      <c r="Y2090" s="35"/>
      <c r="Z2090" s="37">
        <v>50000000</v>
      </c>
      <c r="AA2090" s="33">
        <v>0</v>
      </c>
      <c r="AB2090" s="33">
        <v>0</v>
      </c>
      <c r="AC2090" s="28" t="s">
        <v>653</v>
      </c>
      <c r="AD2090" s="72"/>
    </row>
    <row r="2091" spans="1:30" s="21" customFormat="1" ht="15.75" customHeight="1" x14ac:dyDescent="0.3">
      <c r="A2091" s="42"/>
      <c r="B2091" s="42"/>
      <c r="C2091" s="42"/>
      <c r="D2091" s="42"/>
      <c r="E2091" s="42"/>
      <c r="F2091" s="42"/>
      <c r="G2091" s="42"/>
      <c r="H2091" s="43"/>
      <c r="I2091" s="44"/>
      <c r="J2091" s="30"/>
      <c r="K2091" s="44"/>
      <c r="L2091" s="42"/>
      <c r="M2091" s="42"/>
      <c r="N2091" s="42"/>
      <c r="O2091" s="42"/>
      <c r="P2091" s="42"/>
      <c r="Q2091" s="44"/>
      <c r="R2091" s="44"/>
      <c r="S2091" s="44"/>
      <c r="T2091" s="42"/>
      <c r="U2091" s="44"/>
      <c r="V2091" s="51"/>
      <c r="W2091" s="44"/>
      <c r="X2091" s="44"/>
      <c r="Y2091" s="44"/>
      <c r="Z2091" s="44"/>
      <c r="AA2091" s="42"/>
      <c r="AB2091" s="42"/>
      <c r="AC2091" s="66"/>
      <c r="AD2091" s="96"/>
    </row>
    <row r="2092" spans="1:30" ht="15.75" customHeight="1" x14ac:dyDescent="0.3">
      <c r="A2092" s="33">
        <v>2070</v>
      </c>
      <c r="B2092" s="33" t="s">
        <v>34</v>
      </c>
      <c r="C2092" s="33">
        <v>1781</v>
      </c>
      <c r="D2092" s="33">
        <v>7</v>
      </c>
      <c r="E2092" s="33">
        <v>0</v>
      </c>
      <c r="F2092" s="33">
        <v>3</v>
      </c>
      <c r="G2092" s="33">
        <v>53</v>
      </c>
      <c r="H2092" s="34" t="s">
        <v>203</v>
      </c>
      <c r="I2092" s="35">
        <v>353</v>
      </c>
      <c r="J2092" s="36">
        <v>330</v>
      </c>
      <c r="K2092" s="37">
        <f>I2092*J2092</f>
        <v>116490</v>
      </c>
      <c r="L2092" s="33"/>
      <c r="M2092" s="33"/>
      <c r="N2092" s="33"/>
      <c r="O2092" s="33"/>
      <c r="P2092" s="33"/>
      <c r="Q2092" s="35"/>
      <c r="R2092" s="35"/>
      <c r="S2092" s="35"/>
      <c r="T2092" s="33"/>
      <c r="U2092" s="35"/>
      <c r="V2092" s="71"/>
      <c r="W2092" s="35"/>
      <c r="X2092" s="38">
        <f>K2092+W2092</f>
        <v>116490</v>
      </c>
      <c r="Y2092" s="35"/>
      <c r="Z2092" s="37">
        <v>50000000</v>
      </c>
      <c r="AA2092" s="33">
        <v>0</v>
      </c>
      <c r="AB2092" s="33">
        <v>0</v>
      </c>
      <c r="AC2092" s="28" t="s">
        <v>654</v>
      </c>
      <c r="AD2092" s="72"/>
    </row>
    <row r="2093" spans="1:30" s="21" customFormat="1" ht="15.75" customHeight="1" x14ac:dyDescent="0.3">
      <c r="A2093" s="42"/>
      <c r="B2093" s="42"/>
      <c r="C2093" s="42"/>
      <c r="D2093" s="42"/>
      <c r="E2093" s="42"/>
      <c r="F2093" s="42"/>
      <c r="G2093" s="42"/>
      <c r="H2093" s="43"/>
      <c r="I2093" s="44"/>
      <c r="J2093" s="30"/>
      <c r="K2093" s="44"/>
      <c r="L2093" s="42"/>
      <c r="M2093" s="42"/>
      <c r="N2093" s="42"/>
      <c r="O2093" s="42"/>
      <c r="P2093" s="42"/>
      <c r="Q2093" s="44"/>
      <c r="R2093" s="44"/>
      <c r="S2093" s="44"/>
      <c r="T2093" s="42"/>
      <c r="U2093" s="44"/>
      <c r="V2093" s="51"/>
      <c r="W2093" s="44"/>
      <c r="X2093" s="44"/>
      <c r="Y2093" s="44"/>
      <c r="Z2093" s="44"/>
      <c r="AA2093" s="42"/>
      <c r="AB2093" s="42"/>
      <c r="AC2093" s="66"/>
      <c r="AD2093" s="96"/>
    </row>
    <row r="2094" spans="1:30" ht="15.75" customHeight="1" x14ac:dyDescent="0.3">
      <c r="A2094" s="33">
        <v>2071</v>
      </c>
      <c r="B2094" s="33" t="s">
        <v>34</v>
      </c>
      <c r="C2094" s="33">
        <v>362</v>
      </c>
      <c r="D2094" s="33">
        <v>8</v>
      </c>
      <c r="E2094" s="33">
        <v>6</v>
      </c>
      <c r="F2094" s="33">
        <v>0</v>
      </c>
      <c r="G2094" s="33">
        <v>14</v>
      </c>
      <c r="H2094" s="34" t="s">
        <v>203</v>
      </c>
      <c r="I2094" s="35">
        <v>2414</v>
      </c>
      <c r="J2094" s="36">
        <v>200</v>
      </c>
      <c r="K2094" s="37">
        <f>I2094*J2094</f>
        <v>482800</v>
      </c>
      <c r="L2094" s="33"/>
      <c r="M2094" s="33"/>
      <c r="N2094" s="33"/>
      <c r="O2094" s="33"/>
      <c r="P2094" s="33"/>
      <c r="Q2094" s="35"/>
      <c r="R2094" s="35"/>
      <c r="S2094" s="35"/>
      <c r="T2094" s="33"/>
      <c r="U2094" s="35"/>
      <c r="V2094" s="71"/>
      <c r="W2094" s="35"/>
      <c r="X2094" s="38">
        <f>K2094+W2094</f>
        <v>482800</v>
      </c>
      <c r="Y2094" s="35"/>
      <c r="Z2094" s="37">
        <v>50000000</v>
      </c>
      <c r="AA2094" s="33">
        <v>0</v>
      </c>
      <c r="AB2094" s="33">
        <v>0</v>
      </c>
      <c r="AC2094" s="28" t="s">
        <v>655</v>
      </c>
      <c r="AD2094" s="72"/>
    </row>
    <row r="2095" spans="1:30" ht="15.75" customHeight="1" x14ac:dyDescent="0.3">
      <c r="A2095" s="4"/>
      <c r="B2095" s="4" t="s">
        <v>34</v>
      </c>
      <c r="C2095" s="4">
        <v>713</v>
      </c>
      <c r="D2095" s="4">
        <v>8</v>
      </c>
      <c r="E2095" s="4">
        <v>0</v>
      </c>
      <c r="F2095" s="4">
        <v>3</v>
      </c>
      <c r="G2095" s="4">
        <v>12</v>
      </c>
      <c r="H2095" s="61" t="s">
        <v>203</v>
      </c>
      <c r="I2095" s="5">
        <v>312</v>
      </c>
      <c r="J2095" s="9">
        <v>290</v>
      </c>
      <c r="K2095" s="76">
        <f>I2095*J2095</f>
        <v>90480</v>
      </c>
      <c r="L2095" s="4"/>
      <c r="M2095" s="4"/>
      <c r="N2095" s="4"/>
      <c r="O2095" s="4"/>
      <c r="P2095" s="4"/>
      <c r="Q2095" s="5"/>
      <c r="R2095" s="5"/>
      <c r="S2095" s="5"/>
      <c r="T2095" s="4"/>
      <c r="U2095" s="5"/>
      <c r="V2095" s="52"/>
      <c r="W2095" s="5"/>
      <c r="X2095" s="78">
        <f>K2095+W2095</f>
        <v>90480</v>
      </c>
      <c r="Y2095" s="5"/>
      <c r="Z2095" s="76">
        <v>50000000</v>
      </c>
      <c r="AA2095" s="4">
        <v>0</v>
      </c>
      <c r="AB2095" s="4">
        <v>0</v>
      </c>
      <c r="AC2095" s="9">
        <v>0</v>
      </c>
      <c r="AD2095" s="5"/>
    </row>
    <row r="2096" spans="1:30" ht="15.75" customHeight="1" x14ac:dyDescent="0.3">
      <c r="A2096" s="4"/>
      <c r="B2096" s="4" t="s">
        <v>34</v>
      </c>
      <c r="C2096" s="4">
        <v>3941</v>
      </c>
      <c r="D2096" s="4">
        <v>8</v>
      </c>
      <c r="E2096" s="4">
        <v>1</v>
      </c>
      <c r="F2096" s="4">
        <v>0</v>
      </c>
      <c r="G2096" s="4">
        <v>0</v>
      </c>
      <c r="H2096" s="61" t="s">
        <v>203</v>
      </c>
      <c r="I2096" s="5">
        <v>400</v>
      </c>
      <c r="J2096" s="9">
        <v>290</v>
      </c>
      <c r="K2096" s="76">
        <f>I2096*J2096</f>
        <v>116000</v>
      </c>
      <c r="L2096" s="4"/>
      <c r="M2096" s="4"/>
      <c r="N2096" s="4"/>
      <c r="O2096" s="4"/>
      <c r="P2096" s="4"/>
      <c r="Q2096" s="5"/>
      <c r="R2096" s="5"/>
      <c r="S2096" s="5"/>
      <c r="T2096" s="4"/>
      <c r="U2096" s="5"/>
      <c r="V2096" s="52"/>
      <c r="W2096" s="5"/>
      <c r="X2096" s="78">
        <f>K2096+W2096</f>
        <v>116000</v>
      </c>
      <c r="Y2096" s="5"/>
      <c r="Z2096" s="76">
        <v>50000000</v>
      </c>
      <c r="AA2096" s="4">
        <v>0</v>
      </c>
      <c r="AB2096" s="4">
        <v>0</v>
      </c>
      <c r="AC2096" s="9">
        <v>0</v>
      </c>
      <c r="AD2096" s="5"/>
    </row>
    <row r="2097" spans="1:30" s="21" customFormat="1" ht="15.75" customHeight="1" x14ac:dyDescent="0.3">
      <c r="A2097" s="42"/>
      <c r="B2097" s="42"/>
      <c r="C2097" s="42"/>
      <c r="D2097" s="42"/>
      <c r="E2097" s="42"/>
      <c r="F2097" s="42"/>
      <c r="G2097" s="42"/>
      <c r="H2097" s="43"/>
      <c r="I2097" s="44"/>
      <c r="J2097" s="30"/>
      <c r="K2097" s="44"/>
      <c r="L2097" s="42"/>
      <c r="M2097" s="42"/>
      <c r="N2097" s="42"/>
      <c r="O2097" s="42"/>
      <c r="P2097" s="42"/>
      <c r="Q2097" s="44"/>
      <c r="R2097" s="44"/>
      <c r="S2097" s="44"/>
      <c r="T2097" s="42"/>
      <c r="U2097" s="44"/>
      <c r="V2097" s="51"/>
      <c r="W2097" s="44"/>
      <c r="X2097" s="44"/>
      <c r="Y2097" s="44"/>
      <c r="Z2097" s="44"/>
      <c r="AA2097" s="42"/>
      <c r="AB2097" s="42"/>
      <c r="AC2097" s="30"/>
      <c r="AD2097" s="44"/>
    </row>
    <row r="2098" spans="1:30" ht="15.75" customHeight="1" x14ac:dyDescent="0.3">
      <c r="A2098" s="33">
        <v>2072</v>
      </c>
      <c r="B2098" s="33" t="s">
        <v>34</v>
      </c>
      <c r="C2098" s="33">
        <v>3145</v>
      </c>
      <c r="D2098" s="33">
        <v>5</v>
      </c>
      <c r="E2098" s="33">
        <v>7</v>
      </c>
      <c r="F2098" s="33">
        <v>1</v>
      </c>
      <c r="G2098" s="33">
        <v>21</v>
      </c>
      <c r="H2098" s="34" t="s">
        <v>203</v>
      </c>
      <c r="I2098" s="35">
        <v>2921</v>
      </c>
      <c r="J2098" s="36">
        <v>210</v>
      </c>
      <c r="K2098" s="37">
        <f>I2098*J2098</f>
        <v>613410</v>
      </c>
      <c r="L2098" s="33"/>
      <c r="M2098" s="33"/>
      <c r="N2098" s="33"/>
      <c r="O2098" s="33"/>
      <c r="P2098" s="33"/>
      <c r="Q2098" s="35"/>
      <c r="R2098" s="35"/>
      <c r="S2098" s="35"/>
      <c r="T2098" s="33"/>
      <c r="U2098" s="35"/>
      <c r="V2098" s="71"/>
      <c r="W2098" s="35"/>
      <c r="X2098" s="38">
        <f>K2098+W2098</f>
        <v>613410</v>
      </c>
      <c r="Y2098" s="35"/>
      <c r="Z2098" s="37">
        <v>50000000</v>
      </c>
      <c r="AA2098" s="33">
        <v>0</v>
      </c>
      <c r="AB2098" s="33">
        <v>0</v>
      </c>
      <c r="AC2098" s="28" t="s">
        <v>656</v>
      </c>
      <c r="AD2098" s="72"/>
    </row>
    <row r="2099" spans="1:30" ht="15.75" customHeight="1" x14ac:dyDescent="0.3">
      <c r="A2099" s="4"/>
      <c r="B2099" s="4" t="s">
        <v>34</v>
      </c>
      <c r="C2099" s="4">
        <v>14526</v>
      </c>
      <c r="D2099" s="4">
        <v>5</v>
      </c>
      <c r="E2099" s="4">
        <v>0</v>
      </c>
      <c r="F2099" s="4">
        <v>0</v>
      </c>
      <c r="G2099" s="4">
        <v>88</v>
      </c>
      <c r="H2099" s="61" t="s">
        <v>203</v>
      </c>
      <c r="I2099" s="5">
        <v>88</v>
      </c>
      <c r="J2099" s="9">
        <v>290</v>
      </c>
      <c r="K2099" s="76">
        <f>I2099*J2099</f>
        <v>25520</v>
      </c>
      <c r="L2099" s="4"/>
      <c r="M2099" s="4"/>
      <c r="N2099" s="4"/>
      <c r="O2099" s="4"/>
      <c r="P2099" s="4"/>
      <c r="Q2099" s="5"/>
      <c r="R2099" s="5"/>
      <c r="S2099" s="5"/>
      <c r="T2099" s="4"/>
      <c r="U2099" s="5"/>
      <c r="V2099" s="52"/>
      <c r="W2099" s="5"/>
      <c r="X2099" s="78">
        <f>K2099+W2099</f>
        <v>25520</v>
      </c>
      <c r="Y2099" s="5"/>
      <c r="Z2099" s="76">
        <v>50000000</v>
      </c>
      <c r="AA2099" s="4">
        <v>0</v>
      </c>
      <c r="AB2099" s="4">
        <v>0</v>
      </c>
      <c r="AC2099" s="9">
        <v>0</v>
      </c>
      <c r="AD2099" s="5"/>
    </row>
    <row r="2100" spans="1:30" ht="15.75" customHeight="1" x14ac:dyDescent="0.3">
      <c r="A2100" s="4"/>
      <c r="B2100" s="4" t="s">
        <v>34</v>
      </c>
      <c r="C2100" s="4">
        <v>3259</v>
      </c>
      <c r="D2100" s="4">
        <v>5</v>
      </c>
      <c r="E2100" s="4">
        <v>5</v>
      </c>
      <c r="F2100" s="4">
        <v>0</v>
      </c>
      <c r="G2100" s="4">
        <v>85</v>
      </c>
      <c r="H2100" s="61" t="s">
        <v>203</v>
      </c>
      <c r="I2100" s="5">
        <v>2085</v>
      </c>
      <c r="J2100" s="9">
        <v>150</v>
      </c>
      <c r="K2100" s="76">
        <f>I2100*J2100</f>
        <v>312750</v>
      </c>
      <c r="L2100" s="4"/>
      <c r="M2100" s="4"/>
      <c r="N2100" s="4"/>
      <c r="O2100" s="4"/>
      <c r="P2100" s="4"/>
      <c r="Q2100" s="5"/>
      <c r="R2100" s="5"/>
      <c r="S2100" s="5"/>
      <c r="T2100" s="4"/>
      <c r="U2100" s="5"/>
      <c r="V2100" s="52"/>
      <c r="W2100" s="5"/>
      <c r="X2100" s="78">
        <f>K2100+W2100</f>
        <v>312750</v>
      </c>
      <c r="Y2100" s="5"/>
      <c r="Z2100" s="76">
        <v>50000000</v>
      </c>
      <c r="AA2100" s="4">
        <v>0</v>
      </c>
      <c r="AB2100" s="4">
        <v>0</v>
      </c>
      <c r="AC2100" s="9">
        <v>0</v>
      </c>
      <c r="AD2100" s="5"/>
    </row>
    <row r="2101" spans="1:30" ht="15.75" customHeight="1" x14ac:dyDescent="0.3">
      <c r="A2101" s="4"/>
      <c r="B2101" s="4" t="s">
        <v>34</v>
      </c>
      <c r="C2101" s="4">
        <v>3260</v>
      </c>
      <c r="D2101" s="4">
        <v>5</v>
      </c>
      <c r="E2101" s="4">
        <v>3</v>
      </c>
      <c r="F2101" s="4">
        <v>3</v>
      </c>
      <c r="G2101" s="4">
        <v>79</v>
      </c>
      <c r="H2101" s="61" t="s">
        <v>203</v>
      </c>
      <c r="I2101" s="5">
        <v>1579</v>
      </c>
      <c r="J2101" s="9">
        <v>150</v>
      </c>
      <c r="K2101" s="76">
        <f>I2101*J2101</f>
        <v>236850</v>
      </c>
      <c r="L2101" s="4"/>
      <c r="M2101" s="4"/>
      <c r="N2101" s="4"/>
      <c r="O2101" s="4"/>
      <c r="P2101" s="4"/>
      <c r="Q2101" s="5"/>
      <c r="R2101" s="5"/>
      <c r="S2101" s="5"/>
      <c r="T2101" s="4"/>
      <c r="U2101" s="5"/>
      <c r="V2101" s="52"/>
      <c r="W2101" s="5"/>
      <c r="X2101" s="78">
        <f>K2101+W2101</f>
        <v>236850</v>
      </c>
      <c r="Y2101" s="5"/>
      <c r="Z2101" s="76">
        <v>50000000</v>
      </c>
      <c r="AA2101" s="4">
        <v>0</v>
      </c>
      <c r="AB2101" s="4">
        <v>0</v>
      </c>
      <c r="AC2101" s="9">
        <v>0</v>
      </c>
      <c r="AD2101" s="5"/>
    </row>
    <row r="2102" spans="1:30" s="21" customFormat="1" ht="15.75" customHeight="1" x14ac:dyDescent="0.3">
      <c r="A2102" s="42"/>
      <c r="B2102" s="42"/>
      <c r="C2102" s="42"/>
      <c r="D2102" s="42"/>
      <c r="E2102" s="42"/>
      <c r="F2102" s="42"/>
      <c r="G2102" s="42"/>
      <c r="H2102" s="43"/>
      <c r="I2102" s="44"/>
      <c r="J2102" s="30"/>
      <c r="K2102" s="44"/>
      <c r="L2102" s="42"/>
      <c r="M2102" s="42"/>
      <c r="N2102" s="42"/>
      <c r="O2102" s="42"/>
      <c r="P2102" s="42"/>
      <c r="Q2102" s="44"/>
      <c r="R2102" s="44"/>
      <c r="S2102" s="44"/>
      <c r="T2102" s="42"/>
      <c r="U2102" s="44"/>
      <c r="V2102" s="51"/>
      <c r="W2102" s="44"/>
      <c r="X2102" s="44"/>
      <c r="Y2102" s="44"/>
      <c r="Z2102" s="44"/>
      <c r="AA2102" s="42"/>
      <c r="AB2102" s="42"/>
      <c r="AC2102" s="30"/>
      <c r="AD2102" s="44"/>
    </row>
    <row r="2103" spans="1:30" ht="15.75" customHeight="1" x14ac:dyDescent="0.3">
      <c r="A2103" s="33">
        <v>2073</v>
      </c>
      <c r="B2103" s="33" t="s">
        <v>34</v>
      </c>
      <c r="C2103" s="33">
        <v>11398</v>
      </c>
      <c r="D2103" s="33">
        <v>4</v>
      </c>
      <c r="E2103" s="33">
        <v>2</v>
      </c>
      <c r="F2103" s="33">
        <v>2</v>
      </c>
      <c r="G2103" s="33">
        <v>56</v>
      </c>
      <c r="H2103" s="34" t="s">
        <v>203</v>
      </c>
      <c r="I2103" s="35">
        <v>1056</v>
      </c>
      <c r="J2103" s="36">
        <v>150</v>
      </c>
      <c r="K2103" s="37">
        <f>I2103*J2103</f>
        <v>158400</v>
      </c>
      <c r="L2103" s="33"/>
      <c r="M2103" s="33"/>
      <c r="N2103" s="33"/>
      <c r="O2103" s="33"/>
      <c r="P2103" s="33"/>
      <c r="Q2103" s="35"/>
      <c r="R2103" s="35"/>
      <c r="S2103" s="35"/>
      <c r="T2103" s="33"/>
      <c r="U2103" s="35"/>
      <c r="V2103" s="71"/>
      <c r="W2103" s="35"/>
      <c r="X2103" s="38">
        <f>K2103+W2103</f>
        <v>158400</v>
      </c>
      <c r="Y2103" s="35"/>
      <c r="Z2103" s="37">
        <v>50000000</v>
      </c>
      <c r="AA2103" s="33">
        <v>0</v>
      </c>
      <c r="AB2103" s="33">
        <v>0</v>
      </c>
      <c r="AC2103" s="28" t="s">
        <v>657</v>
      </c>
      <c r="AD2103" s="72"/>
    </row>
    <row r="2104" spans="1:30" s="21" customFormat="1" ht="15.75" customHeight="1" x14ac:dyDescent="0.3">
      <c r="A2104" s="42"/>
      <c r="B2104" s="42"/>
      <c r="C2104" s="42"/>
      <c r="D2104" s="42"/>
      <c r="E2104" s="42"/>
      <c r="F2104" s="42"/>
      <c r="G2104" s="42"/>
      <c r="H2104" s="43"/>
      <c r="I2104" s="44"/>
      <c r="J2104" s="30"/>
      <c r="K2104" s="44"/>
      <c r="L2104" s="42"/>
      <c r="M2104" s="42"/>
      <c r="N2104" s="42"/>
      <c r="O2104" s="42"/>
      <c r="P2104" s="42"/>
      <c r="Q2104" s="44"/>
      <c r="R2104" s="44"/>
      <c r="S2104" s="44"/>
      <c r="T2104" s="42"/>
      <c r="U2104" s="44"/>
      <c r="V2104" s="51"/>
      <c r="W2104" s="44"/>
      <c r="X2104" s="44"/>
      <c r="Y2104" s="44"/>
      <c r="Z2104" s="44"/>
      <c r="AA2104" s="42"/>
      <c r="AB2104" s="42"/>
      <c r="AC2104" s="66"/>
      <c r="AD2104" s="96"/>
    </row>
    <row r="2105" spans="1:30" ht="15.75" customHeight="1" x14ac:dyDescent="0.3">
      <c r="A2105" s="33">
        <v>2074</v>
      </c>
      <c r="B2105" s="33" t="s">
        <v>34</v>
      </c>
      <c r="C2105" s="33">
        <v>11329</v>
      </c>
      <c r="D2105" s="33">
        <v>1</v>
      </c>
      <c r="E2105" s="33">
        <v>2</v>
      </c>
      <c r="F2105" s="33">
        <v>0</v>
      </c>
      <c r="G2105" s="33">
        <v>8</v>
      </c>
      <c r="H2105" s="34" t="s">
        <v>203</v>
      </c>
      <c r="I2105" s="35">
        <v>808</v>
      </c>
      <c r="J2105" s="36">
        <v>200</v>
      </c>
      <c r="K2105" s="37">
        <f>I2105*J2105</f>
        <v>161600</v>
      </c>
      <c r="L2105" s="33"/>
      <c r="M2105" s="33"/>
      <c r="N2105" s="33"/>
      <c r="O2105" s="33"/>
      <c r="P2105" s="33"/>
      <c r="Q2105" s="35"/>
      <c r="R2105" s="35"/>
      <c r="S2105" s="35"/>
      <c r="T2105" s="33"/>
      <c r="U2105" s="35"/>
      <c r="V2105" s="71"/>
      <c r="W2105" s="35"/>
      <c r="X2105" s="38">
        <f>K2105+W2105</f>
        <v>161600</v>
      </c>
      <c r="Y2105" s="35"/>
      <c r="Z2105" s="37">
        <v>50000000</v>
      </c>
      <c r="AA2105" s="33">
        <v>0</v>
      </c>
      <c r="AB2105" s="33">
        <v>0</v>
      </c>
      <c r="AC2105" s="28" t="s">
        <v>658</v>
      </c>
      <c r="AD2105" s="72"/>
    </row>
    <row r="2106" spans="1:30" ht="15.75" customHeight="1" x14ac:dyDescent="0.3">
      <c r="A2106" s="4"/>
      <c r="B2106" s="4" t="s">
        <v>34</v>
      </c>
      <c r="C2106" s="4">
        <v>877</v>
      </c>
      <c r="D2106" s="4">
        <v>1</v>
      </c>
      <c r="E2106" s="4">
        <v>9</v>
      </c>
      <c r="F2106" s="4">
        <v>3</v>
      </c>
      <c r="G2106" s="4">
        <v>56</v>
      </c>
      <c r="H2106" s="61" t="s">
        <v>203</v>
      </c>
      <c r="I2106" s="5">
        <v>3956</v>
      </c>
      <c r="J2106" s="9">
        <v>350</v>
      </c>
      <c r="K2106" s="76">
        <f>I2106*J2106</f>
        <v>1384600</v>
      </c>
      <c r="L2106" s="4"/>
      <c r="M2106" s="4"/>
      <c r="N2106" s="4"/>
      <c r="O2106" s="4"/>
      <c r="P2106" s="4"/>
      <c r="Q2106" s="5"/>
      <c r="R2106" s="5"/>
      <c r="S2106" s="5"/>
      <c r="T2106" s="4"/>
      <c r="U2106" s="5"/>
      <c r="V2106" s="52"/>
      <c r="W2106" s="5"/>
      <c r="X2106" s="78">
        <f>K2106+W2106</f>
        <v>1384600</v>
      </c>
      <c r="Y2106" s="5"/>
      <c r="Z2106" s="76">
        <v>50000000</v>
      </c>
      <c r="AA2106" s="4">
        <v>0</v>
      </c>
      <c r="AB2106" s="4">
        <v>0</v>
      </c>
      <c r="AC2106" s="9">
        <v>0</v>
      </c>
      <c r="AD2106" s="5"/>
    </row>
    <row r="2107" spans="1:30" s="21" customFormat="1" ht="15.75" customHeight="1" x14ac:dyDescent="0.3">
      <c r="A2107" s="42"/>
      <c r="B2107" s="42"/>
      <c r="C2107" s="42"/>
      <c r="D2107" s="42"/>
      <c r="E2107" s="42"/>
      <c r="F2107" s="42"/>
      <c r="G2107" s="42"/>
      <c r="H2107" s="43"/>
      <c r="I2107" s="44"/>
      <c r="J2107" s="30"/>
      <c r="K2107" s="44"/>
      <c r="L2107" s="42"/>
      <c r="M2107" s="42"/>
      <c r="N2107" s="42"/>
      <c r="O2107" s="42"/>
      <c r="P2107" s="42"/>
      <c r="Q2107" s="44"/>
      <c r="R2107" s="44"/>
      <c r="S2107" s="44"/>
      <c r="T2107" s="42"/>
      <c r="U2107" s="44"/>
      <c r="V2107" s="51"/>
      <c r="W2107" s="44"/>
      <c r="X2107" s="44"/>
      <c r="Y2107" s="44"/>
      <c r="Z2107" s="44"/>
      <c r="AA2107" s="42"/>
      <c r="AB2107" s="42"/>
      <c r="AC2107" s="30"/>
      <c r="AD2107" s="44"/>
    </row>
    <row r="2108" spans="1:30" ht="15.75" customHeight="1" x14ac:dyDescent="0.3">
      <c r="A2108" s="33">
        <v>2075</v>
      </c>
      <c r="B2108" s="33" t="s">
        <v>34</v>
      </c>
      <c r="C2108" s="33">
        <v>13040</v>
      </c>
      <c r="D2108" s="33">
        <v>3</v>
      </c>
      <c r="E2108" s="33">
        <v>3</v>
      </c>
      <c r="F2108" s="33">
        <v>3</v>
      </c>
      <c r="G2108" s="33">
        <v>66</v>
      </c>
      <c r="H2108" s="34" t="s">
        <v>203</v>
      </c>
      <c r="I2108" s="35">
        <v>1566</v>
      </c>
      <c r="J2108" s="36">
        <v>150</v>
      </c>
      <c r="K2108" s="37">
        <f>I2108*J2108</f>
        <v>234900</v>
      </c>
      <c r="L2108" s="33"/>
      <c r="M2108" s="33"/>
      <c r="N2108" s="33"/>
      <c r="O2108" s="33"/>
      <c r="P2108" s="33"/>
      <c r="Q2108" s="35"/>
      <c r="R2108" s="35"/>
      <c r="S2108" s="35"/>
      <c r="T2108" s="33"/>
      <c r="U2108" s="35"/>
      <c r="V2108" s="71"/>
      <c r="W2108" s="35"/>
      <c r="X2108" s="38">
        <f>K2108+W2108</f>
        <v>234900</v>
      </c>
      <c r="Y2108" s="35"/>
      <c r="Z2108" s="37">
        <v>50000000</v>
      </c>
      <c r="AA2108" s="33">
        <v>0</v>
      </c>
      <c r="AB2108" s="33">
        <v>0</v>
      </c>
      <c r="AC2108" s="28" t="s">
        <v>659</v>
      </c>
      <c r="AD2108" s="72"/>
    </row>
    <row r="2109" spans="1:30" s="21" customFormat="1" ht="15.75" customHeight="1" x14ac:dyDescent="0.3">
      <c r="A2109" s="42"/>
      <c r="B2109" s="42"/>
      <c r="C2109" s="42"/>
      <c r="D2109" s="42"/>
      <c r="E2109" s="42"/>
      <c r="F2109" s="42"/>
      <c r="G2109" s="42"/>
      <c r="H2109" s="43"/>
      <c r="I2109" s="44"/>
      <c r="J2109" s="30"/>
      <c r="K2109" s="44"/>
      <c r="L2109" s="42"/>
      <c r="M2109" s="42"/>
      <c r="N2109" s="42"/>
      <c r="O2109" s="42"/>
      <c r="P2109" s="42"/>
      <c r="Q2109" s="44"/>
      <c r="R2109" s="44"/>
      <c r="S2109" s="44"/>
      <c r="T2109" s="42"/>
      <c r="U2109" s="44"/>
      <c r="V2109" s="51"/>
      <c r="W2109" s="44"/>
      <c r="X2109" s="44"/>
      <c r="Y2109" s="44"/>
      <c r="Z2109" s="44"/>
      <c r="AA2109" s="42"/>
      <c r="AB2109" s="42"/>
      <c r="AC2109" s="66"/>
      <c r="AD2109" s="96"/>
    </row>
    <row r="2110" spans="1:30" ht="15.75" customHeight="1" x14ac:dyDescent="0.3">
      <c r="A2110" s="33">
        <v>2076</v>
      </c>
      <c r="B2110" s="33" t="s">
        <v>34</v>
      </c>
      <c r="C2110" s="33">
        <v>7773</v>
      </c>
      <c r="D2110" s="33">
        <v>9</v>
      </c>
      <c r="E2110" s="33">
        <v>7</v>
      </c>
      <c r="F2110" s="33">
        <v>1</v>
      </c>
      <c r="G2110" s="33">
        <v>12</v>
      </c>
      <c r="H2110" s="34" t="s">
        <v>203</v>
      </c>
      <c r="I2110" s="35">
        <v>2912</v>
      </c>
      <c r="J2110" s="36">
        <v>200</v>
      </c>
      <c r="K2110" s="37">
        <f>I2110*J2110</f>
        <v>582400</v>
      </c>
      <c r="L2110" s="33"/>
      <c r="M2110" s="33"/>
      <c r="N2110" s="33"/>
      <c r="O2110" s="33"/>
      <c r="P2110" s="33"/>
      <c r="Q2110" s="35"/>
      <c r="R2110" s="35"/>
      <c r="S2110" s="35"/>
      <c r="T2110" s="33"/>
      <c r="U2110" s="35"/>
      <c r="V2110" s="71"/>
      <c r="W2110" s="35"/>
      <c r="X2110" s="38">
        <f>K2110+W2110</f>
        <v>582400</v>
      </c>
      <c r="Y2110" s="35"/>
      <c r="Z2110" s="37">
        <v>50000000</v>
      </c>
      <c r="AA2110" s="33">
        <v>0</v>
      </c>
      <c r="AB2110" s="33">
        <v>0</v>
      </c>
      <c r="AC2110" s="28" t="s">
        <v>660</v>
      </c>
      <c r="AD2110" s="72"/>
    </row>
    <row r="2111" spans="1:30" ht="15.75" customHeight="1" x14ac:dyDescent="0.3">
      <c r="A2111" s="4"/>
      <c r="B2111" s="4" t="s">
        <v>34</v>
      </c>
      <c r="C2111" s="4">
        <v>8097</v>
      </c>
      <c r="D2111" s="4">
        <v>9</v>
      </c>
      <c r="E2111" s="4">
        <v>2</v>
      </c>
      <c r="F2111" s="4">
        <v>2</v>
      </c>
      <c r="G2111" s="4">
        <v>92</v>
      </c>
      <c r="H2111" s="61" t="s">
        <v>203</v>
      </c>
      <c r="I2111" s="5">
        <v>1092</v>
      </c>
      <c r="J2111" s="9">
        <v>290</v>
      </c>
      <c r="K2111" s="76">
        <f>I2111*J2111</f>
        <v>316680</v>
      </c>
      <c r="L2111" s="4"/>
      <c r="M2111" s="4"/>
      <c r="N2111" s="4"/>
      <c r="O2111" s="4"/>
      <c r="P2111" s="4"/>
      <c r="Q2111" s="5"/>
      <c r="R2111" s="5"/>
      <c r="S2111" s="5"/>
      <c r="T2111" s="4"/>
      <c r="U2111" s="5"/>
      <c r="V2111" s="52"/>
      <c r="W2111" s="5"/>
      <c r="X2111" s="78">
        <f>K2111+W2111</f>
        <v>316680</v>
      </c>
      <c r="Y2111" s="5"/>
      <c r="Z2111" s="76">
        <v>50000000</v>
      </c>
      <c r="AA2111" s="4">
        <v>0</v>
      </c>
      <c r="AB2111" s="4">
        <v>0</v>
      </c>
      <c r="AC2111" s="9">
        <v>0</v>
      </c>
      <c r="AD2111" s="5"/>
    </row>
    <row r="2112" spans="1:30" ht="15.75" customHeight="1" x14ac:dyDescent="0.3">
      <c r="A2112" s="67"/>
      <c r="B2112" s="67"/>
      <c r="C2112" s="67"/>
      <c r="D2112" s="67"/>
      <c r="E2112" s="67"/>
      <c r="F2112" s="67"/>
      <c r="G2112" s="67"/>
      <c r="H2112" s="84"/>
      <c r="I2112" s="85"/>
      <c r="J2112" s="82"/>
      <c r="K2112" s="86"/>
      <c r="L2112" s="67"/>
      <c r="M2112" s="67"/>
      <c r="N2112" s="67"/>
      <c r="O2112" s="67"/>
      <c r="P2112" s="67"/>
      <c r="Q2112" s="85"/>
      <c r="R2112" s="85"/>
      <c r="S2112" s="85"/>
      <c r="T2112" s="67"/>
      <c r="U2112" s="85"/>
      <c r="V2112" s="68"/>
      <c r="W2112" s="85"/>
      <c r="X2112" s="87"/>
      <c r="Y2112" s="85"/>
      <c r="Z2112" s="86"/>
      <c r="AA2112" s="67"/>
      <c r="AB2112" s="67"/>
      <c r="AC2112" s="82"/>
      <c r="AD2112" s="85"/>
    </row>
    <row r="2113" spans="1:30" s="21" customFormat="1" ht="15.75" customHeight="1" x14ac:dyDescent="0.3">
      <c r="A2113" s="42"/>
      <c r="B2113" s="42"/>
      <c r="C2113" s="42"/>
      <c r="D2113" s="42"/>
      <c r="E2113" s="42"/>
      <c r="F2113" s="42"/>
      <c r="G2113" s="42"/>
      <c r="H2113" s="43"/>
      <c r="I2113" s="44"/>
      <c r="J2113" s="30"/>
      <c r="K2113" s="44"/>
      <c r="L2113" s="42"/>
      <c r="M2113" s="42"/>
      <c r="N2113" s="42"/>
      <c r="O2113" s="42"/>
      <c r="P2113" s="42"/>
      <c r="Q2113" s="44"/>
      <c r="R2113" s="44"/>
      <c r="S2113" s="44"/>
      <c r="T2113" s="42"/>
      <c r="U2113" s="44"/>
      <c r="V2113" s="51"/>
      <c r="W2113" s="44"/>
      <c r="X2113" s="44"/>
      <c r="Y2113" s="44"/>
      <c r="Z2113" s="44"/>
      <c r="AA2113" s="42"/>
      <c r="AB2113" s="42"/>
      <c r="AC2113" s="30"/>
      <c r="AD2113" s="44"/>
    </row>
    <row r="2114" spans="1:30" ht="15.75" customHeight="1" x14ac:dyDescent="0.3">
      <c r="A2114" s="33">
        <v>2077</v>
      </c>
      <c r="B2114" s="33" t="s">
        <v>34</v>
      </c>
      <c r="C2114" s="33">
        <v>378</v>
      </c>
      <c r="D2114" s="33">
        <v>8</v>
      </c>
      <c r="E2114" s="33">
        <v>4</v>
      </c>
      <c r="F2114" s="33">
        <v>1</v>
      </c>
      <c r="G2114" s="33">
        <v>20</v>
      </c>
      <c r="H2114" s="34" t="s">
        <v>203</v>
      </c>
      <c r="I2114" s="35">
        <v>1720</v>
      </c>
      <c r="J2114" s="36">
        <v>150</v>
      </c>
      <c r="K2114" s="37">
        <f>I2114*J2114</f>
        <v>258000</v>
      </c>
      <c r="L2114" s="33"/>
      <c r="M2114" s="33"/>
      <c r="N2114" s="33"/>
      <c r="O2114" s="33"/>
      <c r="P2114" s="33"/>
      <c r="Q2114" s="35"/>
      <c r="R2114" s="35"/>
      <c r="S2114" s="35"/>
      <c r="T2114" s="33"/>
      <c r="U2114" s="35"/>
      <c r="V2114" s="71"/>
      <c r="W2114" s="35"/>
      <c r="X2114" s="38">
        <f>K2114+W2114</f>
        <v>258000</v>
      </c>
      <c r="Y2114" s="35"/>
      <c r="Z2114" s="37">
        <v>50000000</v>
      </c>
      <c r="AA2114" s="33">
        <v>0</v>
      </c>
      <c r="AB2114" s="33">
        <v>0</v>
      </c>
      <c r="AC2114" s="28" t="s">
        <v>661</v>
      </c>
      <c r="AD2114" s="72"/>
    </row>
    <row r="2115" spans="1:30" s="21" customFormat="1" ht="15.75" customHeight="1" x14ac:dyDescent="0.3">
      <c r="A2115" s="42"/>
      <c r="B2115" s="42"/>
      <c r="C2115" s="42"/>
      <c r="D2115" s="42"/>
      <c r="E2115" s="42"/>
      <c r="F2115" s="42"/>
      <c r="G2115" s="42"/>
      <c r="H2115" s="43"/>
      <c r="I2115" s="44"/>
      <c r="J2115" s="30"/>
      <c r="K2115" s="44"/>
      <c r="L2115" s="42"/>
      <c r="M2115" s="42"/>
      <c r="N2115" s="42"/>
      <c r="O2115" s="42"/>
      <c r="P2115" s="42"/>
      <c r="Q2115" s="44"/>
      <c r="R2115" s="44"/>
      <c r="S2115" s="44"/>
      <c r="T2115" s="42"/>
      <c r="U2115" s="44"/>
      <c r="V2115" s="51"/>
      <c r="W2115" s="44"/>
      <c r="X2115" s="44"/>
      <c r="Y2115" s="44"/>
      <c r="Z2115" s="44"/>
      <c r="AA2115" s="42"/>
      <c r="AB2115" s="42"/>
      <c r="AC2115" s="66"/>
      <c r="AD2115" s="96"/>
    </row>
    <row r="2116" spans="1:30" s="22" customFormat="1" ht="15.75" customHeight="1" x14ac:dyDescent="0.3">
      <c r="A2116" s="33">
        <v>2078</v>
      </c>
      <c r="B2116" s="33" t="s">
        <v>34</v>
      </c>
      <c r="C2116" s="33">
        <v>198</v>
      </c>
      <c r="D2116" s="33">
        <v>3</v>
      </c>
      <c r="E2116" s="33">
        <v>3</v>
      </c>
      <c r="F2116" s="33">
        <v>2</v>
      </c>
      <c r="G2116" s="33">
        <v>47</v>
      </c>
      <c r="H2116" s="34" t="s">
        <v>203</v>
      </c>
      <c r="I2116" s="35">
        <v>1447</v>
      </c>
      <c r="J2116" s="36">
        <v>250</v>
      </c>
      <c r="K2116" s="37">
        <f>I2116*J2116</f>
        <v>361750</v>
      </c>
      <c r="L2116" s="33"/>
      <c r="M2116" s="33"/>
      <c r="N2116" s="33"/>
      <c r="O2116" s="33"/>
      <c r="P2116" s="33"/>
      <c r="Q2116" s="35"/>
      <c r="R2116" s="35"/>
      <c r="S2116" s="35"/>
      <c r="T2116" s="33"/>
      <c r="U2116" s="35"/>
      <c r="V2116" s="71"/>
      <c r="W2116" s="35"/>
      <c r="X2116" s="38">
        <f>K2116+W2116</f>
        <v>361750</v>
      </c>
      <c r="Y2116" s="35"/>
      <c r="Z2116" s="37">
        <v>50000000</v>
      </c>
      <c r="AA2116" s="33">
        <v>0</v>
      </c>
      <c r="AB2116" s="33">
        <v>0</v>
      </c>
      <c r="AC2116" s="28" t="s">
        <v>662</v>
      </c>
      <c r="AD2116" s="72"/>
    </row>
    <row r="2117" spans="1:30" s="22" customFormat="1" ht="15.75" customHeight="1" x14ac:dyDescent="0.3">
      <c r="A2117" s="4"/>
      <c r="B2117" s="4" t="s">
        <v>34</v>
      </c>
      <c r="C2117" s="4">
        <v>4068</v>
      </c>
      <c r="D2117" s="4">
        <v>3</v>
      </c>
      <c r="E2117" s="4">
        <v>7</v>
      </c>
      <c r="F2117" s="4">
        <v>0</v>
      </c>
      <c r="G2117" s="4">
        <v>36</v>
      </c>
      <c r="H2117" s="61" t="s">
        <v>203</v>
      </c>
      <c r="I2117" s="5">
        <v>2836</v>
      </c>
      <c r="J2117" s="9">
        <v>150</v>
      </c>
      <c r="K2117" s="76">
        <f>I2117*J2117</f>
        <v>425400</v>
      </c>
      <c r="L2117" s="4"/>
      <c r="M2117" s="4"/>
      <c r="N2117" s="4"/>
      <c r="O2117" s="4"/>
      <c r="P2117" s="4"/>
      <c r="Q2117" s="5"/>
      <c r="R2117" s="5"/>
      <c r="S2117" s="5"/>
      <c r="T2117" s="4"/>
      <c r="U2117" s="5"/>
      <c r="V2117" s="52"/>
      <c r="W2117" s="5"/>
      <c r="X2117" s="78">
        <f>K2117+W2117</f>
        <v>425400</v>
      </c>
      <c r="Y2117" s="5"/>
      <c r="Z2117" s="76">
        <v>50000000</v>
      </c>
      <c r="AA2117" s="4">
        <v>0</v>
      </c>
      <c r="AB2117" s="4">
        <v>0</v>
      </c>
      <c r="AC2117" s="9"/>
      <c r="AD2117" s="5"/>
    </row>
    <row r="2118" spans="1:30" s="22" customFormat="1" ht="15.75" customHeight="1" x14ac:dyDescent="0.3">
      <c r="A2118" s="4"/>
      <c r="B2118" s="4" t="s">
        <v>27</v>
      </c>
      <c r="C2118" s="4">
        <v>5130</v>
      </c>
      <c r="D2118" s="4">
        <v>3</v>
      </c>
      <c r="E2118" s="4">
        <v>2</v>
      </c>
      <c r="F2118" s="4">
        <v>1</v>
      </c>
      <c r="G2118" s="4">
        <v>99</v>
      </c>
      <c r="H2118" s="61" t="s">
        <v>203</v>
      </c>
      <c r="I2118" s="5">
        <v>999</v>
      </c>
      <c r="J2118" s="9">
        <v>150</v>
      </c>
      <c r="K2118" s="76">
        <f>I2118*J2118</f>
        <v>149850</v>
      </c>
      <c r="L2118" s="4"/>
      <c r="M2118" s="4"/>
      <c r="N2118" s="4"/>
      <c r="O2118" s="4"/>
      <c r="P2118" s="4"/>
      <c r="Q2118" s="5"/>
      <c r="R2118" s="5"/>
      <c r="S2118" s="5"/>
      <c r="T2118" s="4"/>
      <c r="U2118" s="5"/>
      <c r="V2118" s="52"/>
      <c r="W2118" s="5"/>
      <c r="X2118" s="78">
        <f>K2118+W2118</f>
        <v>149850</v>
      </c>
      <c r="Y2118" s="5"/>
      <c r="Z2118" s="5"/>
      <c r="AA2118" s="76">
        <f>X2118-Z2118</f>
        <v>149850</v>
      </c>
      <c r="AB2118" s="4">
        <v>0.01</v>
      </c>
      <c r="AC2118" s="9"/>
      <c r="AD2118" s="5"/>
    </row>
    <row r="2119" spans="1:30" s="21" customFormat="1" ht="15.75" customHeight="1" x14ac:dyDescent="0.3">
      <c r="A2119" s="42"/>
      <c r="B2119" s="42"/>
      <c r="C2119" s="42"/>
      <c r="D2119" s="42"/>
      <c r="E2119" s="42"/>
      <c r="F2119" s="42"/>
      <c r="G2119" s="42"/>
      <c r="H2119" s="43"/>
      <c r="I2119" s="44"/>
      <c r="J2119" s="30"/>
      <c r="K2119" s="44"/>
      <c r="L2119" s="42"/>
      <c r="M2119" s="42"/>
      <c r="N2119" s="42"/>
      <c r="O2119" s="42"/>
      <c r="P2119" s="42"/>
      <c r="Q2119" s="44"/>
      <c r="R2119" s="44"/>
      <c r="S2119" s="44"/>
      <c r="T2119" s="42"/>
      <c r="U2119" s="44"/>
      <c r="V2119" s="51"/>
      <c r="W2119" s="44"/>
      <c r="X2119" s="44"/>
      <c r="Y2119" s="44"/>
      <c r="Z2119" s="44"/>
      <c r="AA2119" s="42"/>
      <c r="AB2119" s="42"/>
      <c r="AC2119" s="30"/>
      <c r="AD2119" s="44"/>
    </row>
    <row r="2120" spans="1:30" ht="15.75" customHeight="1" x14ac:dyDescent="0.3">
      <c r="A2120" s="33">
        <v>2079</v>
      </c>
      <c r="B2120" s="33" t="s">
        <v>34</v>
      </c>
      <c r="C2120" s="33">
        <v>8307</v>
      </c>
      <c r="D2120" s="33">
        <v>9</v>
      </c>
      <c r="E2120" s="33">
        <v>5</v>
      </c>
      <c r="F2120" s="33">
        <v>3</v>
      </c>
      <c r="G2120" s="33">
        <v>41</v>
      </c>
      <c r="H2120" s="34" t="s">
        <v>203</v>
      </c>
      <c r="I2120" s="35">
        <v>2341</v>
      </c>
      <c r="J2120" s="36">
        <v>220</v>
      </c>
      <c r="K2120" s="37">
        <f>I2120*J2120</f>
        <v>515020</v>
      </c>
      <c r="L2120" s="33"/>
      <c r="M2120" s="33"/>
      <c r="N2120" s="33"/>
      <c r="O2120" s="33"/>
      <c r="P2120" s="33"/>
      <c r="Q2120" s="35"/>
      <c r="R2120" s="35"/>
      <c r="S2120" s="35"/>
      <c r="T2120" s="33"/>
      <c r="U2120" s="35"/>
      <c r="V2120" s="71"/>
      <c r="W2120" s="35"/>
      <c r="X2120" s="38">
        <f>K2120+W2120</f>
        <v>515020</v>
      </c>
      <c r="Y2120" s="35"/>
      <c r="Z2120" s="37">
        <v>50000000</v>
      </c>
      <c r="AA2120" s="33">
        <v>0</v>
      </c>
      <c r="AB2120" s="33">
        <v>0</v>
      </c>
      <c r="AC2120" s="28" t="s">
        <v>663</v>
      </c>
      <c r="AD2120" s="72"/>
    </row>
    <row r="2121" spans="1:30" s="21" customFormat="1" ht="15.75" customHeight="1" x14ac:dyDescent="0.3">
      <c r="A2121" s="42"/>
      <c r="B2121" s="42"/>
      <c r="C2121" s="42"/>
      <c r="D2121" s="42"/>
      <c r="E2121" s="42"/>
      <c r="F2121" s="42"/>
      <c r="G2121" s="42"/>
      <c r="H2121" s="43"/>
      <c r="I2121" s="44"/>
      <c r="J2121" s="30"/>
      <c r="K2121" s="44"/>
      <c r="L2121" s="42"/>
      <c r="M2121" s="42"/>
      <c r="N2121" s="42"/>
      <c r="O2121" s="42"/>
      <c r="P2121" s="42"/>
      <c r="Q2121" s="44"/>
      <c r="R2121" s="44"/>
      <c r="S2121" s="44"/>
      <c r="T2121" s="42"/>
      <c r="U2121" s="44"/>
      <c r="V2121" s="51"/>
      <c r="W2121" s="44"/>
      <c r="X2121" s="44"/>
      <c r="Y2121" s="44"/>
      <c r="Z2121" s="44"/>
      <c r="AA2121" s="42"/>
      <c r="AB2121" s="42"/>
      <c r="AC2121" s="66"/>
      <c r="AD2121" s="96"/>
    </row>
    <row r="2122" spans="1:30" ht="15.75" customHeight="1" x14ac:dyDescent="0.3">
      <c r="A2122" s="33">
        <v>2080</v>
      </c>
      <c r="B2122" s="33" t="s">
        <v>34</v>
      </c>
      <c r="C2122" s="33">
        <v>413</v>
      </c>
      <c r="D2122" s="33">
        <v>8</v>
      </c>
      <c r="E2122" s="33">
        <v>4</v>
      </c>
      <c r="F2122" s="33">
        <v>1</v>
      </c>
      <c r="G2122" s="33">
        <v>83</v>
      </c>
      <c r="H2122" s="34" t="s">
        <v>203</v>
      </c>
      <c r="I2122" s="35">
        <v>1783</v>
      </c>
      <c r="J2122" s="36">
        <v>200</v>
      </c>
      <c r="K2122" s="37">
        <f>I2122*J2122</f>
        <v>356600</v>
      </c>
      <c r="L2122" s="33"/>
      <c r="M2122" s="33"/>
      <c r="N2122" s="33"/>
      <c r="O2122" s="33"/>
      <c r="P2122" s="33"/>
      <c r="Q2122" s="35"/>
      <c r="R2122" s="35"/>
      <c r="S2122" s="35"/>
      <c r="T2122" s="33"/>
      <c r="U2122" s="35"/>
      <c r="V2122" s="71"/>
      <c r="W2122" s="35"/>
      <c r="X2122" s="38">
        <f>K2122+W2122</f>
        <v>356600</v>
      </c>
      <c r="Y2122" s="35"/>
      <c r="Z2122" s="37">
        <v>50000000</v>
      </c>
      <c r="AA2122" s="33">
        <v>0</v>
      </c>
      <c r="AB2122" s="33">
        <v>0</v>
      </c>
      <c r="AC2122" s="28" t="s">
        <v>664</v>
      </c>
      <c r="AD2122" s="72"/>
    </row>
    <row r="2123" spans="1:30" s="21" customFormat="1" ht="15.75" customHeight="1" x14ac:dyDescent="0.3">
      <c r="A2123" s="42"/>
      <c r="B2123" s="42"/>
      <c r="C2123" s="42"/>
      <c r="D2123" s="42"/>
      <c r="E2123" s="42"/>
      <c r="F2123" s="42"/>
      <c r="G2123" s="42"/>
      <c r="H2123" s="43"/>
      <c r="I2123" s="44"/>
      <c r="J2123" s="30"/>
      <c r="K2123" s="44"/>
      <c r="L2123" s="42"/>
      <c r="M2123" s="42"/>
      <c r="N2123" s="42"/>
      <c r="O2123" s="42"/>
      <c r="P2123" s="42"/>
      <c r="Q2123" s="44"/>
      <c r="R2123" s="44"/>
      <c r="S2123" s="44"/>
      <c r="T2123" s="42"/>
      <c r="U2123" s="44"/>
      <c r="V2123" s="51"/>
      <c r="W2123" s="44"/>
      <c r="X2123" s="44"/>
      <c r="Y2123" s="44"/>
      <c r="Z2123" s="44"/>
      <c r="AA2123" s="42"/>
      <c r="AB2123" s="42"/>
      <c r="AC2123" s="66"/>
      <c r="AD2123" s="96"/>
    </row>
    <row r="2124" spans="1:30" ht="15.75" customHeight="1" x14ac:dyDescent="0.3">
      <c r="A2124" s="33">
        <v>2081</v>
      </c>
      <c r="B2124" s="33" t="s">
        <v>26</v>
      </c>
      <c r="C2124" s="33">
        <v>486</v>
      </c>
      <c r="D2124" s="33">
        <v>5</v>
      </c>
      <c r="E2124" s="33">
        <v>5</v>
      </c>
      <c r="F2124" s="33">
        <v>0</v>
      </c>
      <c r="G2124" s="33">
        <v>0</v>
      </c>
      <c r="H2124" s="34" t="s">
        <v>204</v>
      </c>
      <c r="I2124" s="35">
        <v>400</v>
      </c>
      <c r="J2124" s="36">
        <v>150</v>
      </c>
      <c r="K2124" s="37">
        <f>I2124*J2124</f>
        <v>60000</v>
      </c>
      <c r="L2124" s="33"/>
      <c r="M2124" s="33"/>
      <c r="N2124" s="33"/>
      <c r="O2124" s="34"/>
      <c r="P2124" s="33"/>
      <c r="Q2124" s="35"/>
      <c r="R2124" s="35"/>
      <c r="S2124" s="37"/>
      <c r="T2124" s="33"/>
      <c r="U2124" s="35"/>
      <c r="V2124" s="37"/>
      <c r="W2124" s="37"/>
      <c r="X2124" s="38">
        <f>K2124+W2124</f>
        <v>60000</v>
      </c>
      <c r="Y2124" s="37"/>
      <c r="Z2124" s="37"/>
      <c r="AA2124" s="37">
        <f>X2124-Z2124</f>
        <v>60000</v>
      </c>
      <c r="AB2124" s="33">
        <v>0.02</v>
      </c>
      <c r="AC2124" s="28" t="s">
        <v>665</v>
      </c>
      <c r="AD2124" s="72"/>
    </row>
    <row r="2125" spans="1:30" ht="15.75" customHeight="1" x14ac:dyDescent="0.3">
      <c r="A2125" s="4"/>
      <c r="B2125" s="4"/>
      <c r="C2125" s="4"/>
      <c r="D2125" s="4"/>
      <c r="E2125" s="4"/>
      <c r="F2125" s="4"/>
      <c r="G2125" s="4"/>
      <c r="H2125" s="61"/>
      <c r="I2125" s="5"/>
      <c r="J2125" s="9"/>
      <c r="K2125" s="76"/>
      <c r="L2125" s="4">
        <v>1</v>
      </c>
      <c r="M2125" s="4" t="s">
        <v>41</v>
      </c>
      <c r="N2125" s="4" t="s">
        <v>35</v>
      </c>
      <c r="O2125" s="61" t="s">
        <v>204</v>
      </c>
      <c r="P2125" s="4">
        <v>80</v>
      </c>
      <c r="Q2125" s="5">
        <v>100</v>
      </c>
      <c r="R2125" s="5">
        <v>6750</v>
      </c>
      <c r="S2125" s="76">
        <f>P2125*R2125</f>
        <v>540000</v>
      </c>
      <c r="T2125" s="4">
        <v>31</v>
      </c>
      <c r="U2125" s="5">
        <v>52</v>
      </c>
      <c r="V2125" s="76">
        <f>S2125*U2125/100</f>
        <v>280800</v>
      </c>
      <c r="W2125" s="76">
        <f>S2125-V2125</f>
        <v>259200</v>
      </c>
      <c r="X2125" s="78">
        <f>K2125+W2125</f>
        <v>259200</v>
      </c>
      <c r="Y2125" s="76">
        <f>X2125*Q2125/100</f>
        <v>259200</v>
      </c>
      <c r="Z2125" s="76">
        <v>10000000</v>
      </c>
      <c r="AA2125" s="4">
        <v>0</v>
      </c>
      <c r="AB2125" s="4">
        <v>0</v>
      </c>
      <c r="AC2125" s="28"/>
      <c r="AD2125" s="72"/>
    </row>
    <row r="2126" spans="1:30" ht="15.75" customHeight="1" x14ac:dyDescent="0.3">
      <c r="A2126" s="4"/>
      <c r="B2126" s="4"/>
      <c r="C2126" s="4"/>
      <c r="D2126" s="4"/>
      <c r="E2126" s="4"/>
      <c r="F2126" s="4"/>
      <c r="G2126" s="4"/>
      <c r="H2126" s="61" t="s">
        <v>203</v>
      </c>
      <c r="I2126" s="5">
        <v>1600</v>
      </c>
      <c r="J2126" s="9">
        <v>150</v>
      </c>
      <c r="K2126" s="76">
        <f>I2126*J2126</f>
        <v>240000</v>
      </c>
      <c r="L2126" s="4"/>
      <c r="M2126" s="4"/>
      <c r="N2126" s="4"/>
      <c r="O2126" s="4"/>
      <c r="P2126" s="4"/>
      <c r="Q2126" s="5"/>
      <c r="R2126" s="5"/>
      <c r="S2126" s="5"/>
      <c r="T2126" s="4"/>
      <c r="U2126" s="5"/>
      <c r="V2126" s="52"/>
      <c r="W2126" s="5"/>
      <c r="X2126" s="78">
        <f>K2126+W2126</f>
        <v>240000</v>
      </c>
      <c r="Y2126" s="5"/>
      <c r="Z2126" s="5"/>
      <c r="AA2126" s="76">
        <f>X2126-Z2126</f>
        <v>240000</v>
      </c>
      <c r="AB2126" s="4">
        <v>0.01</v>
      </c>
      <c r="AC2126" s="9"/>
      <c r="AD2126" s="5"/>
    </row>
    <row r="2127" spans="1:30" s="21" customFormat="1" ht="15.75" customHeight="1" x14ac:dyDescent="0.3">
      <c r="A2127" s="42"/>
      <c r="B2127" s="42"/>
      <c r="C2127" s="42"/>
      <c r="D2127" s="42"/>
      <c r="E2127" s="42"/>
      <c r="F2127" s="42"/>
      <c r="G2127" s="42"/>
      <c r="H2127" s="43"/>
      <c r="I2127" s="44"/>
      <c r="J2127" s="30"/>
      <c r="K2127" s="44"/>
      <c r="L2127" s="42"/>
      <c r="M2127" s="42"/>
      <c r="N2127" s="42"/>
      <c r="O2127" s="42"/>
      <c r="P2127" s="42"/>
      <c r="Q2127" s="44"/>
      <c r="R2127" s="44"/>
      <c r="S2127" s="44"/>
      <c r="T2127" s="42"/>
      <c r="U2127" s="44"/>
      <c r="V2127" s="51"/>
      <c r="W2127" s="44"/>
      <c r="X2127" s="44"/>
      <c r="Y2127" s="44"/>
      <c r="Z2127" s="44"/>
      <c r="AA2127" s="42"/>
      <c r="AB2127" s="42"/>
      <c r="AC2127" s="30"/>
      <c r="AD2127" s="44"/>
    </row>
    <row r="2128" spans="1:30" ht="15.75" customHeight="1" x14ac:dyDescent="0.3">
      <c r="A2128" s="33">
        <v>2082</v>
      </c>
      <c r="B2128" s="33" t="s">
        <v>34</v>
      </c>
      <c r="C2128" s="33">
        <v>10245</v>
      </c>
      <c r="D2128" s="33">
        <v>1</v>
      </c>
      <c r="E2128" s="33">
        <v>3</v>
      </c>
      <c r="F2128" s="33">
        <v>1</v>
      </c>
      <c r="G2128" s="33">
        <v>11</v>
      </c>
      <c r="H2128" s="34" t="s">
        <v>203</v>
      </c>
      <c r="I2128" s="35">
        <v>1311</v>
      </c>
      <c r="J2128" s="36">
        <v>200</v>
      </c>
      <c r="K2128" s="37">
        <f>I2128*J2128</f>
        <v>262200</v>
      </c>
      <c r="L2128" s="33"/>
      <c r="M2128" s="33"/>
      <c r="N2128" s="33"/>
      <c r="O2128" s="33"/>
      <c r="P2128" s="33"/>
      <c r="Q2128" s="35"/>
      <c r="R2128" s="35"/>
      <c r="S2128" s="35"/>
      <c r="T2128" s="33"/>
      <c r="U2128" s="35"/>
      <c r="V2128" s="71"/>
      <c r="W2128" s="35"/>
      <c r="X2128" s="38">
        <f>K2128+W2128</f>
        <v>262200</v>
      </c>
      <c r="Y2128" s="35"/>
      <c r="Z2128" s="37">
        <v>50000000</v>
      </c>
      <c r="AA2128" s="33">
        <v>0</v>
      </c>
      <c r="AB2128" s="33">
        <v>0</v>
      </c>
      <c r="AC2128" s="28" t="s">
        <v>666</v>
      </c>
      <c r="AD2128" s="72"/>
    </row>
    <row r="2129" spans="1:30" s="21" customFormat="1" ht="15.75" customHeight="1" x14ac:dyDescent="0.3">
      <c r="A2129" s="4"/>
      <c r="B2129" s="4"/>
      <c r="C2129" s="4"/>
      <c r="D2129" s="4"/>
      <c r="E2129" s="4"/>
      <c r="F2129" s="4"/>
      <c r="G2129" s="4"/>
      <c r="H2129" s="61"/>
      <c r="I2129" s="5"/>
      <c r="J2129" s="9"/>
      <c r="K2129" s="5"/>
      <c r="L2129" s="4"/>
      <c r="M2129" s="4"/>
      <c r="N2129" s="4"/>
      <c r="O2129" s="4"/>
      <c r="P2129" s="4"/>
      <c r="Q2129" s="5"/>
      <c r="R2129" s="5"/>
      <c r="S2129" s="5"/>
      <c r="T2129" s="4"/>
      <c r="U2129" s="5"/>
      <c r="V2129" s="52"/>
      <c r="W2129" s="5"/>
      <c r="X2129" s="5"/>
      <c r="Y2129" s="5"/>
      <c r="Z2129" s="5"/>
      <c r="AA2129" s="4"/>
      <c r="AB2129" s="4"/>
      <c r="AC2129" s="66"/>
      <c r="AD2129" s="96"/>
    </row>
    <row r="2130" spans="1:30" ht="15.75" customHeight="1" x14ac:dyDescent="0.3">
      <c r="A2130" s="4">
        <v>2083</v>
      </c>
      <c r="B2130" s="4" t="s">
        <v>34</v>
      </c>
      <c r="C2130" s="4">
        <v>309</v>
      </c>
      <c r="D2130" s="4">
        <v>9</v>
      </c>
      <c r="E2130" s="4">
        <v>11</v>
      </c>
      <c r="F2130" s="4">
        <v>2</v>
      </c>
      <c r="G2130" s="4">
        <v>72</v>
      </c>
      <c r="H2130" s="61" t="s">
        <v>203</v>
      </c>
      <c r="I2130" s="5">
        <v>4672</v>
      </c>
      <c r="J2130" s="9">
        <v>200</v>
      </c>
      <c r="K2130" s="76">
        <f>I2130*J2130</f>
        <v>934400</v>
      </c>
      <c r="L2130" s="4"/>
      <c r="M2130" s="4"/>
      <c r="N2130" s="4"/>
      <c r="O2130" s="4"/>
      <c r="P2130" s="4"/>
      <c r="Q2130" s="5"/>
      <c r="R2130" s="5"/>
      <c r="S2130" s="5"/>
      <c r="T2130" s="4"/>
      <c r="U2130" s="5"/>
      <c r="V2130" s="52"/>
      <c r="W2130" s="5"/>
      <c r="X2130" s="78">
        <f>K2130+W2130</f>
        <v>934400</v>
      </c>
      <c r="Y2130" s="5"/>
      <c r="Z2130" s="76">
        <v>50000000</v>
      </c>
      <c r="AA2130" s="4">
        <v>0</v>
      </c>
      <c r="AB2130" s="4">
        <v>0</v>
      </c>
      <c r="AC2130" s="28" t="s">
        <v>667</v>
      </c>
      <c r="AD2130" s="72"/>
    </row>
    <row r="2131" spans="1:30" s="21" customFormat="1" ht="15.75" customHeight="1" x14ac:dyDescent="0.3">
      <c r="A2131" s="42"/>
      <c r="B2131" s="42"/>
      <c r="C2131" s="42"/>
      <c r="D2131" s="42"/>
      <c r="E2131" s="42"/>
      <c r="F2131" s="42"/>
      <c r="G2131" s="42"/>
      <c r="H2131" s="43"/>
      <c r="I2131" s="44"/>
      <c r="J2131" s="30"/>
      <c r="K2131" s="44"/>
      <c r="L2131" s="42"/>
      <c r="M2131" s="42"/>
      <c r="N2131" s="42"/>
      <c r="O2131" s="42"/>
      <c r="P2131" s="42"/>
      <c r="Q2131" s="44"/>
      <c r="R2131" s="44"/>
      <c r="S2131" s="44"/>
      <c r="T2131" s="42"/>
      <c r="U2131" s="44"/>
      <c r="V2131" s="51"/>
      <c r="W2131" s="44"/>
      <c r="X2131" s="44"/>
      <c r="Y2131" s="44"/>
      <c r="Z2131" s="44"/>
      <c r="AA2131" s="42"/>
      <c r="AB2131" s="42"/>
      <c r="AC2131" s="66"/>
      <c r="AD2131" s="96"/>
    </row>
    <row r="2132" spans="1:30" ht="15.75" customHeight="1" x14ac:dyDescent="0.3">
      <c r="A2132" s="33">
        <v>2084</v>
      </c>
      <c r="B2132" s="33" t="s">
        <v>34</v>
      </c>
      <c r="C2132" s="33">
        <v>1756</v>
      </c>
      <c r="D2132" s="33">
        <v>7</v>
      </c>
      <c r="E2132" s="33">
        <v>1</v>
      </c>
      <c r="F2132" s="33">
        <v>2</v>
      </c>
      <c r="G2132" s="33">
        <v>82</v>
      </c>
      <c r="H2132" s="34" t="s">
        <v>203</v>
      </c>
      <c r="I2132" s="35">
        <v>682</v>
      </c>
      <c r="J2132" s="36">
        <v>330</v>
      </c>
      <c r="K2132" s="37">
        <f>I2132*J2132</f>
        <v>225060</v>
      </c>
      <c r="L2132" s="33"/>
      <c r="M2132" s="33"/>
      <c r="N2132" s="33"/>
      <c r="O2132" s="33"/>
      <c r="P2132" s="33"/>
      <c r="Q2132" s="35"/>
      <c r="R2132" s="35"/>
      <c r="S2132" s="35"/>
      <c r="T2132" s="33"/>
      <c r="U2132" s="35"/>
      <c r="V2132" s="71"/>
      <c r="W2132" s="35"/>
      <c r="X2132" s="38">
        <f>K2132+W2132</f>
        <v>225060</v>
      </c>
      <c r="Y2132" s="35"/>
      <c r="Z2132" s="37">
        <v>50000000</v>
      </c>
      <c r="AA2132" s="33">
        <v>0</v>
      </c>
      <c r="AB2132" s="33">
        <v>0</v>
      </c>
      <c r="AC2132" s="28" t="s">
        <v>668</v>
      </c>
      <c r="AD2132" s="72"/>
    </row>
    <row r="2133" spans="1:30" ht="15.75" customHeight="1" x14ac:dyDescent="0.3">
      <c r="A2133" s="4"/>
      <c r="B2133" s="4" t="s">
        <v>34</v>
      </c>
      <c r="C2133" s="4">
        <v>1732</v>
      </c>
      <c r="D2133" s="4">
        <v>1</v>
      </c>
      <c r="E2133" s="4">
        <v>2</v>
      </c>
      <c r="F2133" s="4">
        <v>2</v>
      </c>
      <c r="G2133" s="4">
        <v>63</v>
      </c>
      <c r="H2133" s="61" t="s">
        <v>203</v>
      </c>
      <c r="I2133" s="5">
        <v>1063</v>
      </c>
      <c r="J2133" s="9">
        <v>250</v>
      </c>
      <c r="K2133" s="76">
        <f>I2133*J2133</f>
        <v>265750</v>
      </c>
      <c r="L2133" s="4"/>
      <c r="M2133" s="4"/>
      <c r="N2133" s="4"/>
      <c r="O2133" s="4"/>
      <c r="P2133" s="4"/>
      <c r="Q2133" s="5"/>
      <c r="R2133" s="5"/>
      <c r="S2133" s="5"/>
      <c r="T2133" s="4"/>
      <c r="U2133" s="5"/>
      <c r="V2133" s="52"/>
      <c r="W2133" s="5"/>
      <c r="X2133" s="78">
        <f>K2133+W2133</f>
        <v>265750</v>
      </c>
      <c r="Y2133" s="5"/>
      <c r="Z2133" s="76">
        <v>50000000</v>
      </c>
      <c r="AA2133" s="4">
        <v>0</v>
      </c>
      <c r="AB2133" s="4">
        <v>0</v>
      </c>
      <c r="AC2133" s="9">
        <v>0</v>
      </c>
      <c r="AD2133" s="5"/>
    </row>
    <row r="2134" spans="1:30" s="21" customFormat="1" ht="15.75" customHeight="1" x14ac:dyDescent="0.3">
      <c r="A2134" s="42"/>
      <c r="B2134" s="42"/>
      <c r="C2134" s="42"/>
      <c r="D2134" s="42"/>
      <c r="E2134" s="42"/>
      <c r="F2134" s="42"/>
      <c r="G2134" s="42"/>
      <c r="H2134" s="43"/>
      <c r="I2134" s="44"/>
      <c r="J2134" s="30"/>
      <c r="K2134" s="44"/>
      <c r="L2134" s="42"/>
      <c r="M2134" s="42"/>
      <c r="N2134" s="42"/>
      <c r="O2134" s="42"/>
      <c r="P2134" s="42"/>
      <c r="Q2134" s="44"/>
      <c r="R2134" s="44"/>
      <c r="S2134" s="44"/>
      <c r="T2134" s="42"/>
      <c r="U2134" s="44"/>
      <c r="V2134" s="51"/>
      <c r="W2134" s="44"/>
      <c r="X2134" s="44"/>
      <c r="Y2134" s="44"/>
      <c r="Z2134" s="44"/>
      <c r="AA2134" s="42"/>
      <c r="AB2134" s="42"/>
      <c r="AC2134" s="30"/>
      <c r="AD2134" s="44"/>
    </row>
    <row r="2135" spans="1:30" ht="15.75" customHeight="1" x14ac:dyDescent="0.3">
      <c r="A2135" s="33">
        <v>2085</v>
      </c>
      <c r="B2135" s="33" t="s">
        <v>34</v>
      </c>
      <c r="C2135" s="33">
        <v>2109</v>
      </c>
      <c r="D2135" s="33">
        <v>6</v>
      </c>
      <c r="E2135" s="33">
        <v>2</v>
      </c>
      <c r="F2135" s="33">
        <v>0</v>
      </c>
      <c r="G2135" s="33">
        <v>64</v>
      </c>
      <c r="H2135" s="34" t="s">
        <v>203</v>
      </c>
      <c r="I2135" s="35">
        <v>864</v>
      </c>
      <c r="J2135" s="36">
        <v>150</v>
      </c>
      <c r="K2135" s="37">
        <f>I2135*J2135</f>
        <v>129600</v>
      </c>
      <c r="L2135" s="33"/>
      <c r="M2135" s="33"/>
      <c r="N2135" s="33"/>
      <c r="O2135" s="33"/>
      <c r="P2135" s="33"/>
      <c r="Q2135" s="35"/>
      <c r="R2135" s="35"/>
      <c r="S2135" s="35"/>
      <c r="T2135" s="33"/>
      <c r="U2135" s="35"/>
      <c r="V2135" s="71"/>
      <c r="W2135" s="35"/>
      <c r="X2135" s="38">
        <f t="shared" ref="X2135:X2155" si="190">K2135+W2135</f>
        <v>129600</v>
      </c>
      <c r="Y2135" s="35"/>
      <c r="Z2135" s="37">
        <v>50000000</v>
      </c>
      <c r="AA2135" s="33">
        <v>0</v>
      </c>
      <c r="AB2135" s="33">
        <v>0</v>
      </c>
      <c r="AC2135" s="28" t="s">
        <v>669</v>
      </c>
      <c r="AD2135" s="72"/>
    </row>
    <row r="2136" spans="1:30" ht="15.75" customHeight="1" x14ac:dyDescent="0.3">
      <c r="A2136" s="4"/>
      <c r="B2136" s="4" t="s">
        <v>34</v>
      </c>
      <c r="C2136" s="4">
        <v>2729</v>
      </c>
      <c r="D2136" s="4">
        <v>3</v>
      </c>
      <c r="E2136" s="4">
        <v>5</v>
      </c>
      <c r="F2136" s="4">
        <v>0</v>
      </c>
      <c r="G2136" s="4">
        <v>75</v>
      </c>
      <c r="H2136" s="61" t="s">
        <v>203</v>
      </c>
      <c r="I2136" s="5">
        <v>2075</v>
      </c>
      <c r="J2136" s="9">
        <v>150</v>
      </c>
      <c r="K2136" s="76">
        <f>I2136*J2136</f>
        <v>311250</v>
      </c>
      <c r="L2136" s="4"/>
      <c r="M2136" s="4"/>
      <c r="N2136" s="4"/>
      <c r="O2136" s="4"/>
      <c r="P2136" s="4"/>
      <c r="Q2136" s="5"/>
      <c r="R2136" s="5"/>
      <c r="S2136" s="5"/>
      <c r="T2136" s="4"/>
      <c r="U2136" s="5"/>
      <c r="V2136" s="52"/>
      <c r="W2136" s="5"/>
      <c r="X2136" s="78">
        <f t="shared" si="190"/>
        <v>311250</v>
      </c>
      <c r="Y2136" s="5"/>
      <c r="Z2136" s="76">
        <v>50000000</v>
      </c>
      <c r="AA2136" s="4">
        <v>0</v>
      </c>
      <c r="AB2136" s="4">
        <v>0</v>
      </c>
      <c r="AC2136" s="9">
        <v>0</v>
      </c>
      <c r="AD2136" s="5"/>
    </row>
    <row r="2137" spans="1:30" s="21" customFormat="1" ht="15.75" customHeight="1" x14ac:dyDescent="0.3">
      <c r="A2137" s="42"/>
      <c r="B2137" s="42"/>
      <c r="C2137" s="42"/>
      <c r="D2137" s="42"/>
      <c r="E2137" s="42"/>
      <c r="F2137" s="42"/>
      <c r="G2137" s="42"/>
      <c r="H2137" s="43"/>
      <c r="I2137" s="44"/>
      <c r="J2137" s="30"/>
      <c r="K2137" s="44"/>
      <c r="L2137" s="42"/>
      <c r="M2137" s="42"/>
      <c r="N2137" s="42"/>
      <c r="O2137" s="42"/>
      <c r="P2137" s="42"/>
      <c r="Q2137" s="44"/>
      <c r="R2137" s="44"/>
      <c r="S2137" s="44"/>
      <c r="T2137" s="42"/>
      <c r="U2137" s="44"/>
      <c r="V2137" s="51"/>
      <c r="W2137" s="44"/>
      <c r="X2137" s="44"/>
      <c r="Y2137" s="44"/>
      <c r="Z2137" s="44"/>
      <c r="AA2137" s="42"/>
      <c r="AB2137" s="42"/>
      <c r="AC2137" s="30"/>
      <c r="AD2137" s="44"/>
    </row>
    <row r="2138" spans="1:30" ht="15.75" customHeight="1" x14ac:dyDescent="0.3">
      <c r="A2138" s="33">
        <v>2086</v>
      </c>
      <c r="B2138" s="33" t="s">
        <v>34</v>
      </c>
      <c r="C2138" s="33">
        <v>4048</v>
      </c>
      <c r="D2138" s="33">
        <v>3</v>
      </c>
      <c r="E2138" s="33">
        <v>4</v>
      </c>
      <c r="F2138" s="33">
        <v>0</v>
      </c>
      <c r="G2138" s="33">
        <v>53</v>
      </c>
      <c r="H2138" s="34" t="s">
        <v>203</v>
      </c>
      <c r="I2138" s="35">
        <v>1653</v>
      </c>
      <c r="J2138" s="36">
        <v>150</v>
      </c>
      <c r="K2138" s="37">
        <f>I2138*J2138</f>
        <v>247950</v>
      </c>
      <c r="L2138" s="33"/>
      <c r="M2138" s="33"/>
      <c r="N2138" s="33"/>
      <c r="O2138" s="33"/>
      <c r="P2138" s="33"/>
      <c r="Q2138" s="35"/>
      <c r="R2138" s="35"/>
      <c r="S2138" s="35"/>
      <c r="T2138" s="33"/>
      <c r="U2138" s="35"/>
      <c r="V2138" s="71"/>
      <c r="W2138" s="35"/>
      <c r="X2138" s="38">
        <f t="shared" si="190"/>
        <v>247950</v>
      </c>
      <c r="Y2138" s="35"/>
      <c r="Z2138" s="37">
        <v>50000000</v>
      </c>
      <c r="AA2138" s="33">
        <v>0</v>
      </c>
      <c r="AB2138" s="33">
        <v>0</v>
      </c>
      <c r="AC2138" s="28" t="s">
        <v>670</v>
      </c>
      <c r="AD2138" s="72"/>
    </row>
    <row r="2139" spans="1:30" s="21" customFormat="1" ht="15.75" customHeight="1" x14ac:dyDescent="0.3">
      <c r="A2139" s="42"/>
      <c r="B2139" s="42"/>
      <c r="C2139" s="42"/>
      <c r="D2139" s="42"/>
      <c r="E2139" s="42"/>
      <c r="F2139" s="42"/>
      <c r="G2139" s="42"/>
      <c r="H2139" s="43"/>
      <c r="I2139" s="44"/>
      <c r="J2139" s="30"/>
      <c r="K2139" s="44"/>
      <c r="L2139" s="42"/>
      <c r="M2139" s="42"/>
      <c r="N2139" s="42"/>
      <c r="O2139" s="42"/>
      <c r="P2139" s="42"/>
      <c r="Q2139" s="44"/>
      <c r="R2139" s="44"/>
      <c r="S2139" s="44"/>
      <c r="T2139" s="42"/>
      <c r="U2139" s="44"/>
      <c r="V2139" s="51"/>
      <c r="W2139" s="44"/>
      <c r="X2139" s="44"/>
      <c r="Y2139" s="44"/>
      <c r="Z2139" s="44"/>
      <c r="AA2139" s="42"/>
      <c r="AB2139" s="42"/>
      <c r="AC2139" s="66"/>
      <c r="AD2139" s="96"/>
    </row>
    <row r="2140" spans="1:30" ht="15.75" customHeight="1" x14ac:dyDescent="0.3">
      <c r="A2140" s="33">
        <v>2087</v>
      </c>
      <c r="B2140" s="33" t="s">
        <v>34</v>
      </c>
      <c r="C2140" s="33">
        <v>13870</v>
      </c>
      <c r="D2140" s="33">
        <v>4</v>
      </c>
      <c r="E2140" s="33">
        <v>0</v>
      </c>
      <c r="F2140" s="33">
        <v>0</v>
      </c>
      <c r="G2140" s="33">
        <v>29</v>
      </c>
      <c r="H2140" s="34" t="s">
        <v>204</v>
      </c>
      <c r="I2140" s="35">
        <v>29</v>
      </c>
      <c r="J2140" s="36">
        <v>1200</v>
      </c>
      <c r="K2140" s="37">
        <f>I2140*J2140</f>
        <v>34800</v>
      </c>
      <c r="L2140" s="33">
        <v>1</v>
      </c>
      <c r="M2140" s="33" t="s">
        <v>41</v>
      </c>
      <c r="N2140" s="33" t="s">
        <v>35</v>
      </c>
      <c r="O2140" s="34" t="s">
        <v>204</v>
      </c>
      <c r="P2140" s="33">
        <v>48</v>
      </c>
      <c r="Q2140" s="35">
        <v>100</v>
      </c>
      <c r="R2140" s="35">
        <v>6750</v>
      </c>
      <c r="S2140" s="37">
        <f>P2140*R2140</f>
        <v>324000</v>
      </c>
      <c r="T2140" s="33">
        <v>15</v>
      </c>
      <c r="U2140" s="35">
        <v>20</v>
      </c>
      <c r="V2140" s="37">
        <f>S2140*U2140/100</f>
        <v>64800</v>
      </c>
      <c r="W2140" s="37">
        <f>S2140-V2140</f>
        <v>259200</v>
      </c>
      <c r="X2140" s="38">
        <f t="shared" si="190"/>
        <v>294000</v>
      </c>
      <c r="Y2140" s="37">
        <f>X2140*Q2140/100</f>
        <v>294000</v>
      </c>
      <c r="Z2140" s="37">
        <v>50000000</v>
      </c>
      <c r="AA2140" s="33">
        <v>0</v>
      </c>
      <c r="AB2140" s="33">
        <v>0</v>
      </c>
      <c r="AC2140" s="28" t="s">
        <v>671</v>
      </c>
      <c r="AD2140" s="72"/>
    </row>
    <row r="2141" spans="1:30" s="21" customFormat="1" ht="15.75" customHeight="1" x14ac:dyDescent="0.3">
      <c r="A2141" s="42"/>
      <c r="B2141" s="42"/>
      <c r="C2141" s="42"/>
      <c r="D2141" s="42"/>
      <c r="E2141" s="42"/>
      <c r="F2141" s="42"/>
      <c r="G2141" s="42"/>
      <c r="H2141" s="43"/>
      <c r="I2141" s="44"/>
      <c r="J2141" s="30"/>
      <c r="K2141" s="44"/>
      <c r="L2141" s="42"/>
      <c r="M2141" s="42"/>
      <c r="N2141" s="42"/>
      <c r="O2141" s="43"/>
      <c r="P2141" s="42"/>
      <c r="Q2141" s="44"/>
      <c r="R2141" s="44"/>
      <c r="S2141" s="44"/>
      <c r="T2141" s="42"/>
      <c r="U2141" s="44"/>
      <c r="V2141" s="51"/>
      <c r="W2141" s="44"/>
      <c r="X2141" s="44"/>
      <c r="Y2141" s="44"/>
      <c r="Z2141" s="44"/>
      <c r="AA2141" s="42"/>
      <c r="AB2141" s="42"/>
      <c r="AC2141" s="66"/>
      <c r="AD2141" s="96"/>
    </row>
    <row r="2142" spans="1:30" ht="15.75" customHeight="1" x14ac:dyDescent="0.3">
      <c r="A2142" s="33">
        <v>2088</v>
      </c>
      <c r="B2142" s="33" t="s">
        <v>34</v>
      </c>
      <c r="C2142" s="33">
        <v>11947</v>
      </c>
      <c r="D2142" s="33">
        <v>5</v>
      </c>
      <c r="E2142" s="33">
        <v>8</v>
      </c>
      <c r="F2142" s="33">
        <v>1</v>
      </c>
      <c r="G2142" s="33">
        <v>6</v>
      </c>
      <c r="H2142" s="34" t="s">
        <v>203</v>
      </c>
      <c r="I2142" s="35">
        <v>3306</v>
      </c>
      <c r="J2142" s="36">
        <v>150</v>
      </c>
      <c r="K2142" s="37">
        <f>I2142*J2142</f>
        <v>495900</v>
      </c>
      <c r="L2142" s="33"/>
      <c r="M2142" s="33"/>
      <c r="N2142" s="33"/>
      <c r="O2142" s="33"/>
      <c r="P2142" s="33"/>
      <c r="Q2142" s="35"/>
      <c r="R2142" s="35"/>
      <c r="S2142" s="35"/>
      <c r="T2142" s="33"/>
      <c r="U2142" s="35"/>
      <c r="V2142" s="71"/>
      <c r="W2142" s="35"/>
      <c r="X2142" s="38">
        <f t="shared" si="190"/>
        <v>495900</v>
      </c>
      <c r="Y2142" s="35"/>
      <c r="Z2142" s="37">
        <v>50000000</v>
      </c>
      <c r="AA2142" s="33">
        <v>0</v>
      </c>
      <c r="AB2142" s="33">
        <v>0</v>
      </c>
      <c r="AC2142" s="28" t="s">
        <v>672</v>
      </c>
      <c r="AD2142" s="72"/>
    </row>
    <row r="2143" spans="1:30" s="21" customFormat="1" ht="15.75" customHeight="1" x14ac:dyDescent="0.3">
      <c r="A2143" s="42"/>
      <c r="B2143" s="42"/>
      <c r="C2143" s="42"/>
      <c r="D2143" s="42"/>
      <c r="E2143" s="42"/>
      <c r="F2143" s="42"/>
      <c r="G2143" s="42"/>
      <c r="H2143" s="43"/>
      <c r="I2143" s="44"/>
      <c r="J2143" s="30"/>
      <c r="K2143" s="44"/>
      <c r="L2143" s="42"/>
      <c r="M2143" s="42"/>
      <c r="N2143" s="42"/>
      <c r="O2143" s="42"/>
      <c r="P2143" s="42"/>
      <c r="Q2143" s="44"/>
      <c r="R2143" s="44"/>
      <c r="S2143" s="44"/>
      <c r="T2143" s="42"/>
      <c r="U2143" s="44"/>
      <c r="V2143" s="51"/>
      <c r="W2143" s="44"/>
      <c r="X2143" s="44"/>
      <c r="Y2143" s="44"/>
      <c r="Z2143" s="44"/>
      <c r="AA2143" s="42"/>
      <c r="AB2143" s="42"/>
      <c r="AC2143" s="66"/>
      <c r="AD2143" s="96"/>
    </row>
    <row r="2144" spans="1:30" ht="15.75" customHeight="1" x14ac:dyDescent="0.3">
      <c r="A2144" s="33">
        <v>2089</v>
      </c>
      <c r="B2144" s="33" t="s">
        <v>34</v>
      </c>
      <c r="C2144" s="33">
        <v>3708</v>
      </c>
      <c r="D2144" s="33">
        <v>4</v>
      </c>
      <c r="E2144" s="33">
        <v>11</v>
      </c>
      <c r="F2144" s="33">
        <v>3</v>
      </c>
      <c r="G2144" s="33">
        <v>60</v>
      </c>
      <c r="H2144" s="34" t="s">
        <v>203</v>
      </c>
      <c r="I2144" s="35">
        <v>4760</v>
      </c>
      <c r="J2144" s="36">
        <v>200</v>
      </c>
      <c r="K2144" s="37">
        <f>I2144*J2144</f>
        <v>952000</v>
      </c>
      <c r="L2144" s="33"/>
      <c r="M2144" s="33"/>
      <c r="N2144" s="33"/>
      <c r="O2144" s="33"/>
      <c r="P2144" s="33"/>
      <c r="Q2144" s="35"/>
      <c r="R2144" s="35"/>
      <c r="S2144" s="35"/>
      <c r="T2144" s="33"/>
      <c r="U2144" s="35"/>
      <c r="V2144" s="71"/>
      <c r="W2144" s="35"/>
      <c r="X2144" s="38">
        <f t="shared" si="190"/>
        <v>952000</v>
      </c>
      <c r="Y2144" s="35"/>
      <c r="Z2144" s="37">
        <v>50000000</v>
      </c>
      <c r="AA2144" s="33">
        <v>0</v>
      </c>
      <c r="AB2144" s="33">
        <v>0</v>
      </c>
      <c r="AC2144" s="28" t="s">
        <v>673</v>
      </c>
      <c r="AD2144" s="72"/>
    </row>
    <row r="2145" spans="1:30" ht="15.75" customHeight="1" x14ac:dyDescent="0.3">
      <c r="A2145" s="4"/>
      <c r="B2145" s="4" t="s">
        <v>34</v>
      </c>
      <c r="C2145" s="4">
        <v>3706</v>
      </c>
      <c r="D2145" s="4">
        <v>3</v>
      </c>
      <c r="E2145" s="4">
        <v>9</v>
      </c>
      <c r="F2145" s="4">
        <v>3</v>
      </c>
      <c r="G2145" s="4">
        <v>86</v>
      </c>
      <c r="H2145" s="61" t="s">
        <v>203</v>
      </c>
      <c r="I2145" s="5">
        <v>3986</v>
      </c>
      <c r="J2145" s="9">
        <v>200</v>
      </c>
      <c r="K2145" s="76">
        <f>I2145*J2145</f>
        <v>797200</v>
      </c>
      <c r="L2145" s="4"/>
      <c r="M2145" s="4"/>
      <c r="N2145" s="4"/>
      <c r="O2145" s="4"/>
      <c r="P2145" s="4"/>
      <c r="Q2145" s="5"/>
      <c r="R2145" s="5"/>
      <c r="S2145" s="5"/>
      <c r="T2145" s="4"/>
      <c r="U2145" s="5"/>
      <c r="V2145" s="52"/>
      <c r="W2145" s="5"/>
      <c r="X2145" s="78">
        <f t="shared" si="190"/>
        <v>797200</v>
      </c>
      <c r="Y2145" s="5"/>
      <c r="Z2145" s="76">
        <v>50000000</v>
      </c>
      <c r="AA2145" s="4">
        <v>0</v>
      </c>
      <c r="AB2145" s="4">
        <v>0</v>
      </c>
      <c r="AC2145" s="9">
        <v>0</v>
      </c>
      <c r="AD2145" s="5"/>
    </row>
    <row r="2146" spans="1:30" ht="15.75" customHeight="1" x14ac:dyDescent="0.3">
      <c r="A2146" s="4"/>
      <c r="B2146" s="4" t="s">
        <v>34</v>
      </c>
      <c r="C2146" s="4">
        <v>2713</v>
      </c>
      <c r="D2146" s="4">
        <v>3</v>
      </c>
      <c r="E2146" s="4">
        <v>9</v>
      </c>
      <c r="F2146" s="4">
        <v>2</v>
      </c>
      <c r="G2146" s="4">
        <v>17</v>
      </c>
      <c r="H2146" s="61" t="s">
        <v>203</v>
      </c>
      <c r="I2146" s="5">
        <v>3817</v>
      </c>
      <c r="J2146" s="9">
        <v>150</v>
      </c>
      <c r="K2146" s="76">
        <f>I2146*J2146</f>
        <v>572550</v>
      </c>
      <c r="L2146" s="4"/>
      <c r="M2146" s="4"/>
      <c r="N2146" s="4"/>
      <c r="O2146" s="4"/>
      <c r="P2146" s="4"/>
      <c r="Q2146" s="5"/>
      <c r="R2146" s="5"/>
      <c r="S2146" s="5"/>
      <c r="T2146" s="4"/>
      <c r="U2146" s="5"/>
      <c r="V2146" s="52"/>
      <c r="W2146" s="5"/>
      <c r="X2146" s="78">
        <f t="shared" si="190"/>
        <v>572550</v>
      </c>
      <c r="Y2146" s="5"/>
      <c r="Z2146" s="76">
        <v>50000000</v>
      </c>
      <c r="AA2146" s="4">
        <v>0</v>
      </c>
      <c r="AB2146" s="4">
        <v>0</v>
      </c>
      <c r="AC2146" s="9">
        <v>0</v>
      </c>
      <c r="AD2146" s="5"/>
    </row>
    <row r="2147" spans="1:30" s="21" customFormat="1" ht="15.75" customHeight="1" x14ac:dyDescent="0.3">
      <c r="A2147" s="42"/>
      <c r="B2147" s="42"/>
      <c r="C2147" s="42"/>
      <c r="D2147" s="42"/>
      <c r="E2147" s="42"/>
      <c r="F2147" s="42"/>
      <c r="G2147" s="42"/>
      <c r="H2147" s="43"/>
      <c r="I2147" s="44"/>
      <c r="J2147" s="30"/>
      <c r="K2147" s="44"/>
      <c r="L2147" s="42"/>
      <c r="M2147" s="42"/>
      <c r="N2147" s="42"/>
      <c r="O2147" s="42"/>
      <c r="P2147" s="42"/>
      <c r="Q2147" s="44"/>
      <c r="R2147" s="44"/>
      <c r="S2147" s="44"/>
      <c r="T2147" s="42"/>
      <c r="U2147" s="44"/>
      <c r="V2147" s="51"/>
      <c r="W2147" s="44"/>
      <c r="X2147" s="44"/>
      <c r="Y2147" s="44"/>
      <c r="Z2147" s="44"/>
      <c r="AA2147" s="42"/>
      <c r="AB2147" s="42"/>
      <c r="AC2147" s="30"/>
      <c r="AD2147" s="44"/>
    </row>
    <row r="2148" spans="1:30" ht="15.75" customHeight="1" x14ac:dyDescent="0.3">
      <c r="A2148" s="33">
        <v>2090</v>
      </c>
      <c r="B2148" s="33" t="s">
        <v>34</v>
      </c>
      <c r="C2148" s="33">
        <v>112</v>
      </c>
      <c r="D2148" s="33">
        <v>1</v>
      </c>
      <c r="E2148" s="33">
        <v>5</v>
      </c>
      <c r="F2148" s="33">
        <v>0</v>
      </c>
      <c r="G2148" s="33">
        <v>29</v>
      </c>
      <c r="H2148" s="34" t="s">
        <v>204</v>
      </c>
      <c r="I2148" s="35">
        <v>429</v>
      </c>
      <c r="J2148" s="36">
        <v>290</v>
      </c>
      <c r="K2148" s="37">
        <f>I2148*J2148</f>
        <v>124410</v>
      </c>
      <c r="L2148" s="33">
        <v>1</v>
      </c>
      <c r="M2148" s="33" t="s">
        <v>41</v>
      </c>
      <c r="N2148" s="33" t="s">
        <v>35</v>
      </c>
      <c r="O2148" s="34" t="s">
        <v>204</v>
      </c>
      <c r="P2148" s="33">
        <v>120</v>
      </c>
      <c r="Q2148" s="35">
        <v>100</v>
      </c>
      <c r="R2148" s="35">
        <v>6750</v>
      </c>
      <c r="S2148" s="37">
        <f>P2148*R2148</f>
        <v>810000</v>
      </c>
      <c r="T2148" s="33">
        <v>31</v>
      </c>
      <c r="U2148" s="35">
        <v>52</v>
      </c>
      <c r="V2148" s="37">
        <f>S2148*U2148/100</f>
        <v>421200</v>
      </c>
      <c r="W2148" s="37">
        <f>S2148-V2148</f>
        <v>388800</v>
      </c>
      <c r="X2148" s="38">
        <f t="shared" si="190"/>
        <v>513210</v>
      </c>
      <c r="Y2148" s="37">
        <f>X2148*Q2148/100</f>
        <v>513210</v>
      </c>
      <c r="Z2148" s="37">
        <v>50000000</v>
      </c>
      <c r="AA2148" s="33">
        <v>0</v>
      </c>
      <c r="AB2148" s="33">
        <v>0</v>
      </c>
      <c r="AC2148" s="28" t="s">
        <v>674</v>
      </c>
      <c r="AD2148" s="72"/>
    </row>
    <row r="2149" spans="1:30" ht="15.75" customHeight="1" x14ac:dyDescent="0.3">
      <c r="A2149" s="4"/>
      <c r="B2149" s="4"/>
      <c r="C2149" s="4"/>
      <c r="D2149" s="4"/>
      <c r="E2149" s="4"/>
      <c r="F2149" s="4"/>
      <c r="G2149" s="4"/>
      <c r="H2149" s="61" t="s">
        <v>203</v>
      </c>
      <c r="I2149" s="5">
        <v>1600</v>
      </c>
      <c r="J2149" s="9">
        <v>290</v>
      </c>
      <c r="K2149" s="76">
        <f>I2149*J2149</f>
        <v>464000</v>
      </c>
      <c r="L2149" s="4"/>
      <c r="M2149" s="4"/>
      <c r="N2149" s="4"/>
      <c r="O2149" s="4"/>
      <c r="P2149" s="4"/>
      <c r="Q2149" s="5"/>
      <c r="R2149" s="5"/>
      <c r="S2149" s="5"/>
      <c r="T2149" s="4"/>
      <c r="U2149" s="5"/>
      <c r="V2149" s="52"/>
      <c r="W2149" s="5"/>
      <c r="X2149" s="78">
        <f t="shared" si="190"/>
        <v>464000</v>
      </c>
      <c r="Y2149" s="5"/>
      <c r="Z2149" s="76">
        <v>50000000</v>
      </c>
      <c r="AA2149" s="4">
        <v>0</v>
      </c>
      <c r="AB2149" s="4">
        <v>0</v>
      </c>
      <c r="AC2149" s="9"/>
      <c r="AD2149" s="5"/>
    </row>
    <row r="2150" spans="1:30" s="21" customFormat="1" ht="15.75" customHeight="1" x14ac:dyDescent="0.3">
      <c r="A2150" s="42"/>
      <c r="B2150" s="42"/>
      <c r="C2150" s="42"/>
      <c r="D2150" s="42"/>
      <c r="E2150" s="42"/>
      <c r="F2150" s="42"/>
      <c r="G2150" s="42"/>
      <c r="H2150" s="43"/>
      <c r="I2150" s="44"/>
      <c r="J2150" s="30"/>
      <c r="K2150" s="44"/>
      <c r="L2150" s="42"/>
      <c r="M2150" s="42"/>
      <c r="N2150" s="42"/>
      <c r="O2150" s="42"/>
      <c r="P2150" s="42"/>
      <c r="Q2150" s="44"/>
      <c r="R2150" s="44"/>
      <c r="S2150" s="44"/>
      <c r="T2150" s="42"/>
      <c r="U2150" s="44"/>
      <c r="V2150" s="51"/>
      <c r="W2150" s="44"/>
      <c r="X2150" s="44"/>
      <c r="Y2150" s="44"/>
      <c r="Z2150" s="44"/>
      <c r="AA2150" s="42"/>
      <c r="AB2150" s="42"/>
      <c r="AC2150" s="30"/>
      <c r="AD2150" s="44"/>
    </row>
    <row r="2151" spans="1:30" ht="15.75" customHeight="1" x14ac:dyDescent="0.3">
      <c r="A2151" s="33">
        <v>2091</v>
      </c>
      <c r="B2151" s="33" t="s">
        <v>34</v>
      </c>
      <c r="C2151" s="33">
        <v>11080</v>
      </c>
      <c r="D2151" s="33">
        <v>1</v>
      </c>
      <c r="E2151" s="33">
        <v>3</v>
      </c>
      <c r="F2151" s="33">
        <v>3</v>
      </c>
      <c r="G2151" s="33">
        <v>13</v>
      </c>
      <c r="H2151" s="34" t="s">
        <v>203</v>
      </c>
      <c r="I2151" s="35">
        <v>1513</v>
      </c>
      <c r="J2151" s="36">
        <v>220</v>
      </c>
      <c r="K2151" s="37">
        <f>I2151*J2151</f>
        <v>332860</v>
      </c>
      <c r="L2151" s="33"/>
      <c r="M2151" s="33"/>
      <c r="N2151" s="33"/>
      <c r="O2151" s="33"/>
      <c r="P2151" s="33"/>
      <c r="Q2151" s="35"/>
      <c r="R2151" s="35"/>
      <c r="S2151" s="35"/>
      <c r="T2151" s="33"/>
      <c r="U2151" s="35"/>
      <c r="V2151" s="71"/>
      <c r="W2151" s="35"/>
      <c r="X2151" s="38">
        <f t="shared" si="190"/>
        <v>332860</v>
      </c>
      <c r="Y2151" s="35"/>
      <c r="Z2151" s="37">
        <v>50000000</v>
      </c>
      <c r="AA2151" s="33">
        <v>0</v>
      </c>
      <c r="AB2151" s="33">
        <v>0</v>
      </c>
      <c r="AC2151" s="28" t="s">
        <v>675</v>
      </c>
      <c r="AD2151" s="72"/>
    </row>
    <row r="2152" spans="1:30" ht="15.75" customHeight="1" x14ac:dyDescent="0.3">
      <c r="A2152" s="4"/>
      <c r="B2152" s="4" t="s">
        <v>34</v>
      </c>
      <c r="C2152" s="4">
        <v>1694</v>
      </c>
      <c r="D2152" s="4">
        <v>7</v>
      </c>
      <c r="E2152" s="4">
        <v>0</v>
      </c>
      <c r="F2152" s="4">
        <v>3</v>
      </c>
      <c r="G2152" s="4">
        <v>50</v>
      </c>
      <c r="H2152" s="61" t="s">
        <v>204</v>
      </c>
      <c r="I2152" s="5">
        <v>350</v>
      </c>
      <c r="J2152" s="9">
        <v>330</v>
      </c>
      <c r="K2152" s="76">
        <f>I2152*J2152</f>
        <v>115500</v>
      </c>
      <c r="L2152" s="4">
        <v>1</v>
      </c>
      <c r="M2152" s="4" t="s">
        <v>41</v>
      </c>
      <c r="N2152" s="4" t="s">
        <v>35</v>
      </c>
      <c r="O2152" s="61" t="s">
        <v>204</v>
      </c>
      <c r="P2152" s="4">
        <v>108</v>
      </c>
      <c r="Q2152" s="5">
        <v>100</v>
      </c>
      <c r="R2152" s="5">
        <v>6750</v>
      </c>
      <c r="S2152" s="76">
        <f>P2152*R2152</f>
        <v>729000</v>
      </c>
      <c r="T2152" s="4">
        <v>26</v>
      </c>
      <c r="U2152" s="5">
        <v>42</v>
      </c>
      <c r="V2152" s="76">
        <f>S2152*U2152/100</f>
        <v>306180</v>
      </c>
      <c r="W2152" s="76">
        <f>S2152-V2152</f>
        <v>422820</v>
      </c>
      <c r="X2152" s="78">
        <f t="shared" si="190"/>
        <v>538320</v>
      </c>
      <c r="Y2152" s="76">
        <f>X2152*Q2152/100</f>
        <v>538320</v>
      </c>
      <c r="Z2152" s="76">
        <v>50000000</v>
      </c>
      <c r="AA2152" s="4">
        <v>0</v>
      </c>
      <c r="AB2152" s="4">
        <v>0</v>
      </c>
      <c r="AC2152" s="9">
        <v>0</v>
      </c>
      <c r="AD2152" s="5"/>
    </row>
    <row r="2153" spans="1:30" ht="15.75" customHeight="1" x14ac:dyDescent="0.3">
      <c r="A2153" s="4"/>
      <c r="B2153" s="4" t="s">
        <v>34</v>
      </c>
      <c r="C2153" s="4">
        <v>12908</v>
      </c>
      <c r="D2153" s="4">
        <v>6</v>
      </c>
      <c r="E2153" s="4">
        <v>3</v>
      </c>
      <c r="F2153" s="4">
        <v>2</v>
      </c>
      <c r="G2153" s="4">
        <v>77</v>
      </c>
      <c r="H2153" s="61" t="s">
        <v>203</v>
      </c>
      <c r="I2153" s="5">
        <v>1477</v>
      </c>
      <c r="J2153" s="9">
        <v>150</v>
      </c>
      <c r="K2153" s="76">
        <f>I2153*J2153</f>
        <v>221550</v>
      </c>
      <c r="L2153" s="4"/>
      <c r="M2153" s="4"/>
      <c r="N2153" s="4"/>
      <c r="O2153" s="4"/>
      <c r="P2153" s="4"/>
      <c r="Q2153" s="5"/>
      <c r="R2153" s="5"/>
      <c r="S2153" s="5"/>
      <c r="T2153" s="4"/>
      <c r="U2153" s="5"/>
      <c r="V2153" s="52"/>
      <c r="W2153" s="5"/>
      <c r="X2153" s="78">
        <f t="shared" si="190"/>
        <v>221550</v>
      </c>
      <c r="Y2153" s="5"/>
      <c r="Z2153" s="76">
        <v>50000000</v>
      </c>
      <c r="AA2153" s="4">
        <v>0</v>
      </c>
      <c r="AB2153" s="4">
        <v>0</v>
      </c>
      <c r="AC2153" s="9">
        <v>0</v>
      </c>
      <c r="AD2153" s="5"/>
    </row>
    <row r="2154" spans="1:30" s="21" customFormat="1" ht="15.75" customHeight="1" x14ac:dyDescent="0.3">
      <c r="A2154" s="42"/>
      <c r="B2154" s="42"/>
      <c r="C2154" s="42"/>
      <c r="D2154" s="42"/>
      <c r="E2154" s="42"/>
      <c r="F2154" s="42"/>
      <c r="G2154" s="42"/>
      <c r="H2154" s="43"/>
      <c r="I2154" s="44"/>
      <c r="J2154" s="30"/>
      <c r="K2154" s="44"/>
      <c r="L2154" s="42"/>
      <c r="M2154" s="42"/>
      <c r="N2154" s="42"/>
      <c r="O2154" s="42"/>
      <c r="P2154" s="42"/>
      <c r="Q2154" s="44"/>
      <c r="R2154" s="44"/>
      <c r="S2154" s="44"/>
      <c r="T2154" s="42"/>
      <c r="U2154" s="44"/>
      <c r="V2154" s="51"/>
      <c r="W2154" s="44"/>
      <c r="X2154" s="44"/>
      <c r="Y2154" s="44"/>
      <c r="Z2154" s="44"/>
      <c r="AA2154" s="42"/>
      <c r="AB2154" s="42"/>
      <c r="AC2154" s="30"/>
      <c r="AD2154" s="44"/>
    </row>
    <row r="2155" spans="1:30" ht="15.75" customHeight="1" x14ac:dyDescent="0.3">
      <c r="A2155" s="33">
        <v>2092</v>
      </c>
      <c r="B2155" s="33" t="s">
        <v>34</v>
      </c>
      <c r="C2155" s="33">
        <v>11466</v>
      </c>
      <c r="D2155" s="33">
        <v>4</v>
      </c>
      <c r="E2155" s="33">
        <v>5</v>
      </c>
      <c r="F2155" s="33">
        <v>0</v>
      </c>
      <c r="G2155" s="33">
        <v>7</v>
      </c>
      <c r="H2155" s="34" t="s">
        <v>203</v>
      </c>
      <c r="I2155" s="35">
        <v>2007</v>
      </c>
      <c r="J2155" s="36">
        <v>150</v>
      </c>
      <c r="K2155" s="37">
        <f>I2155*J2155</f>
        <v>301050</v>
      </c>
      <c r="L2155" s="33"/>
      <c r="M2155" s="33"/>
      <c r="N2155" s="33"/>
      <c r="O2155" s="33"/>
      <c r="P2155" s="33"/>
      <c r="Q2155" s="35"/>
      <c r="R2155" s="35"/>
      <c r="S2155" s="35"/>
      <c r="T2155" s="33"/>
      <c r="U2155" s="35"/>
      <c r="V2155" s="71"/>
      <c r="W2155" s="35"/>
      <c r="X2155" s="38">
        <f t="shared" si="190"/>
        <v>301050</v>
      </c>
      <c r="Y2155" s="35"/>
      <c r="Z2155" s="37">
        <v>50000000</v>
      </c>
      <c r="AA2155" s="33">
        <v>0</v>
      </c>
      <c r="AB2155" s="33">
        <v>0</v>
      </c>
      <c r="AC2155" s="28" t="s">
        <v>676</v>
      </c>
      <c r="AD2155" s="72"/>
    </row>
    <row r="2156" spans="1:30" s="21" customFormat="1" ht="15.75" customHeight="1" x14ac:dyDescent="0.3">
      <c r="A2156" s="42"/>
      <c r="B2156" s="42"/>
      <c r="C2156" s="42"/>
      <c r="D2156" s="42"/>
      <c r="E2156" s="42"/>
      <c r="F2156" s="42"/>
      <c r="G2156" s="42"/>
      <c r="H2156" s="43"/>
      <c r="I2156" s="44"/>
      <c r="J2156" s="30"/>
      <c r="K2156" s="44"/>
      <c r="L2156" s="42"/>
      <c r="M2156" s="42"/>
      <c r="N2156" s="42"/>
      <c r="O2156" s="42"/>
      <c r="P2156" s="42"/>
      <c r="Q2156" s="44"/>
      <c r="R2156" s="44"/>
      <c r="S2156" s="44"/>
      <c r="T2156" s="42"/>
      <c r="U2156" s="44"/>
      <c r="V2156" s="51"/>
      <c r="W2156" s="44"/>
      <c r="X2156" s="44"/>
      <c r="Y2156" s="44"/>
      <c r="Z2156" s="44"/>
      <c r="AA2156" s="42"/>
      <c r="AB2156" s="42"/>
      <c r="AC2156" s="66"/>
      <c r="AD2156" s="96"/>
    </row>
    <row r="2157" spans="1:30" ht="15.75" customHeight="1" x14ac:dyDescent="0.3">
      <c r="A2157" s="33">
        <v>2093</v>
      </c>
      <c r="B2157" s="33" t="s">
        <v>27</v>
      </c>
      <c r="C2157" s="33">
        <v>1978</v>
      </c>
      <c r="D2157" s="33">
        <v>3</v>
      </c>
      <c r="E2157" s="33">
        <v>2</v>
      </c>
      <c r="F2157" s="33">
        <v>0</v>
      </c>
      <c r="G2157" s="33">
        <v>40</v>
      </c>
      <c r="H2157" s="34" t="s">
        <v>204</v>
      </c>
      <c r="I2157" s="35">
        <v>240</v>
      </c>
      <c r="J2157" s="36">
        <v>150</v>
      </c>
      <c r="K2157" s="37">
        <f>I2157*J2157</f>
        <v>36000</v>
      </c>
      <c r="L2157" s="33"/>
      <c r="M2157" s="33"/>
      <c r="N2157" s="33"/>
      <c r="O2157" s="34"/>
      <c r="P2157" s="33"/>
      <c r="Q2157" s="35"/>
      <c r="R2157" s="35"/>
      <c r="S2157" s="37"/>
      <c r="T2157" s="33"/>
      <c r="U2157" s="35"/>
      <c r="V2157" s="37"/>
      <c r="W2157" s="37"/>
      <c r="X2157" s="38">
        <f>K2157+W2157</f>
        <v>36000</v>
      </c>
      <c r="Y2157" s="37"/>
      <c r="Z2157" s="37"/>
      <c r="AA2157" s="37">
        <f>X2157-Z2157</f>
        <v>36000</v>
      </c>
      <c r="AB2157" s="33">
        <v>0.02</v>
      </c>
      <c r="AC2157" s="28" t="s">
        <v>174</v>
      </c>
      <c r="AD2157" s="72"/>
    </row>
    <row r="2158" spans="1:30" ht="15.75" customHeight="1" x14ac:dyDescent="0.3">
      <c r="A2158" s="4"/>
      <c r="B2158" s="4"/>
      <c r="C2158" s="4"/>
      <c r="D2158" s="4"/>
      <c r="E2158" s="4"/>
      <c r="F2158" s="4"/>
      <c r="G2158" s="4"/>
      <c r="H2158" s="61"/>
      <c r="I2158" s="5"/>
      <c r="J2158" s="9"/>
      <c r="K2158" s="76"/>
      <c r="L2158" s="4">
        <v>1</v>
      </c>
      <c r="M2158" s="4" t="s">
        <v>41</v>
      </c>
      <c r="N2158" s="4" t="s">
        <v>35</v>
      </c>
      <c r="O2158" s="61" t="s">
        <v>204</v>
      </c>
      <c r="P2158" s="4">
        <v>54</v>
      </c>
      <c r="Q2158" s="5">
        <v>100</v>
      </c>
      <c r="R2158" s="5">
        <v>6750</v>
      </c>
      <c r="S2158" s="76">
        <f>P2158*R2158</f>
        <v>364500</v>
      </c>
      <c r="T2158" s="4">
        <v>16</v>
      </c>
      <c r="U2158" s="5">
        <v>22</v>
      </c>
      <c r="V2158" s="76">
        <f>S2158*U2158/100</f>
        <v>80190</v>
      </c>
      <c r="W2158" s="76">
        <f>S2158-V2158</f>
        <v>284310</v>
      </c>
      <c r="X2158" s="78">
        <f>K2158+W2158</f>
        <v>284310</v>
      </c>
      <c r="Y2158" s="76">
        <f>X2158*Q2158/100</f>
        <v>284310</v>
      </c>
      <c r="Z2158" s="76">
        <v>10000000</v>
      </c>
      <c r="AA2158" s="4">
        <v>0</v>
      </c>
      <c r="AB2158" s="4">
        <v>0</v>
      </c>
      <c r="AC2158" s="28"/>
      <c r="AD2158" s="72"/>
    </row>
    <row r="2159" spans="1:30" ht="15.75" customHeight="1" x14ac:dyDescent="0.3">
      <c r="A2159" s="4"/>
      <c r="B2159" s="4"/>
      <c r="C2159" s="4"/>
      <c r="D2159" s="4"/>
      <c r="E2159" s="4"/>
      <c r="F2159" s="4"/>
      <c r="G2159" s="4"/>
      <c r="H2159" s="61" t="s">
        <v>203</v>
      </c>
      <c r="I2159" s="5">
        <v>600</v>
      </c>
      <c r="J2159" s="9">
        <v>150</v>
      </c>
      <c r="K2159" s="76">
        <f>I2159*J2159</f>
        <v>90000</v>
      </c>
      <c r="L2159" s="4"/>
      <c r="M2159" s="4"/>
      <c r="N2159" s="4"/>
      <c r="O2159" s="4"/>
      <c r="P2159" s="4"/>
      <c r="Q2159" s="5"/>
      <c r="R2159" s="5"/>
      <c r="S2159" s="5"/>
      <c r="T2159" s="4"/>
      <c r="U2159" s="5"/>
      <c r="V2159" s="52"/>
      <c r="W2159" s="5"/>
      <c r="X2159" s="78">
        <f>K2159+W2159</f>
        <v>90000</v>
      </c>
      <c r="Y2159" s="5"/>
      <c r="Z2159" s="76"/>
      <c r="AA2159" s="76">
        <f>X2159-Z2159</f>
        <v>90000</v>
      </c>
      <c r="AB2159" s="4">
        <v>0.01</v>
      </c>
      <c r="AC2159" s="9"/>
      <c r="AD2159" s="5"/>
    </row>
    <row r="2160" spans="1:30" s="21" customFormat="1" ht="15.75" customHeight="1" x14ac:dyDescent="0.3">
      <c r="A2160" s="42"/>
      <c r="B2160" s="42"/>
      <c r="C2160" s="42"/>
      <c r="D2160" s="42"/>
      <c r="E2160" s="42"/>
      <c r="F2160" s="42"/>
      <c r="G2160" s="42"/>
      <c r="H2160" s="43"/>
      <c r="I2160" s="44"/>
      <c r="J2160" s="30"/>
      <c r="K2160" s="44"/>
      <c r="L2160" s="42"/>
      <c r="M2160" s="42"/>
      <c r="N2160" s="42"/>
      <c r="O2160" s="42"/>
      <c r="P2160" s="42"/>
      <c r="Q2160" s="44"/>
      <c r="R2160" s="44"/>
      <c r="S2160" s="44"/>
      <c r="T2160" s="42"/>
      <c r="U2160" s="44"/>
      <c r="V2160" s="51"/>
      <c r="W2160" s="44"/>
      <c r="X2160" s="44"/>
      <c r="Y2160" s="44"/>
      <c r="Z2160" s="44"/>
      <c r="AA2160" s="42"/>
      <c r="AB2160" s="42"/>
      <c r="AC2160" s="30"/>
      <c r="AD2160" s="44"/>
    </row>
    <row r="2161" spans="1:30" ht="15.75" customHeight="1" x14ac:dyDescent="0.3">
      <c r="A2161" s="33">
        <v>2094</v>
      </c>
      <c r="B2161" s="33" t="s">
        <v>34</v>
      </c>
      <c r="C2161" s="33">
        <v>3173</v>
      </c>
      <c r="D2161" s="33">
        <v>4</v>
      </c>
      <c r="E2161" s="33">
        <v>6</v>
      </c>
      <c r="F2161" s="33">
        <v>1</v>
      </c>
      <c r="G2161" s="33">
        <v>15</v>
      </c>
      <c r="H2161" s="34" t="s">
        <v>203</v>
      </c>
      <c r="I2161" s="35">
        <v>2515</v>
      </c>
      <c r="J2161" s="36">
        <v>300</v>
      </c>
      <c r="K2161" s="37">
        <f>I2161*J2161</f>
        <v>754500</v>
      </c>
      <c r="L2161" s="33"/>
      <c r="M2161" s="33"/>
      <c r="N2161" s="33"/>
      <c r="O2161" s="33"/>
      <c r="P2161" s="33"/>
      <c r="Q2161" s="35"/>
      <c r="R2161" s="35"/>
      <c r="S2161" s="35"/>
      <c r="T2161" s="33"/>
      <c r="U2161" s="35"/>
      <c r="V2161" s="71"/>
      <c r="W2161" s="35"/>
      <c r="X2161" s="38">
        <f>K2161+W2161</f>
        <v>754500</v>
      </c>
      <c r="Y2161" s="37"/>
      <c r="Z2161" s="37">
        <v>50000000</v>
      </c>
      <c r="AA2161" s="33">
        <v>0</v>
      </c>
      <c r="AB2161" s="33">
        <v>0</v>
      </c>
      <c r="AC2161" s="28" t="s">
        <v>677</v>
      </c>
      <c r="AD2161" s="72"/>
    </row>
    <row r="2162" spans="1:30" s="21" customFormat="1" ht="15.75" customHeight="1" x14ac:dyDescent="0.3">
      <c r="A2162" s="42"/>
      <c r="B2162" s="42"/>
      <c r="C2162" s="42"/>
      <c r="D2162" s="42"/>
      <c r="E2162" s="42"/>
      <c r="F2162" s="42"/>
      <c r="G2162" s="42"/>
      <c r="H2162" s="43"/>
      <c r="I2162" s="44"/>
      <c r="J2162" s="30"/>
      <c r="K2162" s="44"/>
      <c r="L2162" s="42"/>
      <c r="M2162" s="42"/>
      <c r="N2162" s="42"/>
      <c r="O2162" s="42"/>
      <c r="P2162" s="42"/>
      <c r="Q2162" s="44"/>
      <c r="R2162" s="44"/>
      <c r="S2162" s="44"/>
      <c r="T2162" s="42"/>
      <c r="U2162" s="44"/>
      <c r="V2162" s="51"/>
      <c r="W2162" s="44"/>
      <c r="X2162" s="44"/>
      <c r="Y2162" s="44"/>
      <c r="Z2162" s="44"/>
      <c r="AA2162" s="42"/>
      <c r="AB2162" s="42"/>
      <c r="AC2162" s="66"/>
      <c r="AD2162" s="96"/>
    </row>
    <row r="2163" spans="1:30" ht="15.75" customHeight="1" x14ac:dyDescent="0.3">
      <c r="A2163" s="33">
        <v>2095</v>
      </c>
      <c r="B2163" s="33" t="s">
        <v>34</v>
      </c>
      <c r="C2163" s="33">
        <v>4825</v>
      </c>
      <c r="D2163" s="33">
        <v>1</v>
      </c>
      <c r="E2163" s="33">
        <v>4</v>
      </c>
      <c r="F2163" s="33">
        <v>0</v>
      </c>
      <c r="G2163" s="33">
        <v>65</v>
      </c>
      <c r="H2163" s="34" t="s">
        <v>204</v>
      </c>
      <c r="I2163" s="35">
        <v>165</v>
      </c>
      <c r="J2163" s="36">
        <v>250</v>
      </c>
      <c r="K2163" s="37">
        <f>I2163*J2163</f>
        <v>41250</v>
      </c>
      <c r="L2163" s="33">
        <v>1</v>
      </c>
      <c r="M2163" s="33" t="s">
        <v>41</v>
      </c>
      <c r="N2163" s="33" t="s">
        <v>35</v>
      </c>
      <c r="O2163" s="34" t="s">
        <v>204</v>
      </c>
      <c r="P2163" s="33">
        <v>153</v>
      </c>
      <c r="Q2163" s="35">
        <v>100</v>
      </c>
      <c r="R2163" s="35">
        <v>6750</v>
      </c>
      <c r="S2163" s="128">
        <f>P2163*R2163</f>
        <v>1032750</v>
      </c>
      <c r="T2163" s="33">
        <v>9</v>
      </c>
      <c r="U2163" s="35">
        <v>9</v>
      </c>
      <c r="V2163" s="37">
        <f>S2163*U2163/100</f>
        <v>92947.5</v>
      </c>
      <c r="W2163" s="37">
        <f>S2163-V2163</f>
        <v>939802.5</v>
      </c>
      <c r="X2163" s="38">
        <f>K2163+W2163</f>
        <v>981052.5</v>
      </c>
      <c r="Y2163" s="37">
        <f>X2163*Q2163/100</f>
        <v>981052.5</v>
      </c>
      <c r="Z2163" s="37">
        <v>50000000</v>
      </c>
      <c r="AA2163" s="33">
        <v>0</v>
      </c>
      <c r="AB2163" s="33">
        <v>0</v>
      </c>
      <c r="AC2163" s="28" t="s">
        <v>678</v>
      </c>
      <c r="AD2163" s="72"/>
    </row>
    <row r="2164" spans="1:30" ht="15.75" customHeight="1" x14ac:dyDescent="0.3">
      <c r="A2164" s="4"/>
      <c r="B2164" s="4"/>
      <c r="C2164" s="4"/>
      <c r="D2164" s="4"/>
      <c r="E2164" s="4"/>
      <c r="F2164" s="4"/>
      <c r="G2164" s="4"/>
      <c r="H2164" s="61" t="s">
        <v>203</v>
      </c>
      <c r="I2164" s="5">
        <v>1500</v>
      </c>
      <c r="J2164" s="9">
        <v>250</v>
      </c>
      <c r="K2164" s="76">
        <f>I2164*J2164</f>
        <v>375000</v>
      </c>
      <c r="L2164" s="4"/>
      <c r="M2164" s="4"/>
      <c r="N2164" s="4"/>
      <c r="O2164" s="4"/>
      <c r="P2164" s="4"/>
      <c r="Q2164" s="5"/>
      <c r="R2164" s="5"/>
      <c r="S2164" s="5"/>
      <c r="T2164" s="4"/>
      <c r="U2164" s="5"/>
      <c r="V2164" s="52"/>
      <c r="W2164" s="5"/>
      <c r="X2164" s="78">
        <f>K2164+W2164</f>
        <v>375000</v>
      </c>
      <c r="Y2164" s="5"/>
      <c r="Z2164" s="76">
        <v>50000000</v>
      </c>
      <c r="AA2164" s="4">
        <v>0</v>
      </c>
      <c r="AB2164" s="4">
        <v>0</v>
      </c>
      <c r="AC2164" s="9"/>
      <c r="AD2164" s="5"/>
    </row>
    <row r="2165" spans="1:30" ht="15.75" customHeight="1" x14ac:dyDescent="0.3">
      <c r="A2165" s="4"/>
      <c r="B2165" s="4" t="s">
        <v>34</v>
      </c>
      <c r="C2165" s="4">
        <v>5730</v>
      </c>
      <c r="D2165" s="4">
        <v>1</v>
      </c>
      <c r="E2165" s="4">
        <v>4</v>
      </c>
      <c r="F2165" s="4">
        <v>2</v>
      </c>
      <c r="G2165" s="4">
        <v>56</v>
      </c>
      <c r="H2165" s="61" t="s">
        <v>203</v>
      </c>
      <c r="I2165" s="5">
        <v>1856</v>
      </c>
      <c r="J2165" s="9">
        <v>220</v>
      </c>
      <c r="K2165" s="76">
        <f>I2165*J2165</f>
        <v>408320</v>
      </c>
      <c r="L2165" s="4"/>
      <c r="M2165" s="4"/>
      <c r="N2165" s="4"/>
      <c r="O2165" s="4"/>
      <c r="P2165" s="4"/>
      <c r="Q2165" s="5"/>
      <c r="R2165" s="5"/>
      <c r="S2165" s="5"/>
      <c r="T2165" s="4"/>
      <c r="U2165" s="5"/>
      <c r="V2165" s="52"/>
      <c r="W2165" s="5"/>
      <c r="X2165" s="78">
        <f>K2165+W2165</f>
        <v>408320</v>
      </c>
      <c r="Y2165" s="5"/>
      <c r="Z2165" s="76">
        <v>50000000</v>
      </c>
      <c r="AA2165" s="4">
        <v>0</v>
      </c>
      <c r="AB2165" s="4">
        <v>0</v>
      </c>
      <c r="AC2165" s="9">
        <v>0</v>
      </c>
      <c r="AD2165" s="5"/>
    </row>
    <row r="2166" spans="1:30" s="21" customFormat="1" ht="15.75" customHeight="1" x14ac:dyDescent="0.3">
      <c r="A2166" s="42"/>
      <c r="B2166" s="42"/>
      <c r="C2166" s="42"/>
      <c r="D2166" s="42"/>
      <c r="E2166" s="42"/>
      <c r="F2166" s="42"/>
      <c r="G2166" s="42"/>
      <c r="H2166" s="43"/>
      <c r="I2166" s="44"/>
      <c r="J2166" s="30"/>
      <c r="K2166" s="44"/>
      <c r="L2166" s="42"/>
      <c r="M2166" s="42"/>
      <c r="N2166" s="42"/>
      <c r="O2166" s="42"/>
      <c r="P2166" s="42"/>
      <c r="Q2166" s="44"/>
      <c r="R2166" s="44"/>
      <c r="S2166" s="44"/>
      <c r="T2166" s="42"/>
      <c r="U2166" s="44"/>
      <c r="V2166" s="51"/>
      <c r="W2166" s="44"/>
      <c r="X2166" s="44"/>
      <c r="Y2166" s="44"/>
      <c r="Z2166" s="44"/>
      <c r="AA2166" s="42"/>
      <c r="AB2166" s="42"/>
      <c r="AC2166" s="30"/>
      <c r="AD2166" s="44"/>
    </row>
    <row r="2167" spans="1:30" ht="15.75" customHeight="1" x14ac:dyDescent="0.3">
      <c r="A2167" s="33">
        <v>2096</v>
      </c>
      <c r="B2167" s="33" t="s">
        <v>34</v>
      </c>
      <c r="C2167" s="33">
        <v>13652</v>
      </c>
      <c r="D2167" s="33">
        <v>4</v>
      </c>
      <c r="E2167" s="33">
        <v>0</v>
      </c>
      <c r="F2167" s="33">
        <v>0</v>
      </c>
      <c r="G2167" s="33">
        <v>62</v>
      </c>
      <c r="H2167" s="111" t="s">
        <v>1761</v>
      </c>
      <c r="I2167" s="35">
        <v>62</v>
      </c>
      <c r="J2167" s="36">
        <v>290</v>
      </c>
      <c r="K2167" s="37">
        <f>I2167*J2167</f>
        <v>17980</v>
      </c>
      <c r="L2167" s="33"/>
      <c r="M2167" s="33"/>
      <c r="N2167" s="33"/>
      <c r="O2167" s="33"/>
      <c r="P2167" s="33"/>
      <c r="Q2167" s="35"/>
      <c r="R2167" s="35"/>
      <c r="S2167" s="35"/>
      <c r="T2167" s="33"/>
      <c r="U2167" s="35"/>
      <c r="V2167" s="71"/>
      <c r="W2167" s="35"/>
      <c r="X2167" s="38">
        <f t="shared" ref="X2167:X2173" si="191">K2167+W2167</f>
        <v>17980</v>
      </c>
      <c r="Y2167" s="35"/>
      <c r="Z2167" s="37"/>
      <c r="AA2167" s="37">
        <f>X2167-Z2167</f>
        <v>17980</v>
      </c>
      <c r="AB2167" s="33">
        <v>0.3</v>
      </c>
      <c r="AC2167" s="28" t="s">
        <v>679</v>
      </c>
      <c r="AD2167" s="72"/>
    </row>
    <row r="2168" spans="1:30" ht="15.75" customHeight="1" x14ac:dyDescent="0.3">
      <c r="A2168" s="4"/>
      <c r="B2168" s="4" t="s">
        <v>34</v>
      </c>
      <c r="C2168" s="4">
        <v>13653</v>
      </c>
      <c r="D2168" s="4">
        <v>4</v>
      </c>
      <c r="E2168" s="4">
        <v>2</v>
      </c>
      <c r="F2168" s="4">
        <v>3</v>
      </c>
      <c r="G2168" s="4">
        <v>60</v>
      </c>
      <c r="H2168" s="61" t="s">
        <v>204</v>
      </c>
      <c r="I2168" s="5">
        <v>360</v>
      </c>
      <c r="J2168" s="9">
        <v>750</v>
      </c>
      <c r="K2168" s="76">
        <f>I2168*J2168</f>
        <v>270000</v>
      </c>
      <c r="L2168" s="4">
        <v>1</v>
      </c>
      <c r="M2168" s="4" t="s">
        <v>41</v>
      </c>
      <c r="N2168" s="4" t="s">
        <v>35</v>
      </c>
      <c r="O2168" s="61" t="s">
        <v>204</v>
      </c>
      <c r="P2168" s="4">
        <v>96</v>
      </c>
      <c r="Q2168" s="5">
        <v>100</v>
      </c>
      <c r="R2168" s="5">
        <v>6750</v>
      </c>
      <c r="S2168" s="76">
        <f>P2168*R2168</f>
        <v>648000</v>
      </c>
      <c r="T2168" s="4">
        <v>24</v>
      </c>
      <c r="U2168" s="5">
        <v>38</v>
      </c>
      <c r="V2168" s="76">
        <f>S2168*U2168/100</f>
        <v>246240</v>
      </c>
      <c r="W2168" s="76">
        <f>S2168-V2168</f>
        <v>401760</v>
      </c>
      <c r="X2168" s="78">
        <f t="shared" si="191"/>
        <v>671760</v>
      </c>
      <c r="Y2168" s="76">
        <f>X2168*Q2168/100</f>
        <v>671760</v>
      </c>
      <c r="Z2168" s="76">
        <v>50000000</v>
      </c>
      <c r="AA2168" s="4">
        <v>0</v>
      </c>
      <c r="AB2168" s="4">
        <v>0</v>
      </c>
      <c r="AC2168" s="9">
        <v>0</v>
      </c>
      <c r="AD2168" s="5"/>
    </row>
    <row r="2169" spans="1:30" ht="15.75" customHeight="1" x14ac:dyDescent="0.3">
      <c r="A2169" s="4"/>
      <c r="B2169" s="4"/>
      <c r="C2169" s="4"/>
      <c r="D2169" s="4"/>
      <c r="E2169" s="4"/>
      <c r="F2169" s="4"/>
      <c r="G2169" s="4"/>
      <c r="H2169" s="88" t="s">
        <v>1761</v>
      </c>
      <c r="I2169" s="5">
        <v>800</v>
      </c>
      <c r="J2169" s="9">
        <v>750</v>
      </c>
      <c r="K2169" s="76">
        <f>I2169*J2169</f>
        <v>600000</v>
      </c>
      <c r="L2169" s="4"/>
      <c r="M2169" s="4"/>
      <c r="N2169" s="4"/>
      <c r="O2169" s="4"/>
      <c r="P2169" s="4"/>
      <c r="Q2169" s="5"/>
      <c r="R2169" s="5"/>
      <c r="S2169" s="5"/>
      <c r="T2169" s="4"/>
      <c r="U2169" s="5"/>
      <c r="V2169" s="52"/>
      <c r="W2169" s="5"/>
      <c r="X2169" s="78">
        <f t="shared" si="191"/>
        <v>600000</v>
      </c>
      <c r="Y2169" s="5"/>
      <c r="Z2169" s="76"/>
      <c r="AA2169" s="76">
        <f>X2169-Z2169</f>
        <v>600000</v>
      </c>
      <c r="AB2169" s="4">
        <v>0.3</v>
      </c>
      <c r="AC2169" s="9"/>
      <c r="AD2169" s="5"/>
    </row>
    <row r="2170" spans="1:30" ht="15.75" customHeight="1" x14ac:dyDescent="0.3">
      <c r="A2170" s="4"/>
      <c r="B2170" s="4" t="s">
        <v>34</v>
      </c>
      <c r="C2170" s="4">
        <v>3895</v>
      </c>
      <c r="D2170" s="4">
        <v>5</v>
      </c>
      <c r="E2170" s="4">
        <v>8</v>
      </c>
      <c r="F2170" s="4">
        <v>2</v>
      </c>
      <c r="G2170" s="4">
        <v>35</v>
      </c>
      <c r="H2170" s="61" t="s">
        <v>203</v>
      </c>
      <c r="I2170" s="5">
        <v>3435</v>
      </c>
      <c r="J2170" s="9">
        <v>200</v>
      </c>
      <c r="K2170" s="76">
        <f>I2170*J2170</f>
        <v>687000</v>
      </c>
      <c r="L2170" s="4"/>
      <c r="M2170" s="4"/>
      <c r="N2170" s="4"/>
      <c r="O2170" s="4"/>
      <c r="P2170" s="4"/>
      <c r="Q2170" s="5"/>
      <c r="R2170" s="5"/>
      <c r="S2170" s="5"/>
      <c r="T2170" s="4"/>
      <c r="U2170" s="5"/>
      <c r="V2170" s="52"/>
      <c r="W2170" s="5"/>
      <c r="X2170" s="78">
        <f t="shared" si="191"/>
        <v>687000</v>
      </c>
      <c r="Y2170" s="5"/>
      <c r="Z2170" s="76">
        <v>50000000</v>
      </c>
      <c r="AA2170" s="4">
        <v>0</v>
      </c>
      <c r="AB2170" s="4">
        <v>0</v>
      </c>
      <c r="AC2170" s="9">
        <v>0</v>
      </c>
      <c r="AD2170" s="5"/>
    </row>
    <row r="2171" spans="1:30" ht="15.75" customHeight="1" x14ac:dyDescent="0.3">
      <c r="A2171" s="33">
        <v>2097</v>
      </c>
      <c r="B2171" s="33" t="s">
        <v>34</v>
      </c>
      <c r="C2171" s="33">
        <v>13482</v>
      </c>
      <c r="D2171" s="33">
        <v>8</v>
      </c>
      <c r="E2171" s="33">
        <v>0</v>
      </c>
      <c r="F2171" s="33">
        <v>2</v>
      </c>
      <c r="G2171" s="33">
        <v>99</v>
      </c>
      <c r="H2171" s="34" t="s">
        <v>204</v>
      </c>
      <c r="I2171" s="35">
        <v>299</v>
      </c>
      <c r="J2171" s="36">
        <v>150</v>
      </c>
      <c r="K2171" s="37">
        <f>I2171*J2171</f>
        <v>44850</v>
      </c>
      <c r="L2171" s="33"/>
      <c r="M2171" s="33"/>
      <c r="N2171" s="33"/>
      <c r="O2171" s="34"/>
      <c r="P2171" s="33"/>
      <c r="Q2171" s="35"/>
      <c r="R2171" s="35"/>
      <c r="S2171" s="35"/>
      <c r="T2171" s="33"/>
      <c r="U2171" s="35"/>
      <c r="V2171" s="71"/>
      <c r="W2171" s="35"/>
      <c r="X2171" s="38">
        <f t="shared" si="191"/>
        <v>44850</v>
      </c>
      <c r="Y2171" s="35"/>
      <c r="Z2171" s="35"/>
      <c r="AA2171" s="37">
        <f>X2171-Z2171</f>
        <v>44850</v>
      </c>
      <c r="AB2171" s="33">
        <v>0.02</v>
      </c>
      <c r="AC2171" s="28" t="s">
        <v>680</v>
      </c>
      <c r="AD2171" s="72"/>
    </row>
    <row r="2172" spans="1:30" ht="15.75" customHeight="1" x14ac:dyDescent="0.3">
      <c r="A2172" s="4"/>
      <c r="B2172" s="4"/>
      <c r="C2172" s="4"/>
      <c r="D2172" s="4"/>
      <c r="E2172" s="4"/>
      <c r="F2172" s="4"/>
      <c r="G2172" s="4"/>
      <c r="H2172" s="61"/>
      <c r="I2172" s="5"/>
      <c r="J2172" s="9"/>
      <c r="K2172" s="76"/>
      <c r="L2172" s="4">
        <v>1</v>
      </c>
      <c r="M2172" s="4" t="s">
        <v>41</v>
      </c>
      <c r="N2172" s="4" t="s">
        <v>35</v>
      </c>
      <c r="O2172" s="61" t="s">
        <v>204</v>
      </c>
      <c r="P2172" s="4">
        <v>54</v>
      </c>
      <c r="Q2172" s="5">
        <v>100</v>
      </c>
      <c r="R2172" s="5">
        <v>6750</v>
      </c>
      <c r="S2172" s="76">
        <f>P2172*R2172</f>
        <v>364500</v>
      </c>
      <c r="T2172" s="4">
        <v>41</v>
      </c>
      <c r="U2172" s="5">
        <v>72</v>
      </c>
      <c r="V2172" s="76">
        <f>S2172*U2172/100</f>
        <v>262440</v>
      </c>
      <c r="W2172" s="76">
        <f>S2172-V2172</f>
        <v>102060</v>
      </c>
      <c r="X2172" s="78">
        <f t="shared" si="191"/>
        <v>102060</v>
      </c>
      <c r="Y2172" s="76">
        <f>X2172*Q2172/100</f>
        <v>102060</v>
      </c>
      <c r="Z2172" s="76">
        <v>10000000</v>
      </c>
      <c r="AA2172" s="4">
        <v>0</v>
      </c>
      <c r="AB2172" s="4">
        <v>0</v>
      </c>
      <c r="AC2172" s="16"/>
      <c r="AD2172" s="72"/>
    </row>
    <row r="2173" spans="1:30" ht="15.75" customHeight="1" x14ac:dyDescent="0.3">
      <c r="A2173" s="4"/>
      <c r="B2173" s="4" t="s">
        <v>34</v>
      </c>
      <c r="C2173" s="4">
        <v>13483</v>
      </c>
      <c r="D2173" s="4">
        <v>8</v>
      </c>
      <c r="E2173" s="4">
        <v>0</v>
      </c>
      <c r="F2173" s="4">
        <v>1</v>
      </c>
      <c r="G2173" s="4">
        <v>95</v>
      </c>
      <c r="H2173" s="61" t="s">
        <v>204</v>
      </c>
      <c r="I2173" s="5">
        <v>195</v>
      </c>
      <c r="J2173" s="9">
        <v>150</v>
      </c>
      <c r="K2173" s="76">
        <f>I2173*J2173</f>
        <v>29250</v>
      </c>
      <c r="L2173" s="4">
        <v>1</v>
      </c>
      <c r="M2173" s="4" t="s">
        <v>41</v>
      </c>
      <c r="N2173" s="4" t="s">
        <v>35</v>
      </c>
      <c r="O2173" s="61" t="s">
        <v>204</v>
      </c>
      <c r="P2173" s="4">
        <v>54</v>
      </c>
      <c r="Q2173" s="5">
        <v>100</v>
      </c>
      <c r="R2173" s="5">
        <v>6750</v>
      </c>
      <c r="S2173" s="76">
        <f>P2173*R2173</f>
        <v>364500</v>
      </c>
      <c r="T2173" s="4">
        <v>21</v>
      </c>
      <c r="U2173" s="5">
        <v>32</v>
      </c>
      <c r="V2173" s="76">
        <f>S2173*U2173/100</f>
        <v>116640</v>
      </c>
      <c r="W2173" s="76">
        <f>S2173-V2173</f>
        <v>247860</v>
      </c>
      <c r="X2173" s="78">
        <f t="shared" si="191"/>
        <v>277110</v>
      </c>
      <c r="Y2173" s="76">
        <f>X2173*Q2173/100</f>
        <v>277110</v>
      </c>
      <c r="Z2173" s="76">
        <v>50000000</v>
      </c>
      <c r="AA2173" s="4">
        <v>0</v>
      </c>
      <c r="AB2173" s="4">
        <v>0</v>
      </c>
      <c r="AC2173" s="16"/>
      <c r="AD2173" s="5"/>
    </row>
    <row r="2174" spans="1:30" s="21" customFormat="1" ht="15.75" customHeight="1" x14ac:dyDescent="0.3">
      <c r="A2174" s="42"/>
      <c r="B2174" s="42"/>
      <c r="C2174" s="42"/>
      <c r="D2174" s="42"/>
      <c r="E2174" s="42"/>
      <c r="F2174" s="42"/>
      <c r="G2174" s="42"/>
      <c r="H2174" s="43"/>
      <c r="I2174" s="44"/>
      <c r="J2174" s="30"/>
      <c r="K2174" s="44"/>
      <c r="L2174" s="42"/>
      <c r="M2174" s="42"/>
      <c r="N2174" s="42"/>
      <c r="O2174" s="43"/>
      <c r="P2174" s="42"/>
      <c r="Q2174" s="44"/>
      <c r="R2174" s="44"/>
      <c r="S2174" s="44"/>
      <c r="T2174" s="42"/>
      <c r="U2174" s="44"/>
      <c r="V2174" s="51"/>
      <c r="W2174" s="44"/>
      <c r="X2174" s="44"/>
      <c r="Y2174" s="44"/>
      <c r="Z2174" s="44"/>
      <c r="AA2174" s="42"/>
      <c r="AB2174" s="42"/>
      <c r="AC2174" s="30"/>
      <c r="AD2174" s="44"/>
    </row>
    <row r="2175" spans="1:30" ht="15.75" customHeight="1" x14ac:dyDescent="0.3">
      <c r="A2175" s="33">
        <v>2098</v>
      </c>
      <c r="B2175" s="33" t="s">
        <v>34</v>
      </c>
      <c r="C2175" s="33">
        <v>7627</v>
      </c>
      <c r="D2175" s="33">
        <v>6</v>
      </c>
      <c r="E2175" s="33">
        <v>28</v>
      </c>
      <c r="F2175" s="33">
        <v>2</v>
      </c>
      <c r="G2175" s="33">
        <v>50</v>
      </c>
      <c r="H2175" s="34" t="s">
        <v>203</v>
      </c>
      <c r="I2175" s="35">
        <v>11450</v>
      </c>
      <c r="J2175" s="36">
        <v>200</v>
      </c>
      <c r="K2175" s="37">
        <f t="shared" ref="K2175:K2180" si="192">I2175*J2175</f>
        <v>2290000</v>
      </c>
      <c r="L2175" s="33"/>
      <c r="M2175" s="33"/>
      <c r="N2175" s="33"/>
      <c r="O2175" s="33"/>
      <c r="P2175" s="33"/>
      <c r="Q2175" s="35"/>
      <c r="R2175" s="35"/>
      <c r="S2175" s="35"/>
      <c r="T2175" s="33"/>
      <c r="U2175" s="35"/>
      <c r="V2175" s="71"/>
      <c r="W2175" s="35"/>
      <c r="X2175" s="38">
        <f t="shared" ref="X2175:X2180" si="193">K2175+W2175</f>
        <v>2290000</v>
      </c>
      <c r="Y2175" s="35"/>
      <c r="Z2175" s="37">
        <v>50000000</v>
      </c>
      <c r="AA2175" s="33">
        <v>0</v>
      </c>
      <c r="AB2175" s="33">
        <v>0</v>
      </c>
      <c r="AC2175" s="28" t="s">
        <v>681</v>
      </c>
      <c r="AD2175" s="72"/>
    </row>
    <row r="2176" spans="1:30" ht="15.75" customHeight="1" x14ac:dyDescent="0.3">
      <c r="A2176" s="4"/>
      <c r="B2176" s="4" t="s">
        <v>34</v>
      </c>
      <c r="C2176" s="4">
        <v>3664</v>
      </c>
      <c r="D2176" s="4">
        <v>3</v>
      </c>
      <c r="E2176" s="4">
        <v>3</v>
      </c>
      <c r="F2176" s="4">
        <v>2</v>
      </c>
      <c r="G2176" s="4">
        <v>83</v>
      </c>
      <c r="H2176" s="61" t="s">
        <v>203</v>
      </c>
      <c r="I2176" s="5">
        <v>1483</v>
      </c>
      <c r="J2176" s="9">
        <v>210</v>
      </c>
      <c r="K2176" s="76">
        <f t="shared" si="192"/>
        <v>311430</v>
      </c>
      <c r="L2176" s="4"/>
      <c r="M2176" s="4"/>
      <c r="N2176" s="4"/>
      <c r="O2176" s="4"/>
      <c r="P2176" s="4"/>
      <c r="Q2176" s="5"/>
      <c r="R2176" s="5"/>
      <c r="S2176" s="5"/>
      <c r="T2176" s="4"/>
      <c r="U2176" s="5"/>
      <c r="V2176" s="52"/>
      <c r="W2176" s="5"/>
      <c r="X2176" s="78">
        <f t="shared" si="193"/>
        <v>311430</v>
      </c>
      <c r="Y2176" s="5"/>
      <c r="Z2176" s="76">
        <v>50000000</v>
      </c>
      <c r="AA2176" s="4">
        <v>0</v>
      </c>
      <c r="AB2176" s="4">
        <v>0</v>
      </c>
      <c r="AC2176" s="9">
        <v>0</v>
      </c>
      <c r="AD2176" s="5"/>
    </row>
    <row r="2177" spans="1:30" ht="15.75" customHeight="1" x14ac:dyDescent="0.3">
      <c r="A2177" s="4"/>
      <c r="B2177" s="4" t="s">
        <v>34</v>
      </c>
      <c r="C2177" s="4">
        <v>3663</v>
      </c>
      <c r="D2177" s="4">
        <v>3</v>
      </c>
      <c r="E2177" s="4">
        <v>2</v>
      </c>
      <c r="F2177" s="4">
        <v>2</v>
      </c>
      <c r="G2177" s="4">
        <v>50</v>
      </c>
      <c r="H2177" s="61" t="s">
        <v>203</v>
      </c>
      <c r="I2177" s="5">
        <v>1050</v>
      </c>
      <c r="J2177" s="9">
        <v>150</v>
      </c>
      <c r="K2177" s="76">
        <f t="shared" si="192"/>
        <v>157500</v>
      </c>
      <c r="L2177" s="4"/>
      <c r="M2177" s="4"/>
      <c r="N2177" s="4"/>
      <c r="O2177" s="4"/>
      <c r="P2177" s="4"/>
      <c r="Q2177" s="5"/>
      <c r="R2177" s="5"/>
      <c r="S2177" s="5"/>
      <c r="T2177" s="4"/>
      <c r="U2177" s="5"/>
      <c r="V2177" s="52"/>
      <c r="W2177" s="5"/>
      <c r="X2177" s="78">
        <f t="shared" si="193"/>
        <v>157500</v>
      </c>
      <c r="Y2177" s="5"/>
      <c r="Z2177" s="76">
        <v>50000000</v>
      </c>
      <c r="AA2177" s="4">
        <v>0</v>
      </c>
      <c r="AB2177" s="4">
        <v>0</v>
      </c>
      <c r="AC2177" s="9">
        <v>0</v>
      </c>
      <c r="AD2177" s="5"/>
    </row>
    <row r="2178" spans="1:30" ht="15.75" customHeight="1" x14ac:dyDescent="0.3">
      <c r="A2178" s="4"/>
      <c r="B2178" s="4" t="s">
        <v>34</v>
      </c>
      <c r="C2178" s="4">
        <v>10720</v>
      </c>
      <c r="D2178" s="4">
        <v>3</v>
      </c>
      <c r="E2178" s="4">
        <v>3</v>
      </c>
      <c r="F2178" s="4">
        <v>2</v>
      </c>
      <c r="G2178" s="4">
        <v>10</v>
      </c>
      <c r="H2178" s="61" t="s">
        <v>203</v>
      </c>
      <c r="I2178" s="5">
        <v>1410</v>
      </c>
      <c r="J2178" s="9">
        <v>200</v>
      </c>
      <c r="K2178" s="76">
        <f t="shared" si="192"/>
        <v>282000</v>
      </c>
      <c r="L2178" s="4"/>
      <c r="M2178" s="4"/>
      <c r="N2178" s="4"/>
      <c r="O2178" s="4"/>
      <c r="P2178" s="4"/>
      <c r="Q2178" s="5"/>
      <c r="R2178" s="5"/>
      <c r="S2178" s="5"/>
      <c r="T2178" s="4"/>
      <c r="U2178" s="5"/>
      <c r="V2178" s="52"/>
      <c r="W2178" s="5"/>
      <c r="X2178" s="78">
        <f t="shared" si="193"/>
        <v>282000</v>
      </c>
      <c r="Y2178" s="5"/>
      <c r="Z2178" s="76">
        <v>50000000</v>
      </c>
      <c r="AA2178" s="4">
        <v>0</v>
      </c>
      <c r="AB2178" s="4">
        <v>0</v>
      </c>
      <c r="AC2178" s="9">
        <v>0</v>
      </c>
      <c r="AD2178" s="5"/>
    </row>
    <row r="2179" spans="1:30" ht="15.75" customHeight="1" x14ac:dyDescent="0.3">
      <c r="A2179" s="4"/>
      <c r="B2179" s="4" t="s">
        <v>34</v>
      </c>
      <c r="C2179" s="4">
        <v>1930</v>
      </c>
      <c r="D2179" s="4">
        <v>6</v>
      </c>
      <c r="E2179" s="4">
        <v>2</v>
      </c>
      <c r="F2179" s="4">
        <v>0</v>
      </c>
      <c r="G2179" s="4">
        <v>30</v>
      </c>
      <c r="H2179" s="61" t="s">
        <v>203</v>
      </c>
      <c r="I2179" s="5">
        <v>830</v>
      </c>
      <c r="J2179" s="9">
        <v>150</v>
      </c>
      <c r="K2179" s="76">
        <f t="shared" si="192"/>
        <v>124500</v>
      </c>
      <c r="L2179" s="4"/>
      <c r="M2179" s="4"/>
      <c r="N2179" s="4"/>
      <c r="O2179" s="4"/>
      <c r="P2179" s="4"/>
      <c r="Q2179" s="5"/>
      <c r="R2179" s="5"/>
      <c r="S2179" s="5"/>
      <c r="T2179" s="4"/>
      <c r="U2179" s="5"/>
      <c r="V2179" s="52"/>
      <c r="W2179" s="5"/>
      <c r="X2179" s="78">
        <f t="shared" si="193"/>
        <v>124500</v>
      </c>
      <c r="Y2179" s="5"/>
      <c r="Z2179" s="76">
        <v>50000000</v>
      </c>
      <c r="AA2179" s="4">
        <v>0</v>
      </c>
      <c r="AB2179" s="4">
        <v>0</v>
      </c>
      <c r="AC2179" s="9">
        <v>0</v>
      </c>
      <c r="AD2179" s="5"/>
    </row>
    <row r="2180" spans="1:30" ht="15.75" customHeight="1" x14ac:dyDescent="0.3">
      <c r="A2180" s="4"/>
      <c r="B2180" s="4" t="s">
        <v>34</v>
      </c>
      <c r="C2180" s="4">
        <v>12763</v>
      </c>
      <c r="D2180" s="4">
        <v>6</v>
      </c>
      <c r="E2180" s="4">
        <v>2</v>
      </c>
      <c r="F2180" s="4">
        <v>1</v>
      </c>
      <c r="G2180" s="4">
        <v>16</v>
      </c>
      <c r="H2180" s="61" t="s">
        <v>203</v>
      </c>
      <c r="I2180" s="5">
        <v>916</v>
      </c>
      <c r="J2180" s="9">
        <v>150</v>
      </c>
      <c r="K2180" s="76">
        <f t="shared" si="192"/>
        <v>137400</v>
      </c>
      <c r="L2180" s="4"/>
      <c r="M2180" s="4"/>
      <c r="N2180" s="4"/>
      <c r="O2180" s="4"/>
      <c r="P2180" s="4"/>
      <c r="Q2180" s="5"/>
      <c r="R2180" s="5"/>
      <c r="S2180" s="5"/>
      <c r="T2180" s="4"/>
      <c r="U2180" s="5"/>
      <c r="V2180" s="52"/>
      <c r="W2180" s="5"/>
      <c r="X2180" s="78">
        <f t="shared" si="193"/>
        <v>137400</v>
      </c>
      <c r="Y2180" s="5"/>
      <c r="Z2180" s="76">
        <v>50000000</v>
      </c>
      <c r="AA2180" s="4">
        <v>0</v>
      </c>
      <c r="AB2180" s="4">
        <v>0</v>
      </c>
      <c r="AC2180" s="9">
        <v>0</v>
      </c>
      <c r="AD2180" s="5"/>
    </row>
    <row r="2181" spans="1:30" s="21" customFormat="1" ht="15.75" customHeight="1" x14ac:dyDescent="0.3">
      <c r="A2181" s="42"/>
      <c r="B2181" s="42"/>
      <c r="C2181" s="42"/>
      <c r="D2181" s="42"/>
      <c r="E2181" s="42"/>
      <c r="F2181" s="42"/>
      <c r="G2181" s="42"/>
      <c r="H2181" s="43"/>
      <c r="I2181" s="44"/>
      <c r="J2181" s="30"/>
      <c r="K2181" s="44"/>
      <c r="L2181" s="42"/>
      <c r="M2181" s="42"/>
      <c r="N2181" s="42"/>
      <c r="O2181" s="42"/>
      <c r="P2181" s="42"/>
      <c r="Q2181" s="44"/>
      <c r="R2181" s="44"/>
      <c r="S2181" s="44"/>
      <c r="T2181" s="42"/>
      <c r="U2181" s="44"/>
      <c r="V2181" s="51"/>
      <c r="W2181" s="44"/>
      <c r="X2181" s="44"/>
      <c r="Y2181" s="44"/>
      <c r="Z2181" s="44"/>
      <c r="AA2181" s="42"/>
      <c r="AB2181" s="42"/>
      <c r="AC2181" s="30"/>
      <c r="AD2181" s="44"/>
    </row>
    <row r="2182" spans="1:30" ht="15.75" customHeight="1" x14ac:dyDescent="0.3">
      <c r="A2182" s="33">
        <v>2099</v>
      </c>
      <c r="B2182" s="33" t="s">
        <v>34</v>
      </c>
      <c r="C2182" s="33">
        <v>3073</v>
      </c>
      <c r="D2182" s="33">
        <v>3</v>
      </c>
      <c r="E2182" s="33">
        <v>4</v>
      </c>
      <c r="F2182" s="33">
        <v>2</v>
      </c>
      <c r="G2182" s="33">
        <v>63</v>
      </c>
      <c r="H2182" s="34" t="s">
        <v>203</v>
      </c>
      <c r="I2182" s="35">
        <v>1863</v>
      </c>
      <c r="J2182" s="36">
        <v>220</v>
      </c>
      <c r="K2182" s="37">
        <f>I2182*J2182</f>
        <v>409860</v>
      </c>
      <c r="L2182" s="33"/>
      <c r="M2182" s="33"/>
      <c r="N2182" s="33"/>
      <c r="O2182" s="33"/>
      <c r="P2182" s="33"/>
      <c r="Q2182" s="35"/>
      <c r="R2182" s="35"/>
      <c r="S2182" s="35"/>
      <c r="T2182" s="33"/>
      <c r="U2182" s="35"/>
      <c r="V2182" s="71"/>
      <c r="W2182" s="35"/>
      <c r="X2182" s="38">
        <f>K2182+W2182</f>
        <v>409860</v>
      </c>
      <c r="Y2182" s="35"/>
      <c r="Z2182" s="37">
        <v>50000000</v>
      </c>
      <c r="AA2182" s="33">
        <v>0</v>
      </c>
      <c r="AB2182" s="33">
        <v>0</v>
      </c>
      <c r="AC2182" s="28" t="s">
        <v>682</v>
      </c>
      <c r="AD2182" s="72"/>
    </row>
    <row r="2183" spans="1:30" ht="15.75" customHeight="1" x14ac:dyDescent="0.3">
      <c r="A2183" s="4"/>
      <c r="B2183" s="4" t="s">
        <v>34</v>
      </c>
      <c r="C2183" s="4">
        <v>3072</v>
      </c>
      <c r="D2183" s="4">
        <v>3</v>
      </c>
      <c r="E2183" s="4">
        <v>4</v>
      </c>
      <c r="F2183" s="4">
        <v>3</v>
      </c>
      <c r="G2183" s="4">
        <v>78</v>
      </c>
      <c r="H2183" s="61" t="s">
        <v>203</v>
      </c>
      <c r="I2183" s="5">
        <v>1978</v>
      </c>
      <c r="J2183" s="9">
        <v>220</v>
      </c>
      <c r="K2183" s="76">
        <f>I2183*J2183</f>
        <v>435160</v>
      </c>
      <c r="L2183" s="4"/>
      <c r="M2183" s="4"/>
      <c r="N2183" s="4"/>
      <c r="O2183" s="4"/>
      <c r="P2183" s="4"/>
      <c r="Q2183" s="5"/>
      <c r="R2183" s="5"/>
      <c r="S2183" s="5"/>
      <c r="T2183" s="4"/>
      <c r="U2183" s="5"/>
      <c r="V2183" s="52"/>
      <c r="W2183" s="5"/>
      <c r="X2183" s="78">
        <f>K2183+W2183</f>
        <v>435160</v>
      </c>
      <c r="Y2183" s="5"/>
      <c r="Z2183" s="76">
        <v>50000000</v>
      </c>
      <c r="AA2183" s="4">
        <v>0</v>
      </c>
      <c r="AB2183" s="4">
        <v>0</v>
      </c>
      <c r="AC2183" s="9">
        <v>0</v>
      </c>
      <c r="AD2183" s="5"/>
    </row>
    <row r="2184" spans="1:30" s="21" customFormat="1" ht="15.75" customHeight="1" x14ac:dyDescent="0.3">
      <c r="A2184" s="42"/>
      <c r="B2184" s="42"/>
      <c r="C2184" s="42"/>
      <c r="D2184" s="42"/>
      <c r="E2184" s="42"/>
      <c r="F2184" s="42"/>
      <c r="G2184" s="42"/>
      <c r="H2184" s="43"/>
      <c r="I2184" s="44"/>
      <c r="J2184" s="30"/>
      <c r="K2184" s="44"/>
      <c r="L2184" s="42"/>
      <c r="M2184" s="42"/>
      <c r="N2184" s="42"/>
      <c r="O2184" s="42"/>
      <c r="P2184" s="42"/>
      <c r="Q2184" s="44"/>
      <c r="R2184" s="44"/>
      <c r="S2184" s="44"/>
      <c r="T2184" s="42"/>
      <c r="U2184" s="44"/>
      <c r="V2184" s="51"/>
      <c r="W2184" s="44"/>
      <c r="X2184" s="44"/>
      <c r="Y2184" s="44"/>
      <c r="Z2184" s="44"/>
      <c r="AA2184" s="42"/>
      <c r="AB2184" s="42"/>
      <c r="AC2184" s="30"/>
      <c r="AD2184" s="44"/>
    </row>
    <row r="2185" spans="1:30" ht="15.75" customHeight="1" x14ac:dyDescent="0.3">
      <c r="A2185" s="33">
        <v>2100</v>
      </c>
      <c r="B2185" s="33" t="s">
        <v>34</v>
      </c>
      <c r="C2185" s="33">
        <v>13658</v>
      </c>
      <c r="D2185" s="33">
        <v>3</v>
      </c>
      <c r="E2185" s="33">
        <v>0</v>
      </c>
      <c r="F2185" s="33">
        <v>1</v>
      </c>
      <c r="G2185" s="33">
        <v>19</v>
      </c>
      <c r="H2185" s="34" t="s">
        <v>203</v>
      </c>
      <c r="I2185" s="35">
        <v>119</v>
      </c>
      <c r="J2185" s="36">
        <v>290</v>
      </c>
      <c r="K2185" s="37">
        <f>I2185*J2185</f>
        <v>34510</v>
      </c>
      <c r="L2185" s="33"/>
      <c r="M2185" s="33"/>
      <c r="N2185" s="33"/>
      <c r="O2185" s="33"/>
      <c r="P2185" s="33"/>
      <c r="Q2185" s="35"/>
      <c r="R2185" s="35"/>
      <c r="S2185" s="35"/>
      <c r="T2185" s="33"/>
      <c r="U2185" s="35"/>
      <c r="V2185" s="71"/>
      <c r="W2185" s="35"/>
      <c r="X2185" s="38">
        <f>K2185+W2185</f>
        <v>34510</v>
      </c>
      <c r="Y2185" s="35"/>
      <c r="Z2185" s="37">
        <v>50000000</v>
      </c>
      <c r="AA2185" s="33">
        <v>0</v>
      </c>
      <c r="AB2185" s="33">
        <v>0</v>
      </c>
      <c r="AC2185" s="28" t="s">
        <v>683</v>
      </c>
      <c r="AD2185" s="72"/>
    </row>
    <row r="2186" spans="1:30" ht="15.75" customHeight="1" x14ac:dyDescent="0.3">
      <c r="A2186" s="4"/>
      <c r="B2186" s="4" t="s">
        <v>34</v>
      </c>
      <c r="C2186" s="4">
        <v>14582</v>
      </c>
      <c r="D2186" s="4">
        <v>5</v>
      </c>
      <c r="E2186" s="4">
        <v>5</v>
      </c>
      <c r="F2186" s="4">
        <v>3</v>
      </c>
      <c r="G2186" s="4">
        <v>96</v>
      </c>
      <c r="H2186" s="61" t="s">
        <v>203</v>
      </c>
      <c r="I2186" s="5">
        <v>2396</v>
      </c>
      <c r="J2186" s="9">
        <v>200</v>
      </c>
      <c r="K2186" s="76">
        <f>I2186*J2186</f>
        <v>479200</v>
      </c>
      <c r="L2186" s="4"/>
      <c r="M2186" s="4"/>
      <c r="N2186" s="4"/>
      <c r="O2186" s="4"/>
      <c r="P2186" s="4"/>
      <c r="Q2186" s="5"/>
      <c r="R2186" s="5"/>
      <c r="S2186" s="5"/>
      <c r="T2186" s="4"/>
      <c r="U2186" s="5"/>
      <c r="V2186" s="52"/>
      <c r="W2186" s="5"/>
      <c r="X2186" s="78">
        <f>K2186+W2186</f>
        <v>479200</v>
      </c>
      <c r="Y2186" s="5"/>
      <c r="Z2186" s="76">
        <v>50000000</v>
      </c>
      <c r="AA2186" s="4">
        <v>0</v>
      </c>
      <c r="AB2186" s="4">
        <v>0</v>
      </c>
      <c r="AC2186" s="9">
        <v>0</v>
      </c>
      <c r="AD2186" s="5"/>
    </row>
    <row r="2187" spans="1:30" s="21" customFormat="1" ht="15.75" customHeight="1" x14ac:dyDescent="0.3">
      <c r="A2187" s="42"/>
      <c r="B2187" s="42"/>
      <c r="C2187" s="42"/>
      <c r="D2187" s="42"/>
      <c r="E2187" s="42"/>
      <c r="F2187" s="42"/>
      <c r="G2187" s="42"/>
      <c r="H2187" s="43"/>
      <c r="I2187" s="44"/>
      <c r="J2187" s="30"/>
      <c r="K2187" s="44"/>
      <c r="L2187" s="42"/>
      <c r="M2187" s="42"/>
      <c r="N2187" s="42"/>
      <c r="O2187" s="42"/>
      <c r="P2187" s="42"/>
      <c r="Q2187" s="44"/>
      <c r="R2187" s="44"/>
      <c r="S2187" s="44"/>
      <c r="T2187" s="42"/>
      <c r="U2187" s="44"/>
      <c r="V2187" s="51"/>
      <c r="W2187" s="44"/>
      <c r="X2187" s="44"/>
      <c r="Y2187" s="44"/>
      <c r="Z2187" s="44"/>
      <c r="AA2187" s="42"/>
      <c r="AB2187" s="42"/>
      <c r="AC2187" s="30"/>
      <c r="AD2187" s="44"/>
    </row>
    <row r="2188" spans="1:30" ht="15.75" customHeight="1" x14ac:dyDescent="0.3">
      <c r="A2188" s="33">
        <v>2101</v>
      </c>
      <c r="B2188" s="33" t="s">
        <v>34</v>
      </c>
      <c r="C2188" s="33">
        <v>11465</v>
      </c>
      <c r="D2188" s="33">
        <v>4</v>
      </c>
      <c r="E2188" s="33">
        <v>4</v>
      </c>
      <c r="F2188" s="33">
        <v>0</v>
      </c>
      <c r="G2188" s="33">
        <v>26</v>
      </c>
      <c r="H2188" s="34" t="s">
        <v>203</v>
      </c>
      <c r="I2188" s="35">
        <v>1626</v>
      </c>
      <c r="J2188" s="36">
        <v>150</v>
      </c>
      <c r="K2188" s="37">
        <f>I2188*J2188</f>
        <v>243900</v>
      </c>
      <c r="L2188" s="33"/>
      <c r="M2188" s="33"/>
      <c r="N2188" s="33"/>
      <c r="O2188" s="33"/>
      <c r="P2188" s="33"/>
      <c r="Q2188" s="35"/>
      <c r="R2188" s="35"/>
      <c r="S2188" s="35"/>
      <c r="T2188" s="33"/>
      <c r="U2188" s="35"/>
      <c r="V2188" s="71"/>
      <c r="W2188" s="35"/>
      <c r="X2188" s="38">
        <f>K2188+W2188</f>
        <v>243900</v>
      </c>
      <c r="Y2188" s="35"/>
      <c r="Z2188" s="37">
        <v>50000000</v>
      </c>
      <c r="AA2188" s="33">
        <v>0</v>
      </c>
      <c r="AB2188" s="33">
        <v>0</v>
      </c>
      <c r="AC2188" s="28" t="s">
        <v>684</v>
      </c>
      <c r="AD2188" s="72"/>
    </row>
    <row r="2189" spans="1:30" ht="15.75" customHeight="1" x14ac:dyDescent="0.3">
      <c r="A2189" s="4"/>
      <c r="B2189" s="4" t="s">
        <v>34</v>
      </c>
      <c r="C2189" s="4">
        <v>261</v>
      </c>
      <c r="D2189" s="4">
        <v>4</v>
      </c>
      <c r="E2189" s="4">
        <v>5</v>
      </c>
      <c r="F2189" s="4">
        <v>1</v>
      </c>
      <c r="G2189" s="4">
        <v>30</v>
      </c>
      <c r="H2189" s="61" t="s">
        <v>203</v>
      </c>
      <c r="I2189" s="5">
        <v>2130</v>
      </c>
      <c r="J2189" s="9">
        <v>200</v>
      </c>
      <c r="K2189" s="76">
        <f>I2189*J2189</f>
        <v>426000</v>
      </c>
      <c r="L2189" s="4"/>
      <c r="M2189" s="4"/>
      <c r="N2189" s="4"/>
      <c r="O2189" s="4"/>
      <c r="P2189" s="4"/>
      <c r="Q2189" s="5"/>
      <c r="R2189" s="5"/>
      <c r="S2189" s="5"/>
      <c r="T2189" s="4"/>
      <c r="U2189" s="5"/>
      <c r="V2189" s="52"/>
      <c r="W2189" s="5"/>
      <c r="X2189" s="78">
        <f>K2189+W2189</f>
        <v>426000</v>
      </c>
      <c r="Y2189" s="5"/>
      <c r="Z2189" s="76">
        <v>50000000</v>
      </c>
      <c r="AA2189" s="4">
        <v>0</v>
      </c>
      <c r="AB2189" s="4">
        <v>0</v>
      </c>
      <c r="AC2189" s="9">
        <v>0</v>
      </c>
      <c r="AD2189" s="5"/>
    </row>
    <row r="2190" spans="1:30" s="21" customFormat="1" ht="15.75" customHeight="1" x14ac:dyDescent="0.3">
      <c r="A2190" s="42"/>
      <c r="B2190" s="42"/>
      <c r="C2190" s="42"/>
      <c r="D2190" s="42"/>
      <c r="E2190" s="42"/>
      <c r="F2190" s="42"/>
      <c r="G2190" s="42"/>
      <c r="H2190" s="43"/>
      <c r="I2190" s="44"/>
      <c r="J2190" s="30"/>
      <c r="K2190" s="44"/>
      <c r="L2190" s="42"/>
      <c r="M2190" s="42"/>
      <c r="N2190" s="42"/>
      <c r="O2190" s="42"/>
      <c r="P2190" s="42"/>
      <c r="Q2190" s="44"/>
      <c r="R2190" s="44"/>
      <c r="S2190" s="44"/>
      <c r="T2190" s="42"/>
      <c r="U2190" s="44"/>
      <c r="V2190" s="51"/>
      <c r="W2190" s="44"/>
      <c r="X2190" s="44"/>
      <c r="Y2190" s="44"/>
      <c r="Z2190" s="44"/>
      <c r="AA2190" s="42"/>
      <c r="AB2190" s="42"/>
      <c r="AC2190" s="30"/>
      <c r="AD2190" s="44"/>
    </row>
    <row r="2191" spans="1:30" ht="15.75" customHeight="1" x14ac:dyDescent="0.3">
      <c r="A2191" s="33">
        <v>2102</v>
      </c>
      <c r="B2191" s="33" t="s">
        <v>34</v>
      </c>
      <c r="C2191" s="33">
        <v>8283</v>
      </c>
      <c r="D2191" s="33">
        <v>6</v>
      </c>
      <c r="E2191" s="33">
        <v>2</v>
      </c>
      <c r="F2191" s="33">
        <v>3</v>
      </c>
      <c r="G2191" s="33">
        <v>75</v>
      </c>
      <c r="H2191" s="34" t="s">
        <v>203</v>
      </c>
      <c r="I2191" s="35">
        <v>1175</v>
      </c>
      <c r="J2191" s="36">
        <v>150</v>
      </c>
      <c r="K2191" s="37">
        <f>I2191*J2191</f>
        <v>176250</v>
      </c>
      <c r="L2191" s="33"/>
      <c r="M2191" s="33"/>
      <c r="N2191" s="33"/>
      <c r="O2191" s="33"/>
      <c r="P2191" s="33"/>
      <c r="Q2191" s="35"/>
      <c r="R2191" s="35"/>
      <c r="S2191" s="35"/>
      <c r="T2191" s="33"/>
      <c r="U2191" s="35"/>
      <c r="V2191" s="71"/>
      <c r="W2191" s="35"/>
      <c r="X2191" s="38">
        <f>K2191+W2191</f>
        <v>176250</v>
      </c>
      <c r="Y2191" s="35"/>
      <c r="Z2191" s="37">
        <v>50000000</v>
      </c>
      <c r="AA2191" s="33">
        <v>0</v>
      </c>
      <c r="AB2191" s="33">
        <v>0</v>
      </c>
      <c r="AC2191" s="28" t="s">
        <v>685</v>
      </c>
      <c r="AD2191" s="72"/>
    </row>
    <row r="2192" spans="1:30" s="21" customFormat="1" ht="15.75" customHeight="1" x14ac:dyDescent="0.3">
      <c r="A2192" s="42"/>
      <c r="B2192" s="42"/>
      <c r="C2192" s="42"/>
      <c r="D2192" s="42"/>
      <c r="E2192" s="42"/>
      <c r="F2192" s="42"/>
      <c r="G2192" s="42"/>
      <c r="H2192" s="43"/>
      <c r="I2192" s="44"/>
      <c r="J2192" s="30"/>
      <c r="K2192" s="44"/>
      <c r="L2192" s="42"/>
      <c r="M2192" s="42"/>
      <c r="N2192" s="42"/>
      <c r="O2192" s="42"/>
      <c r="P2192" s="42"/>
      <c r="Q2192" s="44"/>
      <c r="R2192" s="44"/>
      <c r="S2192" s="44"/>
      <c r="T2192" s="42"/>
      <c r="U2192" s="44"/>
      <c r="V2192" s="51"/>
      <c r="W2192" s="44"/>
      <c r="X2192" s="44"/>
      <c r="Y2192" s="44"/>
      <c r="Z2192" s="44"/>
      <c r="AA2192" s="42"/>
      <c r="AB2192" s="42"/>
      <c r="AC2192" s="66"/>
      <c r="AD2192" s="96"/>
    </row>
    <row r="2193" spans="1:30" ht="15.75" customHeight="1" x14ac:dyDescent="0.3">
      <c r="A2193" s="33">
        <v>2103</v>
      </c>
      <c r="B2193" s="33" t="s">
        <v>34</v>
      </c>
      <c r="C2193" s="33">
        <v>1680</v>
      </c>
      <c r="D2193" s="33">
        <v>1</v>
      </c>
      <c r="E2193" s="33">
        <v>6</v>
      </c>
      <c r="F2193" s="33">
        <v>2</v>
      </c>
      <c r="G2193" s="33">
        <v>10</v>
      </c>
      <c r="H2193" s="34" t="s">
        <v>204</v>
      </c>
      <c r="I2193" s="35">
        <v>400</v>
      </c>
      <c r="J2193" s="36">
        <v>350</v>
      </c>
      <c r="K2193" s="37">
        <f t="shared" ref="K2193:K2213" si="194">I2193*J2193</f>
        <v>140000</v>
      </c>
      <c r="L2193" s="33"/>
      <c r="M2193" s="33"/>
      <c r="N2193" s="33"/>
      <c r="O2193" s="34"/>
      <c r="P2193" s="33"/>
      <c r="Q2193" s="35"/>
      <c r="R2193" s="35"/>
      <c r="S2193" s="35"/>
      <c r="T2193" s="33"/>
      <c r="U2193" s="35"/>
      <c r="V2193" s="71"/>
      <c r="W2193" s="35"/>
      <c r="X2193" s="38">
        <f t="shared" ref="X2193:X2211" si="195">K2193+W2193</f>
        <v>140000</v>
      </c>
      <c r="Y2193" s="35"/>
      <c r="Z2193" s="35"/>
      <c r="AA2193" s="37">
        <f>X2193-Z2193</f>
        <v>140000</v>
      </c>
      <c r="AB2193" s="33">
        <v>0.02</v>
      </c>
      <c r="AC2193" s="28" t="s">
        <v>686</v>
      </c>
      <c r="AD2193" s="72"/>
    </row>
    <row r="2194" spans="1:30" ht="15.75" customHeight="1" x14ac:dyDescent="0.3">
      <c r="A2194" s="4"/>
      <c r="B2194" s="4"/>
      <c r="C2194" s="4"/>
      <c r="D2194" s="4"/>
      <c r="E2194" s="4"/>
      <c r="F2194" s="4"/>
      <c r="G2194" s="4"/>
      <c r="H2194" s="61"/>
      <c r="I2194" s="5"/>
      <c r="J2194" s="9"/>
      <c r="K2194" s="5"/>
      <c r="L2194" s="4">
        <v>1</v>
      </c>
      <c r="M2194" s="4" t="s">
        <v>41</v>
      </c>
      <c r="N2194" s="4" t="s">
        <v>35</v>
      </c>
      <c r="O2194" s="61" t="s">
        <v>204</v>
      </c>
      <c r="P2194" s="4">
        <v>180</v>
      </c>
      <c r="Q2194" s="5">
        <v>100</v>
      </c>
      <c r="R2194" s="5">
        <v>6750</v>
      </c>
      <c r="S2194" s="124">
        <f>P2194*R2194</f>
        <v>1215000</v>
      </c>
      <c r="T2194" s="4">
        <v>11</v>
      </c>
      <c r="U2194" s="5">
        <v>12</v>
      </c>
      <c r="V2194" s="76">
        <f>S2194*U2194/100</f>
        <v>145800</v>
      </c>
      <c r="W2194" s="76">
        <f>S2194-V2194</f>
        <v>1069200</v>
      </c>
      <c r="X2194" s="78">
        <f t="shared" si="195"/>
        <v>1069200</v>
      </c>
      <c r="Y2194" s="76">
        <f>X2194*Q2194/100</f>
        <v>1069200</v>
      </c>
      <c r="Z2194" s="76">
        <v>10000000</v>
      </c>
      <c r="AA2194" s="4">
        <v>0</v>
      </c>
      <c r="AB2194" s="4">
        <v>0</v>
      </c>
      <c r="AC2194" s="28"/>
      <c r="AD2194" s="72"/>
    </row>
    <row r="2195" spans="1:30" ht="15.75" customHeight="1" x14ac:dyDescent="0.3">
      <c r="A2195" s="4"/>
      <c r="B2195" s="4"/>
      <c r="C2195" s="4"/>
      <c r="D2195" s="4"/>
      <c r="E2195" s="4"/>
      <c r="F2195" s="4"/>
      <c r="G2195" s="4"/>
      <c r="H2195" s="61" t="s">
        <v>203</v>
      </c>
      <c r="I2195" s="5">
        <v>2210</v>
      </c>
      <c r="J2195" s="9">
        <v>350</v>
      </c>
      <c r="K2195" s="76">
        <f t="shared" si="194"/>
        <v>773500</v>
      </c>
      <c r="L2195" s="4"/>
      <c r="M2195" s="4"/>
      <c r="N2195" s="4"/>
      <c r="O2195" s="61"/>
      <c r="P2195" s="4"/>
      <c r="Q2195" s="5"/>
      <c r="R2195" s="5"/>
      <c r="S2195" s="5"/>
      <c r="T2195" s="4"/>
      <c r="U2195" s="5"/>
      <c r="V2195" s="52"/>
      <c r="W2195" s="5"/>
      <c r="X2195" s="78">
        <f t="shared" si="195"/>
        <v>773500</v>
      </c>
      <c r="Y2195" s="5"/>
      <c r="Z2195" s="76">
        <v>50000000</v>
      </c>
      <c r="AA2195" s="4">
        <v>0</v>
      </c>
      <c r="AB2195" s="4">
        <v>0</v>
      </c>
      <c r="AC2195" s="9"/>
      <c r="AD2195" s="5"/>
    </row>
    <row r="2196" spans="1:30" ht="15.75" customHeight="1" x14ac:dyDescent="0.3">
      <c r="A2196" s="4"/>
      <c r="B2196" s="4" t="s">
        <v>34</v>
      </c>
      <c r="C2196" s="4">
        <v>13493</v>
      </c>
      <c r="D2196" s="4">
        <v>1</v>
      </c>
      <c r="E2196" s="4">
        <v>1</v>
      </c>
      <c r="F2196" s="4">
        <v>3</v>
      </c>
      <c r="G2196" s="4">
        <v>85</v>
      </c>
      <c r="H2196" s="61" t="s">
        <v>203</v>
      </c>
      <c r="I2196" s="5">
        <v>785</v>
      </c>
      <c r="J2196" s="9">
        <v>400</v>
      </c>
      <c r="K2196" s="76">
        <f t="shared" si="194"/>
        <v>314000</v>
      </c>
      <c r="L2196" s="4"/>
      <c r="M2196" s="4"/>
      <c r="N2196" s="4"/>
      <c r="O2196" s="4"/>
      <c r="P2196" s="4"/>
      <c r="Q2196" s="5"/>
      <c r="R2196" s="5"/>
      <c r="S2196" s="5"/>
      <c r="T2196" s="4"/>
      <c r="U2196" s="5"/>
      <c r="V2196" s="52"/>
      <c r="W2196" s="5"/>
      <c r="X2196" s="78">
        <f t="shared" si="195"/>
        <v>314000</v>
      </c>
      <c r="Y2196" s="5"/>
      <c r="Z2196" s="76">
        <v>50000000</v>
      </c>
      <c r="AA2196" s="4">
        <v>0</v>
      </c>
      <c r="AB2196" s="4">
        <v>0</v>
      </c>
      <c r="AC2196" s="28"/>
      <c r="AD2196" s="72"/>
    </row>
    <row r="2197" spans="1:30" ht="15.75" customHeight="1" x14ac:dyDescent="0.3">
      <c r="A2197" s="4"/>
      <c r="B2197" s="4" t="s">
        <v>34</v>
      </c>
      <c r="C2197" s="4">
        <v>729</v>
      </c>
      <c r="D2197" s="4">
        <v>1</v>
      </c>
      <c r="E2197" s="4">
        <v>8</v>
      </c>
      <c r="F2197" s="4">
        <v>2</v>
      </c>
      <c r="G2197" s="4">
        <v>87</v>
      </c>
      <c r="H2197" s="61" t="s">
        <v>203</v>
      </c>
      <c r="I2197" s="5">
        <v>3487</v>
      </c>
      <c r="J2197" s="9">
        <v>350</v>
      </c>
      <c r="K2197" s="76">
        <f t="shared" si="194"/>
        <v>1220450</v>
      </c>
      <c r="L2197" s="4"/>
      <c r="M2197" s="4"/>
      <c r="N2197" s="4"/>
      <c r="O2197" s="4"/>
      <c r="P2197" s="4"/>
      <c r="Q2197" s="5"/>
      <c r="R2197" s="5"/>
      <c r="S2197" s="5"/>
      <c r="T2197" s="4"/>
      <c r="U2197" s="5"/>
      <c r="V2197" s="52"/>
      <c r="W2197" s="5"/>
      <c r="X2197" s="78">
        <f t="shared" si="195"/>
        <v>1220450</v>
      </c>
      <c r="Y2197" s="5"/>
      <c r="Z2197" s="76">
        <v>50000000</v>
      </c>
      <c r="AA2197" s="4">
        <v>0</v>
      </c>
      <c r="AB2197" s="4">
        <v>0</v>
      </c>
      <c r="AC2197" s="9"/>
      <c r="AD2197" s="5"/>
    </row>
    <row r="2198" spans="1:30" ht="15.75" customHeight="1" x14ac:dyDescent="0.3">
      <c r="A2198" s="4"/>
      <c r="B2198" s="4" t="s">
        <v>34</v>
      </c>
      <c r="C2198" s="4">
        <v>13494</v>
      </c>
      <c r="D2198" s="4">
        <v>1</v>
      </c>
      <c r="E2198" s="4">
        <v>0</v>
      </c>
      <c r="F2198" s="4">
        <v>2</v>
      </c>
      <c r="G2198" s="4">
        <v>0</v>
      </c>
      <c r="H2198" s="61" t="s">
        <v>203</v>
      </c>
      <c r="I2198" s="5">
        <v>200</v>
      </c>
      <c r="J2198" s="9">
        <v>460</v>
      </c>
      <c r="K2198" s="76">
        <f t="shared" si="194"/>
        <v>92000</v>
      </c>
      <c r="L2198" s="4"/>
      <c r="M2198" s="4"/>
      <c r="N2198" s="4"/>
      <c r="O2198" s="4"/>
      <c r="P2198" s="4"/>
      <c r="Q2198" s="5"/>
      <c r="R2198" s="5"/>
      <c r="S2198" s="5"/>
      <c r="T2198" s="4"/>
      <c r="U2198" s="5"/>
      <c r="V2198" s="52"/>
      <c r="W2198" s="5"/>
      <c r="X2198" s="78">
        <f t="shared" si="195"/>
        <v>92000</v>
      </c>
      <c r="Y2198" s="5"/>
      <c r="Z2198" s="76">
        <v>50000000</v>
      </c>
      <c r="AA2198" s="4">
        <v>0</v>
      </c>
      <c r="AB2198" s="4">
        <v>0</v>
      </c>
      <c r="AC2198" s="9"/>
      <c r="AD2198" s="5"/>
    </row>
    <row r="2199" spans="1:30" s="21" customFormat="1" ht="15.75" customHeight="1" x14ac:dyDescent="0.3">
      <c r="A2199" s="42"/>
      <c r="B2199" s="42"/>
      <c r="C2199" s="42"/>
      <c r="D2199" s="42"/>
      <c r="E2199" s="42"/>
      <c r="F2199" s="42"/>
      <c r="G2199" s="42"/>
      <c r="H2199" s="43"/>
      <c r="I2199" s="44"/>
      <c r="J2199" s="30"/>
      <c r="K2199" s="44"/>
      <c r="L2199" s="42"/>
      <c r="M2199" s="42"/>
      <c r="N2199" s="42"/>
      <c r="O2199" s="42"/>
      <c r="P2199" s="42"/>
      <c r="Q2199" s="44"/>
      <c r="R2199" s="44"/>
      <c r="S2199" s="44"/>
      <c r="T2199" s="42"/>
      <c r="U2199" s="44"/>
      <c r="V2199" s="51"/>
      <c r="W2199" s="44"/>
      <c r="X2199" s="44"/>
      <c r="Y2199" s="44"/>
      <c r="Z2199" s="44"/>
      <c r="AA2199" s="42"/>
      <c r="AB2199" s="42"/>
      <c r="AC2199" s="30"/>
      <c r="AD2199" s="44"/>
    </row>
    <row r="2200" spans="1:30" ht="15.75" customHeight="1" x14ac:dyDescent="0.3">
      <c r="A2200" s="33">
        <v>2104</v>
      </c>
      <c r="B2200" s="33" t="s">
        <v>34</v>
      </c>
      <c r="C2200" s="33">
        <v>3204</v>
      </c>
      <c r="D2200" s="33">
        <v>3</v>
      </c>
      <c r="E2200" s="33">
        <v>2</v>
      </c>
      <c r="F2200" s="33">
        <v>3</v>
      </c>
      <c r="G2200" s="33">
        <v>52</v>
      </c>
      <c r="H2200" s="34" t="s">
        <v>203</v>
      </c>
      <c r="I2200" s="35">
        <v>1152</v>
      </c>
      <c r="J2200" s="36">
        <v>200</v>
      </c>
      <c r="K2200" s="37">
        <f t="shared" si="194"/>
        <v>230400</v>
      </c>
      <c r="L2200" s="33"/>
      <c r="M2200" s="33"/>
      <c r="N2200" s="33"/>
      <c r="O2200" s="33"/>
      <c r="P2200" s="33"/>
      <c r="Q2200" s="35"/>
      <c r="R2200" s="35"/>
      <c r="S2200" s="35"/>
      <c r="T2200" s="33"/>
      <c r="U2200" s="35"/>
      <c r="V2200" s="71"/>
      <c r="W2200" s="35"/>
      <c r="X2200" s="38">
        <f t="shared" si="195"/>
        <v>230400</v>
      </c>
      <c r="Y2200" s="35"/>
      <c r="Z2200" s="37">
        <v>50000000</v>
      </c>
      <c r="AA2200" s="33">
        <v>0</v>
      </c>
      <c r="AB2200" s="33">
        <v>0</v>
      </c>
      <c r="AC2200" s="36" t="s">
        <v>687</v>
      </c>
      <c r="AD2200" s="72"/>
    </row>
    <row r="2201" spans="1:30" ht="15.75" customHeight="1" x14ac:dyDescent="0.3">
      <c r="A2201" s="4"/>
      <c r="B2201" s="4" t="s">
        <v>34</v>
      </c>
      <c r="C2201" s="4">
        <v>3205</v>
      </c>
      <c r="D2201" s="4">
        <v>3</v>
      </c>
      <c r="E2201" s="4">
        <v>6</v>
      </c>
      <c r="F2201" s="4">
        <v>1</v>
      </c>
      <c r="G2201" s="4">
        <v>85</v>
      </c>
      <c r="H2201" s="61" t="s">
        <v>203</v>
      </c>
      <c r="I2201" s="5">
        <v>2585</v>
      </c>
      <c r="J2201" s="9">
        <v>220</v>
      </c>
      <c r="K2201" s="76">
        <f t="shared" si="194"/>
        <v>568700</v>
      </c>
      <c r="L2201" s="4"/>
      <c r="M2201" s="4"/>
      <c r="N2201" s="4"/>
      <c r="O2201" s="4"/>
      <c r="P2201" s="4"/>
      <c r="Q2201" s="5"/>
      <c r="R2201" s="5"/>
      <c r="S2201" s="5"/>
      <c r="T2201" s="4"/>
      <c r="U2201" s="5"/>
      <c r="V2201" s="52"/>
      <c r="W2201" s="5"/>
      <c r="X2201" s="78">
        <f t="shared" si="195"/>
        <v>568700</v>
      </c>
      <c r="Y2201" s="5"/>
      <c r="Z2201" s="76">
        <v>50000000</v>
      </c>
      <c r="AA2201" s="4">
        <v>0</v>
      </c>
      <c r="AB2201" s="4">
        <v>0</v>
      </c>
      <c r="AC2201" s="9"/>
      <c r="AD2201" s="5"/>
    </row>
    <row r="2202" spans="1:30" ht="15.75" customHeight="1" x14ac:dyDescent="0.3">
      <c r="A2202" s="4"/>
      <c r="B2202" s="4" t="s">
        <v>34</v>
      </c>
      <c r="C2202" s="4">
        <v>14541</v>
      </c>
      <c r="D2202" s="4">
        <v>3</v>
      </c>
      <c r="E2202" s="4">
        <v>2</v>
      </c>
      <c r="F2202" s="4">
        <v>1</v>
      </c>
      <c r="G2202" s="4">
        <v>9</v>
      </c>
      <c r="H2202" s="61" t="s">
        <v>204</v>
      </c>
      <c r="I2202" s="5">
        <v>159</v>
      </c>
      <c r="J2202" s="9">
        <v>250</v>
      </c>
      <c r="K2202" s="76">
        <f t="shared" si="194"/>
        <v>39750</v>
      </c>
      <c r="L2202" s="4"/>
      <c r="M2202" s="4"/>
      <c r="N2202" s="4"/>
      <c r="O2202" s="61"/>
      <c r="P2202" s="4"/>
      <c r="Q2202" s="5"/>
      <c r="R2202" s="5"/>
      <c r="S2202" s="76"/>
      <c r="T2202" s="4"/>
      <c r="U2202" s="5"/>
      <c r="V2202" s="76"/>
      <c r="W2202" s="76"/>
      <c r="X2202" s="78">
        <f t="shared" si="195"/>
        <v>39750</v>
      </c>
      <c r="Y2202" s="76"/>
      <c r="Z2202" s="5"/>
      <c r="AA2202" s="76">
        <f>X2202-Z2202</f>
        <v>39750</v>
      </c>
      <c r="AB2202" s="4">
        <v>0.02</v>
      </c>
      <c r="AC2202" s="9"/>
      <c r="AD2202" s="5"/>
    </row>
    <row r="2203" spans="1:30" ht="15.75" customHeight="1" x14ac:dyDescent="0.3">
      <c r="A2203" s="4"/>
      <c r="B2203" s="4"/>
      <c r="C2203" s="4"/>
      <c r="D2203" s="4"/>
      <c r="E2203" s="4"/>
      <c r="F2203" s="4"/>
      <c r="G2203" s="4"/>
      <c r="H2203" s="61"/>
      <c r="I2203" s="5"/>
      <c r="J2203" s="9"/>
      <c r="K2203" s="76"/>
      <c r="L2203" s="4">
        <v>1</v>
      </c>
      <c r="M2203" s="4" t="s">
        <v>41</v>
      </c>
      <c r="N2203" s="4" t="s">
        <v>35</v>
      </c>
      <c r="O2203" s="61" t="s">
        <v>204</v>
      </c>
      <c r="P2203" s="4">
        <v>54</v>
      </c>
      <c r="Q2203" s="5">
        <v>100</v>
      </c>
      <c r="R2203" s="5">
        <v>6750</v>
      </c>
      <c r="S2203" s="76">
        <f>P2203*R2203</f>
        <v>364500</v>
      </c>
      <c r="T2203" s="4">
        <v>21</v>
      </c>
      <c r="U2203" s="5">
        <v>32</v>
      </c>
      <c r="V2203" s="76">
        <f>S2203*U2203/100</f>
        <v>116640</v>
      </c>
      <c r="W2203" s="76">
        <f>S2203-V2203</f>
        <v>247860</v>
      </c>
      <c r="X2203" s="78">
        <f t="shared" si="195"/>
        <v>247860</v>
      </c>
      <c r="Y2203" s="76">
        <f>X2203*Q2203/100</f>
        <v>247860</v>
      </c>
      <c r="Z2203" s="76">
        <v>10000000</v>
      </c>
      <c r="AA2203" s="4">
        <v>0</v>
      </c>
      <c r="AB2203" s="4">
        <v>0</v>
      </c>
      <c r="AC2203" s="9"/>
      <c r="AD2203" s="5"/>
    </row>
    <row r="2204" spans="1:30" ht="15.75" customHeight="1" x14ac:dyDescent="0.3">
      <c r="A2204" s="4"/>
      <c r="B2204" s="4"/>
      <c r="C2204" s="4"/>
      <c r="D2204" s="4"/>
      <c r="E2204" s="4"/>
      <c r="F2204" s="4"/>
      <c r="G2204" s="4"/>
      <c r="H2204" s="61" t="s">
        <v>203</v>
      </c>
      <c r="I2204" s="5">
        <v>600</v>
      </c>
      <c r="J2204" s="9">
        <v>250</v>
      </c>
      <c r="K2204" s="76">
        <f t="shared" si="194"/>
        <v>150000</v>
      </c>
      <c r="L2204" s="4"/>
      <c r="M2204" s="4"/>
      <c r="N2204" s="4"/>
      <c r="O2204" s="4"/>
      <c r="P2204" s="4"/>
      <c r="Q2204" s="5"/>
      <c r="R2204" s="5"/>
      <c r="S2204" s="5"/>
      <c r="T2204" s="4"/>
      <c r="U2204" s="5"/>
      <c r="V2204" s="52"/>
      <c r="W2204" s="5"/>
      <c r="X2204" s="78">
        <f t="shared" si="195"/>
        <v>150000</v>
      </c>
      <c r="Y2204" s="5"/>
      <c r="Z2204" s="76">
        <v>50000000</v>
      </c>
      <c r="AA2204" s="4">
        <v>0</v>
      </c>
      <c r="AB2204" s="4">
        <v>0</v>
      </c>
      <c r="AC2204" s="9"/>
      <c r="AD2204" s="5"/>
    </row>
    <row r="2205" spans="1:30" ht="15.75" customHeight="1" x14ac:dyDescent="0.3">
      <c r="A2205" s="4"/>
      <c r="B2205" s="4"/>
      <c r="C2205" s="4"/>
      <c r="D2205" s="4"/>
      <c r="E2205" s="4"/>
      <c r="F2205" s="4"/>
      <c r="G2205" s="4"/>
      <c r="H2205" s="5"/>
      <c r="I2205" s="5">
        <v>150</v>
      </c>
      <c r="J2205" s="9">
        <v>250</v>
      </c>
      <c r="K2205" s="76">
        <f t="shared" si="194"/>
        <v>37500</v>
      </c>
      <c r="L2205" s="4">
        <v>2</v>
      </c>
      <c r="M2205" s="4" t="s">
        <v>41</v>
      </c>
      <c r="N2205" s="4" t="s">
        <v>35</v>
      </c>
      <c r="O2205" s="61" t="s">
        <v>204</v>
      </c>
      <c r="P2205" s="4">
        <v>24</v>
      </c>
      <c r="Q2205" s="5">
        <v>100</v>
      </c>
      <c r="R2205" s="5">
        <v>6750</v>
      </c>
      <c r="S2205" s="76">
        <f>P2205*R2205</f>
        <v>162000</v>
      </c>
      <c r="T2205" s="4">
        <v>11</v>
      </c>
      <c r="U2205" s="5">
        <v>12</v>
      </c>
      <c r="V2205" s="76">
        <f>S2205*U2205/100</f>
        <v>19440</v>
      </c>
      <c r="W2205" s="76">
        <f>S2205-V2205</f>
        <v>142560</v>
      </c>
      <c r="X2205" s="78">
        <f t="shared" si="195"/>
        <v>180060</v>
      </c>
      <c r="Y2205" s="76">
        <f>X2205*Q2205/100</f>
        <v>180060</v>
      </c>
      <c r="Z2205" s="76"/>
      <c r="AA2205" s="76">
        <f>X2205-Z2205</f>
        <v>180060</v>
      </c>
      <c r="AB2205" s="4">
        <v>0.02</v>
      </c>
      <c r="AC2205" s="9"/>
      <c r="AD2205" s="5"/>
    </row>
    <row r="2206" spans="1:30" s="21" customFormat="1" ht="15.75" customHeight="1" x14ac:dyDescent="0.3">
      <c r="A2206" s="42"/>
      <c r="B2206" s="42"/>
      <c r="C2206" s="42"/>
      <c r="D2206" s="42"/>
      <c r="E2206" s="42"/>
      <c r="F2206" s="42"/>
      <c r="G2206" s="42"/>
      <c r="H2206" s="44"/>
      <c r="I2206" s="44"/>
      <c r="J2206" s="30"/>
      <c r="K2206" s="44"/>
      <c r="L2206" s="42"/>
      <c r="M2206" s="42"/>
      <c r="N2206" s="42"/>
      <c r="O2206" s="43"/>
      <c r="P2206" s="42"/>
      <c r="Q2206" s="44"/>
      <c r="R2206" s="44"/>
      <c r="S2206" s="44"/>
      <c r="T2206" s="42"/>
      <c r="U2206" s="44"/>
      <c r="V2206" s="51"/>
      <c r="W2206" s="44"/>
      <c r="X2206" s="44"/>
      <c r="Y2206" s="44"/>
      <c r="Z2206" s="44"/>
      <c r="AA2206" s="42"/>
      <c r="AB2206" s="42"/>
      <c r="AC2206" s="30"/>
      <c r="AD2206" s="44"/>
    </row>
    <row r="2207" spans="1:30" ht="15.75" customHeight="1" x14ac:dyDescent="0.3">
      <c r="A2207" s="33">
        <v>2105</v>
      </c>
      <c r="B2207" s="33" t="s">
        <v>34</v>
      </c>
      <c r="C2207" s="33">
        <v>735</v>
      </c>
      <c r="D2207" s="33">
        <v>1</v>
      </c>
      <c r="E2207" s="33">
        <v>17</v>
      </c>
      <c r="F2207" s="33">
        <v>3</v>
      </c>
      <c r="G2207" s="33">
        <v>82</v>
      </c>
      <c r="H2207" s="34" t="s">
        <v>203</v>
      </c>
      <c r="I2207" s="35">
        <v>7182</v>
      </c>
      <c r="J2207" s="36">
        <v>200</v>
      </c>
      <c r="K2207" s="37">
        <f t="shared" si="194"/>
        <v>1436400</v>
      </c>
      <c r="L2207" s="33"/>
      <c r="M2207" s="33"/>
      <c r="N2207" s="33"/>
      <c r="O2207" s="33"/>
      <c r="P2207" s="33"/>
      <c r="Q2207" s="35"/>
      <c r="R2207" s="35"/>
      <c r="S2207" s="35"/>
      <c r="T2207" s="33"/>
      <c r="U2207" s="35"/>
      <c r="V2207" s="71"/>
      <c r="W2207" s="35"/>
      <c r="X2207" s="38">
        <f t="shared" si="195"/>
        <v>1436400</v>
      </c>
      <c r="Y2207" s="35"/>
      <c r="Z2207" s="37">
        <v>50000000</v>
      </c>
      <c r="AA2207" s="33">
        <v>0</v>
      </c>
      <c r="AB2207" s="33">
        <v>0</v>
      </c>
      <c r="AC2207" s="28" t="s">
        <v>688</v>
      </c>
      <c r="AD2207" s="72"/>
    </row>
    <row r="2208" spans="1:30" ht="15.75" customHeight="1" x14ac:dyDescent="0.3">
      <c r="A2208" s="4"/>
      <c r="B2208" s="4" t="s">
        <v>34</v>
      </c>
      <c r="C2208" s="4">
        <v>12553</v>
      </c>
      <c r="D2208" s="4">
        <v>1</v>
      </c>
      <c r="E2208" s="4">
        <v>4</v>
      </c>
      <c r="F2208" s="4">
        <v>0</v>
      </c>
      <c r="G2208" s="4">
        <v>15</v>
      </c>
      <c r="H2208" s="61" t="s">
        <v>203</v>
      </c>
      <c r="I2208" s="5">
        <v>1615</v>
      </c>
      <c r="J2208" s="9">
        <v>350</v>
      </c>
      <c r="K2208" s="76">
        <f t="shared" si="194"/>
        <v>565250</v>
      </c>
      <c r="L2208" s="4"/>
      <c r="M2208" s="4"/>
      <c r="N2208" s="4"/>
      <c r="O2208" s="4"/>
      <c r="P2208" s="4"/>
      <c r="Q2208" s="5"/>
      <c r="R2208" s="5"/>
      <c r="S2208" s="5"/>
      <c r="T2208" s="4"/>
      <c r="U2208" s="5"/>
      <c r="V2208" s="52"/>
      <c r="W2208" s="5"/>
      <c r="X2208" s="78">
        <f t="shared" si="195"/>
        <v>565250</v>
      </c>
      <c r="Y2208" s="5"/>
      <c r="Z2208" s="76">
        <v>50000000</v>
      </c>
      <c r="AA2208" s="4">
        <v>0</v>
      </c>
      <c r="AB2208" s="4">
        <v>0</v>
      </c>
      <c r="AC2208" s="9"/>
      <c r="AD2208" s="5"/>
    </row>
    <row r="2209" spans="1:30" ht="15.75" customHeight="1" x14ac:dyDescent="0.3">
      <c r="A2209" s="4"/>
      <c r="B2209" s="4" t="s">
        <v>34</v>
      </c>
      <c r="C2209" s="4">
        <v>728</v>
      </c>
      <c r="D2209" s="4">
        <v>1</v>
      </c>
      <c r="E2209" s="4">
        <v>2</v>
      </c>
      <c r="F2209" s="4">
        <v>3</v>
      </c>
      <c r="G2209" s="4">
        <v>83</v>
      </c>
      <c r="H2209" s="61" t="s">
        <v>204</v>
      </c>
      <c r="I2209" s="5">
        <v>563</v>
      </c>
      <c r="J2209" s="9">
        <v>260</v>
      </c>
      <c r="K2209" s="76">
        <f t="shared" si="194"/>
        <v>146380</v>
      </c>
      <c r="L2209" s="4"/>
      <c r="M2209" s="4"/>
      <c r="N2209" s="4"/>
      <c r="O2209" s="61"/>
      <c r="P2209" s="4"/>
      <c r="Q2209" s="5"/>
      <c r="R2209" s="5"/>
      <c r="S2209" s="5"/>
      <c r="T2209" s="4"/>
      <c r="U2209" s="5"/>
      <c r="V2209" s="52"/>
      <c r="W2209" s="5"/>
      <c r="X2209" s="78">
        <f t="shared" si="195"/>
        <v>146380</v>
      </c>
      <c r="Y2209" s="5"/>
      <c r="Z2209" s="5"/>
      <c r="AA2209" s="76">
        <f>X2209-Z2209</f>
        <v>146380</v>
      </c>
      <c r="AB2209" s="4">
        <v>0.02</v>
      </c>
      <c r="AC2209" s="9"/>
      <c r="AD2209" s="5"/>
    </row>
    <row r="2210" spans="1:30" ht="15.75" customHeight="1" x14ac:dyDescent="0.3">
      <c r="A2210" s="4"/>
      <c r="B2210" s="4"/>
      <c r="C2210" s="4"/>
      <c r="D2210" s="4"/>
      <c r="E2210" s="4"/>
      <c r="F2210" s="4"/>
      <c r="G2210" s="4"/>
      <c r="H2210" s="61"/>
      <c r="I2210" s="5"/>
      <c r="J2210" s="9"/>
      <c r="K2210" s="5"/>
      <c r="L2210" s="4">
        <v>1</v>
      </c>
      <c r="M2210" s="4" t="s">
        <v>41</v>
      </c>
      <c r="N2210" s="4" t="s">
        <v>35</v>
      </c>
      <c r="O2210" s="61" t="s">
        <v>204</v>
      </c>
      <c r="P2210" s="4">
        <v>120</v>
      </c>
      <c r="Q2210" s="5">
        <v>100</v>
      </c>
      <c r="R2210" s="5">
        <v>6750</v>
      </c>
      <c r="S2210" s="76">
        <f>P2210*R2210</f>
        <v>810000</v>
      </c>
      <c r="T2210" s="4">
        <v>41</v>
      </c>
      <c r="U2210" s="5">
        <v>72</v>
      </c>
      <c r="V2210" s="76">
        <f>S2210*U2210/100</f>
        <v>583200</v>
      </c>
      <c r="W2210" s="76">
        <f>S2210-V2210</f>
        <v>226800</v>
      </c>
      <c r="X2210" s="78">
        <f t="shared" si="195"/>
        <v>226800</v>
      </c>
      <c r="Y2210" s="76">
        <f>X2210*Q2210/100</f>
        <v>226800</v>
      </c>
      <c r="Z2210" s="76">
        <v>10000000</v>
      </c>
      <c r="AA2210" s="4">
        <v>0</v>
      </c>
      <c r="AB2210" s="4">
        <v>0</v>
      </c>
      <c r="AC2210" s="9"/>
      <c r="AD2210" s="5"/>
    </row>
    <row r="2211" spans="1:30" ht="15.75" customHeight="1" x14ac:dyDescent="0.3">
      <c r="A2211" s="4"/>
      <c r="B2211" s="4"/>
      <c r="C2211" s="4"/>
      <c r="D2211" s="4"/>
      <c r="E2211" s="4"/>
      <c r="F2211" s="4"/>
      <c r="G2211" s="4"/>
      <c r="H2211" s="61" t="s">
        <v>204</v>
      </c>
      <c r="I2211" s="5">
        <v>120</v>
      </c>
      <c r="J2211" s="9">
        <v>260</v>
      </c>
      <c r="K2211" s="76">
        <f t="shared" si="194"/>
        <v>31200</v>
      </c>
      <c r="L2211" s="4"/>
      <c r="M2211" s="4"/>
      <c r="N2211" s="4"/>
      <c r="O2211" s="61"/>
      <c r="P2211" s="4"/>
      <c r="Q2211" s="5"/>
      <c r="R2211" s="5"/>
      <c r="S2211" s="5"/>
      <c r="T2211" s="4"/>
      <c r="U2211" s="5"/>
      <c r="V2211" s="52"/>
      <c r="W2211" s="5"/>
      <c r="X2211" s="78">
        <f t="shared" si="195"/>
        <v>31200</v>
      </c>
      <c r="Y2211" s="5"/>
      <c r="Z2211" s="5"/>
      <c r="AA2211" s="76">
        <f>X2211-Z2211</f>
        <v>31200</v>
      </c>
      <c r="AB2211" s="4">
        <v>0.02</v>
      </c>
      <c r="AC2211" s="9"/>
      <c r="AD2211" s="5"/>
    </row>
    <row r="2212" spans="1:30" ht="15.75" customHeight="1" x14ac:dyDescent="0.3">
      <c r="A2212" s="4"/>
      <c r="B2212" s="4"/>
      <c r="C2212" s="4"/>
      <c r="D2212" s="4"/>
      <c r="E2212" s="4"/>
      <c r="F2212" s="4"/>
      <c r="G2212" s="4"/>
      <c r="H2212" s="61"/>
      <c r="I2212" s="5"/>
      <c r="J2212" s="9"/>
      <c r="K2212" s="5"/>
      <c r="L2212" s="4">
        <v>2</v>
      </c>
      <c r="M2212" s="4" t="s">
        <v>183</v>
      </c>
      <c r="N2212" s="4" t="s">
        <v>35</v>
      </c>
      <c r="O2212" s="61" t="s">
        <v>204</v>
      </c>
      <c r="P2212" s="4">
        <v>240</v>
      </c>
      <c r="Q2212" s="5">
        <v>100</v>
      </c>
      <c r="R2212" s="5">
        <v>2450</v>
      </c>
      <c r="S2212" s="76">
        <f>P2212*R2212</f>
        <v>588000</v>
      </c>
      <c r="T2212" s="4">
        <v>41</v>
      </c>
      <c r="U2212" s="5">
        <v>72</v>
      </c>
      <c r="V2212" s="76">
        <f>S2212*U2212/100</f>
        <v>423360</v>
      </c>
      <c r="W2212" s="76">
        <f>S2212-V2212</f>
        <v>164640</v>
      </c>
      <c r="X2212" s="78">
        <f>K2212+W2212</f>
        <v>164640</v>
      </c>
      <c r="Y2212" s="76">
        <f>X2212*Q2212/100</f>
        <v>164640</v>
      </c>
      <c r="Z2212" s="76">
        <v>10000000</v>
      </c>
      <c r="AA2212" s="4">
        <v>0</v>
      </c>
      <c r="AB2212" s="4">
        <v>0</v>
      </c>
      <c r="AC2212" s="9"/>
      <c r="AD2212" s="5"/>
    </row>
    <row r="2213" spans="1:30" ht="15.75" customHeight="1" x14ac:dyDescent="0.3">
      <c r="A2213" s="4"/>
      <c r="B2213" s="4"/>
      <c r="C2213" s="4"/>
      <c r="D2213" s="4"/>
      <c r="E2213" s="4"/>
      <c r="F2213" s="4"/>
      <c r="G2213" s="4"/>
      <c r="H2213" s="61" t="s">
        <v>204</v>
      </c>
      <c r="I2213" s="5">
        <v>500</v>
      </c>
      <c r="J2213" s="9">
        <v>260</v>
      </c>
      <c r="K2213" s="76">
        <f t="shared" si="194"/>
        <v>130000</v>
      </c>
      <c r="L2213" s="4"/>
      <c r="M2213" s="4"/>
      <c r="N2213" s="4"/>
      <c r="O2213" s="61"/>
      <c r="P2213" s="4"/>
      <c r="Q2213" s="5"/>
      <c r="R2213" s="5"/>
      <c r="S2213" s="5"/>
      <c r="T2213" s="4"/>
      <c r="U2213" s="5"/>
      <c r="V2213" s="52"/>
      <c r="W2213" s="5"/>
      <c r="X2213" s="78">
        <f>K2213+W2213</f>
        <v>130000</v>
      </c>
      <c r="Y2213" s="5"/>
      <c r="Z2213" s="5"/>
      <c r="AA2213" s="76">
        <f>X2213-Z2213</f>
        <v>130000</v>
      </c>
      <c r="AB2213" s="4">
        <v>0.02</v>
      </c>
      <c r="AC2213" s="9"/>
      <c r="AD2213" s="5"/>
    </row>
    <row r="2214" spans="1:30" ht="15.75" customHeight="1" x14ac:dyDescent="0.3">
      <c r="A2214" s="4"/>
      <c r="B2214" s="4"/>
      <c r="C2214" s="4"/>
      <c r="D2214" s="4"/>
      <c r="E2214" s="4"/>
      <c r="F2214" s="4"/>
      <c r="G2214" s="4"/>
      <c r="H2214" s="61"/>
      <c r="I2214" s="5"/>
      <c r="J2214" s="9"/>
      <c r="K2214" s="5"/>
      <c r="L2214" s="4">
        <v>3</v>
      </c>
      <c r="M2214" s="4" t="s">
        <v>41</v>
      </c>
      <c r="N2214" s="4" t="s">
        <v>35</v>
      </c>
      <c r="O2214" s="61" t="s">
        <v>204</v>
      </c>
      <c r="P2214" s="4">
        <v>135</v>
      </c>
      <c r="Q2214" s="5">
        <v>100</v>
      </c>
      <c r="R2214" s="5">
        <v>6750</v>
      </c>
      <c r="S2214" s="76">
        <f>P2214*R2214</f>
        <v>911250</v>
      </c>
      <c r="T2214" s="4">
        <v>4</v>
      </c>
      <c r="U2214" s="5">
        <v>4</v>
      </c>
      <c r="V2214" s="76">
        <f>S2214*U2214/100</f>
        <v>36450</v>
      </c>
      <c r="W2214" s="76">
        <f>S2214-V2214</f>
        <v>874800</v>
      </c>
      <c r="X2214" s="78">
        <f>K2214+W2214</f>
        <v>874800</v>
      </c>
      <c r="Y2214" s="76">
        <f>X2214*Q2214/100</f>
        <v>874800</v>
      </c>
      <c r="Z2214" s="76">
        <v>10000000</v>
      </c>
      <c r="AA2214" s="4">
        <v>0</v>
      </c>
      <c r="AB2214" s="4">
        <v>0</v>
      </c>
      <c r="AC2214" s="82"/>
      <c r="AD2214" s="85"/>
    </row>
    <row r="2215" spans="1:30" s="21" customFormat="1" ht="15.75" customHeight="1" x14ac:dyDescent="0.3">
      <c r="A2215" s="42"/>
      <c r="B2215" s="42"/>
      <c r="C2215" s="42"/>
      <c r="D2215" s="42"/>
      <c r="E2215" s="42"/>
      <c r="F2215" s="42"/>
      <c r="G2215" s="42"/>
      <c r="H2215" s="43"/>
      <c r="I2215" s="44"/>
      <c r="J2215" s="30"/>
      <c r="K2215" s="44"/>
      <c r="L2215" s="42"/>
      <c r="M2215" s="42"/>
      <c r="N2215" s="42"/>
      <c r="O2215" s="43"/>
      <c r="P2215" s="42"/>
      <c r="Q2215" s="44"/>
      <c r="R2215" s="44"/>
      <c r="S2215" s="44"/>
      <c r="T2215" s="42"/>
      <c r="U2215" s="44"/>
      <c r="V2215" s="51"/>
      <c r="W2215" s="44"/>
      <c r="X2215" s="44"/>
      <c r="Y2215" s="44"/>
      <c r="Z2215" s="44"/>
      <c r="AA2215" s="42"/>
      <c r="AB2215" s="42"/>
      <c r="AC2215" s="30"/>
      <c r="AD2215" s="44"/>
    </row>
    <row r="2216" spans="1:30" ht="15.75" customHeight="1" x14ac:dyDescent="0.3">
      <c r="A2216" s="33">
        <v>2106</v>
      </c>
      <c r="B2216" s="33" t="s">
        <v>34</v>
      </c>
      <c r="C2216" s="33">
        <v>5723</v>
      </c>
      <c r="D2216" s="33">
        <v>3</v>
      </c>
      <c r="E2216" s="33">
        <v>4</v>
      </c>
      <c r="F2216" s="33">
        <v>2</v>
      </c>
      <c r="G2216" s="33">
        <v>41</v>
      </c>
      <c r="H2216" s="34" t="s">
        <v>203</v>
      </c>
      <c r="I2216" s="35">
        <v>1841</v>
      </c>
      <c r="J2216" s="36">
        <v>220</v>
      </c>
      <c r="K2216" s="37">
        <f>I2216*J2216</f>
        <v>405020</v>
      </c>
      <c r="L2216" s="33"/>
      <c r="M2216" s="33"/>
      <c r="N2216" s="33"/>
      <c r="O2216" s="33"/>
      <c r="P2216" s="33"/>
      <c r="Q2216" s="35"/>
      <c r="R2216" s="35"/>
      <c r="S2216" s="35"/>
      <c r="T2216" s="33"/>
      <c r="U2216" s="35"/>
      <c r="V2216" s="71"/>
      <c r="W2216" s="35"/>
      <c r="X2216" s="38">
        <f>K2216+W2216</f>
        <v>405020</v>
      </c>
      <c r="Y2216" s="35"/>
      <c r="Z2216" s="37">
        <v>50000000</v>
      </c>
      <c r="AA2216" s="33">
        <v>0</v>
      </c>
      <c r="AB2216" s="33">
        <v>0</v>
      </c>
      <c r="AC2216" s="28" t="s">
        <v>689</v>
      </c>
      <c r="AD2216" s="72"/>
    </row>
    <row r="2217" spans="1:30" s="21" customFormat="1" ht="15.75" customHeight="1" x14ac:dyDescent="0.3">
      <c r="A2217" s="42"/>
      <c r="B2217" s="42"/>
      <c r="C2217" s="42"/>
      <c r="D2217" s="42"/>
      <c r="E2217" s="42"/>
      <c r="F2217" s="42"/>
      <c r="G2217" s="42"/>
      <c r="H2217" s="43"/>
      <c r="I2217" s="44"/>
      <c r="J2217" s="30"/>
      <c r="K2217" s="44"/>
      <c r="L2217" s="42"/>
      <c r="M2217" s="42"/>
      <c r="N2217" s="42"/>
      <c r="O2217" s="42"/>
      <c r="P2217" s="42"/>
      <c r="Q2217" s="44"/>
      <c r="R2217" s="44"/>
      <c r="S2217" s="44"/>
      <c r="T2217" s="42"/>
      <c r="U2217" s="44"/>
      <c r="V2217" s="51"/>
      <c r="W2217" s="44"/>
      <c r="X2217" s="44"/>
      <c r="Y2217" s="44"/>
      <c r="Z2217" s="44"/>
      <c r="AA2217" s="42"/>
      <c r="AB2217" s="42"/>
      <c r="AC2217" s="66"/>
      <c r="AD2217" s="96"/>
    </row>
    <row r="2218" spans="1:30" ht="15.75" customHeight="1" x14ac:dyDescent="0.3">
      <c r="A2218" s="33">
        <v>2107</v>
      </c>
      <c r="B2218" s="33" t="s">
        <v>34</v>
      </c>
      <c r="C2218" s="33">
        <v>11771</v>
      </c>
      <c r="D2218" s="33">
        <v>1</v>
      </c>
      <c r="E2218" s="33">
        <v>12</v>
      </c>
      <c r="F2218" s="33">
        <v>0</v>
      </c>
      <c r="G2218" s="33">
        <v>31</v>
      </c>
      <c r="H2218" s="34" t="s">
        <v>204</v>
      </c>
      <c r="I2218" s="35">
        <v>431</v>
      </c>
      <c r="J2218" s="36">
        <v>220</v>
      </c>
      <c r="K2218" s="37">
        <f t="shared" ref="K2218:K2229" si="196">I2218*J2218</f>
        <v>94820</v>
      </c>
      <c r="L2218" s="33"/>
      <c r="M2218" s="33"/>
      <c r="N2218" s="33"/>
      <c r="O2218" s="34"/>
      <c r="P2218" s="33"/>
      <c r="Q2218" s="35"/>
      <c r="R2218" s="35"/>
      <c r="S2218" s="35"/>
      <c r="T2218" s="33"/>
      <c r="U2218" s="35"/>
      <c r="V2218" s="71"/>
      <c r="W2218" s="35"/>
      <c r="X2218" s="38">
        <f t="shared" ref="X2218:X2225" si="197">K2218+W2218</f>
        <v>94820</v>
      </c>
      <c r="Y2218" s="35"/>
      <c r="Z2218" s="35"/>
      <c r="AA2218" s="37">
        <f>X2218-Z2218</f>
        <v>94820</v>
      </c>
      <c r="AB2218" s="33">
        <v>0.02</v>
      </c>
      <c r="AC2218" s="28" t="s">
        <v>690</v>
      </c>
      <c r="AD2218" s="72"/>
    </row>
    <row r="2219" spans="1:30" ht="15.75" customHeight="1" x14ac:dyDescent="0.3">
      <c r="A2219" s="4"/>
      <c r="B2219" s="4"/>
      <c r="C2219" s="4"/>
      <c r="D2219" s="4"/>
      <c r="E2219" s="4"/>
      <c r="F2219" s="4"/>
      <c r="G2219" s="4"/>
      <c r="H2219" s="61"/>
      <c r="I2219" s="5"/>
      <c r="J2219" s="9"/>
      <c r="K2219" s="5"/>
      <c r="L2219" s="4">
        <v>1</v>
      </c>
      <c r="M2219" s="4" t="s">
        <v>41</v>
      </c>
      <c r="N2219" s="4" t="s">
        <v>50</v>
      </c>
      <c r="O2219" s="61" t="s">
        <v>204</v>
      </c>
      <c r="P2219" s="4">
        <v>144</v>
      </c>
      <c r="Q2219" s="5">
        <v>100</v>
      </c>
      <c r="R2219" s="5">
        <v>6750</v>
      </c>
      <c r="S2219" s="76">
        <f>P2219*R2219</f>
        <v>972000</v>
      </c>
      <c r="T2219" s="4">
        <v>15</v>
      </c>
      <c r="U2219" s="5">
        <v>50</v>
      </c>
      <c r="V2219" s="76">
        <f>S2219*U2219/100</f>
        <v>486000</v>
      </c>
      <c r="W2219" s="76">
        <f>S2219-V2219</f>
        <v>486000</v>
      </c>
      <c r="X2219" s="78">
        <f t="shared" si="197"/>
        <v>486000</v>
      </c>
      <c r="Y2219" s="76">
        <f>X2219*Q2219/100</f>
        <v>486000</v>
      </c>
      <c r="Z2219" s="76">
        <v>10000000</v>
      </c>
      <c r="AA2219" s="4">
        <v>0</v>
      </c>
      <c r="AB2219" s="4">
        <v>0</v>
      </c>
      <c r="AC2219" s="28"/>
      <c r="AD2219" s="72"/>
    </row>
    <row r="2220" spans="1:30" s="146" customFormat="1" ht="15.75" customHeight="1" x14ac:dyDescent="0.3">
      <c r="A2220" s="4"/>
      <c r="B2220" s="4"/>
      <c r="C2220" s="4"/>
      <c r="D2220" s="4"/>
      <c r="E2220" s="4"/>
      <c r="F2220" s="4"/>
      <c r="G2220" s="4"/>
      <c r="H2220" s="61" t="s">
        <v>203</v>
      </c>
      <c r="I2220" s="5">
        <v>3300</v>
      </c>
      <c r="J2220" s="9">
        <v>220</v>
      </c>
      <c r="K2220" s="76">
        <f t="shared" si="196"/>
        <v>726000</v>
      </c>
      <c r="L2220" s="4">
        <v>2</v>
      </c>
      <c r="M2220" s="4" t="s">
        <v>40</v>
      </c>
      <c r="N2220" s="4" t="s">
        <v>35</v>
      </c>
      <c r="O2220" s="61" t="s">
        <v>203</v>
      </c>
      <c r="P2220" s="4">
        <v>900</v>
      </c>
      <c r="Q2220" s="5">
        <v>100</v>
      </c>
      <c r="R2220" s="5">
        <v>2000</v>
      </c>
      <c r="S2220" s="124">
        <f>P2220*R2220</f>
        <v>1800000</v>
      </c>
      <c r="T2220" s="4">
        <v>8</v>
      </c>
      <c r="U2220" s="5">
        <v>8</v>
      </c>
      <c r="V2220" s="76">
        <f>S2220*U2220/100</f>
        <v>144000</v>
      </c>
      <c r="W2220" s="76">
        <f>S2220-V2220</f>
        <v>1656000</v>
      </c>
      <c r="X2220" s="78">
        <f t="shared" si="197"/>
        <v>2382000</v>
      </c>
      <c r="Y2220" s="76">
        <f>X2220*Q2220/100</f>
        <v>2382000</v>
      </c>
      <c r="Z2220" s="76">
        <v>50000000</v>
      </c>
      <c r="AA2220" s="4">
        <v>0</v>
      </c>
      <c r="AB2220" s="4">
        <v>0</v>
      </c>
      <c r="AC2220" s="9"/>
      <c r="AD2220" s="5"/>
    </row>
    <row r="2221" spans="1:30" s="146" customFormat="1" ht="15.75" customHeight="1" x14ac:dyDescent="0.3">
      <c r="A2221" s="4"/>
      <c r="B2221" s="4"/>
      <c r="C2221" s="4"/>
      <c r="D2221" s="4"/>
      <c r="E2221" s="4"/>
      <c r="F2221" s="4"/>
      <c r="G2221" s="4"/>
      <c r="H2221" s="5"/>
      <c r="I2221" s="5">
        <v>1100</v>
      </c>
      <c r="J2221" s="9">
        <v>220</v>
      </c>
      <c r="K2221" s="76">
        <f t="shared" si="196"/>
        <v>242000</v>
      </c>
      <c r="L2221" s="4">
        <v>3</v>
      </c>
      <c r="M2221" s="4" t="s">
        <v>40</v>
      </c>
      <c r="N2221" s="4" t="s">
        <v>35</v>
      </c>
      <c r="O2221" s="61" t="s">
        <v>203</v>
      </c>
      <c r="P2221" s="4">
        <v>450</v>
      </c>
      <c r="Q2221" s="5">
        <v>100</v>
      </c>
      <c r="R2221" s="5">
        <v>2000</v>
      </c>
      <c r="S2221" s="76">
        <f>P2221*R2221</f>
        <v>900000</v>
      </c>
      <c r="T2221" s="4">
        <v>8</v>
      </c>
      <c r="U2221" s="5">
        <v>8</v>
      </c>
      <c r="V2221" s="76">
        <f>S2221*U2221/100</f>
        <v>72000</v>
      </c>
      <c r="W2221" s="76">
        <f>S2221-V2221</f>
        <v>828000</v>
      </c>
      <c r="X2221" s="78">
        <f t="shared" si="197"/>
        <v>1070000</v>
      </c>
      <c r="Y2221" s="76">
        <f>X2221*Q2221/100</f>
        <v>1070000</v>
      </c>
      <c r="Z2221" s="76">
        <v>50000000</v>
      </c>
      <c r="AA2221" s="4">
        <v>0</v>
      </c>
      <c r="AB2221" s="4">
        <v>0</v>
      </c>
      <c r="AC2221" s="9"/>
      <c r="AD2221" s="5"/>
    </row>
    <row r="2222" spans="1:30" s="24" customFormat="1" ht="15.75" customHeight="1" x14ac:dyDescent="0.3">
      <c r="A2222" s="4"/>
      <c r="B2222" s="4" t="s">
        <v>34</v>
      </c>
      <c r="C2222" s="4">
        <v>14328</v>
      </c>
      <c r="D2222" s="4">
        <v>1</v>
      </c>
      <c r="E2222" s="4">
        <v>0</v>
      </c>
      <c r="F2222" s="4">
        <v>0</v>
      </c>
      <c r="G2222" s="4">
        <v>17</v>
      </c>
      <c r="H2222" s="61" t="s">
        <v>203</v>
      </c>
      <c r="I2222" s="5">
        <v>17</v>
      </c>
      <c r="J2222" s="9">
        <v>150</v>
      </c>
      <c r="K2222" s="76">
        <f t="shared" si="196"/>
        <v>2550</v>
      </c>
      <c r="L2222" s="4"/>
      <c r="M2222" s="4"/>
      <c r="N2222" s="4"/>
      <c r="O2222" s="4"/>
      <c r="P2222" s="4"/>
      <c r="Q2222" s="5"/>
      <c r="R2222" s="5"/>
      <c r="S2222" s="76"/>
      <c r="T2222" s="4"/>
      <c r="U2222" s="5"/>
      <c r="V2222" s="52"/>
      <c r="W2222" s="5"/>
      <c r="X2222" s="78">
        <f t="shared" si="197"/>
        <v>2550</v>
      </c>
      <c r="Y2222" s="5"/>
      <c r="Z2222" s="76">
        <v>50000000</v>
      </c>
      <c r="AA2222" s="4">
        <v>0</v>
      </c>
      <c r="AB2222" s="4">
        <v>0</v>
      </c>
      <c r="AC2222" s="9"/>
      <c r="AD2222" s="5"/>
    </row>
    <row r="2223" spans="1:30" ht="15.75" customHeight="1" x14ac:dyDescent="0.3">
      <c r="A2223" s="4"/>
      <c r="B2223" s="4" t="s">
        <v>34</v>
      </c>
      <c r="C2223" s="4">
        <v>334</v>
      </c>
      <c r="D2223" s="4">
        <v>1</v>
      </c>
      <c r="E2223" s="4">
        <v>3</v>
      </c>
      <c r="F2223" s="4">
        <v>0</v>
      </c>
      <c r="G2223" s="4">
        <v>8</v>
      </c>
      <c r="H2223" s="61" t="s">
        <v>204</v>
      </c>
      <c r="I2223" s="5">
        <v>404</v>
      </c>
      <c r="J2223" s="9">
        <v>250</v>
      </c>
      <c r="K2223" s="76">
        <f t="shared" si="196"/>
        <v>101000</v>
      </c>
      <c r="L2223" s="4"/>
      <c r="M2223" s="4"/>
      <c r="N2223" s="4"/>
      <c r="O2223" s="61"/>
      <c r="P2223" s="4"/>
      <c r="Q2223" s="5"/>
      <c r="R2223" s="5"/>
      <c r="S2223" s="76"/>
      <c r="T2223" s="4"/>
      <c r="U2223" s="5"/>
      <c r="V2223" s="52"/>
      <c r="W2223" s="5"/>
      <c r="X2223" s="78">
        <f t="shared" si="197"/>
        <v>101000</v>
      </c>
      <c r="Y2223" s="5"/>
      <c r="Z2223" s="5"/>
      <c r="AA2223" s="76">
        <f>X2223-Z2223</f>
        <v>101000</v>
      </c>
      <c r="AB2223" s="4">
        <v>0.02</v>
      </c>
      <c r="AC2223" s="9"/>
      <c r="AD2223" s="5"/>
    </row>
    <row r="2224" spans="1:30" ht="15.75" customHeight="1" x14ac:dyDescent="0.3">
      <c r="A2224" s="4"/>
      <c r="B2224" s="4"/>
      <c r="C2224" s="4"/>
      <c r="D2224" s="4"/>
      <c r="E2224" s="4"/>
      <c r="F2224" s="4"/>
      <c r="G2224" s="4"/>
      <c r="H2224" s="61"/>
      <c r="I2224" s="5"/>
      <c r="J2224" s="9"/>
      <c r="K2224" s="76"/>
      <c r="L2224" s="4">
        <v>1</v>
      </c>
      <c r="M2224" s="4" t="s">
        <v>41</v>
      </c>
      <c r="N2224" s="4" t="s">
        <v>35</v>
      </c>
      <c r="O2224" s="61" t="s">
        <v>204</v>
      </c>
      <c r="P2224" s="4">
        <v>120</v>
      </c>
      <c r="Q2224" s="5">
        <v>100</v>
      </c>
      <c r="R2224" s="5">
        <v>6750</v>
      </c>
      <c r="S2224" s="76">
        <f>P2224*R2224</f>
        <v>810000</v>
      </c>
      <c r="T2224" s="4">
        <v>26</v>
      </c>
      <c r="U2224" s="5">
        <v>42</v>
      </c>
      <c r="V2224" s="76">
        <f>S2224*U2224/100</f>
        <v>340200</v>
      </c>
      <c r="W2224" s="76">
        <f>S2224-V2224</f>
        <v>469800</v>
      </c>
      <c r="X2224" s="78">
        <f t="shared" si="197"/>
        <v>469800</v>
      </c>
      <c r="Y2224" s="76">
        <f>X2224*Q2224/100</f>
        <v>469800</v>
      </c>
      <c r="Z2224" s="76">
        <v>10000000</v>
      </c>
      <c r="AA2224" s="4">
        <v>0</v>
      </c>
      <c r="AB2224" s="4">
        <v>0</v>
      </c>
      <c r="AC2224" s="9"/>
      <c r="AD2224" s="5"/>
    </row>
    <row r="2225" spans="1:30" ht="15.75" customHeight="1" x14ac:dyDescent="0.3">
      <c r="A2225" s="4"/>
      <c r="B2225" s="4"/>
      <c r="C2225" s="4"/>
      <c r="D2225" s="4"/>
      <c r="E2225" s="4"/>
      <c r="F2225" s="4"/>
      <c r="G2225" s="4"/>
      <c r="H2225" s="61" t="s">
        <v>203</v>
      </c>
      <c r="I2225" s="5">
        <v>808</v>
      </c>
      <c r="J2225" s="9">
        <v>250</v>
      </c>
      <c r="K2225" s="76">
        <f t="shared" si="196"/>
        <v>202000</v>
      </c>
      <c r="L2225" s="4"/>
      <c r="M2225" s="4"/>
      <c r="N2225" s="4"/>
      <c r="O2225" s="4"/>
      <c r="P2225" s="4"/>
      <c r="Q2225" s="5"/>
      <c r="R2225" s="5"/>
      <c r="S2225" s="5"/>
      <c r="T2225" s="4"/>
      <c r="U2225" s="5"/>
      <c r="V2225" s="52"/>
      <c r="W2225" s="5"/>
      <c r="X2225" s="78">
        <f t="shared" si="197"/>
        <v>202000</v>
      </c>
      <c r="Y2225" s="5"/>
      <c r="Z2225" s="76">
        <v>50000000</v>
      </c>
      <c r="AA2225" s="4">
        <v>0</v>
      </c>
      <c r="AB2225" s="4">
        <v>0</v>
      </c>
      <c r="AC2225" s="9"/>
      <c r="AD2225" s="5"/>
    </row>
    <row r="2226" spans="1:30" ht="15.75" customHeight="1" x14ac:dyDescent="0.3">
      <c r="A2226" s="67"/>
      <c r="B2226" s="67"/>
      <c r="C2226" s="67"/>
      <c r="D2226" s="67"/>
      <c r="E2226" s="67"/>
      <c r="F2226" s="67"/>
      <c r="G2226" s="67"/>
      <c r="H2226" s="84"/>
      <c r="I2226" s="85"/>
      <c r="J2226" s="82"/>
      <c r="K2226" s="86"/>
      <c r="L2226" s="67"/>
      <c r="M2226" s="67"/>
      <c r="N2226" s="67"/>
      <c r="O2226" s="67"/>
      <c r="P2226" s="67"/>
      <c r="Q2226" s="85"/>
      <c r="R2226" s="85"/>
      <c r="S2226" s="85"/>
      <c r="T2226" s="67"/>
      <c r="U2226" s="85"/>
      <c r="V2226" s="68"/>
      <c r="W2226" s="85"/>
      <c r="X2226" s="87"/>
      <c r="Y2226" s="85"/>
      <c r="Z2226" s="86"/>
      <c r="AA2226" s="67"/>
      <c r="AB2226" s="67"/>
      <c r="AC2226" s="82"/>
      <c r="AD2226" s="85"/>
    </row>
    <row r="2227" spans="1:30" s="21" customFormat="1" ht="15.75" customHeight="1" x14ac:dyDescent="0.3">
      <c r="A2227" s="42"/>
      <c r="B2227" s="42"/>
      <c r="C2227" s="42"/>
      <c r="D2227" s="42"/>
      <c r="E2227" s="42"/>
      <c r="F2227" s="42"/>
      <c r="G2227" s="42"/>
      <c r="H2227" s="43"/>
      <c r="I2227" s="44"/>
      <c r="J2227" s="30"/>
      <c r="K2227" s="44"/>
      <c r="L2227" s="42"/>
      <c r="M2227" s="42"/>
      <c r="N2227" s="42"/>
      <c r="O2227" s="42"/>
      <c r="P2227" s="42"/>
      <c r="Q2227" s="44"/>
      <c r="R2227" s="44"/>
      <c r="S2227" s="44"/>
      <c r="T2227" s="42"/>
      <c r="U2227" s="44"/>
      <c r="V2227" s="51"/>
      <c r="W2227" s="44"/>
      <c r="X2227" s="44"/>
      <c r="Y2227" s="44"/>
      <c r="Z2227" s="44"/>
      <c r="AA2227" s="42"/>
      <c r="AB2227" s="42"/>
      <c r="AC2227" s="30"/>
      <c r="AD2227" s="44"/>
    </row>
    <row r="2228" spans="1:30" ht="15.75" customHeight="1" x14ac:dyDescent="0.3">
      <c r="A2228" s="33">
        <v>2108</v>
      </c>
      <c r="B2228" s="33" t="s">
        <v>34</v>
      </c>
      <c r="C2228" s="33">
        <v>14805</v>
      </c>
      <c r="D2228" s="33">
        <v>2</v>
      </c>
      <c r="E2228" s="33">
        <v>0</v>
      </c>
      <c r="F2228" s="33">
        <v>2</v>
      </c>
      <c r="G2228" s="33">
        <v>84</v>
      </c>
      <c r="H2228" s="34" t="s">
        <v>204</v>
      </c>
      <c r="I2228" s="35">
        <v>284</v>
      </c>
      <c r="J2228" s="36">
        <v>150</v>
      </c>
      <c r="K2228" s="37">
        <f t="shared" si="196"/>
        <v>42600</v>
      </c>
      <c r="L2228" s="33">
        <v>1</v>
      </c>
      <c r="M2228" s="33" t="s">
        <v>41</v>
      </c>
      <c r="N2228" s="33" t="s">
        <v>35</v>
      </c>
      <c r="O2228" s="34" t="s">
        <v>204</v>
      </c>
      <c r="P2228" s="33">
        <v>48</v>
      </c>
      <c r="Q2228" s="35">
        <v>100</v>
      </c>
      <c r="R2228" s="35">
        <v>6750</v>
      </c>
      <c r="S2228" s="37">
        <f>P2228*R2228</f>
        <v>324000</v>
      </c>
      <c r="T2228" s="33">
        <v>15</v>
      </c>
      <c r="U2228" s="35">
        <v>20</v>
      </c>
      <c r="V2228" s="37">
        <f>S2228*U2228/100</f>
        <v>64800</v>
      </c>
      <c r="W2228" s="37">
        <f>S2228-V2228</f>
        <v>259200</v>
      </c>
      <c r="X2228" s="38">
        <f>K2228+W2228</f>
        <v>301800</v>
      </c>
      <c r="Y2228" s="37">
        <f>X2228*Q2228/100</f>
        <v>301800</v>
      </c>
      <c r="Z2228" s="37">
        <v>50000000</v>
      </c>
      <c r="AA2228" s="33">
        <v>0</v>
      </c>
      <c r="AB2228" s="33">
        <v>0</v>
      </c>
      <c r="AC2228" s="28" t="s">
        <v>691</v>
      </c>
      <c r="AD2228" s="72"/>
    </row>
    <row r="2229" spans="1:30" ht="15.75" customHeight="1" x14ac:dyDescent="0.3">
      <c r="A2229" s="4"/>
      <c r="B2229" s="4"/>
      <c r="C2229" s="4"/>
      <c r="D2229" s="4"/>
      <c r="E2229" s="4"/>
      <c r="F2229" s="4"/>
      <c r="G2229" s="4"/>
      <c r="H2229" s="61" t="s">
        <v>204</v>
      </c>
      <c r="I2229" s="5">
        <v>2</v>
      </c>
      <c r="J2229" s="9">
        <v>150</v>
      </c>
      <c r="K2229" s="76">
        <f t="shared" si="196"/>
        <v>300</v>
      </c>
      <c r="L2229" s="4">
        <v>2</v>
      </c>
      <c r="M2229" s="4" t="s">
        <v>183</v>
      </c>
      <c r="N2229" s="4" t="s">
        <v>35</v>
      </c>
      <c r="O2229" s="61" t="s">
        <v>204</v>
      </c>
      <c r="P2229" s="4">
        <v>8</v>
      </c>
      <c r="Q2229" s="5">
        <v>100</v>
      </c>
      <c r="R2229" s="5">
        <v>2450</v>
      </c>
      <c r="S2229" s="76">
        <f>P2229*R2229</f>
        <v>19600</v>
      </c>
      <c r="T2229" s="4">
        <v>4</v>
      </c>
      <c r="U2229" s="5">
        <v>4</v>
      </c>
      <c r="V2229" s="76">
        <f>S2229*U2229/100</f>
        <v>784</v>
      </c>
      <c r="W2229" s="76">
        <f>S2229-V2229</f>
        <v>18816</v>
      </c>
      <c r="X2229" s="78">
        <f>K2229+W2229</f>
        <v>19116</v>
      </c>
      <c r="Y2229" s="76">
        <f>X2229*Q2229/100</f>
        <v>19116</v>
      </c>
      <c r="Z2229" s="76">
        <v>50000000</v>
      </c>
      <c r="AA2229" s="4">
        <v>0</v>
      </c>
      <c r="AB2229" s="4">
        <v>0</v>
      </c>
      <c r="AC2229" s="9">
        <v>0</v>
      </c>
      <c r="AD2229" s="5"/>
    </row>
    <row r="2230" spans="1:30" s="21" customFormat="1" ht="15.75" customHeight="1" x14ac:dyDescent="0.3">
      <c r="A2230" s="42"/>
      <c r="B2230" s="42"/>
      <c r="C2230" s="42"/>
      <c r="D2230" s="42"/>
      <c r="E2230" s="42"/>
      <c r="F2230" s="42"/>
      <c r="G2230" s="42"/>
      <c r="H2230" s="43"/>
      <c r="I2230" s="44"/>
      <c r="J2230" s="30"/>
      <c r="K2230" s="44"/>
      <c r="L2230" s="42"/>
      <c r="M2230" s="42"/>
      <c r="N2230" s="42"/>
      <c r="O2230" s="43"/>
      <c r="P2230" s="42"/>
      <c r="Q2230" s="44"/>
      <c r="R2230" s="44"/>
      <c r="S2230" s="44"/>
      <c r="T2230" s="42"/>
      <c r="U2230" s="44"/>
      <c r="V2230" s="51"/>
      <c r="W2230" s="44"/>
      <c r="X2230" s="44"/>
      <c r="Y2230" s="44"/>
      <c r="Z2230" s="44"/>
      <c r="AA2230" s="42"/>
      <c r="AB2230" s="42"/>
      <c r="AC2230" s="30"/>
      <c r="AD2230" s="44"/>
    </row>
    <row r="2231" spans="1:30" ht="15.75" customHeight="1" x14ac:dyDescent="0.3">
      <c r="A2231" s="33">
        <v>2109</v>
      </c>
      <c r="B2231" s="33" t="s">
        <v>34</v>
      </c>
      <c r="C2231" s="33">
        <v>11135</v>
      </c>
      <c r="D2231" s="33">
        <v>4</v>
      </c>
      <c r="E2231" s="33">
        <v>1</v>
      </c>
      <c r="F2231" s="33">
        <v>0</v>
      </c>
      <c r="G2231" s="33">
        <v>14</v>
      </c>
      <c r="H2231" s="34" t="s">
        <v>203</v>
      </c>
      <c r="I2231" s="35">
        <v>414</v>
      </c>
      <c r="J2231" s="36">
        <v>250</v>
      </c>
      <c r="K2231" s="37">
        <f t="shared" ref="K2231:K2240" si="198">I2231*J2231</f>
        <v>103500</v>
      </c>
      <c r="L2231" s="33"/>
      <c r="M2231" s="33"/>
      <c r="N2231" s="33"/>
      <c r="O2231" s="33"/>
      <c r="P2231" s="33"/>
      <c r="Q2231" s="35"/>
      <c r="R2231" s="35"/>
      <c r="S2231" s="35"/>
      <c r="T2231" s="33"/>
      <c r="U2231" s="35"/>
      <c r="V2231" s="71"/>
      <c r="W2231" s="35"/>
      <c r="X2231" s="38">
        <f>K2231+W2231</f>
        <v>103500</v>
      </c>
      <c r="Y2231" s="35"/>
      <c r="Z2231" s="37">
        <v>50000000</v>
      </c>
      <c r="AA2231" s="33">
        <v>0</v>
      </c>
      <c r="AB2231" s="33">
        <v>0</v>
      </c>
      <c r="AC2231" s="28" t="s">
        <v>692</v>
      </c>
      <c r="AD2231" s="72"/>
    </row>
    <row r="2232" spans="1:30" ht="15.75" customHeight="1" x14ac:dyDescent="0.3">
      <c r="A2232" s="4"/>
      <c r="B2232" s="4" t="s">
        <v>34</v>
      </c>
      <c r="C2232" s="4">
        <v>11423</v>
      </c>
      <c r="D2232" s="4">
        <v>4</v>
      </c>
      <c r="E2232" s="4">
        <v>3</v>
      </c>
      <c r="F2232" s="4">
        <v>2</v>
      </c>
      <c r="G2232" s="4">
        <v>46</v>
      </c>
      <c r="H2232" s="61" t="s">
        <v>204</v>
      </c>
      <c r="I2232" s="5">
        <v>246</v>
      </c>
      <c r="J2232" s="9">
        <v>220</v>
      </c>
      <c r="K2232" s="76">
        <f t="shared" si="198"/>
        <v>54120</v>
      </c>
      <c r="L2232" s="4">
        <v>1</v>
      </c>
      <c r="M2232" s="4" t="s">
        <v>41</v>
      </c>
      <c r="N2232" s="4" t="s">
        <v>35</v>
      </c>
      <c r="O2232" s="61" t="s">
        <v>204</v>
      </c>
      <c r="P2232" s="4">
        <v>150</v>
      </c>
      <c r="Q2232" s="5">
        <v>100</v>
      </c>
      <c r="R2232" s="5">
        <v>6750</v>
      </c>
      <c r="S2232" s="124">
        <f>P2232*R2232</f>
        <v>1012500</v>
      </c>
      <c r="T2232" s="4">
        <v>21</v>
      </c>
      <c r="U2232" s="5">
        <v>32</v>
      </c>
      <c r="V2232" s="76">
        <f>S2232*U2232/100</f>
        <v>324000</v>
      </c>
      <c r="W2232" s="76">
        <f>S2232-V2232</f>
        <v>688500</v>
      </c>
      <c r="X2232" s="78">
        <f>K2232+W2232</f>
        <v>742620</v>
      </c>
      <c r="Y2232" s="76">
        <f>X2232*Q2232/100</f>
        <v>742620</v>
      </c>
      <c r="Z2232" s="76">
        <v>50000000</v>
      </c>
      <c r="AA2232" s="4">
        <v>0</v>
      </c>
      <c r="AB2232" s="4">
        <v>0</v>
      </c>
      <c r="AC2232" s="9"/>
      <c r="AD2232" s="5"/>
    </row>
    <row r="2233" spans="1:30" ht="15.75" customHeight="1" x14ac:dyDescent="0.3">
      <c r="A2233" s="4"/>
      <c r="B2233" s="4"/>
      <c r="C2233" s="4"/>
      <c r="D2233" s="4"/>
      <c r="E2233" s="4"/>
      <c r="F2233" s="4"/>
      <c r="G2233" s="4"/>
      <c r="H2233" s="61" t="s">
        <v>203</v>
      </c>
      <c r="I2233" s="5">
        <v>1200</v>
      </c>
      <c r="J2233" s="9">
        <v>220</v>
      </c>
      <c r="K2233" s="76">
        <f t="shared" si="198"/>
        <v>264000</v>
      </c>
      <c r="L2233" s="4"/>
      <c r="M2233" s="4"/>
      <c r="N2233" s="4"/>
      <c r="O2233" s="4"/>
      <c r="P2233" s="4"/>
      <c r="Q2233" s="5"/>
      <c r="R2233" s="5"/>
      <c r="S2233" s="5"/>
      <c r="T2233" s="4"/>
      <c r="U2233" s="5"/>
      <c r="V2233" s="52"/>
      <c r="W2233" s="5"/>
      <c r="X2233" s="78">
        <f>K2233+W2233</f>
        <v>264000</v>
      </c>
      <c r="Y2233" s="5"/>
      <c r="Z2233" s="76">
        <v>50000000</v>
      </c>
      <c r="AA2233" s="4">
        <v>0</v>
      </c>
      <c r="AB2233" s="4">
        <v>0</v>
      </c>
      <c r="AC2233" s="9"/>
      <c r="AD2233" s="5"/>
    </row>
    <row r="2234" spans="1:30" ht="15.75" customHeight="1" x14ac:dyDescent="0.3">
      <c r="A2234" s="4"/>
      <c r="B2234" s="4" t="s">
        <v>34</v>
      </c>
      <c r="C2234" s="4">
        <v>11424</v>
      </c>
      <c r="D2234" s="4">
        <v>4</v>
      </c>
      <c r="E2234" s="4">
        <v>2</v>
      </c>
      <c r="F2234" s="4">
        <v>1</v>
      </c>
      <c r="G2234" s="4">
        <v>15</v>
      </c>
      <c r="H2234" s="61" t="s">
        <v>204</v>
      </c>
      <c r="I2234" s="5">
        <v>400</v>
      </c>
      <c r="J2234" s="9">
        <v>220</v>
      </c>
      <c r="K2234" s="76">
        <f t="shared" si="198"/>
        <v>88000</v>
      </c>
      <c r="L2234" s="4">
        <v>1</v>
      </c>
      <c r="M2234" s="4" t="s">
        <v>41</v>
      </c>
      <c r="N2234" s="4" t="s">
        <v>35</v>
      </c>
      <c r="O2234" s="61" t="s">
        <v>204</v>
      </c>
      <c r="P2234" s="4">
        <v>36</v>
      </c>
      <c r="Q2234" s="5">
        <v>100</v>
      </c>
      <c r="R2234" s="5">
        <v>6750</v>
      </c>
      <c r="S2234" s="76">
        <f>P2234*R2234</f>
        <v>243000</v>
      </c>
      <c r="T2234" s="4">
        <v>21</v>
      </c>
      <c r="U2234" s="5">
        <v>32</v>
      </c>
      <c r="V2234" s="76">
        <f>S2234*U2234/100</f>
        <v>77760</v>
      </c>
      <c r="W2234" s="76">
        <f>S2234-V2234</f>
        <v>165240</v>
      </c>
      <c r="X2234" s="78">
        <f>K2234+W2234</f>
        <v>253240</v>
      </c>
      <c r="Y2234" s="76">
        <f>X2234*Q2234/100</f>
        <v>253240</v>
      </c>
      <c r="Z2234" s="76"/>
      <c r="AA2234" s="76">
        <f>X2234-Z2234</f>
        <v>253240</v>
      </c>
      <c r="AB2234" s="4">
        <v>0.02</v>
      </c>
      <c r="AC2234" s="9"/>
      <c r="AD2234" s="5"/>
    </row>
    <row r="2235" spans="1:30" ht="15.75" customHeight="1" x14ac:dyDescent="0.3">
      <c r="A2235" s="4"/>
      <c r="B2235" s="4"/>
      <c r="C2235" s="4"/>
      <c r="D2235" s="4"/>
      <c r="E2235" s="4"/>
      <c r="F2235" s="4"/>
      <c r="G2235" s="4"/>
      <c r="H2235" s="61" t="s">
        <v>203</v>
      </c>
      <c r="I2235" s="5">
        <v>515</v>
      </c>
      <c r="J2235" s="9">
        <v>220</v>
      </c>
      <c r="K2235" s="76">
        <f t="shared" si="198"/>
        <v>113300</v>
      </c>
      <c r="L2235" s="4"/>
      <c r="M2235" s="4"/>
      <c r="N2235" s="4"/>
      <c r="O2235" s="4"/>
      <c r="P2235" s="4"/>
      <c r="Q2235" s="5"/>
      <c r="R2235" s="5"/>
      <c r="S2235" s="5"/>
      <c r="T2235" s="4"/>
      <c r="U2235" s="5"/>
      <c r="V2235" s="52"/>
      <c r="W2235" s="5"/>
      <c r="X2235" s="78">
        <f t="shared" ref="X2235:X2244" si="199">K2235+W2235</f>
        <v>113300</v>
      </c>
      <c r="Y2235" s="5"/>
      <c r="Z2235" s="76">
        <v>50000000</v>
      </c>
      <c r="AA2235" s="4">
        <v>0</v>
      </c>
      <c r="AB2235" s="4">
        <v>0</v>
      </c>
      <c r="AC2235" s="9"/>
      <c r="AD2235" s="5"/>
    </row>
    <row r="2236" spans="1:30" ht="15.75" customHeight="1" x14ac:dyDescent="0.3">
      <c r="A2236" s="4"/>
      <c r="B2236" s="4" t="s">
        <v>34</v>
      </c>
      <c r="C2236" s="4">
        <v>11439</v>
      </c>
      <c r="D2236" s="4">
        <v>4</v>
      </c>
      <c r="E2236" s="4">
        <v>6</v>
      </c>
      <c r="F2236" s="4">
        <v>3</v>
      </c>
      <c r="G2236" s="4">
        <v>80</v>
      </c>
      <c r="H2236" s="61" t="s">
        <v>203</v>
      </c>
      <c r="I2236" s="5">
        <v>2780</v>
      </c>
      <c r="J2236" s="9">
        <v>200</v>
      </c>
      <c r="K2236" s="76">
        <f t="shared" si="198"/>
        <v>556000</v>
      </c>
      <c r="L2236" s="4"/>
      <c r="M2236" s="4"/>
      <c r="N2236" s="4"/>
      <c r="O2236" s="4"/>
      <c r="P2236" s="4"/>
      <c r="Q2236" s="5"/>
      <c r="R2236" s="5"/>
      <c r="S2236" s="5"/>
      <c r="T2236" s="4"/>
      <c r="U2236" s="5"/>
      <c r="V2236" s="52"/>
      <c r="W2236" s="5"/>
      <c r="X2236" s="78">
        <f t="shared" si="199"/>
        <v>556000</v>
      </c>
      <c r="Y2236" s="5"/>
      <c r="Z2236" s="76">
        <v>50000000</v>
      </c>
      <c r="AA2236" s="4">
        <v>0</v>
      </c>
      <c r="AB2236" s="4">
        <v>0</v>
      </c>
      <c r="AC2236" s="9"/>
      <c r="AD2236" s="5"/>
    </row>
    <row r="2237" spans="1:30" ht="15.75" customHeight="1" x14ac:dyDescent="0.3">
      <c r="A2237" s="4"/>
      <c r="B2237" s="4" t="s">
        <v>34</v>
      </c>
      <c r="C2237" s="4">
        <v>11407</v>
      </c>
      <c r="D2237" s="4">
        <v>4</v>
      </c>
      <c r="E2237" s="4">
        <v>1</v>
      </c>
      <c r="F2237" s="4">
        <v>0</v>
      </c>
      <c r="G2237" s="4">
        <v>88</v>
      </c>
      <c r="H2237" s="61" t="s">
        <v>203</v>
      </c>
      <c r="I2237" s="5">
        <v>488</v>
      </c>
      <c r="J2237" s="9">
        <v>150</v>
      </c>
      <c r="K2237" s="76">
        <f t="shared" si="198"/>
        <v>73200</v>
      </c>
      <c r="L2237" s="4"/>
      <c r="M2237" s="4"/>
      <c r="N2237" s="4"/>
      <c r="O2237" s="4"/>
      <c r="P2237" s="4"/>
      <c r="Q2237" s="5"/>
      <c r="R2237" s="5"/>
      <c r="S2237" s="5"/>
      <c r="T2237" s="4"/>
      <c r="U2237" s="5"/>
      <c r="V2237" s="52"/>
      <c r="W2237" s="5"/>
      <c r="X2237" s="78">
        <f t="shared" si="199"/>
        <v>73200</v>
      </c>
      <c r="Y2237" s="5"/>
      <c r="Z2237" s="76">
        <v>50000000</v>
      </c>
      <c r="AA2237" s="4">
        <v>0</v>
      </c>
      <c r="AB2237" s="4">
        <v>0</v>
      </c>
      <c r="AC2237" s="9"/>
      <c r="AD2237" s="5"/>
    </row>
    <row r="2238" spans="1:30" ht="15.75" customHeight="1" x14ac:dyDescent="0.3">
      <c r="A2238" s="4"/>
      <c r="B2238" s="4" t="s">
        <v>34</v>
      </c>
      <c r="C2238" s="4">
        <v>11389</v>
      </c>
      <c r="D2238" s="4">
        <v>4</v>
      </c>
      <c r="E2238" s="4">
        <v>1</v>
      </c>
      <c r="F2238" s="4">
        <v>2</v>
      </c>
      <c r="G2238" s="4">
        <v>98</v>
      </c>
      <c r="H2238" s="61" t="s">
        <v>203</v>
      </c>
      <c r="I2238" s="5">
        <v>698</v>
      </c>
      <c r="J2238" s="9">
        <v>250</v>
      </c>
      <c r="K2238" s="76">
        <f t="shared" si="198"/>
        <v>174500</v>
      </c>
      <c r="L2238" s="4"/>
      <c r="M2238" s="4"/>
      <c r="N2238" s="4"/>
      <c r="O2238" s="4"/>
      <c r="P2238" s="4"/>
      <c r="Q2238" s="5"/>
      <c r="R2238" s="5"/>
      <c r="S2238" s="5"/>
      <c r="T2238" s="4"/>
      <c r="U2238" s="5"/>
      <c r="V2238" s="52"/>
      <c r="W2238" s="5"/>
      <c r="X2238" s="78">
        <f t="shared" si="199"/>
        <v>174500</v>
      </c>
      <c r="Y2238" s="5"/>
      <c r="Z2238" s="76">
        <v>50000000</v>
      </c>
      <c r="AA2238" s="4">
        <v>0</v>
      </c>
      <c r="AB2238" s="4">
        <v>0</v>
      </c>
      <c r="AC2238" s="9"/>
      <c r="AD2238" s="5"/>
    </row>
    <row r="2239" spans="1:30" ht="15.75" customHeight="1" x14ac:dyDescent="0.3">
      <c r="A2239" s="4"/>
      <c r="B2239" s="4" t="s">
        <v>34</v>
      </c>
      <c r="C2239" s="4">
        <v>11134</v>
      </c>
      <c r="D2239" s="4">
        <v>4</v>
      </c>
      <c r="E2239" s="4">
        <v>0</v>
      </c>
      <c r="F2239" s="4">
        <v>3</v>
      </c>
      <c r="G2239" s="4">
        <v>59</v>
      </c>
      <c r="H2239" s="61" t="s">
        <v>203</v>
      </c>
      <c r="I2239" s="5">
        <v>359</v>
      </c>
      <c r="J2239" s="9">
        <v>250</v>
      </c>
      <c r="K2239" s="76">
        <f t="shared" si="198"/>
        <v>89750</v>
      </c>
      <c r="L2239" s="4"/>
      <c r="M2239" s="4"/>
      <c r="N2239" s="4"/>
      <c r="O2239" s="4"/>
      <c r="P2239" s="4"/>
      <c r="Q2239" s="5"/>
      <c r="R2239" s="5"/>
      <c r="S2239" s="5"/>
      <c r="T2239" s="4"/>
      <c r="U2239" s="5"/>
      <c r="V2239" s="52"/>
      <c r="W2239" s="5"/>
      <c r="X2239" s="78">
        <f t="shared" si="199"/>
        <v>89750</v>
      </c>
      <c r="Y2239" s="5"/>
      <c r="Z2239" s="76">
        <v>50000000</v>
      </c>
      <c r="AA2239" s="4">
        <v>0</v>
      </c>
      <c r="AB2239" s="4">
        <v>0</v>
      </c>
      <c r="AC2239" s="9"/>
      <c r="AD2239" s="5"/>
    </row>
    <row r="2240" spans="1:30" ht="15.75" customHeight="1" x14ac:dyDescent="0.3">
      <c r="A2240" s="4"/>
      <c r="B2240" s="4" t="s">
        <v>34</v>
      </c>
      <c r="C2240" s="4">
        <v>3249</v>
      </c>
      <c r="D2240" s="4">
        <v>4</v>
      </c>
      <c r="E2240" s="4">
        <v>16</v>
      </c>
      <c r="F2240" s="4">
        <v>0</v>
      </c>
      <c r="G2240" s="4">
        <v>85</v>
      </c>
      <c r="H2240" s="61" t="s">
        <v>203</v>
      </c>
      <c r="I2240" s="5">
        <v>6485</v>
      </c>
      <c r="J2240" s="9">
        <v>150</v>
      </c>
      <c r="K2240" s="76">
        <f t="shared" si="198"/>
        <v>972750</v>
      </c>
      <c r="L2240" s="4"/>
      <c r="M2240" s="4"/>
      <c r="N2240" s="4"/>
      <c r="O2240" s="4"/>
      <c r="P2240" s="4"/>
      <c r="Q2240" s="5"/>
      <c r="R2240" s="5"/>
      <c r="S2240" s="5"/>
      <c r="T2240" s="4"/>
      <c r="U2240" s="5"/>
      <c r="V2240" s="52"/>
      <c r="W2240" s="5"/>
      <c r="X2240" s="78">
        <f t="shared" si="199"/>
        <v>972750</v>
      </c>
      <c r="Y2240" s="5"/>
      <c r="Z2240" s="76">
        <v>50000000</v>
      </c>
      <c r="AA2240" s="4">
        <v>0</v>
      </c>
      <c r="AB2240" s="4">
        <v>0</v>
      </c>
      <c r="AC2240" s="9"/>
      <c r="AD2240" s="5"/>
    </row>
    <row r="2241" spans="1:30" ht="15.75" customHeight="1" x14ac:dyDescent="0.3">
      <c r="A2241" s="4"/>
      <c r="B2241" s="4" t="s">
        <v>27</v>
      </c>
      <c r="C2241" s="4">
        <v>1419</v>
      </c>
      <c r="D2241" s="4">
        <v>4</v>
      </c>
      <c r="E2241" s="4">
        <v>10</v>
      </c>
      <c r="F2241" s="4">
        <v>3</v>
      </c>
      <c r="G2241" s="4">
        <v>19</v>
      </c>
      <c r="H2241" s="61" t="s">
        <v>203</v>
      </c>
      <c r="I2241" s="5">
        <v>4319</v>
      </c>
      <c r="J2241" s="9">
        <v>150</v>
      </c>
      <c r="K2241" s="76">
        <f>I2241*J2241</f>
        <v>647850</v>
      </c>
      <c r="L2241" s="4"/>
      <c r="M2241" s="4"/>
      <c r="N2241" s="4"/>
      <c r="O2241" s="4"/>
      <c r="P2241" s="4"/>
      <c r="Q2241" s="5"/>
      <c r="R2241" s="5"/>
      <c r="S2241" s="5"/>
      <c r="T2241" s="4"/>
      <c r="U2241" s="5"/>
      <c r="V2241" s="52"/>
      <c r="W2241" s="5"/>
      <c r="X2241" s="78">
        <f t="shared" si="199"/>
        <v>647850</v>
      </c>
      <c r="Y2241" s="5"/>
      <c r="Z2241" s="5"/>
      <c r="AA2241" s="76">
        <f>X2241-Z2241</f>
        <v>647850</v>
      </c>
      <c r="AB2241" s="4">
        <v>0.01</v>
      </c>
      <c r="AC2241" s="9"/>
      <c r="AD2241" s="5"/>
    </row>
    <row r="2242" spans="1:30" s="21" customFormat="1" ht="15.75" customHeight="1" x14ac:dyDescent="0.3">
      <c r="A2242" s="42"/>
      <c r="B2242" s="42"/>
      <c r="C2242" s="42"/>
      <c r="D2242" s="42"/>
      <c r="E2242" s="42"/>
      <c r="F2242" s="42"/>
      <c r="G2242" s="42"/>
      <c r="H2242" s="43"/>
      <c r="I2242" s="44"/>
      <c r="J2242" s="30"/>
      <c r="K2242" s="44"/>
      <c r="L2242" s="42"/>
      <c r="M2242" s="42"/>
      <c r="N2242" s="42"/>
      <c r="O2242" s="42"/>
      <c r="P2242" s="42"/>
      <c r="Q2242" s="44"/>
      <c r="R2242" s="44"/>
      <c r="S2242" s="44"/>
      <c r="T2242" s="42"/>
      <c r="U2242" s="44"/>
      <c r="V2242" s="51"/>
      <c r="W2242" s="44"/>
      <c r="X2242" s="44"/>
      <c r="Y2242" s="44"/>
      <c r="Z2242" s="44"/>
      <c r="AA2242" s="42"/>
      <c r="AB2242" s="42"/>
      <c r="AC2242" s="30"/>
      <c r="AD2242" s="44"/>
    </row>
    <row r="2243" spans="1:30" ht="15.75" customHeight="1" x14ac:dyDescent="0.3">
      <c r="A2243" s="33">
        <v>2110</v>
      </c>
      <c r="B2243" s="33" t="s">
        <v>34</v>
      </c>
      <c r="C2243" s="33">
        <v>973</v>
      </c>
      <c r="D2243" s="33">
        <v>1</v>
      </c>
      <c r="E2243" s="33">
        <v>8</v>
      </c>
      <c r="F2243" s="33">
        <v>3</v>
      </c>
      <c r="G2243" s="33">
        <v>99</v>
      </c>
      <c r="H2243" s="34" t="s">
        <v>203</v>
      </c>
      <c r="I2243" s="35">
        <v>3599</v>
      </c>
      <c r="J2243" s="36">
        <v>200</v>
      </c>
      <c r="K2243" s="37">
        <f>I2243*J2243</f>
        <v>719800</v>
      </c>
      <c r="L2243" s="33"/>
      <c r="M2243" s="33"/>
      <c r="N2243" s="33"/>
      <c r="O2243" s="33"/>
      <c r="P2243" s="33"/>
      <c r="Q2243" s="35"/>
      <c r="R2243" s="35"/>
      <c r="S2243" s="35"/>
      <c r="T2243" s="33"/>
      <c r="U2243" s="35"/>
      <c r="V2243" s="71"/>
      <c r="W2243" s="35"/>
      <c r="X2243" s="38">
        <f t="shared" si="199"/>
        <v>719800</v>
      </c>
      <c r="Y2243" s="35"/>
      <c r="Z2243" s="37">
        <v>50000000</v>
      </c>
      <c r="AA2243" s="33">
        <v>0</v>
      </c>
      <c r="AB2243" s="33">
        <v>0</v>
      </c>
      <c r="AC2243" s="28" t="s">
        <v>693</v>
      </c>
      <c r="AD2243" s="72"/>
    </row>
    <row r="2244" spans="1:30" ht="15.75" customHeight="1" x14ac:dyDescent="0.3">
      <c r="A2244" s="4"/>
      <c r="B2244" s="4" t="s">
        <v>34</v>
      </c>
      <c r="C2244" s="4">
        <v>12378</v>
      </c>
      <c r="D2244" s="4">
        <v>1</v>
      </c>
      <c r="E2244" s="4">
        <v>0</v>
      </c>
      <c r="F2244" s="4">
        <v>2</v>
      </c>
      <c r="G2244" s="4">
        <v>60</v>
      </c>
      <c r="H2244" s="61" t="s">
        <v>204</v>
      </c>
      <c r="I2244" s="5">
        <v>260</v>
      </c>
      <c r="J2244" s="9">
        <v>330</v>
      </c>
      <c r="K2244" s="76">
        <f>I2244*J2244</f>
        <v>85800</v>
      </c>
      <c r="L2244" s="4"/>
      <c r="M2244" s="4"/>
      <c r="N2244" s="4"/>
      <c r="O2244" s="61"/>
      <c r="P2244" s="4"/>
      <c r="Q2244" s="5"/>
      <c r="R2244" s="5"/>
      <c r="S2244" s="5"/>
      <c r="T2244" s="4"/>
      <c r="U2244" s="5"/>
      <c r="V2244" s="52"/>
      <c r="W2244" s="5"/>
      <c r="X2244" s="78">
        <f t="shared" si="199"/>
        <v>85800</v>
      </c>
      <c r="Y2244" s="5"/>
      <c r="Z2244" s="5"/>
      <c r="AA2244" s="76">
        <f>X2244-Z2244</f>
        <v>85800</v>
      </c>
      <c r="AB2244" s="4">
        <v>0.02</v>
      </c>
      <c r="AC2244" s="9"/>
      <c r="AD2244" s="5"/>
    </row>
    <row r="2245" spans="1:30" ht="15.75" customHeight="1" x14ac:dyDescent="0.3">
      <c r="A2245" s="4"/>
      <c r="B2245" s="4"/>
      <c r="C2245" s="4"/>
      <c r="D2245" s="4"/>
      <c r="E2245" s="4"/>
      <c r="F2245" s="4"/>
      <c r="G2245" s="4"/>
      <c r="H2245" s="61"/>
      <c r="I2245" s="5"/>
      <c r="J2245" s="9"/>
      <c r="K2245" s="5"/>
      <c r="L2245" s="4">
        <v>1</v>
      </c>
      <c r="M2245" s="4" t="s">
        <v>41</v>
      </c>
      <c r="N2245" s="4" t="s">
        <v>35</v>
      </c>
      <c r="O2245" s="61" t="s">
        <v>204</v>
      </c>
      <c r="P2245" s="4">
        <v>63</v>
      </c>
      <c r="Q2245" s="5">
        <v>100</v>
      </c>
      <c r="R2245" s="5">
        <v>6750</v>
      </c>
      <c r="S2245" s="76">
        <f>P2245*R2245</f>
        <v>425250</v>
      </c>
      <c r="T2245" s="4">
        <v>16</v>
      </c>
      <c r="U2245" s="5">
        <v>22</v>
      </c>
      <c r="V2245" s="76">
        <f>S2245*U2245/100</f>
        <v>93555</v>
      </c>
      <c r="W2245" s="76">
        <f>S2245-V2245</f>
        <v>331695</v>
      </c>
      <c r="X2245" s="78">
        <f>K2245+W2245</f>
        <v>331695</v>
      </c>
      <c r="Y2245" s="76">
        <f>X2245*Q2245/100</f>
        <v>331695</v>
      </c>
      <c r="Z2245" s="76">
        <v>10000000</v>
      </c>
      <c r="AA2245" s="4">
        <v>0</v>
      </c>
      <c r="AB2245" s="4">
        <v>0</v>
      </c>
      <c r="AC2245" s="9"/>
      <c r="AD2245" s="5"/>
    </row>
    <row r="2246" spans="1:30" ht="15.75" customHeight="1" x14ac:dyDescent="0.3">
      <c r="A2246" s="4"/>
      <c r="B2246" s="4" t="s">
        <v>34</v>
      </c>
      <c r="C2246" s="4">
        <v>12377</v>
      </c>
      <c r="D2246" s="4">
        <v>1</v>
      </c>
      <c r="E2246" s="4">
        <v>2</v>
      </c>
      <c r="F2246" s="4">
        <v>2</v>
      </c>
      <c r="G2246" s="4">
        <v>13</v>
      </c>
      <c r="H2246" s="61" t="s">
        <v>203</v>
      </c>
      <c r="I2246" s="5">
        <v>1013</v>
      </c>
      <c r="J2246" s="9">
        <v>290</v>
      </c>
      <c r="K2246" s="76">
        <f>I2246*J2246</f>
        <v>293770</v>
      </c>
      <c r="L2246" s="4"/>
      <c r="M2246" s="4"/>
      <c r="N2246" s="4"/>
      <c r="O2246" s="4"/>
      <c r="P2246" s="4"/>
      <c r="Q2246" s="5"/>
      <c r="R2246" s="5"/>
      <c r="S2246" s="5"/>
      <c r="T2246" s="4"/>
      <c r="U2246" s="5"/>
      <c r="V2246" s="52"/>
      <c r="W2246" s="5"/>
      <c r="X2246" s="78">
        <f>K2246+W2246</f>
        <v>293770</v>
      </c>
      <c r="Y2246" s="5"/>
      <c r="Z2246" s="76">
        <v>50000000</v>
      </c>
      <c r="AA2246" s="4">
        <v>0</v>
      </c>
      <c r="AB2246" s="4">
        <v>0</v>
      </c>
      <c r="AC2246" s="9"/>
      <c r="AD2246" s="5"/>
    </row>
    <row r="2247" spans="1:30" ht="15.75" customHeight="1" x14ac:dyDescent="0.3">
      <c r="A2247" s="4"/>
      <c r="B2247" s="4" t="s">
        <v>34</v>
      </c>
      <c r="C2247" s="4">
        <v>1711</v>
      </c>
      <c r="D2247" s="4">
        <v>7</v>
      </c>
      <c r="E2247" s="4">
        <v>1</v>
      </c>
      <c r="F2247" s="4">
        <v>3</v>
      </c>
      <c r="G2247" s="4">
        <v>59</v>
      </c>
      <c r="H2247" s="61" t="s">
        <v>203</v>
      </c>
      <c r="I2247" s="5">
        <v>759</v>
      </c>
      <c r="J2247" s="9">
        <v>150</v>
      </c>
      <c r="K2247" s="76">
        <f>I2247*J2247</f>
        <v>113850</v>
      </c>
      <c r="L2247" s="4"/>
      <c r="M2247" s="4"/>
      <c r="N2247" s="4"/>
      <c r="O2247" s="4"/>
      <c r="P2247" s="4"/>
      <c r="Q2247" s="5"/>
      <c r="R2247" s="5"/>
      <c r="S2247" s="5"/>
      <c r="T2247" s="4"/>
      <c r="U2247" s="5"/>
      <c r="V2247" s="52"/>
      <c r="W2247" s="5"/>
      <c r="X2247" s="78">
        <f>K2247+W2247</f>
        <v>113850</v>
      </c>
      <c r="Y2247" s="5"/>
      <c r="Z2247" s="76">
        <v>50000000</v>
      </c>
      <c r="AA2247" s="4">
        <v>0</v>
      </c>
      <c r="AB2247" s="4">
        <v>0</v>
      </c>
      <c r="AC2247" s="9"/>
      <c r="AD2247" s="5"/>
    </row>
    <row r="2248" spans="1:30" s="21" customFormat="1" ht="15.75" customHeight="1" x14ac:dyDescent="0.3">
      <c r="A2248" s="42"/>
      <c r="B2248" s="42"/>
      <c r="C2248" s="42"/>
      <c r="D2248" s="42"/>
      <c r="E2248" s="42"/>
      <c r="F2248" s="42"/>
      <c r="G2248" s="42"/>
      <c r="H2248" s="43"/>
      <c r="I2248" s="44"/>
      <c r="J2248" s="30"/>
      <c r="K2248" s="44"/>
      <c r="L2248" s="42"/>
      <c r="M2248" s="42"/>
      <c r="N2248" s="42"/>
      <c r="O2248" s="42"/>
      <c r="P2248" s="42"/>
      <c r="Q2248" s="44"/>
      <c r="R2248" s="44"/>
      <c r="S2248" s="44"/>
      <c r="T2248" s="42"/>
      <c r="U2248" s="44"/>
      <c r="V2248" s="51"/>
      <c r="W2248" s="44"/>
      <c r="X2248" s="44"/>
      <c r="Y2248" s="44"/>
      <c r="Z2248" s="44"/>
      <c r="AA2248" s="42"/>
      <c r="AB2248" s="42"/>
      <c r="AC2248" s="30"/>
      <c r="AD2248" s="44"/>
    </row>
    <row r="2249" spans="1:30" s="24" customFormat="1" ht="15.75" customHeight="1" x14ac:dyDescent="0.3">
      <c r="A2249" s="33">
        <v>2111</v>
      </c>
      <c r="B2249" s="33" t="s">
        <v>34</v>
      </c>
      <c r="C2249" s="33">
        <v>14600</v>
      </c>
      <c r="D2249" s="33">
        <v>5</v>
      </c>
      <c r="E2249" s="33">
        <v>1</v>
      </c>
      <c r="F2249" s="33">
        <v>1</v>
      </c>
      <c r="G2249" s="33">
        <v>27</v>
      </c>
      <c r="H2249" s="34" t="s">
        <v>204</v>
      </c>
      <c r="I2249" s="35">
        <v>200</v>
      </c>
      <c r="J2249" s="36">
        <v>150</v>
      </c>
      <c r="K2249" s="37">
        <f>I2249*J2249</f>
        <v>30000</v>
      </c>
      <c r="L2249" s="33"/>
      <c r="M2249" s="33"/>
      <c r="N2249" s="33"/>
      <c r="O2249" s="33"/>
      <c r="P2249" s="33"/>
      <c r="Q2249" s="35"/>
      <c r="R2249" s="35"/>
      <c r="S2249" s="35"/>
      <c r="T2249" s="33"/>
      <c r="U2249" s="35"/>
      <c r="V2249" s="71"/>
      <c r="W2249" s="35"/>
      <c r="X2249" s="38">
        <f>K2249+W2249</f>
        <v>30000</v>
      </c>
      <c r="Y2249" s="35"/>
      <c r="Z2249" s="35"/>
      <c r="AA2249" s="37">
        <f>X2249-Z2249</f>
        <v>30000</v>
      </c>
      <c r="AB2249" s="33">
        <v>0.02</v>
      </c>
      <c r="AC2249" s="28" t="s">
        <v>694</v>
      </c>
      <c r="AD2249" s="72"/>
    </row>
    <row r="2250" spans="1:30" s="24" customFormat="1" ht="15.75" customHeight="1" x14ac:dyDescent="0.3">
      <c r="A2250" s="4"/>
      <c r="B2250" s="4"/>
      <c r="C2250" s="4"/>
      <c r="D2250" s="4"/>
      <c r="E2250" s="4"/>
      <c r="F2250" s="4"/>
      <c r="G2250" s="4"/>
      <c r="H2250" s="61"/>
      <c r="I2250" s="5"/>
      <c r="J2250" s="9"/>
      <c r="K2250" s="76"/>
      <c r="L2250" s="4">
        <v>1</v>
      </c>
      <c r="M2250" s="4" t="s">
        <v>41</v>
      </c>
      <c r="N2250" s="4" t="s">
        <v>35</v>
      </c>
      <c r="O2250" s="61" t="s">
        <v>204</v>
      </c>
      <c r="P2250" s="4">
        <v>63</v>
      </c>
      <c r="Q2250" s="5">
        <v>100</v>
      </c>
      <c r="R2250" s="5">
        <v>6750</v>
      </c>
      <c r="S2250" s="76">
        <f t="shared" ref="S2250:S2251" si="200">P2250*R2250</f>
        <v>425250</v>
      </c>
      <c r="T2250" s="4">
        <v>1</v>
      </c>
      <c r="U2250" s="5">
        <v>1</v>
      </c>
      <c r="V2250" s="76">
        <f t="shared" ref="V2250:V2251" si="201">S2250*U2250/100</f>
        <v>4252.5</v>
      </c>
      <c r="W2250" s="76">
        <f t="shared" ref="W2250:W2251" si="202">S2250-V2250</f>
        <v>420997.5</v>
      </c>
      <c r="X2250" s="78">
        <f t="shared" ref="X2250:X2252" si="203">K2250+W2250</f>
        <v>420997.5</v>
      </c>
      <c r="Y2250" s="76">
        <f t="shared" ref="Y2250:Y2251" si="204">X2250*Q2250/100</f>
        <v>420997.5</v>
      </c>
      <c r="Z2250" s="76">
        <v>10000000</v>
      </c>
      <c r="AA2250" s="4">
        <v>0</v>
      </c>
      <c r="AB2250" s="4">
        <v>0</v>
      </c>
      <c r="AC2250" s="28"/>
      <c r="AD2250" s="72"/>
    </row>
    <row r="2251" spans="1:30" s="24" customFormat="1" ht="15.75" customHeight="1" x14ac:dyDescent="0.3">
      <c r="A2251" s="4"/>
      <c r="B2251" s="4"/>
      <c r="C2251" s="4"/>
      <c r="D2251" s="4"/>
      <c r="E2251" s="4"/>
      <c r="F2251" s="4"/>
      <c r="G2251" s="4"/>
      <c r="H2251" s="61"/>
      <c r="I2251" s="5"/>
      <c r="J2251" s="9"/>
      <c r="K2251" s="76"/>
      <c r="L2251" s="4">
        <v>2</v>
      </c>
      <c r="M2251" s="4" t="s">
        <v>41</v>
      </c>
      <c r="N2251" s="4" t="s">
        <v>35</v>
      </c>
      <c r="O2251" s="61" t="s">
        <v>204</v>
      </c>
      <c r="P2251" s="4">
        <v>15</v>
      </c>
      <c r="Q2251" s="5">
        <v>100</v>
      </c>
      <c r="R2251" s="5">
        <v>6750</v>
      </c>
      <c r="S2251" s="76">
        <f t="shared" si="200"/>
        <v>101250</v>
      </c>
      <c r="T2251" s="4">
        <v>3</v>
      </c>
      <c r="U2251" s="5">
        <v>3</v>
      </c>
      <c r="V2251" s="76">
        <f t="shared" si="201"/>
        <v>3037.5</v>
      </c>
      <c r="W2251" s="76">
        <f t="shared" si="202"/>
        <v>98212.5</v>
      </c>
      <c r="X2251" s="78">
        <f t="shared" si="203"/>
        <v>98212.5</v>
      </c>
      <c r="Y2251" s="76">
        <f t="shared" si="204"/>
        <v>98212.5</v>
      </c>
      <c r="Z2251" s="76">
        <v>10000000</v>
      </c>
      <c r="AA2251" s="4">
        <v>0</v>
      </c>
      <c r="AB2251" s="4">
        <v>0</v>
      </c>
      <c r="AC2251" s="28"/>
      <c r="AD2251" s="72"/>
    </row>
    <row r="2252" spans="1:30" s="24" customFormat="1" ht="15.75" customHeight="1" x14ac:dyDescent="0.3">
      <c r="A2252" s="4"/>
      <c r="B2252" s="4"/>
      <c r="C2252" s="4"/>
      <c r="D2252" s="4"/>
      <c r="E2252" s="4"/>
      <c r="F2252" s="4"/>
      <c r="G2252" s="4"/>
      <c r="H2252" s="61" t="s">
        <v>203</v>
      </c>
      <c r="I2252" s="5">
        <v>327</v>
      </c>
      <c r="J2252" s="9">
        <v>150</v>
      </c>
      <c r="K2252" s="76">
        <f>I2252*J2252</f>
        <v>49050</v>
      </c>
      <c r="L2252" s="4"/>
      <c r="M2252" s="4"/>
      <c r="N2252" s="4"/>
      <c r="O2252" s="4"/>
      <c r="P2252" s="4"/>
      <c r="Q2252" s="5"/>
      <c r="R2252" s="5"/>
      <c r="S2252" s="5"/>
      <c r="T2252" s="4"/>
      <c r="U2252" s="5"/>
      <c r="V2252" s="52"/>
      <c r="W2252" s="5"/>
      <c r="X2252" s="78">
        <f t="shared" si="203"/>
        <v>49050</v>
      </c>
      <c r="Y2252" s="5"/>
      <c r="Z2252" s="76">
        <v>50000000</v>
      </c>
      <c r="AA2252" s="4">
        <v>0</v>
      </c>
      <c r="AB2252" s="4">
        <v>0</v>
      </c>
      <c r="AC2252" s="28"/>
      <c r="AD2252" s="72"/>
    </row>
    <row r="2253" spans="1:30" ht="15.75" customHeight="1" x14ac:dyDescent="0.3">
      <c r="A2253" s="4"/>
      <c r="B2253" s="4" t="s">
        <v>34</v>
      </c>
      <c r="C2253" s="4">
        <v>3160</v>
      </c>
      <c r="D2253" s="4">
        <v>5</v>
      </c>
      <c r="E2253" s="4">
        <v>1</v>
      </c>
      <c r="F2253" s="4">
        <v>3</v>
      </c>
      <c r="G2253" s="4">
        <v>40</v>
      </c>
      <c r="H2253" s="61" t="s">
        <v>203</v>
      </c>
      <c r="I2253" s="5">
        <v>740</v>
      </c>
      <c r="J2253" s="9">
        <v>150</v>
      </c>
      <c r="K2253" s="76">
        <f>I2253*J2253</f>
        <v>111000</v>
      </c>
      <c r="L2253" s="4"/>
      <c r="M2253" s="4"/>
      <c r="N2253" s="4"/>
      <c r="O2253" s="4"/>
      <c r="P2253" s="4"/>
      <c r="Q2253" s="5"/>
      <c r="R2253" s="5"/>
      <c r="S2253" s="5"/>
      <c r="T2253" s="4"/>
      <c r="U2253" s="5"/>
      <c r="V2253" s="52"/>
      <c r="W2253" s="5"/>
      <c r="X2253" s="78">
        <f>K2253+W2253</f>
        <v>111000</v>
      </c>
      <c r="Y2253" s="5"/>
      <c r="Z2253" s="76">
        <v>50000000</v>
      </c>
      <c r="AA2253" s="4">
        <v>0</v>
      </c>
      <c r="AB2253" s="4">
        <v>0</v>
      </c>
      <c r="AC2253" s="9">
        <v>0</v>
      </c>
      <c r="AD2253" s="5"/>
    </row>
    <row r="2254" spans="1:30" s="21" customFormat="1" ht="15.75" customHeight="1" x14ac:dyDescent="0.3">
      <c r="A2254" s="42"/>
      <c r="B2254" s="42"/>
      <c r="C2254" s="42"/>
      <c r="D2254" s="42"/>
      <c r="E2254" s="42"/>
      <c r="F2254" s="42"/>
      <c r="G2254" s="42"/>
      <c r="H2254" s="43"/>
      <c r="I2254" s="44"/>
      <c r="J2254" s="30"/>
      <c r="K2254" s="44"/>
      <c r="L2254" s="42"/>
      <c r="M2254" s="42"/>
      <c r="N2254" s="42"/>
      <c r="O2254" s="42"/>
      <c r="P2254" s="42"/>
      <c r="Q2254" s="44"/>
      <c r="R2254" s="44"/>
      <c r="S2254" s="44"/>
      <c r="T2254" s="42"/>
      <c r="U2254" s="44"/>
      <c r="V2254" s="51"/>
      <c r="W2254" s="44"/>
      <c r="X2254" s="44"/>
      <c r="Y2254" s="44"/>
      <c r="Z2254" s="44"/>
      <c r="AA2254" s="42"/>
      <c r="AB2254" s="42"/>
      <c r="AC2254" s="30"/>
      <c r="AD2254" s="44"/>
    </row>
    <row r="2255" spans="1:30" s="24" customFormat="1" ht="15.75" customHeight="1" x14ac:dyDescent="0.3">
      <c r="A2255" s="33">
        <v>2112</v>
      </c>
      <c r="B2255" s="33" t="s">
        <v>34</v>
      </c>
      <c r="C2255" s="33">
        <v>3300</v>
      </c>
      <c r="D2255" s="33">
        <v>4</v>
      </c>
      <c r="E2255" s="33">
        <v>3</v>
      </c>
      <c r="F2255" s="33">
        <v>3</v>
      </c>
      <c r="G2255" s="33">
        <v>74</v>
      </c>
      <c r="H2255" s="34" t="s">
        <v>203</v>
      </c>
      <c r="I2255" s="35">
        <v>1574</v>
      </c>
      <c r="J2255" s="36">
        <v>220</v>
      </c>
      <c r="K2255" s="37">
        <f t="shared" ref="K2255:K2270" si="205">I2255*J2255</f>
        <v>346280</v>
      </c>
      <c r="L2255" s="33"/>
      <c r="M2255" s="33"/>
      <c r="N2255" s="33"/>
      <c r="O2255" s="33"/>
      <c r="P2255" s="33"/>
      <c r="Q2255" s="35"/>
      <c r="R2255" s="35"/>
      <c r="S2255" s="35"/>
      <c r="T2255" s="33"/>
      <c r="U2255" s="35"/>
      <c r="V2255" s="71"/>
      <c r="W2255" s="35"/>
      <c r="X2255" s="38">
        <f t="shared" ref="X2255:X2276" si="206">K2255+W2255</f>
        <v>346280</v>
      </c>
      <c r="Y2255" s="35"/>
      <c r="Z2255" s="37">
        <v>50000000</v>
      </c>
      <c r="AA2255" s="33">
        <v>0</v>
      </c>
      <c r="AB2255" s="33">
        <v>0</v>
      </c>
      <c r="AC2255" s="28" t="s">
        <v>695</v>
      </c>
      <c r="AD2255" s="72"/>
    </row>
    <row r="2256" spans="1:30" s="24" customFormat="1" ht="15.75" customHeight="1" x14ac:dyDescent="0.3">
      <c r="A2256" s="4"/>
      <c r="B2256" s="4" t="s">
        <v>34</v>
      </c>
      <c r="C2256" s="4">
        <v>10651</v>
      </c>
      <c r="D2256" s="4">
        <v>4</v>
      </c>
      <c r="E2256" s="4">
        <v>3</v>
      </c>
      <c r="F2256" s="4">
        <v>3</v>
      </c>
      <c r="G2256" s="4">
        <v>22</v>
      </c>
      <c r="H2256" s="61" t="s">
        <v>203</v>
      </c>
      <c r="I2256" s="5">
        <v>1522</v>
      </c>
      <c r="J2256" s="9">
        <v>220</v>
      </c>
      <c r="K2256" s="76">
        <f t="shared" si="205"/>
        <v>334840</v>
      </c>
      <c r="L2256" s="4"/>
      <c r="M2256" s="4"/>
      <c r="N2256" s="4"/>
      <c r="O2256" s="4"/>
      <c r="P2256" s="4"/>
      <c r="Q2256" s="5"/>
      <c r="R2256" s="5"/>
      <c r="S2256" s="5"/>
      <c r="T2256" s="4"/>
      <c r="U2256" s="5"/>
      <c r="V2256" s="52"/>
      <c r="W2256" s="5"/>
      <c r="X2256" s="78">
        <f t="shared" si="206"/>
        <v>334840</v>
      </c>
      <c r="Y2256" s="5"/>
      <c r="Z2256" s="76">
        <v>50000000</v>
      </c>
      <c r="AA2256" s="4">
        <v>0</v>
      </c>
      <c r="AB2256" s="4">
        <v>0</v>
      </c>
      <c r="AC2256" s="9"/>
      <c r="AD2256" s="5"/>
    </row>
    <row r="2257" spans="1:30" s="24" customFormat="1" ht="15.75" customHeight="1" x14ac:dyDescent="0.3">
      <c r="A2257" s="4"/>
      <c r="B2257" s="4" t="s">
        <v>34</v>
      </c>
      <c r="C2257" s="4">
        <v>1623</v>
      </c>
      <c r="D2257" s="4">
        <v>4</v>
      </c>
      <c r="E2257" s="4">
        <v>7</v>
      </c>
      <c r="F2257" s="4">
        <v>2</v>
      </c>
      <c r="G2257" s="4">
        <v>12</v>
      </c>
      <c r="H2257" s="61" t="s">
        <v>203</v>
      </c>
      <c r="I2257" s="5">
        <v>3012</v>
      </c>
      <c r="J2257" s="9">
        <v>150</v>
      </c>
      <c r="K2257" s="76">
        <f t="shared" si="205"/>
        <v>451800</v>
      </c>
      <c r="L2257" s="4"/>
      <c r="M2257" s="4"/>
      <c r="N2257" s="4"/>
      <c r="O2257" s="4"/>
      <c r="P2257" s="4"/>
      <c r="Q2257" s="5"/>
      <c r="R2257" s="5"/>
      <c r="S2257" s="5"/>
      <c r="T2257" s="4"/>
      <c r="U2257" s="5"/>
      <c r="V2257" s="52"/>
      <c r="W2257" s="5"/>
      <c r="X2257" s="78">
        <f t="shared" si="206"/>
        <v>451800</v>
      </c>
      <c r="Y2257" s="5"/>
      <c r="Z2257" s="76">
        <v>50000000</v>
      </c>
      <c r="AA2257" s="4">
        <v>0</v>
      </c>
      <c r="AB2257" s="4">
        <v>0</v>
      </c>
      <c r="AC2257" s="9"/>
      <c r="AD2257" s="5"/>
    </row>
    <row r="2258" spans="1:30" s="24" customFormat="1" ht="15.75" customHeight="1" x14ac:dyDescent="0.3">
      <c r="A2258" s="4"/>
      <c r="B2258" s="4" t="s">
        <v>34</v>
      </c>
      <c r="C2258" s="4">
        <v>3419</v>
      </c>
      <c r="D2258" s="4">
        <v>4</v>
      </c>
      <c r="E2258" s="4">
        <v>4</v>
      </c>
      <c r="F2258" s="4">
        <v>3</v>
      </c>
      <c r="G2258" s="4">
        <v>35</v>
      </c>
      <c r="H2258" s="61" t="s">
        <v>203</v>
      </c>
      <c r="I2258" s="5">
        <v>1935</v>
      </c>
      <c r="J2258" s="9">
        <v>250</v>
      </c>
      <c r="K2258" s="76">
        <f t="shared" si="205"/>
        <v>483750</v>
      </c>
      <c r="L2258" s="4"/>
      <c r="M2258" s="4"/>
      <c r="N2258" s="4"/>
      <c r="O2258" s="4"/>
      <c r="P2258" s="4"/>
      <c r="Q2258" s="5"/>
      <c r="R2258" s="5"/>
      <c r="S2258" s="5"/>
      <c r="T2258" s="4"/>
      <c r="U2258" s="5"/>
      <c r="V2258" s="52"/>
      <c r="W2258" s="5"/>
      <c r="X2258" s="78">
        <f t="shared" si="206"/>
        <v>483750</v>
      </c>
      <c r="Y2258" s="5"/>
      <c r="Z2258" s="76">
        <v>50000000</v>
      </c>
      <c r="AA2258" s="4">
        <v>0</v>
      </c>
      <c r="AB2258" s="4">
        <v>0</v>
      </c>
      <c r="AC2258" s="9"/>
      <c r="AD2258" s="5"/>
    </row>
    <row r="2259" spans="1:30" s="24" customFormat="1" ht="15.75" customHeight="1" x14ac:dyDescent="0.3">
      <c r="A2259" s="4"/>
      <c r="B2259" s="4" t="s">
        <v>34</v>
      </c>
      <c r="C2259" s="4">
        <v>11470</v>
      </c>
      <c r="D2259" s="4">
        <v>4</v>
      </c>
      <c r="E2259" s="4">
        <v>6</v>
      </c>
      <c r="F2259" s="4">
        <v>3</v>
      </c>
      <c r="G2259" s="4">
        <v>38</v>
      </c>
      <c r="H2259" s="61" t="s">
        <v>203</v>
      </c>
      <c r="I2259" s="5">
        <v>2738</v>
      </c>
      <c r="J2259" s="9">
        <v>150</v>
      </c>
      <c r="K2259" s="76">
        <f t="shared" si="205"/>
        <v>410700</v>
      </c>
      <c r="L2259" s="4"/>
      <c r="M2259" s="4"/>
      <c r="N2259" s="4"/>
      <c r="O2259" s="4"/>
      <c r="P2259" s="4"/>
      <c r="Q2259" s="5"/>
      <c r="R2259" s="5"/>
      <c r="S2259" s="5"/>
      <c r="T2259" s="4"/>
      <c r="U2259" s="5"/>
      <c r="V2259" s="52"/>
      <c r="W2259" s="5"/>
      <c r="X2259" s="78">
        <f t="shared" si="206"/>
        <v>410700</v>
      </c>
      <c r="Y2259" s="5"/>
      <c r="Z2259" s="76">
        <v>50000000</v>
      </c>
      <c r="AA2259" s="4">
        <v>0</v>
      </c>
      <c r="AB2259" s="4">
        <v>0</v>
      </c>
      <c r="AC2259" s="9"/>
      <c r="AD2259" s="5"/>
    </row>
    <row r="2260" spans="1:30" s="24" customFormat="1" ht="15.75" customHeight="1" x14ac:dyDescent="0.3">
      <c r="A2260" s="4"/>
      <c r="B2260" s="4" t="s">
        <v>34</v>
      </c>
      <c r="C2260" s="4">
        <v>11413</v>
      </c>
      <c r="D2260" s="4">
        <v>4</v>
      </c>
      <c r="E2260" s="4">
        <v>5</v>
      </c>
      <c r="F2260" s="4">
        <v>2</v>
      </c>
      <c r="G2260" s="4">
        <v>8</v>
      </c>
      <c r="H2260" s="61" t="s">
        <v>203</v>
      </c>
      <c r="I2260" s="5">
        <v>2208</v>
      </c>
      <c r="J2260" s="9">
        <v>150</v>
      </c>
      <c r="K2260" s="76">
        <f t="shared" si="205"/>
        <v>331200</v>
      </c>
      <c r="L2260" s="4"/>
      <c r="M2260" s="4"/>
      <c r="N2260" s="4"/>
      <c r="O2260" s="4"/>
      <c r="P2260" s="4"/>
      <c r="Q2260" s="5"/>
      <c r="R2260" s="5"/>
      <c r="S2260" s="5"/>
      <c r="T2260" s="4"/>
      <c r="U2260" s="5"/>
      <c r="V2260" s="52"/>
      <c r="W2260" s="5"/>
      <c r="X2260" s="78">
        <f t="shared" si="206"/>
        <v>331200</v>
      </c>
      <c r="Y2260" s="5"/>
      <c r="Z2260" s="76">
        <v>50000000</v>
      </c>
      <c r="AA2260" s="4">
        <v>0</v>
      </c>
      <c r="AB2260" s="4">
        <v>0</v>
      </c>
      <c r="AC2260" s="9"/>
      <c r="AD2260" s="5"/>
    </row>
    <row r="2261" spans="1:30" s="24" customFormat="1" ht="15.75" customHeight="1" x14ac:dyDescent="0.3">
      <c r="A2261" s="4"/>
      <c r="B2261" s="4" t="s">
        <v>34</v>
      </c>
      <c r="C2261" s="4">
        <v>10366</v>
      </c>
      <c r="D2261" s="4">
        <v>4</v>
      </c>
      <c r="E2261" s="4">
        <v>8</v>
      </c>
      <c r="F2261" s="4">
        <v>1</v>
      </c>
      <c r="G2261" s="4">
        <v>70</v>
      </c>
      <c r="H2261" s="61" t="s">
        <v>203</v>
      </c>
      <c r="I2261" s="5">
        <v>3370</v>
      </c>
      <c r="J2261" s="9">
        <v>150</v>
      </c>
      <c r="K2261" s="76">
        <f t="shared" si="205"/>
        <v>505500</v>
      </c>
      <c r="L2261" s="4"/>
      <c r="M2261" s="4"/>
      <c r="N2261" s="4"/>
      <c r="O2261" s="4"/>
      <c r="P2261" s="4"/>
      <c r="Q2261" s="5"/>
      <c r="R2261" s="5"/>
      <c r="S2261" s="5"/>
      <c r="T2261" s="4"/>
      <c r="U2261" s="5"/>
      <c r="V2261" s="52"/>
      <c r="W2261" s="5"/>
      <c r="X2261" s="78">
        <f t="shared" si="206"/>
        <v>505500</v>
      </c>
      <c r="Y2261" s="5"/>
      <c r="Z2261" s="76">
        <v>50000000</v>
      </c>
      <c r="AA2261" s="4">
        <v>0</v>
      </c>
      <c r="AB2261" s="4">
        <v>0</v>
      </c>
      <c r="AC2261" s="9"/>
      <c r="AD2261" s="5"/>
    </row>
    <row r="2262" spans="1:30" s="24" customFormat="1" ht="15.75" customHeight="1" x14ac:dyDescent="0.3">
      <c r="A2262" s="4"/>
      <c r="B2262" s="4" t="s">
        <v>34</v>
      </c>
      <c r="C2262" s="4">
        <v>10367</v>
      </c>
      <c r="D2262" s="4">
        <v>5</v>
      </c>
      <c r="E2262" s="4">
        <v>7</v>
      </c>
      <c r="F2262" s="4">
        <v>3</v>
      </c>
      <c r="G2262" s="4">
        <v>52</v>
      </c>
      <c r="H2262" s="61" t="s">
        <v>203</v>
      </c>
      <c r="I2262" s="5">
        <v>3152</v>
      </c>
      <c r="J2262" s="9">
        <v>150</v>
      </c>
      <c r="K2262" s="76">
        <f t="shared" si="205"/>
        <v>472800</v>
      </c>
      <c r="L2262" s="4"/>
      <c r="M2262" s="4"/>
      <c r="N2262" s="4"/>
      <c r="O2262" s="4"/>
      <c r="P2262" s="4"/>
      <c r="Q2262" s="5"/>
      <c r="R2262" s="5"/>
      <c r="S2262" s="5"/>
      <c r="T2262" s="4"/>
      <c r="U2262" s="5"/>
      <c r="V2262" s="52"/>
      <c r="W2262" s="5"/>
      <c r="X2262" s="78">
        <f t="shared" si="206"/>
        <v>472800</v>
      </c>
      <c r="Y2262" s="5"/>
      <c r="Z2262" s="76">
        <v>50000000</v>
      </c>
      <c r="AA2262" s="4">
        <v>0</v>
      </c>
      <c r="AB2262" s="4">
        <v>0</v>
      </c>
      <c r="AC2262" s="9"/>
      <c r="AD2262" s="5"/>
    </row>
    <row r="2263" spans="1:30" s="24" customFormat="1" ht="15.75" customHeight="1" x14ac:dyDescent="0.3">
      <c r="A2263" s="4"/>
      <c r="B2263" s="4" t="s">
        <v>34</v>
      </c>
      <c r="C2263" s="4">
        <v>10652</v>
      </c>
      <c r="D2263" s="4">
        <v>4</v>
      </c>
      <c r="E2263" s="4">
        <v>6</v>
      </c>
      <c r="F2263" s="4">
        <v>2</v>
      </c>
      <c r="G2263" s="4">
        <v>46</v>
      </c>
      <c r="H2263" s="61" t="s">
        <v>203</v>
      </c>
      <c r="I2263" s="5">
        <v>2646</v>
      </c>
      <c r="J2263" s="9">
        <v>220</v>
      </c>
      <c r="K2263" s="76">
        <f t="shared" si="205"/>
        <v>582120</v>
      </c>
      <c r="L2263" s="4"/>
      <c r="M2263" s="4"/>
      <c r="N2263" s="4"/>
      <c r="O2263" s="4"/>
      <c r="P2263" s="4"/>
      <c r="Q2263" s="5"/>
      <c r="R2263" s="5"/>
      <c r="S2263" s="5"/>
      <c r="T2263" s="4"/>
      <c r="U2263" s="5"/>
      <c r="V2263" s="52"/>
      <c r="W2263" s="5"/>
      <c r="X2263" s="78">
        <f t="shared" si="206"/>
        <v>582120</v>
      </c>
      <c r="Y2263" s="5"/>
      <c r="Z2263" s="76">
        <v>50000000</v>
      </c>
      <c r="AA2263" s="4">
        <v>0</v>
      </c>
      <c r="AB2263" s="4">
        <v>0</v>
      </c>
      <c r="AC2263" s="9"/>
      <c r="AD2263" s="5"/>
    </row>
    <row r="2264" spans="1:30" s="24" customFormat="1" ht="15.75" customHeight="1" x14ac:dyDescent="0.3">
      <c r="A2264" s="4"/>
      <c r="B2264" s="4" t="s">
        <v>27</v>
      </c>
      <c r="C2264" s="4">
        <v>3848</v>
      </c>
      <c r="D2264" s="4">
        <v>4</v>
      </c>
      <c r="E2264" s="4">
        <v>24</v>
      </c>
      <c r="F2264" s="4">
        <v>3</v>
      </c>
      <c r="G2264" s="4">
        <v>5</v>
      </c>
      <c r="H2264" s="61" t="s">
        <v>203</v>
      </c>
      <c r="I2264" s="5">
        <v>9905</v>
      </c>
      <c r="J2264" s="9">
        <v>150</v>
      </c>
      <c r="K2264" s="76">
        <f t="shared" si="205"/>
        <v>1485750</v>
      </c>
      <c r="L2264" s="4"/>
      <c r="M2264" s="4"/>
      <c r="N2264" s="4"/>
      <c r="O2264" s="4"/>
      <c r="P2264" s="4"/>
      <c r="Q2264" s="5"/>
      <c r="R2264" s="5"/>
      <c r="S2264" s="5"/>
      <c r="T2264" s="4"/>
      <c r="U2264" s="5"/>
      <c r="V2264" s="52"/>
      <c r="W2264" s="5"/>
      <c r="X2264" s="78">
        <f t="shared" si="206"/>
        <v>1485750</v>
      </c>
      <c r="Y2264" s="5"/>
      <c r="Z2264" s="5"/>
      <c r="AA2264" s="124">
        <f>X2264-Z2264</f>
        <v>1485750</v>
      </c>
      <c r="AB2264" s="4">
        <v>0.01</v>
      </c>
      <c r="AC2264" s="9"/>
      <c r="AD2264" s="5"/>
    </row>
    <row r="2265" spans="1:30" s="21" customFormat="1" ht="15.75" customHeight="1" x14ac:dyDescent="0.3">
      <c r="A2265" s="42"/>
      <c r="B2265" s="42"/>
      <c r="C2265" s="42"/>
      <c r="D2265" s="42"/>
      <c r="E2265" s="42"/>
      <c r="F2265" s="42"/>
      <c r="G2265" s="42"/>
      <c r="H2265" s="43"/>
      <c r="I2265" s="44"/>
      <c r="J2265" s="30"/>
      <c r="K2265" s="44"/>
      <c r="L2265" s="42"/>
      <c r="M2265" s="42"/>
      <c r="N2265" s="42"/>
      <c r="O2265" s="42"/>
      <c r="P2265" s="42"/>
      <c r="Q2265" s="44"/>
      <c r="R2265" s="44"/>
      <c r="S2265" s="44"/>
      <c r="T2265" s="42"/>
      <c r="U2265" s="44"/>
      <c r="V2265" s="51"/>
      <c r="W2265" s="44"/>
      <c r="X2265" s="44"/>
      <c r="Y2265" s="44"/>
      <c r="Z2265" s="44"/>
      <c r="AA2265" s="42"/>
      <c r="AB2265" s="42"/>
      <c r="AC2265" s="30"/>
      <c r="AD2265" s="44"/>
    </row>
    <row r="2266" spans="1:30" ht="15.75" customHeight="1" x14ac:dyDescent="0.3">
      <c r="A2266" s="33">
        <v>2113</v>
      </c>
      <c r="B2266" s="33" t="s">
        <v>34</v>
      </c>
      <c r="C2266" s="33">
        <v>3411</v>
      </c>
      <c r="D2266" s="33">
        <v>5</v>
      </c>
      <c r="E2266" s="33">
        <v>4</v>
      </c>
      <c r="F2266" s="33">
        <v>3</v>
      </c>
      <c r="G2266" s="33">
        <v>64</v>
      </c>
      <c r="H2266" s="34" t="s">
        <v>203</v>
      </c>
      <c r="I2266" s="35">
        <v>1964</v>
      </c>
      <c r="J2266" s="36">
        <v>150</v>
      </c>
      <c r="K2266" s="37">
        <f t="shared" si="205"/>
        <v>294600</v>
      </c>
      <c r="L2266" s="33"/>
      <c r="M2266" s="33"/>
      <c r="N2266" s="33"/>
      <c r="O2266" s="33"/>
      <c r="P2266" s="33"/>
      <c r="Q2266" s="35"/>
      <c r="R2266" s="35"/>
      <c r="S2266" s="35"/>
      <c r="T2266" s="33"/>
      <c r="U2266" s="35"/>
      <c r="V2266" s="71"/>
      <c r="W2266" s="35"/>
      <c r="X2266" s="38">
        <f t="shared" si="206"/>
        <v>294600</v>
      </c>
      <c r="Y2266" s="35"/>
      <c r="Z2266" s="37">
        <v>50000000</v>
      </c>
      <c r="AA2266" s="33">
        <v>0</v>
      </c>
      <c r="AB2266" s="33">
        <v>0</v>
      </c>
      <c r="AC2266" s="28" t="s">
        <v>696</v>
      </c>
      <c r="AD2266" s="72"/>
    </row>
    <row r="2267" spans="1:30" ht="15.75" customHeight="1" x14ac:dyDescent="0.3">
      <c r="A2267" s="4"/>
      <c r="B2267" s="4" t="s">
        <v>27</v>
      </c>
      <c r="C2267" s="4">
        <v>1895</v>
      </c>
      <c r="D2267" s="4">
        <v>5</v>
      </c>
      <c r="E2267" s="4">
        <v>5</v>
      </c>
      <c r="F2267" s="4">
        <v>3</v>
      </c>
      <c r="G2267" s="4">
        <v>33</v>
      </c>
      <c r="H2267" s="61" t="s">
        <v>203</v>
      </c>
      <c r="I2267" s="5">
        <v>2333</v>
      </c>
      <c r="J2267" s="9">
        <v>150</v>
      </c>
      <c r="K2267" s="76">
        <f t="shared" si="205"/>
        <v>349950</v>
      </c>
      <c r="L2267" s="4"/>
      <c r="M2267" s="4"/>
      <c r="N2267" s="4"/>
      <c r="O2267" s="4"/>
      <c r="P2267" s="4"/>
      <c r="Q2267" s="5"/>
      <c r="R2267" s="5"/>
      <c r="S2267" s="5"/>
      <c r="T2267" s="4"/>
      <c r="U2267" s="5"/>
      <c r="V2267" s="52"/>
      <c r="W2267" s="5"/>
      <c r="X2267" s="78">
        <f t="shared" si="206"/>
        <v>349950</v>
      </c>
      <c r="Y2267" s="5"/>
      <c r="Z2267" s="76"/>
      <c r="AA2267" s="76">
        <f>X2267-Z2267</f>
        <v>349950</v>
      </c>
      <c r="AB2267" s="4">
        <v>0.01</v>
      </c>
      <c r="AC2267" s="9"/>
      <c r="AD2267" s="5"/>
    </row>
    <row r="2268" spans="1:30" ht="15.75" customHeight="1" x14ac:dyDescent="0.3">
      <c r="A2268" s="4"/>
      <c r="B2268" s="4" t="s">
        <v>27</v>
      </c>
      <c r="C2268" s="4">
        <v>5116</v>
      </c>
      <c r="D2268" s="4">
        <v>5</v>
      </c>
      <c r="E2268" s="4">
        <v>1</v>
      </c>
      <c r="F2268" s="4">
        <v>0</v>
      </c>
      <c r="G2268" s="4">
        <v>0</v>
      </c>
      <c r="H2268" s="61" t="s">
        <v>204</v>
      </c>
      <c r="I2268" s="5">
        <v>200</v>
      </c>
      <c r="J2268" s="9">
        <v>150</v>
      </c>
      <c r="K2268" s="76">
        <f t="shared" si="205"/>
        <v>30000</v>
      </c>
      <c r="L2268" s="4"/>
      <c r="M2268" s="4"/>
      <c r="N2268" s="4"/>
      <c r="O2268" s="61"/>
      <c r="P2268" s="4"/>
      <c r="Q2268" s="5"/>
      <c r="R2268" s="5"/>
      <c r="S2268" s="5"/>
      <c r="T2268" s="4"/>
      <c r="U2268" s="5"/>
      <c r="V2268" s="52"/>
      <c r="W2268" s="5"/>
      <c r="X2268" s="78">
        <f t="shared" si="206"/>
        <v>30000</v>
      </c>
      <c r="Y2268" s="5"/>
      <c r="Z2268" s="76"/>
      <c r="AA2268" s="76">
        <f>X2268-Z2268</f>
        <v>30000</v>
      </c>
      <c r="AB2268" s="4">
        <v>0.02</v>
      </c>
      <c r="AC2268" s="9"/>
      <c r="AD2268" s="5"/>
    </row>
    <row r="2269" spans="1:30" ht="15.75" customHeight="1" x14ac:dyDescent="0.3">
      <c r="A2269" s="4"/>
      <c r="B2269" s="4"/>
      <c r="C2269" s="4"/>
      <c r="D2269" s="4"/>
      <c r="E2269" s="4"/>
      <c r="F2269" s="4"/>
      <c r="G2269" s="4"/>
      <c r="H2269" s="61"/>
      <c r="I2269" s="5"/>
      <c r="J2269" s="9"/>
      <c r="K2269" s="5"/>
      <c r="L2269" s="4">
        <v>1</v>
      </c>
      <c r="M2269" s="4" t="s">
        <v>41</v>
      </c>
      <c r="N2269" s="4" t="s">
        <v>35</v>
      </c>
      <c r="O2269" s="61" t="s">
        <v>204</v>
      </c>
      <c r="P2269" s="4">
        <v>182</v>
      </c>
      <c r="Q2269" s="5">
        <v>100</v>
      </c>
      <c r="R2269" s="5">
        <v>6750</v>
      </c>
      <c r="S2269" s="124">
        <f>P2269*R2269</f>
        <v>1228500</v>
      </c>
      <c r="T2269" s="4">
        <v>20</v>
      </c>
      <c r="U2269" s="5">
        <v>30</v>
      </c>
      <c r="V2269" s="76">
        <f>S2269*U2269/100</f>
        <v>368550</v>
      </c>
      <c r="W2269" s="76">
        <f>S2269-V2269</f>
        <v>859950</v>
      </c>
      <c r="X2269" s="78">
        <f t="shared" si="206"/>
        <v>859950</v>
      </c>
      <c r="Y2269" s="76">
        <f>X2269*Q2269/100</f>
        <v>859950</v>
      </c>
      <c r="Z2269" s="76">
        <v>10000000</v>
      </c>
      <c r="AA2269" s="4">
        <v>0</v>
      </c>
      <c r="AB2269" s="4">
        <v>0</v>
      </c>
      <c r="AC2269" s="9"/>
      <c r="AD2269" s="5"/>
    </row>
    <row r="2270" spans="1:30" ht="15.75" customHeight="1" x14ac:dyDescent="0.3">
      <c r="A2270" s="4"/>
      <c r="B2270" s="4"/>
      <c r="C2270" s="4"/>
      <c r="D2270" s="4"/>
      <c r="E2270" s="4"/>
      <c r="F2270" s="4"/>
      <c r="G2270" s="4"/>
      <c r="H2270" s="61" t="s">
        <v>203</v>
      </c>
      <c r="I2270" s="5">
        <v>200</v>
      </c>
      <c r="J2270" s="9">
        <v>150</v>
      </c>
      <c r="K2270" s="76">
        <f t="shared" si="205"/>
        <v>30000</v>
      </c>
      <c r="L2270" s="4"/>
      <c r="M2270" s="4"/>
      <c r="N2270" s="4"/>
      <c r="O2270" s="4"/>
      <c r="P2270" s="4"/>
      <c r="Q2270" s="5"/>
      <c r="R2270" s="5"/>
      <c r="S2270" s="5"/>
      <c r="T2270" s="4"/>
      <c r="U2270" s="5"/>
      <c r="V2270" s="52"/>
      <c r="W2270" s="5"/>
      <c r="X2270" s="78">
        <f t="shared" si="206"/>
        <v>30000</v>
      </c>
      <c r="Y2270" s="5"/>
      <c r="Z2270" s="76"/>
      <c r="AA2270" s="76">
        <f>X2270-Z2270</f>
        <v>30000</v>
      </c>
      <c r="AB2270" s="4">
        <v>0.01</v>
      </c>
      <c r="AC2270" s="9"/>
      <c r="AD2270" s="5"/>
    </row>
    <row r="2271" spans="1:30" s="21" customFormat="1" ht="15.75" customHeight="1" x14ac:dyDescent="0.3">
      <c r="A2271" s="42"/>
      <c r="B2271" s="42"/>
      <c r="C2271" s="42"/>
      <c r="D2271" s="42"/>
      <c r="E2271" s="42"/>
      <c r="F2271" s="42"/>
      <c r="G2271" s="42"/>
      <c r="H2271" s="43"/>
      <c r="I2271" s="44"/>
      <c r="J2271" s="30"/>
      <c r="K2271" s="44"/>
      <c r="L2271" s="42"/>
      <c r="M2271" s="42"/>
      <c r="N2271" s="42"/>
      <c r="O2271" s="42"/>
      <c r="P2271" s="42"/>
      <c r="Q2271" s="44"/>
      <c r="R2271" s="44"/>
      <c r="S2271" s="44"/>
      <c r="T2271" s="42"/>
      <c r="U2271" s="44"/>
      <c r="V2271" s="51"/>
      <c r="W2271" s="44"/>
      <c r="X2271" s="44"/>
      <c r="Y2271" s="44"/>
      <c r="Z2271" s="44"/>
      <c r="AA2271" s="42"/>
      <c r="AB2271" s="42"/>
      <c r="AC2271" s="30"/>
      <c r="AD2271" s="44"/>
    </row>
    <row r="2272" spans="1:30" ht="15.75" customHeight="1" x14ac:dyDescent="0.3">
      <c r="A2272" s="33">
        <v>2114</v>
      </c>
      <c r="B2272" s="33" t="s">
        <v>34</v>
      </c>
      <c r="C2272" s="33">
        <v>5956</v>
      </c>
      <c r="D2272" s="33">
        <v>5</v>
      </c>
      <c r="E2272" s="33">
        <v>1</v>
      </c>
      <c r="F2272" s="33">
        <v>3</v>
      </c>
      <c r="G2272" s="33">
        <v>2</v>
      </c>
      <c r="H2272" s="34" t="s">
        <v>203</v>
      </c>
      <c r="I2272" s="35">
        <v>702</v>
      </c>
      <c r="J2272" s="36">
        <v>250</v>
      </c>
      <c r="K2272" s="37">
        <f>I2272*J2272</f>
        <v>175500</v>
      </c>
      <c r="L2272" s="33"/>
      <c r="M2272" s="33"/>
      <c r="N2272" s="33"/>
      <c r="O2272" s="33"/>
      <c r="P2272" s="33"/>
      <c r="Q2272" s="35"/>
      <c r="R2272" s="35"/>
      <c r="S2272" s="35"/>
      <c r="T2272" s="33"/>
      <c r="U2272" s="35"/>
      <c r="V2272" s="71"/>
      <c r="W2272" s="35"/>
      <c r="X2272" s="38">
        <f t="shared" si="206"/>
        <v>175500</v>
      </c>
      <c r="Y2272" s="35"/>
      <c r="Z2272" s="37">
        <v>50000000</v>
      </c>
      <c r="AA2272" s="33">
        <v>0</v>
      </c>
      <c r="AB2272" s="33">
        <v>0</v>
      </c>
      <c r="AC2272" s="28" t="s">
        <v>697</v>
      </c>
      <c r="AD2272" s="72"/>
    </row>
    <row r="2273" spans="1:30" s="21" customFormat="1" ht="15.75" customHeight="1" x14ac:dyDescent="0.3">
      <c r="A2273" s="42"/>
      <c r="B2273" s="42"/>
      <c r="C2273" s="42"/>
      <c r="D2273" s="42"/>
      <c r="E2273" s="42"/>
      <c r="F2273" s="42"/>
      <c r="G2273" s="42"/>
      <c r="H2273" s="43"/>
      <c r="I2273" s="44"/>
      <c r="J2273" s="30"/>
      <c r="K2273" s="44"/>
      <c r="L2273" s="42"/>
      <c r="M2273" s="42"/>
      <c r="N2273" s="42"/>
      <c r="O2273" s="42"/>
      <c r="P2273" s="42"/>
      <c r="Q2273" s="44"/>
      <c r="R2273" s="44"/>
      <c r="S2273" s="44"/>
      <c r="T2273" s="42"/>
      <c r="U2273" s="44"/>
      <c r="V2273" s="51"/>
      <c r="W2273" s="44"/>
      <c r="X2273" s="44"/>
      <c r="Y2273" s="44"/>
      <c r="Z2273" s="44"/>
      <c r="AA2273" s="42"/>
      <c r="AB2273" s="42"/>
      <c r="AC2273" s="66"/>
      <c r="AD2273" s="96"/>
    </row>
    <row r="2274" spans="1:30" ht="15.75" customHeight="1" x14ac:dyDescent="0.3">
      <c r="A2274" s="33">
        <v>2115</v>
      </c>
      <c r="B2274" s="33" t="s">
        <v>34</v>
      </c>
      <c r="C2274" s="33">
        <v>11406</v>
      </c>
      <c r="D2274" s="33">
        <v>8</v>
      </c>
      <c r="E2274" s="33">
        <v>3</v>
      </c>
      <c r="F2274" s="33">
        <v>1</v>
      </c>
      <c r="G2274" s="33">
        <v>35</v>
      </c>
      <c r="H2274" s="34" t="s">
        <v>203</v>
      </c>
      <c r="I2274" s="35">
        <v>1335</v>
      </c>
      <c r="J2274" s="36">
        <v>150</v>
      </c>
      <c r="K2274" s="37">
        <f>I2274*J2274</f>
        <v>200250</v>
      </c>
      <c r="L2274" s="33"/>
      <c r="M2274" s="33"/>
      <c r="N2274" s="33"/>
      <c r="O2274" s="33"/>
      <c r="P2274" s="33"/>
      <c r="Q2274" s="35"/>
      <c r="R2274" s="35"/>
      <c r="S2274" s="35"/>
      <c r="T2274" s="33"/>
      <c r="U2274" s="35"/>
      <c r="V2274" s="71"/>
      <c r="W2274" s="35"/>
      <c r="X2274" s="38">
        <f t="shared" si="206"/>
        <v>200250</v>
      </c>
      <c r="Y2274" s="35"/>
      <c r="Z2274" s="37">
        <v>50000000</v>
      </c>
      <c r="AA2274" s="33">
        <v>0</v>
      </c>
      <c r="AB2274" s="33">
        <v>0</v>
      </c>
      <c r="AC2274" s="28" t="s">
        <v>698</v>
      </c>
      <c r="AD2274" s="72"/>
    </row>
    <row r="2275" spans="1:30" s="21" customFormat="1" ht="15.75" customHeight="1" x14ac:dyDescent="0.3">
      <c r="A2275" s="42"/>
      <c r="B2275" s="42"/>
      <c r="C2275" s="42"/>
      <c r="D2275" s="42"/>
      <c r="E2275" s="42"/>
      <c r="F2275" s="42"/>
      <c r="G2275" s="42"/>
      <c r="H2275" s="43"/>
      <c r="I2275" s="44"/>
      <c r="J2275" s="30"/>
      <c r="K2275" s="44"/>
      <c r="L2275" s="42"/>
      <c r="M2275" s="42"/>
      <c r="N2275" s="42"/>
      <c r="O2275" s="42"/>
      <c r="P2275" s="42"/>
      <c r="Q2275" s="44"/>
      <c r="R2275" s="44"/>
      <c r="S2275" s="44"/>
      <c r="T2275" s="42"/>
      <c r="U2275" s="44"/>
      <c r="V2275" s="51"/>
      <c r="W2275" s="44"/>
      <c r="X2275" s="44"/>
      <c r="Y2275" s="44"/>
      <c r="Z2275" s="44"/>
      <c r="AA2275" s="42"/>
      <c r="AB2275" s="42"/>
      <c r="AC2275" s="66"/>
      <c r="AD2275" s="96"/>
    </row>
    <row r="2276" spans="1:30" ht="15.75" customHeight="1" x14ac:dyDescent="0.3">
      <c r="A2276" s="33">
        <v>2116</v>
      </c>
      <c r="B2276" s="33" t="s">
        <v>34</v>
      </c>
      <c r="C2276" s="33">
        <v>11536</v>
      </c>
      <c r="D2276" s="33">
        <v>8</v>
      </c>
      <c r="E2276" s="33">
        <v>8</v>
      </c>
      <c r="F2276" s="33">
        <v>2</v>
      </c>
      <c r="G2276" s="33">
        <v>10</v>
      </c>
      <c r="H2276" s="34" t="s">
        <v>203</v>
      </c>
      <c r="I2276" s="35">
        <v>3410</v>
      </c>
      <c r="J2276" s="36">
        <v>150</v>
      </c>
      <c r="K2276" s="37">
        <f>I2276*J2276</f>
        <v>511500</v>
      </c>
      <c r="L2276" s="33"/>
      <c r="M2276" s="33"/>
      <c r="N2276" s="33"/>
      <c r="O2276" s="33"/>
      <c r="P2276" s="33"/>
      <c r="Q2276" s="35"/>
      <c r="R2276" s="35"/>
      <c r="S2276" s="35"/>
      <c r="T2276" s="33"/>
      <c r="U2276" s="35"/>
      <c r="V2276" s="71"/>
      <c r="W2276" s="35"/>
      <c r="X2276" s="38">
        <f t="shared" si="206"/>
        <v>511500</v>
      </c>
      <c r="Y2276" s="35"/>
      <c r="Z2276" s="37">
        <v>50000000</v>
      </c>
      <c r="AA2276" s="33">
        <v>0</v>
      </c>
      <c r="AB2276" s="33">
        <v>0</v>
      </c>
      <c r="AC2276" s="28" t="s">
        <v>699</v>
      </c>
      <c r="AD2276" s="72"/>
    </row>
    <row r="2277" spans="1:30" s="21" customFormat="1" ht="15.75" customHeight="1" x14ac:dyDescent="0.3">
      <c r="A2277" s="42"/>
      <c r="B2277" s="42"/>
      <c r="C2277" s="42"/>
      <c r="D2277" s="42"/>
      <c r="E2277" s="42"/>
      <c r="F2277" s="42"/>
      <c r="G2277" s="42"/>
      <c r="H2277" s="43"/>
      <c r="I2277" s="44"/>
      <c r="J2277" s="30"/>
      <c r="K2277" s="44"/>
      <c r="L2277" s="42"/>
      <c r="M2277" s="42"/>
      <c r="N2277" s="42"/>
      <c r="O2277" s="42"/>
      <c r="P2277" s="42"/>
      <c r="Q2277" s="44"/>
      <c r="R2277" s="44"/>
      <c r="S2277" s="44"/>
      <c r="T2277" s="42"/>
      <c r="U2277" s="44"/>
      <c r="V2277" s="51"/>
      <c r="W2277" s="44"/>
      <c r="X2277" s="44"/>
      <c r="Y2277" s="44"/>
      <c r="Z2277" s="44"/>
      <c r="AA2277" s="42"/>
      <c r="AB2277" s="42"/>
      <c r="AC2277" s="66"/>
      <c r="AD2277" s="96"/>
    </row>
    <row r="2278" spans="1:30" ht="15.75" customHeight="1" x14ac:dyDescent="0.3">
      <c r="A2278" s="33">
        <v>2117</v>
      </c>
      <c r="B2278" s="33" t="s">
        <v>34</v>
      </c>
      <c r="C2278" s="33">
        <v>1208</v>
      </c>
      <c r="D2278" s="33">
        <v>2</v>
      </c>
      <c r="E2278" s="33">
        <v>4</v>
      </c>
      <c r="F2278" s="33">
        <v>1</v>
      </c>
      <c r="G2278" s="33">
        <v>54</v>
      </c>
      <c r="H2278" s="34" t="s">
        <v>203</v>
      </c>
      <c r="I2278" s="35">
        <v>1754</v>
      </c>
      <c r="J2278" s="36">
        <v>150</v>
      </c>
      <c r="K2278" s="37">
        <f t="shared" ref="K2278:K2294" si="207">I2278*J2278</f>
        <v>263100</v>
      </c>
      <c r="L2278" s="33"/>
      <c r="M2278" s="33"/>
      <c r="N2278" s="33"/>
      <c r="O2278" s="33"/>
      <c r="P2278" s="33"/>
      <c r="Q2278" s="35"/>
      <c r="R2278" s="35"/>
      <c r="S2278" s="35"/>
      <c r="T2278" s="33"/>
      <c r="U2278" s="35"/>
      <c r="V2278" s="71"/>
      <c r="W2278" s="35"/>
      <c r="X2278" s="38">
        <f t="shared" ref="X2278:X2294" si="208">K2278+W2278</f>
        <v>263100</v>
      </c>
      <c r="Y2278" s="35"/>
      <c r="Z2278" s="37">
        <v>50000000</v>
      </c>
      <c r="AA2278" s="33">
        <v>0</v>
      </c>
      <c r="AB2278" s="33">
        <v>0</v>
      </c>
      <c r="AC2278" s="28" t="s">
        <v>700</v>
      </c>
      <c r="AD2278" s="72"/>
    </row>
    <row r="2279" spans="1:30" ht="15.75" customHeight="1" x14ac:dyDescent="0.3">
      <c r="A2279" s="4"/>
      <c r="B2279" s="4" t="s">
        <v>34</v>
      </c>
      <c r="C2279" s="4">
        <v>1170</v>
      </c>
      <c r="D2279" s="4">
        <v>6</v>
      </c>
      <c r="E2279" s="4">
        <v>1</v>
      </c>
      <c r="F2279" s="4">
        <v>2</v>
      </c>
      <c r="G2279" s="4">
        <v>92</v>
      </c>
      <c r="H2279" s="61" t="s">
        <v>203</v>
      </c>
      <c r="I2279" s="5">
        <v>692</v>
      </c>
      <c r="J2279" s="9">
        <v>150</v>
      </c>
      <c r="K2279" s="76">
        <f t="shared" si="207"/>
        <v>103800</v>
      </c>
      <c r="L2279" s="4"/>
      <c r="M2279" s="4"/>
      <c r="N2279" s="4"/>
      <c r="O2279" s="4"/>
      <c r="P2279" s="4"/>
      <c r="Q2279" s="5"/>
      <c r="R2279" s="5"/>
      <c r="S2279" s="5"/>
      <c r="T2279" s="4"/>
      <c r="U2279" s="5"/>
      <c r="V2279" s="52"/>
      <c r="W2279" s="5"/>
      <c r="X2279" s="78">
        <f t="shared" si="208"/>
        <v>103800</v>
      </c>
      <c r="Y2279" s="5"/>
      <c r="Z2279" s="76">
        <v>50000000</v>
      </c>
      <c r="AA2279" s="4">
        <v>0</v>
      </c>
      <c r="AB2279" s="4">
        <v>0</v>
      </c>
      <c r="AC2279" s="9"/>
      <c r="AD2279" s="5"/>
    </row>
    <row r="2280" spans="1:30" ht="15.75" customHeight="1" x14ac:dyDescent="0.3">
      <c r="A2280" s="4"/>
      <c r="B2280" s="4" t="s">
        <v>34</v>
      </c>
      <c r="C2280" s="4">
        <v>1169</v>
      </c>
      <c r="D2280" s="4">
        <v>6</v>
      </c>
      <c r="E2280" s="4">
        <v>1</v>
      </c>
      <c r="F2280" s="4">
        <v>3</v>
      </c>
      <c r="G2280" s="4">
        <v>67</v>
      </c>
      <c r="H2280" s="61" t="s">
        <v>203</v>
      </c>
      <c r="I2280" s="5">
        <v>767</v>
      </c>
      <c r="J2280" s="9">
        <v>150</v>
      </c>
      <c r="K2280" s="76">
        <f t="shared" si="207"/>
        <v>115050</v>
      </c>
      <c r="L2280" s="4"/>
      <c r="M2280" s="4"/>
      <c r="N2280" s="4"/>
      <c r="O2280" s="4"/>
      <c r="P2280" s="4"/>
      <c r="Q2280" s="5"/>
      <c r="R2280" s="5"/>
      <c r="S2280" s="5"/>
      <c r="T2280" s="4"/>
      <c r="U2280" s="5"/>
      <c r="V2280" s="52"/>
      <c r="W2280" s="5"/>
      <c r="X2280" s="78">
        <f t="shared" si="208"/>
        <v>115050</v>
      </c>
      <c r="Y2280" s="5"/>
      <c r="Z2280" s="76">
        <v>50000000</v>
      </c>
      <c r="AA2280" s="4">
        <v>0</v>
      </c>
      <c r="AB2280" s="4">
        <v>0</v>
      </c>
      <c r="AC2280" s="9"/>
      <c r="AD2280" s="5"/>
    </row>
    <row r="2281" spans="1:30" ht="15.75" customHeight="1" x14ac:dyDescent="0.3">
      <c r="A2281" s="4"/>
      <c r="B2281" s="4" t="s">
        <v>34</v>
      </c>
      <c r="C2281" s="4">
        <v>12732</v>
      </c>
      <c r="D2281" s="4">
        <v>6</v>
      </c>
      <c r="E2281" s="4">
        <v>0</v>
      </c>
      <c r="F2281" s="4">
        <v>2</v>
      </c>
      <c r="G2281" s="4">
        <v>60</v>
      </c>
      <c r="H2281" s="61" t="s">
        <v>203</v>
      </c>
      <c r="I2281" s="5">
        <v>260</v>
      </c>
      <c r="J2281" s="9">
        <v>150</v>
      </c>
      <c r="K2281" s="76">
        <f t="shared" si="207"/>
        <v>39000</v>
      </c>
      <c r="L2281" s="4"/>
      <c r="M2281" s="4"/>
      <c r="N2281" s="4"/>
      <c r="O2281" s="4"/>
      <c r="P2281" s="4"/>
      <c r="Q2281" s="5"/>
      <c r="R2281" s="5"/>
      <c r="S2281" s="5"/>
      <c r="T2281" s="4"/>
      <c r="U2281" s="5"/>
      <c r="V2281" s="52"/>
      <c r="W2281" s="5"/>
      <c r="X2281" s="78">
        <f t="shared" si="208"/>
        <v>39000</v>
      </c>
      <c r="Y2281" s="5"/>
      <c r="Z2281" s="76">
        <v>50000000</v>
      </c>
      <c r="AA2281" s="4">
        <v>0</v>
      </c>
      <c r="AB2281" s="4">
        <v>0</v>
      </c>
      <c r="AC2281" s="9"/>
      <c r="AD2281" s="5"/>
    </row>
    <row r="2282" spans="1:30" ht="15.75" customHeight="1" x14ac:dyDescent="0.3">
      <c r="A2282" s="4"/>
      <c r="B2282" s="4" t="s">
        <v>34</v>
      </c>
      <c r="C2282" s="4">
        <v>1182</v>
      </c>
      <c r="D2282" s="4">
        <v>6</v>
      </c>
      <c r="E2282" s="4">
        <v>0</v>
      </c>
      <c r="F2282" s="4">
        <v>3</v>
      </c>
      <c r="G2282" s="4">
        <v>10</v>
      </c>
      <c r="H2282" s="61" t="s">
        <v>203</v>
      </c>
      <c r="I2282" s="5">
        <v>310</v>
      </c>
      <c r="J2282" s="9">
        <v>150</v>
      </c>
      <c r="K2282" s="76">
        <f t="shared" si="207"/>
        <v>46500</v>
      </c>
      <c r="L2282" s="4"/>
      <c r="M2282" s="4"/>
      <c r="N2282" s="4"/>
      <c r="O2282" s="4"/>
      <c r="P2282" s="4"/>
      <c r="Q2282" s="5"/>
      <c r="R2282" s="5"/>
      <c r="S2282" s="5"/>
      <c r="T2282" s="4"/>
      <c r="U2282" s="5"/>
      <c r="V2282" s="52"/>
      <c r="W2282" s="5"/>
      <c r="X2282" s="78">
        <f t="shared" si="208"/>
        <v>46500</v>
      </c>
      <c r="Y2282" s="5"/>
      <c r="Z2282" s="76">
        <v>50000000</v>
      </c>
      <c r="AA2282" s="4">
        <v>0</v>
      </c>
      <c r="AB2282" s="4">
        <v>0</v>
      </c>
      <c r="AC2282" s="9"/>
      <c r="AD2282" s="5"/>
    </row>
    <row r="2283" spans="1:30" ht="15.75" customHeight="1" x14ac:dyDescent="0.3">
      <c r="A2283" s="4"/>
      <c r="B2283" s="4" t="s">
        <v>34</v>
      </c>
      <c r="C2283" s="4">
        <v>1183</v>
      </c>
      <c r="D2283" s="4">
        <v>6</v>
      </c>
      <c r="E2283" s="4">
        <v>1</v>
      </c>
      <c r="F2283" s="4">
        <v>2</v>
      </c>
      <c r="G2283" s="4">
        <v>61</v>
      </c>
      <c r="H2283" s="61" t="s">
        <v>203</v>
      </c>
      <c r="I2283" s="5">
        <v>661</v>
      </c>
      <c r="J2283" s="9">
        <v>150</v>
      </c>
      <c r="K2283" s="76">
        <f t="shared" si="207"/>
        <v>99150</v>
      </c>
      <c r="L2283" s="4">
        <v>1</v>
      </c>
      <c r="M2283" s="4" t="s">
        <v>40</v>
      </c>
      <c r="N2283" s="4" t="s">
        <v>35</v>
      </c>
      <c r="O2283" s="61" t="s">
        <v>203</v>
      </c>
      <c r="P2283" s="4">
        <v>252</v>
      </c>
      <c r="Q2283" s="5">
        <v>100</v>
      </c>
      <c r="R2283" s="5">
        <v>2000</v>
      </c>
      <c r="S2283" s="76">
        <f>P2283*R2283</f>
        <v>504000</v>
      </c>
      <c r="T2283" s="4">
        <v>11</v>
      </c>
      <c r="U2283" s="5">
        <v>12</v>
      </c>
      <c r="V2283" s="76">
        <f>S2283*U2283/100</f>
        <v>60480</v>
      </c>
      <c r="W2283" s="76">
        <f>S2283-V2283</f>
        <v>443520</v>
      </c>
      <c r="X2283" s="78">
        <f t="shared" si="208"/>
        <v>542670</v>
      </c>
      <c r="Y2283" s="76">
        <f>X2283*Q2283/100</f>
        <v>542670</v>
      </c>
      <c r="Z2283" s="76">
        <v>50000000</v>
      </c>
      <c r="AA2283" s="4">
        <v>0</v>
      </c>
      <c r="AB2283" s="4">
        <v>0</v>
      </c>
      <c r="AC2283" s="9"/>
      <c r="AD2283" s="5"/>
    </row>
    <row r="2284" spans="1:30" ht="15.75" customHeight="1" x14ac:dyDescent="0.3">
      <c r="A2284" s="4"/>
      <c r="B2284" s="4" t="s">
        <v>34</v>
      </c>
      <c r="C2284" s="4">
        <v>1184</v>
      </c>
      <c r="D2284" s="4">
        <v>6</v>
      </c>
      <c r="E2284" s="4">
        <v>12</v>
      </c>
      <c r="F2284" s="4">
        <v>3</v>
      </c>
      <c r="G2284" s="4">
        <v>26</v>
      </c>
      <c r="H2284" s="61" t="s">
        <v>204</v>
      </c>
      <c r="I2284" s="5">
        <v>800</v>
      </c>
      <c r="J2284" s="9">
        <v>200</v>
      </c>
      <c r="K2284" s="76">
        <f t="shared" si="207"/>
        <v>160000</v>
      </c>
      <c r="L2284" s="4">
        <v>1</v>
      </c>
      <c r="M2284" s="4" t="s">
        <v>41</v>
      </c>
      <c r="N2284" s="4" t="s">
        <v>35</v>
      </c>
      <c r="O2284" s="61" t="s">
        <v>204</v>
      </c>
      <c r="P2284" s="4">
        <v>108</v>
      </c>
      <c r="Q2284" s="5">
        <v>100</v>
      </c>
      <c r="R2284" s="5">
        <v>6750</v>
      </c>
      <c r="S2284" s="76">
        <f>P2284*R2284</f>
        <v>729000</v>
      </c>
      <c r="T2284" s="4">
        <v>16</v>
      </c>
      <c r="U2284" s="5">
        <v>22</v>
      </c>
      <c r="V2284" s="76">
        <f>S2284*U2284/100</f>
        <v>160380</v>
      </c>
      <c r="W2284" s="76">
        <f>S2284-V2284</f>
        <v>568620</v>
      </c>
      <c r="X2284" s="78">
        <f t="shared" si="208"/>
        <v>728620</v>
      </c>
      <c r="Y2284" s="76">
        <f>X2284*Q2284/100</f>
        <v>728620</v>
      </c>
      <c r="Z2284" s="76">
        <v>50000000</v>
      </c>
      <c r="AA2284" s="4">
        <v>0</v>
      </c>
      <c r="AB2284" s="4">
        <v>0</v>
      </c>
      <c r="AC2284" s="9"/>
      <c r="AD2284" s="5"/>
    </row>
    <row r="2285" spans="1:30" ht="15.75" customHeight="1" x14ac:dyDescent="0.3">
      <c r="A2285" s="4"/>
      <c r="B2285" s="4"/>
      <c r="C2285" s="4"/>
      <c r="D2285" s="4"/>
      <c r="E2285" s="4"/>
      <c r="F2285" s="4"/>
      <c r="G2285" s="4"/>
      <c r="H2285" s="61" t="s">
        <v>203</v>
      </c>
      <c r="I2285" s="5">
        <v>4326</v>
      </c>
      <c r="J2285" s="9">
        <v>200</v>
      </c>
      <c r="K2285" s="76">
        <f t="shared" si="207"/>
        <v>865200</v>
      </c>
      <c r="L2285" s="4"/>
      <c r="M2285" s="4"/>
      <c r="N2285" s="4"/>
      <c r="O2285" s="4"/>
      <c r="P2285" s="4"/>
      <c r="Q2285" s="5"/>
      <c r="R2285" s="5"/>
      <c r="S2285" s="5"/>
      <c r="T2285" s="4"/>
      <c r="U2285" s="5"/>
      <c r="V2285" s="52"/>
      <c r="W2285" s="5"/>
      <c r="X2285" s="78">
        <f t="shared" si="208"/>
        <v>865200</v>
      </c>
      <c r="Y2285" s="76"/>
      <c r="Z2285" s="76">
        <v>50000000</v>
      </c>
      <c r="AA2285" s="4">
        <v>0</v>
      </c>
      <c r="AB2285" s="4">
        <v>0</v>
      </c>
      <c r="AC2285" s="9"/>
      <c r="AD2285" s="5"/>
    </row>
    <row r="2286" spans="1:30" ht="15.75" customHeight="1" x14ac:dyDescent="0.3">
      <c r="A2286" s="4"/>
      <c r="B2286" s="4" t="s">
        <v>34</v>
      </c>
      <c r="C2286" s="4">
        <v>12353</v>
      </c>
      <c r="D2286" s="4">
        <v>3</v>
      </c>
      <c r="E2286" s="4">
        <v>2</v>
      </c>
      <c r="F2286" s="4">
        <v>3</v>
      </c>
      <c r="G2286" s="4">
        <v>53</v>
      </c>
      <c r="H2286" s="61" t="s">
        <v>203</v>
      </c>
      <c r="I2286" s="5">
        <v>1153</v>
      </c>
      <c r="J2286" s="9">
        <v>300</v>
      </c>
      <c r="K2286" s="76">
        <f t="shared" si="207"/>
        <v>345900</v>
      </c>
      <c r="L2286" s="4"/>
      <c r="M2286" s="4"/>
      <c r="N2286" s="4"/>
      <c r="O2286" s="4"/>
      <c r="P2286" s="4"/>
      <c r="Q2286" s="5"/>
      <c r="R2286" s="5"/>
      <c r="S2286" s="5"/>
      <c r="T2286" s="4"/>
      <c r="U2286" s="5"/>
      <c r="V2286" s="52"/>
      <c r="W2286" s="5"/>
      <c r="X2286" s="78">
        <f t="shared" si="208"/>
        <v>345900</v>
      </c>
      <c r="Y2286" s="5"/>
      <c r="Z2286" s="76">
        <v>50000000</v>
      </c>
      <c r="AA2286" s="4">
        <v>0</v>
      </c>
      <c r="AB2286" s="4">
        <v>0</v>
      </c>
      <c r="AC2286" s="9"/>
      <c r="AD2286" s="5"/>
    </row>
    <row r="2287" spans="1:30" s="21" customFormat="1" ht="15.75" customHeight="1" x14ac:dyDescent="0.3">
      <c r="A2287" s="42"/>
      <c r="B2287" s="42"/>
      <c r="C2287" s="42"/>
      <c r="D2287" s="42"/>
      <c r="E2287" s="42"/>
      <c r="F2287" s="42"/>
      <c r="G2287" s="42"/>
      <c r="H2287" s="43"/>
      <c r="I2287" s="44"/>
      <c r="J2287" s="30"/>
      <c r="K2287" s="44"/>
      <c r="L2287" s="42"/>
      <c r="M2287" s="42"/>
      <c r="N2287" s="42"/>
      <c r="O2287" s="42"/>
      <c r="P2287" s="42"/>
      <c r="Q2287" s="44"/>
      <c r="R2287" s="44"/>
      <c r="S2287" s="44"/>
      <c r="T2287" s="42"/>
      <c r="U2287" s="44"/>
      <c r="V2287" s="51"/>
      <c r="W2287" s="44"/>
      <c r="X2287" s="44"/>
      <c r="Y2287" s="44"/>
      <c r="Z2287" s="44"/>
      <c r="AA2287" s="42"/>
      <c r="AB2287" s="42"/>
      <c r="AC2287" s="30"/>
      <c r="AD2287" s="44"/>
    </row>
    <row r="2288" spans="1:30" s="24" customFormat="1" ht="15.75" customHeight="1" x14ac:dyDescent="0.3">
      <c r="A2288" s="33">
        <v>2118</v>
      </c>
      <c r="B2288" s="33" t="s">
        <v>34</v>
      </c>
      <c r="C2288" s="33">
        <v>12185</v>
      </c>
      <c r="D2288" s="33">
        <v>5</v>
      </c>
      <c r="E2288" s="33">
        <v>16</v>
      </c>
      <c r="F2288" s="33">
        <v>0</v>
      </c>
      <c r="G2288" s="33">
        <v>10</v>
      </c>
      <c r="H2288" s="34" t="s">
        <v>203</v>
      </c>
      <c r="I2288" s="35">
        <v>6410</v>
      </c>
      <c r="J2288" s="36">
        <v>200</v>
      </c>
      <c r="K2288" s="37">
        <f t="shared" si="207"/>
        <v>1282000</v>
      </c>
      <c r="L2288" s="33"/>
      <c r="M2288" s="33"/>
      <c r="N2288" s="33"/>
      <c r="O2288" s="33"/>
      <c r="P2288" s="33"/>
      <c r="Q2288" s="35"/>
      <c r="R2288" s="35"/>
      <c r="S2288" s="35"/>
      <c r="T2288" s="33"/>
      <c r="U2288" s="35"/>
      <c r="V2288" s="71"/>
      <c r="W2288" s="35"/>
      <c r="X2288" s="38">
        <f t="shared" si="208"/>
        <v>1282000</v>
      </c>
      <c r="Y2288" s="35"/>
      <c r="Z2288" s="37">
        <v>50000000</v>
      </c>
      <c r="AA2288" s="33">
        <v>0</v>
      </c>
      <c r="AB2288" s="33">
        <v>0</v>
      </c>
      <c r="AC2288" s="28" t="s">
        <v>701</v>
      </c>
      <c r="AD2288" s="72"/>
    </row>
    <row r="2289" spans="1:30" s="24" customFormat="1" ht="15.75" customHeight="1" x14ac:dyDescent="0.3">
      <c r="A2289" s="4"/>
      <c r="B2289" s="4" t="s">
        <v>34</v>
      </c>
      <c r="C2289" s="4">
        <v>12186</v>
      </c>
      <c r="D2289" s="4">
        <v>5</v>
      </c>
      <c r="E2289" s="4">
        <v>0</v>
      </c>
      <c r="F2289" s="4">
        <v>2</v>
      </c>
      <c r="G2289" s="4">
        <v>41</v>
      </c>
      <c r="H2289" s="61" t="s">
        <v>203</v>
      </c>
      <c r="I2289" s="5">
        <v>241</v>
      </c>
      <c r="J2289" s="9">
        <v>1050</v>
      </c>
      <c r="K2289" s="76">
        <f t="shared" si="207"/>
        <v>253050</v>
      </c>
      <c r="L2289" s="4"/>
      <c r="M2289" s="4"/>
      <c r="N2289" s="4"/>
      <c r="O2289" s="4"/>
      <c r="P2289" s="4"/>
      <c r="Q2289" s="5"/>
      <c r="R2289" s="5"/>
      <c r="S2289" s="5"/>
      <c r="T2289" s="4"/>
      <c r="U2289" s="5"/>
      <c r="V2289" s="52"/>
      <c r="W2289" s="5"/>
      <c r="X2289" s="78">
        <f t="shared" si="208"/>
        <v>253050</v>
      </c>
      <c r="Y2289" s="5"/>
      <c r="Z2289" s="76">
        <v>50000000</v>
      </c>
      <c r="AA2289" s="4">
        <v>0</v>
      </c>
      <c r="AB2289" s="4">
        <v>0</v>
      </c>
      <c r="AC2289" s="9"/>
      <c r="AD2289" s="5"/>
    </row>
    <row r="2290" spans="1:30" s="24" customFormat="1" ht="15.75" customHeight="1" x14ac:dyDescent="0.3">
      <c r="A2290" s="4"/>
      <c r="B2290" s="4" t="s">
        <v>27</v>
      </c>
      <c r="C2290" s="4">
        <v>4283</v>
      </c>
      <c r="D2290" s="4">
        <v>4</v>
      </c>
      <c r="E2290" s="4">
        <v>6</v>
      </c>
      <c r="F2290" s="4">
        <v>0</v>
      </c>
      <c r="G2290" s="4">
        <v>54</v>
      </c>
      <c r="H2290" s="61" t="s">
        <v>203</v>
      </c>
      <c r="I2290" s="5">
        <v>2454</v>
      </c>
      <c r="J2290" s="9">
        <v>250</v>
      </c>
      <c r="K2290" s="76">
        <f t="shared" si="207"/>
        <v>613500</v>
      </c>
      <c r="L2290" s="4"/>
      <c r="M2290" s="4"/>
      <c r="N2290" s="4"/>
      <c r="O2290" s="4"/>
      <c r="P2290" s="4"/>
      <c r="Q2290" s="5"/>
      <c r="R2290" s="5"/>
      <c r="S2290" s="5"/>
      <c r="T2290" s="4"/>
      <c r="U2290" s="5"/>
      <c r="V2290" s="52"/>
      <c r="W2290" s="5"/>
      <c r="X2290" s="78">
        <f t="shared" si="208"/>
        <v>613500</v>
      </c>
      <c r="Y2290" s="5"/>
      <c r="Z2290" s="5"/>
      <c r="AA2290" s="76">
        <f>X2290-Z2290</f>
        <v>613500</v>
      </c>
      <c r="AB2290" s="4">
        <v>0.01</v>
      </c>
      <c r="AC2290" s="9"/>
      <c r="AD2290" s="5"/>
    </row>
    <row r="2291" spans="1:30" s="21" customFormat="1" ht="15.75" customHeight="1" x14ac:dyDescent="0.3">
      <c r="A2291" s="42"/>
      <c r="B2291" s="42"/>
      <c r="C2291" s="42"/>
      <c r="D2291" s="42"/>
      <c r="E2291" s="42"/>
      <c r="F2291" s="42"/>
      <c r="G2291" s="42"/>
      <c r="H2291" s="43"/>
      <c r="I2291" s="44"/>
      <c r="J2291" s="30"/>
      <c r="K2291" s="44"/>
      <c r="L2291" s="42"/>
      <c r="M2291" s="42"/>
      <c r="N2291" s="42"/>
      <c r="O2291" s="42"/>
      <c r="P2291" s="42"/>
      <c r="Q2291" s="44"/>
      <c r="R2291" s="44"/>
      <c r="S2291" s="44"/>
      <c r="T2291" s="42"/>
      <c r="U2291" s="44"/>
      <c r="V2291" s="51"/>
      <c r="W2291" s="44"/>
      <c r="X2291" s="44"/>
      <c r="Y2291" s="44"/>
      <c r="Z2291" s="44"/>
      <c r="AA2291" s="42"/>
      <c r="AB2291" s="42"/>
      <c r="AC2291" s="30"/>
      <c r="AD2291" s="44"/>
    </row>
    <row r="2292" spans="1:30" ht="15.75" customHeight="1" x14ac:dyDescent="0.3">
      <c r="A2292" s="33">
        <v>2119</v>
      </c>
      <c r="B2292" s="33" t="s">
        <v>34</v>
      </c>
      <c r="C2292" s="33">
        <v>1725</v>
      </c>
      <c r="D2292" s="33">
        <v>7</v>
      </c>
      <c r="E2292" s="33">
        <v>4</v>
      </c>
      <c r="F2292" s="33">
        <v>2</v>
      </c>
      <c r="G2292" s="33">
        <v>89</v>
      </c>
      <c r="H2292" s="34" t="s">
        <v>204</v>
      </c>
      <c r="I2292" s="35">
        <v>149</v>
      </c>
      <c r="J2292" s="36">
        <v>150</v>
      </c>
      <c r="K2292" s="37">
        <f t="shared" si="207"/>
        <v>22350</v>
      </c>
      <c r="L2292" s="33">
        <v>1</v>
      </c>
      <c r="M2292" s="33" t="s">
        <v>41</v>
      </c>
      <c r="N2292" s="33" t="s">
        <v>35</v>
      </c>
      <c r="O2292" s="34" t="s">
        <v>204</v>
      </c>
      <c r="P2292" s="33">
        <v>36</v>
      </c>
      <c r="Q2292" s="35">
        <v>100</v>
      </c>
      <c r="R2292" s="35">
        <v>6750</v>
      </c>
      <c r="S2292" s="37">
        <f>P2292*R2292</f>
        <v>243000</v>
      </c>
      <c r="T2292" s="33">
        <v>2</v>
      </c>
      <c r="U2292" s="35">
        <v>2</v>
      </c>
      <c r="V2292" s="37">
        <f>S2292*U2292/100</f>
        <v>4860</v>
      </c>
      <c r="W2292" s="37">
        <f>S2292-V2292</f>
        <v>238140</v>
      </c>
      <c r="X2292" s="38">
        <f t="shared" si="208"/>
        <v>260490</v>
      </c>
      <c r="Y2292" s="37">
        <f>X2292*Q2292/100</f>
        <v>260490</v>
      </c>
      <c r="Z2292" s="37">
        <v>50000000</v>
      </c>
      <c r="AA2292" s="33">
        <v>0</v>
      </c>
      <c r="AB2292" s="33">
        <v>0</v>
      </c>
      <c r="AC2292" s="36" t="s">
        <v>702</v>
      </c>
      <c r="AD2292" s="72"/>
    </row>
    <row r="2293" spans="1:30" ht="15.75" customHeight="1" x14ac:dyDescent="0.3">
      <c r="A2293" s="4"/>
      <c r="B2293" s="4"/>
      <c r="C2293" s="4"/>
      <c r="D2293" s="4"/>
      <c r="E2293" s="4"/>
      <c r="F2293" s="4"/>
      <c r="G2293" s="4"/>
      <c r="H2293" s="61" t="s">
        <v>203</v>
      </c>
      <c r="I2293" s="5">
        <v>1600</v>
      </c>
      <c r="J2293" s="9">
        <v>150</v>
      </c>
      <c r="K2293" s="76">
        <f t="shared" si="207"/>
        <v>240000</v>
      </c>
      <c r="L2293" s="4"/>
      <c r="M2293" s="4"/>
      <c r="N2293" s="4"/>
      <c r="O2293" s="4"/>
      <c r="P2293" s="4"/>
      <c r="Q2293" s="5"/>
      <c r="R2293" s="5"/>
      <c r="S2293" s="5"/>
      <c r="T2293" s="4"/>
      <c r="U2293" s="5"/>
      <c r="V2293" s="52"/>
      <c r="W2293" s="5"/>
      <c r="X2293" s="78">
        <f t="shared" si="208"/>
        <v>240000</v>
      </c>
      <c r="Y2293" s="5"/>
      <c r="Z2293" s="76">
        <v>50000000</v>
      </c>
      <c r="AA2293" s="4">
        <v>0</v>
      </c>
      <c r="AB2293" s="4">
        <v>0</v>
      </c>
      <c r="AC2293" s="9"/>
      <c r="AD2293" s="5"/>
    </row>
    <row r="2294" spans="1:30" ht="15.75" customHeight="1" x14ac:dyDescent="0.3">
      <c r="A2294" s="4"/>
      <c r="B2294" s="4"/>
      <c r="C2294" s="4"/>
      <c r="D2294" s="4"/>
      <c r="E2294" s="4"/>
      <c r="F2294" s="4"/>
      <c r="G2294" s="4"/>
      <c r="H2294" s="61" t="s">
        <v>204</v>
      </c>
      <c r="I2294" s="5">
        <v>140</v>
      </c>
      <c r="J2294" s="9">
        <v>150</v>
      </c>
      <c r="K2294" s="76">
        <f t="shared" si="207"/>
        <v>21000</v>
      </c>
      <c r="L2294" s="4">
        <v>2</v>
      </c>
      <c r="M2294" s="4" t="s">
        <v>41</v>
      </c>
      <c r="N2294" s="4" t="s">
        <v>35</v>
      </c>
      <c r="O2294" s="61" t="s">
        <v>204</v>
      </c>
      <c r="P2294" s="4">
        <v>54</v>
      </c>
      <c r="Q2294" s="5">
        <v>100</v>
      </c>
      <c r="R2294" s="5">
        <v>6750</v>
      </c>
      <c r="S2294" s="76">
        <f>P2294*R2294</f>
        <v>364500</v>
      </c>
      <c r="T2294" s="4">
        <v>2</v>
      </c>
      <c r="U2294" s="5">
        <v>2</v>
      </c>
      <c r="V2294" s="76">
        <f>S2294*U2294/100</f>
        <v>7290</v>
      </c>
      <c r="W2294" s="76">
        <f>S2294-V2294</f>
        <v>357210</v>
      </c>
      <c r="X2294" s="78">
        <f t="shared" si="208"/>
        <v>378210</v>
      </c>
      <c r="Y2294" s="76">
        <f>X2294*Q2294/100</f>
        <v>378210</v>
      </c>
      <c r="Z2294" s="5"/>
      <c r="AA2294" s="76">
        <f>X2294-Z2294</f>
        <v>378210</v>
      </c>
      <c r="AB2294" s="4">
        <v>0.02</v>
      </c>
      <c r="AC2294" s="9"/>
      <c r="AD2294" s="5"/>
    </row>
    <row r="2295" spans="1:30" s="21" customFormat="1" ht="15.75" customHeight="1" x14ac:dyDescent="0.3">
      <c r="A2295" s="42"/>
      <c r="B2295" s="42"/>
      <c r="C2295" s="42"/>
      <c r="D2295" s="42"/>
      <c r="E2295" s="42"/>
      <c r="F2295" s="42"/>
      <c r="G2295" s="42"/>
      <c r="H2295" s="43"/>
      <c r="I2295" s="44"/>
      <c r="J2295" s="30"/>
      <c r="K2295" s="44"/>
      <c r="L2295" s="42"/>
      <c r="M2295" s="42"/>
      <c r="N2295" s="42"/>
      <c r="O2295" s="43"/>
      <c r="P2295" s="42"/>
      <c r="Q2295" s="44"/>
      <c r="R2295" s="44"/>
      <c r="S2295" s="44"/>
      <c r="T2295" s="42"/>
      <c r="U2295" s="44"/>
      <c r="V2295" s="51"/>
      <c r="W2295" s="44"/>
      <c r="X2295" s="44"/>
      <c r="Y2295" s="44"/>
      <c r="Z2295" s="44"/>
      <c r="AA2295" s="42"/>
      <c r="AB2295" s="42"/>
      <c r="AC2295" s="30"/>
      <c r="AD2295" s="44"/>
    </row>
    <row r="2296" spans="1:30" s="24" customFormat="1" ht="15.75" customHeight="1" x14ac:dyDescent="0.3">
      <c r="A2296" s="33">
        <v>2120</v>
      </c>
      <c r="B2296" s="33" t="s">
        <v>27</v>
      </c>
      <c r="C2296" s="33">
        <v>3976</v>
      </c>
      <c r="D2296" s="33">
        <v>5</v>
      </c>
      <c r="E2296" s="33">
        <v>4</v>
      </c>
      <c r="F2296" s="33">
        <v>2</v>
      </c>
      <c r="G2296" s="33">
        <v>90</v>
      </c>
      <c r="H2296" s="34" t="s">
        <v>203</v>
      </c>
      <c r="I2296" s="35">
        <v>1890</v>
      </c>
      <c r="J2296" s="36">
        <v>150</v>
      </c>
      <c r="K2296" s="37">
        <f>I2296*J2296</f>
        <v>283500</v>
      </c>
      <c r="L2296" s="33"/>
      <c r="M2296" s="33"/>
      <c r="N2296" s="33"/>
      <c r="O2296" s="33"/>
      <c r="P2296" s="33"/>
      <c r="Q2296" s="35"/>
      <c r="R2296" s="35"/>
      <c r="S2296" s="35"/>
      <c r="T2296" s="33"/>
      <c r="U2296" s="35"/>
      <c r="V2296" s="71"/>
      <c r="W2296" s="35"/>
      <c r="X2296" s="38">
        <f>K2296+W2296</f>
        <v>283500</v>
      </c>
      <c r="Y2296" s="35"/>
      <c r="Z2296" s="35"/>
      <c r="AA2296" s="37">
        <f>X2296-Z2296</f>
        <v>283500</v>
      </c>
      <c r="AB2296" s="33">
        <v>0.01</v>
      </c>
      <c r="AC2296" s="28" t="s">
        <v>703</v>
      </c>
      <c r="AD2296" s="72"/>
    </row>
    <row r="2297" spans="1:30" s="58" customFormat="1" ht="15.75" customHeight="1" x14ac:dyDescent="0.3">
      <c r="A2297" s="42"/>
      <c r="B2297" s="42"/>
      <c r="C2297" s="42"/>
      <c r="D2297" s="42"/>
      <c r="E2297" s="42"/>
      <c r="F2297" s="42"/>
      <c r="G2297" s="42"/>
      <c r="H2297" s="43"/>
      <c r="I2297" s="44"/>
      <c r="J2297" s="30"/>
      <c r="K2297" s="44"/>
      <c r="L2297" s="42"/>
      <c r="M2297" s="42"/>
      <c r="N2297" s="42"/>
      <c r="O2297" s="42"/>
      <c r="P2297" s="42"/>
      <c r="Q2297" s="44"/>
      <c r="R2297" s="44"/>
      <c r="S2297" s="44"/>
      <c r="T2297" s="42"/>
      <c r="U2297" s="44"/>
      <c r="V2297" s="51"/>
      <c r="W2297" s="44"/>
      <c r="X2297" s="44"/>
      <c r="Y2297" s="44"/>
      <c r="Z2297" s="44"/>
      <c r="AA2297" s="42"/>
      <c r="AB2297" s="42"/>
      <c r="AC2297" s="66"/>
      <c r="AD2297" s="96"/>
    </row>
    <row r="2298" spans="1:30" ht="15.75" customHeight="1" x14ac:dyDescent="0.3">
      <c r="A2298" s="33">
        <v>2121</v>
      </c>
      <c r="B2298" s="33" t="s">
        <v>34</v>
      </c>
      <c r="C2298" s="33">
        <v>1886</v>
      </c>
      <c r="D2298" s="33">
        <v>2</v>
      </c>
      <c r="E2298" s="33">
        <v>0</v>
      </c>
      <c r="F2298" s="33">
        <v>3</v>
      </c>
      <c r="G2298" s="33">
        <v>71</v>
      </c>
      <c r="H2298" s="34" t="s">
        <v>203</v>
      </c>
      <c r="I2298" s="35">
        <v>371</v>
      </c>
      <c r="J2298" s="36">
        <v>150</v>
      </c>
      <c r="K2298" s="37">
        <f>I2298*J2298</f>
        <v>55650</v>
      </c>
      <c r="L2298" s="33"/>
      <c r="M2298" s="33"/>
      <c r="N2298" s="33"/>
      <c r="O2298" s="33"/>
      <c r="P2298" s="33"/>
      <c r="Q2298" s="35"/>
      <c r="R2298" s="35"/>
      <c r="S2298" s="35"/>
      <c r="T2298" s="33"/>
      <c r="U2298" s="35"/>
      <c r="V2298" s="71"/>
      <c r="W2298" s="35"/>
      <c r="X2298" s="38">
        <f>K2298+W2298</f>
        <v>55650</v>
      </c>
      <c r="Y2298" s="35"/>
      <c r="Z2298" s="37">
        <v>50000000</v>
      </c>
      <c r="AA2298" s="33">
        <v>0</v>
      </c>
      <c r="AB2298" s="33">
        <v>0</v>
      </c>
      <c r="AC2298" s="28" t="s">
        <v>704</v>
      </c>
      <c r="AD2298" s="72"/>
    </row>
    <row r="2299" spans="1:30" s="21" customFormat="1" ht="15.75" customHeight="1" x14ac:dyDescent="0.3">
      <c r="A2299" s="42"/>
      <c r="B2299" s="42"/>
      <c r="C2299" s="42"/>
      <c r="D2299" s="42"/>
      <c r="E2299" s="42"/>
      <c r="F2299" s="42"/>
      <c r="G2299" s="42"/>
      <c r="H2299" s="43"/>
      <c r="I2299" s="44"/>
      <c r="J2299" s="30"/>
      <c r="K2299" s="44"/>
      <c r="L2299" s="42"/>
      <c r="M2299" s="42"/>
      <c r="N2299" s="42"/>
      <c r="O2299" s="42"/>
      <c r="P2299" s="42"/>
      <c r="Q2299" s="44"/>
      <c r="R2299" s="44"/>
      <c r="S2299" s="44"/>
      <c r="T2299" s="42"/>
      <c r="U2299" s="44"/>
      <c r="V2299" s="51"/>
      <c r="W2299" s="44"/>
      <c r="X2299" s="44"/>
      <c r="Y2299" s="44"/>
      <c r="Z2299" s="44"/>
      <c r="AA2299" s="42"/>
      <c r="AB2299" s="42"/>
      <c r="AC2299" s="66"/>
      <c r="AD2299" s="96"/>
    </row>
    <row r="2300" spans="1:30" ht="15.75" customHeight="1" x14ac:dyDescent="0.3">
      <c r="A2300" s="33">
        <v>2122</v>
      </c>
      <c r="B2300" s="33" t="s">
        <v>34</v>
      </c>
      <c r="C2300" s="33">
        <v>2710</v>
      </c>
      <c r="D2300" s="33">
        <v>2</v>
      </c>
      <c r="E2300" s="33">
        <v>3</v>
      </c>
      <c r="F2300" s="33">
        <v>2</v>
      </c>
      <c r="G2300" s="33">
        <v>54</v>
      </c>
      <c r="H2300" s="34" t="s">
        <v>203</v>
      </c>
      <c r="I2300" s="35">
        <v>1454</v>
      </c>
      <c r="J2300" s="36">
        <v>220</v>
      </c>
      <c r="K2300" s="37">
        <f>I2300*J2300</f>
        <v>319880</v>
      </c>
      <c r="L2300" s="33"/>
      <c r="M2300" s="33"/>
      <c r="N2300" s="33"/>
      <c r="O2300" s="33"/>
      <c r="P2300" s="33"/>
      <c r="Q2300" s="35"/>
      <c r="R2300" s="35"/>
      <c r="S2300" s="35"/>
      <c r="T2300" s="33"/>
      <c r="U2300" s="35"/>
      <c r="V2300" s="71"/>
      <c r="W2300" s="35"/>
      <c r="X2300" s="38">
        <f>K2300+W2300</f>
        <v>319880</v>
      </c>
      <c r="Y2300" s="35"/>
      <c r="Z2300" s="37">
        <v>50000000</v>
      </c>
      <c r="AA2300" s="33">
        <v>0</v>
      </c>
      <c r="AB2300" s="33">
        <v>0</v>
      </c>
      <c r="AC2300" s="28" t="s">
        <v>705</v>
      </c>
      <c r="AD2300" s="72"/>
    </row>
    <row r="2301" spans="1:30" ht="15.75" customHeight="1" x14ac:dyDescent="0.3">
      <c r="A2301" s="4"/>
      <c r="B2301" s="4" t="s">
        <v>34</v>
      </c>
      <c r="C2301" s="4">
        <v>5705</v>
      </c>
      <c r="D2301" s="4">
        <v>2</v>
      </c>
      <c r="E2301" s="4">
        <v>2</v>
      </c>
      <c r="F2301" s="4">
        <v>2</v>
      </c>
      <c r="G2301" s="4">
        <v>94</v>
      </c>
      <c r="H2301" s="61" t="s">
        <v>203</v>
      </c>
      <c r="I2301" s="5">
        <v>1094</v>
      </c>
      <c r="J2301" s="9">
        <v>150</v>
      </c>
      <c r="K2301" s="76">
        <f>I2301*J2301</f>
        <v>164100</v>
      </c>
      <c r="L2301" s="4"/>
      <c r="M2301" s="4"/>
      <c r="N2301" s="4"/>
      <c r="O2301" s="4"/>
      <c r="P2301" s="4"/>
      <c r="Q2301" s="5"/>
      <c r="R2301" s="5"/>
      <c r="S2301" s="5"/>
      <c r="T2301" s="4"/>
      <c r="U2301" s="5"/>
      <c r="V2301" s="52"/>
      <c r="W2301" s="5"/>
      <c r="X2301" s="78">
        <f>K2301+W2301</f>
        <v>164100</v>
      </c>
      <c r="Y2301" s="5"/>
      <c r="Z2301" s="76">
        <v>50000000</v>
      </c>
      <c r="AA2301" s="4">
        <v>0</v>
      </c>
      <c r="AB2301" s="4">
        <v>0</v>
      </c>
      <c r="AC2301" s="9">
        <v>0</v>
      </c>
      <c r="AD2301" s="5"/>
    </row>
    <row r="2302" spans="1:30" s="21" customFormat="1" ht="15.75" customHeight="1" x14ac:dyDescent="0.3">
      <c r="A2302" s="42"/>
      <c r="B2302" s="42"/>
      <c r="C2302" s="42"/>
      <c r="D2302" s="42"/>
      <c r="E2302" s="42"/>
      <c r="F2302" s="42"/>
      <c r="G2302" s="42"/>
      <c r="H2302" s="43"/>
      <c r="I2302" s="44"/>
      <c r="J2302" s="30"/>
      <c r="K2302" s="44"/>
      <c r="L2302" s="42"/>
      <c r="M2302" s="42"/>
      <c r="N2302" s="42"/>
      <c r="O2302" s="42"/>
      <c r="P2302" s="42"/>
      <c r="Q2302" s="44"/>
      <c r="R2302" s="44"/>
      <c r="S2302" s="44"/>
      <c r="T2302" s="42"/>
      <c r="U2302" s="44"/>
      <c r="V2302" s="51"/>
      <c r="W2302" s="44"/>
      <c r="X2302" s="44"/>
      <c r="Y2302" s="44"/>
      <c r="Z2302" s="44"/>
      <c r="AA2302" s="42"/>
      <c r="AB2302" s="42"/>
      <c r="AC2302" s="30"/>
      <c r="AD2302" s="44"/>
    </row>
    <row r="2303" spans="1:30" ht="15.75" customHeight="1" x14ac:dyDescent="0.3">
      <c r="A2303" s="33">
        <v>2123</v>
      </c>
      <c r="B2303" s="33" t="s">
        <v>34</v>
      </c>
      <c r="C2303" s="33">
        <v>558</v>
      </c>
      <c r="D2303" s="33">
        <v>4</v>
      </c>
      <c r="E2303" s="33">
        <v>1</v>
      </c>
      <c r="F2303" s="33">
        <v>2</v>
      </c>
      <c r="G2303" s="33">
        <v>16</v>
      </c>
      <c r="H2303" s="34" t="s">
        <v>204</v>
      </c>
      <c r="I2303" s="35">
        <v>400</v>
      </c>
      <c r="J2303" s="36">
        <v>150</v>
      </c>
      <c r="K2303" s="37">
        <f>I2303*J2303</f>
        <v>60000</v>
      </c>
      <c r="L2303" s="33"/>
      <c r="M2303" s="33"/>
      <c r="N2303" s="33"/>
      <c r="O2303" s="34"/>
      <c r="P2303" s="33"/>
      <c r="Q2303" s="35"/>
      <c r="R2303" s="35"/>
      <c r="S2303" s="37"/>
      <c r="T2303" s="33"/>
      <c r="U2303" s="35"/>
      <c r="V2303" s="37"/>
      <c r="W2303" s="37"/>
      <c r="X2303" s="38">
        <f>K2303+W2303</f>
        <v>60000</v>
      </c>
      <c r="Y2303" s="37"/>
      <c r="Z2303" s="37">
        <v>50000000</v>
      </c>
      <c r="AA2303" s="33">
        <v>0</v>
      </c>
      <c r="AB2303" s="33">
        <v>0</v>
      </c>
      <c r="AC2303" s="28" t="s">
        <v>706</v>
      </c>
      <c r="AD2303" s="72"/>
    </row>
    <row r="2304" spans="1:30" ht="15.75" customHeight="1" x14ac:dyDescent="0.3">
      <c r="A2304" s="4"/>
      <c r="B2304" s="4"/>
      <c r="C2304" s="4"/>
      <c r="D2304" s="4"/>
      <c r="E2304" s="4"/>
      <c r="F2304" s="4"/>
      <c r="G2304" s="4"/>
      <c r="H2304" s="61"/>
      <c r="I2304" s="5"/>
      <c r="J2304" s="9"/>
      <c r="K2304" s="76"/>
      <c r="L2304" s="4">
        <v>1</v>
      </c>
      <c r="M2304" s="4" t="s">
        <v>41</v>
      </c>
      <c r="N2304" s="4" t="s">
        <v>35</v>
      </c>
      <c r="O2304" s="61" t="s">
        <v>204</v>
      </c>
      <c r="P2304" s="4">
        <v>84</v>
      </c>
      <c r="Q2304" s="5">
        <v>100</v>
      </c>
      <c r="R2304" s="5">
        <v>6750</v>
      </c>
      <c r="S2304" s="76">
        <f t="shared" ref="S2304:S2310" si="209">P2304*R2304</f>
        <v>567000</v>
      </c>
      <c r="T2304" s="4">
        <v>13</v>
      </c>
      <c r="U2304" s="5">
        <v>16</v>
      </c>
      <c r="V2304" s="76">
        <f t="shared" ref="V2304" si="210">S2304*U2304/100</f>
        <v>90720</v>
      </c>
      <c r="W2304" s="76">
        <f t="shared" ref="W2304" si="211">S2304-V2304</f>
        <v>476280</v>
      </c>
      <c r="X2304" s="78">
        <f t="shared" ref="X2304:X2305" si="212">K2304+W2304</f>
        <v>476280</v>
      </c>
      <c r="Y2304" s="76">
        <f t="shared" ref="Y2304:Y2310" si="213">X2304*Q2304/100</f>
        <v>476280</v>
      </c>
      <c r="Z2304" s="76"/>
      <c r="AA2304" s="76">
        <f>X2304-Z2304</f>
        <v>476280</v>
      </c>
      <c r="AB2304" s="4">
        <v>0.02</v>
      </c>
      <c r="AC2304" s="28"/>
      <c r="AD2304" s="72"/>
    </row>
    <row r="2305" spans="1:30" ht="15.75" customHeight="1" x14ac:dyDescent="0.3">
      <c r="A2305" s="4"/>
      <c r="B2305" s="4"/>
      <c r="C2305" s="4"/>
      <c r="D2305" s="4"/>
      <c r="E2305" s="4"/>
      <c r="F2305" s="4"/>
      <c r="G2305" s="4"/>
      <c r="H2305" s="61" t="s">
        <v>203</v>
      </c>
      <c r="I2305" s="5">
        <v>216</v>
      </c>
      <c r="J2305" s="9">
        <v>150</v>
      </c>
      <c r="K2305" s="76">
        <f t="shared" ref="K2305" si="214">I2305*J2305</f>
        <v>32400</v>
      </c>
      <c r="L2305" s="4"/>
      <c r="M2305" s="4"/>
      <c r="N2305" s="4"/>
      <c r="O2305" s="4"/>
      <c r="P2305" s="4"/>
      <c r="Q2305" s="5"/>
      <c r="R2305" s="5"/>
      <c r="S2305" s="5"/>
      <c r="T2305" s="4"/>
      <c r="U2305" s="5"/>
      <c r="V2305" s="52"/>
      <c r="W2305" s="5"/>
      <c r="X2305" s="78">
        <f t="shared" si="212"/>
        <v>32400</v>
      </c>
      <c r="Y2305" s="5"/>
      <c r="Z2305" s="76">
        <v>50000000</v>
      </c>
      <c r="AA2305" s="4">
        <v>0</v>
      </c>
      <c r="AB2305" s="4">
        <v>0</v>
      </c>
      <c r="AC2305" s="28"/>
      <c r="AD2305" s="72"/>
    </row>
    <row r="2306" spans="1:30" ht="15.75" customHeight="1" x14ac:dyDescent="0.3">
      <c r="A2306" s="4"/>
      <c r="B2306" s="4" t="s">
        <v>34</v>
      </c>
      <c r="C2306" s="4">
        <v>557</v>
      </c>
      <c r="D2306" s="4">
        <v>4</v>
      </c>
      <c r="E2306" s="4">
        <v>3</v>
      </c>
      <c r="F2306" s="4">
        <v>0</v>
      </c>
      <c r="G2306" s="4">
        <v>86</v>
      </c>
      <c r="H2306" s="61" t="s">
        <v>204</v>
      </c>
      <c r="I2306" s="5">
        <v>400</v>
      </c>
      <c r="J2306" s="9">
        <v>150</v>
      </c>
      <c r="K2306" s="76">
        <f>I2306*J2306</f>
        <v>60000</v>
      </c>
      <c r="L2306" s="4">
        <v>1</v>
      </c>
      <c r="M2306" s="4" t="s">
        <v>41</v>
      </c>
      <c r="N2306" s="4" t="s">
        <v>35</v>
      </c>
      <c r="O2306" s="61" t="s">
        <v>204</v>
      </c>
      <c r="P2306" s="4">
        <v>90</v>
      </c>
      <c r="Q2306" s="5">
        <v>100</v>
      </c>
      <c r="R2306" s="5">
        <v>6750</v>
      </c>
      <c r="S2306" s="76">
        <f t="shared" si="209"/>
        <v>607500</v>
      </c>
      <c r="T2306" s="4">
        <v>11</v>
      </c>
      <c r="U2306" s="5">
        <v>12</v>
      </c>
      <c r="V2306" s="76">
        <f t="shared" ref="V2306:V2307" si="215">S2306*U2306/100</f>
        <v>72900</v>
      </c>
      <c r="W2306" s="76">
        <f t="shared" ref="W2306:W2307" si="216">S2306-V2306</f>
        <v>534600</v>
      </c>
      <c r="X2306" s="78">
        <f>K2306+W2306</f>
        <v>594600</v>
      </c>
      <c r="Y2306" s="76">
        <f t="shared" si="213"/>
        <v>594600</v>
      </c>
      <c r="Z2306" s="76">
        <v>50000000</v>
      </c>
      <c r="AA2306" s="4">
        <v>0</v>
      </c>
      <c r="AB2306" s="4">
        <v>0</v>
      </c>
      <c r="AC2306" s="28"/>
      <c r="AD2306" s="72"/>
    </row>
    <row r="2307" spans="1:30" ht="15.75" customHeight="1" x14ac:dyDescent="0.3">
      <c r="A2307" s="4"/>
      <c r="B2307" s="4"/>
      <c r="C2307" s="4"/>
      <c r="D2307" s="4"/>
      <c r="E2307" s="4"/>
      <c r="F2307" s="4"/>
      <c r="G2307" s="4"/>
      <c r="H2307" s="61"/>
      <c r="I2307" s="5"/>
      <c r="J2307" s="9"/>
      <c r="K2307" s="76"/>
      <c r="L2307" s="4">
        <v>2</v>
      </c>
      <c r="M2307" s="4" t="s">
        <v>183</v>
      </c>
      <c r="N2307" s="4" t="s">
        <v>50</v>
      </c>
      <c r="O2307" s="61" t="s">
        <v>204</v>
      </c>
      <c r="P2307" s="4">
        <v>18</v>
      </c>
      <c r="Q2307" s="5">
        <v>100</v>
      </c>
      <c r="R2307" s="5">
        <v>2450</v>
      </c>
      <c r="S2307" s="76">
        <f t="shared" si="209"/>
        <v>44100</v>
      </c>
      <c r="T2307" s="4">
        <v>3</v>
      </c>
      <c r="U2307" s="5">
        <v>6</v>
      </c>
      <c r="V2307" s="76">
        <f t="shared" si="215"/>
        <v>2646</v>
      </c>
      <c r="W2307" s="76">
        <f t="shared" si="216"/>
        <v>41454</v>
      </c>
      <c r="X2307" s="78">
        <f>K2307+W2307</f>
        <v>41454</v>
      </c>
      <c r="Y2307" s="76">
        <f t="shared" si="213"/>
        <v>41454</v>
      </c>
      <c r="Z2307" s="76">
        <v>50000000</v>
      </c>
      <c r="AA2307" s="4">
        <v>0</v>
      </c>
      <c r="AB2307" s="4">
        <v>0</v>
      </c>
      <c r="AC2307" s="9">
        <v>0</v>
      </c>
      <c r="AD2307" s="5"/>
    </row>
    <row r="2308" spans="1:30" ht="15.75" customHeight="1" x14ac:dyDescent="0.3">
      <c r="A2308" s="4"/>
      <c r="B2308" s="4"/>
      <c r="C2308" s="4"/>
      <c r="D2308" s="4"/>
      <c r="E2308" s="4"/>
      <c r="F2308" s="4"/>
      <c r="G2308" s="4"/>
      <c r="H2308" s="61"/>
      <c r="I2308" s="5">
        <v>400</v>
      </c>
      <c r="J2308" s="9">
        <v>150</v>
      </c>
      <c r="K2308" s="76">
        <f>I2308*J2308</f>
        <v>60000</v>
      </c>
      <c r="L2308" s="4"/>
      <c r="M2308" s="4"/>
      <c r="N2308" s="4"/>
      <c r="O2308" s="61"/>
      <c r="P2308" s="4"/>
      <c r="Q2308" s="5"/>
      <c r="R2308" s="5"/>
      <c r="S2308" s="76"/>
      <c r="T2308" s="4"/>
      <c r="U2308" s="5"/>
      <c r="V2308" s="76"/>
      <c r="W2308" s="76"/>
      <c r="X2308" s="78">
        <f t="shared" ref="X2308:X2312" si="217">K2308+W2308</f>
        <v>60000</v>
      </c>
      <c r="Y2308" s="76"/>
      <c r="Z2308" s="76"/>
      <c r="AA2308" s="76">
        <f t="shared" ref="AA2308" si="218">X2308-Z2308</f>
        <v>60000</v>
      </c>
      <c r="AB2308" s="4">
        <v>0.02</v>
      </c>
      <c r="AC2308" s="82"/>
      <c r="AD2308" s="85"/>
    </row>
    <row r="2309" spans="1:30" ht="15.75" customHeight="1" x14ac:dyDescent="0.3">
      <c r="A2309" s="4"/>
      <c r="B2309" s="4"/>
      <c r="C2309" s="4"/>
      <c r="D2309" s="4"/>
      <c r="E2309" s="4"/>
      <c r="F2309" s="4"/>
      <c r="G2309" s="4"/>
      <c r="H2309" s="61"/>
      <c r="I2309" s="5"/>
      <c r="J2309" s="9"/>
      <c r="K2309" s="76"/>
      <c r="L2309" s="4">
        <v>3</v>
      </c>
      <c r="M2309" s="4" t="s">
        <v>41</v>
      </c>
      <c r="N2309" s="4" t="s">
        <v>35</v>
      </c>
      <c r="O2309" s="61" t="s">
        <v>204</v>
      </c>
      <c r="P2309" s="4">
        <v>81</v>
      </c>
      <c r="Q2309" s="5">
        <v>100</v>
      </c>
      <c r="R2309" s="5">
        <v>6750</v>
      </c>
      <c r="S2309" s="76">
        <f t="shared" ref="S2309" si="219">P2309*R2309</f>
        <v>546750</v>
      </c>
      <c r="T2309" s="4">
        <v>26</v>
      </c>
      <c r="U2309" s="5">
        <v>42</v>
      </c>
      <c r="V2309" s="76">
        <f t="shared" ref="V2309:V2310" si="220">S2309*U2309/100</f>
        <v>229635</v>
      </c>
      <c r="W2309" s="76">
        <f t="shared" ref="W2309:W2310" si="221">S2309-V2309</f>
        <v>317115</v>
      </c>
      <c r="X2309" s="78">
        <f t="shared" si="217"/>
        <v>317115</v>
      </c>
      <c r="Y2309" s="76">
        <f t="shared" ref="Y2309" si="222">X2309*Q2309/100</f>
        <v>317115</v>
      </c>
      <c r="Z2309" s="76">
        <v>10000000</v>
      </c>
      <c r="AA2309" s="4">
        <v>0</v>
      </c>
      <c r="AB2309" s="4">
        <v>0</v>
      </c>
      <c r="AC2309" s="82"/>
      <c r="AD2309" s="85"/>
    </row>
    <row r="2310" spans="1:30" ht="15.75" customHeight="1" x14ac:dyDescent="0.3">
      <c r="A2310" s="4"/>
      <c r="B2310" s="4"/>
      <c r="C2310" s="4"/>
      <c r="D2310" s="4"/>
      <c r="E2310" s="4"/>
      <c r="F2310" s="4"/>
      <c r="G2310" s="4"/>
      <c r="H2310" s="61"/>
      <c r="I2310" s="5"/>
      <c r="J2310" s="9"/>
      <c r="K2310" s="76"/>
      <c r="L2310" s="4">
        <v>4</v>
      </c>
      <c r="M2310" s="4" t="s">
        <v>183</v>
      </c>
      <c r="N2310" s="4" t="s">
        <v>35</v>
      </c>
      <c r="O2310" s="61" t="s">
        <v>204</v>
      </c>
      <c r="P2310" s="4">
        <v>18</v>
      </c>
      <c r="Q2310" s="5">
        <v>100</v>
      </c>
      <c r="R2310" s="5">
        <v>2450</v>
      </c>
      <c r="S2310" s="76">
        <f t="shared" si="209"/>
        <v>44100</v>
      </c>
      <c r="T2310" s="4">
        <v>2</v>
      </c>
      <c r="U2310" s="5">
        <v>2</v>
      </c>
      <c r="V2310" s="76">
        <f t="shared" si="220"/>
        <v>882</v>
      </c>
      <c r="W2310" s="76">
        <f t="shared" si="221"/>
        <v>43218</v>
      </c>
      <c r="X2310" s="78">
        <f t="shared" si="217"/>
        <v>43218</v>
      </c>
      <c r="Y2310" s="76">
        <f t="shared" si="213"/>
        <v>43218</v>
      </c>
      <c r="Z2310" s="76">
        <v>10000000</v>
      </c>
      <c r="AA2310" s="4">
        <v>0</v>
      </c>
      <c r="AB2310" s="4">
        <v>0</v>
      </c>
      <c r="AC2310" s="82"/>
      <c r="AD2310" s="85"/>
    </row>
    <row r="2311" spans="1:30" ht="15.75" customHeight="1" x14ac:dyDescent="0.3">
      <c r="A2311" s="4"/>
      <c r="B2311" s="4"/>
      <c r="C2311" s="4"/>
      <c r="D2311" s="4"/>
      <c r="E2311" s="4"/>
      <c r="F2311" s="4"/>
      <c r="G2311" s="4"/>
      <c r="H2311" s="61"/>
      <c r="I2311" s="5">
        <v>456</v>
      </c>
      <c r="J2311" s="9">
        <v>150</v>
      </c>
      <c r="K2311" s="76">
        <f>I2311*J2311</f>
        <v>68400</v>
      </c>
      <c r="L2311" s="4"/>
      <c r="M2311" s="4"/>
      <c r="N2311" s="4"/>
      <c r="O2311" s="61"/>
      <c r="P2311" s="4"/>
      <c r="Q2311" s="5"/>
      <c r="R2311" s="5"/>
      <c r="S2311" s="76"/>
      <c r="T2311" s="4"/>
      <c r="U2311" s="5"/>
      <c r="V2311" s="52"/>
      <c r="W2311" s="5"/>
      <c r="X2311" s="78">
        <f t="shared" si="217"/>
        <v>68400</v>
      </c>
      <c r="Y2311" s="76"/>
      <c r="Z2311" s="76"/>
      <c r="AA2311" s="76">
        <f t="shared" ref="AA2311" si="223">X2311-Z2311</f>
        <v>68400</v>
      </c>
      <c r="AB2311" s="4">
        <v>0.02</v>
      </c>
      <c r="AC2311" s="82"/>
      <c r="AD2311" s="85"/>
    </row>
    <row r="2312" spans="1:30" ht="15.75" customHeight="1" x14ac:dyDescent="0.3">
      <c r="A2312" s="4"/>
      <c r="B2312" s="4"/>
      <c r="C2312" s="4"/>
      <c r="D2312" s="4"/>
      <c r="E2312" s="4"/>
      <c r="F2312" s="4"/>
      <c r="G2312" s="4"/>
      <c r="H2312" s="61"/>
      <c r="I2312" s="5"/>
      <c r="J2312" s="9"/>
      <c r="K2312" s="76"/>
      <c r="L2312" s="4">
        <v>5</v>
      </c>
      <c r="M2312" s="4" t="s">
        <v>41</v>
      </c>
      <c r="N2312" s="4" t="s">
        <v>35</v>
      </c>
      <c r="O2312" s="61" t="s">
        <v>204</v>
      </c>
      <c r="P2312" s="4">
        <v>81</v>
      </c>
      <c r="Q2312" s="5">
        <v>100</v>
      </c>
      <c r="R2312" s="5">
        <v>6750</v>
      </c>
      <c r="S2312" s="76">
        <f t="shared" ref="S2312" si="224">P2312*R2312</f>
        <v>546750</v>
      </c>
      <c r="T2312" s="4">
        <v>11</v>
      </c>
      <c r="U2312" s="5">
        <v>12</v>
      </c>
      <c r="V2312" s="52">
        <f t="shared" ref="V2312" si="225">S2312*U2312/100</f>
        <v>65610</v>
      </c>
      <c r="W2312" s="5">
        <f t="shared" ref="W2312" si="226">S2312-V2312</f>
        <v>481140</v>
      </c>
      <c r="X2312" s="78">
        <f t="shared" si="217"/>
        <v>481140</v>
      </c>
      <c r="Y2312" s="76">
        <f t="shared" ref="Y2312" si="227">X2312*Q2312/100</f>
        <v>481140</v>
      </c>
      <c r="Z2312" s="76">
        <v>10000000</v>
      </c>
      <c r="AA2312" s="4">
        <v>0</v>
      </c>
      <c r="AB2312" s="4">
        <v>0</v>
      </c>
      <c r="AC2312" s="82"/>
      <c r="AD2312" s="85"/>
    </row>
    <row r="2313" spans="1:30" s="21" customFormat="1" ht="15.75" customHeight="1" x14ac:dyDescent="0.3">
      <c r="A2313" s="42"/>
      <c r="B2313" s="42"/>
      <c r="C2313" s="42"/>
      <c r="D2313" s="42"/>
      <c r="E2313" s="42"/>
      <c r="F2313" s="42"/>
      <c r="G2313" s="42"/>
      <c r="H2313" s="43"/>
      <c r="I2313" s="44"/>
      <c r="J2313" s="30"/>
      <c r="K2313" s="44"/>
      <c r="L2313" s="42"/>
      <c r="M2313" s="42"/>
      <c r="N2313" s="42"/>
      <c r="O2313" s="42"/>
      <c r="P2313" s="42"/>
      <c r="Q2313" s="44"/>
      <c r="R2313" s="44"/>
      <c r="S2313" s="44"/>
      <c r="T2313" s="42"/>
      <c r="U2313" s="44"/>
      <c r="V2313" s="51"/>
      <c r="W2313" s="44"/>
      <c r="X2313" s="44"/>
      <c r="Y2313" s="44"/>
      <c r="Z2313" s="44"/>
      <c r="AA2313" s="42"/>
      <c r="AB2313" s="42"/>
      <c r="AC2313" s="30"/>
      <c r="AD2313" s="44"/>
    </row>
    <row r="2314" spans="1:30" ht="15.75" customHeight="1" x14ac:dyDescent="0.3">
      <c r="A2314" s="33">
        <v>2124</v>
      </c>
      <c r="B2314" s="33" t="s">
        <v>34</v>
      </c>
      <c r="C2314" s="33">
        <v>3403</v>
      </c>
      <c r="D2314" s="33">
        <v>5</v>
      </c>
      <c r="E2314" s="33">
        <v>0</v>
      </c>
      <c r="F2314" s="33">
        <v>1</v>
      </c>
      <c r="G2314" s="33">
        <v>78</v>
      </c>
      <c r="H2314" s="34" t="s">
        <v>204</v>
      </c>
      <c r="I2314" s="35">
        <v>178</v>
      </c>
      <c r="J2314" s="36">
        <v>150</v>
      </c>
      <c r="K2314" s="37">
        <f>I2314*J2314</f>
        <v>26700</v>
      </c>
      <c r="L2314" s="33">
        <v>1</v>
      </c>
      <c r="M2314" s="33" t="s">
        <v>41</v>
      </c>
      <c r="N2314" s="33" t="s">
        <v>35</v>
      </c>
      <c r="O2314" s="34" t="s">
        <v>204</v>
      </c>
      <c r="P2314" s="33">
        <v>108</v>
      </c>
      <c r="Q2314" s="35">
        <v>100</v>
      </c>
      <c r="R2314" s="35">
        <v>6750</v>
      </c>
      <c r="S2314" s="37">
        <f>P2314*R2314</f>
        <v>729000</v>
      </c>
      <c r="T2314" s="33">
        <v>16</v>
      </c>
      <c r="U2314" s="35">
        <v>22</v>
      </c>
      <c r="V2314" s="37">
        <f>S2314*U2314/100</f>
        <v>160380</v>
      </c>
      <c r="W2314" s="37">
        <f>S2314-V2314</f>
        <v>568620</v>
      </c>
      <c r="X2314" s="38">
        <f>K2314+W2314</f>
        <v>595320</v>
      </c>
      <c r="Y2314" s="37">
        <f>X2314*Q2314/100</f>
        <v>595320</v>
      </c>
      <c r="Z2314" s="37">
        <v>50000000</v>
      </c>
      <c r="AA2314" s="33">
        <v>0</v>
      </c>
      <c r="AB2314" s="33">
        <v>0</v>
      </c>
      <c r="AC2314" s="28" t="s">
        <v>707</v>
      </c>
      <c r="AD2314" s="72"/>
    </row>
    <row r="2315" spans="1:30" ht="15.75" customHeight="1" x14ac:dyDescent="0.3">
      <c r="A2315" s="4"/>
      <c r="B2315" s="4" t="s">
        <v>34</v>
      </c>
      <c r="C2315" s="4">
        <v>3147</v>
      </c>
      <c r="D2315" s="4">
        <v>5</v>
      </c>
      <c r="E2315" s="4">
        <v>3</v>
      </c>
      <c r="F2315" s="4">
        <v>0</v>
      </c>
      <c r="G2315" s="4">
        <v>13</v>
      </c>
      <c r="H2315" s="61" t="s">
        <v>203</v>
      </c>
      <c r="I2315" s="5">
        <v>1213</v>
      </c>
      <c r="J2315" s="9">
        <v>290</v>
      </c>
      <c r="K2315" s="76">
        <f>I2315*J2315</f>
        <v>351770</v>
      </c>
      <c r="L2315" s="4"/>
      <c r="M2315" s="4"/>
      <c r="N2315" s="4"/>
      <c r="O2315" s="4"/>
      <c r="P2315" s="4"/>
      <c r="Q2315" s="5"/>
      <c r="R2315" s="5"/>
      <c r="S2315" s="5"/>
      <c r="T2315" s="4"/>
      <c r="U2315" s="5"/>
      <c r="V2315" s="52"/>
      <c r="W2315" s="5"/>
      <c r="X2315" s="78">
        <f>K2315+W2315</f>
        <v>351770</v>
      </c>
      <c r="Y2315" s="5"/>
      <c r="Z2315" s="76">
        <v>50000000</v>
      </c>
      <c r="AA2315" s="4">
        <v>0</v>
      </c>
      <c r="AB2315" s="4">
        <v>0</v>
      </c>
      <c r="AC2315" s="9">
        <v>0</v>
      </c>
      <c r="AD2315" s="5"/>
    </row>
    <row r="2316" spans="1:30" s="21" customFormat="1" ht="15.75" customHeight="1" x14ac:dyDescent="0.3">
      <c r="A2316" s="42"/>
      <c r="B2316" s="42"/>
      <c r="C2316" s="42"/>
      <c r="D2316" s="42"/>
      <c r="E2316" s="42"/>
      <c r="F2316" s="42"/>
      <c r="G2316" s="42"/>
      <c r="H2316" s="43"/>
      <c r="I2316" s="44"/>
      <c r="J2316" s="30"/>
      <c r="K2316" s="44"/>
      <c r="L2316" s="42"/>
      <c r="M2316" s="42"/>
      <c r="N2316" s="42"/>
      <c r="O2316" s="42"/>
      <c r="P2316" s="42"/>
      <c r="Q2316" s="44"/>
      <c r="R2316" s="44"/>
      <c r="S2316" s="44"/>
      <c r="T2316" s="42"/>
      <c r="U2316" s="44"/>
      <c r="V2316" s="51"/>
      <c r="W2316" s="44"/>
      <c r="X2316" s="44"/>
      <c r="Y2316" s="44"/>
      <c r="Z2316" s="44"/>
      <c r="AA2316" s="42"/>
      <c r="AB2316" s="42"/>
      <c r="AC2316" s="30"/>
      <c r="AD2316" s="44"/>
    </row>
    <row r="2317" spans="1:30" ht="15.75" customHeight="1" x14ac:dyDescent="0.3">
      <c r="A2317" s="33">
        <v>2125</v>
      </c>
      <c r="B2317" s="33" t="s">
        <v>34</v>
      </c>
      <c r="C2317" s="33">
        <v>10536</v>
      </c>
      <c r="D2317" s="33">
        <v>5</v>
      </c>
      <c r="E2317" s="33">
        <v>5</v>
      </c>
      <c r="F2317" s="33">
        <v>3</v>
      </c>
      <c r="G2317" s="33">
        <v>12</v>
      </c>
      <c r="H2317" s="34" t="s">
        <v>203</v>
      </c>
      <c r="I2317" s="35">
        <v>2312</v>
      </c>
      <c r="J2317" s="36">
        <v>150</v>
      </c>
      <c r="K2317" s="37">
        <f>I2317*J2317</f>
        <v>346800</v>
      </c>
      <c r="L2317" s="33"/>
      <c r="M2317" s="33"/>
      <c r="N2317" s="33"/>
      <c r="O2317" s="33"/>
      <c r="P2317" s="33"/>
      <c r="Q2317" s="35"/>
      <c r="R2317" s="35"/>
      <c r="S2317" s="35"/>
      <c r="T2317" s="33"/>
      <c r="U2317" s="35"/>
      <c r="V2317" s="71"/>
      <c r="W2317" s="35"/>
      <c r="X2317" s="38">
        <f>K2317+W2317</f>
        <v>346800</v>
      </c>
      <c r="Y2317" s="35"/>
      <c r="Z2317" s="37">
        <v>50000000</v>
      </c>
      <c r="AA2317" s="33">
        <v>0</v>
      </c>
      <c r="AB2317" s="33">
        <v>0</v>
      </c>
      <c r="AC2317" s="28" t="s">
        <v>708</v>
      </c>
      <c r="AD2317" s="72"/>
    </row>
    <row r="2318" spans="1:30" ht="15.75" customHeight="1" x14ac:dyDescent="0.3">
      <c r="A2318" s="4"/>
      <c r="B2318" s="4" t="s">
        <v>34</v>
      </c>
      <c r="C2318" s="4">
        <v>782</v>
      </c>
      <c r="D2318" s="4">
        <v>5</v>
      </c>
      <c r="E2318" s="4">
        <v>7</v>
      </c>
      <c r="F2318" s="4">
        <v>3</v>
      </c>
      <c r="G2318" s="4">
        <v>70</v>
      </c>
      <c r="H2318" s="61" t="s">
        <v>203</v>
      </c>
      <c r="I2318" s="5">
        <v>3170</v>
      </c>
      <c r="J2318" s="9">
        <v>150</v>
      </c>
      <c r="K2318" s="76">
        <f>I2318*J2318</f>
        <v>475500</v>
      </c>
      <c r="L2318" s="4"/>
      <c r="M2318" s="4"/>
      <c r="N2318" s="4"/>
      <c r="O2318" s="4"/>
      <c r="P2318" s="4"/>
      <c r="Q2318" s="5"/>
      <c r="R2318" s="5"/>
      <c r="S2318" s="5"/>
      <c r="T2318" s="4"/>
      <c r="U2318" s="5"/>
      <c r="V2318" s="52"/>
      <c r="W2318" s="5"/>
      <c r="X2318" s="78">
        <f>K2318+W2318</f>
        <v>475500</v>
      </c>
      <c r="Y2318" s="5"/>
      <c r="Z2318" s="76">
        <v>50000000</v>
      </c>
      <c r="AA2318" s="4">
        <v>0</v>
      </c>
      <c r="AB2318" s="4">
        <v>0</v>
      </c>
      <c r="AC2318" s="9">
        <v>0</v>
      </c>
      <c r="AD2318" s="5"/>
    </row>
    <row r="2319" spans="1:30" s="21" customFormat="1" ht="15.75" customHeight="1" x14ac:dyDescent="0.3">
      <c r="A2319" s="42"/>
      <c r="B2319" s="42"/>
      <c r="C2319" s="42"/>
      <c r="D2319" s="42"/>
      <c r="E2319" s="42"/>
      <c r="F2319" s="42"/>
      <c r="G2319" s="42"/>
      <c r="H2319" s="43"/>
      <c r="I2319" s="44"/>
      <c r="J2319" s="30"/>
      <c r="K2319" s="44"/>
      <c r="L2319" s="42"/>
      <c r="M2319" s="42"/>
      <c r="N2319" s="42"/>
      <c r="O2319" s="42"/>
      <c r="P2319" s="42"/>
      <c r="Q2319" s="44"/>
      <c r="R2319" s="44"/>
      <c r="S2319" s="44"/>
      <c r="T2319" s="42"/>
      <c r="U2319" s="44"/>
      <c r="V2319" s="51"/>
      <c r="W2319" s="44"/>
      <c r="X2319" s="44"/>
      <c r="Y2319" s="44"/>
      <c r="Z2319" s="44"/>
      <c r="AA2319" s="42"/>
      <c r="AB2319" s="42"/>
      <c r="AC2319" s="30"/>
      <c r="AD2319" s="44"/>
    </row>
    <row r="2320" spans="1:30" ht="15.75" customHeight="1" x14ac:dyDescent="0.3">
      <c r="A2320" s="33">
        <v>2126</v>
      </c>
      <c r="B2320" s="33" t="s">
        <v>34</v>
      </c>
      <c r="C2320" s="33">
        <v>51242</v>
      </c>
      <c r="D2320" s="33">
        <v>1</v>
      </c>
      <c r="E2320" s="33">
        <v>3</v>
      </c>
      <c r="F2320" s="33">
        <v>3</v>
      </c>
      <c r="G2320" s="33">
        <v>82</v>
      </c>
      <c r="H2320" s="34" t="s">
        <v>203</v>
      </c>
      <c r="I2320" s="35">
        <v>1582</v>
      </c>
      <c r="J2320" s="36">
        <v>150</v>
      </c>
      <c r="K2320" s="37">
        <f>I2320*J2320</f>
        <v>237300</v>
      </c>
      <c r="L2320" s="33"/>
      <c r="M2320" s="33"/>
      <c r="N2320" s="33"/>
      <c r="O2320" s="33"/>
      <c r="P2320" s="33"/>
      <c r="Q2320" s="35"/>
      <c r="R2320" s="35"/>
      <c r="S2320" s="35"/>
      <c r="T2320" s="33"/>
      <c r="U2320" s="35"/>
      <c r="V2320" s="71"/>
      <c r="W2320" s="35"/>
      <c r="X2320" s="38">
        <f>K2320+W2320</f>
        <v>237300</v>
      </c>
      <c r="Y2320" s="72"/>
      <c r="Z2320" s="98">
        <v>50000000</v>
      </c>
      <c r="AA2320" s="1">
        <v>0</v>
      </c>
      <c r="AB2320" s="1">
        <v>0</v>
      </c>
      <c r="AC2320" s="28" t="s">
        <v>709</v>
      </c>
      <c r="AD2320" s="72"/>
    </row>
    <row r="2321" spans="1:30" ht="15.75" customHeight="1" x14ac:dyDescent="0.3">
      <c r="A2321" s="4"/>
      <c r="B2321" s="4" t="s">
        <v>34</v>
      </c>
      <c r="C2321" s="4">
        <v>51248</v>
      </c>
      <c r="D2321" s="4">
        <v>1</v>
      </c>
      <c r="E2321" s="4">
        <v>6</v>
      </c>
      <c r="F2321" s="4">
        <v>2</v>
      </c>
      <c r="G2321" s="4">
        <v>95</v>
      </c>
      <c r="H2321" s="61" t="s">
        <v>203</v>
      </c>
      <c r="I2321" s="5">
        <v>2695</v>
      </c>
      <c r="J2321" s="9">
        <v>150</v>
      </c>
      <c r="K2321" s="76">
        <f>I2321*J2321</f>
        <v>404250</v>
      </c>
      <c r="L2321" s="4"/>
      <c r="M2321" s="4"/>
      <c r="N2321" s="4"/>
      <c r="O2321" s="4"/>
      <c r="P2321" s="4"/>
      <c r="Q2321" s="5"/>
      <c r="R2321" s="5"/>
      <c r="S2321" s="5"/>
      <c r="T2321" s="4"/>
      <c r="U2321" s="5"/>
      <c r="V2321" s="52"/>
      <c r="W2321" s="5"/>
      <c r="X2321" s="78">
        <f>K2321+W2321</f>
        <v>404250</v>
      </c>
      <c r="Y2321" s="5"/>
      <c r="Z2321" s="76">
        <v>50000000</v>
      </c>
      <c r="AA2321" s="4">
        <v>0</v>
      </c>
      <c r="AB2321" s="4">
        <v>0</v>
      </c>
      <c r="AC2321" s="9">
        <v>0</v>
      </c>
      <c r="AD2321" s="5"/>
    </row>
    <row r="2322" spans="1:30" s="21" customFormat="1" ht="15.75" customHeight="1" x14ac:dyDescent="0.3">
      <c r="A2322" s="42"/>
      <c r="B2322" s="42"/>
      <c r="C2322" s="42"/>
      <c r="D2322" s="42"/>
      <c r="E2322" s="42"/>
      <c r="F2322" s="42"/>
      <c r="G2322" s="42"/>
      <c r="H2322" s="43"/>
      <c r="I2322" s="44"/>
      <c r="J2322" s="30"/>
      <c r="K2322" s="44"/>
      <c r="L2322" s="42"/>
      <c r="M2322" s="42"/>
      <c r="N2322" s="42"/>
      <c r="O2322" s="42"/>
      <c r="P2322" s="42"/>
      <c r="Q2322" s="44"/>
      <c r="R2322" s="44"/>
      <c r="S2322" s="44"/>
      <c r="T2322" s="42"/>
      <c r="U2322" s="44"/>
      <c r="V2322" s="51"/>
      <c r="W2322" s="44"/>
      <c r="X2322" s="44"/>
      <c r="Y2322" s="44"/>
      <c r="Z2322" s="44"/>
      <c r="AA2322" s="42"/>
      <c r="AB2322" s="42"/>
      <c r="AC2322" s="30"/>
      <c r="AD2322" s="44"/>
    </row>
    <row r="2323" spans="1:30" ht="15.75" customHeight="1" x14ac:dyDescent="0.3">
      <c r="A2323" s="33">
        <v>2127</v>
      </c>
      <c r="B2323" s="33" t="s">
        <v>34</v>
      </c>
      <c r="C2323" s="33">
        <v>2443</v>
      </c>
      <c r="D2323" s="33">
        <v>3</v>
      </c>
      <c r="E2323" s="33">
        <v>2</v>
      </c>
      <c r="F2323" s="33">
        <v>0</v>
      </c>
      <c r="G2323" s="33">
        <v>93</v>
      </c>
      <c r="H2323" s="34" t="s">
        <v>204</v>
      </c>
      <c r="I2323" s="35">
        <v>293</v>
      </c>
      <c r="J2323" s="36">
        <v>230</v>
      </c>
      <c r="K2323" s="37">
        <f>I2323*J2323</f>
        <v>67390</v>
      </c>
      <c r="L2323" s="33"/>
      <c r="M2323" s="33"/>
      <c r="N2323" s="33"/>
      <c r="O2323" s="34"/>
      <c r="P2323" s="33"/>
      <c r="Q2323" s="35"/>
      <c r="R2323" s="35"/>
      <c r="S2323" s="35"/>
      <c r="T2323" s="33"/>
      <c r="U2323" s="35"/>
      <c r="V2323" s="71"/>
      <c r="W2323" s="35"/>
      <c r="X2323" s="38">
        <f t="shared" ref="X2323:X2332" si="228">K2323+W2323</f>
        <v>67390</v>
      </c>
      <c r="Y2323" s="35"/>
      <c r="Z2323" s="35"/>
      <c r="AA2323" s="37">
        <f>X2323-Z2323</f>
        <v>67390</v>
      </c>
      <c r="AB2323" s="33">
        <v>0.02</v>
      </c>
      <c r="AC2323" s="28" t="s">
        <v>710</v>
      </c>
      <c r="AD2323" s="72"/>
    </row>
    <row r="2324" spans="1:30" ht="15.75" customHeight="1" x14ac:dyDescent="0.3">
      <c r="A2324" s="4"/>
      <c r="B2324" s="4"/>
      <c r="C2324" s="4"/>
      <c r="D2324" s="4"/>
      <c r="E2324" s="4"/>
      <c r="F2324" s="4"/>
      <c r="G2324" s="4"/>
      <c r="H2324" s="61"/>
      <c r="I2324" s="5"/>
      <c r="J2324" s="9"/>
      <c r="K2324" s="76"/>
      <c r="L2324" s="4">
        <v>1</v>
      </c>
      <c r="M2324" s="4" t="s">
        <v>41</v>
      </c>
      <c r="N2324" s="4" t="s">
        <v>35</v>
      </c>
      <c r="O2324" s="61" t="s">
        <v>204</v>
      </c>
      <c r="P2324" s="4">
        <v>108</v>
      </c>
      <c r="Q2324" s="5">
        <v>100</v>
      </c>
      <c r="R2324" s="5">
        <v>6750</v>
      </c>
      <c r="S2324" s="76">
        <f>P2324*R2324</f>
        <v>729000</v>
      </c>
      <c r="T2324" s="4">
        <v>21</v>
      </c>
      <c r="U2324" s="5">
        <v>32</v>
      </c>
      <c r="V2324" s="76">
        <f>S2324*U2324/100</f>
        <v>233280</v>
      </c>
      <c r="W2324" s="76">
        <f>S2324-V2324</f>
        <v>495720</v>
      </c>
      <c r="X2324" s="78">
        <f t="shared" si="228"/>
        <v>495720</v>
      </c>
      <c r="Y2324" s="76">
        <f>X2324*Q2324/100</f>
        <v>495720</v>
      </c>
      <c r="Z2324" s="76">
        <v>10000000</v>
      </c>
      <c r="AA2324" s="4">
        <v>0</v>
      </c>
      <c r="AB2324" s="4">
        <v>0</v>
      </c>
      <c r="AC2324" s="28"/>
      <c r="AD2324" s="72"/>
    </row>
    <row r="2325" spans="1:30" ht="15.75" customHeight="1" x14ac:dyDescent="0.3">
      <c r="A2325" s="4"/>
      <c r="B2325" s="4"/>
      <c r="C2325" s="4"/>
      <c r="D2325" s="4"/>
      <c r="E2325" s="4"/>
      <c r="F2325" s="4"/>
      <c r="G2325" s="4"/>
      <c r="H2325" s="61" t="s">
        <v>203</v>
      </c>
      <c r="I2325" s="5">
        <v>600</v>
      </c>
      <c r="J2325" s="9">
        <v>230</v>
      </c>
      <c r="K2325" s="76">
        <f>I2325*J2325</f>
        <v>138000</v>
      </c>
      <c r="L2325" s="4"/>
      <c r="M2325" s="4"/>
      <c r="N2325" s="4"/>
      <c r="O2325" s="4"/>
      <c r="P2325" s="4"/>
      <c r="Q2325" s="5"/>
      <c r="R2325" s="5"/>
      <c r="S2325" s="5"/>
      <c r="T2325" s="4"/>
      <c r="U2325" s="5"/>
      <c r="V2325" s="52"/>
      <c r="W2325" s="5"/>
      <c r="X2325" s="78">
        <f t="shared" si="228"/>
        <v>138000</v>
      </c>
      <c r="Y2325" s="5"/>
      <c r="Z2325" s="76">
        <v>50000000</v>
      </c>
      <c r="AA2325" s="4">
        <v>0</v>
      </c>
      <c r="AB2325" s="4">
        <v>0</v>
      </c>
      <c r="AC2325" s="9"/>
      <c r="AD2325" s="5"/>
    </row>
    <row r="2326" spans="1:30" s="21" customFormat="1" ht="15.75" customHeight="1" x14ac:dyDescent="0.3">
      <c r="A2326" s="42"/>
      <c r="B2326" s="42"/>
      <c r="C2326" s="42"/>
      <c r="D2326" s="42"/>
      <c r="E2326" s="42"/>
      <c r="F2326" s="42"/>
      <c r="G2326" s="42"/>
      <c r="H2326" s="43"/>
      <c r="I2326" s="44"/>
      <c r="J2326" s="30"/>
      <c r="K2326" s="44"/>
      <c r="L2326" s="42"/>
      <c r="M2326" s="42"/>
      <c r="N2326" s="42"/>
      <c r="O2326" s="42"/>
      <c r="P2326" s="42"/>
      <c r="Q2326" s="44"/>
      <c r="R2326" s="44"/>
      <c r="S2326" s="44"/>
      <c r="T2326" s="42"/>
      <c r="U2326" s="44"/>
      <c r="V2326" s="51"/>
      <c r="W2326" s="44"/>
      <c r="X2326" s="44"/>
      <c r="Y2326" s="44"/>
      <c r="Z2326" s="44"/>
      <c r="AA2326" s="42"/>
      <c r="AB2326" s="42"/>
      <c r="AC2326" s="30"/>
      <c r="AD2326" s="44"/>
    </row>
    <row r="2327" spans="1:30" ht="15.75" customHeight="1" x14ac:dyDescent="0.3">
      <c r="A2327" s="33">
        <v>2128</v>
      </c>
      <c r="B2327" s="33" t="s">
        <v>34</v>
      </c>
      <c r="C2327" s="33">
        <v>3140</v>
      </c>
      <c r="D2327" s="33">
        <v>5</v>
      </c>
      <c r="E2327" s="33">
        <v>7</v>
      </c>
      <c r="F2327" s="33">
        <v>2</v>
      </c>
      <c r="G2327" s="33">
        <v>1</v>
      </c>
      <c r="H2327" s="34" t="s">
        <v>209</v>
      </c>
      <c r="I2327" s="35">
        <v>3001</v>
      </c>
      <c r="J2327" s="36">
        <v>210</v>
      </c>
      <c r="K2327" s="37">
        <f>I2327*J2327</f>
        <v>630210</v>
      </c>
      <c r="L2327" s="33">
        <v>1</v>
      </c>
      <c r="M2327" s="33" t="s">
        <v>41</v>
      </c>
      <c r="N2327" s="33" t="s">
        <v>35</v>
      </c>
      <c r="O2327" s="34" t="s">
        <v>204</v>
      </c>
      <c r="P2327" s="33">
        <v>224</v>
      </c>
      <c r="Q2327" s="35">
        <v>100</v>
      </c>
      <c r="R2327" s="35">
        <v>6750</v>
      </c>
      <c r="S2327" s="128">
        <f>P2327*R2327</f>
        <v>1512000</v>
      </c>
      <c r="T2327" s="108">
        <v>51</v>
      </c>
      <c r="U2327" s="109">
        <v>76</v>
      </c>
      <c r="V2327" s="128">
        <f>S2327*U2327/100</f>
        <v>1149120</v>
      </c>
      <c r="W2327" s="37">
        <f>S2327-V2327</f>
        <v>362880</v>
      </c>
      <c r="X2327" s="38">
        <f t="shared" si="228"/>
        <v>993090</v>
      </c>
      <c r="Y2327" s="37">
        <f>X2327*Q2327/100</f>
        <v>993090</v>
      </c>
      <c r="Z2327" s="37">
        <v>50000000</v>
      </c>
      <c r="AA2327" s="33">
        <v>0</v>
      </c>
      <c r="AB2327" s="33">
        <v>0</v>
      </c>
      <c r="AC2327" s="28" t="s">
        <v>711</v>
      </c>
      <c r="AD2327" s="72"/>
    </row>
    <row r="2328" spans="1:30" s="21" customFormat="1" ht="15.75" customHeight="1" x14ac:dyDescent="0.3">
      <c r="A2328" s="42"/>
      <c r="B2328" s="42"/>
      <c r="C2328" s="42"/>
      <c r="D2328" s="42"/>
      <c r="E2328" s="42"/>
      <c r="F2328" s="42"/>
      <c r="G2328" s="42"/>
      <c r="H2328" s="43"/>
      <c r="I2328" s="44"/>
      <c r="J2328" s="30"/>
      <c r="K2328" s="44"/>
      <c r="L2328" s="42"/>
      <c r="M2328" s="42"/>
      <c r="N2328" s="42"/>
      <c r="O2328" s="42"/>
      <c r="P2328" s="42"/>
      <c r="Q2328" s="44"/>
      <c r="R2328" s="44"/>
      <c r="S2328" s="44"/>
      <c r="T2328" s="42"/>
      <c r="U2328" s="44"/>
      <c r="V2328" s="51"/>
      <c r="W2328" s="44"/>
      <c r="X2328" s="44"/>
      <c r="Y2328" s="44"/>
      <c r="Z2328" s="44"/>
      <c r="AA2328" s="42"/>
      <c r="AB2328" s="42"/>
      <c r="AC2328" s="66"/>
      <c r="AD2328" s="96"/>
    </row>
    <row r="2329" spans="1:30" ht="15.75" customHeight="1" x14ac:dyDescent="0.3">
      <c r="A2329" s="33">
        <v>2129</v>
      </c>
      <c r="B2329" s="33" t="s">
        <v>34</v>
      </c>
      <c r="C2329" s="33">
        <v>3405</v>
      </c>
      <c r="D2329" s="33">
        <v>5</v>
      </c>
      <c r="E2329" s="33">
        <v>3</v>
      </c>
      <c r="F2329" s="33">
        <v>0</v>
      </c>
      <c r="G2329" s="33">
        <v>40</v>
      </c>
      <c r="H2329" s="34" t="s">
        <v>203</v>
      </c>
      <c r="I2329" s="35">
        <v>1240</v>
      </c>
      <c r="J2329" s="36">
        <v>150</v>
      </c>
      <c r="K2329" s="37">
        <f>I2329*J2329</f>
        <v>186000</v>
      </c>
      <c r="L2329" s="33"/>
      <c r="M2329" s="33"/>
      <c r="N2329" s="33"/>
      <c r="O2329" s="33"/>
      <c r="P2329" s="33"/>
      <c r="Q2329" s="35"/>
      <c r="R2329" s="35"/>
      <c r="S2329" s="35"/>
      <c r="T2329" s="33"/>
      <c r="U2329" s="35"/>
      <c r="V2329" s="71"/>
      <c r="W2329" s="35"/>
      <c r="X2329" s="38">
        <f t="shared" si="228"/>
        <v>186000</v>
      </c>
      <c r="Y2329" s="35"/>
      <c r="Z2329" s="37">
        <v>50000000</v>
      </c>
      <c r="AA2329" s="33">
        <v>0</v>
      </c>
      <c r="AB2329" s="33">
        <v>0</v>
      </c>
      <c r="AC2329" s="28" t="s">
        <v>712</v>
      </c>
      <c r="AD2329" s="72"/>
    </row>
    <row r="2330" spans="1:30" ht="15.75" customHeight="1" x14ac:dyDescent="0.3">
      <c r="A2330" s="4"/>
      <c r="B2330" s="4" t="s">
        <v>34</v>
      </c>
      <c r="C2330" s="4">
        <v>3898</v>
      </c>
      <c r="D2330" s="4">
        <v>5</v>
      </c>
      <c r="E2330" s="4">
        <v>5</v>
      </c>
      <c r="F2330" s="4">
        <v>3</v>
      </c>
      <c r="G2330" s="4">
        <v>50</v>
      </c>
      <c r="H2330" s="61" t="s">
        <v>203</v>
      </c>
      <c r="I2330" s="5">
        <v>2350</v>
      </c>
      <c r="J2330" s="9">
        <v>150</v>
      </c>
      <c r="K2330" s="76">
        <f>I2330*J2330</f>
        <v>352500</v>
      </c>
      <c r="L2330" s="4"/>
      <c r="M2330" s="4"/>
      <c r="N2330" s="4"/>
      <c r="O2330" s="4"/>
      <c r="P2330" s="4"/>
      <c r="Q2330" s="5"/>
      <c r="R2330" s="5"/>
      <c r="S2330" s="5"/>
      <c r="T2330" s="4"/>
      <c r="U2330" s="5"/>
      <c r="V2330" s="52"/>
      <c r="W2330" s="5"/>
      <c r="X2330" s="78">
        <f t="shared" si="228"/>
        <v>352500</v>
      </c>
      <c r="Y2330" s="5"/>
      <c r="Z2330" s="76">
        <v>50000000</v>
      </c>
      <c r="AA2330" s="4">
        <v>0</v>
      </c>
      <c r="AB2330" s="4">
        <v>0</v>
      </c>
      <c r="AC2330" s="9">
        <v>0</v>
      </c>
      <c r="AD2330" s="5"/>
    </row>
    <row r="2331" spans="1:30" ht="15.75" customHeight="1" x14ac:dyDescent="0.3">
      <c r="A2331" s="4"/>
      <c r="B2331" s="4" t="s">
        <v>34</v>
      </c>
      <c r="C2331" s="4">
        <v>3406</v>
      </c>
      <c r="D2331" s="4">
        <v>5</v>
      </c>
      <c r="E2331" s="4">
        <v>6</v>
      </c>
      <c r="F2331" s="4">
        <v>3</v>
      </c>
      <c r="G2331" s="4">
        <v>34</v>
      </c>
      <c r="H2331" s="61" t="s">
        <v>203</v>
      </c>
      <c r="I2331" s="5">
        <v>2734</v>
      </c>
      <c r="J2331" s="9">
        <v>150</v>
      </c>
      <c r="K2331" s="76">
        <f>I2331*J2331</f>
        <v>410100</v>
      </c>
      <c r="L2331" s="4"/>
      <c r="M2331" s="4"/>
      <c r="N2331" s="4"/>
      <c r="O2331" s="4"/>
      <c r="P2331" s="4"/>
      <c r="Q2331" s="5"/>
      <c r="R2331" s="5"/>
      <c r="S2331" s="5"/>
      <c r="T2331" s="4"/>
      <c r="U2331" s="5"/>
      <c r="V2331" s="52"/>
      <c r="W2331" s="5"/>
      <c r="X2331" s="78">
        <f t="shared" si="228"/>
        <v>410100</v>
      </c>
      <c r="Y2331" s="5"/>
      <c r="Z2331" s="76">
        <v>50000000</v>
      </c>
      <c r="AA2331" s="4">
        <v>0</v>
      </c>
      <c r="AB2331" s="4">
        <v>0</v>
      </c>
      <c r="AC2331" s="9">
        <v>0</v>
      </c>
      <c r="AD2331" s="5"/>
    </row>
    <row r="2332" spans="1:30" ht="15.75" customHeight="1" x14ac:dyDescent="0.3">
      <c r="A2332" s="4"/>
      <c r="B2332" s="4" t="s">
        <v>34</v>
      </c>
      <c r="C2332" s="4">
        <v>3897</v>
      </c>
      <c r="D2332" s="4">
        <v>5</v>
      </c>
      <c r="E2332" s="4">
        <v>10</v>
      </c>
      <c r="F2332" s="4">
        <v>2</v>
      </c>
      <c r="G2332" s="4">
        <v>58</v>
      </c>
      <c r="H2332" s="61" t="s">
        <v>203</v>
      </c>
      <c r="I2332" s="5">
        <v>4258</v>
      </c>
      <c r="J2332" s="9">
        <v>150</v>
      </c>
      <c r="K2332" s="76">
        <f>I2332*J2332</f>
        <v>638700</v>
      </c>
      <c r="L2332" s="4"/>
      <c r="M2332" s="4"/>
      <c r="N2332" s="4"/>
      <c r="O2332" s="4"/>
      <c r="P2332" s="4"/>
      <c r="Q2332" s="5"/>
      <c r="R2332" s="5"/>
      <c r="S2332" s="5"/>
      <c r="T2332" s="4"/>
      <c r="U2332" s="5"/>
      <c r="V2332" s="52"/>
      <c r="W2332" s="5"/>
      <c r="X2332" s="78">
        <f t="shared" si="228"/>
        <v>638700</v>
      </c>
      <c r="Y2332" s="5"/>
      <c r="Z2332" s="76">
        <v>50000000</v>
      </c>
      <c r="AA2332" s="4">
        <v>0</v>
      </c>
      <c r="AB2332" s="4">
        <v>0</v>
      </c>
      <c r="AC2332" s="9">
        <v>0</v>
      </c>
      <c r="AD2332" s="5"/>
    </row>
    <row r="2333" spans="1:30" s="21" customFormat="1" ht="15.75" customHeight="1" x14ac:dyDescent="0.3">
      <c r="A2333" s="42"/>
      <c r="B2333" s="42"/>
      <c r="C2333" s="42"/>
      <c r="D2333" s="42"/>
      <c r="E2333" s="42"/>
      <c r="F2333" s="42"/>
      <c r="G2333" s="42"/>
      <c r="H2333" s="43"/>
      <c r="I2333" s="44"/>
      <c r="J2333" s="30"/>
      <c r="K2333" s="44"/>
      <c r="L2333" s="42"/>
      <c r="M2333" s="42"/>
      <c r="N2333" s="42"/>
      <c r="O2333" s="42"/>
      <c r="P2333" s="42"/>
      <c r="Q2333" s="44"/>
      <c r="R2333" s="44"/>
      <c r="S2333" s="44"/>
      <c r="T2333" s="42"/>
      <c r="U2333" s="44"/>
      <c r="V2333" s="51"/>
      <c r="W2333" s="44"/>
      <c r="X2333" s="44"/>
      <c r="Y2333" s="44"/>
      <c r="Z2333" s="44"/>
      <c r="AA2333" s="42"/>
      <c r="AB2333" s="42"/>
      <c r="AC2333" s="30"/>
      <c r="AD2333" s="44"/>
    </row>
    <row r="2334" spans="1:30" ht="15.75" customHeight="1" x14ac:dyDescent="0.3">
      <c r="A2334" s="33">
        <v>2130</v>
      </c>
      <c r="B2334" s="33" t="s">
        <v>34</v>
      </c>
      <c r="C2334" s="33">
        <v>11509</v>
      </c>
      <c r="D2334" s="33">
        <v>1</v>
      </c>
      <c r="E2334" s="33">
        <v>8</v>
      </c>
      <c r="F2334" s="33">
        <v>2</v>
      </c>
      <c r="G2334" s="33">
        <v>52</v>
      </c>
      <c r="H2334" s="34" t="s">
        <v>203</v>
      </c>
      <c r="I2334" s="35">
        <v>3452</v>
      </c>
      <c r="J2334" s="36">
        <v>150</v>
      </c>
      <c r="K2334" s="37">
        <f>I2334*J2334</f>
        <v>517800</v>
      </c>
      <c r="L2334" s="33"/>
      <c r="M2334" s="33"/>
      <c r="N2334" s="33"/>
      <c r="O2334" s="33"/>
      <c r="P2334" s="33"/>
      <c r="Q2334" s="35"/>
      <c r="R2334" s="35"/>
      <c r="S2334" s="35"/>
      <c r="T2334" s="33"/>
      <c r="U2334" s="35"/>
      <c r="V2334" s="71"/>
      <c r="W2334" s="35"/>
      <c r="X2334" s="38">
        <f t="shared" ref="X2334:X2349" si="229">K2334+W2334</f>
        <v>517800</v>
      </c>
      <c r="Y2334" s="35"/>
      <c r="Z2334" s="37">
        <v>50000000</v>
      </c>
      <c r="AA2334" s="33">
        <v>0</v>
      </c>
      <c r="AB2334" s="33">
        <v>0</v>
      </c>
      <c r="AC2334" s="28" t="s">
        <v>713</v>
      </c>
      <c r="AD2334" s="72"/>
    </row>
    <row r="2335" spans="1:30" s="21" customFormat="1" ht="15.75" customHeight="1" x14ac:dyDescent="0.3">
      <c r="A2335" s="42"/>
      <c r="B2335" s="42"/>
      <c r="C2335" s="42"/>
      <c r="D2335" s="42"/>
      <c r="E2335" s="42"/>
      <c r="F2335" s="42"/>
      <c r="G2335" s="42"/>
      <c r="H2335" s="43"/>
      <c r="I2335" s="44"/>
      <c r="J2335" s="30"/>
      <c r="K2335" s="44"/>
      <c r="L2335" s="42"/>
      <c r="M2335" s="42"/>
      <c r="N2335" s="42"/>
      <c r="O2335" s="42"/>
      <c r="P2335" s="42"/>
      <c r="Q2335" s="44"/>
      <c r="R2335" s="44"/>
      <c r="S2335" s="44"/>
      <c r="T2335" s="42"/>
      <c r="U2335" s="44"/>
      <c r="V2335" s="51"/>
      <c r="W2335" s="44"/>
      <c r="X2335" s="44"/>
      <c r="Y2335" s="44"/>
      <c r="Z2335" s="44"/>
      <c r="AA2335" s="42"/>
      <c r="AB2335" s="42"/>
      <c r="AC2335" s="30"/>
      <c r="AD2335" s="44"/>
    </row>
    <row r="2336" spans="1:30" ht="15.75" customHeight="1" x14ac:dyDescent="0.3">
      <c r="A2336" s="33">
        <v>2131</v>
      </c>
      <c r="B2336" s="33" t="s">
        <v>34</v>
      </c>
      <c r="C2336" s="33">
        <v>10509</v>
      </c>
      <c r="D2336" s="33">
        <v>5</v>
      </c>
      <c r="E2336" s="33">
        <v>2</v>
      </c>
      <c r="F2336" s="33">
        <v>1</v>
      </c>
      <c r="G2336" s="33">
        <v>14</v>
      </c>
      <c r="H2336" s="34" t="s">
        <v>203</v>
      </c>
      <c r="I2336" s="35">
        <v>914</v>
      </c>
      <c r="J2336" s="36">
        <v>1050</v>
      </c>
      <c r="K2336" s="37">
        <f>I2336*J2336</f>
        <v>959700</v>
      </c>
      <c r="L2336" s="33"/>
      <c r="M2336" s="33"/>
      <c r="N2336" s="33"/>
      <c r="O2336" s="33"/>
      <c r="P2336" s="33"/>
      <c r="Q2336" s="35"/>
      <c r="R2336" s="35"/>
      <c r="S2336" s="35"/>
      <c r="T2336" s="33"/>
      <c r="U2336" s="35"/>
      <c r="V2336" s="71"/>
      <c r="W2336" s="35"/>
      <c r="X2336" s="38">
        <f t="shared" si="229"/>
        <v>959700</v>
      </c>
      <c r="Y2336" s="35"/>
      <c r="Z2336" s="37">
        <v>50000000</v>
      </c>
      <c r="AA2336" s="33">
        <v>0</v>
      </c>
      <c r="AB2336" s="33">
        <v>0</v>
      </c>
      <c r="AC2336" s="28" t="s">
        <v>714</v>
      </c>
      <c r="AD2336" s="72"/>
    </row>
    <row r="2337" spans="1:30" s="21" customFormat="1" ht="15.75" customHeight="1" x14ac:dyDescent="0.3">
      <c r="A2337" s="42"/>
      <c r="B2337" s="42"/>
      <c r="C2337" s="42"/>
      <c r="D2337" s="42"/>
      <c r="E2337" s="42"/>
      <c r="F2337" s="42"/>
      <c r="G2337" s="42"/>
      <c r="H2337" s="43"/>
      <c r="I2337" s="44"/>
      <c r="J2337" s="30"/>
      <c r="K2337" s="44"/>
      <c r="L2337" s="42"/>
      <c r="M2337" s="42"/>
      <c r="N2337" s="42"/>
      <c r="O2337" s="42"/>
      <c r="P2337" s="42"/>
      <c r="Q2337" s="44"/>
      <c r="R2337" s="44"/>
      <c r="S2337" s="44"/>
      <c r="T2337" s="42"/>
      <c r="U2337" s="44"/>
      <c r="V2337" s="51"/>
      <c r="W2337" s="44"/>
      <c r="X2337" s="44"/>
      <c r="Y2337" s="44"/>
      <c r="Z2337" s="44"/>
      <c r="AA2337" s="42"/>
      <c r="AB2337" s="42"/>
      <c r="AC2337" s="30"/>
      <c r="AD2337" s="44"/>
    </row>
    <row r="2338" spans="1:30" ht="15.75" customHeight="1" x14ac:dyDescent="0.3">
      <c r="A2338" s="33">
        <v>2132</v>
      </c>
      <c r="B2338" s="33" t="s">
        <v>34</v>
      </c>
      <c r="C2338" s="33">
        <v>11341</v>
      </c>
      <c r="D2338" s="33">
        <v>1</v>
      </c>
      <c r="E2338" s="33">
        <v>2</v>
      </c>
      <c r="F2338" s="33">
        <v>2</v>
      </c>
      <c r="G2338" s="33">
        <v>15</v>
      </c>
      <c r="H2338" s="34" t="s">
        <v>203</v>
      </c>
      <c r="I2338" s="35">
        <v>1015</v>
      </c>
      <c r="J2338" s="36">
        <v>220</v>
      </c>
      <c r="K2338" s="37">
        <f>I2338*J2338</f>
        <v>223300</v>
      </c>
      <c r="L2338" s="33"/>
      <c r="M2338" s="33"/>
      <c r="N2338" s="33"/>
      <c r="O2338" s="33"/>
      <c r="P2338" s="33"/>
      <c r="Q2338" s="35"/>
      <c r="R2338" s="35"/>
      <c r="S2338" s="35"/>
      <c r="T2338" s="33"/>
      <c r="U2338" s="35"/>
      <c r="V2338" s="71"/>
      <c r="W2338" s="35"/>
      <c r="X2338" s="38">
        <f t="shared" si="229"/>
        <v>223300</v>
      </c>
      <c r="Y2338" s="35"/>
      <c r="Z2338" s="37">
        <v>50000000</v>
      </c>
      <c r="AA2338" s="33">
        <v>0</v>
      </c>
      <c r="AB2338" s="33">
        <v>0</v>
      </c>
      <c r="AC2338" s="28" t="s">
        <v>715</v>
      </c>
      <c r="AD2338" s="72"/>
    </row>
    <row r="2339" spans="1:30" ht="15.75" customHeight="1" x14ac:dyDescent="0.3">
      <c r="A2339" s="4"/>
      <c r="B2339" s="4" t="s">
        <v>34</v>
      </c>
      <c r="C2339" s="4">
        <v>3263</v>
      </c>
      <c r="D2339" s="4">
        <v>5</v>
      </c>
      <c r="E2339" s="4">
        <v>5</v>
      </c>
      <c r="F2339" s="4">
        <v>0</v>
      </c>
      <c r="G2339" s="4">
        <v>10</v>
      </c>
      <c r="H2339" s="61" t="s">
        <v>203</v>
      </c>
      <c r="I2339" s="5">
        <v>2010</v>
      </c>
      <c r="J2339" s="9">
        <v>200</v>
      </c>
      <c r="K2339" s="76">
        <f>I2339*J2339</f>
        <v>402000</v>
      </c>
      <c r="L2339" s="4"/>
      <c r="M2339" s="4"/>
      <c r="N2339" s="4"/>
      <c r="O2339" s="4"/>
      <c r="P2339" s="4"/>
      <c r="Q2339" s="5"/>
      <c r="R2339" s="5"/>
      <c r="S2339" s="5"/>
      <c r="T2339" s="4"/>
      <c r="U2339" s="5"/>
      <c r="V2339" s="52"/>
      <c r="W2339" s="5"/>
      <c r="X2339" s="78">
        <f t="shared" si="229"/>
        <v>402000</v>
      </c>
      <c r="Y2339" s="5"/>
      <c r="Z2339" s="76">
        <v>50000000</v>
      </c>
      <c r="AA2339" s="4">
        <v>0</v>
      </c>
      <c r="AB2339" s="4">
        <v>0</v>
      </c>
      <c r="AC2339" s="9">
        <v>0</v>
      </c>
      <c r="AD2339" s="5"/>
    </row>
    <row r="2340" spans="1:30" ht="15.75" customHeight="1" x14ac:dyDescent="0.3">
      <c r="A2340" s="4"/>
      <c r="B2340" s="4"/>
      <c r="C2340" s="4"/>
      <c r="D2340" s="4"/>
      <c r="E2340" s="4"/>
      <c r="F2340" s="4"/>
      <c r="G2340" s="4"/>
      <c r="H2340" s="61"/>
      <c r="I2340" s="5"/>
      <c r="J2340" s="9"/>
      <c r="K2340" s="76"/>
      <c r="L2340" s="4"/>
      <c r="M2340" s="4"/>
      <c r="N2340" s="4"/>
      <c r="O2340" s="4"/>
      <c r="P2340" s="4"/>
      <c r="Q2340" s="5"/>
      <c r="R2340" s="5"/>
      <c r="S2340" s="5"/>
      <c r="T2340" s="4"/>
      <c r="U2340" s="5"/>
      <c r="V2340" s="52"/>
      <c r="W2340" s="5"/>
      <c r="X2340" s="78"/>
      <c r="Y2340" s="5"/>
      <c r="Z2340" s="76"/>
      <c r="AA2340" s="4"/>
      <c r="AB2340" s="4"/>
      <c r="AC2340" s="82"/>
      <c r="AD2340" s="85"/>
    </row>
    <row r="2341" spans="1:30" s="21" customFormat="1" ht="15.75" customHeight="1" x14ac:dyDescent="0.3">
      <c r="A2341" s="42"/>
      <c r="B2341" s="42"/>
      <c r="C2341" s="42"/>
      <c r="D2341" s="42"/>
      <c r="E2341" s="42"/>
      <c r="F2341" s="42"/>
      <c r="G2341" s="42"/>
      <c r="H2341" s="43"/>
      <c r="I2341" s="44"/>
      <c r="J2341" s="30"/>
      <c r="K2341" s="44"/>
      <c r="L2341" s="42"/>
      <c r="M2341" s="42"/>
      <c r="N2341" s="42"/>
      <c r="O2341" s="42"/>
      <c r="P2341" s="42"/>
      <c r="Q2341" s="44"/>
      <c r="R2341" s="44"/>
      <c r="S2341" s="44"/>
      <c r="T2341" s="42"/>
      <c r="U2341" s="44"/>
      <c r="V2341" s="51"/>
      <c r="W2341" s="44"/>
      <c r="X2341" s="44"/>
      <c r="Y2341" s="44"/>
      <c r="Z2341" s="44"/>
      <c r="AA2341" s="42"/>
      <c r="AB2341" s="42"/>
      <c r="AC2341" s="30"/>
      <c r="AD2341" s="44"/>
    </row>
    <row r="2342" spans="1:30" ht="15.75" customHeight="1" x14ac:dyDescent="0.3">
      <c r="A2342" s="33">
        <v>2133</v>
      </c>
      <c r="B2342" s="33" t="s">
        <v>34</v>
      </c>
      <c r="C2342" s="33">
        <v>10732</v>
      </c>
      <c r="D2342" s="33">
        <v>2</v>
      </c>
      <c r="E2342" s="33">
        <v>0</v>
      </c>
      <c r="F2342" s="33">
        <v>1</v>
      </c>
      <c r="G2342" s="33">
        <v>62</v>
      </c>
      <c r="H2342" s="34" t="s">
        <v>204</v>
      </c>
      <c r="I2342" s="35">
        <v>162</v>
      </c>
      <c r="J2342" s="36">
        <v>330</v>
      </c>
      <c r="K2342" s="37">
        <f>I2342*J2342</f>
        <v>53460</v>
      </c>
      <c r="L2342" s="33">
        <v>1</v>
      </c>
      <c r="M2342" s="33" t="s">
        <v>41</v>
      </c>
      <c r="N2342" s="33" t="s">
        <v>35</v>
      </c>
      <c r="O2342" s="34" t="s">
        <v>204</v>
      </c>
      <c r="P2342" s="33">
        <v>63</v>
      </c>
      <c r="Q2342" s="35">
        <v>100</v>
      </c>
      <c r="R2342" s="35">
        <v>6750</v>
      </c>
      <c r="S2342" s="37">
        <f>P2342*R2342</f>
        <v>425250</v>
      </c>
      <c r="T2342" s="33">
        <v>23</v>
      </c>
      <c r="U2342" s="35">
        <v>36</v>
      </c>
      <c r="V2342" s="37">
        <f>S2342*U2342/100</f>
        <v>153090</v>
      </c>
      <c r="W2342" s="37">
        <f>S2342-V2342</f>
        <v>272160</v>
      </c>
      <c r="X2342" s="38">
        <f t="shared" si="229"/>
        <v>325620</v>
      </c>
      <c r="Y2342" s="37">
        <f>X2342*Q2342/100</f>
        <v>325620</v>
      </c>
      <c r="Z2342" s="37">
        <v>50000000</v>
      </c>
      <c r="AA2342" s="33">
        <v>0</v>
      </c>
      <c r="AB2342" s="33">
        <v>0</v>
      </c>
      <c r="AC2342" s="28" t="s">
        <v>716</v>
      </c>
      <c r="AD2342" s="72"/>
    </row>
    <row r="2343" spans="1:30" ht="15.75" customHeight="1" x14ac:dyDescent="0.3">
      <c r="A2343" s="4"/>
      <c r="B2343" s="4" t="s">
        <v>34</v>
      </c>
      <c r="C2343" s="4">
        <v>12356</v>
      </c>
      <c r="D2343" s="4">
        <v>3</v>
      </c>
      <c r="E2343" s="4">
        <v>3</v>
      </c>
      <c r="F2343" s="4">
        <v>3</v>
      </c>
      <c r="G2343" s="4">
        <v>2</v>
      </c>
      <c r="H2343" s="61" t="s">
        <v>203</v>
      </c>
      <c r="I2343" s="5">
        <v>1502</v>
      </c>
      <c r="J2343" s="9">
        <v>330</v>
      </c>
      <c r="K2343" s="76">
        <f>I2343*J2343</f>
        <v>495660</v>
      </c>
      <c r="L2343" s="4"/>
      <c r="M2343" s="4"/>
      <c r="N2343" s="4"/>
      <c r="O2343" s="4"/>
      <c r="P2343" s="4"/>
      <c r="Q2343" s="5"/>
      <c r="R2343" s="5"/>
      <c r="S2343" s="5"/>
      <c r="T2343" s="4"/>
      <c r="U2343" s="5"/>
      <c r="V2343" s="52"/>
      <c r="W2343" s="5"/>
      <c r="X2343" s="78">
        <f t="shared" si="229"/>
        <v>495660</v>
      </c>
      <c r="Y2343" s="5"/>
      <c r="Z2343" s="76">
        <v>50000000</v>
      </c>
      <c r="AA2343" s="4">
        <v>0</v>
      </c>
      <c r="AB2343" s="4">
        <v>0</v>
      </c>
      <c r="AC2343" s="9">
        <v>0</v>
      </c>
      <c r="AD2343" s="5"/>
    </row>
    <row r="2344" spans="1:30" s="21" customFormat="1" ht="15.75" customHeight="1" x14ac:dyDescent="0.3">
      <c r="A2344" s="42"/>
      <c r="B2344" s="42"/>
      <c r="C2344" s="42"/>
      <c r="D2344" s="42"/>
      <c r="E2344" s="42"/>
      <c r="F2344" s="42"/>
      <c r="G2344" s="42"/>
      <c r="H2344" s="43"/>
      <c r="I2344" s="44"/>
      <c r="J2344" s="30"/>
      <c r="K2344" s="44"/>
      <c r="L2344" s="42"/>
      <c r="M2344" s="42"/>
      <c r="N2344" s="42"/>
      <c r="O2344" s="42"/>
      <c r="P2344" s="42"/>
      <c r="Q2344" s="44"/>
      <c r="R2344" s="44"/>
      <c r="S2344" s="44"/>
      <c r="T2344" s="42"/>
      <c r="U2344" s="44"/>
      <c r="V2344" s="51"/>
      <c r="W2344" s="44"/>
      <c r="X2344" s="44"/>
      <c r="Y2344" s="44"/>
      <c r="Z2344" s="44"/>
      <c r="AA2344" s="42"/>
      <c r="AB2344" s="42"/>
      <c r="AC2344" s="30"/>
      <c r="AD2344" s="44"/>
    </row>
    <row r="2345" spans="1:30" ht="15.75" customHeight="1" x14ac:dyDescent="0.3">
      <c r="A2345" s="33">
        <v>2134</v>
      </c>
      <c r="B2345" s="33" t="s">
        <v>34</v>
      </c>
      <c r="C2345" s="33">
        <v>8338</v>
      </c>
      <c r="D2345" s="33">
        <v>6</v>
      </c>
      <c r="E2345" s="33">
        <v>5</v>
      </c>
      <c r="F2345" s="33">
        <v>0</v>
      </c>
      <c r="G2345" s="33">
        <v>17</v>
      </c>
      <c r="H2345" s="34" t="s">
        <v>203</v>
      </c>
      <c r="I2345" s="35">
        <v>2017</v>
      </c>
      <c r="J2345" s="36">
        <v>150</v>
      </c>
      <c r="K2345" s="37">
        <f>I2345*J2345</f>
        <v>302550</v>
      </c>
      <c r="L2345" s="33"/>
      <c r="M2345" s="33"/>
      <c r="N2345" s="33"/>
      <c r="O2345" s="33"/>
      <c r="P2345" s="33"/>
      <c r="Q2345" s="35"/>
      <c r="R2345" s="35"/>
      <c r="S2345" s="35"/>
      <c r="T2345" s="33"/>
      <c r="U2345" s="35"/>
      <c r="V2345" s="71"/>
      <c r="W2345" s="35"/>
      <c r="X2345" s="38">
        <f t="shared" si="229"/>
        <v>302550</v>
      </c>
      <c r="Y2345" s="35"/>
      <c r="Z2345" s="37">
        <v>50000000</v>
      </c>
      <c r="AA2345" s="33">
        <v>0</v>
      </c>
      <c r="AB2345" s="33">
        <v>0</v>
      </c>
      <c r="AC2345" s="28" t="s">
        <v>717</v>
      </c>
      <c r="AD2345" s="72"/>
    </row>
    <row r="2346" spans="1:30" s="21" customFormat="1" ht="15.75" customHeight="1" x14ac:dyDescent="0.3">
      <c r="A2346" s="42"/>
      <c r="B2346" s="42"/>
      <c r="C2346" s="42"/>
      <c r="D2346" s="42"/>
      <c r="E2346" s="42"/>
      <c r="F2346" s="42"/>
      <c r="G2346" s="42"/>
      <c r="H2346" s="43"/>
      <c r="I2346" s="44"/>
      <c r="J2346" s="30"/>
      <c r="K2346" s="44"/>
      <c r="L2346" s="42"/>
      <c r="M2346" s="42"/>
      <c r="N2346" s="42"/>
      <c r="O2346" s="42"/>
      <c r="P2346" s="42"/>
      <c r="Q2346" s="44"/>
      <c r="R2346" s="44"/>
      <c r="S2346" s="44"/>
      <c r="T2346" s="42"/>
      <c r="U2346" s="44"/>
      <c r="V2346" s="51"/>
      <c r="W2346" s="44"/>
      <c r="X2346" s="44"/>
      <c r="Y2346" s="44"/>
      <c r="Z2346" s="44"/>
      <c r="AA2346" s="42"/>
      <c r="AB2346" s="42"/>
      <c r="AC2346" s="66"/>
      <c r="AD2346" s="96"/>
    </row>
    <row r="2347" spans="1:30" ht="15.75" customHeight="1" x14ac:dyDescent="0.3">
      <c r="A2347" s="33">
        <v>2135</v>
      </c>
      <c r="B2347" s="33" t="s">
        <v>34</v>
      </c>
      <c r="C2347" s="33">
        <v>694</v>
      </c>
      <c r="D2347" s="33">
        <v>2</v>
      </c>
      <c r="E2347" s="33">
        <v>14</v>
      </c>
      <c r="F2347" s="33">
        <v>3</v>
      </c>
      <c r="G2347" s="33">
        <v>94</v>
      </c>
      <c r="H2347" s="34" t="s">
        <v>203</v>
      </c>
      <c r="I2347" s="35">
        <v>5994</v>
      </c>
      <c r="J2347" s="36">
        <v>220</v>
      </c>
      <c r="K2347" s="37">
        <f>I2347*J2347</f>
        <v>1318680</v>
      </c>
      <c r="L2347" s="33"/>
      <c r="M2347" s="33"/>
      <c r="N2347" s="33"/>
      <c r="O2347" s="33"/>
      <c r="P2347" s="33"/>
      <c r="Q2347" s="35"/>
      <c r="R2347" s="35"/>
      <c r="S2347" s="35"/>
      <c r="T2347" s="33"/>
      <c r="U2347" s="35"/>
      <c r="V2347" s="71"/>
      <c r="W2347" s="35"/>
      <c r="X2347" s="38">
        <f t="shared" si="229"/>
        <v>1318680</v>
      </c>
      <c r="Y2347" s="35"/>
      <c r="Z2347" s="37">
        <v>50000000</v>
      </c>
      <c r="AA2347" s="33">
        <v>0</v>
      </c>
      <c r="AB2347" s="33">
        <v>0</v>
      </c>
      <c r="AC2347" s="28" t="s">
        <v>718</v>
      </c>
      <c r="AD2347" s="72"/>
    </row>
    <row r="2348" spans="1:30" ht="15.75" customHeight="1" x14ac:dyDescent="0.3">
      <c r="A2348" s="4"/>
      <c r="B2348" s="4" t="s">
        <v>34</v>
      </c>
      <c r="C2348" s="4">
        <v>11141</v>
      </c>
      <c r="D2348" s="4">
        <v>2</v>
      </c>
      <c r="E2348" s="4">
        <v>3</v>
      </c>
      <c r="F2348" s="4">
        <v>3</v>
      </c>
      <c r="G2348" s="4">
        <v>51</v>
      </c>
      <c r="H2348" s="61" t="s">
        <v>203</v>
      </c>
      <c r="I2348" s="5">
        <v>1551</v>
      </c>
      <c r="J2348" s="9">
        <v>150</v>
      </c>
      <c r="K2348" s="76">
        <f>I2348*J2348</f>
        <v>232650</v>
      </c>
      <c r="L2348" s="4"/>
      <c r="M2348" s="4"/>
      <c r="N2348" s="4"/>
      <c r="O2348" s="4"/>
      <c r="P2348" s="4"/>
      <c r="Q2348" s="5"/>
      <c r="R2348" s="5"/>
      <c r="S2348" s="5"/>
      <c r="T2348" s="4"/>
      <c r="U2348" s="5"/>
      <c r="V2348" s="52"/>
      <c r="W2348" s="5"/>
      <c r="X2348" s="78">
        <f t="shared" si="229"/>
        <v>232650</v>
      </c>
      <c r="Y2348" s="5"/>
      <c r="Z2348" s="76">
        <v>50000000</v>
      </c>
      <c r="AA2348" s="4">
        <v>0</v>
      </c>
      <c r="AB2348" s="4">
        <v>0</v>
      </c>
      <c r="AC2348" s="9">
        <v>0</v>
      </c>
      <c r="AD2348" s="5"/>
    </row>
    <row r="2349" spans="1:30" ht="15.75" customHeight="1" x14ac:dyDescent="0.3">
      <c r="A2349" s="4"/>
      <c r="B2349" s="4" t="s">
        <v>34</v>
      </c>
      <c r="C2349" s="4">
        <v>11142</v>
      </c>
      <c r="D2349" s="4">
        <v>2</v>
      </c>
      <c r="E2349" s="4">
        <v>3</v>
      </c>
      <c r="F2349" s="4">
        <v>0</v>
      </c>
      <c r="G2349" s="4">
        <v>1</v>
      </c>
      <c r="H2349" s="61" t="s">
        <v>203</v>
      </c>
      <c r="I2349" s="5">
        <v>1201</v>
      </c>
      <c r="J2349" s="9">
        <v>250</v>
      </c>
      <c r="K2349" s="76">
        <f>I2349*J2349</f>
        <v>300250</v>
      </c>
      <c r="L2349" s="4"/>
      <c r="M2349" s="4"/>
      <c r="N2349" s="4"/>
      <c r="O2349" s="4"/>
      <c r="P2349" s="4"/>
      <c r="Q2349" s="5"/>
      <c r="R2349" s="5"/>
      <c r="S2349" s="5"/>
      <c r="T2349" s="4"/>
      <c r="U2349" s="5"/>
      <c r="V2349" s="52"/>
      <c r="W2349" s="5"/>
      <c r="X2349" s="78">
        <f t="shared" si="229"/>
        <v>300250</v>
      </c>
      <c r="Y2349" s="5"/>
      <c r="Z2349" s="76">
        <v>50000000</v>
      </c>
      <c r="AA2349" s="4">
        <v>0</v>
      </c>
      <c r="AB2349" s="4">
        <v>0</v>
      </c>
      <c r="AC2349" s="9">
        <v>0</v>
      </c>
      <c r="AD2349" s="5"/>
    </row>
    <row r="2350" spans="1:30" s="21" customFormat="1" ht="15.75" customHeight="1" x14ac:dyDescent="0.3">
      <c r="A2350" s="42"/>
      <c r="B2350" s="42"/>
      <c r="C2350" s="42"/>
      <c r="D2350" s="42"/>
      <c r="E2350" s="42"/>
      <c r="F2350" s="42"/>
      <c r="G2350" s="42"/>
      <c r="H2350" s="43"/>
      <c r="I2350" s="44"/>
      <c r="J2350" s="30"/>
      <c r="K2350" s="44"/>
      <c r="L2350" s="42"/>
      <c r="M2350" s="42"/>
      <c r="N2350" s="42"/>
      <c r="O2350" s="42"/>
      <c r="P2350" s="42"/>
      <c r="Q2350" s="44"/>
      <c r="R2350" s="44"/>
      <c r="S2350" s="44"/>
      <c r="T2350" s="42"/>
      <c r="U2350" s="44"/>
      <c r="V2350" s="51"/>
      <c r="W2350" s="44"/>
      <c r="X2350" s="44"/>
      <c r="Y2350" s="44"/>
      <c r="Z2350" s="44"/>
      <c r="AA2350" s="42"/>
      <c r="AB2350" s="42"/>
      <c r="AC2350" s="30"/>
      <c r="AD2350" s="44"/>
    </row>
    <row r="2351" spans="1:30" ht="15.75" customHeight="1" x14ac:dyDescent="0.3">
      <c r="A2351" s="33">
        <v>2136</v>
      </c>
      <c r="B2351" s="33" t="s">
        <v>34</v>
      </c>
      <c r="C2351" s="33">
        <v>3358</v>
      </c>
      <c r="D2351" s="33">
        <v>5</v>
      </c>
      <c r="E2351" s="33">
        <v>10</v>
      </c>
      <c r="F2351" s="33">
        <v>0</v>
      </c>
      <c r="G2351" s="33">
        <v>68</v>
      </c>
      <c r="H2351" s="34" t="s">
        <v>203</v>
      </c>
      <c r="I2351" s="35">
        <v>4068</v>
      </c>
      <c r="J2351" s="36">
        <v>150</v>
      </c>
      <c r="K2351" s="37">
        <f>I2351*J2351</f>
        <v>610200</v>
      </c>
      <c r="L2351" s="33"/>
      <c r="M2351" s="33"/>
      <c r="N2351" s="33"/>
      <c r="O2351" s="33"/>
      <c r="P2351" s="33"/>
      <c r="Q2351" s="35"/>
      <c r="R2351" s="35"/>
      <c r="S2351" s="35"/>
      <c r="T2351" s="33"/>
      <c r="U2351" s="35"/>
      <c r="V2351" s="71"/>
      <c r="W2351" s="35"/>
      <c r="X2351" s="38">
        <f>K2351+W2351</f>
        <v>610200</v>
      </c>
      <c r="Y2351" s="35"/>
      <c r="Z2351" s="37">
        <v>50000000</v>
      </c>
      <c r="AA2351" s="33">
        <v>0</v>
      </c>
      <c r="AB2351" s="33">
        <v>0</v>
      </c>
      <c r="AC2351" s="36" t="s">
        <v>719</v>
      </c>
      <c r="AD2351" s="72"/>
    </row>
    <row r="2352" spans="1:30" ht="15.75" customHeight="1" x14ac:dyDescent="0.3">
      <c r="A2352" s="4"/>
      <c r="B2352" s="4" t="s">
        <v>34</v>
      </c>
      <c r="C2352" s="4">
        <v>3284</v>
      </c>
      <c r="D2352" s="4">
        <v>5</v>
      </c>
      <c r="E2352" s="4">
        <v>0</v>
      </c>
      <c r="F2352" s="4">
        <v>0</v>
      </c>
      <c r="G2352" s="4">
        <v>55</v>
      </c>
      <c r="H2352" s="61" t="s">
        <v>203</v>
      </c>
      <c r="I2352" s="5">
        <v>55</v>
      </c>
      <c r="J2352" s="9">
        <v>250</v>
      </c>
      <c r="K2352" s="76">
        <f>I2352*J2352</f>
        <v>13750</v>
      </c>
      <c r="L2352" s="4"/>
      <c r="M2352" s="4"/>
      <c r="N2352" s="4"/>
      <c r="O2352" s="4"/>
      <c r="P2352" s="4"/>
      <c r="Q2352" s="5"/>
      <c r="R2352" s="5"/>
      <c r="S2352" s="76"/>
      <c r="T2352" s="4"/>
      <c r="U2352" s="5"/>
      <c r="V2352" s="52"/>
      <c r="W2352" s="5"/>
      <c r="X2352" s="78">
        <f>K2352+W2352</f>
        <v>13750</v>
      </c>
      <c r="Y2352" s="5"/>
      <c r="Z2352" s="76">
        <v>50000000</v>
      </c>
      <c r="AA2352" s="4">
        <v>0</v>
      </c>
      <c r="AB2352" s="4">
        <v>0</v>
      </c>
      <c r="AC2352" s="9"/>
      <c r="AD2352" s="5"/>
    </row>
    <row r="2353" spans="1:30" s="21" customFormat="1" ht="15.75" customHeight="1" x14ac:dyDescent="0.3">
      <c r="A2353" s="42"/>
      <c r="B2353" s="42"/>
      <c r="C2353" s="42"/>
      <c r="D2353" s="42"/>
      <c r="E2353" s="42"/>
      <c r="F2353" s="42"/>
      <c r="G2353" s="42"/>
      <c r="H2353" s="42"/>
      <c r="I2353" s="44"/>
      <c r="J2353" s="30"/>
      <c r="K2353" s="44"/>
      <c r="L2353" s="42"/>
      <c r="M2353" s="42"/>
      <c r="N2353" s="42"/>
      <c r="O2353" s="42"/>
      <c r="P2353" s="42"/>
      <c r="Q2353" s="44"/>
      <c r="R2353" s="44"/>
      <c r="S2353" s="44"/>
      <c r="T2353" s="42"/>
      <c r="U2353" s="44"/>
      <c r="V2353" s="51"/>
      <c r="W2353" s="44"/>
      <c r="X2353" s="44"/>
      <c r="Y2353" s="44"/>
      <c r="Z2353" s="44"/>
      <c r="AA2353" s="42"/>
      <c r="AB2353" s="42"/>
      <c r="AC2353" s="30"/>
      <c r="AD2353" s="44"/>
    </row>
    <row r="2354" spans="1:30" ht="15.75" customHeight="1" x14ac:dyDescent="0.3">
      <c r="A2354" s="33">
        <v>2137</v>
      </c>
      <c r="B2354" s="33" t="s">
        <v>34</v>
      </c>
      <c r="C2354" s="33">
        <v>14224</v>
      </c>
      <c r="D2354" s="33">
        <v>3</v>
      </c>
      <c r="E2354" s="33">
        <v>2</v>
      </c>
      <c r="F2354" s="33">
        <v>0</v>
      </c>
      <c r="G2354" s="33">
        <v>0</v>
      </c>
      <c r="H2354" s="34" t="s">
        <v>203</v>
      </c>
      <c r="I2354" s="35">
        <v>800</v>
      </c>
      <c r="J2354" s="36">
        <v>150</v>
      </c>
      <c r="K2354" s="37">
        <f>I2354*J2354</f>
        <v>120000</v>
      </c>
      <c r="L2354" s="33"/>
      <c r="M2354" s="33"/>
      <c r="N2354" s="33"/>
      <c r="O2354" s="33"/>
      <c r="P2354" s="33"/>
      <c r="Q2354" s="35"/>
      <c r="R2354" s="35"/>
      <c r="S2354" s="35"/>
      <c r="T2354" s="33"/>
      <c r="U2354" s="35"/>
      <c r="V2354" s="71"/>
      <c r="W2354" s="35"/>
      <c r="X2354" s="38">
        <f>K2354+W2354</f>
        <v>120000</v>
      </c>
      <c r="Y2354" s="35"/>
      <c r="Z2354" s="37">
        <v>50000000</v>
      </c>
      <c r="AA2354" s="33">
        <v>0</v>
      </c>
      <c r="AB2354" s="33">
        <v>0</v>
      </c>
      <c r="AC2354" s="28" t="s">
        <v>720</v>
      </c>
      <c r="AD2354" s="72"/>
    </row>
    <row r="2355" spans="1:30" ht="15.75" customHeight="1" x14ac:dyDescent="0.3">
      <c r="A2355" s="4"/>
      <c r="B2355" s="4" t="s">
        <v>34</v>
      </c>
      <c r="C2355" s="4">
        <v>3377</v>
      </c>
      <c r="D2355" s="4">
        <v>3</v>
      </c>
      <c r="E2355" s="4">
        <v>4</v>
      </c>
      <c r="F2355" s="4">
        <v>2</v>
      </c>
      <c r="G2355" s="4">
        <v>43</v>
      </c>
      <c r="H2355" s="61" t="s">
        <v>203</v>
      </c>
      <c r="I2355" s="5">
        <v>1843</v>
      </c>
      <c r="J2355" s="9">
        <v>150</v>
      </c>
      <c r="K2355" s="76">
        <f>I2355*J2355</f>
        <v>276450</v>
      </c>
      <c r="L2355" s="4"/>
      <c r="M2355" s="4"/>
      <c r="N2355" s="4"/>
      <c r="O2355" s="4"/>
      <c r="P2355" s="4"/>
      <c r="Q2355" s="5"/>
      <c r="R2355" s="5"/>
      <c r="S2355" s="5"/>
      <c r="T2355" s="4"/>
      <c r="U2355" s="5"/>
      <c r="V2355" s="52"/>
      <c r="W2355" s="5"/>
      <c r="X2355" s="78">
        <f>K2355+W2355</f>
        <v>276450</v>
      </c>
      <c r="Y2355" s="5"/>
      <c r="Z2355" s="76">
        <v>50000000</v>
      </c>
      <c r="AA2355" s="4">
        <v>0</v>
      </c>
      <c r="AB2355" s="4">
        <v>0</v>
      </c>
      <c r="AC2355" s="9">
        <v>0</v>
      </c>
      <c r="AD2355" s="5"/>
    </row>
    <row r="2356" spans="1:30" s="21" customFormat="1" ht="15.75" customHeight="1" x14ac:dyDescent="0.3">
      <c r="A2356" s="42"/>
      <c r="B2356" s="42"/>
      <c r="C2356" s="42"/>
      <c r="D2356" s="42"/>
      <c r="E2356" s="42"/>
      <c r="F2356" s="42"/>
      <c r="G2356" s="42"/>
      <c r="H2356" s="43"/>
      <c r="I2356" s="44"/>
      <c r="J2356" s="30"/>
      <c r="K2356" s="44"/>
      <c r="L2356" s="42"/>
      <c r="M2356" s="42"/>
      <c r="N2356" s="42"/>
      <c r="O2356" s="42"/>
      <c r="P2356" s="42"/>
      <c r="Q2356" s="44"/>
      <c r="R2356" s="44"/>
      <c r="S2356" s="44"/>
      <c r="T2356" s="42"/>
      <c r="U2356" s="44"/>
      <c r="V2356" s="51"/>
      <c r="W2356" s="44"/>
      <c r="X2356" s="44"/>
      <c r="Y2356" s="44"/>
      <c r="Z2356" s="44"/>
      <c r="AA2356" s="42"/>
      <c r="AB2356" s="42"/>
      <c r="AC2356" s="30"/>
      <c r="AD2356" s="44"/>
    </row>
    <row r="2357" spans="1:30" ht="15.75" customHeight="1" x14ac:dyDescent="0.3">
      <c r="A2357" s="33">
        <v>2138</v>
      </c>
      <c r="B2357" s="33" t="s">
        <v>34</v>
      </c>
      <c r="C2357" s="33">
        <v>525</v>
      </c>
      <c r="D2357" s="33">
        <v>3</v>
      </c>
      <c r="E2357" s="33">
        <v>1</v>
      </c>
      <c r="F2357" s="33">
        <v>3</v>
      </c>
      <c r="G2357" s="33">
        <v>46</v>
      </c>
      <c r="H2357" s="34" t="s">
        <v>203</v>
      </c>
      <c r="I2357" s="35">
        <v>746</v>
      </c>
      <c r="J2357" s="36">
        <v>330</v>
      </c>
      <c r="K2357" s="37">
        <f>I2357*J2357</f>
        <v>246180</v>
      </c>
      <c r="L2357" s="33"/>
      <c r="M2357" s="33"/>
      <c r="N2357" s="33"/>
      <c r="O2357" s="33"/>
      <c r="P2357" s="33"/>
      <c r="Q2357" s="35"/>
      <c r="R2357" s="35"/>
      <c r="S2357" s="35"/>
      <c r="T2357" s="33"/>
      <c r="U2357" s="35"/>
      <c r="V2357" s="71"/>
      <c r="W2357" s="35"/>
      <c r="X2357" s="38">
        <f>K2357+W2357</f>
        <v>246180</v>
      </c>
      <c r="Y2357" s="35"/>
      <c r="Z2357" s="37">
        <v>50000000</v>
      </c>
      <c r="AA2357" s="33">
        <v>0</v>
      </c>
      <c r="AB2357" s="33">
        <v>0</v>
      </c>
      <c r="AC2357" s="28" t="s">
        <v>721</v>
      </c>
      <c r="AD2357" s="72"/>
    </row>
    <row r="2358" spans="1:30" s="21" customFormat="1" ht="15.75" customHeight="1" x14ac:dyDescent="0.3">
      <c r="A2358" s="42"/>
      <c r="B2358" s="42"/>
      <c r="C2358" s="42"/>
      <c r="D2358" s="42"/>
      <c r="E2358" s="42"/>
      <c r="F2358" s="42"/>
      <c r="G2358" s="42"/>
      <c r="H2358" s="43"/>
      <c r="I2358" s="44"/>
      <c r="J2358" s="30"/>
      <c r="K2358" s="44"/>
      <c r="L2358" s="42"/>
      <c r="M2358" s="42"/>
      <c r="N2358" s="42"/>
      <c r="O2358" s="42"/>
      <c r="P2358" s="42"/>
      <c r="Q2358" s="44"/>
      <c r="R2358" s="44"/>
      <c r="S2358" s="44"/>
      <c r="T2358" s="42"/>
      <c r="U2358" s="44"/>
      <c r="V2358" s="51"/>
      <c r="W2358" s="44"/>
      <c r="X2358" s="44"/>
      <c r="Y2358" s="44"/>
      <c r="Z2358" s="44"/>
      <c r="AA2358" s="42"/>
      <c r="AB2358" s="42"/>
      <c r="AC2358" s="66"/>
      <c r="AD2358" s="96"/>
    </row>
    <row r="2359" spans="1:30" ht="15.75" customHeight="1" x14ac:dyDescent="0.3">
      <c r="A2359" s="33">
        <v>2139</v>
      </c>
      <c r="B2359" s="33" t="s">
        <v>34</v>
      </c>
      <c r="C2359" s="33">
        <v>3857</v>
      </c>
      <c r="D2359" s="33">
        <v>5</v>
      </c>
      <c r="E2359" s="33">
        <v>1</v>
      </c>
      <c r="F2359" s="33">
        <v>2</v>
      </c>
      <c r="G2359" s="33">
        <v>78</v>
      </c>
      <c r="H2359" s="34" t="s">
        <v>204</v>
      </c>
      <c r="I2359" s="35">
        <v>400</v>
      </c>
      <c r="J2359" s="36">
        <v>1050</v>
      </c>
      <c r="K2359" s="37">
        <f>I2359*J2359</f>
        <v>420000</v>
      </c>
      <c r="L2359" s="33">
        <v>1</v>
      </c>
      <c r="M2359" s="33" t="s">
        <v>41</v>
      </c>
      <c r="N2359" s="33" t="s">
        <v>49</v>
      </c>
      <c r="O2359" s="34" t="s">
        <v>204</v>
      </c>
      <c r="P2359" s="33">
        <v>35</v>
      </c>
      <c r="Q2359" s="35">
        <v>100</v>
      </c>
      <c r="R2359" s="35">
        <v>6750</v>
      </c>
      <c r="S2359" s="37">
        <f>P2359*R2359</f>
        <v>236250</v>
      </c>
      <c r="T2359" s="33">
        <v>9</v>
      </c>
      <c r="U2359" s="35">
        <v>35</v>
      </c>
      <c r="V2359" s="37">
        <f>S2359*U2359/100</f>
        <v>82687.5</v>
      </c>
      <c r="W2359" s="37">
        <f>S2359-V2359</f>
        <v>153562.5</v>
      </c>
      <c r="X2359" s="38">
        <f>K2359+W2359</f>
        <v>573562.5</v>
      </c>
      <c r="Y2359" s="37">
        <f>X2359*Q2359/100</f>
        <v>573562.5</v>
      </c>
      <c r="Z2359" s="37">
        <v>50000000</v>
      </c>
      <c r="AA2359" s="33">
        <v>0</v>
      </c>
      <c r="AB2359" s="33">
        <v>0</v>
      </c>
      <c r="AC2359" s="28" t="s">
        <v>722</v>
      </c>
      <c r="AD2359" s="72"/>
    </row>
    <row r="2360" spans="1:30" ht="15.75" customHeight="1" x14ac:dyDescent="0.3">
      <c r="A2360" s="4"/>
      <c r="B2360" s="4"/>
      <c r="C2360" s="4"/>
      <c r="D2360" s="4"/>
      <c r="E2360" s="4"/>
      <c r="F2360" s="4"/>
      <c r="G2360" s="4"/>
      <c r="H2360" s="61" t="s">
        <v>203</v>
      </c>
      <c r="I2360" s="5">
        <v>278</v>
      </c>
      <c r="J2360" s="9">
        <v>1050</v>
      </c>
      <c r="K2360" s="76">
        <f>I2360*J2360</f>
        <v>291900</v>
      </c>
      <c r="L2360" s="4"/>
      <c r="M2360" s="4"/>
      <c r="N2360" s="4"/>
      <c r="O2360" s="4"/>
      <c r="P2360" s="4"/>
      <c r="Q2360" s="5"/>
      <c r="R2360" s="5"/>
      <c r="S2360" s="5"/>
      <c r="T2360" s="4"/>
      <c r="U2360" s="5"/>
      <c r="V2360" s="52"/>
      <c r="W2360" s="5"/>
      <c r="X2360" s="78">
        <f>K2360+W2360</f>
        <v>291900</v>
      </c>
      <c r="Y2360" s="5"/>
      <c r="Z2360" s="76">
        <v>50000000</v>
      </c>
      <c r="AA2360" s="4">
        <v>0</v>
      </c>
      <c r="AB2360" s="4">
        <v>0</v>
      </c>
      <c r="AC2360" s="9"/>
      <c r="AD2360" s="5"/>
    </row>
    <row r="2361" spans="1:30" s="21" customFormat="1" ht="15.75" customHeight="1" x14ac:dyDescent="0.3">
      <c r="A2361" s="42"/>
      <c r="B2361" s="42"/>
      <c r="C2361" s="42"/>
      <c r="D2361" s="42"/>
      <c r="E2361" s="42"/>
      <c r="F2361" s="42"/>
      <c r="G2361" s="42"/>
      <c r="H2361" s="43"/>
      <c r="I2361" s="44"/>
      <c r="J2361" s="30"/>
      <c r="K2361" s="44"/>
      <c r="L2361" s="42"/>
      <c r="M2361" s="42"/>
      <c r="N2361" s="42"/>
      <c r="O2361" s="42"/>
      <c r="P2361" s="42"/>
      <c r="Q2361" s="44"/>
      <c r="R2361" s="44"/>
      <c r="S2361" s="44"/>
      <c r="T2361" s="42"/>
      <c r="U2361" s="44"/>
      <c r="V2361" s="51"/>
      <c r="W2361" s="44"/>
      <c r="X2361" s="44"/>
      <c r="Y2361" s="44"/>
      <c r="Z2361" s="44"/>
      <c r="AA2361" s="42"/>
      <c r="AB2361" s="42"/>
      <c r="AC2361" s="30"/>
      <c r="AD2361" s="44"/>
    </row>
    <row r="2362" spans="1:30" ht="15.75" customHeight="1" x14ac:dyDescent="0.3">
      <c r="A2362" s="33">
        <v>2140</v>
      </c>
      <c r="B2362" s="33" t="s">
        <v>34</v>
      </c>
      <c r="C2362" s="33">
        <v>1805</v>
      </c>
      <c r="D2362" s="33">
        <v>1</v>
      </c>
      <c r="E2362" s="33">
        <v>5</v>
      </c>
      <c r="F2362" s="33">
        <v>1</v>
      </c>
      <c r="G2362" s="33">
        <v>70</v>
      </c>
      <c r="H2362" s="34" t="s">
        <v>203</v>
      </c>
      <c r="I2362" s="35">
        <v>2170</v>
      </c>
      <c r="J2362" s="36">
        <v>150</v>
      </c>
      <c r="K2362" s="37">
        <f>I2362*J2362</f>
        <v>325500</v>
      </c>
      <c r="L2362" s="33"/>
      <c r="M2362" s="33"/>
      <c r="N2362" s="33"/>
      <c r="O2362" s="33"/>
      <c r="P2362" s="33"/>
      <c r="Q2362" s="35"/>
      <c r="R2362" s="35"/>
      <c r="S2362" s="35"/>
      <c r="T2362" s="33"/>
      <c r="U2362" s="35"/>
      <c r="V2362" s="71"/>
      <c r="W2362" s="35"/>
      <c r="X2362" s="38">
        <f>K2362+W2362</f>
        <v>325500</v>
      </c>
      <c r="Y2362" s="35"/>
      <c r="Z2362" s="37">
        <v>50000000</v>
      </c>
      <c r="AA2362" s="33">
        <v>0</v>
      </c>
      <c r="AB2362" s="33">
        <v>0</v>
      </c>
      <c r="AC2362" s="28" t="s">
        <v>723</v>
      </c>
      <c r="AD2362" s="72"/>
    </row>
    <row r="2363" spans="1:30" ht="15.75" customHeight="1" x14ac:dyDescent="0.3">
      <c r="A2363" s="4"/>
      <c r="B2363" s="4" t="s">
        <v>34</v>
      </c>
      <c r="C2363" s="4">
        <v>1802</v>
      </c>
      <c r="D2363" s="4">
        <v>5</v>
      </c>
      <c r="E2363" s="4">
        <v>2</v>
      </c>
      <c r="F2363" s="4">
        <v>2</v>
      </c>
      <c r="G2363" s="4">
        <v>40</v>
      </c>
      <c r="H2363" s="61" t="s">
        <v>203</v>
      </c>
      <c r="I2363" s="5">
        <v>1040</v>
      </c>
      <c r="J2363" s="9">
        <v>150</v>
      </c>
      <c r="K2363" s="76">
        <f>I2363*J2363</f>
        <v>156000</v>
      </c>
      <c r="L2363" s="4"/>
      <c r="M2363" s="4"/>
      <c r="N2363" s="4"/>
      <c r="O2363" s="4"/>
      <c r="P2363" s="4"/>
      <c r="Q2363" s="5"/>
      <c r="R2363" s="5"/>
      <c r="S2363" s="5"/>
      <c r="T2363" s="4"/>
      <c r="U2363" s="5"/>
      <c r="V2363" s="52"/>
      <c r="W2363" s="5"/>
      <c r="X2363" s="78">
        <f>K2363+W2363</f>
        <v>156000</v>
      </c>
      <c r="Y2363" s="5"/>
      <c r="Z2363" s="76">
        <v>50000000</v>
      </c>
      <c r="AA2363" s="4">
        <v>0</v>
      </c>
      <c r="AB2363" s="4">
        <v>0</v>
      </c>
      <c r="AC2363" s="9">
        <v>0</v>
      </c>
      <c r="AD2363" s="5"/>
    </row>
    <row r="2364" spans="1:30" ht="15.75" customHeight="1" x14ac:dyDescent="0.3">
      <c r="A2364" s="4"/>
      <c r="B2364" s="4" t="s">
        <v>34</v>
      </c>
      <c r="C2364" s="4">
        <v>1803</v>
      </c>
      <c r="D2364" s="4">
        <v>1</v>
      </c>
      <c r="E2364" s="4">
        <v>3</v>
      </c>
      <c r="F2364" s="4">
        <v>1</v>
      </c>
      <c r="G2364" s="4">
        <v>58</v>
      </c>
      <c r="H2364" s="61" t="s">
        <v>203</v>
      </c>
      <c r="I2364" s="5">
        <v>1358</v>
      </c>
      <c r="J2364" s="9">
        <v>150</v>
      </c>
      <c r="K2364" s="76">
        <f>I2364*J2364</f>
        <v>203700</v>
      </c>
      <c r="L2364" s="4"/>
      <c r="M2364" s="4"/>
      <c r="N2364" s="4"/>
      <c r="O2364" s="4"/>
      <c r="P2364" s="4"/>
      <c r="Q2364" s="5"/>
      <c r="R2364" s="5"/>
      <c r="S2364" s="5"/>
      <c r="T2364" s="4"/>
      <c r="U2364" s="5"/>
      <c r="V2364" s="52"/>
      <c r="W2364" s="5"/>
      <c r="X2364" s="78">
        <f>K2364+W2364</f>
        <v>203700</v>
      </c>
      <c r="Y2364" s="5"/>
      <c r="Z2364" s="76">
        <v>50000000</v>
      </c>
      <c r="AA2364" s="4">
        <v>0</v>
      </c>
      <c r="AB2364" s="4">
        <v>0</v>
      </c>
      <c r="AC2364" s="9">
        <v>0</v>
      </c>
      <c r="AD2364" s="5"/>
    </row>
    <row r="2365" spans="1:30" s="21" customFormat="1" ht="15.75" customHeight="1" x14ac:dyDescent="0.3">
      <c r="A2365" s="42"/>
      <c r="B2365" s="42"/>
      <c r="C2365" s="42"/>
      <c r="D2365" s="42"/>
      <c r="E2365" s="42"/>
      <c r="F2365" s="42"/>
      <c r="G2365" s="42"/>
      <c r="H2365" s="43"/>
      <c r="I2365" s="44"/>
      <c r="J2365" s="30"/>
      <c r="K2365" s="44"/>
      <c r="L2365" s="42"/>
      <c r="M2365" s="42"/>
      <c r="N2365" s="42"/>
      <c r="O2365" s="42"/>
      <c r="P2365" s="42"/>
      <c r="Q2365" s="44"/>
      <c r="R2365" s="44"/>
      <c r="S2365" s="44"/>
      <c r="T2365" s="42"/>
      <c r="U2365" s="44"/>
      <c r="V2365" s="51"/>
      <c r="W2365" s="44"/>
      <c r="X2365" s="44"/>
      <c r="Y2365" s="44"/>
      <c r="Z2365" s="44"/>
      <c r="AA2365" s="42"/>
      <c r="AB2365" s="42"/>
      <c r="AC2365" s="30"/>
      <c r="AD2365" s="44"/>
    </row>
    <row r="2366" spans="1:30" ht="15.75" customHeight="1" x14ac:dyDescent="0.3">
      <c r="A2366" s="33">
        <v>2141</v>
      </c>
      <c r="B2366" s="33" t="s">
        <v>34</v>
      </c>
      <c r="C2366" s="33">
        <v>11922</v>
      </c>
      <c r="D2366" s="33">
        <v>4</v>
      </c>
      <c r="E2366" s="33">
        <v>6</v>
      </c>
      <c r="F2366" s="33">
        <v>0</v>
      </c>
      <c r="G2366" s="33">
        <v>41</v>
      </c>
      <c r="H2366" s="34" t="s">
        <v>203</v>
      </c>
      <c r="I2366" s="35">
        <v>2441</v>
      </c>
      <c r="J2366" s="36">
        <v>150</v>
      </c>
      <c r="K2366" s="37">
        <f>I2366*J2366</f>
        <v>366150</v>
      </c>
      <c r="L2366" s="33"/>
      <c r="M2366" s="33"/>
      <c r="N2366" s="33"/>
      <c r="O2366" s="33"/>
      <c r="P2366" s="33"/>
      <c r="Q2366" s="35"/>
      <c r="R2366" s="35"/>
      <c r="S2366" s="35"/>
      <c r="T2366" s="33"/>
      <c r="U2366" s="35"/>
      <c r="V2366" s="71"/>
      <c r="W2366" s="35"/>
      <c r="X2366" s="38">
        <f>K2366+W2366</f>
        <v>366150</v>
      </c>
      <c r="Y2366" s="35"/>
      <c r="Z2366" s="37">
        <v>50000000</v>
      </c>
      <c r="AA2366" s="33">
        <v>0</v>
      </c>
      <c r="AB2366" s="33">
        <v>0</v>
      </c>
      <c r="AC2366" s="28" t="s">
        <v>724</v>
      </c>
      <c r="AD2366" s="72"/>
    </row>
    <row r="2367" spans="1:30" s="21" customFormat="1" ht="15.75" customHeight="1" x14ac:dyDescent="0.3">
      <c r="A2367" s="42"/>
      <c r="B2367" s="42"/>
      <c r="C2367" s="42"/>
      <c r="D2367" s="42"/>
      <c r="E2367" s="42"/>
      <c r="F2367" s="42"/>
      <c r="G2367" s="42"/>
      <c r="H2367" s="43"/>
      <c r="I2367" s="44"/>
      <c r="J2367" s="30"/>
      <c r="K2367" s="44"/>
      <c r="L2367" s="42"/>
      <c r="M2367" s="42"/>
      <c r="N2367" s="42"/>
      <c r="O2367" s="42"/>
      <c r="P2367" s="42"/>
      <c r="Q2367" s="44"/>
      <c r="R2367" s="44"/>
      <c r="S2367" s="44"/>
      <c r="T2367" s="42"/>
      <c r="U2367" s="44"/>
      <c r="V2367" s="51"/>
      <c r="W2367" s="44"/>
      <c r="X2367" s="44"/>
      <c r="Y2367" s="44"/>
      <c r="Z2367" s="44"/>
      <c r="AA2367" s="42"/>
      <c r="AB2367" s="42"/>
      <c r="AC2367" s="66"/>
      <c r="AD2367" s="96"/>
    </row>
    <row r="2368" spans="1:30" ht="15.75" customHeight="1" x14ac:dyDescent="0.3">
      <c r="A2368" s="33">
        <v>2142</v>
      </c>
      <c r="B2368" s="33" t="s">
        <v>34</v>
      </c>
      <c r="C2368" s="33">
        <v>10677</v>
      </c>
      <c r="D2368" s="33">
        <v>1</v>
      </c>
      <c r="E2368" s="33">
        <v>0</v>
      </c>
      <c r="F2368" s="33">
        <v>2</v>
      </c>
      <c r="G2368" s="33">
        <v>63</v>
      </c>
      <c r="H2368" s="34" t="s">
        <v>203</v>
      </c>
      <c r="I2368" s="35">
        <v>263</v>
      </c>
      <c r="J2368" s="36">
        <v>460</v>
      </c>
      <c r="K2368" s="37">
        <f>I2368*J2368</f>
        <v>120980</v>
      </c>
      <c r="L2368" s="33"/>
      <c r="M2368" s="33"/>
      <c r="N2368" s="33"/>
      <c r="O2368" s="33"/>
      <c r="P2368" s="33"/>
      <c r="Q2368" s="35"/>
      <c r="R2368" s="35"/>
      <c r="S2368" s="35"/>
      <c r="T2368" s="33"/>
      <c r="U2368" s="35"/>
      <c r="V2368" s="71"/>
      <c r="W2368" s="35"/>
      <c r="X2368" s="38">
        <f t="shared" ref="X2368:X2378" si="230">K2368+W2368</f>
        <v>120980</v>
      </c>
      <c r="Y2368" s="37"/>
      <c r="Z2368" s="37">
        <v>50000000</v>
      </c>
      <c r="AA2368" s="33">
        <v>0</v>
      </c>
      <c r="AB2368" s="33">
        <v>0</v>
      </c>
      <c r="AC2368" s="28" t="s">
        <v>725</v>
      </c>
      <c r="AD2368" s="72"/>
    </row>
    <row r="2369" spans="1:30" ht="15.75" customHeight="1" x14ac:dyDescent="0.3">
      <c r="A2369" s="4"/>
      <c r="B2369" s="4" t="s">
        <v>34</v>
      </c>
      <c r="C2369" s="4">
        <v>1065</v>
      </c>
      <c r="D2369" s="4">
        <v>7</v>
      </c>
      <c r="E2369" s="4">
        <v>3</v>
      </c>
      <c r="F2369" s="4">
        <v>1</v>
      </c>
      <c r="G2369" s="4">
        <v>85</v>
      </c>
      <c r="H2369" s="61" t="s">
        <v>204</v>
      </c>
      <c r="I2369" s="5">
        <v>385</v>
      </c>
      <c r="J2369" s="9">
        <v>220</v>
      </c>
      <c r="K2369" s="76">
        <f>I2369*J2369</f>
        <v>84700</v>
      </c>
      <c r="L2369" s="4"/>
      <c r="M2369" s="4"/>
      <c r="N2369" s="4"/>
      <c r="O2369" s="61"/>
      <c r="P2369" s="4"/>
      <c r="Q2369" s="5"/>
      <c r="R2369" s="5"/>
      <c r="S2369" s="5"/>
      <c r="T2369" s="4"/>
      <c r="U2369" s="5"/>
      <c r="V2369" s="52"/>
      <c r="W2369" s="5"/>
      <c r="X2369" s="78">
        <f t="shared" si="230"/>
        <v>84700</v>
      </c>
      <c r="Y2369" s="76"/>
      <c r="Z2369" s="5"/>
      <c r="AA2369" s="76">
        <f>X2369-Z2369</f>
        <v>84700</v>
      </c>
      <c r="AB2369" s="4">
        <v>0.02</v>
      </c>
      <c r="AC2369" s="9"/>
      <c r="AD2369" s="5"/>
    </row>
    <row r="2370" spans="1:30" ht="15.75" customHeight="1" x14ac:dyDescent="0.3">
      <c r="A2370" s="4"/>
      <c r="B2370" s="4"/>
      <c r="C2370" s="4"/>
      <c r="D2370" s="4"/>
      <c r="E2370" s="4"/>
      <c r="F2370" s="4"/>
      <c r="G2370" s="4"/>
      <c r="H2370" s="61"/>
      <c r="I2370" s="5"/>
      <c r="J2370" s="9"/>
      <c r="K2370" s="5"/>
      <c r="L2370" s="4">
        <v>1</v>
      </c>
      <c r="M2370" s="4" t="s">
        <v>41</v>
      </c>
      <c r="N2370" s="4" t="s">
        <v>35</v>
      </c>
      <c r="O2370" s="61" t="s">
        <v>204</v>
      </c>
      <c r="P2370" s="4">
        <v>150</v>
      </c>
      <c r="Q2370" s="5">
        <v>100</v>
      </c>
      <c r="R2370" s="5">
        <v>6750</v>
      </c>
      <c r="S2370" s="124">
        <f>P2370*R2370</f>
        <v>1012500</v>
      </c>
      <c r="T2370" s="4">
        <v>7</v>
      </c>
      <c r="U2370" s="5">
        <v>7</v>
      </c>
      <c r="V2370" s="76">
        <f>S2370*U2370/100</f>
        <v>70875</v>
      </c>
      <c r="W2370" s="76">
        <f>S2370-V2370</f>
        <v>941625</v>
      </c>
      <c r="X2370" s="78">
        <f t="shared" si="230"/>
        <v>941625</v>
      </c>
      <c r="Y2370" s="76">
        <f>X2370*Q2370/100</f>
        <v>941625</v>
      </c>
      <c r="Z2370" s="76">
        <v>10000000</v>
      </c>
      <c r="AA2370" s="4">
        <v>0</v>
      </c>
      <c r="AB2370" s="4">
        <v>0</v>
      </c>
      <c r="AC2370" s="9"/>
      <c r="AD2370" s="5"/>
    </row>
    <row r="2371" spans="1:30" ht="15.75" customHeight="1" x14ac:dyDescent="0.3">
      <c r="A2371" s="4"/>
      <c r="B2371" s="4"/>
      <c r="C2371" s="4"/>
      <c r="D2371" s="4"/>
      <c r="E2371" s="4"/>
      <c r="F2371" s="4"/>
      <c r="G2371" s="4"/>
      <c r="H2371" s="61" t="s">
        <v>203</v>
      </c>
      <c r="I2371" s="5">
        <v>1000</v>
      </c>
      <c r="J2371" s="9">
        <v>220</v>
      </c>
      <c r="K2371" s="76">
        <f>I2371*J2371</f>
        <v>220000</v>
      </c>
      <c r="L2371" s="4"/>
      <c r="M2371" s="4"/>
      <c r="N2371" s="4"/>
      <c r="O2371" s="4"/>
      <c r="P2371" s="4"/>
      <c r="Q2371" s="5"/>
      <c r="R2371" s="5"/>
      <c r="S2371" s="5"/>
      <c r="T2371" s="4"/>
      <c r="U2371" s="5"/>
      <c r="V2371" s="52"/>
      <c r="W2371" s="5"/>
      <c r="X2371" s="78">
        <f t="shared" si="230"/>
        <v>220000</v>
      </c>
      <c r="Y2371" s="76"/>
      <c r="Z2371" s="76">
        <v>50000000</v>
      </c>
      <c r="AA2371" s="4">
        <v>0</v>
      </c>
      <c r="AB2371" s="4">
        <v>0</v>
      </c>
      <c r="AC2371" s="9"/>
      <c r="AD2371" s="5"/>
    </row>
    <row r="2372" spans="1:30" ht="15.75" customHeight="1" x14ac:dyDescent="0.3">
      <c r="A2372" s="4"/>
      <c r="B2372" s="4" t="s">
        <v>34</v>
      </c>
      <c r="C2372" s="4">
        <v>13695</v>
      </c>
      <c r="D2372" s="4">
        <v>7</v>
      </c>
      <c r="E2372" s="4">
        <v>7</v>
      </c>
      <c r="F2372" s="4">
        <v>2</v>
      </c>
      <c r="G2372" s="4">
        <v>47</v>
      </c>
      <c r="H2372" s="61" t="s">
        <v>203</v>
      </c>
      <c r="I2372" s="5">
        <v>3047</v>
      </c>
      <c r="J2372" s="9">
        <v>220</v>
      </c>
      <c r="K2372" s="76">
        <f>I2372*J2372</f>
        <v>670340</v>
      </c>
      <c r="L2372" s="4"/>
      <c r="M2372" s="4"/>
      <c r="N2372" s="4"/>
      <c r="O2372" s="4"/>
      <c r="P2372" s="4"/>
      <c r="Q2372" s="5"/>
      <c r="R2372" s="5"/>
      <c r="S2372" s="5"/>
      <c r="T2372" s="4"/>
      <c r="U2372" s="5"/>
      <c r="V2372" s="52"/>
      <c r="W2372" s="5"/>
      <c r="X2372" s="78">
        <f t="shared" si="230"/>
        <v>670340</v>
      </c>
      <c r="Y2372" s="76"/>
      <c r="Z2372" s="76">
        <v>50000000</v>
      </c>
      <c r="AA2372" s="4">
        <v>0</v>
      </c>
      <c r="AB2372" s="4">
        <v>0</v>
      </c>
      <c r="AC2372" s="9"/>
      <c r="AD2372" s="5"/>
    </row>
    <row r="2373" spans="1:30" s="21" customFormat="1" ht="15.75" customHeight="1" x14ac:dyDescent="0.3">
      <c r="A2373" s="42"/>
      <c r="B2373" s="42"/>
      <c r="C2373" s="42"/>
      <c r="D2373" s="42"/>
      <c r="E2373" s="42"/>
      <c r="F2373" s="42"/>
      <c r="G2373" s="42"/>
      <c r="H2373" s="43"/>
      <c r="I2373" s="44"/>
      <c r="J2373" s="30"/>
      <c r="K2373" s="44"/>
      <c r="L2373" s="42"/>
      <c r="M2373" s="42"/>
      <c r="N2373" s="42"/>
      <c r="O2373" s="42"/>
      <c r="P2373" s="42"/>
      <c r="Q2373" s="44"/>
      <c r="R2373" s="44"/>
      <c r="S2373" s="44"/>
      <c r="T2373" s="42"/>
      <c r="U2373" s="44"/>
      <c r="V2373" s="51"/>
      <c r="W2373" s="44"/>
      <c r="X2373" s="44"/>
      <c r="Y2373" s="44"/>
      <c r="Z2373" s="44"/>
      <c r="AA2373" s="42"/>
      <c r="AB2373" s="42"/>
      <c r="AC2373" s="30"/>
      <c r="AD2373" s="44"/>
    </row>
    <row r="2374" spans="1:30" ht="15.75" customHeight="1" x14ac:dyDescent="0.3">
      <c r="A2374" s="33">
        <v>2143</v>
      </c>
      <c r="B2374" s="33" t="s">
        <v>34</v>
      </c>
      <c r="C2374" s="33">
        <v>1181</v>
      </c>
      <c r="D2374" s="33">
        <v>6</v>
      </c>
      <c r="E2374" s="33">
        <v>5</v>
      </c>
      <c r="F2374" s="33">
        <v>0</v>
      </c>
      <c r="G2374" s="33">
        <v>23</v>
      </c>
      <c r="H2374" s="34" t="s">
        <v>203</v>
      </c>
      <c r="I2374" s="35">
        <v>2023</v>
      </c>
      <c r="J2374" s="36">
        <v>150</v>
      </c>
      <c r="K2374" s="37">
        <f>I2374*J2374</f>
        <v>303450</v>
      </c>
      <c r="L2374" s="33"/>
      <c r="M2374" s="33"/>
      <c r="N2374" s="33"/>
      <c r="O2374" s="33"/>
      <c r="P2374" s="33"/>
      <c r="Q2374" s="35"/>
      <c r="R2374" s="35"/>
      <c r="S2374" s="35"/>
      <c r="T2374" s="33"/>
      <c r="U2374" s="35"/>
      <c r="V2374" s="71"/>
      <c r="W2374" s="35"/>
      <c r="X2374" s="38">
        <f t="shared" si="230"/>
        <v>303450</v>
      </c>
      <c r="Y2374" s="35"/>
      <c r="Z2374" s="37">
        <v>50000000</v>
      </c>
      <c r="AA2374" s="33">
        <v>0</v>
      </c>
      <c r="AB2374" s="33">
        <v>0</v>
      </c>
      <c r="AC2374" s="28" t="s">
        <v>726</v>
      </c>
      <c r="AD2374" s="72"/>
    </row>
    <row r="2375" spans="1:30" ht="15.75" customHeight="1" x14ac:dyDescent="0.3">
      <c r="A2375" s="4"/>
      <c r="B2375" s="4" t="s">
        <v>34</v>
      </c>
      <c r="C2375" s="4">
        <v>12736</v>
      </c>
      <c r="D2375" s="4">
        <v>6</v>
      </c>
      <c r="E2375" s="4">
        <v>0</v>
      </c>
      <c r="F2375" s="4">
        <v>2</v>
      </c>
      <c r="G2375" s="4">
        <v>12</v>
      </c>
      <c r="H2375" s="61" t="s">
        <v>203</v>
      </c>
      <c r="I2375" s="5">
        <v>212</v>
      </c>
      <c r="J2375" s="9">
        <v>250</v>
      </c>
      <c r="K2375" s="76">
        <f>I2375*J2375</f>
        <v>53000</v>
      </c>
      <c r="L2375" s="4"/>
      <c r="M2375" s="4"/>
      <c r="N2375" s="4"/>
      <c r="O2375" s="4"/>
      <c r="P2375" s="4"/>
      <c r="Q2375" s="5"/>
      <c r="R2375" s="5"/>
      <c r="S2375" s="5"/>
      <c r="T2375" s="4"/>
      <c r="U2375" s="5"/>
      <c r="V2375" s="52"/>
      <c r="W2375" s="5"/>
      <c r="X2375" s="78">
        <f t="shared" si="230"/>
        <v>53000</v>
      </c>
      <c r="Y2375" s="5"/>
      <c r="Z2375" s="76">
        <v>50000000</v>
      </c>
      <c r="AA2375" s="4">
        <v>0</v>
      </c>
      <c r="AB2375" s="4">
        <v>0</v>
      </c>
      <c r="AC2375" s="9">
        <v>0</v>
      </c>
      <c r="AD2375" s="5"/>
    </row>
    <row r="2376" spans="1:30" s="21" customFormat="1" ht="15.75" customHeight="1" x14ac:dyDescent="0.3">
      <c r="A2376" s="42"/>
      <c r="B2376" s="42"/>
      <c r="C2376" s="42"/>
      <c r="D2376" s="42"/>
      <c r="E2376" s="42"/>
      <c r="F2376" s="42"/>
      <c r="G2376" s="42"/>
      <c r="H2376" s="43"/>
      <c r="I2376" s="44"/>
      <c r="J2376" s="30"/>
      <c r="K2376" s="44"/>
      <c r="L2376" s="42"/>
      <c r="M2376" s="42"/>
      <c r="N2376" s="42"/>
      <c r="O2376" s="42"/>
      <c r="P2376" s="42"/>
      <c r="Q2376" s="44"/>
      <c r="R2376" s="44"/>
      <c r="S2376" s="44"/>
      <c r="T2376" s="42"/>
      <c r="U2376" s="44"/>
      <c r="V2376" s="51"/>
      <c r="W2376" s="44"/>
      <c r="X2376" s="44"/>
      <c r="Y2376" s="44"/>
      <c r="Z2376" s="44"/>
      <c r="AA2376" s="42"/>
      <c r="AB2376" s="42"/>
      <c r="AC2376" s="30"/>
      <c r="AD2376" s="44"/>
    </row>
    <row r="2377" spans="1:30" ht="15.75" customHeight="1" x14ac:dyDescent="0.3">
      <c r="A2377" s="33">
        <v>2144</v>
      </c>
      <c r="B2377" s="33" t="s">
        <v>34</v>
      </c>
      <c r="C2377" s="33">
        <v>10717</v>
      </c>
      <c r="D2377" s="33">
        <v>4</v>
      </c>
      <c r="E2377" s="33">
        <v>8</v>
      </c>
      <c r="F2377" s="33">
        <v>3</v>
      </c>
      <c r="G2377" s="33">
        <v>7</v>
      </c>
      <c r="H2377" s="34" t="s">
        <v>203</v>
      </c>
      <c r="I2377" s="35">
        <v>3507</v>
      </c>
      <c r="J2377" s="36">
        <v>220</v>
      </c>
      <c r="K2377" s="37">
        <f>I2377*J2377</f>
        <v>771540</v>
      </c>
      <c r="L2377" s="33"/>
      <c r="M2377" s="33"/>
      <c r="N2377" s="33"/>
      <c r="O2377" s="33"/>
      <c r="P2377" s="33"/>
      <c r="Q2377" s="35"/>
      <c r="R2377" s="35"/>
      <c r="S2377" s="35"/>
      <c r="T2377" s="33"/>
      <c r="U2377" s="35"/>
      <c r="V2377" s="71"/>
      <c r="W2377" s="35"/>
      <c r="X2377" s="38">
        <f t="shared" si="230"/>
        <v>771540</v>
      </c>
      <c r="Y2377" s="35"/>
      <c r="Z2377" s="37">
        <v>50000000</v>
      </c>
      <c r="AA2377" s="33">
        <v>0</v>
      </c>
      <c r="AB2377" s="33">
        <v>0</v>
      </c>
      <c r="AC2377" s="28" t="s">
        <v>727</v>
      </c>
      <c r="AD2377" s="72"/>
    </row>
    <row r="2378" spans="1:30" ht="15.75" customHeight="1" x14ac:dyDescent="0.3">
      <c r="A2378" s="4"/>
      <c r="B2378" s="4" t="s">
        <v>34</v>
      </c>
      <c r="C2378" s="4">
        <v>13571</v>
      </c>
      <c r="D2378" s="4">
        <v>4</v>
      </c>
      <c r="E2378" s="4">
        <v>1</v>
      </c>
      <c r="F2378" s="4">
        <v>0</v>
      </c>
      <c r="G2378" s="4">
        <v>60</v>
      </c>
      <c r="H2378" s="61" t="s">
        <v>203</v>
      </c>
      <c r="I2378" s="5">
        <v>460</v>
      </c>
      <c r="J2378" s="9">
        <v>1050</v>
      </c>
      <c r="K2378" s="76">
        <f>I2378*J2378</f>
        <v>483000</v>
      </c>
      <c r="L2378" s="4"/>
      <c r="M2378" s="4"/>
      <c r="N2378" s="4"/>
      <c r="O2378" s="4"/>
      <c r="P2378" s="4"/>
      <c r="Q2378" s="5"/>
      <c r="R2378" s="5"/>
      <c r="S2378" s="5"/>
      <c r="T2378" s="4"/>
      <c r="U2378" s="5"/>
      <c r="V2378" s="52"/>
      <c r="W2378" s="5"/>
      <c r="X2378" s="78">
        <f t="shared" si="230"/>
        <v>483000</v>
      </c>
      <c r="Y2378" s="5"/>
      <c r="Z2378" s="76">
        <v>50000000</v>
      </c>
      <c r="AA2378" s="4">
        <v>0</v>
      </c>
      <c r="AB2378" s="4">
        <v>0</v>
      </c>
      <c r="AC2378" s="9">
        <v>0</v>
      </c>
      <c r="AD2378" s="5"/>
    </row>
    <row r="2379" spans="1:30" s="21" customFormat="1" ht="15.75" customHeight="1" x14ac:dyDescent="0.3">
      <c r="A2379" s="42"/>
      <c r="B2379" s="42"/>
      <c r="C2379" s="42"/>
      <c r="D2379" s="42"/>
      <c r="E2379" s="42"/>
      <c r="F2379" s="42"/>
      <c r="G2379" s="42"/>
      <c r="H2379" s="43"/>
      <c r="I2379" s="44"/>
      <c r="J2379" s="30"/>
      <c r="K2379" s="44"/>
      <c r="L2379" s="42"/>
      <c r="M2379" s="42"/>
      <c r="N2379" s="42"/>
      <c r="O2379" s="42"/>
      <c r="P2379" s="42"/>
      <c r="Q2379" s="44"/>
      <c r="R2379" s="44"/>
      <c r="S2379" s="44"/>
      <c r="T2379" s="42"/>
      <c r="U2379" s="44"/>
      <c r="V2379" s="51"/>
      <c r="W2379" s="44"/>
      <c r="X2379" s="44"/>
      <c r="Y2379" s="44"/>
      <c r="Z2379" s="44"/>
      <c r="AA2379" s="42"/>
      <c r="AB2379" s="42"/>
      <c r="AC2379" s="30"/>
      <c r="AD2379" s="44"/>
    </row>
    <row r="2380" spans="1:30" ht="15.75" customHeight="1" x14ac:dyDescent="0.3">
      <c r="A2380" s="33">
        <v>2145</v>
      </c>
      <c r="B2380" s="33" t="s">
        <v>34</v>
      </c>
      <c r="C2380" s="33">
        <v>11591</v>
      </c>
      <c r="D2380" s="33">
        <v>3</v>
      </c>
      <c r="E2380" s="33">
        <v>9</v>
      </c>
      <c r="F2380" s="33">
        <v>3</v>
      </c>
      <c r="G2380" s="33">
        <v>82</v>
      </c>
      <c r="H2380" s="34" t="s">
        <v>203</v>
      </c>
      <c r="I2380" s="35">
        <v>3982</v>
      </c>
      <c r="J2380" s="36">
        <v>200</v>
      </c>
      <c r="K2380" s="37">
        <f>I2380*J2380</f>
        <v>796400</v>
      </c>
      <c r="L2380" s="33"/>
      <c r="M2380" s="33"/>
      <c r="N2380" s="33"/>
      <c r="O2380" s="33"/>
      <c r="P2380" s="33"/>
      <c r="Q2380" s="35"/>
      <c r="R2380" s="35"/>
      <c r="S2380" s="35"/>
      <c r="T2380" s="33"/>
      <c r="U2380" s="35"/>
      <c r="V2380" s="71"/>
      <c r="W2380" s="35"/>
      <c r="X2380" s="38">
        <f>K2380+W2380</f>
        <v>796400</v>
      </c>
      <c r="Y2380" s="37"/>
      <c r="Z2380" s="37">
        <v>50000000</v>
      </c>
      <c r="AA2380" s="33">
        <v>0</v>
      </c>
      <c r="AB2380" s="33">
        <v>0</v>
      </c>
      <c r="AC2380" s="28" t="s">
        <v>728</v>
      </c>
      <c r="AD2380" s="72"/>
    </row>
    <row r="2381" spans="1:30" ht="15.75" customHeight="1" x14ac:dyDescent="0.3">
      <c r="A2381" s="4"/>
      <c r="B2381" s="4" t="s">
        <v>27</v>
      </c>
      <c r="C2381" s="4">
        <v>5136</v>
      </c>
      <c r="D2381" s="4">
        <v>3</v>
      </c>
      <c r="E2381" s="4">
        <v>4</v>
      </c>
      <c r="F2381" s="4">
        <v>0</v>
      </c>
      <c r="G2381" s="4">
        <v>10</v>
      </c>
      <c r="H2381" s="61" t="s">
        <v>203</v>
      </c>
      <c r="I2381" s="5">
        <v>1610</v>
      </c>
      <c r="J2381" s="9">
        <v>150</v>
      </c>
      <c r="K2381" s="76">
        <f>I2381*J2381</f>
        <v>241500</v>
      </c>
      <c r="L2381" s="4">
        <v>1</v>
      </c>
      <c r="M2381" s="4" t="s">
        <v>40</v>
      </c>
      <c r="N2381" s="4" t="s">
        <v>35</v>
      </c>
      <c r="O2381" s="61" t="s">
        <v>203</v>
      </c>
      <c r="P2381" s="4">
        <v>840</v>
      </c>
      <c r="Q2381" s="5">
        <v>100</v>
      </c>
      <c r="R2381" s="5">
        <v>2000</v>
      </c>
      <c r="S2381" s="124">
        <f>P2381*R2381</f>
        <v>1680000</v>
      </c>
      <c r="T2381" s="4">
        <v>2</v>
      </c>
      <c r="U2381" s="5">
        <v>2</v>
      </c>
      <c r="V2381" s="76">
        <f>S2381*U2381/100</f>
        <v>33600</v>
      </c>
      <c r="W2381" s="76">
        <f>S2381-V2381</f>
        <v>1646400</v>
      </c>
      <c r="X2381" s="78">
        <f>K2381+W2381</f>
        <v>1887900</v>
      </c>
      <c r="Y2381" s="76">
        <f>X2381*Q2381/100</f>
        <v>1887900</v>
      </c>
      <c r="Z2381" s="5"/>
      <c r="AA2381" s="124">
        <f>X2381-Z2381</f>
        <v>1887900</v>
      </c>
      <c r="AB2381" s="4">
        <v>0.01</v>
      </c>
      <c r="AC2381" s="9"/>
      <c r="AD2381" s="5"/>
    </row>
    <row r="2382" spans="1:30" s="21" customFormat="1" ht="15.75" customHeight="1" x14ac:dyDescent="0.3">
      <c r="A2382" s="42"/>
      <c r="B2382" s="42"/>
      <c r="C2382" s="42"/>
      <c r="D2382" s="42"/>
      <c r="E2382" s="42"/>
      <c r="F2382" s="42"/>
      <c r="G2382" s="42"/>
      <c r="H2382" s="43"/>
      <c r="I2382" s="44"/>
      <c r="J2382" s="30"/>
      <c r="K2382" s="44"/>
      <c r="L2382" s="42"/>
      <c r="M2382" s="42"/>
      <c r="N2382" s="42"/>
      <c r="O2382" s="43"/>
      <c r="P2382" s="42"/>
      <c r="Q2382" s="44"/>
      <c r="R2382" s="44"/>
      <c r="S2382" s="44"/>
      <c r="T2382" s="42"/>
      <c r="U2382" s="44"/>
      <c r="V2382" s="51"/>
      <c r="W2382" s="44"/>
      <c r="X2382" s="44"/>
      <c r="Y2382" s="44"/>
      <c r="Z2382" s="44"/>
      <c r="AA2382" s="42"/>
      <c r="AB2382" s="42"/>
      <c r="AC2382" s="30"/>
      <c r="AD2382" s="44"/>
    </row>
    <row r="2383" spans="1:30" ht="15.75" customHeight="1" x14ac:dyDescent="0.3">
      <c r="A2383" s="33">
        <v>2146</v>
      </c>
      <c r="B2383" s="33" t="s">
        <v>34</v>
      </c>
      <c r="C2383" s="33">
        <v>99</v>
      </c>
      <c r="D2383" s="33">
        <v>9</v>
      </c>
      <c r="E2383" s="33">
        <v>5</v>
      </c>
      <c r="F2383" s="33">
        <v>3</v>
      </c>
      <c r="G2383" s="33">
        <v>20</v>
      </c>
      <c r="H2383" s="34" t="s">
        <v>203</v>
      </c>
      <c r="I2383" s="35">
        <v>2320</v>
      </c>
      <c r="J2383" s="36">
        <v>150</v>
      </c>
      <c r="K2383" s="37">
        <f>I2383*J2383</f>
        <v>348000</v>
      </c>
      <c r="L2383" s="33"/>
      <c r="M2383" s="33"/>
      <c r="N2383" s="33"/>
      <c r="O2383" s="33"/>
      <c r="P2383" s="33"/>
      <c r="Q2383" s="35"/>
      <c r="R2383" s="35"/>
      <c r="S2383" s="35"/>
      <c r="T2383" s="33"/>
      <c r="U2383" s="35"/>
      <c r="V2383" s="71"/>
      <c r="W2383" s="35"/>
      <c r="X2383" s="35"/>
      <c r="Y2383" s="35"/>
      <c r="Z2383" s="35"/>
      <c r="AA2383" s="33"/>
      <c r="AB2383" s="33"/>
      <c r="AC2383" s="28" t="s">
        <v>729</v>
      </c>
      <c r="AD2383" s="72"/>
    </row>
    <row r="2384" spans="1:30" s="21" customFormat="1" ht="15.75" customHeight="1" x14ac:dyDescent="0.3">
      <c r="A2384" s="42"/>
      <c r="B2384" s="42"/>
      <c r="C2384" s="42"/>
      <c r="D2384" s="42"/>
      <c r="E2384" s="42"/>
      <c r="F2384" s="42"/>
      <c r="G2384" s="42"/>
      <c r="H2384" s="43"/>
      <c r="I2384" s="44"/>
      <c r="J2384" s="30"/>
      <c r="K2384" s="44"/>
      <c r="L2384" s="42"/>
      <c r="M2384" s="42"/>
      <c r="N2384" s="42"/>
      <c r="O2384" s="42"/>
      <c r="P2384" s="42"/>
      <c r="Q2384" s="44"/>
      <c r="R2384" s="44"/>
      <c r="S2384" s="44"/>
      <c r="T2384" s="42"/>
      <c r="U2384" s="44"/>
      <c r="V2384" s="51"/>
      <c r="W2384" s="44"/>
      <c r="X2384" s="44"/>
      <c r="Y2384" s="44"/>
      <c r="Z2384" s="44"/>
      <c r="AA2384" s="42"/>
      <c r="AB2384" s="42"/>
      <c r="AC2384" s="66"/>
      <c r="AD2384" s="96"/>
    </row>
    <row r="2385" spans="1:30" ht="15.75" customHeight="1" x14ac:dyDescent="0.3">
      <c r="A2385" s="33">
        <v>2147</v>
      </c>
      <c r="B2385" s="33" t="s">
        <v>34</v>
      </c>
      <c r="C2385" s="33">
        <v>14291</v>
      </c>
      <c r="D2385" s="33">
        <v>1</v>
      </c>
      <c r="E2385" s="33">
        <v>0</v>
      </c>
      <c r="F2385" s="33">
        <v>3</v>
      </c>
      <c r="G2385" s="33">
        <v>14</v>
      </c>
      <c r="H2385" s="34" t="s">
        <v>204</v>
      </c>
      <c r="I2385" s="35">
        <v>264</v>
      </c>
      <c r="J2385" s="36">
        <v>460</v>
      </c>
      <c r="K2385" s="37">
        <f>I2385*J2385</f>
        <v>121440</v>
      </c>
      <c r="L2385" s="33">
        <v>1</v>
      </c>
      <c r="M2385" s="33" t="s">
        <v>41</v>
      </c>
      <c r="N2385" s="33" t="s">
        <v>35</v>
      </c>
      <c r="O2385" s="34" t="s">
        <v>204</v>
      </c>
      <c r="P2385" s="33">
        <v>108</v>
      </c>
      <c r="Q2385" s="35">
        <v>100</v>
      </c>
      <c r="R2385" s="35">
        <v>6750</v>
      </c>
      <c r="S2385" s="37">
        <f>P2385*R2385</f>
        <v>729000</v>
      </c>
      <c r="T2385" s="33">
        <v>11</v>
      </c>
      <c r="U2385" s="35">
        <v>12</v>
      </c>
      <c r="V2385" s="37">
        <f>S2385*U2385/100</f>
        <v>87480</v>
      </c>
      <c r="W2385" s="37">
        <f>S2385-V2385</f>
        <v>641520</v>
      </c>
      <c r="X2385" s="38">
        <f>K2385+W2385</f>
        <v>762960</v>
      </c>
      <c r="Y2385" s="37">
        <f>X2385*Q2385/100</f>
        <v>762960</v>
      </c>
      <c r="Z2385" s="37">
        <v>50000000</v>
      </c>
      <c r="AA2385" s="33">
        <v>0</v>
      </c>
      <c r="AB2385" s="33">
        <v>0</v>
      </c>
      <c r="AC2385" s="28" t="s">
        <v>730</v>
      </c>
      <c r="AD2385" s="72"/>
    </row>
    <row r="2386" spans="1:30" ht="15.75" customHeight="1" x14ac:dyDescent="0.3">
      <c r="A2386" s="4"/>
      <c r="B2386" s="4"/>
      <c r="C2386" s="4"/>
      <c r="D2386" s="4"/>
      <c r="E2386" s="4"/>
      <c r="F2386" s="4"/>
      <c r="G2386" s="4"/>
      <c r="H2386" s="4" t="s">
        <v>205</v>
      </c>
      <c r="I2386" s="5">
        <v>50</v>
      </c>
      <c r="J2386" s="9">
        <v>460</v>
      </c>
      <c r="K2386" s="76">
        <f>I2386*J2386</f>
        <v>23000</v>
      </c>
      <c r="L2386" s="4">
        <v>2</v>
      </c>
      <c r="M2386" s="122" t="s">
        <v>42</v>
      </c>
      <c r="N2386" s="4" t="s">
        <v>35</v>
      </c>
      <c r="O2386" s="4" t="s">
        <v>205</v>
      </c>
      <c r="P2386" s="4">
        <v>14</v>
      </c>
      <c r="Q2386" s="5">
        <v>100</v>
      </c>
      <c r="R2386" s="5">
        <v>5500</v>
      </c>
      <c r="S2386" s="76">
        <f>P2386*R2386</f>
        <v>77000</v>
      </c>
      <c r="T2386" s="4">
        <v>21</v>
      </c>
      <c r="U2386" s="5">
        <v>32</v>
      </c>
      <c r="V2386" s="76">
        <f>S2386*U2386/100</f>
        <v>24640</v>
      </c>
      <c r="W2386" s="76">
        <f>S2386-V2386</f>
        <v>52360</v>
      </c>
      <c r="X2386" s="78">
        <f>K2386+W2386</f>
        <v>75360</v>
      </c>
      <c r="Y2386" s="76">
        <f>X2386*Q2386/100</f>
        <v>75360</v>
      </c>
      <c r="Z2386" s="5"/>
      <c r="AA2386" s="76">
        <f>X2386-Z2386</f>
        <v>75360</v>
      </c>
      <c r="AB2386" s="4">
        <v>0.3</v>
      </c>
      <c r="AC2386" s="9"/>
      <c r="AD2386" s="5"/>
    </row>
    <row r="2387" spans="1:30" s="21" customFormat="1" ht="15.75" customHeight="1" x14ac:dyDescent="0.3">
      <c r="A2387" s="42"/>
      <c r="B2387" s="42"/>
      <c r="C2387" s="42"/>
      <c r="D2387" s="42"/>
      <c r="E2387" s="42"/>
      <c r="F2387" s="42"/>
      <c r="G2387" s="42"/>
      <c r="H2387" s="42"/>
      <c r="I2387" s="44"/>
      <c r="J2387" s="30"/>
      <c r="K2387" s="44"/>
      <c r="L2387" s="42"/>
      <c r="M2387" s="42"/>
      <c r="N2387" s="42"/>
      <c r="O2387" s="42"/>
      <c r="P2387" s="42"/>
      <c r="Q2387" s="44"/>
      <c r="R2387" s="44"/>
      <c r="S2387" s="44"/>
      <c r="T2387" s="42"/>
      <c r="U2387" s="44"/>
      <c r="V2387" s="51"/>
      <c r="W2387" s="44"/>
      <c r="X2387" s="44"/>
      <c r="Y2387" s="44"/>
      <c r="Z2387" s="44"/>
      <c r="AA2387" s="42"/>
      <c r="AB2387" s="42"/>
      <c r="AC2387" s="30"/>
      <c r="AD2387" s="44"/>
    </row>
    <row r="2388" spans="1:30" ht="15.75" customHeight="1" x14ac:dyDescent="0.3">
      <c r="A2388" s="33">
        <v>2148</v>
      </c>
      <c r="B2388" s="33" t="s">
        <v>34</v>
      </c>
      <c r="C2388" s="33">
        <v>620</v>
      </c>
      <c r="D2388" s="33">
        <v>4</v>
      </c>
      <c r="E2388" s="33">
        <v>4</v>
      </c>
      <c r="F2388" s="33">
        <v>1</v>
      </c>
      <c r="G2388" s="33">
        <v>96</v>
      </c>
      <c r="H2388" s="34" t="s">
        <v>203</v>
      </c>
      <c r="I2388" s="35">
        <v>1796</v>
      </c>
      <c r="J2388" s="36">
        <v>150</v>
      </c>
      <c r="K2388" s="37">
        <f>I2388*J2388</f>
        <v>269400</v>
      </c>
      <c r="L2388" s="33"/>
      <c r="M2388" s="33"/>
      <c r="N2388" s="33"/>
      <c r="O2388" s="33"/>
      <c r="P2388" s="33"/>
      <c r="Q2388" s="35"/>
      <c r="R2388" s="35"/>
      <c r="S2388" s="35"/>
      <c r="T2388" s="33"/>
      <c r="U2388" s="35"/>
      <c r="V2388" s="71"/>
      <c r="W2388" s="35"/>
      <c r="X2388" s="38">
        <f>K2388+W2388</f>
        <v>269400</v>
      </c>
      <c r="Y2388" s="35"/>
      <c r="Z2388" s="37">
        <v>50000000</v>
      </c>
      <c r="AA2388" s="33">
        <v>0</v>
      </c>
      <c r="AB2388" s="33">
        <v>0</v>
      </c>
      <c r="AC2388" s="28" t="s">
        <v>731</v>
      </c>
      <c r="AD2388" s="72"/>
    </row>
    <row r="2389" spans="1:30" s="21" customFormat="1" ht="15.75" customHeight="1" x14ac:dyDescent="0.3">
      <c r="A2389" s="42"/>
      <c r="B2389" s="42"/>
      <c r="C2389" s="42"/>
      <c r="D2389" s="42"/>
      <c r="E2389" s="42"/>
      <c r="F2389" s="42"/>
      <c r="G2389" s="42"/>
      <c r="H2389" s="43"/>
      <c r="I2389" s="44"/>
      <c r="J2389" s="30"/>
      <c r="K2389" s="44"/>
      <c r="L2389" s="42"/>
      <c r="M2389" s="42"/>
      <c r="N2389" s="42"/>
      <c r="O2389" s="42"/>
      <c r="P2389" s="42"/>
      <c r="Q2389" s="44"/>
      <c r="R2389" s="44"/>
      <c r="S2389" s="44"/>
      <c r="T2389" s="42"/>
      <c r="U2389" s="44"/>
      <c r="V2389" s="51"/>
      <c r="W2389" s="44"/>
      <c r="X2389" s="44"/>
      <c r="Y2389" s="44"/>
      <c r="Z2389" s="44"/>
      <c r="AA2389" s="42"/>
      <c r="AB2389" s="42"/>
      <c r="AC2389" s="66"/>
      <c r="AD2389" s="96"/>
    </row>
    <row r="2390" spans="1:30" ht="15.75" customHeight="1" x14ac:dyDescent="0.3">
      <c r="A2390" s="33">
        <v>2149</v>
      </c>
      <c r="B2390" s="33" t="s">
        <v>26</v>
      </c>
      <c r="C2390" s="33">
        <v>171</v>
      </c>
      <c r="D2390" s="33">
        <v>4</v>
      </c>
      <c r="E2390" s="33">
        <v>6</v>
      </c>
      <c r="F2390" s="33">
        <v>0</v>
      </c>
      <c r="G2390" s="33">
        <v>64</v>
      </c>
      <c r="H2390" s="34" t="s">
        <v>203</v>
      </c>
      <c r="I2390" s="35">
        <v>2000</v>
      </c>
      <c r="J2390" s="36">
        <v>150</v>
      </c>
      <c r="K2390" s="37">
        <f>I2390*J2390</f>
        <v>300000</v>
      </c>
      <c r="L2390" s="33"/>
      <c r="M2390" s="33"/>
      <c r="N2390" s="33"/>
      <c r="O2390" s="33"/>
      <c r="P2390" s="33"/>
      <c r="Q2390" s="35"/>
      <c r="R2390" s="35"/>
      <c r="S2390" s="35"/>
      <c r="T2390" s="33"/>
      <c r="U2390" s="35"/>
      <c r="V2390" s="71"/>
      <c r="W2390" s="35"/>
      <c r="X2390" s="38">
        <f t="shared" ref="X2390:X2397" si="231">K2390+W2390</f>
        <v>300000</v>
      </c>
      <c r="Y2390" s="35"/>
      <c r="Z2390" s="35"/>
      <c r="AA2390" s="37">
        <f>X2390-Z2390</f>
        <v>300000</v>
      </c>
      <c r="AB2390" s="33">
        <v>0.01</v>
      </c>
      <c r="AC2390" s="28" t="s">
        <v>732</v>
      </c>
      <c r="AD2390" s="72"/>
    </row>
    <row r="2391" spans="1:30" ht="15.75" customHeight="1" x14ac:dyDescent="0.3">
      <c r="A2391" s="4"/>
      <c r="B2391" s="4"/>
      <c r="C2391" s="4"/>
      <c r="D2391" s="4"/>
      <c r="E2391" s="4"/>
      <c r="F2391" s="4"/>
      <c r="G2391" s="4"/>
      <c r="H2391" s="61" t="s">
        <v>204</v>
      </c>
      <c r="I2391" s="5">
        <v>464</v>
      </c>
      <c r="J2391" s="9">
        <v>150</v>
      </c>
      <c r="K2391" s="76">
        <f>I2391*J2391</f>
        <v>69600</v>
      </c>
      <c r="L2391" s="4"/>
      <c r="M2391" s="4"/>
      <c r="N2391" s="4"/>
      <c r="O2391" s="61"/>
      <c r="P2391" s="4"/>
      <c r="Q2391" s="5"/>
      <c r="R2391" s="5"/>
      <c r="S2391" s="5"/>
      <c r="T2391" s="4"/>
      <c r="U2391" s="5"/>
      <c r="V2391" s="52"/>
      <c r="W2391" s="5"/>
      <c r="X2391" s="78">
        <f t="shared" si="231"/>
        <v>69600</v>
      </c>
      <c r="Y2391" s="5"/>
      <c r="Z2391" s="5"/>
      <c r="AA2391" s="76">
        <f>X2391-Z2391</f>
        <v>69600</v>
      </c>
      <c r="AB2391" s="4">
        <v>0.02</v>
      </c>
      <c r="AC2391" s="9"/>
      <c r="AD2391" s="5"/>
    </row>
    <row r="2392" spans="1:30" ht="15.75" customHeight="1" x14ac:dyDescent="0.3">
      <c r="A2392" s="4"/>
      <c r="B2392" s="4"/>
      <c r="C2392" s="4"/>
      <c r="D2392" s="4"/>
      <c r="E2392" s="4"/>
      <c r="F2392" s="4"/>
      <c r="G2392" s="4"/>
      <c r="H2392" s="61"/>
      <c r="I2392" s="5"/>
      <c r="J2392" s="9"/>
      <c r="K2392" s="5"/>
      <c r="L2392" s="4">
        <v>1</v>
      </c>
      <c r="M2392" s="4" t="s">
        <v>41</v>
      </c>
      <c r="N2392" s="4" t="s">
        <v>49</v>
      </c>
      <c r="O2392" s="61" t="s">
        <v>204</v>
      </c>
      <c r="P2392" s="4">
        <v>150</v>
      </c>
      <c r="Q2392" s="5">
        <v>100</v>
      </c>
      <c r="R2392" s="5">
        <v>6750</v>
      </c>
      <c r="S2392" s="124">
        <f>P2392*R2392</f>
        <v>1012500</v>
      </c>
      <c r="T2392" s="4">
        <v>71</v>
      </c>
      <c r="U2392" s="5">
        <v>93</v>
      </c>
      <c r="V2392" s="76">
        <f>S2392*U2392/100</f>
        <v>941625</v>
      </c>
      <c r="W2392" s="76">
        <f>S2392-V2392</f>
        <v>70875</v>
      </c>
      <c r="X2392" s="78">
        <f t="shared" si="231"/>
        <v>70875</v>
      </c>
      <c r="Y2392" s="76">
        <f>X2392*Q2392/100</f>
        <v>70875</v>
      </c>
      <c r="Z2392" s="76">
        <v>10000000</v>
      </c>
      <c r="AA2392" s="4">
        <v>0</v>
      </c>
      <c r="AB2392" s="4">
        <v>0</v>
      </c>
      <c r="AC2392" s="82"/>
      <c r="AD2392" s="85"/>
    </row>
    <row r="2393" spans="1:30" s="21" customFormat="1" ht="15.75" customHeight="1" x14ac:dyDescent="0.3">
      <c r="A2393" s="42"/>
      <c r="B2393" s="42"/>
      <c r="C2393" s="42"/>
      <c r="D2393" s="42"/>
      <c r="E2393" s="42"/>
      <c r="F2393" s="42"/>
      <c r="G2393" s="42"/>
      <c r="H2393" s="43"/>
      <c r="I2393" s="44"/>
      <c r="J2393" s="30"/>
      <c r="K2393" s="44"/>
      <c r="L2393" s="42"/>
      <c r="M2393" s="42"/>
      <c r="N2393" s="42"/>
      <c r="O2393" s="43"/>
      <c r="P2393" s="42"/>
      <c r="Q2393" s="44"/>
      <c r="R2393" s="44"/>
      <c r="S2393" s="44"/>
      <c r="T2393" s="42"/>
      <c r="U2393" s="44"/>
      <c r="V2393" s="51"/>
      <c r="W2393" s="44"/>
      <c r="X2393" s="44"/>
      <c r="Y2393" s="44"/>
      <c r="Z2393" s="44"/>
      <c r="AA2393" s="42"/>
      <c r="AB2393" s="42"/>
      <c r="AC2393" s="30"/>
      <c r="AD2393" s="44"/>
    </row>
    <row r="2394" spans="1:30" ht="15.75" customHeight="1" x14ac:dyDescent="0.3">
      <c r="A2394" s="33">
        <v>2150</v>
      </c>
      <c r="B2394" s="33" t="s">
        <v>34</v>
      </c>
      <c r="C2394" s="33">
        <v>4036</v>
      </c>
      <c r="D2394" s="33">
        <v>7</v>
      </c>
      <c r="E2394" s="33">
        <v>1</v>
      </c>
      <c r="F2394" s="33">
        <v>2</v>
      </c>
      <c r="G2394" s="33">
        <v>20</v>
      </c>
      <c r="H2394" s="34" t="s">
        <v>203</v>
      </c>
      <c r="I2394" s="35">
        <v>620</v>
      </c>
      <c r="J2394" s="36">
        <v>250</v>
      </c>
      <c r="K2394" s="37">
        <f>I2394*J2394</f>
        <v>155000</v>
      </c>
      <c r="L2394" s="33"/>
      <c r="M2394" s="33"/>
      <c r="N2394" s="33"/>
      <c r="O2394" s="33"/>
      <c r="P2394" s="33"/>
      <c r="Q2394" s="35"/>
      <c r="R2394" s="35"/>
      <c r="S2394" s="35"/>
      <c r="T2394" s="33"/>
      <c r="U2394" s="35"/>
      <c r="V2394" s="71"/>
      <c r="W2394" s="35"/>
      <c r="X2394" s="38">
        <f t="shared" si="231"/>
        <v>155000</v>
      </c>
      <c r="Y2394" s="35"/>
      <c r="Z2394" s="37">
        <v>50000000</v>
      </c>
      <c r="AA2394" s="33">
        <v>0</v>
      </c>
      <c r="AB2394" s="33">
        <v>0</v>
      </c>
      <c r="AC2394" s="28" t="s">
        <v>733</v>
      </c>
      <c r="AD2394" s="72"/>
    </row>
    <row r="2395" spans="1:30" ht="15.75" customHeight="1" x14ac:dyDescent="0.3">
      <c r="A2395" s="4"/>
      <c r="B2395" s="4" t="s">
        <v>34</v>
      </c>
      <c r="C2395" s="4">
        <v>1721</v>
      </c>
      <c r="D2395" s="4">
        <v>7</v>
      </c>
      <c r="E2395" s="4">
        <v>2</v>
      </c>
      <c r="F2395" s="4">
        <v>0</v>
      </c>
      <c r="G2395" s="4">
        <v>30</v>
      </c>
      <c r="H2395" s="61" t="s">
        <v>203</v>
      </c>
      <c r="I2395" s="5">
        <v>830</v>
      </c>
      <c r="J2395" s="9">
        <v>250</v>
      </c>
      <c r="K2395" s="76">
        <f>I2395*J2395</f>
        <v>207500</v>
      </c>
      <c r="L2395" s="4"/>
      <c r="M2395" s="4"/>
      <c r="N2395" s="4"/>
      <c r="O2395" s="4"/>
      <c r="P2395" s="4"/>
      <c r="Q2395" s="5"/>
      <c r="R2395" s="5"/>
      <c r="S2395" s="5"/>
      <c r="T2395" s="4"/>
      <c r="U2395" s="5"/>
      <c r="V2395" s="52"/>
      <c r="W2395" s="5"/>
      <c r="X2395" s="78">
        <f t="shared" si="231"/>
        <v>207500</v>
      </c>
      <c r="Y2395" s="5"/>
      <c r="Z2395" s="76">
        <v>50000000</v>
      </c>
      <c r="AA2395" s="4">
        <v>0</v>
      </c>
      <c r="AB2395" s="4">
        <v>0</v>
      </c>
      <c r="AC2395" s="9">
        <v>0</v>
      </c>
      <c r="AD2395" s="5"/>
    </row>
    <row r="2396" spans="1:30" s="21" customFormat="1" ht="15.75" customHeight="1" x14ac:dyDescent="0.3">
      <c r="A2396" s="42"/>
      <c r="B2396" s="42"/>
      <c r="C2396" s="42"/>
      <c r="D2396" s="42"/>
      <c r="E2396" s="42"/>
      <c r="F2396" s="42"/>
      <c r="G2396" s="42"/>
      <c r="H2396" s="43"/>
      <c r="I2396" s="44"/>
      <c r="J2396" s="30"/>
      <c r="K2396" s="44"/>
      <c r="L2396" s="42"/>
      <c r="M2396" s="42"/>
      <c r="N2396" s="42"/>
      <c r="O2396" s="42"/>
      <c r="P2396" s="42"/>
      <c r="Q2396" s="44"/>
      <c r="R2396" s="44"/>
      <c r="S2396" s="44"/>
      <c r="T2396" s="42"/>
      <c r="U2396" s="44"/>
      <c r="V2396" s="51"/>
      <c r="W2396" s="44"/>
      <c r="X2396" s="44"/>
      <c r="Y2396" s="44"/>
      <c r="Z2396" s="44"/>
      <c r="AA2396" s="42"/>
      <c r="AB2396" s="42"/>
      <c r="AC2396" s="30"/>
      <c r="AD2396" s="44"/>
    </row>
    <row r="2397" spans="1:30" ht="15.75" customHeight="1" x14ac:dyDescent="0.3">
      <c r="A2397" s="33">
        <v>2151</v>
      </c>
      <c r="B2397" s="33" t="s">
        <v>34</v>
      </c>
      <c r="C2397" s="33">
        <v>13639</v>
      </c>
      <c r="D2397" s="33">
        <v>1</v>
      </c>
      <c r="E2397" s="33">
        <v>5</v>
      </c>
      <c r="F2397" s="33">
        <v>0</v>
      </c>
      <c r="G2397" s="33">
        <v>0</v>
      </c>
      <c r="H2397" s="34" t="s">
        <v>203</v>
      </c>
      <c r="I2397" s="35">
        <v>2000</v>
      </c>
      <c r="J2397" s="36">
        <v>250</v>
      </c>
      <c r="K2397" s="37">
        <f>I2397*J2397</f>
        <v>500000</v>
      </c>
      <c r="L2397" s="33"/>
      <c r="M2397" s="33"/>
      <c r="N2397" s="33"/>
      <c r="O2397" s="33"/>
      <c r="P2397" s="33"/>
      <c r="Q2397" s="35"/>
      <c r="R2397" s="35"/>
      <c r="S2397" s="35"/>
      <c r="T2397" s="33"/>
      <c r="U2397" s="35"/>
      <c r="V2397" s="71"/>
      <c r="W2397" s="35"/>
      <c r="X2397" s="38">
        <f t="shared" si="231"/>
        <v>500000</v>
      </c>
      <c r="Y2397" s="35"/>
      <c r="Z2397" s="37">
        <v>50000000</v>
      </c>
      <c r="AA2397" s="33">
        <v>0</v>
      </c>
      <c r="AB2397" s="33">
        <v>0</v>
      </c>
      <c r="AC2397" s="28" t="s">
        <v>734</v>
      </c>
      <c r="AD2397" s="72"/>
    </row>
    <row r="2398" spans="1:30" s="21" customFormat="1" ht="15.75" customHeight="1" x14ac:dyDescent="0.3">
      <c r="A2398" s="42"/>
      <c r="B2398" s="42"/>
      <c r="C2398" s="42"/>
      <c r="D2398" s="42"/>
      <c r="E2398" s="42"/>
      <c r="F2398" s="42"/>
      <c r="G2398" s="42"/>
      <c r="H2398" s="43"/>
      <c r="I2398" s="44"/>
      <c r="J2398" s="30"/>
      <c r="K2398" s="44"/>
      <c r="L2398" s="42"/>
      <c r="M2398" s="42"/>
      <c r="N2398" s="42"/>
      <c r="O2398" s="42"/>
      <c r="P2398" s="42"/>
      <c r="Q2398" s="44"/>
      <c r="R2398" s="44"/>
      <c r="S2398" s="44"/>
      <c r="T2398" s="42"/>
      <c r="U2398" s="44"/>
      <c r="V2398" s="51"/>
      <c r="W2398" s="44"/>
      <c r="X2398" s="44"/>
      <c r="Y2398" s="44"/>
      <c r="Z2398" s="44"/>
      <c r="AA2398" s="42"/>
      <c r="AB2398" s="42"/>
      <c r="AC2398" s="66"/>
      <c r="AD2398" s="96"/>
    </row>
    <row r="2399" spans="1:30" ht="15.75" customHeight="1" x14ac:dyDescent="0.3">
      <c r="A2399" s="33">
        <v>2152</v>
      </c>
      <c r="B2399" s="33" t="s">
        <v>34</v>
      </c>
      <c r="C2399" s="33">
        <v>13299</v>
      </c>
      <c r="D2399" s="33">
        <v>7</v>
      </c>
      <c r="E2399" s="33">
        <v>0</v>
      </c>
      <c r="F2399" s="33">
        <v>2</v>
      </c>
      <c r="G2399" s="33">
        <v>34</v>
      </c>
      <c r="H2399" s="34" t="s">
        <v>204</v>
      </c>
      <c r="I2399" s="35">
        <v>100</v>
      </c>
      <c r="J2399" s="36">
        <v>250</v>
      </c>
      <c r="K2399" s="37">
        <f>I2399*J2399</f>
        <v>25000</v>
      </c>
      <c r="L2399" s="33"/>
      <c r="M2399" s="33"/>
      <c r="N2399" s="33"/>
      <c r="O2399" s="34"/>
      <c r="P2399" s="33"/>
      <c r="Q2399" s="35"/>
      <c r="R2399" s="35"/>
      <c r="S2399" s="35"/>
      <c r="T2399" s="33"/>
      <c r="U2399" s="35"/>
      <c r="V2399" s="71"/>
      <c r="W2399" s="35"/>
      <c r="X2399" s="38">
        <f t="shared" ref="X2399:X2412" si="232">K2399+W2399</f>
        <v>25000</v>
      </c>
      <c r="Y2399" s="35"/>
      <c r="Z2399" s="35"/>
      <c r="AA2399" s="37">
        <f>X2399-Z2399</f>
        <v>25000</v>
      </c>
      <c r="AB2399" s="33">
        <v>0.02</v>
      </c>
      <c r="AC2399" s="28" t="s">
        <v>735</v>
      </c>
      <c r="AD2399" s="72"/>
    </row>
    <row r="2400" spans="1:30" ht="15.75" customHeight="1" x14ac:dyDescent="0.3">
      <c r="A2400" s="4"/>
      <c r="B2400" s="4"/>
      <c r="C2400" s="4"/>
      <c r="D2400" s="4"/>
      <c r="E2400" s="4"/>
      <c r="F2400" s="4"/>
      <c r="G2400" s="4"/>
      <c r="H2400" s="61"/>
      <c r="I2400" s="5"/>
      <c r="J2400" s="9"/>
      <c r="K2400" s="76"/>
      <c r="L2400" s="4">
        <v>1</v>
      </c>
      <c r="M2400" s="4" t="s">
        <v>41</v>
      </c>
      <c r="N2400" s="4" t="s">
        <v>35</v>
      </c>
      <c r="O2400" s="61" t="s">
        <v>204</v>
      </c>
      <c r="P2400" s="4">
        <v>120</v>
      </c>
      <c r="Q2400" s="5">
        <v>100</v>
      </c>
      <c r="R2400" s="5">
        <v>6750</v>
      </c>
      <c r="S2400" s="76">
        <f>P2400*R2400</f>
        <v>810000</v>
      </c>
      <c r="T2400" s="4">
        <v>11</v>
      </c>
      <c r="U2400" s="5">
        <v>12</v>
      </c>
      <c r="V2400" s="76">
        <f>S2400*U2400/100</f>
        <v>97200</v>
      </c>
      <c r="W2400" s="76">
        <f>S2400-V2400</f>
        <v>712800</v>
      </c>
      <c r="X2400" s="78">
        <f t="shared" si="232"/>
        <v>712800</v>
      </c>
      <c r="Y2400" s="76">
        <f>X2400*Q2400/100</f>
        <v>712800</v>
      </c>
      <c r="Z2400" s="76">
        <v>10000000</v>
      </c>
      <c r="AA2400" s="4">
        <v>0</v>
      </c>
      <c r="AB2400" s="4">
        <v>0</v>
      </c>
      <c r="AC2400" s="28"/>
      <c r="AD2400" s="72"/>
    </row>
    <row r="2401" spans="1:30" ht="15.75" customHeight="1" x14ac:dyDescent="0.3">
      <c r="A2401" s="4"/>
      <c r="B2401" s="4"/>
      <c r="C2401" s="4"/>
      <c r="D2401" s="4"/>
      <c r="E2401" s="4"/>
      <c r="F2401" s="4"/>
      <c r="G2401" s="4"/>
      <c r="H2401" s="61" t="s">
        <v>203</v>
      </c>
      <c r="I2401" s="5">
        <v>134</v>
      </c>
      <c r="J2401" s="9">
        <v>250</v>
      </c>
      <c r="K2401" s="76">
        <f>I2401*J2401</f>
        <v>33500</v>
      </c>
      <c r="L2401" s="4"/>
      <c r="M2401" s="4"/>
      <c r="N2401" s="4"/>
      <c r="O2401" s="4"/>
      <c r="P2401" s="4"/>
      <c r="Q2401" s="5"/>
      <c r="R2401" s="5"/>
      <c r="S2401" s="5"/>
      <c r="T2401" s="4"/>
      <c r="U2401" s="5"/>
      <c r="V2401" s="52"/>
      <c r="W2401" s="5"/>
      <c r="X2401" s="78">
        <f t="shared" si="232"/>
        <v>33500</v>
      </c>
      <c r="Y2401" s="5"/>
      <c r="Z2401" s="76">
        <v>50000000</v>
      </c>
      <c r="AA2401" s="4">
        <v>0</v>
      </c>
      <c r="AB2401" s="4">
        <v>0</v>
      </c>
      <c r="AC2401" s="9"/>
      <c r="AD2401" s="5"/>
    </row>
    <row r="2402" spans="1:30" s="21" customFormat="1" ht="15.75" customHeight="1" x14ac:dyDescent="0.3">
      <c r="A2402" s="42"/>
      <c r="B2402" s="42"/>
      <c r="C2402" s="42"/>
      <c r="D2402" s="42"/>
      <c r="E2402" s="42"/>
      <c r="F2402" s="42"/>
      <c r="G2402" s="42"/>
      <c r="H2402" s="43"/>
      <c r="I2402" s="44"/>
      <c r="J2402" s="30"/>
      <c r="K2402" s="44"/>
      <c r="L2402" s="42"/>
      <c r="M2402" s="42"/>
      <c r="N2402" s="42"/>
      <c r="O2402" s="42"/>
      <c r="P2402" s="42"/>
      <c r="Q2402" s="44"/>
      <c r="R2402" s="44"/>
      <c r="S2402" s="44"/>
      <c r="T2402" s="42"/>
      <c r="U2402" s="44"/>
      <c r="V2402" s="51"/>
      <c r="W2402" s="44"/>
      <c r="X2402" s="44"/>
      <c r="Y2402" s="44"/>
      <c r="Z2402" s="44"/>
      <c r="AA2402" s="42"/>
      <c r="AB2402" s="42"/>
      <c r="AC2402" s="30"/>
      <c r="AD2402" s="44"/>
    </row>
    <row r="2403" spans="1:30" s="24" customFormat="1" ht="15.75" customHeight="1" x14ac:dyDescent="0.3">
      <c r="A2403" s="33">
        <v>2153</v>
      </c>
      <c r="B2403" s="33" t="s">
        <v>27</v>
      </c>
      <c r="C2403" s="33">
        <v>989</v>
      </c>
      <c r="D2403" s="33">
        <v>5</v>
      </c>
      <c r="E2403" s="33">
        <v>2</v>
      </c>
      <c r="F2403" s="33">
        <v>0</v>
      </c>
      <c r="G2403" s="33">
        <v>33</v>
      </c>
      <c r="H2403" s="34" t="s">
        <v>204</v>
      </c>
      <c r="I2403" s="35">
        <v>400</v>
      </c>
      <c r="J2403" s="36">
        <v>290</v>
      </c>
      <c r="K2403" s="37">
        <f>I2403*J2403</f>
        <v>116000</v>
      </c>
      <c r="L2403" s="33"/>
      <c r="M2403" s="33"/>
      <c r="N2403" s="33"/>
      <c r="O2403" s="34"/>
      <c r="P2403" s="33"/>
      <c r="Q2403" s="35"/>
      <c r="R2403" s="35"/>
      <c r="S2403" s="35"/>
      <c r="T2403" s="33"/>
      <c r="U2403" s="35"/>
      <c r="V2403" s="71"/>
      <c r="W2403" s="35"/>
      <c r="X2403" s="38">
        <f t="shared" si="232"/>
        <v>116000</v>
      </c>
      <c r="Y2403" s="35"/>
      <c r="Z2403" s="35"/>
      <c r="AA2403" s="37">
        <f>X2403-Z2403</f>
        <v>116000</v>
      </c>
      <c r="AB2403" s="33">
        <v>0.02</v>
      </c>
      <c r="AC2403" s="28" t="s">
        <v>736</v>
      </c>
      <c r="AD2403" s="72"/>
    </row>
    <row r="2404" spans="1:30" s="24" customFormat="1" ht="15.75" customHeight="1" x14ac:dyDescent="0.3">
      <c r="A2404" s="4"/>
      <c r="B2404" s="4"/>
      <c r="C2404" s="4"/>
      <c r="D2404" s="4"/>
      <c r="E2404" s="4"/>
      <c r="F2404" s="4"/>
      <c r="G2404" s="4"/>
      <c r="H2404" s="61"/>
      <c r="I2404" s="5"/>
      <c r="J2404" s="9"/>
      <c r="K2404" s="5"/>
      <c r="L2404" s="4">
        <v>1</v>
      </c>
      <c r="M2404" s="4" t="s">
        <v>41</v>
      </c>
      <c r="N2404" s="4" t="s">
        <v>35</v>
      </c>
      <c r="O2404" s="61" t="s">
        <v>204</v>
      </c>
      <c r="P2404" s="4">
        <v>250</v>
      </c>
      <c r="Q2404" s="5">
        <v>100</v>
      </c>
      <c r="R2404" s="5">
        <v>6750</v>
      </c>
      <c r="S2404" s="124">
        <f>P2404*R2404</f>
        <v>1687500</v>
      </c>
      <c r="T2404" s="4">
        <v>14</v>
      </c>
      <c r="U2404" s="5">
        <v>18</v>
      </c>
      <c r="V2404" s="76">
        <f>S2404*U2404/100</f>
        <v>303750</v>
      </c>
      <c r="W2404" s="76">
        <f>S2404-V2404</f>
        <v>1383750</v>
      </c>
      <c r="X2404" s="78">
        <f t="shared" si="232"/>
        <v>1383750</v>
      </c>
      <c r="Y2404" s="76">
        <f>X2404*Q2404/100</f>
        <v>1383750</v>
      </c>
      <c r="Z2404" s="76">
        <v>10000000</v>
      </c>
      <c r="AA2404" s="4">
        <v>0</v>
      </c>
      <c r="AB2404" s="4">
        <v>0</v>
      </c>
      <c r="AC2404" s="28"/>
      <c r="AD2404" s="72"/>
    </row>
    <row r="2405" spans="1:30" s="24" customFormat="1" ht="15.75" customHeight="1" x14ac:dyDescent="0.3">
      <c r="A2405" s="4"/>
      <c r="B2405" s="4"/>
      <c r="C2405" s="4"/>
      <c r="D2405" s="4"/>
      <c r="E2405" s="4"/>
      <c r="F2405" s="4"/>
      <c r="G2405" s="4"/>
      <c r="H2405" s="61" t="s">
        <v>203</v>
      </c>
      <c r="I2405" s="5">
        <v>433</v>
      </c>
      <c r="J2405" s="9">
        <v>290</v>
      </c>
      <c r="K2405" s="76">
        <f>I2405*J2405</f>
        <v>125570</v>
      </c>
      <c r="L2405" s="4"/>
      <c r="M2405" s="4"/>
      <c r="N2405" s="4"/>
      <c r="O2405" s="4"/>
      <c r="P2405" s="4"/>
      <c r="Q2405" s="5"/>
      <c r="R2405" s="5"/>
      <c r="S2405" s="76"/>
      <c r="T2405" s="4"/>
      <c r="U2405" s="5"/>
      <c r="V2405" s="52"/>
      <c r="W2405" s="5"/>
      <c r="X2405" s="78">
        <f t="shared" si="232"/>
        <v>125570</v>
      </c>
      <c r="Y2405" s="5"/>
      <c r="Z2405" s="76"/>
      <c r="AA2405" s="76">
        <f>X2405-Z2405</f>
        <v>125570</v>
      </c>
      <c r="AB2405" s="4">
        <v>0.01</v>
      </c>
      <c r="AC2405" s="9"/>
      <c r="AD2405" s="5"/>
    </row>
    <row r="2406" spans="1:30" s="24" customFormat="1" ht="15.75" customHeight="1" x14ac:dyDescent="0.3">
      <c r="A2406" s="4"/>
      <c r="B2406" s="4" t="s">
        <v>34</v>
      </c>
      <c r="C2406" s="4">
        <v>632</v>
      </c>
      <c r="D2406" s="4">
        <v>4</v>
      </c>
      <c r="E2406" s="4">
        <v>3</v>
      </c>
      <c r="F2406" s="4">
        <v>0</v>
      </c>
      <c r="G2406" s="4">
        <v>6</v>
      </c>
      <c r="H2406" s="61" t="s">
        <v>203</v>
      </c>
      <c r="I2406" s="5">
        <v>1206</v>
      </c>
      <c r="J2406" s="9">
        <v>150</v>
      </c>
      <c r="K2406" s="76">
        <f>I2406*J2406</f>
        <v>180900</v>
      </c>
      <c r="L2406" s="4"/>
      <c r="M2406" s="4"/>
      <c r="N2406" s="4"/>
      <c r="O2406" s="4"/>
      <c r="P2406" s="4"/>
      <c r="Q2406" s="5"/>
      <c r="R2406" s="5"/>
      <c r="S2406" s="76"/>
      <c r="T2406" s="4"/>
      <c r="U2406" s="5"/>
      <c r="V2406" s="52"/>
      <c r="W2406" s="5"/>
      <c r="X2406" s="78">
        <f t="shared" si="232"/>
        <v>180900</v>
      </c>
      <c r="Y2406" s="5"/>
      <c r="Z2406" s="76">
        <v>50000000</v>
      </c>
      <c r="AA2406" s="4">
        <v>0</v>
      </c>
      <c r="AB2406" s="4">
        <v>0</v>
      </c>
      <c r="AC2406" s="28"/>
      <c r="AD2406" s="72"/>
    </row>
    <row r="2407" spans="1:30" s="24" customFormat="1" ht="15.75" customHeight="1" x14ac:dyDescent="0.3">
      <c r="A2407" s="4"/>
      <c r="B2407" s="4" t="s">
        <v>34</v>
      </c>
      <c r="C2407" s="4">
        <v>3348</v>
      </c>
      <c r="D2407" s="4">
        <v>5</v>
      </c>
      <c r="E2407" s="4">
        <v>6</v>
      </c>
      <c r="F2407" s="4">
        <v>2</v>
      </c>
      <c r="G2407" s="4">
        <v>27</v>
      </c>
      <c r="H2407" s="61" t="s">
        <v>203</v>
      </c>
      <c r="I2407" s="5">
        <v>2627</v>
      </c>
      <c r="J2407" s="9">
        <v>150</v>
      </c>
      <c r="K2407" s="76">
        <f>I2407*J2407</f>
        <v>394050</v>
      </c>
      <c r="L2407" s="4"/>
      <c r="M2407" s="4"/>
      <c r="N2407" s="4"/>
      <c r="O2407" s="4"/>
      <c r="P2407" s="4"/>
      <c r="Q2407" s="5"/>
      <c r="R2407" s="5"/>
      <c r="S2407" s="76"/>
      <c r="T2407" s="4"/>
      <c r="U2407" s="5"/>
      <c r="V2407" s="52"/>
      <c r="W2407" s="5"/>
      <c r="X2407" s="78">
        <f t="shared" si="232"/>
        <v>394050</v>
      </c>
      <c r="Y2407" s="5"/>
      <c r="Z2407" s="76">
        <v>50000000</v>
      </c>
      <c r="AA2407" s="4">
        <v>0</v>
      </c>
      <c r="AB2407" s="4">
        <v>0</v>
      </c>
      <c r="AC2407" s="9"/>
      <c r="AD2407" s="5"/>
    </row>
    <row r="2408" spans="1:30" s="58" customFormat="1" ht="15.75" customHeight="1" x14ac:dyDescent="0.3">
      <c r="A2408" s="42"/>
      <c r="B2408" s="42"/>
      <c r="C2408" s="42"/>
      <c r="D2408" s="42"/>
      <c r="E2408" s="42"/>
      <c r="F2408" s="42"/>
      <c r="G2408" s="42"/>
      <c r="H2408" s="43"/>
      <c r="I2408" s="44"/>
      <c r="J2408" s="30"/>
      <c r="K2408" s="44"/>
      <c r="L2408" s="42"/>
      <c r="M2408" s="42"/>
      <c r="N2408" s="42"/>
      <c r="O2408" s="42"/>
      <c r="P2408" s="42"/>
      <c r="Q2408" s="44"/>
      <c r="R2408" s="44"/>
      <c r="S2408" s="44"/>
      <c r="T2408" s="42"/>
      <c r="U2408" s="44"/>
      <c r="V2408" s="51"/>
      <c r="W2408" s="44"/>
      <c r="X2408" s="44"/>
      <c r="Y2408" s="44"/>
      <c r="Z2408" s="44"/>
      <c r="AA2408" s="42"/>
      <c r="AB2408" s="42"/>
      <c r="AC2408" s="30"/>
      <c r="AD2408" s="44"/>
    </row>
    <row r="2409" spans="1:30" ht="15.75" customHeight="1" x14ac:dyDescent="0.3">
      <c r="A2409" s="33">
        <v>2154</v>
      </c>
      <c r="B2409" s="33" t="s">
        <v>34</v>
      </c>
      <c r="C2409" s="33">
        <v>11422</v>
      </c>
      <c r="D2409" s="33">
        <v>4</v>
      </c>
      <c r="E2409" s="33">
        <v>4</v>
      </c>
      <c r="F2409" s="33">
        <v>3</v>
      </c>
      <c r="G2409" s="33">
        <v>68</v>
      </c>
      <c r="H2409" s="34" t="s">
        <v>203</v>
      </c>
      <c r="I2409" s="35">
        <v>1968</v>
      </c>
      <c r="J2409" s="36">
        <v>220</v>
      </c>
      <c r="K2409" s="37">
        <f>I2409*J2409</f>
        <v>432960</v>
      </c>
      <c r="L2409" s="33"/>
      <c r="M2409" s="33"/>
      <c r="N2409" s="33"/>
      <c r="O2409" s="33"/>
      <c r="P2409" s="33"/>
      <c r="Q2409" s="35"/>
      <c r="R2409" s="35"/>
      <c r="S2409" s="35"/>
      <c r="T2409" s="33"/>
      <c r="U2409" s="35"/>
      <c r="V2409" s="71"/>
      <c r="W2409" s="35"/>
      <c r="X2409" s="38">
        <f t="shared" si="232"/>
        <v>432960</v>
      </c>
      <c r="Y2409" s="35"/>
      <c r="Z2409" s="37">
        <v>50000000</v>
      </c>
      <c r="AA2409" s="33">
        <v>0</v>
      </c>
      <c r="AB2409" s="33">
        <v>0</v>
      </c>
      <c r="AC2409" s="28" t="s">
        <v>737</v>
      </c>
      <c r="AD2409" s="72"/>
    </row>
    <row r="2410" spans="1:30" ht="15.75" customHeight="1" x14ac:dyDescent="0.3">
      <c r="A2410" s="4"/>
      <c r="B2410" s="4" t="s">
        <v>34</v>
      </c>
      <c r="C2410" s="4">
        <v>260</v>
      </c>
      <c r="D2410" s="4">
        <v>4</v>
      </c>
      <c r="E2410" s="4">
        <v>3</v>
      </c>
      <c r="F2410" s="4">
        <v>0</v>
      </c>
      <c r="G2410" s="4">
        <v>10</v>
      </c>
      <c r="H2410" s="61" t="s">
        <v>203</v>
      </c>
      <c r="I2410" s="5">
        <v>1210</v>
      </c>
      <c r="J2410" s="9">
        <v>150</v>
      </c>
      <c r="K2410" s="76">
        <f>I2410*J2410</f>
        <v>181500</v>
      </c>
      <c r="L2410" s="4"/>
      <c r="M2410" s="4"/>
      <c r="N2410" s="4"/>
      <c r="O2410" s="4"/>
      <c r="P2410" s="4"/>
      <c r="Q2410" s="5"/>
      <c r="R2410" s="5"/>
      <c r="S2410" s="5"/>
      <c r="T2410" s="4"/>
      <c r="U2410" s="5"/>
      <c r="V2410" s="52"/>
      <c r="W2410" s="5"/>
      <c r="X2410" s="78">
        <f t="shared" si="232"/>
        <v>181500</v>
      </c>
      <c r="Y2410" s="5"/>
      <c r="Z2410" s="76">
        <v>50000000</v>
      </c>
      <c r="AA2410" s="4">
        <v>0</v>
      </c>
      <c r="AB2410" s="4">
        <v>0</v>
      </c>
      <c r="AC2410" s="9">
        <v>0</v>
      </c>
      <c r="AD2410" s="5"/>
    </row>
    <row r="2411" spans="1:30" s="21" customFormat="1" ht="15.75" customHeight="1" x14ac:dyDescent="0.3">
      <c r="A2411" s="42"/>
      <c r="B2411" s="42"/>
      <c r="C2411" s="42"/>
      <c r="D2411" s="42"/>
      <c r="E2411" s="42"/>
      <c r="F2411" s="42"/>
      <c r="G2411" s="42"/>
      <c r="H2411" s="43"/>
      <c r="I2411" s="44"/>
      <c r="J2411" s="30"/>
      <c r="K2411" s="44"/>
      <c r="L2411" s="42"/>
      <c r="M2411" s="42"/>
      <c r="N2411" s="42"/>
      <c r="O2411" s="42"/>
      <c r="P2411" s="42"/>
      <c r="Q2411" s="44"/>
      <c r="R2411" s="44"/>
      <c r="S2411" s="44"/>
      <c r="T2411" s="42"/>
      <c r="U2411" s="44"/>
      <c r="V2411" s="51"/>
      <c r="W2411" s="44"/>
      <c r="X2411" s="44"/>
      <c r="Y2411" s="44"/>
      <c r="Z2411" s="44"/>
      <c r="AA2411" s="42"/>
      <c r="AB2411" s="42"/>
      <c r="AC2411" s="30"/>
      <c r="AD2411" s="44"/>
    </row>
    <row r="2412" spans="1:30" ht="15.75" customHeight="1" x14ac:dyDescent="0.3">
      <c r="A2412" s="33">
        <v>2155</v>
      </c>
      <c r="B2412" s="33" t="s">
        <v>34</v>
      </c>
      <c r="C2412" s="33">
        <v>13703</v>
      </c>
      <c r="D2412" s="33">
        <v>6</v>
      </c>
      <c r="E2412" s="33">
        <v>0</v>
      </c>
      <c r="F2412" s="33">
        <v>1</v>
      </c>
      <c r="G2412" s="33">
        <v>46</v>
      </c>
      <c r="H2412" s="34" t="s">
        <v>203</v>
      </c>
      <c r="I2412" s="35">
        <v>146</v>
      </c>
      <c r="J2412" s="36">
        <v>150</v>
      </c>
      <c r="K2412" s="37">
        <f>I2412*J2412</f>
        <v>21900</v>
      </c>
      <c r="L2412" s="33"/>
      <c r="M2412" s="33"/>
      <c r="N2412" s="33"/>
      <c r="O2412" s="33"/>
      <c r="P2412" s="33"/>
      <c r="Q2412" s="35"/>
      <c r="R2412" s="35"/>
      <c r="S2412" s="35"/>
      <c r="T2412" s="33"/>
      <c r="U2412" s="35"/>
      <c r="V2412" s="71"/>
      <c r="W2412" s="35"/>
      <c r="X2412" s="38">
        <f t="shared" si="232"/>
        <v>21900</v>
      </c>
      <c r="Y2412" s="35"/>
      <c r="Z2412" s="37">
        <v>50000000</v>
      </c>
      <c r="AA2412" s="33">
        <v>0</v>
      </c>
      <c r="AB2412" s="33">
        <v>0</v>
      </c>
      <c r="AC2412" s="28" t="s">
        <v>738</v>
      </c>
      <c r="AD2412" s="72"/>
    </row>
    <row r="2413" spans="1:30" s="21" customFormat="1" ht="15.75" customHeight="1" x14ac:dyDescent="0.3">
      <c r="A2413" s="42"/>
      <c r="B2413" s="42"/>
      <c r="C2413" s="42"/>
      <c r="D2413" s="42"/>
      <c r="E2413" s="42"/>
      <c r="F2413" s="42"/>
      <c r="G2413" s="42"/>
      <c r="H2413" s="43"/>
      <c r="I2413" s="44"/>
      <c r="J2413" s="30"/>
      <c r="K2413" s="44"/>
      <c r="L2413" s="42"/>
      <c r="M2413" s="42"/>
      <c r="N2413" s="42"/>
      <c r="O2413" s="42"/>
      <c r="P2413" s="42"/>
      <c r="Q2413" s="44"/>
      <c r="R2413" s="44"/>
      <c r="S2413" s="44"/>
      <c r="T2413" s="42"/>
      <c r="U2413" s="44"/>
      <c r="V2413" s="51"/>
      <c r="W2413" s="44"/>
      <c r="X2413" s="44"/>
      <c r="Y2413" s="44"/>
      <c r="Z2413" s="44"/>
      <c r="AA2413" s="42"/>
      <c r="AB2413" s="42"/>
      <c r="AC2413" s="66"/>
      <c r="AD2413" s="96"/>
    </row>
    <row r="2414" spans="1:30" ht="15.75" customHeight="1" x14ac:dyDescent="0.3">
      <c r="A2414" s="33">
        <v>2156</v>
      </c>
      <c r="B2414" s="33" t="s">
        <v>34</v>
      </c>
      <c r="C2414" s="33">
        <v>1666</v>
      </c>
      <c r="D2414" s="33">
        <v>4</v>
      </c>
      <c r="E2414" s="33">
        <v>4</v>
      </c>
      <c r="F2414" s="33">
        <v>2</v>
      </c>
      <c r="G2414" s="33">
        <v>66</v>
      </c>
      <c r="H2414" s="34" t="s">
        <v>203</v>
      </c>
      <c r="I2414" s="35">
        <v>1866</v>
      </c>
      <c r="J2414" s="36">
        <v>220</v>
      </c>
      <c r="K2414" s="37">
        <f>I2414*J2414</f>
        <v>410520</v>
      </c>
      <c r="L2414" s="33"/>
      <c r="M2414" s="33"/>
      <c r="N2414" s="33"/>
      <c r="O2414" s="33"/>
      <c r="P2414" s="33"/>
      <c r="Q2414" s="35"/>
      <c r="R2414" s="35"/>
      <c r="S2414" s="35"/>
      <c r="T2414" s="33"/>
      <c r="U2414" s="35"/>
      <c r="V2414" s="71"/>
      <c r="W2414" s="35"/>
      <c r="X2414" s="38">
        <f>K2414+W2414</f>
        <v>410520</v>
      </c>
      <c r="Y2414" s="35"/>
      <c r="Z2414" s="37">
        <v>50000000</v>
      </c>
      <c r="AA2414" s="33">
        <v>0</v>
      </c>
      <c r="AB2414" s="33">
        <v>0</v>
      </c>
      <c r="AC2414" s="28" t="s">
        <v>739</v>
      </c>
      <c r="AD2414" s="72"/>
    </row>
    <row r="2415" spans="1:30" ht="15.75" customHeight="1" x14ac:dyDescent="0.3">
      <c r="A2415" s="4"/>
      <c r="B2415" s="4" t="s">
        <v>34</v>
      </c>
      <c r="C2415" s="4">
        <v>8882</v>
      </c>
      <c r="D2415" s="4">
        <v>4</v>
      </c>
      <c r="E2415" s="4">
        <v>17</v>
      </c>
      <c r="F2415" s="4">
        <v>2</v>
      </c>
      <c r="G2415" s="4">
        <v>60</v>
      </c>
      <c r="H2415" s="61" t="s">
        <v>203</v>
      </c>
      <c r="I2415" s="5">
        <v>7060</v>
      </c>
      <c r="J2415" s="9">
        <v>200</v>
      </c>
      <c r="K2415" s="76">
        <f>I2415*J2415</f>
        <v>1412000</v>
      </c>
      <c r="L2415" s="4"/>
      <c r="M2415" s="4"/>
      <c r="N2415" s="4"/>
      <c r="O2415" s="4"/>
      <c r="P2415" s="4"/>
      <c r="Q2415" s="5"/>
      <c r="R2415" s="5"/>
      <c r="S2415" s="5"/>
      <c r="T2415" s="4"/>
      <c r="U2415" s="5"/>
      <c r="V2415" s="52"/>
      <c r="W2415" s="5"/>
      <c r="X2415" s="78">
        <f>K2415+W2415</f>
        <v>1412000</v>
      </c>
      <c r="Y2415" s="5"/>
      <c r="Z2415" s="76">
        <v>50000000</v>
      </c>
      <c r="AA2415" s="4">
        <v>0</v>
      </c>
      <c r="AB2415" s="4">
        <v>0</v>
      </c>
      <c r="AC2415" s="9"/>
      <c r="AD2415" s="5"/>
    </row>
    <row r="2416" spans="1:30" s="21" customFormat="1" ht="15.75" customHeight="1" x14ac:dyDescent="0.3">
      <c r="A2416" s="42"/>
      <c r="B2416" s="42"/>
      <c r="C2416" s="42"/>
      <c r="D2416" s="42"/>
      <c r="E2416" s="42"/>
      <c r="F2416" s="42"/>
      <c r="G2416" s="42"/>
      <c r="H2416" s="43"/>
      <c r="I2416" s="44"/>
      <c r="J2416" s="30"/>
      <c r="K2416" s="44"/>
      <c r="L2416" s="42"/>
      <c r="M2416" s="42"/>
      <c r="N2416" s="42"/>
      <c r="O2416" s="42"/>
      <c r="P2416" s="42"/>
      <c r="Q2416" s="44"/>
      <c r="R2416" s="44"/>
      <c r="S2416" s="44"/>
      <c r="T2416" s="42"/>
      <c r="U2416" s="44"/>
      <c r="V2416" s="51"/>
      <c r="W2416" s="44"/>
      <c r="X2416" s="44"/>
      <c r="Y2416" s="44"/>
      <c r="Z2416" s="44"/>
      <c r="AA2416" s="42"/>
      <c r="AB2416" s="42"/>
      <c r="AC2416" s="30"/>
      <c r="AD2416" s="44"/>
    </row>
    <row r="2417" spans="1:30" ht="15.75" customHeight="1" x14ac:dyDescent="0.3">
      <c r="A2417" s="33">
        <v>2157</v>
      </c>
      <c r="B2417" s="33" t="s">
        <v>34</v>
      </c>
      <c r="C2417" s="33">
        <v>6</v>
      </c>
      <c r="D2417" s="33">
        <v>6</v>
      </c>
      <c r="E2417" s="33">
        <v>2</v>
      </c>
      <c r="F2417" s="33">
        <v>2</v>
      </c>
      <c r="G2417" s="33">
        <v>17</v>
      </c>
      <c r="H2417" s="34" t="s">
        <v>204</v>
      </c>
      <c r="I2417" s="35">
        <v>400</v>
      </c>
      <c r="J2417" s="36">
        <v>250</v>
      </c>
      <c r="K2417" s="37">
        <f>I2417*J2417</f>
        <v>100000</v>
      </c>
      <c r="L2417" s="33">
        <v>1</v>
      </c>
      <c r="M2417" s="33" t="s">
        <v>41</v>
      </c>
      <c r="N2417" s="33" t="s">
        <v>50</v>
      </c>
      <c r="O2417" s="34" t="s">
        <v>204</v>
      </c>
      <c r="P2417" s="33">
        <v>72</v>
      </c>
      <c r="Q2417" s="35">
        <v>100</v>
      </c>
      <c r="R2417" s="35">
        <v>6750</v>
      </c>
      <c r="S2417" s="37">
        <f>P2417*R2417</f>
        <v>486000</v>
      </c>
      <c r="T2417" s="33">
        <v>12</v>
      </c>
      <c r="U2417" s="35">
        <v>38</v>
      </c>
      <c r="V2417" s="37">
        <f>S2417*U2417/100</f>
        <v>184680</v>
      </c>
      <c r="W2417" s="37">
        <f>S2417-V2417</f>
        <v>301320</v>
      </c>
      <c r="X2417" s="38">
        <f>K2417+W2417</f>
        <v>401320</v>
      </c>
      <c r="Y2417" s="37">
        <f>X2417*Q2417/100</f>
        <v>401320</v>
      </c>
      <c r="Z2417" s="37">
        <v>50000000</v>
      </c>
      <c r="AA2417" s="33">
        <v>0</v>
      </c>
      <c r="AB2417" s="33">
        <v>0</v>
      </c>
      <c r="AC2417" s="28" t="s">
        <v>740</v>
      </c>
      <c r="AD2417" s="72"/>
    </row>
    <row r="2418" spans="1:30" ht="15.75" customHeight="1" x14ac:dyDescent="0.3">
      <c r="A2418" s="4"/>
      <c r="B2418" s="4"/>
      <c r="C2418" s="4"/>
      <c r="D2418" s="4"/>
      <c r="E2418" s="4"/>
      <c r="F2418" s="4"/>
      <c r="G2418" s="4"/>
      <c r="H2418" s="61" t="s">
        <v>203</v>
      </c>
      <c r="I2418" s="5">
        <v>617</v>
      </c>
      <c r="J2418" s="9">
        <v>2627</v>
      </c>
      <c r="K2418" s="76">
        <f>I2418*J2418</f>
        <v>1620859</v>
      </c>
      <c r="L2418" s="4"/>
      <c r="M2418" s="4"/>
      <c r="N2418" s="4"/>
      <c r="O2418" s="4"/>
      <c r="P2418" s="4"/>
      <c r="Q2418" s="5"/>
      <c r="R2418" s="5"/>
      <c r="S2418" s="5"/>
      <c r="T2418" s="4"/>
      <c r="U2418" s="5"/>
      <c r="V2418" s="52"/>
      <c r="W2418" s="5"/>
      <c r="X2418" s="78">
        <f>K2418+W2418</f>
        <v>1620859</v>
      </c>
      <c r="Y2418" s="5"/>
      <c r="Z2418" s="76">
        <v>50000000</v>
      </c>
      <c r="AA2418" s="4">
        <v>0</v>
      </c>
      <c r="AB2418" s="4">
        <v>0</v>
      </c>
      <c r="AC2418" s="9"/>
      <c r="AD2418" s="5"/>
    </row>
    <row r="2419" spans="1:30" s="21" customFormat="1" ht="15.75" customHeight="1" x14ac:dyDescent="0.3">
      <c r="A2419" s="42"/>
      <c r="B2419" s="42"/>
      <c r="C2419" s="42"/>
      <c r="D2419" s="42"/>
      <c r="E2419" s="42"/>
      <c r="F2419" s="42"/>
      <c r="G2419" s="42"/>
      <c r="H2419" s="43"/>
      <c r="I2419" s="44"/>
      <c r="J2419" s="30"/>
      <c r="K2419" s="44"/>
      <c r="L2419" s="42"/>
      <c r="M2419" s="42"/>
      <c r="N2419" s="42"/>
      <c r="O2419" s="42"/>
      <c r="P2419" s="42"/>
      <c r="Q2419" s="44"/>
      <c r="R2419" s="44"/>
      <c r="S2419" s="44"/>
      <c r="T2419" s="42"/>
      <c r="U2419" s="44"/>
      <c r="V2419" s="51"/>
      <c r="W2419" s="44"/>
      <c r="X2419" s="44"/>
      <c r="Y2419" s="44"/>
      <c r="Z2419" s="44"/>
      <c r="AA2419" s="42"/>
      <c r="AB2419" s="42"/>
      <c r="AC2419" s="30"/>
      <c r="AD2419" s="44"/>
    </row>
    <row r="2420" spans="1:30" ht="15.75" customHeight="1" x14ac:dyDescent="0.3">
      <c r="A2420" s="33">
        <v>2158</v>
      </c>
      <c r="B2420" s="33" t="s">
        <v>34</v>
      </c>
      <c r="C2420" s="33">
        <v>11176</v>
      </c>
      <c r="D2420" s="33">
        <v>5</v>
      </c>
      <c r="E2420" s="33">
        <v>4</v>
      </c>
      <c r="F2420" s="33">
        <v>1</v>
      </c>
      <c r="G2420" s="33">
        <v>37</v>
      </c>
      <c r="H2420" s="34" t="s">
        <v>204</v>
      </c>
      <c r="I2420" s="35">
        <v>400</v>
      </c>
      <c r="J2420" s="36">
        <v>220</v>
      </c>
      <c r="K2420" s="37">
        <f>I2420*J2420</f>
        <v>88000</v>
      </c>
      <c r="L2420" s="33">
        <v>1</v>
      </c>
      <c r="M2420" s="33" t="s">
        <v>41</v>
      </c>
      <c r="N2420" s="33" t="s">
        <v>35</v>
      </c>
      <c r="O2420" s="34" t="s">
        <v>204</v>
      </c>
      <c r="P2420" s="33">
        <v>122</v>
      </c>
      <c r="Q2420" s="35">
        <v>100</v>
      </c>
      <c r="R2420" s="35">
        <v>6750</v>
      </c>
      <c r="S2420" s="37">
        <f>P2420*R2420</f>
        <v>823500</v>
      </c>
      <c r="T2420" s="33">
        <v>7</v>
      </c>
      <c r="U2420" s="35">
        <v>7</v>
      </c>
      <c r="V2420" s="37">
        <f>S2420*U2420/100</f>
        <v>57645</v>
      </c>
      <c r="W2420" s="37">
        <f>S2420-V2420</f>
        <v>765855</v>
      </c>
      <c r="X2420" s="38">
        <f>K2420+W2420</f>
        <v>853855</v>
      </c>
      <c r="Y2420" s="37">
        <f>X2420*Q2420/100</f>
        <v>853855</v>
      </c>
      <c r="Z2420" s="35"/>
      <c r="AA2420" s="37">
        <f>X2420-Z2420</f>
        <v>853855</v>
      </c>
      <c r="AB2420" s="33">
        <v>0.02</v>
      </c>
      <c r="AC2420" s="28" t="s">
        <v>741</v>
      </c>
      <c r="AD2420" s="72"/>
    </row>
    <row r="2421" spans="1:30" ht="15.75" customHeight="1" x14ac:dyDescent="0.3">
      <c r="A2421" s="4"/>
      <c r="B2421" s="4"/>
      <c r="C2421" s="4"/>
      <c r="D2421" s="4"/>
      <c r="E2421" s="4"/>
      <c r="F2421" s="4"/>
      <c r="G2421" s="4"/>
      <c r="H2421" s="61" t="s">
        <v>203</v>
      </c>
      <c r="I2421" s="5">
        <v>1337</v>
      </c>
      <c r="J2421" s="9">
        <v>11176</v>
      </c>
      <c r="K2421" s="76">
        <f>I2421*J2421</f>
        <v>14942312</v>
      </c>
      <c r="L2421" s="4"/>
      <c r="M2421" s="4"/>
      <c r="N2421" s="4"/>
      <c r="O2421" s="4"/>
      <c r="P2421" s="4"/>
      <c r="Q2421" s="5"/>
      <c r="R2421" s="5"/>
      <c r="S2421" s="5"/>
      <c r="T2421" s="4"/>
      <c r="U2421" s="5"/>
      <c r="V2421" s="52"/>
      <c r="W2421" s="5"/>
      <c r="X2421" s="112">
        <f>K2421+W2421</f>
        <v>14942312</v>
      </c>
      <c r="Y2421" s="5"/>
      <c r="Z2421" s="76">
        <v>50000000</v>
      </c>
      <c r="AA2421" s="4">
        <v>0</v>
      </c>
      <c r="AB2421" s="4">
        <v>0</v>
      </c>
      <c r="AC2421" s="9"/>
      <c r="AD2421" s="5"/>
    </row>
    <row r="2422" spans="1:30" s="21" customFormat="1" ht="15.75" customHeight="1" x14ac:dyDescent="0.3">
      <c r="A2422" s="42"/>
      <c r="B2422" s="42"/>
      <c r="C2422" s="42"/>
      <c r="D2422" s="42"/>
      <c r="E2422" s="42"/>
      <c r="F2422" s="42"/>
      <c r="G2422" s="42"/>
      <c r="H2422" s="43"/>
      <c r="I2422" s="44"/>
      <c r="J2422" s="30"/>
      <c r="K2422" s="44"/>
      <c r="L2422" s="42"/>
      <c r="M2422" s="42"/>
      <c r="N2422" s="42"/>
      <c r="O2422" s="42"/>
      <c r="P2422" s="42"/>
      <c r="Q2422" s="44"/>
      <c r="R2422" s="44"/>
      <c r="S2422" s="44"/>
      <c r="T2422" s="42"/>
      <c r="U2422" s="44"/>
      <c r="V2422" s="51"/>
      <c r="W2422" s="44"/>
      <c r="X2422" s="44"/>
      <c r="Y2422" s="44"/>
      <c r="Z2422" s="44"/>
      <c r="AA2422" s="42"/>
      <c r="AB2422" s="42"/>
      <c r="AC2422" s="30"/>
      <c r="AD2422" s="44"/>
    </row>
    <row r="2423" spans="1:30" ht="15.75" customHeight="1" x14ac:dyDescent="0.3">
      <c r="A2423" s="33">
        <v>2159</v>
      </c>
      <c r="B2423" s="33" t="s">
        <v>34</v>
      </c>
      <c r="C2423" s="33">
        <v>3157</v>
      </c>
      <c r="D2423" s="33">
        <v>4</v>
      </c>
      <c r="E2423" s="33">
        <v>3</v>
      </c>
      <c r="F2423" s="33">
        <v>2</v>
      </c>
      <c r="G2423" s="33">
        <v>90</v>
      </c>
      <c r="H2423" s="34" t="s">
        <v>203</v>
      </c>
      <c r="I2423" s="35">
        <v>1490</v>
      </c>
      <c r="J2423" s="36">
        <v>150</v>
      </c>
      <c r="K2423" s="37">
        <f>I2423*J2423</f>
        <v>223500</v>
      </c>
      <c r="L2423" s="33"/>
      <c r="M2423" s="33"/>
      <c r="N2423" s="33"/>
      <c r="O2423" s="33"/>
      <c r="P2423" s="33"/>
      <c r="Q2423" s="35"/>
      <c r="R2423" s="35"/>
      <c r="S2423" s="35"/>
      <c r="T2423" s="33"/>
      <c r="U2423" s="35"/>
      <c r="V2423" s="71"/>
      <c r="W2423" s="35"/>
      <c r="X2423" s="38">
        <f>K2423+W2423</f>
        <v>223500</v>
      </c>
      <c r="Y2423" s="35"/>
      <c r="Z2423" s="37">
        <v>50000000</v>
      </c>
      <c r="AA2423" s="33">
        <v>0</v>
      </c>
      <c r="AB2423" s="33">
        <v>0</v>
      </c>
      <c r="AC2423" s="28" t="s">
        <v>742</v>
      </c>
      <c r="AD2423" s="72"/>
    </row>
    <row r="2424" spans="1:30" s="21" customFormat="1" ht="15.75" customHeight="1" x14ac:dyDescent="0.3">
      <c r="A2424" s="42"/>
      <c r="B2424" s="42"/>
      <c r="C2424" s="42"/>
      <c r="D2424" s="42"/>
      <c r="E2424" s="42"/>
      <c r="F2424" s="42"/>
      <c r="G2424" s="42"/>
      <c r="H2424" s="43"/>
      <c r="I2424" s="44"/>
      <c r="J2424" s="30"/>
      <c r="K2424" s="44"/>
      <c r="L2424" s="42"/>
      <c r="M2424" s="42"/>
      <c r="N2424" s="42"/>
      <c r="O2424" s="42"/>
      <c r="P2424" s="42"/>
      <c r="Q2424" s="44"/>
      <c r="R2424" s="44"/>
      <c r="S2424" s="44"/>
      <c r="T2424" s="42"/>
      <c r="U2424" s="44"/>
      <c r="V2424" s="51"/>
      <c r="W2424" s="44"/>
      <c r="X2424" s="44"/>
      <c r="Y2424" s="44"/>
      <c r="Z2424" s="44"/>
      <c r="AA2424" s="42"/>
      <c r="AB2424" s="42"/>
      <c r="AC2424" s="66"/>
      <c r="AD2424" s="96"/>
    </row>
    <row r="2425" spans="1:30" s="24" customFormat="1" ht="15.75" customHeight="1" x14ac:dyDescent="0.3">
      <c r="A2425" s="1">
        <v>2160</v>
      </c>
      <c r="B2425" s="1" t="s">
        <v>34</v>
      </c>
      <c r="C2425" s="1">
        <v>584</v>
      </c>
      <c r="D2425" s="1">
        <v>4</v>
      </c>
      <c r="E2425" s="1">
        <v>2</v>
      </c>
      <c r="F2425" s="1">
        <v>3</v>
      </c>
      <c r="G2425" s="1">
        <v>12</v>
      </c>
      <c r="H2425" s="54" t="s">
        <v>203</v>
      </c>
      <c r="I2425" s="72">
        <v>1112</v>
      </c>
      <c r="J2425" s="28">
        <v>150</v>
      </c>
      <c r="K2425" s="98">
        <f>I2425*J2425</f>
        <v>166800</v>
      </c>
      <c r="L2425" s="1"/>
      <c r="M2425" s="1"/>
      <c r="N2425" s="1"/>
      <c r="O2425" s="1"/>
      <c r="P2425" s="1"/>
      <c r="Q2425" s="72"/>
      <c r="R2425" s="72"/>
      <c r="S2425" s="72"/>
      <c r="T2425" s="1"/>
      <c r="U2425" s="72"/>
      <c r="V2425" s="50"/>
      <c r="W2425" s="72"/>
      <c r="X2425" s="99">
        <f>K2425+W2425</f>
        <v>166800</v>
      </c>
      <c r="Y2425" s="72"/>
      <c r="Z2425" s="98">
        <v>50000000</v>
      </c>
      <c r="AA2425" s="1">
        <v>0</v>
      </c>
      <c r="AB2425" s="1">
        <v>0</v>
      </c>
      <c r="AC2425" s="28" t="s">
        <v>743</v>
      </c>
      <c r="AD2425" s="72"/>
    </row>
    <row r="2426" spans="1:30" s="24" customFormat="1" ht="15.75" customHeight="1" x14ac:dyDescent="0.3">
      <c r="A2426" s="4"/>
      <c r="B2426" s="4" t="s">
        <v>27</v>
      </c>
      <c r="C2426" s="4">
        <v>4658</v>
      </c>
      <c r="D2426" s="4">
        <v>5</v>
      </c>
      <c r="E2426" s="4">
        <v>8</v>
      </c>
      <c r="F2426" s="4">
        <v>1</v>
      </c>
      <c r="G2426" s="4">
        <v>98</v>
      </c>
      <c r="H2426" s="61" t="s">
        <v>203</v>
      </c>
      <c r="I2426" s="5">
        <v>3398</v>
      </c>
      <c r="J2426" s="9">
        <v>250</v>
      </c>
      <c r="K2426" s="76">
        <f>I2426*J2426</f>
        <v>849500</v>
      </c>
      <c r="L2426" s="4"/>
      <c r="M2426" s="4"/>
      <c r="N2426" s="4"/>
      <c r="O2426" s="4"/>
      <c r="P2426" s="4"/>
      <c r="Q2426" s="5"/>
      <c r="R2426" s="5"/>
      <c r="S2426" s="5"/>
      <c r="T2426" s="4"/>
      <c r="U2426" s="5"/>
      <c r="V2426" s="52"/>
      <c r="W2426" s="5"/>
      <c r="X2426" s="78">
        <f>K2426+W2426</f>
        <v>849500</v>
      </c>
      <c r="Y2426" s="5"/>
      <c r="Z2426" s="5"/>
      <c r="AA2426" s="76">
        <f>X2426-Z2426</f>
        <v>849500</v>
      </c>
      <c r="AB2426" s="4">
        <v>0.01</v>
      </c>
      <c r="AC2426" s="9"/>
      <c r="AD2426" s="5"/>
    </row>
    <row r="2427" spans="1:30" s="58" customFormat="1" ht="15.75" customHeight="1" x14ac:dyDescent="0.3">
      <c r="A2427" s="42"/>
      <c r="B2427" s="42"/>
      <c r="C2427" s="42"/>
      <c r="D2427" s="42"/>
      <c r="E2427" s="42"/>
      <c r="F2427" s="42"/>
      <c r="G2427" s="42"/>
      <c r="H2427" s="43"/>
      <c r="I2427" s="44"/>
      <c r="J2427" s="30"/>
      <c r="K2427" s="44"/>
      <c r="L2427" s="42"/>
      <c r="M2427" s="42"/>
      <c r="N2427" s="42"/>
      <c r="O2427" s="42"/>
      <c r="P2427" s="42"/>
      <c r="Q2427" s="44"/>
      <c r="R2427" s="44"/>
      <c r="S2427" s="44"/>
      <c r="T2427" s="42"/>
      <c r="U2427" s="44"/>
      <c r="V2427" s="51"/>
      <c r="W2427" s="44"/>
      <c r="X2427" s="44"/>
      <c r="Y2427" s="44"/>
      <c r="Z2427" s="44"/>
      <c r="AA2427" s="42"/>
      <c r="AB2427" s="42"/>
      <c r="AC2427" s="30"/>
      <c r="AD2427" s="44"/>
    </row>
    <row r="2428" spans="1:30" ht="15.75" customHeight="1" x14ac:dyDescent="0.3">
      <c r="A2428" s="1">
        <v>2161</v>
      </c>
      <c r="B2428" s="1" t="s">
        <v>34</v>
      </c>
      <c r="C2428" s="1">
        <v>241</v>
      </c>
      <c r="D2428" s="1">
        <v>2</v>
      </c>
      <c r="E2428" s="1">
        <v>4</v>
      </c>
      <c r="F2428" s="1">
        <v>3</v>
      </c>
      <c r="G2428" s="1">
        <v>68</v>
      </c>
      <c r="H2428" s="54" t="s">
        <v>203</v>
      </c>
      <c r="I2428" s="72">
        <v>1968</v>
      </c>
      <c r="J2428" s="28">
        <v>200</v>
      </c>
      <c r="K2428" s="98">
        <f>I2428*J2428</f>
        <v>393600</v>
      </c>
      <c r="L2428" s="1"/>
      <c r="M2428" s="1"/>
      <c r="N2428" s="1"/>
      <c r="O2428" s="1"/>
      <c r="P2428" s="1"/>
      <c r="Q2428" s="72"/>
      <c r="R2428" s="72"/>
      <c r="S2428" s="72"/>
      <c r="T2428" s="1"/>
      <c r="U2428" s="72"/>
      <c r="V2428" s="50"/>
      <c r="W2428" s="72"/>
      <c r="X2428" s="99">
        <f>K2428+W2428</f>
        <v>393600</v>
      </c>
      <c r="Y2428" s="72"/>
      <c r="Z2428" s="98">
        <v>50000000</v>
      </c>
      <c r="AA2428" s="1">
        <v>0</v>
      </c>
      <c r="AB2428" s="1">
        <v>0</v>
      </c>
      <c r="AC2428" s="28" t="s">
        <v>744</v>
      </c>
      <c r="AD2428" s="72"/>
    </row>
    <row r="2429" spans="1:30" s="21" customFormat="1" ht="15.75" customHeight="1" x14ac:dyDescent="0.3">
      <c r="A2429" s="42"/>
      <c r="B2429" s="42"/>
      <c r="C2429" s="42"/>
      <c r="D2429" s="42"/>
      <c r="E2429" s="42"/>
      <c r="F2429" s="42"/>
      <c r="G2429" s="42"/>
      <c r="H2429" s="43"/>
      <c r="I2429" s="44"/>
      <c r="J2429" s="30"/>
      <c r="K2429" s="44"/>
      <c r="L2429" s="42"/>
      <c r="M2429" s="42"/>
      <c r="N2429" s="42"/>
      <c r="O2429" s="42"/>
      <c r="P2429" s="42"/>
      <c r="Q2429" s="44"/>
      <c r="R2429" s="44"/>
      <c r="S2429" s="44"/>
      <c r="T2429" s="42"/>
      <c r="U2429" s="44"/>
      <c r="V2429" s="51"/>
      <c r="W2429" s="44"/>
      <c r="X2429" s="44"/>
      <c r="Y2429" s="44"/>
      <c r="Z2429" s="44"/>
      <c r="AA2429" s="42"/>
      <c r="AB2429" s="42"/>
      <c r="AC2429" s="66"/>
      <c r="AD2429" s="96"/>
    </row>
    <row r="2430" spans="1:30" s="24" customFormat="1" ht="15.75" customHeight="1" x14ac:dyDescent="0.3">
      <c r="A2430" s="1">
        <v>2162</v>
      </c>
      <c r="B2430" s="1" t="s">
        <v>34</v>
      </c>
      <c r="C2430" s="1">
        <v>5802</v>
      </c>
      <c r="D2430" s="1">
        <v>4</v>
      </c>
      <c r="E2430" s="1">
        <v>4</v>
      </c>
      <c r="F2430" s="1">
        <v>0</v>
      </c>
      <c r="G2430" s="1">
        <v>22</v>
      </c>
      <c r="H2430" s="54" t="s">
        <v>204</v>
      </c>
      <c r="I2430" s="72">
        <v>300</v>
      </c>
      <c r="J2430" s="28">
        <v>250</v>
      </c>
      <c r="K2430" s="98">
        <f t="shared" ref="K2430:K2437" si="233">I2430*J2430</f>
        <v>75000</v>
      </c>
      <c r="L2430" s="1">
        <v>1</v>
      </c>
      <c r="M2430" s="1" t="s">
        <v>41</v>
      </c>
      <c r="N2430" s="1" t="s">
        <v>35</v>
      </c>
      <c r="O2430" s="54" t="s">
        <v>204</v>
      </c>
      <c r="P2430" s="1">
        <v>70</v>
      </c>
      <c r="Q2430" s="72">
        <v>100</v>
      </c>
      <c r="R2430" s="72">
        <v>6750</v>
      </c>
      <c r="S2430" s="98">
        <f>P2430*R2430</f>
        <v>472500</v>
      </c>
      <c r="T2430" s="1">
        <v>38</v>
      </c>
      <c r="U2430" s="72">
        <v>66</v>
      </c>
      <c r="V2430" s="98">
        <f>S2430*U2430/100</f>
        <v>311850</v>
      </c>
      <c r="W2430" s="98">
        <f>S2430-V2430</f>
        <v>160650</v>
      </c>
      <c r="X2430" s="99">
        <f t="shared" ref="X2430:X2439" si="234">K2430+W2430</f>
        <v>235650</v>
      </c>
      <c r="Y2430" s="98">
        <f>X2430*Q2430/100</f>
        <v>235650</v>
      </c>
      <c r="Z2430" s="98">
        <v>50000000</v>
      </c>
      <c r="AA2430" s="1">
        <v>0</v>
      </c>
      <c r="AB2430" s="1">
        <v>0</v>
      </c>
      <c r="AC2430" s="28" t="s">
        <v>745</v>
      </c>
      <c r="AD2430" s="72"/>
    </row>
    <row r="2431" spans="1:30" s="24" customFormat="1" ht="15.75" customHeight="1" x14ac:dyDescent="0.3">
      <c r="A2431" s="4"/>
      <c r="B2431" s="4"/>
      <c r="C2431" s="4"/>
      <c r="D2431" s="4"/>
      <c r="E2431" s="4"/>
      <c r="F2431" s="4"/>
      <c r="G2431" s="4"/>
      <c r="H2431" s="61" t="s">
        <v>203</v>
      </c>
      <c r="I2431" s="5">
        <v>1322</v>
      </c>
      <c r="J2431" s="9">
        <v>250</v>
      </c>
      <c r="K2431" s="76">
        <f t="shared" si="233"/>
        <v>330500</v>
      </c>
      <c r="L2431" s="4"/>
      <c r="M2431" s="4"/>
      <c r="N2431" s="4"/>
      <c r="O2431" s="4"/>
      <c r="P2431" s="4"/>
      <c r="Q2431" s="5"/>
      <c r="R2431" s="5"/>
      <c r="S2431" s="76"/>
      <c r="T2431" s="4"/>
      <c r="U2431" s="5"/>
      <c r="V2431" s="52"/>
      <c r="W2431" s="5"/>
      <c r="X2431" s="78">
        <f t="shared" si="234"/>
        <v>330500</v>
      </c>
      <c r="Y2431" s="5"/>
      <c r="Z2431" s="76">
        <v>50000000</v>
      </c>
      <c r="AA2431" s="4">
        <v>0</v>
      </c>
      <c r="AB2431" s="4">
        <v>0</v>
      </c>
      <c r="AC2431" s="9"/>
      <c r="AD2431" s="5"/>
    </row>
    <row r="2432" spans="1:30" s="24" customFormat="1" ht="15.75" customHeight="1" x14ac:dyDescent="0.3">
      <c r="A2432" s="4"/>
      <c r="B2432" s="4" t="s">
        <v>27</v>
      </c>
      <c r="C2432" s="4">
        <v>4782</v>
      </c>
      <c r="D2432" s="4">
        <v>4</v>
      </c>
      <c r="E2432" s="4">
        <v>1</v>
      </c>
      <c r="F2432" s="4">
        <v>2</v>
      </c>
      <c r="G2432" s="4">
        <v>48</v>
      </c>
      <c r="H2432" s="61" t="s">
        <v>203</v>
      </c>
      <c r="I2432" s="5">
        <v>648</v>
      </c>
      <c r="J2432" s="9">
        <v>150</v>
      </c>
      <c r="K2432" s="76">
        <f t="shared" si="233"/>
        <v>97200</v>
      </c>
      <c r="L2432" s="4"/>
      <c r="M2432" s="4"/>
      <c r="N2432" s="4"/>
      <c r="O2432" s="4"/>
      <c r="P2432" s="4"/>
      <c r="Q2432" s="5"/>
      <c r="R2432" s="5"/>
      <c r="S2432" s="76"/>
      <c r="T2432" s="4"/>
      <c r="U2432" s="5"/>
      <c r="V2432" s="52"/>
      <c r="W2432" s="5"/>
      <c r="X2432" s="78">
        <f t="shared" si="234"/>
        <v>97200</v>
      </c>
      <c r="Y2432" s="5"/>
      <c r="Z2432" s="76"/>
      <c r="AA2432" s="76">
        <f>X2432-Z2432</f>
        <v>97200</v>
      </c>
      <c r="AB2432" s="4">
        <v>0.01</v>
      </c>
      <c r="AC2432" s="9"/>
      <c r="AD2432" s="5"/>
    </row>
    <row r="2433" spans="1:30" s="21" customFormat="1" ht="15.75" customHeight="1" x14ac:dyDescent="0.3">
      <c r="A2433" s="42"/>
      <c r="B2433" s="42"/>
      <c r="C2433" s="42"/>
      <c r="D2433" s="42"/>
      <c r="E2433" s="42"/>
      <c r="F2433" s="42"/>
      <c r="G2433" s="42"/>
      <c r="H2433" s="43"/>
      <c r="I2433" s="44"/>
      <c r="J2433" s="30"/>
      <c r="K2433" s="44"/>
      <c r="L2433" s="42"/>
      <c r="M2433" s="42"/>
      <c r="N2433" s="42"/>
      <c r="O2433" s="42"/>
      <c r="P2433" s="42"/>
      <c r="Q2433" s="44"/>
      <c r="R2433" s="44"/>
      <c r="S2433" s="44"/>
      <c r="T2433" s="42"/>
      <c r="U2433" s="44"/>
      <c r="V2433" s="51"/>
      <c r="W2433" s="44"/>
      <c r="X2433" s="44"/>
      <c r="Y2433" s="44"/>
      <c r="Z2433" s="44"/>
      <c r="AA2433" s="42"/>
      <c r="AB2433" s="42"/>
      <c r="AC2433" s="30"/>
      <c r="AD2433" s="44"/>
    </row>
    <row r="2434" spans="1:30" ht="15.75" customHeight="1" x14ac:dyDescent="0.3">
      <c r="A2434" s="1">
        <v>2163</v>
      </c>
      <c r="B2434" s="1" t="s">
        <v>34</v>
      </c>
      <c r="C2434" s="1">
        <v>353</v>
      </c>
      <c r="D2434" s="1">
        <v>5</v>
      </c>
      <c r="E2434" s="1">
        <v>6</v>
      </c>
      <c r="F2434" s="1">
        <v>2</v>
      </c>
      <c r="G2434" s="1">
        <v>89</v>
      </c>
      <c r="H2434" s="54" t="s">
        <v>203</v>
      </c>
      <c r="I2434" s="72">
        <v>2689</v>
      </c>
      <c r="J2434" s="28">
        <v>150</v>
      </c>
      <c r="K2434" s="98">
        <f t="shared" si="233"/>
        <v>403350</v>
      </c>
      <c r="L2434" s="1"/>
      <c r="M2434" s="1"/>
      <c r="N2434" s="1"/>
      <c r="O2434" s="1"/>
      <c r="P2434" s="1"/>
      <c r="Q2434" s="72"/>
      <c r="R2434" s="72"/>
      <c r="S2434" s="72"/>
      <c r="T2434" s="1"/>
      <c r="U2434" s="72"/>
      <c r="V2434" s="50"/>
      <c r="W2434" s="72"/>
      <c r="X2434" s="99">
        <f t="shared" si="234"/>
        <v>403350</v>
      </c>
      <c r="Y2434" s="72"/>
      <c r="Z2434" s="98">
        <v>50000000</v>
      </c>
      <c r="AA2434" s="1">
        <v>0</v>
      </c>
      <c r="AB2434" s="1">
        <v>0</v>
      </c>
      <c r="AC2434" s="28" t="s">
        <v>746</v>
      </c>
      <c r="AD2434" s="72"/>
    </row>
    <row r="2435" spans="1:30" ht="15.75" customHeight="1" x14ac:dyDescent="0.3">
      <c r="A2435" s="4"/>
      <c r="B2435" s="4" t="s">
        <v>34</v>
      </c>
      <c r="C2435" s="4">
        <v>3907</v>
      </c>
      <c r="D2435" s="4">
        <v>5</v>
      </c>
      <c r="E2435" s="4">
        <v>4</v>
      </c>
      <c r="F2435" s="4">
        <v>0</v>
      </c>
      <c r="G2435" s="4">
        <v>58</v>
      </c>
      <c r="H2435" s="61" t="s">
        <v>204</v>
      </c>
      <c r="I2435" s="5">
        <v>400</v>
      </c>
      <c r="J2435" s="9">
        <v>220</v>
      </c>
      <c r="K2435" s="76">
        <f t="shared" si="233"/>
        <v>88000</v>
      </c>
      <c r="L2435" s="4">
        <v>1</v>
      </c>
      <c r="M2435" s="4" t="s">
        <v>41</v>
      </c>
      <c r="N2435" s="4" t="s">
        <v>50</v>
      </c>
      <c r="O2435" s="61" t="s">
        <v>204</v>
      </c>
      <c r="P2435" s="4">
        <v>108</v>
      </c>
      <c r="Q2435" s="5">
        <v>100</v>
      </c>
      <c r="R2435" s="5">
        <v>6750</v>
      </c>
      <c r="S2435" s="76">
        <f>P2435*R2435</f>
        <v>729000</v>
      </c>
      <c r="T2435" s="4">
        <v>51</v>
      </c>
      <c r="U2435" s="5">
        <v>85</v>
      </c>
      <c r="V2435" s="76">
        <f>S2435*U2435/100</f>
        <v>619650</v>
      </c>
      <c r="W2435" s="76">
        <f>S2435-V2435</f>
        <v>109350</v>
      </c>
      <c r="X2435" s="78">
        <f t="shared" si="234"/>
        <v>197350</v>
      </c>
      <c r="Y2435" s="76">
        <f>X2435*Q2435/100</f>
        <v>197350</v>
      </c>
      <c r="Z2435" s="76">
        <v>50000000</v>
      </c>
      <c r="AA2435" s="4">
        <v>0</v>
      </c>
      <c r="AB2435" s="4">
        <v>0</v>
      </c>
      <c r="AC2435" s="9">
        <v>0</v>
      </c>
      <c r="AD2435" s="5"/>
    </row>
    <row r="2436" spans="1:30" ht="15.75" customHeight="1" x14ac:dyDescent="0.3">
      <c r="A2436" s="4"/>
      <c r="B2436" s="4"/>
      <c r="C2436" s="4"/>
      <c r="D2436" s="4"/>
      <c r="E2436" s="4"/>
      <c r="F2436" s="4"/>
      <c r="G2436" s="4"/>
      <c r="H2436" s="61" t="s">
        <v>203</v>
      </c>
      <c r="I2436" s="5">
        <v>1258</v>
      </c>
      <c r="J2436" s="9">
        <v>220</v>
      </c>
      <c r="K2436" s="76">
        <f t="shared" si="233"/>
        <v>276760</v>
      </c>
      <c r="L2436" s="4"/>
      <c r="M2436" s="4"/>
      <c r="N2436" s="4"/>
      <c r="O2436" s="4"/>
      <c r="P2436" s="4"/>
      <c r="Q2436" s="5"/>
      <c r="R2436" s="5"/>
      <c r="S2436" s="5"/>
      <c r="T2436" s="4"/>
      <c r="U2436" s="5"/>
      <c r="V2436" s="52"/>
      <c r="W2436" s="5"/>
      <c r="X2436" s="78">
        <f t="shared" si="234"/>
        <v>276760</v>
      </c>
      <c r="Y2436" s="5"/>
      <c r="Z2436" s="76">
        <v>50000000</v>
      </c>
      <c r="AA2436" s="4">
        <v>0</v>
      </c>
      <c r="AB2436" s="4">
        <v>0</v>
      </c>
      <c r="AC2436" s="9"/>
      <c r="AD2436" s="5"/>
    </row>
    <row r="2437" spans="1:30" ht="15.75" customHeight="1" x14ac:dyDescent="0.3">
      <c r="A2437" s="4"/>
      <c r="B2437" s="4" t="s">
        <v>34</v>
      </c>
      <c r="C2437" s="4">
        <v>675</v>
      </c>
      <c r="D2437" s="4">
        <v>5</v>
      </c>
      <c r="E2437" s="4">
        <v>3</v>
      </c>
      <c r="F2437" s="4">
        <v>3</v>
      </c>
      <c r="G2437" s="4">
        <v>88</v>
      </c>
      <c r="H2437" s="61" t="s">
        <v>203</v>
      </c>
      <c r="I2437" s="5">
        <v>1588</v>
      </c>
      <c r="J2437" s="9">
        <v>330</v>
      </c>
      <c r="K2437" s="76">
        <f t="shared" si="233"/>
        <v>524040</v>
      </c>
      <c r="L2437" s="4"/>
      <c r="M2437" s="4"/>
      <c r="N2437" s="4"/>
      <c r="O2437" s="4"/>
      <c r="P2437" s="4"/>
      <c r="Q2437" s="5"/>
      <c r="R2437" s="5"/>
      <c r="S2437" s="5"/>
      <c r="T2437" s="4"/>
      <c r="U2437" s="5"/>
      <c r="V2437" s="52"/>
      <c r="W2437" s="5"/>
      <c r="X2437" s="78">
        <f t="shared" si="234"/>
        <v>524040</v>
      </c>
      <c r="Y2437" s="5"/>
      <c r="Z2437" s="76">
        <v>50000000</v>
      </c>
      <c r="AA2437" s="4">
        <v>0</v>
      </c>
      <c r="AB2437" s="4">
        <v>0</v>
      </c>
      <c r="AC2437" s="9">
        <v>0</v>
      </c>
      <c r="AD2437" s="5"/>
    </row>
    <row r="2438" spans="1:30" s="21" customFormat="1" ht="15.75" customHeight="1" x14ac:dyDescent="0.3">
      <c r="A2438" s="42"/>
      <c r="B2438" s="42"/>
      <c r="C2438" s="42"/>
      <c r="D2438" s="42"/>
      <c r="E2438" s="42"/>
      <c r="F2438" s="42"/>
      <c r="G2438" s="42"/>
      <c r="H2438" s="43"/>
      <c r="I2438" s="44"/>
      <c r="J2438" s="30"/>
      <c r="K2438" s="44"/>
      <c r="L2438" s="42"/>
      <c r="M2438" s="42"/>
      <c r="N2438" s="42"/>
      <c r="O2438" s="42"/>
      <c r="P2438" s="42"/>
      <c r="Q2438" s="44"/>
      <c r="R2438" s="44"/>
      <c r="S2438" s="44"/>
      <c r="T2438" s="42"/>
      <c r="U2438" s="44"/>
      <c r="V2438" s="51"/>
      <c r="W2438" s="44"/>
      <c r="X2438" s="44"/>
      <c r="Y2438" s="44"/>
      <c r="Z2438" s="44"/>
      <c r="AA2438" s="42"/>
      <c r="AB2438" s="42"/>
      <c r="AC2438" s="30"/>
      <c r="AD2438" s="44"/>
    </row>
    <row r="2439" spans="1:30" ht="15.75" customHeight="1" x14ac:dyDescent="0.3">
      <c r="A2439" s="1">
        <v>2164</v>
      </c>
      <c r="B2439" s="1" t="s">
        <v>34</v>
      </c>
      <c r="C2439" s="1">
        <v>5805</v>
      </c>
      <c r="D2439" s="1">
        <v>1</v>
      </c>
      <c r="E2439" s="1">
        <v>6</v>
      </c>
      <c r="F2439" s="1">
        <v>1</v>
      </c>
      <c r="G2439" s="1">
        <v>37</v>
      </c>
      <c r="H2439" s="54" t="s">
        <v>203</v>
      </c>
      <c r="I2439" s="72">
        <v>2537</v>
      </c>
      <c r="J2439" s="28">
        <v>200</v>
      </c>
      <c r="K2439" s="98">
        <f>I2439*J2439</f>
        <v>507400</v>
      </c>
      <c r="L2439" s="1"/>
      <c r="M2439" s="1"/>
      <c r="N2439" s="1"/>
      <c r="O2439" s="1"/>
      <c r="P2439" s="1"/>
      <c r="Q2439" s="72"/>
      <c r="R2439" s="72"/>
      <c r="S2439" s="72"/>
      <c r="T2439" s="1"/>
      <c r="U2439" s="72"/>
      <c r="V2439" s="50"/>
      <c r="W2439" s="72"/>
      <c r="X2439" s="99">
        <f t="shared" si="234"/>
        <v>507400</v>
      </c>
      <c r="Y2439" s="72"/>
      <c r="Z2439" s="98">
        <v>50000000</v>
      </c>
      <c r="AA2439" s="1">
        <v>0</v>
      </c>
      <c r="AB2439" s="1">
        <v>0</v>
      </c>
      <c r="AC2439" s="28" t="s">
        <v>747</v>
      </c>
      <c r="AD2439" s="72"/>
    </row>
    <row r="2440" spans="1:30" s="21" customFormat="1" ht="15.75" customHeight="1" x14ac:dyDescent="0.3">
      <c r="A2440" s="42"/>
      <c r="B2440" s="42"/>
      <c r="C2440" s="42"/>
      <c r="D2440" s="42"/>
      <c r="E2440" s="42"/>
      <c r="F2440" s="42"/>
      <c r="G2440" s="42"/>
      <c r="H2440" s="43"/>
      <c r="I2440" s="44"/>
      <c r="J2440" s="30"/>
      <c r="K2440" s="44"/>
      <c r="L2440" s="42"/>
      <c r="M2440" s="42"/>
      <c r="N2440" s="42"/>
      <c r="O2440" s="42"/>
      <c r="P2440" s="42"/>
      <c r="Q2440" s="44"/>
      <c r="R2440" s="44"/>
      <c r="S2440" s="44"/>
      <c r="T2440" s="42"/>
      <c r="U2440" s="44"/>
      <c r="V2440" s="51"/>
      <c r="W2440" s="44"/>
      <c r="X2440" s="44"/>
      <c r="Y2440" s="44"/>
      <c r="Z2440" s="44"/>
      <c r="AA2440" s="42"/>
      <c r="AB2440" s="42"/>
      <c r="AC2440" s="66"/>
      <c r="AD2440" s="96"/>
    </row>
    <row r="2441" spans="1:30" ht="15.75" customHeight="1" x14ac:dyDescent="0.3">
      <c r="A2441" s="1">
        <v>2165</v>
      </c>
      <c r="B2441" s="1" t="s">
        <v>34</v>
      </c>
      <c r="C2441" s="1">
        <v>11772</v>
      </c>
      <c r="D2441" s="1">
        <v>1</v>
      </c>
      <c r="E2441" s="1">
        <v>9</v>
      </c>
      <c r="F2441" s="1">
        <v>1</v>
      </c>
      <c r="G2441" s="1">
        <v>42</v>
      </c>
      <c r="H2441" s="54" t="s">
        <v>204</v>
      </c>
      <c r="I2441" s="72">
        <v>200</v>
      </c>
      <c r="J2441" s="28">
        <v>220</v>
      </c>
      <c r="K2441" s="98">
        <f t="shared" ref="K2441:K2447" si="235">I2441*J2441</f>
        <v>44000</v>
      </c>
      <c r="L2441" s="1">
        <v>1</v>
      </c>
      <c r="M2441" s="1" t="s">
        <v>41</v>
      </c>
      <c r="N2441" s="1" t="s">
        <v>35</v>
      </c>
      <c r="O2441" s="54" t="s">
        <v>204</v>
      </c>
      <c r="P2441" s="1">
        <v>54</v>
      </c>
      <c r="Q2441" s="72">
        <v>100</v>
      </c>
      <c r="R2441" s="72">
        <v>6750</v>
      </c>
      <c r="S2441" s="98">
        <f>P2441*R2441</f>
        <v>364500</v>
      </c>
      <c r="T2441" s="1">
        <v>27</v>
      </c>
      <c r="U2441" s="72">
        <v>44</v>
      </c>
      <c r="V2441" s="98">
        <f>S2441*U2441/100</f>
        <v>160380</v>
      </c>
      <c r="W2441" s="98">
        <f>S2441-V2441</f>
        <v>204120</v>
      </c>
      <c r="X2441" s="99">
        <f>K2441+W2441</f>
        <v>248120</v>
      </c>
      <c r="Y2441" s="98">
        <f>X2441*Q2441/100</f>
        <v>248120</v>
      </c>
      <c r="Z2441" s="98">
        <v>50000000</v>
      </c>
      <c r="AA2441" s="1">
        <v>0</v>
      </c>
      <c r="AB2441" s="1">
        <v>0</v>
      </c>
      <c r="AC2441" s="28" t="s">
        <v>748</v>
      </c>
      <c r="AD2441" s="72"/>
    </row>
    <row r="2442" spans="1:30" ht="15.75" customHeight="1" x14ac:dyDescent="0.3">
      <c r="A2442" s="4"/>
      <c r="B2442" s="4"/>
      <c r="C2442" s="4"/>
      <c r="D2442" s="4"/>
      <c r="E2442" s="4"/>
      <c r="F2442" s="4"/>
      <c r="G2442" s="4"/>
      <c r="H2442" s="61" t="s">
        <v>203</v>
      </c>
      <c r="I2442" s="5">
        <v>3342</v>
      </c>
      <c r="J2442" s="9">
        <v>220</v>
      </c>
      <c r="K2442" s="76">
        <f t="shared" si="235"/>
        <v>735240</v>
      </c>
      <c r="L2442" s="4"/>
      <c r="M2442" s="4"/>
      <c r="N2442" s="4"/>
      <c r="O2442" s="4"/>
      <c r="P2442" s="4"/>
      <c r="Q2442" s="5"/>
      <c r="R2442" s="5"/>
      <c r="S2442" s="5"/>
      <c r="T2442" s="4"/>
      <c r="U2442" s="5"/>
      <c r="V2442" s="52"/>
      <c r="W2442" s="5"/>
      <c r="X2442" s="78">
        <f>K2442+W2442</f>
        <v>735240</v>
      </c>
      <c r="Y2442" s="5"/>
      <c r="Z2442" s="76">
        <v>50000000</v>
      </c>
      <c r="AA2442" s="4">
        <v>0</v>
      </c>
      <c r="AB2442" s="4">
        <v>0</v>
      </c>
      <c r="AC2442" s="9"/>
      <c r="AD2442" s="5"/>
    </row>
    <row r="2443" spans="1:30" ht="15.75" customHeight="1" x14ac:dyDescent="0.3">
      <c r="A2443" s="4"/>
      <c r="B2443" s="4"/>
      <c r="C2443" s="4"/>
      <c r="D2443" s="4"/>
      <c r="E2443" s="4"/>
      <c r="F2443" s="4"/>
      <c r="G2443" s="4"/>
      <c r="H2443" s="61" t="s">
        <v>204</v>
      </c>
      <c r="I2443" s="5">
        <v>200</v>
      </c>
      <c r="J2443" s="9">
        <v>220</v>
      </c>
      <c r="K2443" s="76">
        <f t="shared" si="235"/>
        <v>44000</v>
      </c>
      <c r="L2443" s="4"/>
      <c r="M2443" s="4"/>
      <c r="N2443" s="4"/>
      <c r="O2443" s="61"/>
      <c r="P2443" s="4"/>
      <c r="Q2443" s="5"/>
      <c r="R2443" s="5"/>
      <c r="S2443" s="76"/>
      <c r="T2443" s="4"/>
      <c r="U2443" s="5"/>
      <c r="V2443" s="76"/>
      <c r="W2443" s="76"/>
      <c r="X2443" s="78">
        <f>K2443+W2443</f>
        <v>44000</v>
      </c>
      <c r="Y2443" s="76"/>
      <c r="Z2443" s="5"/>
      <c r="AA2443" s="76">
        <f>X2443-Z2443</f>
        <v>44000</v>
      </c>
      <c r="AB2443" s="4">
        <v>0.02</v>
      </c>
      <c r="AC2443" s="9"/>
      <c r="AD2443" s="5"/>
    </row>
    <row r="2444" spans="1:30" ht="15.75" customHeight="1" x14ac:dyDescent="0.3">
      <c r="A2444" s="4"/>
      <c r="B2444" s="4"/>
      <c r="C2444" s="4"/>
      <c r="D2444" s="4"/>
      <c r="E2444" s="4"/>
      <c r="F2444" s="4"/>
      <c r="G2444" s="4"/>
      <c r="H2444" s="61"/>
      <c r="I2444" s="5"/>
      <c r="J2444" s="9"/>
      <c r="K2444" s="76"/>
      <c r="L2444" s="4">
        <v>2</v>
      </c>
      <c r="M2444" s="4" t="s">
        <v>41</v>
      </c>
      <c r="N2444" s="4" t="s">
        <v>35</v>
      </c>
      <c r="O2444" s="61" t="s">
        <v>204</v>
      </c>
      <c r="P2444" s="4">
        <v>48</v>
      </c>
      <c r="Q2444" s="5">
        <v>100</v>
      </c>
      <c r="R2444" s="5">
        <v>6750</v>
      </c>
      <c r="S2444" s="76">
        <f>P2444*R2444</f>
        <v>324000</v>
      </c>
      <c r="T2444" s="4">
        <v>5</v>
      </c>
      <c r="U2444" s="5">
        <v>5</v>
      </c>
      <c r="V2444" s="76">
        <f>S2444*U2444/100</f>
        <v>16200</v>
      </c>
      <c r="W2444" s="76">
        <f>S2444-V2444</f>
        <v>307800</v>
      </c>
      <c r="X2444" s="78">
        <f>K2444+W2444</f>
        <v>307800</v>
      </c>
      <c r="Y2444" s="76">
        <f>X2444*Q2444/100</f>
        <v>307800</v>
      </c>
      <c r="Z2444" s="76">
        <v>10000000</v>
      </c>
      <c r="AA2444" s="4">
        <v>0</v>
      </c>
      <c r="AB2444" s="4">
        <v>0</v>
      </c>
      <c r="AC2444" s="82"/>
      <c r="AD2444" s="85"/>
    </row>
    <row r="2445" spans="1:30" s="21" customFormat="1" ht="15.75" customHeight="1" x14ac:dyDescent="0.3">
      <c r="A2445" s="42"/>
      <c r="B2445" s="42"/>
      <c r="C2445" s="42"/>
      <c r="D2445" s="42"/>
      <c r="E2445" s="42"/>
      <c r="F2445" s="42"/>
      <c r="G2445" s="42"/>
      <c r="H2445" s="43"/>
      <c r="I2445" s="44"/>
      <c r="J2445" s="30"/>
      <c r="K2445" s="44"/>
      <c r="L2445" s="42"/>
      <c r="M2445" s="42"/>
      <c r="N2445" s="42"/>
      <c r="O2445" s="43"/>
      <c r="P2445" s="42"/>
      <c r="Q2445" s="44"/>
      <c r="R2445" s="44"/>
      <c r="S2445" s="44"/>
      <c r="T2445" s="42"/>
      <c r="U2445" s="44"/>
      <c r="V2445" s="51"/>
      <c r="W2445" s="44"/>
      <c r="X2445" s="44"/>
      <c r="Y2445" s="44"/>
      <c r="Z2445" s="44"/>
      <c r="AA2445" s="42"/>
      <c r="AB2445" s="42"/>
      <c r="AC2445" s="30"/>
      <c r="AD2445" s="44"/>
    </row>
    <row r="2446" spans="1:30" ht="15.75" customHeight="1" x14ac:dyDescent="0.3">
      <c r="A2446" s="1">
        <v>2166</v>
      </c>
      <c r="B2446" s="1" t="s">
        <v>34</v>
      </c>
      <c r="C2446" s="1">
        <v>13039</v>
      </c>
      <c r="D2446" s="1">
        <v>2</v>
      </c>
      <c r="E2446" s="1">
        <v>0</v>
      </c>
      <c r="F2446" s="1">
        <v>2</v>
      </c>
      <c r="G2446" s="1">
        <v>10</v>
      </c>
      <c r="H2446" s="54" t="s">
        <v>203</v>
      </c>
      <c r="I2446" s="72">
        <v>210</v>
      </c>
      <c r="J2446" s="28">
        <v>150</v>
      </c>
      <c r="K2446" s="98">
        <f t="shared" si="235"/>
        <v>31500</v>
      </c>
      <c r="L2446" s="1"/>
      <c r="M2446" s="1"/>
      <c r="N2446" s="1"/>
      <c r="O2446" s="1"/>
      <c r="P2446" s="1"/>
      <c r="Q2446" s="72"/>
      <c r="R2446" s="72"/>
      <c r="S2446" s="72"/>
      <c r="T2446" s="1"/>
      <c r="U2446" s="72"/>
      <c r="V2446" s="50"/>
      <c r="W2446" s="72"/>
      <c r="X2446" s="99">
        <f>K2446+W2446</f>
        <v>31500</v>
      </c>
      <c r="Y2446" s="72"/>
      <c r="Z2446" s="98">
        <v>50000000</v>
      </c>
      <c r="AA2446" s="1">
        <v>0</v>
      </c>
      <c r="AB2446" s="1">
        <v>0</v>
      </c>
      <c r="AC2446" s="28" t="s">
        <v>749</v>
      </c>
      <c r="AD2446" s="72"/>
    </row>
    <row r="2447" spans="1:30" ht="15.75" customHeight="1" x14ac:dyDescent="0.3">
      <c r="A2447" s="4"/>
      <c r="B2447" s="4" t="s">
        <v>34</v>
      </c>
      <c r="C2447" s="4">
        <v>13986</v>
      </c>
      <c r="D2447" s="4">
        <v>2</v>
      </c>
      <c r="E2447" s="4">
        <v>0</v>
      </c>
      <c r="F2447" s="4">
        <v>2</v>
      </c>
      <c r="G2447" s="4">
        <v>26</v>
      </c>
      <c r="H2447" s="61" t="s">
        <v>203</v>
      </c>
      <c r="I2447" s="5">
        <v>226</v>
      </c>
      <c r="J2447" s="9">
        <v>150</v>
      </c>
      <c r="K2447" s="76">
        <f t="shared" si="235"/>
        <v>33900</v>
      </c>
      <c r="L2447" s="4"/>
      <c r="M2447" s="4"/>
      <c r="N2447" s="4"/>
      <c r="O2447" s="4"/>
      <c r="P2447" s="4"/>
      <c r="Q2447" s="5"/>
      <c r="R2447" s="5"/>
      <c r="S2447" s="5"/>
      <c r="T2447" s="4"/>
      <c r="U2447" s="5"/>
      <c r="V2447" s="52"/>
      <c r="W2447" s="5"/>
      <c r="X2447" s="78">
        <f>K2447+W2447</f>
        <v>33900</v>
      </c>
      <c r="Y2447" s="5"/>
      <c r="Z2447" s="76">
        <v>50000000</v>
      </c>
      <c r="AA2447" s="4">
        <v>0</v>
      </c>
      <c r="AB2447" s="4">
        <v>0</v>
      </c>
      <c r="AC2447" s="9"/>
      <c r="AD2447" s="5"/>
    </row>
    <row r="2448" spans="1:30" s="21" customFormat="1" ht="15.75" customHeight="1" x14ac:dyDescent="0.3">
      <c r="A2448" s="42"/>
      <c r="B2448" s="42"/>
      <c r="C2448" s="42"/>
      <c r="D2448" s="42"/>
      <c r="E2448" s="42"/>
      <c r="F2448" s="42"/>
      <c r="G2448" s="42"/>
      <c r="H2448" s="43"/>
      <c r="I2448" s="44"/>
      <c r="J2448" s="30"/>
      <c r="K2448" s="44"/>
      <c r="L2448" s="42"/>
      <c r="M2448" s="42"/>
      <c r="N2448" s="42"/>
      <c r="O2448" s="42"/>
      <c r="P2448" s="42"/>
      <c r="Q2448" s="44"/>
      <c r="R2448" s="44"/>
      <c r="S2448" s="44"/>
      <c r="T2448" s="42"/>
      <c r="U2448" s="44"/>
      <c r="V2448" s="51"/>
      <c r="W2448" s="44"/>
      <c r="X2448" s="44"/>
      <c r="Y2448" s="44"/>
      <c r="Z2448" s="44"/>
      <c r="AA2448" s="42"/>
      <c r="AB2448" s="42"/>
      <c r="AC2448" s="30"/>
      <c r="AD2448" s="44"/>
    </row>
    <row r="2449" spans="1:30" ht="15.75" customHeight="1" x14ac:dyDescent="0.3">
      <c r="A2449" s="1">
        <v>2167</v>
      </c>
      <c r="B2449" s="1" t="s">
        <v>34</v>
      </c>
      <c r="C2449" s="1">
        <v>6461</v>
      </c>
      <c r="D2449" s="1">
        <v>8</v>
      </c>
      <c r="E2449" s="1">
        <v>2</v>
      </c>
      <c r="F2449" s="1">
        <v>0</v>
      </c>
      <c r="G2449" s="1">
        <v>92</v>
      </c>
      <c r="H2449" s="54" t="s">
        <v>203</v>
      </c>
      <c r="I2449" s="72">
        <v>892</v>
      </c>
      <c r="J2449" s="28">
        <v>290</v>
      </c>
      <c r="K2449" s="98">
        <f>I2449*J2449</f>
        <v>258680</v>
      </c>
      <c r="L2449" s="1"/>
      <c r="M2449" s="1"/>
      <c r="N2449" s="1"/>
      <c r="O2449" s="1"/>
      <c r="P2449" s="1"/>
      <c r="Q2449" s="72"/>
      <c r="R2449" s="72"/>
      <c r="S2449" s="72"/>
      <c r="T2449" s="1"/>
      <c r="U2449" s="72"/>
      <c r="V2449" s="50"/>
      <c r="W2449" s="72"/>
      <c r="X2449" s="99">
        <f>K2449+W2449</f>
        <v>258680</v>
      </c>
      <c r="Y2449" s="72"/>
      <c r="Z2449" s="98">
        <v>50000000</v>
      </c>
      <c r="AA2449" s="1">
        <v>0</v>
      </c>
      <c r="AB2449" s="1">
        <v>0</v>
      </c>
      <c r="AC2449" s="28" t="s">
        <v>750</v>
      </c>
      <c r="AD2449" s="72"/>
    </row>
    <row r="2450" spans="1:30" ht="15.75" customHeight="1" x14ac:dyDescent="0.3">
      <c r="A2450" s="4"/>
      <c r="B2450" s="4" t="s">
        <v>34</v>
      </c>
      <c r="C2450" s="4">
        <v>12641</v>
      </c>
      <c r="D2450" s="4">
        <v>7</v>
      </c>
      <c r="E2450" s="4">
        <v>2</v>
      </c>
      <c r="F2450" s="4">
        <v>2</v>
      </c>
      <c r="G2450" s="4">
        <v>7</v>
      </c>
      <c r="H2450" s="61" t="s">
        <v>203</v>
      </c>
      <c r="I2450" s="5">
        <v>1007</v>
      </c>
      <c r="J2450" s="9">
        <v>290</v>
      </c>
      <c r="K2450" s="76">
        <f>I2450*J2450</f>
        <v>292030</v>
      </c>
      <c r="L2450" s="4"/>
      <c r="M2450" s="4"/>
      <c r="N2450" s="4"/>
      <c r="O2450" s="4"/>
      <c r="P2450" s="4"/>
      <c r="Q2450" s="5"/>
      <c r="R2450" s="5"/>
      <c r="S2450" s="5"/>
      <c r="T2450" s="4"/>
      <c r="U2450" s="5"/>
      <c r="V2450" s="52"/>
      <c r="W2450" s="5"/>
      <c r="X2450" s="78">
        <f>K2450+W2450</f>
        <v>292030</v>
      </c>
      <c r="Y2450" s="5"/>
      <c r="Z2450" s="76">
        <v>50000000</v>
      </c>
      <c r="AA2450" s="4">
        <v>0</v>
      </c>
      <c r="AB2450" s="4">
        <v>0</v>
      </c>
      <c r="AC2450" s="9">
        <v>0</v>
      </c>
      <c r="AD2450" s="5"/>
    </row>
    <row r="2451" spans="1:30" s="21" customFormat="1" ht="15.75" customHeight="1" x14ac:dyDescent="0.3">
      <c r="A2451" s="42"/>
      <c r="B2451" s="42"/>
      <c r="C2451" s="42"/>
      <c r="D2451" s="42"/>
      <c r="E2451" s="42"/>
      <c r="F2451" s="42"/>
      <c r="G2451" s="42"/>
      <c r="H2451" s="43"/>
      <c r="I2451" s="44"/>
      <c r="J2451" s="30"/>
      <c r="K2451" s="44"/>
      <c r="L2451" s="42"/>
      <c r="M2451" s="42"/>
      <c r="N2451" s="42"/>
      <c r="O2451" s="42"/>
      <c r="P2451" s="42"/>
      <c r="Q2451" s="44"/>
      <c r="R2451" s="44"/>
      <c r="S2451" s="44"/>
      <c r="T2451" s="42"/>
      <c r="U2451" s="44"/>
      <c r="V2451" s="51"/>
      <c r="W2451" s="44"/>
      <c r="X2451" s="44"/>
      <c r="Y2451" s="44"/>
      <c r="Z2451" s="44"/>
      <c r="AA2451" s="42"/>
      <c r="AB2451" s="42"/>
      <c r="AC2451" s="30"/>
      <c r="AD2451" s="44"/>
    </row>
    <row r="2452" spans="1:30" ht="15.75" customHeight="1" x14ac:dyDescent="0.3">
      <c r="A2452" s="1">
        <v>2168</v>
      </c>
      <c r="B2452" s="1" t="s">
        <v>34</v>
      </c>
      <c r="C2452" s="1">
        <v>3919</v>
      </c>
      <c r="D2452" s="1">
        <v>2</v>
      </c>
      <c r="E2452" s="1">
        <v>3</v>
      </c>
      <c r="F2452" s="1">
        <v>0</v>
      </c>
      <c r="G2452" s="1">
        <v>61</v>
      </c>
      <c r="H2452" s="54" t="s">
        <v>203</v>
      </c>
      <c r="I2452" s="72">
        <v>1261</v>
      </c>
      <c r="J2452" s="28">
        <v>150</v>
      </c>
      <c r="K2452" s="98">
        <f t="shared" ref="K2452:K2459" si="236">I2452*J2452</f>
        <v>189150</v>
      </c>
      <c r="L2452" s="1"/>
      <c r="M2452" s="1"/>
      <c r="N2452" s="1"/>
      <c r="O2452" s="1"/>
      <c r="P2452" s="1"/>
      <c r="Q2452" s="72"/>
      <c r="R2452" s="72"/>
      <c r="S2452" s="72"/>
      <c r="T2452" s="1"/>
      <c r="U2452" s="72"/>
      <c r="V2452" s="50"/>
      <c r="W2452" s="72"/>
      <c r="X2452" s="99">
        <f t="shared" ref="X2452:X2459" si="237">K2452+W2452</f>
        <v>189150</v>
      </c>
      <c r="Y2452" s="72"/>
      <c r="Z2452" s="98">
        <v>50000000</v>
      </c>
      <c r="AA2452" s="1">
        <v>0</v>
      </c>
      <c r="AB2452" s="1">
        <v>0</v>
      </c>
      <c r="AC2452" s="28" t="s">
        <v>751</v>
      </c>
      <c r="AD2452" s="72"/>
    </row>
    <row r="2453" spans="1:30" ht="15.75" customHeight="1" x14ac:dyDescent="0.3">
      <c r="A2453" s="4"/>
      <c r="B2453" s="4" t="s">
        <v>34</v>
      </c>
      <c r="C2453" s="4">
        <v>1880</v>
      </c>
      <c r="D2453" s="4">
        <v>2</v>
      </c>
      <c r="E2453" s="4">
        <v>0</v>
      </c>
      <c r="F2453" s="4">
        <v>1</v>
      </c>
      <c r="G2453" s="4">
        <v>70</v>
      </c>
      <c r="H2453" s="61" t="s">
        <v>203</v>
      </c>
      <c r="I2453" s="5">
        <v>170</v>
      </c>
      <c r="J2453" s="9">
        <v>1200</v>
      </c>
      <c r="K2453" s="76">
        <f t="shared" si="236"/>
        <v>204000</v>
      </c>
      <c r="L2453" s="4"/>
      <c r="M2453" s="4"/>
      <c r="N2453" s="4"/>
      <c r="O2453" s="4"/>
      <c r="P2453" s="4"/>
      <c r="Q2453" s="5"/>
      <c r="R2453" s="5"/>
      <c r="S2453" s="5"/>
      <c r="T2453" s="4"/>
      <c r="U2453" s="5"/>
      <c r="V2453" s="52"/>
      <c r="W2453" s="5"/>
      <c r="X2453" s="78">
        <f t="shared" si="237"/>
        <v>204000</v>
      </c>
      <c r="Y2453" s="5"/>
      <c r="Z2453" s="76">
        <v>50000000</v>
      </c>
      <c r="AA2453" s="4">
        <v>0</v>
      </c>
      <c r="AB2453" s="4">
        <v>0</v>
      </c>
      <c r="AC2453" s="9"/>
      <c r="AD2453" s="5"/>
    </row>
    <row r="2454" spans="1:30" ht="15.75" customHeight="1" x14ac:dyDescent="0.3">
      <c r="A2454" s="4"/>
      <c r="B2454" s="4" t="s">
        <v>34</v>
      </c>
      <c r="C2454" s="4">
        <v>1883</v>
      </c>
      <c r="D2454" s="4">
        <v>2</v>
      </c>
      <c r="E2454" s="4">
        <v>2</v>
      </c>
      <c r="F2454" s="4">
        <v>0</v>
      </c>
      <c r="G2454" s="4">
        <v>73</v>
      </c>
      <c r="H2454" s="61" t="s">
        <v>203</v>
      </c>
      <c r="I2454" s="5">
        <v>873</v>
      </c>
      <c r="J2454" s="9">
        <v>150</v>
      </c>
      <c r="K2454" s="76">
        <f t="shared" si="236"/>
        <v>130950</v>
      </c>
      <c r="L2454" s="4"/>
      <c r="M2454" s="4"/>
      <c r="N2454" s="4"/>
      <c r="O2454" s="4"/>
      <c r="P2454" s="4"/>
      <c r="Q2454" s="5"/>
      <c r="R2454" s="5"/>
      <c r="S2454" s="5"/>
      <c r="T2454" s="4"/>
      <c r="U2454" s="5"/>
      <c r="V2454" s="52"/>
      <c r="W2454" s="5"/>
      <c r="X2454" s="78">
        <f t="shared" si="237"/>
        <v>130950</v>
      </c>
      <c r="Y2454" s="5"/>
      <c r="Z2454" s="76">
        <v>50000000</v>
      </c>
      <c r="AA2454" s="4">
        <v>0</v>
      </c>
      <c r="AB2454" s="4">
        <v>0</v>
      </c>
      <c r="AC2454" s="9"/>
      <c r="AD2454" s="5"/>
    </row>
    <row r="2455" spans="1:30" ht="15.75" customHeight="1" x14ac:dyDescent="0.3">
      <c r="A2455" s="4"/>
      <c r="B2455" s="4" t="s">
        <v>34</v>
      </c>
      <c r="C2455" s="4">
        <v>13717</v>
      </c>
      <c r="D2455" s="4">
        <v>2</v>
      </c>
      <c r="E2455" s="4">
        <v>0</v>
      </c>
      <c r="F2455" s="4">
        <v>0</v>
      </c>
      <c r="G2455" s="4">
        <v>68</v>
      </c>
      <c r="H2455" s="61" t="s">
        <v>203</v>
      </c>
      <c r="I2455" s="5">
        <v>68</v>
      </c>
      <c r="J2455" s="9">
        <v>220</v>
      </c>
      <c r="K2455" s="76">
        <f t="shared" si="236"/>
        <v>14960</v>
      </c>
      <c r="L2455" s="4"/>
      <c r="M2455" s="4"/>
      <c r="N2455" s="4"/>
      <c r="O2455" s="4"/>
      <c r="P2455" s="4"/>
      <c r="Q2455" s="5"/>
      <c r="R2455" s="5"/>
      <c r="S2455" s="5"/>
      <c r="T2455" s="4"/>
      <c r="U2455" s="5"/>
      <c r="V2455" s="52"/>
      <c r="W2455" s="5"/>
      <c r="X2455" s="78">
        <f t="shared" si="237"/>
        <v>14960</v>
      </c>
      <c r="Y2455" s="5"/>
      <c r="Z2455" s="76">
        <v>50000000</v>
      </c>
      <c r="AA2455" s="4">
        <v>0</v>
      </c>
      <c r="AB2455" s="4">
        <v>0</v>
      </c>
      <c r="AC2455" s="9"/>
      <c r="AD2455" s="5"/>
    </row>
    <row r="2456" spans="1:30" ht="15.75" customHeight="1" x14ac:dyDescent="0.3">
      <c r="A2456" s="4"/>
      <c r="B2456" s="4" t="s">
        <v>34</v>
      </c>
      <c r="C2456" s="4">
        <v>784</v>
      </c>
      <c r="D2456" s="4">
        <v>2</v>
      </c>
      <c r="E2456" s="4">
        <v>4</v>
      </c>
      <c r="F2456" s="4">
        <v>0</v>
      </c>
      <c r="G2456" s="4">
        <v>0</v>
      </c>
      <c r="H2456" s="61" t="s">
        <v>203</v>
      </c>
      <c r="I2456" s="5">
        <v>1600</v>
      </c>
      <c r="J2456" s="9">
        <v>150</v>
      </c>
      <c r="K2456" s="76">
        <f t="shared" si="236"/>
        <v>240000</v>
      </c>
      <c r="L2456" s="4"/>
      <c r="M2456" s="4"/>
      <c r="N2456" s="4"/>
      <c r="O2456" s="4"/>
      <c r="P2456" s="4"/>
      <c r="Q2456" s="5"/>
      <c r="R2456" s="5"/>
      <c r="S2456" s="5"/>
      <c r="T2456" s="4"/>
      <c r="U2456" s="5"/>
      <c r="V2456" s="52"/>
      <c r="W2456" s="5"/>
      <c r="X2456" s="78">
        <f t="shared" si="237"/>
        <v>240000</v>
      </c>
      <c r="Y2456" s="5"/>
      <c r="Z2456" s="76">
        <v>50000000</v>
      </c>
      <c r="AA2456" s="4">
        <v>0</v>
      </c>
      <c r="AB2456" s="4">
        <v>0</v>
      </c>
      <c r="AC2456" s="9"/>
      <c r="AD2456" s="5"/>
    </row>
    <row r="2457" spans="1:30" ht="15.75" customHeight="1" x14ac:dyDescent="0.3">
      <c r="A2457" s="4"/>
      <c r="B2457" s="4" t="s">
        <v>34</v>
      </c>
      <c r="C2457" s="4">
        <v>1829</v>
      </c>
      <c r="D2457" s="4">
        <v>2</v>
      </c>
      <c r="E2457" s="4">
        <v>2</v>
      </c>
      <c r="F2457" s="4">
        <v>3</v>
      </c>
      <c r="G2457" s="4">
        <v>40</v>
      </c>
      <c r="H2457" s="61" t="s">
        <v>203</v>
      </c>
      <c r="I2457" s="5">
        <v>1140</v>
      </c>
      <c r="J2457" s="9">
        <v>150</v>
      </c>
      <c r="K2457" s="76">
        <f t="shared" si="236"/>
        <v>171000</v>
      </c>
      <c r="L2457" s="4"/>
      <c r="M2457" s="4"/>
      <c r="N2457" s="4"/>
      <c r="O2457" s="4"/>
      <c r="P2457" s="4"/>
      <c r="Q2457" s="5"/>
      <c r="R2457" s="5"/>
      <c r="S2457" s="5"/>
      <c r="T2457" s="4"/>
      <c r="U2457" s="5"/>
      <c r="V2457" s="52"/>
      <c r="W2457" s="5"/>
      <c r="X2457" s="78">
        <f t="shared" si="237"/>
        <v>171000</v>
      </c>
      <c r="Y2457" s="5"/>
      <c r="Z2457" s="76">
        <v>50000000</v>
      </c>
      <c r="AA2457" s="4">
        <v>0</v>
      </c>
      <c r="AB2457" s="4">
        <v>0</v>
      </c>
      <c r="AC2457" s="9"/>
      <c r="AD2457" s="5"/>
    </row>
    <row r="2458" spans="1:30" ht="15.75" customHeight="1" x14ac:dyDescent="0.3">
      <c r="A2458" s="4"/>
      <c r="B2458" s="4" t="s">
        <v>34</v>
      </c>
      <c r="C2458" s="4">
        <v>1827</v>
      </c>
      <c r="D2458" s="4">
        <v>2</v>
      </c>
      <c r="E2458" s="4">
        <v>1</v>
      </c>
      <c r="F2458" s="4">
        <v>3</v>
      </c>
      <c r="G2458" s="4">
        <v>33</v>
      </c>
      <c r="H2458" s="61" t="s">
        <v>203</v>
      </c>
      <c r="I2458" s="5">
        <v>733</v>
      </c>
      <c r="J2458" s="9">
        <v>150</v>
      </c>
      <c r="K2458" s="76">
        <f t="shared" si="236"/>
        <v>109950</v>
      </c>
      <c r="L2458" s="4"/>
      <c r="M2458" s="4"/>
      <c r="N2458" s="4"/>
      <c r="O2458" s="4"/>
      <c r="P2458" s="4"/>
      <c r="Q2458" s="5"/>
      <c r="R2458" s="5"/>
      <c r="S2458" s="5"/>
      <c r="T2458" s="4"/>
      <c r="U2458" s="5"/>
      <c r="V2458" s="52"/>
      <c r="W2458" s="5"/>
      <c r="X2458" s="78">
        <f t="shared" si="237"/>
        <v>109950</v>
      </c>
      <c r="Y2458" s="5"/>
      <c r="Z2458" s="76">
        <v>50000000</v>
      </c>
      <c r="AA2458" s="4">
        <v>0</v>
      </c>
      <c r="AB2458" s="4">
        <v>0</v>
      </c>
      <c r="AC2458" s="9"/>
      <c r="AD2458" s="5"/>
    </row>
    <row r="2459" spans="1:30" ht="15.75" customHeight="1" x14ac:dyDescent="0.3">
      <c r="A2459" s="4"/>
      <c r="B2459" s="4" t="s">
        <v>34</v>
      </c>
      <c r="C2459" s="4">
        <v>3364</v>
      </c>
      <c r="D2459" s="4">
        <v>2</v>
      </c>
      <c r="E2459" s="4">
        <v>7</v>
      </c>
      <c r="F2459" s="4">
        <v>2</v>
      </c>
      <c r="G2459" s="4">
        <v>0</v>
      </c>
      <c r="H2459" s="61" t="s">
        <v>203</v>
      </c>
      <c r="I2459" s="5">
        <v>3000</v>
      </c>
      <c r="J2459" s="9">
        <v>150</v>
      </c>
      <c r="K2459" s="76">
        <f t="shared" si="236"/>
        <v>450000</v>
      </c>
      <c r="L2459" s="4"/>
      <c r="M2459" s="4"/>
      <c r="N2459" s="4"/>
      <c r="O2459" s="4"/>
      <c r="P2459" s="4"/>
      <c r="Q2459" s="5"/>
      <c r="R2459" s="5"/>
      <c r="S2459" s="5"/>
      <c r="T2459" s="4"/>
      <c r="U2459" s="5"/>
      <c r="V2459" s="52"/>
      <c r="W2459" s="5"/>
      <c r="X2459" s="78">
        <f t="shared" si="237"/>
        <v>450000</v>
      </c>
      <c r="Y2459" s="5"/>
      <c r="Z2459" s="76">
        <v>50000000</v>
      </c>
      <c r="AA2459" s="4">
        <v>0</v>
      </c>
      <c r="AB2459" s="4">
        <v>0</v>
      </c>
      <c r="AC2459" s="9"/>
      <c r="AD2459" s="5"/>
    </row>
    <row r="2460" spans="1:30" s="21" customFormat="1" ht="15.75" customHeight="1" x14ac:dyDescent="0.3">
      <c r="A2460" s="42"/>
      <c r="B2460" s="42"/>
      <c r="C2460" s="42"/>
      <c r="D2460" s="42"/>
      <c r="E2460" s="42"/>
      <c r="F2460" s="42"/>
      <c r="G2460" s="42"/>
      <c r="H2460" s="43"/>
      <c r="I2460" s="44"/>
      <c r="J2460" s="30"/>
      <c r="K2460" s="44"/>
      <c r="L2460" s="42"/>
      <c r="M2460" s="42"/>
      <c r="N2460" s="42"/>
      <c r="O2460" s="42"/>
      <c r="P2460" s="42"/>
      <c r="Q2460" s="44"/>
      <c r="R2460" s="44"/>
      <c r="S2460" s="44"/>
      <c r="T2460" s="42"/>
      <c r="U2460" s="44"/>
      <c r="V2460" s="51"/>
      <c r="W2460" s="44"/>
      <c r="X2460" s="44"/>
      <c r="Y2460" s="44"/>
      <c r="Z2460" s="44"/>
      <c r="AA2460" s="42"/>
      <c r="AB2460" s="42"/>
      <c r="AC2460" s="30"/>
      <c r="AD2460" s="44"/>
    </row>
    <row r="2461" spans="1:30" ht="15.75" customHeight="1" x14ac:dyDescent="0.3">
      <c r="A2461" s="1">
        <v>2169</v>
      </c>
      <c r="B2461" s="1" t="s">
        <v>34</v>
      </c>
      <c r="C2461" s="1">
        <v>11460</v>
      </c>
      <c r="D2461" s="1">
        <v>4</v>
      </c>
      <c r="E2461" s="1">
        <v>5</v>
      </c>
      <c r="F2461" s="1">
        <v>1</v>
      </c>
      <c r="G2461" s="1">
        <v>84</v>
      </c>
      <c r="H2461" s="54" t="s">
        <v>203</v>
      </c>
      <c r="I2461" s="72">
        <v>2184</v>
      </c>
      <c r="J2461" s="28">
        <v>220</v>
      </c>
      <c r="K2461" s="98">
        <f>I2461*J2461</f>
        <v>480480</v>
      </c>
      <c r="L2461" s="1"/>
      <c r="M2461" s="1"/>
      <c r="N2461" s="1"/>
      <c r="O2461" s="1"/>
      <c r="P2461" s="1"/>
      <c r="Q2461" s="72"/>
      <c r="R2461" s="72"/>
      <c r="S2461" s="72"/>
      <c r="T2461" s="1"/>
      <c r="U2461" s="72"/>
      <c r="V2461" s="50"/>
      <c r="W2461" s="72"/>
      <c r="X2461" s="99">
        <f>K2461+W2461</f>
        <v>480480</v>
      </c>
      <c r="Y2461" s="72"/>
      <c r="Z2461" s="98">
        <v>50000000</v>
      </c>
      <c r="AA2461" s="1">
        <v>0</v>
      </c>
      <c r="AB2461" s="1">
        <v>0</v>
      </c>
      <c r="AC2461" s="28" t="s">
        <v>752</v>
      </c>
      <c r="AD2461" s="72"/>
    </row>
    <row r="2462" spans="1:30" ht="15.75" customHeight="1" x14ac:dyDescent="0.3">
      <c r="A2462" s="4"/>
      <c r="B2462" s="4" t="s">
        <v>34</v>
      </c>
      <c r="C2462" s="4">
        <v>11476</v>
      </c>
      <c r="D2462" s="4">
        <v>4</v>
      </c>
      <c r="E2462" s="4">
        <v>5</v>
      </c>
      <c r="F2462" s="4">
        <v>3</v>
      </c>
      <c r="G2462" s="4">
        <v>3</v>
      </c>
      <c r="H2462" s="61" t="s">
        <v>203</v>
      </c>
      <c r="I2462" s="5">
        <v>2303</v>
      </c>
      <c r="J2462" s="9">
        <v>250</v>
      </c>
      <c r="K2462" s="76">
        <f>I2462*J2462</f>
        <v>575750</v>
      </c>
      <c r="L2462" s="4"/>
      <c r="M2462" s="4"/>
      <c r="N2462" s="4"/>
      <c r="O2462" s="4"/>
      <c r="P2462" s="4"/>
      <c r="Q2462" s="5"/>
      <c r="R2462" s="5"/>
      <c r="S2462" s="5"/>
      <c r="T2462" s="4"/>
      <c r="U2462" s="5"/>
      <c r="V2462" s="52"/>
      <c r="W2462" s="5"/>
      <c r="X2462" s="78">
        <f>K2462+W2462</f>
        <v>575750</v>
      </c>
      <c r="Y2462" s="5"/>
      <c r="Z2462" s="76">
        <v>50000000</v>
      </c>
      <c r="AA2462" s="4">
        <v>0</v>
      </c>
      <c r="AB2462" s="4">
        <v>0</v>
      </c>
      <c r="AC2462" s="9">
        <v>0</v>
      </c>
      <c r="AD2462" s="5"/>
    </row>
    <row r="2463" spans="1:30" s="21" customFormat="1" ht="15.75" customHeight="1" x14ac:dyDescent="0.3">
      <c r="A2463" s="42"/>
      <c r="B2463" s="42"/>
      <c r="C2463" s="42"/>
      <c r="D2463" s="42"/>
      <c r="E2463" s="42"/>
      <c r="F2463" s="42"/>
      <c r="G2463" s="42"/>
      <c r="H2463" s="43"/>
      <c r="I2463" s="44"/>
      <c r="J2463" s="30"/>
      <c r="K2463" s="44"/>
      <c r="L2463" s="42"/>
      <c r="M2463" s="42"/>
      <c r="N2463" s="42"/>
      <c r="O2463" s="42"/>
      <c r="P2463" s="42"/>
      <c r="Q2463" s="44"/>
      <c r="R2463" s="44"/>
      <c r="S2463" s="44"/>
      <c r="T2463" s="42"/>
      <c r="U2463" s="44"/>
      <c r="V2463" s="51"/>
      <c r="W2463" s="44"/>
      <c r="X2463" s="44"/>
      <c r="Y2463" s="44"/>
      <c r="Z2463" s="44"/>
      <c r="AA2463" s="42"/>
      <c r="AB2463" s="42"/>
      <c r="AC2463" s="30"/>
      <c r="AD2463" s="44"/>
    </row>
    <row r="2464" spans="1:30" ht="15.75" customHeight="1" x14ac:dyDescent="0.3">
      <c r="A2464" s="1">
        <v>2170</v>
      </c>
      <c r="B2464" s="1" t="s">
        <v>34</v>
      </c>
      <c r="C2464" s="1">
        <v>12720</v>
      </c>
      <c r="D2464" s="1">
        <v>8</v>
      </c>
      <c r="E2464" s="1">
        <v>1</v>
      </c>
      <c r="F2464" s="1">
        <v>1</v>
      </c>
      <c r="G2464" s="1">
        <v>8</v>
      </c>
      <c r="H2464" s="54" t="s">
        <v>203</v>
      </c>
      <c r="I2464" s="72">
        <v>508</v>
      </c>
      <c r="J2464" s="28">
        <v>150</v>
      </c>
      <c r="K2464" s="98">
        <f>I2464*J2464</f>
        <v>76200</v>
      </c>
      <c r="L2464" s="1"/>
      <c r="M2464" s="1"/>
      <c r="N2464" s="1"/>
      <c r="O2464" s="1"/>
      <c r="P2464" s="1"/>
      <c r="Q2464" s="72"/>
      <c r="R2464" s="72"/>
      <c r="S2464" s="72"/>
      <c r="T2464" s="1"/>
      <c r="U2464" s="72"/>
      <c r="V2464" s="50"/>
      <c r="W2464" s="72"/>
      <c r="X2464" s="99">
        <f>K2464+W2464</f>
        <v>76200</v>
      </c>
      <c r="Y2464" s="72"/>
      <c r="Z2464" s="98">
        <v>50000000</v>
      </c>
      <c r="AA2464" s="1">
        <v>0</v>
      </c>
      <c r="AB2464" s="1">
        <v>0</v>
      </c>
      <c r="AC2464" s="28" t="s">
        <v>753</v>
      </c>
      <c r="AD2464" s="72"/>
    </row>
    <row r="2465" spans="1:30" ht="15.75" customHeight="1" x14ac:dyDescent="0.3">
      <c r="A2465" s="4"/>
      <c r="B2465" s="4" t="s">
        <v>34</v>
      </c>
      <c r="C2465" s="4">
        <v>1085</v>
      </c>
      <c r="D2465" s="4">
        <v>8</v>
      </c>
      <c r="E2465" s="4">
        <v>2</v>
      </c>
      <c r="F2465" s="4">
        <v>2</v>
      </c>
      <c r="G2465" s="4">
        <v>93</v>
      </c>
      <c r="H2465" s="61" t="s">
        <v>203</v>
      </c>
      <c r="I2465" s="5">
        <v>1093</v>
      </c>
      <c r="J2465" s="9">
        <v>250</v>
      </c>
      <c r="K2465" s="76">
        <f>I2465*J2465</f>
        <v>273250</v>
      </c>
      <c r="L2465" s="4"/>
      <c r="M2465" s="4"/>
      <c r="N2465" s="4"/>
      <c r="O2465" s="4"/>
      <c r="P2465" s="4"/>
      <c r="Q2465" s="5"/>
      <c r="R2465" s="5"/>
      <c r="S2465" s="5"/>
      <c r="T2465" s="4"/>
      <c r="U2465" s="5"/>
      <c r="V2465" s="52"/>
      <c r="W2465" s="5"/>
      <c r="X2465" s="78">
        <f>K2465+W2465</f>
        <v>273250</v>
      </c>
      <c r="Y2465" s="5"/>
      <c r="Z2465" s="76">
        <v>50000000</v>
      </c>
      <c r="AA2465" s="4">
        <v>0</v>
      </c>
      <c r="AB2465" s="4">
        <v>0</v>
      </c>
      <c r="AC2465" s="9">
        <v>0</v>
      </c>
      <c r="AD2465" s="5"/>
    </row>
    <row r="2466" spans="1:30" s="21" customFormat="1" ht="15.75" customHeight="1" x14ac:dyDescent="0.3">
      <c r="A2466" s="42"/>
      <c r="B2466" s="42"/>
      <c r="C2466" s="42"/>
      <c r="D2466" s="42"/>
      <c r="E2466" s="42"/>
      <c r="F2466" s="42"/>
      <c r="G2466" s="42"/>
      <c r="H2466" s="43"/>
      <c r="I2466" s="44"/>
      <c r="J2466" s="30"/>
      <c r="K2466" s="44"/>
      <c r="L2466" s="42"/>
      <c r="M2466" s="42"/>
      <c r="N2466" s="42"/>
      <c r="O2466" s="42"/>
      <c r="P2466" s="42"/>
      <c r="Q2466" s="44"/>
      <c r="R2466" s="44"/>
      <c r="S2466" s="44"/>
      <c r="T2466" s="42"/>
      <c r="U2466" s="44"/>
      <c r="V2466" s="51"/>
      <c r="W2466" s="44"/>
      <c r="X2466" s="44"/>
      <c r="Y2466" s="44"/>
      <c r="Z2466" s="44"/>
      <c r="AA2466" s="42"/>
      <c r="AB2466" s="42"/>
      <c r="AC2466" s="30"/>
      <c r="AD2466" s="44"/>
    </row>
    <row r="2467" spans="1:30" ht="15.75" customHeight="1" x14ac:dyDescent="0.3">
      <c r="A2467" s="1">
        <v>2171</v>
      </c>
      <c r="B2467" s="1" t="s">
        <v>34</v>
      </c>
      <c r="C2467" s="1">
        <v>10539</v>
      </c>
      <c r="D2467" s="1">
        <v>1</v>
      </c>
      <c r="E2467" s="1">
        <v>5</v>
      </c>
      <c r="F2467" s="1">
        <v>1</v>
      </c>
      <c r="G2467" s="1">
        <v>5</v>
      </c>
      <c r="H2467" s="54" t="s">
        <v>204</v>
      </c>
      <c r="I2467" s="72">
        <v>200</v>
      </c>
      <c r="J2467" s="28">
        <v>150</v>
      </c>
      <c r="K2467" s="98">
        <f>I2467*J2467</f>
        <v>30000</v>
      </c>
      <c r="L2467" s="1"/>
      <c r="M2467" s="1"/>
      <c r="N2467" s="1"/>
      <c r="O2467" s="54"/>
      <c r="P2467" s="1"/>
      <c r="Q2467" s="72"/>
      <c r="R2467" s="72"/>
      <c r="S2467" s="72"/>
      <c r="T2467" s="1"/>
      <c r="U2467" s="72"/>
      <c r="V2467" s="50"/>
      <c r="W2467" s="72"/>
      <c r="X2467" s="99">
        <f t="shared" ref="X2467:X2480" si="238">K2467+W2467</f>
        <v>30000</v>
      </c>
      <c r="Y2467" s="72"/>
      <c r="Z2467" s="72"/>
      <c r="AA2467" s="98">
        <f>X2467-Z2467</f>
        <v>30000</v>
      </c>
      <c r="AB2467" s="1">
        <v>0.02</v>
      </c>
      <c r="AC2467" s="28" t="s">
        <v>754</v>
      </c>
      <c r="AD2467" s="72"/>
    </row>
    <row r="2468" spans="1:30" ht="15.75" customHeight="1" x14ac:dyDescent="0.3">
      <c r="A2468" s="4"/>
      <c r="B2468" s="4"/>
      <c r="C2468" s="4"/>
      <c r="D2468" s="4"/>
      <c r="E2468" s="4"/>
      <c r="F2468" s="4"/>
      <c r="G2468" s="4"/>
      <c r="H2468" s="61"/>
      <c r="I2468" s="5"/>
      <c r="J2468" s="9"/>
      <c r="K2468" s="5"/>
      <c r="L2468" s="4">
        <v>1</v>
      </c>
      <c r="M2468" s="4" t="s">
        <v>41</v>
      </c>
      <c r="N2468" s="4" t="s">
        <v>35</v>
      </c>
      <c r="O2468" s="61" t="s">
        <v>204</v>
      </c>
      <c r="P2468" s="4">
        <v>154</v>
      </c>
      <c r="Q2468" s="5">
        <v>100</v>
      </c>
      <c r="R2468" s="5">
        <v>6750</v>
      </c>
      <c r="S2468" s="124">
        <f>P2468*R2468</f>
        <v>1039500</v>
      </c>
      <c r="T2468" s="4">
        <v>16</v>
      </c>
      <c r="U2468" s="5">
        <v>22</v>
      </c>
      <c r="V2468" s="76">
        <f>S2468*U2468/100</f>
        <v>228690</v>
      </c>
      <c r="W2468" s="76">
        <f>S2468-V2468</f>
        <v>810810</v>
      </c>
      <c r="X2468" s="78">
        <f t="shared" si="238"/>
        <v>810810</v>
      </c>
      <c r="Y2468" s="76">
        <f>X2468*Q2468/100</f>
        <v>810810</v>
      </c>
      <c r="Z2468" s="76">
        <v>10000000</v>
      </c>
      <c r="AA2468" s="4">
        <v>0</v>
      </c>
      <c r="AB2468" s="4">
        <v>0</v>
      </c>
      <c r="AC2468" s="28"/>
      <c r="AD2468" s="72"/>
    </row>
    <row r="2469" spans="1:30" ht="15.75" customHeight="1" x14ac:dyDescent="0.3">
      <c r="A2469" s="4"/>
      <c r="B2469" s="4"/>
      <c r="C2469" s="4"/>
      <c r="D2469" s="4"/>
      <c r="E2469" s="4"/>
      <c r="F2469" s="4"/>
      <c r="G2469" s="4"/>
      <c r="H2469" s="61" t="s">
        <v>203</v>
      </c>
      <c r="I2469" s="5">
        <v>1705</v>
      </c>
      <c r="J2469" s="9">
        <v>150</v>
      </c>
      <c r="K2469" s="76">
        <f>I2469*J2469</f>
        <v>255750</v>
      </c>
      <c r="L2469" s="4"/>
      <c r="M2469" s="4"/>
      <c r="N2469" s="4"/>
      <c r="O2469" s="4"/>
      <c r="P2469" s="4"/>
      <c r="Q2469" s="5"/>
      <c r="R2469" s="5"/>
      <c r="S2469" s="5"/>
      <c r="T2469" s="4"/>
      <c r="U2469" s="5"/>
      <c r="V2469" s="52"/>
      <c r="W2469" s="5"/>
      <c r="X2469" s="78">
        <f t="shared" si="238"/>
        <v>255750</v>
      </c>
      <c r="Y2469" s="5"/>
      <c r="Z2469" s="76">
        <v>50000000</v>
      </c>
      <c r="AA2469" s="4">
        <v>0</v>
      </c>
      <c r="AB2469" s="4">
        <v>0</v>
      </c>
      <c r="AC2469" s="9"/>
      <c r="AD2469" s="5"/>
    </row>
    <row r="2470" spans="1:30" ht="15.75" customHeight="1" x14ac:dyDescent="0.3">
      <c r="A2470" s="4"/>
      <c r="B2470" s="4"/>
      <c r="C2470" s="4"/>
      <c r="D2470" s="4"/>
      <c r="E2470" s="4"/>
      <c r="F2470" s="4"/>
      <c r="G2470" s="4"/>
      <c r="H2470" s="61" t="s">
        <v>204</v>
      </c>
      <c r="I2470" s="5">
        <v>200</v>
      </c>
      <c r="J2470" s="9">
        <v>150</v>
      </c>
      <c r="K2470" s="76">
        <f>I2470*J2470</f>
        <v>30000</v>
      </c>
      <c r="L2470" s="4"/>
      <c r="M2470" s="4"/>
      <c r="N2470" s="4"/>
      <c r="O2470" s="61"/>
      <c r="P2470" s="4"/>
      <c r="Q2470" s="5"/>
      <c r="R2470" s="5"/>
      <c r="S2470" s="5"/>
      <c r="T2470" s="4"/>
      <c r="U2470" s="5"/>
      <c r="V2470" s="52"/>
      <c r="W2470" s="5"/>
      <c r="X2470" s="78">
        <f t="shared" si="238"/>
        <v>30000</v>
      </c>
      <c r="Y2470" s="5"/>
      <c r="Z2470" s="5"/>
      <c r="AA2470" s="76">
        <f>X2470-Z2470</f>
        <v>30000</v>
      </c>
      <c r="AB2470" s="4">
        <v>0.02</v>
      </c>
      <c r="AC2470" s="9"/>
      <c r="AD2470" s="5"/>
    </row>
    <row r="2471" spans="1:30" ht="15.75" customHeight="1" x14ac:dyDescent="0.3">
      <c r="A2471" s="4"/>
      <c r="B2471" s="4"/>
      <c r="C2471" s="4"/>
      <c r="D2471" s="4"/>
      <c r="E2471" s="4"/>
      <c r="F2471" s="4"/>
      <c r="G2471" s="4"/>
      <c r="H2471" s="61"/>
      <c r="I2471" s="5"/>
      <c r="J2471" s="9"/>
      <c r="K2471" s="5"/>
      <c r="L2471" s="4">
        <v>2</v>
      </c>
      <c r="M2471" s="4" t="s">
        <v>183</v>
      </c>
      <c r="N2471" s="4" t="s">
        <v>49</v>
      </c>
      <c r="O2471" s="61" t="s">
        <v>204</v>
      </c>
      <c r="P2471" s="4">
        <v>24</v>
      </c>
      <c r="Q2471" s="5">
        <v>100</v>
      </c>
      <c r="R2471" s="5">
        <v>2450</v>
      </c>
      <c r="S2471" s="76">
        <f>P2471*R2471</f>
        <v>58800</v>
      </c>
      <c r="T2471" s="4">
        <v>11</v>
      </c>
      <c r="U2471" s="5">
        <v>12</v>
      </c>
      <c r="V2471" s="76">
        <f>S2471*U2471/100</f>
        <v>7056</v>
      </c>
      <c r="W2471" s="76">
        <f>S2471-V2471</f>
        <v>51744</v>
      </c>
      <c r="X2471" s="78">
        <f t="shared" si="238"/>
        <v>51744</v>
      </c>
      <c r="Y2471" s="76">
        <f>X2471*Q2471/100</f>
        <v>51744</v>
      </c>
      <c r="Z2471" s="76">
        <v>10000000</v>
      </c>
      <c r="AA2471" s="4">
        <v>0</v>
      </c>
      <c r="AB2471" s="4">
        <v>0</v>
      </c>
      <c r="AC2471" s="82"/>
      <c r="AD2471" s="85"/>
    </row>
    <row r="2472" spans="1:30" s="21" customFormat="1" ht="15.75" customHeight="1" x14ac:dyDescent="0.3">
      <c r="A2472" s="42"/>
      <c r="B2472" s="42"/>
      <c r="C2472" s="42"/>
      <c r="D2472" s="42"/>
      <c r="E2472" s="42"/>
      <c r="F2472" s="42"/>
      <c r="G2472" s="42"/>
      <c r="H2472" s="43"/>
      <c r="I2472" s="44"/>
      <c r="J2472" s="30"/>
      <c r="K2472" s="44"/>
      <c r="L2472" s="42"/>
      <c r="M2472" s="42"/>
      <c r="N2472" s="42"/>
      <c r="O2472" s="43"/>
      <c r="P2472" s="42"/>
      <c r="Q2472" s="44"/>
      <c r="R2472" s="44"/>
      <c r="S2472" s="44"/>
      <c r="T2472" s="42"/>
      <c r="U2472" s="44"/>
      <c r="V2472" s="51"/>
      <c r="W2472" s="44"/>
      <c r="X2472" s="44"/>
      <c r="Y2472" s="44"/>
      <c r="Z2472" s="44"/>
      <c r="AA2472" s="42"/>
      <c r="AB2472" s="42"/>
      <c r="AC2472" s="30"/>
      <c r="AD2472" s="44"/>
    </row>
    <row r="2473" spans="1:30" ht="15.75" customHeight="1" x14ac:dyDescent="0.3">
      <c r="A2473" s="1">
        <v>2172</v>
      </c>
      <c r="B2473" s="1" t="s">
        <v>34</v>
      </c>
      <c r="C2473" s="1">
        <v>1007</v>
      </c>
      <c r="D2473" s="1">
        <v>7</v>
      </c>
      <c r="E2473" s="1">
        <v>6</v>
      </c>
      <c r="F2473" s="1">
        <v>3</v>
      </c>
      <c r="G2473" s="1">
        <v>26</v>
      </c>
      <c r="H2473" s="54" t="s">
        <v>203</v>
      </c>
      <c r="I2473" s="72">
        <v>2726</v>
      </c>
      <c r="J2473" s="28">
        <v>150</v>
      </c>
      <c r="K2473" s="98">
        <f t="shared" ref="K2473:K2478" si="239">I2473*J2473</f>
        <v>408900</v>
      </c>
      <c r="L2473" s="1"/>
      <c r="M2473" s="1"/>
      <c r="N2473" s="1"/>
      <c r="O2473" s="1"/>
      <c r="P2473" s="1"/>
      <c r="Q2473" s="72"/>
      <c r="R2473" s="72"/>
      <c r="S2473" s="72"/>
      <c r="T2473" s="1"/>
      <c r="U2473" s="72"/>
      <c r="V2473" s="50"/>
      <c r="W2473" s="72"/>
      <c r="X2473" s="99">
        <f t="shared" si="238"/>
        <v>408900</v>
      </c>
      <c r="Y2473" s="72"/>
      <c r="Z2473" s="98">
        <v>50000000</v>
      </c>
      <c r="AA2473" s="1">
        <v>0</v>
      </c>
      <c r="AB2473" s="1">
        <v>0</v>
      </c>
      <c r="AC2473" s="28" t="s">
        <v>755</v>
      </c>
      <c r="AD2473" s="72"/>
    </row>
    <row r="2474" spans="1:30" ht="15.75" customHeight="1" x14ac:dyDescent="0.3">
      <c r="A2474" s="4"/>
      <c r="B2474" s="4" t="s">
        <v>34</v>
      </c>
      <c r="C2474" s="4">
        <v>1754</v>
      </c>
      <c r="D2474" s="4">
        <v>2</v>
      </c>
      <c r="E2474" s="4">
        <v>2</v>
      </c>
      <c r="F2474" s="4">
        <v>0</v>
      </c>
      <c r="G2474" s="4">
        <v>35</v>
      </c>
      <c r="H2474" s="61" t="s">
        <v>209</v>
      </c>
      <c r="I2474" s="5">
        <v>135</v>
      </c>
      <c r="J2474" s="9">
        <v>330</v>
      </c>
      <c r="K2474" s="76">
        <f t="shared" si="239"/>
        <v>44550</v>
      </c>
      <c r="L2474" s="4">
        <v>1</v>
      </c>
      <c r="M2474" s="4" t="s">
        <v>41</v>
      </c>
      <c r="N2474" s="4" t="s">
        <v>35</v>
      </c>
      <c r="O2474" s="61" t="s">
        <v>204</v>
      </c>
      <c r="P2474" s="4">
        <v>192</v>
      </c>
      <c r="Q2474" s="5">
        <v>100</v>
      </c>
      <c r="R2474" s="5">
        <v>6750</v>
      </c>
      <c r="S2474" s="124">
        <f>P2474*R2474</f>
        <v>1296000</v>
      </c>
      <c r="T2474" s="4">
        <v>29</v>
      </c>
      <c r="U2474" s="5">
        <v>48</v>
      </c>
      <c r="V2474" s="76">
        <f>S2474*U2474/100</f>
        <v>622080</v>
      </c>
      <c r="W2474" s="76">
        <f>S2474-V2474</f>
        <v>673920</v>
      </c>
      <c r="X2474" s="78">
        <f t="shared" si="238"/>
        <v>718470</v>
      </c>
      <c r="Y2474" s="76">
        <f>X2474*Q2474/100</f>
        <v>718470</v>
      </c>
      <c r="Z2474" s="76">
        <v>50000000</v>
      </c>
      <c r="AA2474" s="4">
        <v>0</v>
      </c>
      <c r="AB2474" s="4">
        <v>0</v>
      </c>
      <c r="AC2474" s="9">
        <v>0</v>
      </c>
      <c r="AD2474" s="5"/>
    </row>
    <row r="2475" spans="1:30" ht="15.75" customHeight="1" x14ac:dyDescent="0.3">
      <c r="A2475" s="4"/>
      <c r="B2475" s="4"/>
      <c r="C2475" s="4"/>
      <c r="D2475" s="4"/>
      <c r="E2475" s="4"/>
      <c r="F2475" s="4"/>
      <c r="G2475" s="4"/>
      <c r="H2475" s="61" t="s">
        <v>203</v>
      </c>
      <c r="I2475" s="5">
        <v>700</v>
      </c>
      <c r="J2475" s="9">
        <v>330</v>
      </c>
      <c r="K2475" s="76">
        <f t="shared" si="239"/>
        <v>231000</v>
      </c>
      <c r="L2475" s="4"/>
      <c r="M2475" s="4"/>
      <c r="N2475" s="4"/>
      <c r="O2475" s="4"/>
      <c r="P2475" s="4"/>
      <c r="Q2475" s="5"/>
      <c r="R2475" s="5"/>
      <c r="S2475" s="5"/>
      <c r="T2475" s="4"/>
      <c r="U2475" s="5"/>
      <c r="V2475" s="52"/>
      <c r="W2475" s="5"/>
      <c r="X2475" s="78">
        <f t="shared" si="238"/>
        <v>231000</v>
      </c>
      <c r="Y2475" s="5"/>
      <c r="Z2475" s="76">
        <v>50000000</v>
      </c>
      <c r="AA2475" s="4">
        <v>0</v>
      </c>
      <c r="AB2475" s="4">
        <v>0</v>
      </c>
      <c r="AC2475" s="9"/>
      <c r="AD2475" s="5"/>
    </row>
    <row r="2476" spans="1:30" ht="15.75" customHeight="1" x14ac:dyDescent="0.3">
      <c r="A2476" s="4"/>
      <c r="B2476" s="4" t="s">
        <v>34</v>
      </c>
      <c r="C2476" s="4">
        <v>1737</v>
      </c>
      <c r="D2476" s="4">
        <v>7</v>
      </c>
      <c r="E2476" s="4">
        <v>1</v>
      </c>
      <c r="F2476" s="4">
        <v>0</v>
      </c>
      <c r="G2476" s="4">
        <v>6</v>
      </c>
      <c r="H2476" s="61" t="s">
        <v>203</v>
      </c>
      <c r="I2476" s="5">
        <v>406</v>
      </c>
      <c r="J2476" s="9">
        <v>150</v>
      </c>
      <c r="K2476" s="76">
        <f t="shared" si="239"/>
        <v>60900</v>
      </c>
      <c r="L2476" s="4"/>
      <c r="M2476" s="4"/>
      <c r="N2476" s="4"/>
      <c r="O2476" s="4"/>
      <c r="P2476" s="4"/>
      <c r="Q2476" s="5"/>
      <c r="R2476" s="5"/>
      <c r="S2476" s="5"/>
      <c r="T2476" s="4"/>
      <c r="U2476" s="5"/>
      <c r="V2476" s="52"/>
      <c r="W2476" s="5"/>
      <c r="X2476" s="78">
        <f t="shared" si="238"/>
        <v>60900</v>
      </c>
      <c r="Y2476" s="5"/>
      <c r="Z2476" s="76">
        <v>50000000</v>
      </c>
      <c r="AA2476" s="4">
        <v>0</v>
      </c>
      <c r="AB2476" s="4">
        <v>0</v>
      </c>
      <c r="AC2476" s="9">
        <v>0</v>
      </c>
      <c r="AD2476" s="5"/>
    </row>
    <row r="2477" spans="1:30" ht="15.75" customHeight="1" x14ac:dyDescent="0.3">
      <c r="A2477" s="4"/>
      <c r="B2477" s="4" t="s">
        <v>34</v>
      </c>
      <c r="C2477" s="4">
        <v>1739</v>
      </c>
      <c r="D2477" s="4">
        <v>7</v>
      </c>
      <c r="E2477" s="4">
        <v>1</v>
      </c>
      <c r="F2477" s="4">
        <v>3</v>
      </c>
      <c r="G2477" s="4">
        <v>87</v>
      </c>
      <c r="H2477" s="61" t="s">
        <v>203</v>
      </c>
      <c r="I2477" s="5">
        <v>787</v>
      </c>
      <c r="J2477" s="9">
        <v>150</v>
      </c>
      <c r="K2477" s="76">
        <f t="shared" si="239"/>
        <v>118050</v>
      </c>
      <c r="L2477" s="4"/>
      <c r="M2477" s="4"/>
      <c r="N2477" s="4"/>
      <c r="O2477" s="4"/>
      <c r="P2477" s="4"/>
      <c r="Q2477" s="5"/>
      <c r="R2477" s="5"/>
      <c r="S2477" s="5"/>
      <c r="T2477" s="4"/>
      <c r="U2477" s="5"/>
      <c r="V2477" s="52"/>
      <c r="W2477" s="5"/>
      <c r="X2477" s="78">
        <f t="shared" si="238"/>
        <v>118050</v>
      </c>
      <c r="Y2477" s="5"/>
      <c r="Z2477" s="76">
        <v>50000000</v>
      </c>
      <c r="AA2477" s="4">
        <v>0</v>
      </c>
      <c r="AB2477" s="4">
        <v>0</v>
      </c>
      <c r="AC2477" s="9">
        <v>0</v>
      </c>
      <c r="AD2477" s="5"/>
    </row>
    <row r="2478" spans="1:30" ht="15.75" customHeight="1" x14ac:dyDescent="0.3">
      <c r="A2478" s="4"/>
      <c r="B2478" s="4" t="s">
        <v>34</v>
      </c>
      <c r="C2478" s="4">
        <v>1738</v>
      </c>
      <c r="D2478" s="4">
        <v>7</v>
      </c>
      <c r="E2478" s="4">
        <v>1</v>
      </c>
      <c r="F2478" s="4">
        <v>3</v>
      </c>
      <c r="G2478" s="4">
        <v>71</v>
      </c>
      <c r="H2478" s="61" t="s">
        <v>203</v>
      </c>
      <c r="I2478" s="5">
        <v>771</v>
      </c>
      <c r="J2478" s="9">
        <v>250</v>
      </c>
      <c r="K2478" s="76">
        <f t="shared" si="239"/>
        <v>192750</v>
      </c>
      <c r="L2478" s="4"/>
      <c r="M2478" s="4"/>
      <c r="N2478" s="4"/>
      <c r="O2478" s="4"/>
      <c r="P2478" s="4"/>
      <c r="Q2478" s="5"/>
      <c r="R2478" s="5"/>
      <c r="S2478" s="5"/>
      <c r="T2478" s="4"/>
      <c r="U2478" s="5"/>
      <c r="V2478" s="52"/>
      <c r="W2478" s="5"/>
      <c r="X2478" s="78">
        <f t="shared" si="238"/>
        <v>192750</v>
      </c>
      <c r="Y2478" s="5"/>
      <c r="Z2478" s="76">
        <v>50000000</v>
      </c>
      <c r="AA2478" s="4">
        <v>0</v>
      </c>
      <c r="AB2478" s="4">
        <v>0</v>
      </c>
      <c r="AC2478" s="9">
        <v>0</v>
      </c>
      <c r="AD2478" s="5"/>
    </row>
    <row r="2479" spans="1:30" s="21" customFormat="1" ht="15.75" customHeight="1" x14ac:dyDescent="0.3">
      <c r="A2479" s="42"/>
      <c r="B2479" s="42"/>
      <c r="C2479" s="42"/>
      <c r="D2479" s="42"/>
      <c r="E2479" s="42"/>
      <c r="F2479" s="42"/>
      <c r="G2479" s="42"/>
      <c r="H2479" s="43"/>
      <c r="I2479" s="44"/>
      <c r="J2479" s="30"/>
      <c r="K2479" s="44"/>
      <c r="L2479" s="42"/>
      <c r="M2479" s="42"/>
      <c r="N2479" s="42"/>
      <c r="O2479" s="42"/>
      <c r="P2479" s="42"/>
      <c r="Q2479" s="44"/>
      <c r="R2479" s="44"/>
      <c r="S2479" s="44"/>
      <c r="T2479" s="42"/>
      <c r="U2479" s="44"/>
      <c r="V2479" s="51"/>
      <c r="W2479" s="44"/>
      <c r="X2479" s="44"/>
      <c r="Y2479" s="44"/>
      <c r="Z2479" s="44"/>
      <c r="AA2479" s="42"/>
      <c r="AB2479" s="42"/>
      <c r="AC2479" s="30"/>
      <c r="AD2479" s="44"/>
    </row>
    <row r="2480" spans="1:30" ht="15.75" customHeight="1" x14ac:dyDescent="0.3">
      <c r="A2480" s="1">
        <v>2173</v>
      </c>
      <c r="B2480" s="1" t="s">
        <v>34</v>
      </c>
      <c r="C2480" s="1">
        <v>504</v>
      </c>
      <c r="D2480" s="1">
        <v>7</v>
      </c>
      <c r="E2480" s="1">
        <v>4</v>
      </c>
      <c r="F2480" s="1">
        <v>2</v>
      </c>
      <c r="G2480" s="1">
        <v>77</v>
      </c>
      <c r="H2480" s="54" t="s">
        <v>203</v>
      </c>
      <c r="I2480" s="72">
        <v>1877</v>
      </c>
      <c r="J2480" s="28">
        <v>150</v>
      </c>
      <c r="K2480" s="98">
        <f>I2480*J2480</f>
        <v>281550</v>
      </c>
      <c r="L2480" s="1"/>
      <c r="M2480" s="1"/>
      <c r="N2480" s="1"/>
      <c r="O2480" s="1"/>
      <c r="P2480" s="1"/>
      <c r="Q2480" s="72"/>
      <c r="R2480" s="72"/>
      <c r="S2480" s="72"/>
      <c r="T2480" s="1"/>
      <c r="U2480" s="72"/>
      <c r="V2480" s="50"/>
      <c r="W2480" s="72"/>
      <c r="X2480" s="99">
        <f t="shared" si="238"/>
        <v>281550</v>
      </c>
      <c r="Y2480" s="72"/>
      <c r="Z2480" s="98">
        <v>50000000</v>
      </c>
      <c r="AA2480" s="1">
        <v>0</v>
      </c>
      <c r="AB2480" s="1">
        <v>0</v>
      </c>
      <c r="AC2480" s="28" t="s">
        <v>756</v>
      </c>
      <c r="AD2480" s="72"/>
    </row>
    <row r="2481" spans="1:30" s="21" customFormat="1" ht="15.75" customHeight="1" x14ac:dyDescent="0.3">
      <c r="A2481" s="42"/>
      <c r="B2481" s="42"/>
      <c r="C2481" s="42"/>
      <c r="D2481" s="42"/>
      <c r="E2481" s="42"/>
      <c r="F2481" s="42"/>
      <c r="G2481" s="42"/>
      <c r="H2481" s="43"/>
      <c r="I2481" s="44"/>
      <c r="J2481" s="30"/>
      <c r="K2481" s="44"/>
      <c r="L2481" s="42"/>
      <c r="M2481" s="42"/>
      <c r="N2481" s="42"/>
      <c r="O2481" s="42"/>
      <c r="P2481" s="42"/>
      <c r="Q2481" s="44"/>
      <c r="R2481" s="44"/>
      <c r="S2481" s="44"/>
      <c r="T2481" s="42"/>
      <c r="U2481" s="44"/>
      <c r="V2481" s="51"/>
      <c r="W2481" s="44"/>
      <c r="X2481" s="44"/>
      <c r="Y2481" s="44"/>
      <c r="Z2481" s="44"/>
      <c r="AA2481" s="42"/>
      <c r="AB2481" s="42"/>
      <c r="AC2481" s="66"/>
      <c r="AD2481" s="96"/>
    </row>
    <row r="2482" spans="1:30" ht="15.75" customHeight="1" x14ac:dyDescent="0.3">
      <c r="A2482" s="1">
        <v>2174</v>
      </c>
      <c r="B2482" s="1" t="s">
        <v>34</v>
      </c>
      <c r="C2482" s="1">
        <v>13054</v>
      </c>
      <c r="D2482" s="1">
        <v>2</v>
      </c>
      <c r="E2482" s="1">
        <v>2</v>
      </c>
      <c r="F2482" s="1">
        <v>1</v>
      </c>
      <c r="G2482" s="1">
        <v>98</v>
      </c>
      <c r="H2482" s="54" t="s">
        <v>204</v>
      </c>
      <c r="I2482" s="72">
        <v>400</v>
      </c>
      <c r="J2482" s="28">
        <v>220</v>
      </c>
      <c r="K2482" s="98">
        <f t="shared" ref="K2482:K2488" si="240">I2482*J2482</f>
        <v>88000</v>
      </c>
      <c r="L2482" s="1"/>
      <c r="M2482" s="1"/>
      <c r="N2482" s="1"/>
      <c r="O2482" s="54"/>
      <c r="P2482" s="1"/>
      <c r="Q2482" s="72"/>
      <c r="R2482" s="72"/>
      <c r="S2482" s="72"/>
      <c r="T2482" s="1"/>
      <c r="U2482" s="72"/>
      <c r="V2482" s="50"/>
      <c r="W2482" s="72"/>
      <c r="X2482" s="99">
        <f t="shared" ref="X2482:X2512" si="241">K2482+W2482</f>
        <v>88000</v>
      </c>
      <c r="Y2482" s="72"/>
      <c r="Z2482" s="72"/>
      <c r="AA2482" s="98">
        <f>X2482-Z2482</f>
        <v>88000</v>
      </c>
      <c r="AB2482" s="1">
        <v>0.02</v>
      </c>
      <c r="AC2482" s="28" t="s">
        <v>757</v>
      </c>
      <c r="AD2482" s="72"/>
    </row>
    <row r="2483" spans="1:30" ht="15.75" customHeight="1" x14ac:dyDescent="0.3">
      <c r="A2483" s="4"/>
      <c r="B2483" s="4"/>
      <c r="C2483" s="4"/>
      <c r="D2483" s="4"/>
      <c r="E2483" s="4"/>
      <c r="F2483" s="4"/>
      <c r="G2483" s="4"/>
      <c r="H2483" s="61"/>
      <c r="I2483" s="5"/>
      <c r="J2483" s="9"/>
      <c r="K2483" s="5"/>
      <c r="L2483" s="4">
        <v>1</v>
      </c>
      <c r="M2483" s="4" t="s">
        <v>41</v>
      </c>
      <c r="N2483" s="4" t="s">
        <v>35</v>
      </c>
      <c r="O2483" s="61" t="s">
        <v>204</v>
      </c>
      <c r="P2483" s="4">
        <v>90</v>
      </c>
      <c r="Q2483" s="5">
        <v>100</v>
      </c>
      <c r="R2483" s="5">
        <v>6750</v>
      </c>
      <c r="S2483" s="76">
        <f>P2483*R2483</f>
        <v>607500</v>
      </c>
      <c r="T2483" s="4">
        <v>41</v>
      </c>
      <c r="U2483" s="5">
        <v>72</v>
      </c>
      <c r="V2483" s="76">
        <f>S2483*U2483/100</f>
        <v>437400</v>
      </c>
      <c r="W2483" s="76">
        <f>S2483-V2483</f>
        <v>170100</v>
      </c>
      <c r="X2483" s="78">
        <f t="shared" si="241"/>
        <v>170100</v>
      </c>
      <c r="Y2483" s="76">
        <f>X2483*Q2483/100</f>
        <v>170100</v>
      </c>
      <c r="Z2483" s="76">
        <v>10000000</v>
      </c>
      <c r="AA2483" s="4">
        <v>0</v>
      </c>
      <c r="AB2483" s="4">
        <v>0</v>
      </c>
      <c r="AC2483" s="28"/>
      <c r="AD2483" s="72"/>
    </row>
    <row r="2484" spans="1:30" ht="15.75" customHeight="1" x14ac:dyDescent="0.3">
      <c r="A2484" s="4"/>
      <c r="B2484" s="4"/>
      <c r="C2484" s="4"/>
      <c r="D2484" s="4"/>
      <c r="E2484" s="4"/>
      <c r="F2484" s="4"/>
      <c r="G2484" s="4"/>
      <c r="H2484" s="61" t="s">
        <v>203</v>
      </c>
      <c r="I2484" s="5">
        <v>598</v>
      </c>
      <c r="J2484" s="9">
        <v>220</v>
      </c>
      <c r="K2484" s="76">
        <f t="shared" si="240"/>
        <v>131560</v>
      </c>
      <c r="L2484" s="4"/>
      <c r="M2484" s="4"/>
      <c r="N2484" s="4"/>
      <c r="O2484" s="4"/>
      <c r="P2484" s="4"/>
      <c r="Q2484" s="5"/>
      <c r="R2484" s="5"/>
      <c r="S2484" s="5"/>
      <c r="T2484" s="4"/>
      <c r="U2484" s="5"/>
      <c r="V2484" s="52"/>
      <c r="W2484" s="5"/>
      <c r="X2484" s="78">
        <f t="shared" si="241"/>
        <v>131560</v>
      </c>
      <c r="Y2484" s="5"/>
      <c r="Z2484" s="76">
        <v>50000000</v>
      </c>
      <c r="AA2484" s="4">
        <v>0</v>
      </c>
      <c r="AB2484" s="4">
        <v>0</v>
      </c>
      <c r="AC2484" s="9"/>
      <c r="AD2484" s="5"/>
    </row>
    <row r="2485" spans="1:30" s="21" customFormat="1" ht="15.75" customHeight="1" x14ac:dyDescent="0.3">
      <c r="A2485" s="42"/>
      <c r="B2485" s="42"/>
      <c r="C2485" s="42"/>
      <c r="D2485" s="42"/>
      <c r="E2485" s="42"/>
      <c r="F2485" s="42"/>
      <c r="G2485" s="42"/>
      <c r="H2485" s="43"/>
      <c r="I2485" s="44"/>
      <c r="J2485" s="30"/>
      <c r="K2485" s="44"/>
      <c r="L2485" s="42"/>
      <c r="M2485" s="42"/>
      <c r="N2485" s="42"/>
      <c r="O2485" s="42"/>
      <c r="P2485" s="42"/>
      <c r="Q2485" s="44"/>
      <c r="R2485" s="44"/>
      <c r="S2485" s="44"/>
      <c r="T2485" s="42"/>
      <c r="U2485" s="44"/>
      <c r="V2485" s="51"/>
      <c r="W2485" s="44"/>
      <c r="X2485" s="44"/>
      <c r="Y2485" s="44"/>
      <c r="Z2485" s="44"/>
      <c r="AA2485" s="42"/>
      <c r="AB2485" s="42"/>
      <c r="AC2485" s="30"/>
      <c r="AD2485" s="44"/>
    </row>
    <row r="2486" spans="1:30" ht="15.75" customHeight="1" x14ac:dyDescent="0.3">
      <c r="A2486" s="1">
        <v>2175</v>
      </c>
      <c r="B2486" s="1" t="s">
        <v>34</v>
      </c>
      <c r="C2486" s="1">
        <v>10916</v>
      </c>
      <c r="D2486" s="1">
        <v>6</v>
      </c>
      <c r="E2486" s="1">
        <v>1</v>
      </c>
      <c r="F2486" s="1">
        <v>1</v>
      </c>
      <c r="G2486" s="1">
        <v>48</v>
      </c>
      <c r="H2486" s="54" t="s">
        <v>204</v>
      </c>
      <c r="I2486" s="72">
        <v>248</v>
      </c>
      <c r="J2486" s="28">
        <v>250</v>
      </c>
      <c r="K2486" s="98">
        <f t="shared" si="240"/>
        <v>62000</v>
      </c>
      <c r="L2486" s="1"/>
      <c r="M2486" s="1"/>
      <c r="N2486" s="1"/>
      <c r="O2486" s="54"/>
      <c r="P2486" s="1"/>
      <c r="Q2486" s="72"/>
      <c r="R2486" s="72"/>
      <c r="S2486" s="72"/>
      <c r="T2486" s="1"/>
      <c r="U2486" s="72"/>
      <c r="V2486" s="50"/>
      <c r="W2486" s="72"/>
      <c r="X2486" s="99">
        <f t="shared" si="241"/>
        <v>62000</v>
      </c>
      <c r="Y2486" s="72"/>
      <c r="Z2486" s="72"/>
      <c r="AA2486" s="98">
        <f>X2486-Z2486</f>
        <v>62000</v>
      </c>
      <c r="AB2486" s="1">
        <v>0.02</v>
      </c>
      <c r="AC2486" s="28" t="s">
        <v>758</v>
      </c>
      <c r="AD2486" s="72"/>
    </row>
    <row r="2487" spans="1:30" ht="15.75" customHeight="1" x14ac:dyDescent="0.3">
      <c r="A2487" s="4"/>
      <c r="B2487" s="4"/>
      <c r="C2487" s="4"/>
      <c r="D2487" s="4"/>
      <c r="E2487" s="4"/>
      <c r="F2487" s="4"/>
      <c r="G2487" s="4"/>
      <c r="H2487" s="61"/>
      <c r="I2487" s="5"/>
      <c r="J2487" s="9"/>
      <c r="K2487" s="5"/>
      <c r="L2487" s="4">
        <v>1</v>
      </c>
      <c r="M2487" s="4" t="s">
        <v>41</v>
      </c>
      <c r="N2487" s="4" t="s">
        <v>49</v>
      </c>
      <c r="O2487" s="61" t="s">
        <v>204</v>
      </c>
      <c r="P2487" s="4">
        <v>120</v>
      </c>
      <c r="Q2487" s="5">
        <v>100</v>
      </c>
      <c r="R2487" s="5">
        <v>6750</v>
      </c>
      <c r="S2487" s="76">
        <f>P2487*R2487</f>
        <v>810000</v>
      </c>
      <c r="T2487" s="4">
        <v>51</v>
      </c>
      <c r="U2487" s="5">
        <v>93</v>
      </c>
      <c r="V2487" s="76">
        <f>S2487*U2487/100</f>
        <v>753300</v>
      </c>
      <c r="W2487" s="76">
        <f>S2487-V2487</f>
        <v>56700</v>
      </c>
      <c r="X2487" s="78">
        <f t="shared" si="241"/>
        <v>56700</v>
      </c>
      <c r="Y2487" s="76">
        <f>X2487*Q2487/100</f>
        <v>56700</v>
      </c>
      <c r="Z2487" s="76">
        <v>10000000</v>
      </c>
      <c r="AA2487" s="4">
        <v>0</v>
      </c>
      <c r="AB2487" s="4">
        <v>0</v>
      </c>
      <c r="AC2487" s="28"/>
      <c r="AD2487" s="72"/>
    </row>
    <row r="2488" spans="1:30" ht="15.75" customHeight="1" x14ac:dyDescent="0.3">
      <c r="A2488" s="4"/>
      <c r="B2488" s="4"/>
      <c r="C2488" s="4"/>
      <c r="D2488" s="4"/>
      <c r="E2488" s="4"/>
      <c r="F2488" s="4"/>
      <c r="G2488" s="4"/>
      <c r="H2488" s="61" t="s">
        <v>203</v>
      </c>
      <c r="I2488" s="5">
        <v>300</v>
      </c>
      <c r="J2488" s="9">
        <v>250</v>
      </c>
      <c r="K2488" s="76">
        <f t="shared" si="240"/>
        <v>75000</v>
      </c>
      <c r="L2488" s="4"/>
      <c r="M2488" s="4"/>
      <c r="N2488" s="4"/>
      <c r="O2488" s="4"/>
      <c r="P2488" s="4"/>
      <c r="Q2488" s="5"/>
      <c r="R2488" s="5"/>
      <c r="S2488" s="5"/>
      <c r="T2488" s="4"/>
      <c r="U2488" s="5"/>
      <c r="V2488" s="52"/>
      <c r="W2488" s="5"/>
      <c r="X2488" s="78">
        <f t="shared" si="241"/>
        <v>75000</v>
      </c>
      <c r="Y2488" s="5"/>
      <c r="Z2488" s="76">
        <v>50000000</v>
      </c>
      <c r="AA2488" s="4">
        <v>0</v>
      </c>
      <c r="AB2488" s="4">
        <v>0</v>
      </c>
      <c r="AC2488" s="9"/>
      <c r="AD2488" s="5"/>
    </row>
    <row r="2489" spans="1:30" s="21" customFormat="1" ht="15.75" customHeight="1" x14ac:dyDescent="0.3">
      <c r="A2489" s="42"/>
      <c r="B2489" s="42"/>
      <c r="C2489" s="42"/>
      <c r="D2489" s="42"/>
      <c r="E2489" s="42"/>
      <c r="F2489" s="42"/>
      <c r="G2489" s="42"/>
      <c r="H2489" s="43"/>
      <c r="I2489" s="44"/>
      <c r="J2489" s="30"/>
      <c r="K2489" s="44"/>
      <c r="L2489" s="42"/>
      <c r="M2489" s="42"/>
      <c r="N2489" s="42"/>
      <c r="O2489" s="42"/>
      <c r="P2489" s="42"/>
      <c r="Q2489" s="44"/>
      <c r="R2489" s="44"/>
      <c r="S2489" s="44"/>
      <c r="T2489" s="42"/>
      <c r="U2489" s="44"/>
      <c r="V2489" s="51"/>
      <c r="W2489" s="44"/>
      <c r="X2489" s="44"/>
      <c r="Y2489" s="44"/>
      <c r="Z2489" s="44"/>
      <c r="AA2489" s="42"/>
      <c r="AB2489" s="42"/>
      <c r="AC2489" s="30"/>
      <c r="AD2489" s="44"/>
    </row>
    <row r="2490" spans="1:30" ht="15.75" customHeight="1" x14ac:dyDescent="0.3">
      <c r="A2490" s="1">
        <v>2176</v>
      </c>
      <c r="B2490" s="1" t="s">
        <v>34</v>
      </c>
      <c r="C2490" s="1">
        <v>10981</v>
      </c>
      <c r="D2490" s="1">
        <v>3</v>
      </c>
      <c r="E2490" s="1">
        <v>2</v>
      </c>
      <c r="F2490" s="1">
        <v>3</v>
      </c>
      <c r="G2490" s="1">
        <v>26</v>
      </c>
      <c r="H2490" s="54" t="s">
        <v>203</v>
      </c>
      <c r="I2490" s="72">
        <v>1126</v>
      </c>
      <c r="J2490" s="28">
        <v>220</v>
      </c>
      <c r="K2490" s="98">
        <f>I2490*J2490</f>
        <v>247720</v>
      </c>
      <c r="L2490" s="1"/>
      <c r="M2490" s="1"/>
      <c r="N2490" s="1"/>
      <c r="O2490" s="1"/>
      <c r="P2490" s="1"/>
      <c r="Q2490" s="72"/>
      <c r="R2490" s="72"/>
      <c r="S2490" s="72"/>
      <c r="T2490" s="1"/>
      <c r="U2490" s="72"/>
      <c r="V2490" s="50"/>
      <c r="W2490" s="72"/>
      <c r="X2490" s="99">
        <f t="shared" si="241"/>
        <v>247720</v>
      </c>
      <c r="Y2490" s="72"/>
      <c r="Z2490" s="98">
        <v>50000000</v>
      </c>
      <c r="AA2490" s="1">
        <v>0</v>
      </c>
      <c r="AB2490" s="1">
        <v>0</v>
      </c>
      <c r="AC2490" s="28" t="s">
        <v>759</v>
      </c>
      <c r="AD2490" s="72"/>
    </row>
    <row r="2491" spans="1:30" ht="15.75" customHeight="1" x14ac:dyDescent="0.3">
      <c r="A2491" s="4"/>
      <c r="B2491" s="4" t="s">
        <v>34</v>
      </c>
      <c r="C2491" s="4">
        <v>13552</v>
      </c>
      <c r="D2491" s="4">
        <v>3</v>
      </c>
      <c r="E2491" s="4">
        <v>3</v>
      </c>
      <c r="F2491" s="4">
        <v>2</v>
      </c>
      <c r="G2491" s="4">
        <v>2</v>
      </c>
      <c r="H2491" s="61" t="s">
        <v>203</v>
      </c>
      <c r="I2491" s="5">
        <v>1402</v>
      </c>
      <c r="J2491" s="9">
        <v>260</v>
      </c>
      <c r="K2491" s="76">
        <f>I2491*J2491</f>
        <v>364520</v>
      </c>
      <c r="L2491" s="4"/>
      <c r="M2491" s="4"/>
      <c r="N2491" s="4"/>
      <c r="O2491" s="4"/>
      <c r="P2491" s="4"/>
      <c r="Q2491" s="5"/>
      <c r="R2491" s="5"/>
      <c r="S2491" s="5"/>
      <c r="T2491" s="4"/>
      <c r="U2491" s="5"/>
      <c r="V2491" s="52"/>
      <c r="W2491" s="5"/>
      <c r="X2491" s="78">
        <f t="shared" si="241"/>
        <v>364520</v>
      </c>
      <c r="Y2491" s="5"/>
      <c r="Z2491" s="76">
        <v>50000000</v>
      </c>
      <c r="AA2491" s="4">
        <v>0</v>
      </c>
      <c r="AB2491" s="4">
        <v>0</v>
      </c>
      <c r="AC2491" s="9">
        <v>0</v>
      </c>
      <c r="AD2491" s="5"/>
    </row>
    <row r="2492" spans="1:30" ht="15.75" customHeight="1" x14ac:dyDescent="0.3">
      <c r="A2492" s="4"/>
      <c r="B2492" s="4" t="s">
        <v>34</v>
      </c>
      <c r="C2492" s="4">
        <v>2434</v>
      </c>
      <c r="D2492" s="4">
        <v>3</v>
      </c>
      <c r="E2492" s="4">
        <v>6</v>
      </c>
      <c r="F2492" s="4">
        <v>2</v>
      </c>
      <c r="G2492" s="4">
        <v>75</v>
      </c>
      <c r="H2492" s="61" t="s">
        <v>203</v>
      </c>
      <c r="I2492" s="5">
        <v>2675</v>
      </c>
      <c r="J2492" s="9">
        <v>200</v>
      </c>
      <c r="K2492" s="76">
        <f>I2492*J2492</f>
        <v>535000</v>
      </c>
      <c r="L2492" s="4"/>
      <c r="M2492" s="4"/>
      <c r="N2492" s="4"/>
      <c r="O2492" s="4"/>
      <c r="P2492" s="4"/>
      <c r="Q2492" s="5"/>
      <c r="R2492" s="5"/>
      <c r="S2492" s="5"/>
      <c r="T2492" s="4"/>
      <c r="U2492" s="5"/>
      <c r="V2492" s="52"/>
      <c r="W2492" s="5"/>
      <c r="X2492" s="78">
        <f t="shared" si="241"/>
        <v>535000</v>
      </c>
      <c r="Y2492" s="5"/>
      <c r="Z2492" s="76">
        <v>50000000</v>
      </c>
      <c r="AA2492" s="4">
        <v>0</v>
      </c>
      <c r="AB2492" s="4">
        <v>0</v>
      </c>
      <c r="AC2492" s="9">
        <v>0</v>
      </c>
      <c r="AD2492" s="5"/>
    </row>
    <row r="2493" spans="1:30" s="21" customFormat="1" ht="15.75" customHeight="1" x14ac:dyDescent="0.3">
      <c r="A2493" s="42"/>
      <c r="B2493" s="42"/>
      <c r="C2493" s="42"/>
      <c r="D2493" s="42"/>
      <c r="E2493" s="42"/>
      <c r="F2493" s="42"/>
      <c r="G2493" s="42"/>
      <c r="H2493" s="43"/>
      <c r="I2493" s="44"/>
      <c r="J2493" s="30"/>
      <c r="K2493" s="44"/>
      <c r="L2493" s="42"/>
      <c r="M2493" s="42"/>
      <c r="N2493" s="42"/>
      <c r="O2493" s="42"/>
      <c r="P2493" s="42"/>
      <c r="Q2493" s="44"/>
      <c r="R2493" s="44"/>
      <c r="S2493" s="44"/>
      <c r="T2493" s="42"/>
      <c r="U2493" s="44"/>
      <c r="V2493" s="51"/>
      <c r="W2493" s="44"/>
      <c r="X2493" s="44"/>
      <c r="Y2493" s="44"/>
      <c r="Z2493" s="44"/>
      <c r="AA2493" s="42"/>
      <c r="AB2493" s="42"/>
      <c r="AC2493" s="30"/>
      <c r="AD2493" s="44"/>
    </row>
    <row r="2494" spans="1:30" ht="15.75" customHeight="1" x14ac:dyDescent="0.3">
      <c r="A2494" s="1">
        <v>2177</v>
      </c>
      <c r="B2494" s="1" t="s">
        <v>34</v>
      </c>
      <c r="C2494" s="1">
        <v>13891</v>
      </c>
      <c r="D2494" s="1">
        <v>8</v>
      </c>
      <c r="E2494" s="1">
        <v>0</v>
      </c>
      <c r="F2494" s="1">
        <v>1</v>
      </c>
      <c r="G2494" s="1">
        <v>43</v>
      </c>
      <c r="H2494" s="155" t="s">
        <v>1761</v>
      </c>
      <c r="I2494" s="72">
        <v>143</v>
      </c>
      <c r="J2494" s="28">
        <v>290</v>
      </c>
      <c r="K2494" s="98">
        <f>I2494*J2494</f>
        <v>41470</v>
      </c>
      <c r="L2494" s="1"/>
      <c r="M2494" s="1"/>
      <c r="N2494" s="1"/>
      <c r="O2494" s="1"/>
      <c r="P2494" s="1"/>
      <c r="Q2494" s="72"/>
      <c r="R2494" s="72"/>
      <c r="S2494" s="72"/>
      <c r="T2494" s="1"/>
      <c r="U2494" s="72"/>
      <c r="V2494" s="50"/>
      <c r="W2494" s="72"/>
      <c r="X2494" s="99">
        <f t="shared" si="241"/>
        <v>41470</v>
      </c>
      <c r="Y2494" s="72"/>
      <c r="Z2494" s="98"/>
      <c r="AA2494" s="98">
        <f>X2494-Z2494</f>
        <v>41470</v>
      </c>
      <c r="AB2494" s="1">
        <v>0.3</v>
      </c>
      <c r="AC2494" s="28" t="s">
        <v>760</v>
      </c>
      <c r="AD2494" s="72"/>
    </row>
    <row r="2495" spans="1:30" ht="15.75" customHeight="1" x14ac:dyDescent="0.3">
      <c r="A2495" s="4"/>
      <c r="B2495" s="4" t="s">
        <v>34</v>
      </c>
      <c r="C2495" s="4">
        <v>13890</v>
      </c>
      <c r="D2495" s="4">
        <v>8</v>
      </c>
      <c r="E2495" s="4">
        <v>0</v>
      </c>
      <c r="F2495" s="4">
        <v>1</v>
      </c>
      <c r="G2495" s="4">
        <v>47</v>
      </c>
      <c r="H2495" s="61" t="s">
        <v>203</v>
      </c>
      <c r="I2495" s="5">
        <v>147</v>
      </c>
      <c r="J2495" s="9">
        <v>290</v>
      </c>
      <c r="K2495" s="76">
        <f>I2495*J2495</f>
        <v>42630</v>
      </c>
      <c r="L2495" s="4"/>
      <c r="M2495" s="4"/>
      <c r="N2495" s="4"/>
      <c r="O2495" s="4"/>
      <c r="P2495" s="4"/>
      <c r="Q2495" s="5"/>
      <c r="R2495" s="5"/>
      <c r="S2495" s="5"/>
      <c r="T2495" s="4"/>
      <c r="U2495" s="5"/>
      <c r="V2495" s="52"/>
      <c r="W2495" s="5"/>
      <c r="X2495" s="78">
        <f t="shared" si="241"/>
        <v>42630</v>
      </c>
      <c r="Y2495" s="5"/>
      <c r="Z2495" s="76">
        <v>50000000</v>
      </c>
      <c r="AA2495" s="4">
        <v>0</v>
      </c>
      <c r="AB2495" s="4">
        <v>0</v>
      </c>
      <c r="AC2495" s="9">
        <v>0</v>
      </c>
      <c r="AD2495" s="5"/>
    </row>
    <row r="2496" spans="1:30" s="21" customFormat="1" ht="15.75" customHeight="1" x14ac:dyDescent="0.3">
      <c r="A2496" s="42"/>
      <c r="B2496" s="42"/>
      <c r="C2496" s="42"/>
      <c r="D2496" s="42"/>
      <c r="E2496" s="42"/>
      <c r="F2496" s="42"/>
      <c r="G2496" s="42"/>
      <c r="H2496" s="43"/>
      <c r="I2496" s="44"/>
      <c r="J2496" s="30"/>
      <c r="K2496" s="44"/>
      <c r="L2496" s="42"/>
      <c r="M2496" s="42"/>
      <c r="N2496" s="42"/>
      <c r="O2496" s="42"/>
      <c r="P2496" s="42"/>
      <c r="Q2496" s="44"/>
      <c r="R2496" s="44"/>
      <c r="S2496" s="44"/>
      <c r="T2496" s="42"/>
      <c r="U2496" s="44"/>
      <c r="V2496" s="51"/>
      <c r="W2496" s="44"/>
      <c r="X2496" s="44"/>
      <c r="Y2496" s="44"/>
      <c r="Z2496" s="44"/>
      <c r="AA2496" s="42"/>
      <c r="AB2496" s="42"/>
      <c r="AC2496" s="30"/>
      <c r="AD2496" s="44"/>
    </row>
    <row r="2497" spans="1:30" ht="15.75" customHeight="1" x14ac:dyDescent="0.3">
      <c r="A2497" s="1">
        <v>2178</v>
      </c>
      <c r="B2497" s="1" t="s">
        <v>34</v>
      </c>
      <c r="C2497" s="1">
        <v>11657</v>
      </c>
      <c r="D2497" s="1">
        <v>4</v>
      </c>
      <c r="E2497" s="1">
        <v>10</v>
      </c>
      <c r="F2497" s="1">
        <v>1</v>
      </c>
      <c r="G2497" s="1">
        <v>86</v>
      </c>
      <c r="H2497" s="54" t="s">
        <v>203</v>
      </c>
      <c r="I2497" s="72">
        <v>4186</v>
      </c>
      <c r="J2497" s="28">
        <v>750</v>
      </c>
      <c r="K2497" s="98">
        <f>I2497*J2497</f>
        <v>3139500</v>
      </c>
      <c r="L2497" s="1"/>
      <c r="M2497" s="1"/>
      <c r="N2497" s="1"/>
      <c r="O2497" s="1"/>
      <c r="P2497" s="1"/>
      <c r="Q2497" s="72"/>
      <c r="R2497" s="72"/>
      <c r="S2497" s="72"/>
      <c r="T2497" s="1"/>
      <c r="U2497" s="72"/>
      <c r="V2497" s="50"/>
      <c r="W2497" s="72"/>
      <c r="X2497" s="99">
        <f t="shared" si="241"/>
        <v>3139500</v>
      </c>
      <c r="Y2497" s="72"/>
      <c r="Z2497" s="98">
        <v>50000000</v>
      </c>
      <c r="AA2497" s="1">
        <v>0</v>
      </c>
      <c r="AB2497" s="1">
        <v>0</v>
      </c>
      <c r="AC2497" s="28" t="s">
        <v>761</v>
      </c>
      <c r="AD2497" s="72"/>
    </row>
    <row r="2498" spans="1:30" s="21" customFormat="1" ht="15.75" customHeight="1" x14ac:dyDescent="0.3">
      <c r="A2498" s="42"/>
      <c r="B2498" s="42"/>
      <c r="C2498" s="42"/>
      <c r="D2498" s="42"/>
      <c r="E2498" s="42"/>
      <c r="F2498" s="42"/>
      <c r="G2498" s="42"/>
      <c r="H2498" s="43"/>
      <c r="I2498" s="44"/>
      <c r="J2498" s="30"/>
      <c r="K2498" s="44"/>
      <c r="L2498" s="42"/>
      <c r="M2498" s="42"/>
      <c r="N2498" s="42"/>
      <c r="O2498" s="42"/>
      <c r="P2498" s="42"/>
      <c r="Q2498" s="44"/>
      <c r="R2498" s="44"/>
      <c r="S2498" s="44"/>
      <c r="T2498" s="42"/>
      <c r="U2498" s="44"/>
      <c r="V2498" s="51"/>
      <c r="W2498" s="44"/>
      <c r="X2498" s="44"/>
      <c r="Y2498" s="44"/>
      <c r="Z2498" s="44"/>
      <c r="AA2498" s="42"/>
      <c r="AB2498" s="42"/>
      <c r="AC2498" s="66"/>
      <c r="AD2498" s="96"/>
    </row>
    <row r="2499" spans="1:30" ht="15.75" customHeight="1" x14ac:dyDescent="0.3">
      <c r="A2499" s="1">
        <v>2179</v>
      </c>
      <c r="B2499" s="1" t="s">
        <v>34</v>
      </c>
      <c r="C2499" s="1">
        <v>13932</v>
      </c>
      <c r="D2499" s="1">
        <v>6</v>
      </c>
      <c r="E2499" s="1">
        <v>0</v>
      </c>
      <c r="F2499" s="1">
        <v>2</v>
      </c>
      <c r="G2499" s="1">
        <v>6</v>
      </c>
      <c r="H2499" s="54" t="s">
        <v>203</v>
      </c>
      <c r="I2499" s="72">
        <v>206</v>
      </c>
      <c r="J2499" s="28">
        <v>250</v>
      </c>
      <c r="K2499" s="98">
        <f>I2499*J2499</f>
        <v>51500</v>
      </c>
      <c r="L2499" s="1"/>
      <c r="M2499" s="1"/>
      <c r="N2499" s="1"/>
      <c r="O2499" s="1"/>
      <c r="P2499" s="1"/>
      <c r="Q2499" s="72"/>
      <c r="R2499" s="72"/>
      <c r="S2499" s="72"/>
      <c r="T2499" s="1"/>
      <c r="U2499" s="72"/>
      <c r="V2499" s="50"/>
      <c r="W2499" s="72"/>
      <c r="X2499" s="99">
        <f t="shared" si="241"/>
        <v>51500</v>
      </c>
      <c r="Y2499" s="72"/>
      <c r="Z2499" s="98">
        <v>50000000</v>
      </c>
      <c r="AA2499" s="1">
        <v>0</v>
      </c>
      <c r="AB2499" s="1">
        <v>0</v>
      </c>
      <c r="AC2499" s="28" t="s">
        <v>762</v>
      </c>
      <c r="AD2499" s="72"/>
    </row>
    <row r="2500" spans="1:30" ht="15.75" customHeight="1" x14ac:dyDescent="0.3">
      <c r="A2500" s="4"/>
      <c r="B2500" s="4" t="s">
        <v>34</v>
      </c>
      <c r="C2500" s="4">
        <v>1777</v>
      </c>
      <c r="D2500" s="4">
        <v>6</v>
      </c>
      <c r="E2500" s="4">
        <v>0</v>
      </c>
      <c r="F2500" s="4">
        <v>1</v>
      </c>
      <c r="G2500" s="4">
        <v>95</v>
      </c>
      <c r="H2500" s="61" t="s">
        <v>203</v>
      </c>
      <c r="I2500" s="5">
        <v>195</v>
      </c>
      <c r="J2500" s="9">
        <v>250</v>
      </c>
      <c r="K2500" s="76">
        <f>I2500*J2500</f>
        <v>48750</v>
      </c>
      <c r="L2500" s="4"/>
      <c r="M2500" s="4"/>
      <c r="N2500" s="4"/>
      <c r="O2500" s="4"/>
      <c r="P2500" s="4"/>
      <c r="Q2500" s="5"/>
      <c r="R2500" s="5"/>
      <c r="S2500" s="5"/>
      <c r="T2500" s="4"/>
      <c r="U2500" s="5"/>
      <c r="V2500" s="52"/>
      <c r="W2500" s="5"/>
      <c r="X2500" s="78">
        <f t="shared" si="241"/>
        <v>48750</v>
      </c>
      <c r="Y2500" s="5"/>
      <c r="Z2500" s="76">
        <v>50000000</v>
      </c>
      <c r="AA2500" s="4">
        <v>0</v>
      </c>
      <c r="AB2500" s="4">
        <v>0</v>
      </c>
      <c r="AC2500" s="9">
        <v>0</v>
      </c>
      <c r="AD2500" s="5"/>
    </row>
    <row r="2501" spans="1:30" ht="15.75" customHeight="1" x14ac:dyDescent="0.3">
      <c r="A2501" s="4"/>
      <c r="B2501" s="4" t="s">
        <v>34</v>
      </c>
      <c r="C2501" s="4">
        <v>13931</v>
      </c>
      <c r="D2501" s="4">
        <v>6</v>
      </c>
      <c r="E2501" s="4">
        <v>0</v>
      </c>
      <c r="F2501" s="4">
        <v>2</v>
      </c>
      <c r="G2501" s="4">
        <v>17</v>
      </c>
      <c r="H2501" s="61" t="s">
        <v>203</v>
      </c>
      <c r="I2501" s="5">
        <v>217</v>
      </c>
      <c r="J2501" s="9">
        <v>250</v>
      </c>
      <c r="K2501" s="76">
        <f>I2501*J2501</f>
        <v>54250</v>
      </c>
      <c r="L2501" s="4"/>
      <c r="M2501" s="4"/>
      <c r="N2501" s="4"/>
      <c r="O2501" s="4"/>
      <c r="P2501" s="4"/>
      <c r="Q2501" s="5"/>
      <c r="R2501" s="5"/>
      <c r="S2501" s="5"/>
      <c r="T2501" s="4"/>
      <c r="U2501" s="5"/>
      <c r="V2501" s="52"/>
      <c r="W2501" s="5"/>
      <c r="X2501" s="78">
        <f t="shared" si="241"/>
        <v>54250</v>
      </c>
      <c r="Y2501" s="5"/>
      <c r="Z2501" s="76">
        <v>50000000</v>
      </c>
      <c r="AA2501" s="4">
        <v>0</v>
      </c>
      <c r="AB2501" s="4">
        <v>0</v>
      </c>
      <c r="AC2501" s="9">
        <v>0</v>
      </c>
      <c r="AD2501" s="5"/>
    </row>
    <row r="2502" spans="1:30" s="21" customFormat="1" ht="15.75" customHeight="1" x14ac:dyDescent="0.3">
      <c r="A2502" s="42"/>
      <c r="B2502" s="42"/>
      <c r="C2502" s="42"/>
      <c r="D2502" s="42"/>
      <c r="E2502" s="42"/>
      <c r="F2502" s="42"/>
      <c r="G2502" s="42"/>
      <c r="H2502" s="43"/>
      <c r="I2502" s="44"/>
      <c r="J2502" s="30"/>
      <c r="K2502" s="44"/>
      <c r="L2502" s="42"/>
      <c r="M2502" s="42"/>
      <c r="N2502" s="42"/>
      <c r="O2502" s="42"/>
      <c r="P2502" s="42"/>
      <c r="Q2502" s="44"/>
      <c r="R2502" s="44"/>
      <c r="S2502" s="44"/>
      <c r="T2502" s="42"/>
      <c r="U2502" s="44"/>
      <c r="V2502" s="51"/>
      <c r="W2502" s="44"/>
      <c r="X2502" s="44"/>
      <c r="Y2502" s="44"/>
      <c r="Z2502" s="44"/>
      <c r="AA2502" s="42"/>
      <c r="AB2502" s="42"/>
      <c r="AC2502" s="30"/>
      <c r="AD2502" s="44"/>
    </row>
    <row r="2503" spans="1:30" ht="15.75" customHeight="1" x14ac:dyDescent="0.3">
      <c r="A2503" s="1">
        <v>2180</v>
      </c>
      <c r="B2503" s="1" t="s">
        <v>34</v>
      </c>
      <c r="C2503" s="1">
        <v>1053</v>
      </c>
      <c r="D2503" s="1">
        <v>7</v>
      </c>
      <c r="E2503" s="1">
        <v>2</v>
      </c>
      <c r="F2503" s="1">
        <v>0</v>
      </c>
      <c r="G2503" s="1">
        <v>81</v>
      </c>
      <c r="H2503" s="54" t="s">
        <v>203</v>
      </c>
      <c r="I2503" s="72">
        <v>881</v>
      </c>
      <c r="J2503" s="28">
        <v>250</v>
      </c>
      <c r="K2503" s="98">
        <f>I2503*J2503</f>
        <v>220250</v>
      </c>
      <c r="L2503" s="1"/>
      <c r="M2503" s="1"/>
      <c r="N2503" s="1"/>
      <c r="O2503" s="1"/>
      <c r="P2503" s="1"/>
      <c r="Q2503" s="72"/>
      <c r="R2503" s="72"/>
      <c r="S2503" s="72"/>
      <c r="T2503" s="1"/>
      <c r="U2503" s="72"/>
      <c r="V2503" s="50"/>
      <c r="W2503" s="72"/>
      <c r="X2503" s="99">
        <f t="shared" si="241"/>
        <v>220250</v>
      </c>
      <c r="Y2503" s="72"/>
      <c r="Z2503" s="98">
        <v>50000000</v>
      </c>
      <c r="AA2503" s="1">
        <v>0</v>
      </c>
      <c r="AB2503" s="1">
        <v>0</v>
      </c>
      <c r="AC2503" s="28" t="s">
        <v>763</v>
      </c>
      <c r="AD2503" s="72"/>
    </row>
    <row r="2504" spans="1:30" s="21" customFormat="1" ht="15.75" customHeight="1" x14ac:dyDescent="0.3">
      <c r="A2504" s="42"/>
      <c r="B2504" s="42"/>
      <c r="C2504" s="42"/>
      <c r="D2504" s="42"/>
      <c r="E2504" s="42"/>
      <c r="F2504" s="42"/>
      <c r="G2504" s="42"/>
      <c r="H2504" s="43"/>
      <c r="I2504" s="44"/>
      <c r="J2504" s="30"/>
      <c r="K2504" s="44"/>
      <c r="L2504" s="42"/>
      <c r="M2504" s="42"/>
      <c r="N2504" s="42"/>
      <c r="O2504" s="42"/>
      <c r="P2504" s="42"/>
      <c r="Q2504" s="44"/>
      <c r="R2504" s="44"/>
      <c r="S2504" s="44"/>
      <c r="T2504" s="42"/>
      <c r="U2504" s="44"/>
      <c r="V2504" s="51"/>
      <c r="W2504" s="44"/>
      <c r="X2504" s="44"/>
      <c r="Y2504" s="44"/>
      <c r="Z2504" s="44"/>
      <c r="AA2504" s="42"/>
      <c r="AB2504" s="42"/>
      <c r="AC2504" s="66"/>
      <c r="AD2504" s="96"/>
    </row>
    <row r="2505" spans="1:30" ht="15.75" customHeight="1" x14ac:dyDescent="0.3">
      <c r="A2505" s="1">
        <v>2181</v>
      </c>
      <c r="B2505" s="1" t="s">
        <v>34</v>
      </c>
      <c r="C2505" s="1">
        <v>14014</v>
      </c>
      <c r="D2505" s="1">
        <v>4</v>
      </c>
      <c r="E2505" s="1">
        <v>1</v>
      </c>
      <c r="F2505" s="1">
        <v>0</v>
      </c>
      <c r="G2505" s="1">
        <v>16</v>
      </c>
      <c r="H2505" s="54" t="s">
        <v>209</v>
      </c>
      <c r="I2505" s="72">
        <v>416</v>
      </c>
      <c r="J2505" s="28">
        <v>200</v>
      </c>
      <c r="K2505" s="98">
        <f>I2505*J2505</f>
        <v>83200</v>
      </c>
      <c r="L2505" s="1">
        <v>1</v>
      </c>
      <c r="M2505" s="1" t="s">
        <v>41</v>
      </c>
      <c r="N2505" s="1" t="s">
        <v>35</v>
      </c>
      <c r="O2505" s="54" t="s">
        <v>204</v>
      </c>
      <c r="P2505" s="1">
        <v>108</v>
      </c>
      <c r="Q2505" s="72">
        <v>100</v>
      </c>
      <c r="R2505" s="72">
        <v>6750</v>
      </c>
      <c r="S2505" s="98">
        <f>P2505*R2505</f>
        <v>729000</v>
      </c>
      <c r="T2505" s="1">
        <v>9</v>
      </c>
      <c r="U2505" s="72">
        <v>9</v>
      </c>
      <c r="V2505" s="98">
        <f>S2505*U2505/100</f>
        <v>65610</v>
      </c>
      <c r="W2505" s="98">
        <f>S2505-V2505</f>
        <v>663390</v>
      </c>
      <c r="X2505" s="99">
        <f t="shared" si="241"/>
        <v>746590</v>
      </c>
      <c r="Y2505" s="98">
        <f>X2505*Q2505/100</f>
        <v>746590</v>
      </c>
      <c r="Z2505" s="98">
        <v>50000000</v>
      </c>
      <c r="AA2505" s="1">
        <v>0</v>
      </c>
      <c r="AB2505" s="1">
        <v>0</v>
      </c>
      <c r="AC2505" s="11" t="s">
        <v>764</v>
      </c>
      <c r="AD2505" s="72"/>
    </row>
    <row r="2506" spans="1:30" s="21" customFormat="1" ht="15" customHeight="1" x14ac:dyDescent="0.3">
      <c r="A2506" s="42"/>
      <c r="B2506" s="42"/>
      <c r="C2506" s="42"/>
      <c r="D2506" s="42"/>
      <c r="E2506" s="42"/>
      <c r="F2506" s="42"/>
      <c r="G2506" s="42"/>
      <c r="H2506" s="43"/>
      <c r="I2506" s="44"/>
      <c r="J2506" s="30"/>
      <c r="K2506" s="44"/>
      <c r="L2506" s="42"/>
      <c r="M2506" s="42"/>
      <c r="N2506" s="42"/>
      <c r="O2506" s="43"/>
      <c r="P2506" s="42"/>
      <c r="Q2506" s="44"/>
      <c r="R2506" s="44"/>
      <c r="S2506" s="44"/>
      <c r="T2506" s="42"/>
      <c r="U2506" s="44"/>
      <c r="V2506" s="51"/>
      <c r="W2506" s="44"/>
      <c r="X2506" s="44"/>
      <c r="Y2506" s="44"/>
      <c r="Z2506" s="44"/>
      <c r="AA2506" s="42"/>
      <c r="AB2506" s="42"/>
      <c r="AC2506" s="66"/>
      <c r="AD2506" s="96"/>
    </row>
    <row r="2507" spans="1:30" ht="15.75" customHeight="1" x14ac:dyDescent="0.3">
      <c r="A2507" s="1">
        <v>2182</v>
      </c>
      <c r="B2507" s="1" t="s">
        <v>34</v>
      </c>
      <c r="C2507" s="1">
        <v>3911</v>
      </c>
      <c r="D2507" s="1">
        <v>1</v>
      </c>
      <c r="E2507" s="1">
        <v>3</v>
      </c>
      <c r="F2507" s="1">
        <v>2</v>
      </c>
      <c r="G2507" s="1">
        <v>75</v>
      </c>
      <c r="H2507" s="54" t="s">
        <v>203</v>
      </c>
      <c r="I2507" s="72">
        <v>1475</v>
      </c>
      <c r="J2507" s="28">
        <v>210</v>
      </c>
      <c r="K2507" s="98">
        <f>I2507*J2507</f>
        <v>309750</v>
      </c>
      <c r="L2507" s="1"/>
      <c r="M2507" s="1"/>
      <c r="N2507" s="1"/>
      <c r="O2507" s="1"/>
      <c r="P2507" s="1"/>
      <c r="Q2507" s="72"/>
      <c r="R2507" s="72"/>
      <c r="S2507" s="72"/>
      <c r="T2507" s="1"/>
      <c r="U2507" s="72"/>
      <c r="V2507" s="50"/>
      <c r="W2507" s="72"/>
      <c r="X2507" s="99">
        <f t="shared" si="241"/>
        <v>309750</v>
      </c>
      <c r="Y2507" s="72"/>
      <c r="Z2507" s="98">
        <v>50000000</v>
      </c>
      <c r="AA2507" s="1">
        <v>0</v>
      </c>
      <c r="AB2507" s="1">
        <v>0</v>
      </c>
      <c r="AC2507" s="28" t="s">
        <v>765</v>
      </c>
      <c r="AD2507" s="72"/>
    </row>
    <row r="2508" spans="1:30" s="21" customFormat="1" ht="15.75" customHeight="1" x14ac:dyDescent="0.3">
      <c r="A2508" s="42"/>
      <c r="B2508" s="42"/>
      <c r="C2508" s="42"/>
      <c r="D2508" s="42"/>
      <c r="E2508" s="42"/>
      <c r="F2508" s="42"/>
      <c r="G2508" s="42"/>
      <c r="H2508" s="43"/>
      <c r="I2508" s="44"/>
      <c r="J2508" s="30"/>
      <c r="K2508" s="44"/>
      <c r="L2508" s="42"/>
      <c r="M2508" s="42"/>
      <c r="N2508" s="42"/>
      <c r="O2508" s="42"/>
      <c r="P2508" s="42"/>
      <c r="Q2508" s="44"/>
      <c r="R2508" s="44"/>
      <c r="S2508" s="44"/>
      <c r="T2508" s="42"/>
      <c r="U2508" s="44"/>
      <c r="V2508" s="51"/>
      <c r="W2508" s="44"/>
      <c r="X2508" s="44"/>
      <c r="Y2508" s="44"/>
      <c r="Z2508" s="44"/>
      <c r="AA2508" s="42"/>
      <c r="AB2508" s="42"/>
      <c r="AC2508" s="66"/>
      <c r="AD2508" s="96"/>
    </row>
    <row r="2509" spans="1:30" ht="15.75" customHeight="1" x14ac:dyDescent="0.3">
      <c r="A2509" s="1">
        <v>2183</v>
      </c>
      <c r="B2509" s="1" t="s">
        <v>34</v>
      </c>
      <c r="C2509" s="1">
        <v>1757</v>
      </c>
      <c r="D2509" s="1">
        <v>2</v>
      </c>
      <c r="E2509" s="1">
        <v>2</v>
      </c>
      <c r="F2509" s="1">
        <v>3</v>
      </c>
      <c r="G2509" s="1">
        <v>69</v>
      </c>
      <c r="H2509" s="54" t="s">
        <v>203</v>
      </c>
      <c r="I2509" s="72">
        <v>1169</v>
      </c>
      <c r="J2509" s="28">
        <v>150</v>
      </c>
      <c r="K2509" s="98">
        <f>I2509*J2509</f>
        <v>175350</v>
      </c>
      <c r="L2509" s="1"/>
      <c r="M2509" s="1"/>
      <c r="N2509" s="1"/>
      <c r="O2509" s="1"/>
      <c r="P2509" s="1"/>
      <c r="Q2509" s="72"/>
      <c r="R2509" s="72"/>
      <c r="S2509" s="72"/>
      <c r="T2509" s="1"/>
      <c r="U2509" s="72"/>
      <c r="V2509" s="50"/>
      <c r="W2509" s="72"/>
      <c r="X2509" s="99">
        <f t="shared" si="241"/>
        <v>175350</v>
      </c>
      <c r="Y2509" s="72"/>
      <c r="Z2509" s="98">
        <v>50000000</v>
      </c>
      <c r="AA2509" s="1">
        <v>0</v>
      </c>
      <c r="AB2509" s="1">
        <v>0</v>
      </c>
      <c r="AC2509" s="28" t="s">
        <v>766</v>
      </c>
      <c r="AD2509" s="72"/>
    </row>
    <row r="2510" spans="1:30" s="21" customFormat="1" ht="15.75" customHeight="1" x14ac:dyDescent="0.3">
      <c r="A2510" s="42"/>
      <c r="B2510" s="42"/>
      <c r="C2510" s="42"/>
      <c r="D2510" s="42"/>
      <c r="E2510" s="42"/>
      <c r="F2510" s="42"/>
      <c r="G2510" s="42"/>
      <c r="H2510" s="43"/>
      <c r="I2510" s="44"/>
      <c r="J2510" s="30"/>
      <c r="K2510" s="44"/>
      <c r="L2510" s="42"/>
      <c r="M2510" s="42"/>
      <c r="N2510" s="42"/>
      <c r="O2510" s="42"/>
      <c r="P2510" s="42"/>
      <c r="Q2510" s="44"/>
      <c r="R2510" s="44"/>
      <c r="S2510" s="44"/>
      <c r="T2510" s="42"/>
      <c r="U2510" s="44"/>
      <c r="V2510" s="51"/>
      <c r="W2510" s="44"/>
      <c r="X2510" s="44"/>
      <c r="Y2510" s="44"/>
      <c r="Z2510" s="44"/>
      <c r="AA2510" s="42"/>
      <c r="AB2510" s="42"/>
      <c r="AC2510" s="66"/>
      <c r="AD2510" s="96"/>
    </row>
    <row r="2511" spans="1:30" ht="15.75" customHeight="1" x14ac:dyDescent="0.3">
      <c r="A2511" s="1">
        <v>2184</v>
      </c>
      <c r="B2511" s="1" t="s">
        <v>34</v>
      </c>
      <c r="C2511" s="1">
        <v>2</v>
      </c>
      <c r="D2511" s="1">
        <v>3</v>
      </c>
      <c r="E2511" s="1">
        <v>1</v>
      </c>
      <c r="F2511" s="1">
        <v>2</v>
      </c>
      <c r="G2511" s="1">
        <v>80</v>
      </c>
      <c r="H2511" s="54" t="s">
        <v>203</v>
      </c>
      <c r="I2511" s="72">
        <v>680</v>
      </c>
      <c r="J2511" s="28">
        <v>150</v>
      </c>
      <c r="K2511" s="98">
        <f>I2511*J2511</f>
        <v>102000</v>
      </c>
      <c r="L2511" s="1"/>
      <c r="M2511" s="1"/>
      <c r="N2511" s="1"/>
      <c r="O2511" s="1"/>
      <c r="P2511" s="1"/>
      <c r="Q2511" s="72"/>
      <c r="R2511" s="72"/>
      <c r="S2511" s="72"/>
      <c r="T2511" s="1"/>
      <c r="U2511" s="72"/>
      <c r="V2511" s="50"/>
      <c r="W2511" s="72"/>
      <c r="X2511" s="99">
        <f t="shared" si="241"/>
        <v>102000</v>
      </c>
      <c r="Y2511" s="72"/>
      <c r="Z2511" s="98">
        <v>50000000</v>
      </c>
      <c r="AA2511" s="1">
        <v>0</v>
      </c>
      <c r="AB2511" s="1">
        <v>0</v>
      </c>
      <c r="AC2511" s="28" t="s">
        <v>767</v>
      </c>
      <c r="AD2511" s="72"/>
    </row>
    <row r="2512" spans="1:30" ht="15.75" customHeight="1" x14ac:dyDescent="0.3">
      <c r="A2512" s="4"/>
      <c r="B2512" s="4" t="s">
        <v>34</v>
      </c>
      <c r="C2512" s="4">
        <v>12495</v>
      </c>
      <c r="D2512" s="4">
        <v>3</v>
      </c>
      <c r="E2512" s="4">
        <v>0</v>
      </c>
      <c r="F2512" s="4">
        <v>3</v>
      </c>
      <c r="G2512" s="4">
        <v>1</v>
      </c>
      <c r="H2512" s="61" t="s">
        <v>203</v>
      </c>
      <c r="I2512" s="5">
        <v>301</v>
      </c>
      <c r="J2512" s="9">
        <v>400</v>
      </c>
      <c r="K2512" s="76">
        <f>I2512*J2512</f>
        <v>120400</v>
      </c>
      <c r="L2512" s="4"/>
      <c r="M2512" s="4"/>
      <c r="N2512" s="4"/>
      <c r="O2512" s="4"/>
      <c r="P2512" s="4"/>
      <c r="Q2512" s="5"/>
      <c r="R2512" s="5"/>
      <c r="S2512" s="5"/>
      <c r="T2512" s="4"/>
      <c r="U2512" s="5"/>
      <c r="V2512" s="52"/>
      <c r="W2512" s="5"/>
      <c r="X2512" s="78">
        <f t="shared" si="241"/>
        <v>120400</v>
      </c>
      <c r="Y2512" s="5"/>
      <c r="Z2512" s="76">
        <v>50000000</v>
      </c>
      <c r="AA2512" s="4">
        <v>0</v>
      </c>
      <c r="AB2512" s="4">
        <v>0</v>
      </c>
      <c r="AC2512" s="9">
        <v>0</v>
      </c>
      <c r="AD2512" s="5"/>
    </row>
    <row r="2513" spans="1:30" s="21" customFormat="1" ht="15.75" customHeight="1" x14ac:dyDescent="0.3">
      <c r="A2513" s="42"/>
      <c r="B2513" s="42"/>
      <c r="C2513" s="42"/>
      <c r="D2513" s="42"/>
      <c r="E2513" s="42"/>
      <c r="F2513" s="42"/>
      <c r="G2513" s="42"/>
      <c r="H2513" s="43"/>
      <c r="I2513" s="44"/>
      <c r="J2513" s="30"/>
      <c r="K2513" s="95"/>
      <c r="L2513" s="42"/>
      <c r="M2513" s="42"/>
      <c r="N2513" s="42"/>
      <c r="O2513" s="42"/>
      <c r="P2513" s="42"/>
      <c r="Q2513" s="44"/>
      <c r="R2513" s="44"/>
      <c r="S2513" s="44"/>
      <c r="T2513" s="42"/>
      <c r="U2513" s="44"/>
      <c r="V2513" s="51"/>
      <c r="W2513" s="44"/>
      <c r="X2513" s="110"/>
      <c r="Y2513" s="44"/>
      <c r="Z2513" s="95"/>
      <c r="AA2513" s="42"/>
      <c r="AB2513" s="42"/>
      <c r="AC2513" s="66"/>
      <c r="AD2513" s="96"/>
    </row>
    <row r="2514" spans="1:30" s="24" customFormat="1" ht="15.75" customHeight="1" x14ac:dyDescent="0.3">
      <c r="A2514" s="1">
        <v>2185</v>
      </c>
      <c r="B2514" s="1" t="s">
        <v>34</v>
      </c>
      <c r="C2514" s="1">
        <v>1054</v>
      </c>
      <c r="D2514" s="1">
        <v>7</v>
      </c>
      <c r="E2514" s="1">
        <v>4</v>
      </c>
      <c r="F2514" s="1">
        <v>2</v>
      </c>
      <c r="G2514" s="1">
        <v>77</v>
      </c>
      <c r="H2514" s="54" t="s">
        <v>203</v>
      </c>
      <c r="I2514" s="72">
        <v>1877</v>
      </c>
      <c r="J2514" s="28">
        <v>150</v>
      </c>
      <c r="K2514" s="98">
        <f t="shared" ref="K2514:K2520" si="242">I2514*J2514</f>
        <v>281550</v>
      </c>
      <c r="L2514" s="1"/>
      <c r="M2514" s="1"/>
      <c r="N2514" s="1"/>
      <c r="O2514" s="1"/>
      <c r="P2514" s="1"/>
      <c r="Q2514" s="72"/>
      <c r="R2514" s="72"/>
      <c r="S2514" s="72"/>
      <c r="T2514" s="1"/>
      <c r="U2514" s="72"/>
      <c r="V2514" s="50"/>
      <c r="W2514" s="72"/>
      <c r="X2514" s="99">
        <f t="shared" ref="X2514:X2524" si="243">K2514+W2514</f>
        <v>281550</v>
      </c>
      <c r="Y2514" s="72"/>
      <c r="Z2514" s="98">
        <v>50000000</v>
      </c>
      <c r="AA2514" s="1">
        <v>0</v>
      </c>
      <c r="AB2514" s="1">
        <v>0</v>
      </c>
      <c r="AC2514" s="28" t="s">
        <v>768</v>
      </c>
      <c r="AD2514" s="72"/>
    </row>
    <row r="2515" spans="1:30" s="24" customFormat="1" ht="15.75" customHeight="1" x14ac:dyDescent="0.3">
      <c r="A2515" s="4"/>
      <c r="B2515" s="4" t="s">
        <v>34</v>
      </c>
      <c r="C2515" s="4">
        <v>476</v>
      </c>
      <c r="D2515" s="4">
        <v>8</v>
      </c>
      <c r="E2515" s="4">
        <v>0</v>
      </c>
      <c r="F2515" s="4">
        <v>3</v>
      </c>
      <c r="G2515" s="4">
        <v>32</v>
      </c>
      <c r="H2515" s="61" t="s">
        <v>203</v>
      </c>
      <c r="I2515" s="5">
        <v>332</v>
      </c>
      <c r="J2515" s="9">
        <v>290</v>
      </c>
      <c r="K2515" s="76">
        <f t="shared" si="242"/>
        <v>96280</v>
      </c>
      <c r="L2515" s="4"/>
      <c r="M2515" s="4"/>
      <c r="N2515" s="4"/>
      <c r="O2515" s="4"/>
      <c r="P2515" s="4"/>
      <c r="Q2515" s="5"/>
      <c r="R2515" s="5"/>
      <c r="S2515" s="5"/>
      <c r="T2515" s="4"/>
      <c r="U2515" s="5"/>
      <c r="V2515" s="52"/>
      <c r="W2515" s="5"/>
      <c r="X2515" s="78">
        <f t="shared" si="243"/>
        <v>96280</v>
      </c>
      <c r="Y2515" s="5"/>
      <c r="Z2515" s="76">
        <v>50000000</v>
      </c>
      <c r="AA2515" s="4">
        <v>0</v>
      </c>
      <c r="AB2515" s="4">
        <v>0</v>
      </c>
      <c r="AC2515" s="9"/>
      <c r="AD2515" s="5"/>
    </row>
    <row r="2516" spans="1:30" s="24" customFormat="1" ht="15.75" customHeight="1" x14ac:dyDescent="0.3">
      <c r="A2516" s="4"/>
      <c r="B2516" s="4" t="s">
        <v>27</v>
      </c>
      <c r="C2516" s="4">
        <v>4761</v>
      </c>
      <c r="D2516" s="4">
        <v>8</v>
      </c>
      <c r="E2516" s="4">
        <v>1</v>
      </c>
      <c r="F2516" s="4">
        <v>2</v>
      </c>
      <c r="G2516" s="4">
        <v>60</v>
      </c>
      <c r="H2516" s="61" t="s">
        <v>203</v>
      </c>
      <c r="I2516" s="5">
        <v>660</v>
      </c>
      <c r="J2516" s="9">
        <v>150</v>
      </c>
      <c r="K2516" s="76">
        <f t="shared" si="242"/>
        <v>99000</v>
      </c>
      <c r="L2516" s="4"/>
      <c r="M2516" s="4"/>
      <c r="N2516" s="4"/>
      <c r="O2516" s="4"/>
      <c r="P2516" s="4"/>
      <c r="Q2516" s="5"/>
      <c r="R2516" s="5"/>
      <c r="S2516" s="5"/>
      <c r="T2516" s="4"/>
      <c r="U2516" s="5"/>
      <c r="V2516" s="52"/>
      <c r="W2516" s="5"/>
      <c r="X2516" s="78">
        <f t="shared" si="243"/>
        <v>99000</v>
      </c>
      <c r="Y2516" s="5"/>
      <c r="Z2516" s="5"/>
      <c r="AA2516" s="76">
        <f>X2516-Z2516</f>
        <v>99000</v>
      </c>
      <c r="AB2516" s="4">
        <v>0.01</v>
      </c>
      <c r="AC2516" s="9"/>
      <c r="AD2516" s="5"/>
    </row>
    <row r="2517" spans="1:30" s="58" customFormat="1" ht="15.75" customHeight="1" x14ac:dyDescent="0.3">
      <c r="A2517" s="42"/>
      <c r="B2517" s="42"/>
      <c r="C2517" s="42"/>
      <c r="D2517" s="42"/>
      <c r="E2517" s="42"/>
      <c r="F2517" s="42"/>
      <c r="G2517" s="42"/>
      <c r="H2517" s="43"/>
      <c r="I2517" s="44"/>
      <c r="J2517" s="30"/>
      <c r="K2517" s="44"/>
      <c r="L2517" s="42"/>
      <c r="M2517" s="42"/>
      <c r="N2517" s="42"/>
      <c r="O2517" s="42"/>
      <c r="P2517" s="42"/>
      <c r="Q2517" s="44"/>
      <c r="R2517" s="44"/>
      <c r="S2517" s="44"/>
      <c r="T2517" s="42"/>
      <c r="U2517" s="44"/>
      <c r="V2517" s="51"/>
      <c r="W2517" s="44"/>
      <c r="X2517" s="44"/>
      <c r="Y2517" s="44"/>
      <c r="Z2517" s="44"/>
      <c r="AA2517" s="42"/>
      <c r="AB2517" s="42"/>
      <c r="AC2517" s="30"/>
      <c r="AD2517" s="44"/>
    </row>
    <row r="2518" spans="1:30" ht="15.75" customHeight="1" x14ac:dyDescent="0.3">
      <c r="A2518" s="1">
        <v>2186</v>
      </c>
      <c r="B2518" s="1" t="s">
        <v>34</v>
      </c>
      <c r="C2518" s="1">
        <v>12721</v>
      </c>
      <c r="D2518" s="1">
        <v>8</v>
      </c>
      <c r="E2518" s="1">
        <v>3</v>
      </c>
      <c r="F2518" s="1">
        <v>0</v>
      </c>
      <c r="G2518" s="1">
        <v>65</v>
      </c>
      <c r="H2518" s="54" t="s">
        <v>204</v>
      </c>
      <c r="I2518" s="72">
        <v>265</v>
      </c>
      <c r="J2518" s="28">
        <v>220</v>
      </c>
      <c r="K2518" s="98">
        <f t="shared" si="242"/>
        <v>58300</v>
      </c>
      <c r="L2518" s="1"/>
      <c r="M2518" s="1"/>
      <c r="N2518" s="1"/>
      <c r="O2518" s="54"/>
      <c r="P2518" s="1"/>
      <c r="Q2518" s="72"/>
      <c r="R2518" s="72"/>
      <c r="S2518" s="98"/>
      <c r="T2518" s="1"/>
      <c r="U2518" s="72"/>
      <c r="V2518" s="50"/>
      <c r="W2518" s="72"/>
      <c r="X2518" s="99">
        <f t="shared" si="243"/>
        <v>58300</v>
      </c>
      <c r="Y2518" s="72"/>
      <c r="Z2518" s="72"/>
      <c r="AA2518" s="98">
        <f>X2518-Z2518</f>
        <v>58300</v>
      </c>
      <c r="AB2518" s="1">
        <v>0.02</v>
      </c>
      <c r="AC2518" s="28" t="s">
        <v>769</v>
      </c>
      <c r="AD2518" s="72"/>
    </row>
    <row r="2519" spans="1:30" ht="15.75" customHeight="1" x14ac:dyDescent="0.3">
      <c r="A2519" s="4"/>
      <c r="B2519" s="4"/>
      <c r="C2519" s="4"/>
      <c r="D2519" s="4"/>
      <c r="E2519" s="4"/>
      <c r="F2519" s="4"/>
      <c r="G2519" s="4"/>
      <c r="H2519" s="61"/>
      <c r="I2519" s="5"/>
      <c r="J2519" s="9"/>
      <c r="K2519" s="5"/>
      <c r="L2519" s="4">
        <v>1</v>
      </c>
      <c r="M2519" s="4" t="s">
        <v>41</v>
      </c>
      <c r="N2519" s="4" t="s">
        <v>35</v>
      </c>
      <c r="O2519" s="61" t="s">
        <v>204</v>
      </c>
      <c r="P2519" s="4">
        <v>72</v>
      </c>
      <c r="Q2519" s="5">
        <v>100</v>
      </c>
      <c r="R2519" s="5">
        <v>6750</v>
      </c>
      <c r="S2519" s="76">
        <f>P2519*R2519</f>
        <v>486000</v>
      </c>
      <c r="T2519" s="4">
        <v>11</v>
      </c>
      <c r="U2519" s="5">
        <v>12</v>
      </c>
      <c r="V2519" s="76">
        <f>S2519*U2519/100</f>
        <v>58320</v>
      </c>
      <c r="W2519" s="76">
        <f>S2519-V2519</f>
        <v>427680</v>
      </c>
      <c r="X2519" s="78">
        <f t="shared" si="243"/>
        <v>427680</v>
      </c>
      <c r="Y2519" s="76">
        <f>X2519*Q2519/100</f>
        <v>427680</v>
      </c>
      <c r="Z2519" s="76">
        <v>10000000</v>
      </c>
      <c r="AA2519" s="4">
        <v>0</v>
      </c>
      <c r="AB2519" s="4">
        <v>0</v>
      </c>
      <c r="AC2519" s="9"/>
      <c r="AD2519" s="5"/>
    </row>
    <row r="2520" spans="1:30" ht="15.75" customHeight="1" x14ac:dyDescent="0.3">
      <c r="A2520" s="4"/>
      <c r="B2520" s="4"/>
      <c r="C2520" s="4"/>
      <c r="D2520" s="4"/>
      <c r="E2520" s="4"/>
      <c r="F2520" s="4"/>
      <c r="G2520" s="4"/>
      <c r="H2520" s="61" t="s">
        <v>203</v>
      </c>
      <c r="I2520" s="5">
        <v>1000</v>
      </c>
      <c r="J2520" s="9">
        <v>220</v>
      </c>
      <c r="K2520" s="76">
        <f t="shared" si="242"/>
        <v>220000</v>
      </c>
      <c r="L2520" s="4"/>
      <c r="M2520" s="4"/>
      <c r="N2520" s="4"/>
      <c r="O2520" s="4"/>
      <c r="P2520" s="4"/>
      <c r="Q2520" s="5"/>
      <c r="R2520" s="5"/>
      <c r="S2520" s="5"/>
      <c r="T2520" s="4"/>
      <c r="U2520" s="5"/>
      <c r="V2520" s="52"/>
      <c r="W2520" s="5"/>
      <c r="X2520" s="78">
        <f t="shared" si="243"/>
        <v>220000</v>
      </c>
      <c r="Y2520" s="5"/>
      <c r="Z2520" s="76">
        <v>50000000</v>
      </c>
      <c r="AA2520" s="4">
        <v>0</v>
      </c>
      <c r="AB2520" s="4">
        <v>0</v>
      </c>
      <c r="AC2520" s="9"/>
      <c r="AD2520" s="5"/>
    </row>
    <row r="2521" spans="1:30" s="21" customFormat="1" ht="15.75" customHeight="1" x14ac:dyDescent="0.3">
      <c r="A2521" s="42"/>
      <c r="B2521" s="42"/>
      <c r="C2521" s="42"/>
      <c r="D2521" s="42"/>
      <c r="E2521" s="42"/>
      <c r="F2521" s="42"/>
      <c r="G2521" s="42"/>
      <c r="H2521" s="43"/>
      <c r="I2521" s="44"/>
      <c r="J2521" s="30"/>
      <c r="K2521" s="44"/>
      <c r="L2521" s="42"/>
      <c r="M2521" s="42"/>
      <c r="N2521" s="42"/>
      <c r="O2521" s="42"/>
      <c r="P2521" s="42"/>
      <c r="Q2521" s="44"/>
      <c r="R2521" s="44"/>
      <c r="S2521" s="44"/>
      <c r="T2521" s="42"/>
      <c r="U2521" s="44"/>
      <c r="V2521" s="51"/>
      <c r="W2521" s="44"/>
      <c r="X2521" s="44"/>
      <c r="Y2521" s="44"/>
      <c r="Z2521" s="44"/>
      <c r="AA2521" s="42"/>
      <c r="AB2521" s="42"/>
      <c r="AC2521" s="30"/>
      <c r="AD2521" s="44"/>
    </row>
    <row r="2522" spans="1:30" ht="15.75" customHeight="1" x14ac:dyDescent="0.3">
      <c r="A2522" s="1">
        <v>2187</v>
      </c>
      <c r="B2522" s="1" t="s">
        <v>34</v>
      </c>
      <c r="C2522" s="1">
        <v>69</v>
      </c>
      <c r="D2522" s="1">
        <v>9</v>
      </c>
      <c r="E2522" s="1">
        <v>4</v>
      </c>
      <c r="F2522" s="1">
        <v>1</v>
      </c>
      <c r="G2522" s="1">
        <v>53</v>
      </c>
      <c r="H2522" s="54" t="s">
        <v>203</v>
      </c>
      <c r="I2522" s="72">
        <v>1753</v>
      </c>
      <c r="J2522" s="28">
        <v>150</v>
      </c>
      <c r="K2522" s="98">
        <f>I2522*J2522</f>
        <v>262950</v>
      </c>
      <c r="L2522" s="1"/>
      <c r="M2522" s="1"/>
      <c r="N2522" s="1"/>
      <c r="O2522" s="1"/>
      <c r="P2522" s="1"/>
      <c r="Q2522" s="72"/>
      <c r="R2522" s="72"/>
      <c r="S2522" s="72"/>
      <c r="T2522" s="1"/>
      <c r="U2522" s="72"/>
      <c r="V2522" s="50"/>
      <c r="W2522" s="72"/>
      <c r="X2522" s="99">
        <f t="shared" si="243"/>
        <v>262950</v>
      </c>
      <c r="Y2522" s="72"/>
      <c r="Z2522" s="98">
        <v>50000000</v>
      </c>
      <c r="AA2522" s="1">
        <v>0</v>
      </c>
      <c r="AB2522" s="1">
        <v>0</v>
      </c>
      <c r="AC2522" s="28" t="s">
        <v>770</v>
      </c>
      <c r="AD2522" s="72"/>
    </row>
    <row r="2523" spans="1:30" s="21" customFormat="1" ht="15.75" customHeight="1" x14ac:dyDescent="0.3">
      <c r="A2523" s="42"/>
      <c r="B2523" s="42"/>
      <c r="C2523" s="42"/>
      <c r="D2523" s="42"/>
      <c r="E2523" s="42"/>
      <c r="F2523" s="42"/>
      <c r="G2523" s="42"/>
      <c r="H2523" s="43"/>
      <c r="I2523" s="44"/>
      <c r="J2523" s="30"/>
      <c r="K2523" s="44"/>
      <c r="L2523" s="42"/>
      <c r="M2523" s="42"/>
      <c r="N2523" s="42"/>
      <c r="O2523" s="42"/>
      <c r="P2523" s="42"/>
      <c r="Q2523" s="44"/>
      <c r="R2523" s="44"/>
      <c r="S2523" s="44"/>
      <c r="T2523" s="42"/>
      <c r="U2523" s="44"/>
      <c r="V2523" s="51"/>
      <c r="W2523" s="44"/>
      <c r="X2523" s="44"/>
      <c r="Y2523" s="44"/>
      <c r="Z2523" s="44"/>
      <c r="AA2523" s="42"/>
      <c r="AB2523" s="42"/>
      <c r="AC2523" s="66"/>
      <c r="AD2523" s="96"/>
    </row>
    <row r="2524" spans="1:30" ht="15.75" customHeight="1" x14ac:dyDescent="0.3">
      <c r="A2524" s="1">
        <v>2188</v>
      </c>
      <c r="B2524" s="1" t="s">
        <v>34</v>
      </c>
      <c r="C2524" s="1">
        <v>3658</v>
      </c>
      <c r="D2524" s="1">
        <v>8</v>
      </c>
      <c r="E2524" s="1">
        <v>0</v>
      </c>
      <c r="F2524" s="1">
        <v>3</v>
      </c>
      <c r="G2524" s="1">
        <v>52</v>
      </c>
      <c r="H2524" s="54" t="s">
        <v>204</v>
      </c>
      <c r="I2524" s="72">
        <v>352</v>
      </c>
      <c r="J2524" s="28">
        <v>330</v>
      </c>
      <c r="K2524" s="98">
        <f>I2524*J2524</f>
        <v>116160</v>
      </c>
      <c r="L2524" s="1">
        <v>1</v>
      </c>
      <c r="M2524" s="1" t="s">
        <v>41</v>
      </c>
      <c r="N2524" s="1" t="s">
        <v>35</v>
      </c>
      <c r="O2524" s="54" t="s">
        <v>204</v>
      </c>
      <c r="P2524" s="1">
        <v>48</v>
      </c>
      <c r="Q2524" s="72">
        <v>100</v>
      </c>
      <c r="R2524" s="72">
        <v>6750</v>
      </c>
      <c r="S2524" s="98">
        <f>P2524*R2524</f>
        <v>324000</v>
      </c>
      <c r="T2524" s="1">
        <v>11</v>
      </c>
      <c r="U2524" s="72">
        <v>12</v>
      </c>
      <c r="V2524" s="98">
        <f>S2524*U2524/100</f>
        <v>38880</v>
      </c>
      <c r="W2524" s="98">
        <f>S2524-V2524</f>
        <v>285120</v>
      </c>
      <c r="X2524" s="99">
        <f t="shared" si="243"/>
        <v>401280</v>
      </c>
      <c r="Y2524" s="98">
        <f>X2524*Q2524/100</f>
        <v>401280</v>
      </c>
      <c r="Z2524" s="98">
        <v>50000000</v>
      </c>
      <c r="AA2524" s="1">
        <v>0</v>
      </c>
      <c r="AB2524" s="1">
        <v>0</v>
      </c>
      <c r="AC2524" s="28" t="s">
        <v>771</v>
      </c>
      <c r="AD2524" s="72"/>
    </row>
    <row r="2525" spans="1:30" s="21" customFormat="1" ht="15.75" customHeight="1" x14ac:dyDescent="0.3">
      <c r="A2525" s="42"/>
      <c r="B2525" s="42"/>
      <c r="C2525" s="42"/>
      <c r="D2525" s="42"/>
      <c r="E2525" s="42"/>
      <c r="F2525" s="42"/>
      <c r="G2525" s="42"/>
      <c r="H2525" s="43"/>
      <c r="I2525" s="44"/>
      <c r="J2525" s="30"/>
      <c r="K2525" s="44"/>
      <c r="L2525" s="42"/>
      <c r="M2525" s="42"/>
      <c r="N2525" s="42"/>
      <c r="O2525" s="43"/>
      <c r="P2525" s="42"/>
      <c r="Q2525" s="44"/>
      <c r="R2525" s="44"/>
      <c r="S2525" s="44"/>
      <c r="T2525" s="42"/>
      <c r="U2525" s="44"/>
      <c r="V2525" s="51"/>
      <c r="W2525" s="44"/>
      <c r="X2525" s="44"/>
      <c r="Y2525" s="44"/>
      <c r="Z2525" s="44"/>
      <c r="AA2525" s="42"/>
      <c r="AB2525" s="42"/>
      <c r="AC2525" s="66"/>
      <c r="AD2525" s="96"/>
    </row>
    <row r="2526" spans="1:30" ht="15.75" customHeight="1" x14ac:dyDescent="0.3">
      <c r="A2526" s="1">
        <v>2189</v>
      </c>
      <c r="B2526" s="1" t="s">
        <v>34</v>
      </c>
      <c r="C2526" s="1">
        <v>3762</v>
      </c>
      <c r="D2526" s="1">
        <v>9</v>
      </c>
      <c r="E2526" s="1">
        <v>7</v>
      </c>
      <c r="F2526" s="1">
        <v>3</v>
      </c>
      <c r="G2526" s="1">
        <v>54</v>
      </c>
      <c r="H2526" s="54" t="s">
        <v>204</v>
      </c>
      <c r="I2526" s="72">
        <v>348</v>
      </c>
      <c r="J2526" s="28">
        <v>200</v>
      </c>
      <c r="K2526" s="98">
        <f t="shared" ref="K2526:K2536" si="244">I2526*J2526</f>
        <v>69600</v>
      </c>
      <c r="L2526" s="1"/>
      <c r="M2526" s="1"/>
      <c r="N2526" s="1"/>
      <c r="O2526" s="54"/>
      <c r="P2526" s="1"/>
      <c r="Q2526" s="72"/>
      <c r="R2526" s="72"/>
      <c r="S2526" s="72"/>
      <c r="T2526" s="1"/>
      <c r="U2526" s="72"/>
      <c r="V2526" s="50"/>
      <c r="W2526" s="72"/>
      <c r="X2526" s="99">
        <f t="shared" ref="X2526:X2557" si="245">K2526+W2526</f>
        <v>69600</v>
      </c>
      <c r="Y2526" s="72"/>
      <c r="Z2526" s="72"/>
      <c r="AA2526" s="98">
        <f>X2526-Z2526</f>
        <v>69600</v>
      </c>
      <c r="AB2526" s="1">
        <v>0.02</v>
      </c>
      <c r="AC2526" s="28" t="s">
        <v>772</v>
      </c>
      <c r="AD2526" s="72"/>
    </row>
    <row r="2527" spans="1:30" ht="15.75" customHeight="1" x14ac:dyDescent="0.3">
      <c r="A2527" s="4"/>
      <c r="B2527" s="4"/>
      <c r="C2527" s="4"/>
      <c r="D2527" s="4"/>
      <c r="E2527" s="4"/>
      <c r="F2527" s="4"/>
      <c r="G2527" s="4"/>
      <c r="H2527" s="61"/>
      <c r="I2527" s="5"/>
      <c r="J2527" s="9"/>
      <c r="K2527" s="5"/>
      <c r="L2527" s="4">
        <v>1</v>
      </c>
      <c r="M2527" s="4" t="s">
        <v>41</v>
      </c>
      <c r="N2527" s="4" t="s">
        <v>35</v>
      </c>
      <c r="O2527" s="61" t="s">
        <v>204</v>
      </c>
      <c r="P2527" s="4">
        <v>36</v>
      </c>
      <c r="Q2527" s="5">
        <v>100</v>
      </c>
      <c r="R2527" s="5">
        <v>6750</v>
      </c>
      <c r="S2527" s="76">
        <f>P2527*R2527</f>
        <v>243000</v>
      </c>
      <c r="T2527" s="4">
        <v>14</v>
      </c>
      <c r="U2527" s="5">
        <v>18</v>
      </c>
      <c r="V2527" s="76">
        <f>S2527*U2527/100</f>
        <v>43740</v>
      </c>
      <c r="W2527" s="76">
        <f>S2527-V2527</f>
        <v>199260</v>
      </c>
      <c r="X2527" s="78">
        <f t="shared" si="245"/>
        <v>199260</v>
      </c>
      <c r="Y2527" s="76">
        <f>X2527*Q2527/100</f>
        <v>199260</v>
      </c>
      <c r="Z2527" s="76">
        <v>10000000</v>
      </c>
      <c r="AA2527" s="4">
        <v>0</v>
      </c>
      <c r="AB2527" s="4">
        <v>0</v>
      </c>
      <c r="AC2527" s="9"/>
      <c r="AD2527" s="5"/>
    </row>
    <row r="2528" spans="1:30" ht="15.75" customHeight="1" x14ac:dyDescent="0.3">
      <c r="A2528" s="4"/>
      <c r="B2528" s="4"/>
      <c r="C2528" s="4"/>
      <c r="D2528" s="4"/>
      <c r="E2528" s="4"/>
      <c r="F2528" s="4"/>
      <c r="G2528" s="4"/>
      <c r="H2528" s="61" t="s">
        <v>203</v>
      </c>
      <c r="I2528" s="5">
        <v>2800</v>
      </c>
      <c r="J2528" s="9">
        <v>200</v>
      </c>
      <c r="K2528" s="76">
        <f t="shared" si="244"/>
        <v>560000</v>
      </c>
      <c r="L2528" s="4"/>
      <c r="M2528" s="4"/>
      <c r="N2528" s="4"/>
      <c r="O2528" s="61"/>
      <c r="P2528" s="4"/>
      <c r="Q2528" s="5"/>
      <c r="R2528" s="5"/>
      <c r="S2528" s="5"/>
      <c r="T2528" s="4"/>
      <c r="U2528" s="5"/>
      <c r="V2528" s="52"/>
      <c r="W2528" s="5"/>
      <c r="X2528" s="78">
        <f t="shared" si="245"/>
        <v>560000</v>
      </c>
      <c r="Y2528" s="5"/>
      <c r="Z2528" s="76">
        <v>50000000</v>
      </c>
      <c r="AA2528" s="4">
        <v>0</v>
      </c>
      <c r="AB2528" s="4">
        <v>0</v>
      </c>
      <c r="AC2528" s="9"/>
      <c r="AD2528" s="5"/>
    </row>
    <row r="2529" spans="1:30" ht="15.75" customHeight="1" x14ac:dyDescent="0.3">
      <c r="A2529" s="4"/>
      <c r="B2529" s="4"/>
      <c r="C2529" s="4"/>
      <c r="D2529" s="4"/>
      <c r="E2529" s="4"/>
      <c r="F2529" s="4"/>
      <c r="G2529" s="4"/>
      <c r="H2529" s="4" t="s">
        <v>205</v>
      </c>
      <c r="I2529" s="5">
        <v>6</v>
      </c>
      <c r="J2529" s="9">
        <v>200</v>
      </c>
      <c r="K2529" s="76">
        <f t="shared" si="244"/>
        <v>1200</v>
      </c>
      <c r="L2529" s="4">
        <v>2</v>
      </c>
      <c r="M2529" s="4" t="s">
        <v>183</v>
      </c>
      <c r="N2529" s="4" t="s">
        <v>35</v>
      </c>
      <c r="O2529" s="4" t="s">
        <v>205</v>
      </c>
      <c r="P2529" s="4">
        <v>18</v>
      </c>
      <c r="Q2529" s="5">
        <v>100</v>
      </c>
      <c r="R2529" s="5">
        <v>2450</v>
      </c>
      <c r="S2529" s="76">
        <f>P2529*R2529</f>
        <v>44100</v>
      </c>
      <c r="T2529" s="4">
        <v>11</v>
      </c>
      <c r="U2529" s="5">
        <v>12</v>
      </c>
      <c r="V2529" s="76">
        <f>S2529*U2529/100</f>
        <v>5292</v>
      </c>
      <c r="W2529" s="76">
        <f>S2529-V2529</f>
        <v>38808</v>
      </c>
      <c r="X2529" s="78">
        <f t="shared" si="245"/>
        <v>40008</v>
      </c>
      <c r="Y2529" s="76">
        <f>X2529*Q2529/100</f>
        <v>40008</v>
      </c>
      <c r="Z2529" s="76"/>
      <c r="AA2529" s="76">
        <f>X2529-Z2529</f>
        <v>40008</v>
      </c>
      <c r="AB2529" s="4">
        <v>0.3</v>
      </c>
      <c r="AC2529" s="9"/>
      <c r="AD2529" s="5"/>
    </row>
    <row r="2530" spans="1:30" ht="15.75" customHeight="1" x14ac:dyDescent="0.3">
      <c r="A2530" s="4"/>
      <c r="B2530" s="4" t="s">
        <v>34</v>
      </c>
      <c r="C2530" s="4">
        <v>3766</v>
      </c>
      <c r="D2530" s="4">
        <v>9</v>
      </c>
      <c r="E2530" s="4">
        <v>2</v>
      </c>
      <c r="F2530" s="4">
        <v>1</v>
      </c>
      <c r="G2530" s="4">
        <v>42</v>
      </c>
      <c r="H2530" s="61" t="s">
        <v>203</v>
      </c>
      <c r="I2530" s="5">
        <v>942</v>
      </c>
      <c r="J2530" s="9">
        <v>150</v>
      </c>
      <c r="K2530" s="76">
        <f t="shared" si="244"/>
        <v>141300</v>
      </c>
      <c r="L2530" s="4"/>
      <c r="M2530" s="4"/>
      <c r="N2530" s="4"/>
      <c r="O2530" s="4"/>
      <c r="P2530" s="4"/>
      <c r="Q2530" s="5"/>
      <c r="R2530" s="5"/>
      <c r="S2530" s="5"/>
      <c r="T2530" s="4"/>
      <c r="U2530" s="5"/>
      <c r="V2530" s="52"/>
      <c r="W2530" s="5"/>
      <c r="X2530" s="78">
        <f t="shared" si="245"/>
        <v>141300</v>
      </c>
      <c r="Y2530" s="5"/>
      <c r="Z2530" s="76">
        <v>50000000</v>
      </c>
      <c r="AA2530" s="4">
        <v>0</v>
      </c>
      <c r="AB2530" s="4">
        <v>0</v>
      </c>
      <c r="AC2530" s="9"/>
      <c r="AD2530" s="5"/>
    </row>
    <row r="2531" spans="1:30" ht="15.75" customHeight="1" x14ac:dyDescent="0.3">
      <c r="A2531" s="4"/>
      <c r="B2531" s="4" t="s">
        <v>34</v>
      </c>
      <c r="C2531" s="4">
        <v>3767</v>
      </c>
      <c r="D2531" s="4">
        <v>3</v>
      </c>
      <c r="E2531" s="4">
        <v>6</v>
      </c>
      <c r="F2531" s="4">
        <v>3</v>
      </c>
      <c r="G2531" s="4">
        <v>55</v>
      </c>
      <c r="H2531" s="61" t="s">
        <v>203</v>
      </c>
      <c r="I2531" s="5">
        <v>2755</v>
      </c>
      <c r="J2531" s="9">
        <v>150</v>
      </c>
      <c r="K2531" s="76">
        <f t="shared" si="244"/>
        <v>413250</v>
      </c>
      <c r="L2531" s="4"/>
      <c r="M2531" s="4"/>
      <c r="N2531" s="4"/>
      <c r="O2531" s="4"/>
      <c r="P2531" s="4"/>
      <c r="Q2531" s="5"/>
      <c r="R2531" s="5"/>
      <c r="S2531" s="5"/>
      <c r="T2531" s="4"/>
      <c r="U2531" s="5"/>
      <c r="V2531" s="52"/>
      <c r="W2531" s="5"/>
      <c r="X2531" s="78">
        <f t="shared" si="245"/>
        <v>413250</v>
      </c>
      <c r="Y2531" s="5"/>
      <c r="Z2531" s="76">
        <v>50000000</v>
      </c>
      <c r="AA2531" s="4">
        <v>0</v>
      </c>
      <c r="AB2531" s="4">
        <v>0</v>
      </c>
      <c r="AC2531" s="9"/>
      <c r="AD2531" s="5"/>
    </row>
    <row r="2532" spans="1:30" ht="15.75" customHeight="1" x14ac:dyDescent="0.3">
      <c r="A2532" s="4"/>
      <c r="B2532" s="4" t="s">
        <v>34</v>
      </c>
      <c r="C2532" s="4">
        <v>3678</v>
      </c>
      <c r="D2532" s="4">
        <v>3</v>
      </c>
      <c r="E2532" s="4">
        <v>11</v>
      </c>
      <c r="F2532" s="4">
        <v>2</v>
      </c>
      <c r="G2532" s="4">
        <v>27</v>
      </c>
      <c r="H2532" s="61" t="s">
        <v>203</v>
      </c>
      <c r="I2532" s="5">
        <v>4627</v>
      </c>
      <c r="J2532" s="9">
        <v>150</v>
      </c>
      <c r="K2532" s="76">
        <f t="shared" si="244"/>
        <v>694050</v>
      </c>
      <c r="L2532" s="4"/>
      <c r="M2532" s="4"/>
      <c r="N2532" s="4"/>
      <c r="O2532" s="4"/>
      <c r="P2532" s="4"/>
      <c r="Q2532" s="5"/>
      <c r="R2532" s="5"/>
      <c r="S2532" s="5"/>
      <c r="T2532" s="4"/>
      <c r="U2532" s="5"/>
      <c r="V2532" s="52"/>
      <c r="W2532" s="5"/>
      <c r="X2532" s="78">
        <f t="shared" si="245"/>
        <v>694050</v>
      </c>
      <c r="Y2532" s="5"/>
      <c r="Z2532" s="76">
        <v>50000000</v>
      </c>
      <c r="AA2532" s="4">
        <v>0</v>
      </c>
      <c r="AB2532" s="4">
        <v>0</v>
      </c>
      <c r="AC2532" s="9"/>
      <c r="AD2532" s="5"/>
    </row>
    <row r="2533" spans="1:30" s="21" customFormat="1" ht="15.75" customHeight="1" x14ac:dyDescent="0.3">
      <c r="A2533" s="42"/>
      <c r="B2533" s="42"/>
      <c r="C2533" s="42"/>
      <c r="D2533" s="42"/>
      <c r="E2533" s="42"/>
      <c r="F2533" s="42"/>
      <c r="G2533" s="42"/>
      <c r="H2533" s="43"/>
      <c r="I2533" s="44"/>
      <c r="J2533" s="30"/>
      <c r="K2533" s="44"/>
      <c r="L2533" s="42"/>
      <c r="M2533" s="42"/>
      <c r="N2533" s="42"/>
      <c r="O2533" s="42"/>
      <c r="P2533" s="42"/>
      <c r="Q2533" s="44"/>
      <c r="R2533" s="44"/>
      <c r="S2533" s="44"/>
      <c r="T2533" s="42"/>
      <c r="U2533" s="44"/>
      <c r="V2533" s="51"/>
      <c r="W2533" s="44"/>
      <c r="X2533" s="44"/>
      <c r="Y2533" s="44"/>
      <c r="Z2533" s="44"/>
      <c r="AA2533" s="42"/>
      <c r="AB2533" s="42"/>
      <c r="AC2533" s="30"/>
      <c r="AD2533" s="44"/>
    </row>
    <row r="2534" spans="1:30" ht="15.75" customHeight="1" x14ac:dyDescent="0.3">
      <c r="A2534" s="1">
        <v>2190</v>
      </c>
      <c r="B2534" s="1" t="s">
        <v>34</v>
      </c>
      <c r="C2534" s="1">
        <v>14419</v>
      </c>
      <c r="D2534" s="1">
        <v>1</v>
      </c>
      <c r="E2534" s="1">
        <v>1</v>
      </c>
      <c r="F2534" s="1">
        <v>1</v>
      </c>
      <c r="G2534" s="1">
        <v>0</v>
      </c>
      <c r="H2534" s="54" t="s">
        <v>204</v>
      </c>
      <c r="I2534" s="72">
        <v>50</v>
      </c>
      <c r="J2534" s="28">
        <v>220</v>
      </c>
      <c r="K2534" s="98">
        <f t="shared" si="244"/>
        <v>11000</v>
      </c>
      <c r="L2534" s="1"/>
      <c r="M2534" s="1"/>
      <c r="N2534" s="1"/>
      <c r="O2534" s="54"/>
      <c r="P2534" s="1"/>
      <c r="Q2534" s="72"/>
      <c r="R2534" s="72"/>
      <c r="S2534" s="72"/>
      <c r="T2534" s="1"/>
      <c r="U2534" s="72"/>
      <c r="V2534" s="50"/>
      <c r="W2534" s="72"/>
      <c r="X2534" s="99">
        <f t="shared" si="245"/>
        <v>11000</v>
      </c>
      <c r="Y2534" s="72"/>
      <c r="Z2534" s="72"/>
      <c r="AA2534" s="98">
        <f>X2534-Z2534</f>
        <v>11000</v>
      </c>
      <c r="AB2534" s="1">
        <v>0.02</v>
      </c>
      <c r="AC2534" s="28" t="s">
        <v>773</v>
      </c>
      <c r="AD2534" s="72"/>
    </row>
    <row r="2535" spans="1:30" ht="15.75" customHeight="1" x14ac:dyDescent="0.3">
      <c r="A2535" s="4"/>
      <c r="B2535" s="4"/>
      <c r="C2535" s="4"/>
      <c r="D2535" s="4"/>
      <c r="E2535" s="4"/>
      <c r="F2535" s="4"/>
      <c r="G2535" s="4"/>
      <c r="H2535" s="61"/>
      <c r="I2535" s="5"/>
      <c r="J2535" s="9"/>
      <c r="K2535" s="5"/>
      <c r="L2535" s="4">
        <v>1</v>
      </c>
      <c r="M2535" s="4" t="s">
        <v>41</v>
      </c>
      <c r="N2535" s="4" t="s">
        <v>35</v>
      </c>
      <c r="O2535" s="61" t="s">
        <v>204</v>
      </c>
      <c r="P2535" s="4">
        <v>16</v>
      </c>
      <c r="Q2535" s="5">
        <v>100</v>
      </c>
      <c r="R2535" s="5">
        <v>6750</v>
      </c>
      <c r="S2535" s="76">
        <f>P2535*R2535</f>
        <v>108000</v>
      </c>
      <c r="T2535" s="4">
        <v>5</v>
      </c>
      <c r="U2535" s="5">
        <v>5</v>
      </c>
      <c r="V2535" s="76">
        <f>S2535*U2535/100</f>
        <v>5400</v>
      </c>
      <c r="W2535" s="76">
        <f>S2535-V2535</f>
        <v>102600</v>
      </c>
      <c r="X2535" s="78">
        <f t="shared" si="245"/>
        <v>102600</v>
      </c>
      <c r="Y2535" s="76">
        <f>X2535*Q2535/100</f>
        <v>102600</v>
      </c>
      <c r="Z2535" s="76">
        <v>10000000</v>
      </c>
      <c r="AA2535" s="4">
        <v>0</v>
      </c>
      <c r="AB2535" s="4">
        <v>0</v>
      </c>
      <c r="AC2535" s="28"/>
      <c r="AD2535" s="72"/>
    </row>
    <row r="2536" spans="1:30" ht="15.75" customHeight="1" x14ac:dyDescent="0.3">
      <c r="A2536" s="4"/>
      <c r="B2536" s="4"/>
      <c r="C2536" s="4"/>
      <c r="D2536" s="4"/>
      <c r="E2536" s="4"/>
      <c r="F2536" s="4"/>
      <c r="G2536" s="4"/>
      <c r="H2536" s="61" t="s">
        <v>203</v>
      </c>
      <c r="I2536" s="5">
        <v>450</v>
      </c>
      <c r="J2536" s="9">
        <v>220</v>
      </c>
      <c r="K2536" s="76">
        <f t="shared" si="244"/>
        <v>99000</v>
      </c>
      <c r="L2536" s="4"/>
      <c r="M2536" s="4"/>
      <c r="N2536" s="4"/>
      <c r="O2536" s="4"/>
      <c r="P2536" s="4"/>
      <c r="Q2536" s="5"/>
      <c r="R2536" s="5"/>
      <c r="S2536" s="5"/>
      <c r="T2536" s="4"/>
      <c r="U2536" s="5"/>
      <c r="V2536" s="52"/>
      <c r="W2536" s="5"/>
      <c r="X2536" s="78">
        <f t="shared" si="245"/>
        <v>99000</v>
      </c>
      <c r="Y2536" s="5"/>
      <c r="Z2536" s="76">
        <v>50000000</v>
      </c>
      <c r="AA2536" s="4">
        <v>0</v>
      </c>
      <c r="AB2536" s="4">
        <v>0</v>
      </c>
      <c r="AC2536" s="9"/>
      <c r="AD2536" s="5"/>
    </row>
    <row r="2537" spans="1:30" s="21" customFormat="1" ht="15.75" customHeight="1" x14ac:dyDescent="0.3">
      <c r="A2537" s="42"/>
      <c r="B2537" s="42"/>
      <c r="C2537" s="42"/>
      <c r="D2537" s="42"/>
      <c r="E2537" s="42"/>
      <c r="F2537" s="42"/>
      <c r="G2537" s="42"/>
      <c r="H2537" s="43"/>
      <c r="I2537" s="44"/>
      <c r="J2537" s="30"/>
      <c r="K2537" s="44"/>
      <c r="L2537" s="42"/>
      <c r="M2537" s="42"/>
      <c r="N2537" s="42"/>
      <c r="O2537" s="42"/>
      <c r="P2537" s="42"/>
      <c r="Q2537" s="44"/>
      <c r="R2537" s="44"/>
      <c r="S2537" s="44"/>
      <c r="T2537" s="42"/>
      <c r="U2537" s="44"/>
      <c r="V2537" s="51"/>
      <c r="W2537" s="44"/>
      <c r="X2537" s="44"/>
      <c r="Y2537" s="44"/>
      <c r="Z2537" s="44"/>
      <c r="AA2537" s="42"/>
      <c r="AB2537" s="42"/>
      <c r="AC2537" s="30"/>
      <c r="AD2537" s="44"/>
    </row>
    <row r="2538" spans="1:30" s="24" customFormat="1" ht="15.75" customHeight="1" x14ac:dyDescent="0.3">
      <c r="A2538" s="1">
        <v>2191</v>
      </c>
      <c r="B2538" s="1" t="s">
        <v>34</v>
      </c>
      <c r="C2538" s="1">
        <v>1626</v>
      </c>
      <c r="D2538" s="1">
        <v>5</v>
      </c>
      <c r="E2538" s="1">
        <v>4</v>
      </c>
      <c r="F2538" s="1">
        <v>2</v>
      </c>
      <c r="G2538" s="1">
        <v>80</v>
      </c>
      <c r="H2538" s="54" t="s">
        <v>203</v>
      </c>
      <c r="I2538" s="72">
        <v>1880</v>
      </c>
      <c r="J2538" s="28">
        <v>150</v>
      </c>
      <c r="K2538" s="98">
        <f>I2538*J2538</f>
        <v>282000</v>
      </c>
      <c r="L2538" s="1"/>
      <c r="M2538" s="1"/>
      <c r="N2538" s="1"/>
      <c r="O2538" s="1"/>
      <c r="P2538" s="1"/>
      <c r="Q2538" s="72"/>
      <c r="R2538" s="72"/>
      <c r="S2538" s="72"/>
      <c r="T2538" s="1"/>
      <c r="U2538" s="72"/>
      <c r="V2538" s="50"/>
      <c r="W2538" s="72"/>
      <c r="X2538" s="99">
        <f t="shared" si="245"/>
        <v>282000</v>
      </c>
      <c r="Y2538" s="72"/>
      <c r="Z2538" s="98">
        <v>50000000</v>
      </c>
      <c r="AA2538" s="1">
        <v>0</v>
      </c>
      <c r="AB2538" s="1">
        <v>0</v>
      </c>
      <c r="AC2538" s="28" t="s">
        <v>774</v>
      </c>
      <c r="AD2538" s="72"/>
    </row>
    <row r="2539" spans="1:30" ht="15.75" customHeight="1" x14ac:dyDescent="0.3">
      <c r="A2539" s="4"/>
      <c r="B2539" s="4" t="s">
        <v>34</v>
      </c>
      <c r="C2539" s="4">
        <v>1625</v>
      </c>
      <c r="D2539" s="4">
        <v>4</v>
      </c>
      <c r="E2539" s="4">
        <v>4</v>
      </c>
      <c r="F2539" s="4">
        <v>2</v>
      </c>
      <c r="G2539" s="4">
        <v>0</v>
      </c>
      <c r="H2539" s="61" t="s">
        <v>203</v>
      </c>
      <c r="I2539" s="5">
        <v>1800</v>
      </c>
      <c r="J2539" s="9">
        <v>150</v>
      </c>
      <c r="K2539" s="76">
        <f>I2539*J2539</f>
        <v>270000</v>
      </c>
      <c r="L2539" s="4"/>
      <c r="M2539" s="4"/>
      <c r="N2539" s="4"/>
      <c r="O2539" s="4"/>
      <c r="P2539" s="4"/>
      <c r="Q2539" s="5"/>
      <c r="R2539" s="5"/>
      <c r="S2539" s="5"/>
      <c r="T2539" s="4"/>
      <c r="U2539" s="5"/>
      <c r="V2539" s="52"/>
      <c r="W2539" s="5"/>
      <c r="X2539" s="78">
        <f t="shared" si="245"/>
        <v>270000</v>
      </c>
      <c r="Y2539" s="5"/>
      <c r="Z2539" s="76">
        <v>50000000</v>
      </c>
      <c r="AA2539" s="4">
        <v>0</v>
      </c>
      <c r="AB2539" s="4">
        <v>0</v>
      </c>
      <c r="AC2539" s="9">
        <v>0</v>
      </c>
      <c r="AD2539" s="5"/>
    </row>
    <row r="2540" spans="1:30" s="21" customFormat="1" ht="15.75" customHeight="1" x14ac:dyDescent="0.3">
      <c r="A2540" s="42"/>
      <c r="B2540" s="42"/>
      <c r="C2540" s="42"/>
      <c r="D2540" s="42"/>
      <c r="E2540" s="42"/>
      <c r="F2540" s="42"/>
      <c r="G2540" s="42"/>
      <c r="H2540" s="43"/>
      <c r="I2540" s="44"/>
      <c r="J2540" s="30"/>
      <c r="K2540" s="44"/>
      <c r="L2540" s="42"/>
      <c r="M2540" s="42"/>
      <c r="N2540" s="42"/>
      <c r="O2540" s="42"/>
      <c r="P2540" s="42"/>
      <c r="Q2540" s="44"/>
      <c r="R2540" s="44"/>
      <c r="S2540" s="44"/>
      <c r="T2540" s="42"/>
      <c r="U2540" s="44"/>
      <c r="V2540" s="51"/>
      <c r="W2540" s="44"/>
      <c r="X2540" s="44"/>
      <c r="Y2540" s="44"/>
      <c r="Z2540" s="44"/>
      <c r="AA2540" s="42"/>
      <c r="AB2540" s="42"/>
      <c r="AC2540" s="30"/>
      <c r="AD2540" s="44"/>
    </row>
    <row r="2541" spans="1:30" ht="15.75" customHeight="1" x14ac:dyDescent="0.3">
      <c r="A2541" s="1">
        <v>2192</v>
      </c>
      <c r="B2541" s="1" t="s">
        <v>34</v>
      </c>
      <c r="C2541" s="1">
        <v>3164</v>
      </c>
      <c r="D2541" s="1">
        <v>1</v>
      </c>
      <c r="E2541" s="1">
        <v>4</v>
      </c>
      <c r="F2541" s="1">
        <v>0</v>
      </c>
      <c r="G2541" s="1">
        <v>71</v>
      </c>
      <c r="H2541" s="54" t="s">
        <v>203</v>
      </c>
      <c r="I2541" s="72">
        <v>1671</v>
      </c>
      <c r="J2541" s="28">
        <v>150</v>
      </c>
      <c r="K2541" s="98">
        <f>I2541*J2541</f>
        <v>250650</v>
      </c>
      <c r="L2541" s="1"/>
      <c r="M2541" s="1"/>
      <c r="N2541" s="1"/>
      <c r="O2541" s="1"/>
      <c r="P2541" s="1"/>
      <c r="Q2541" s="72"/>
      <c r="R2541" s="72"/>
      <c r="S2541" s="72"/>
      <c r="T2541" s="1"/>
      <c r="U2541" s="72"/>
      <c r="V2541" s="50"/>
      <c r="W2541" s="72"/>
      <c r="X2541" s="99">
        <f t="shared" si="245"/>
        <v>250650</v>
      </c>
      <c r="Y2541" s="72"/>
      <c r="Z2541" s="98">
        <v>50000000</v>
      </c>
      <c r="AA2541" s="1">
        <v>0</v>
      </c>
      <c r="AB2541" s="1">
        <v>0</v>
      </c>
      <c r="AC2541" s="28" t="s">
        <v>775</v>
      </c>
      <c r="AD2541" s="72"/>
    </row>
    <row r="2542" spans="1:30" s="21" customFormat="1" ht="15.75" customHeight="1" x14ac:dyDescent="0.3">
      <c r="A2542" s="42"/>
      <c r="B2542" s="42"/>
      <c r="C2542" s="42"/>
      <c r="D2542" s="42"/>
      <c r="E2542" s="42"/>
      <c r="F2542" s="42"/>
      <c r="G2542" s="42"/>
      <c r="H2542" s="43"/>
      <c r="I2542" s="44"/>
      <c r="J2542" s="30"/>
      <c r="K2542" s="44"/>
      <c r="L2542" s="42"/>
      <c r="M2542" s="42"/>
      <c r="N2542" s="42"/>
      <c r="O2542" s="42"/>
      <c r="P2542" s="42"/>
      <c r="Q2542" s="44"/>
      <c r="R2542" s="44"/>
      <c r="S2542" s="44"/>
      <c r="T2542" s="42"/>
      <c r="U2542" s="44"/>
      <c r="V2542" s="51"/>
      <c r="W2542" s="44"/>
      <c r="X2542" s="44"/>
      <c r="Y2542" s="44"/>
      <c r="Z2542" s="44"/>
      <c r="AA2542" s="42"/>
      <c r="AB2542" s="42"/>
      <c r="AC2542" s="66"/>
      <c r="AD2542" s="96"/>
    </row>
    <row r="2543" spans="1:30" ht="15.75" customHeight="1" x14ac:dyDescent="0.3">
      <c r="A2543" s="1">
        <v>2193</v>
      </c>
      <c r="B2543" s="1" t="s">
        <v>34</v>
      </c>
      <c r="C2543" s="1">
        <v>10899</v>
      </c>
      <c r="D2543" s="1">
        <v>7</v>
      </c>
      <c r="E2543" s="1">
        <v>0</v>
      </c>
      <c r="F2543" s="1">
        <v>1</v>
      </c>
      <c r="G2543" s="1">
        <v>36</v>
      </c>
      <c r="H2543" s="54" t="s">
        <v>204</v>
      </c>
      <c r="I2543" s="72">
        <v>136</v>
      </c>
      <c r="J2543" s="28">
        <v>1200</v>
      </c>
      <c r="K2543" s="98">
        <f>I2543*J2543</f>
        <v>163200</v>
      </c>
      <c r="L2543" s="1">
        <v>1</v>
      </c>
      <c r="M2543" s="1" t="s">
        <v>41</v>
      </c>
      <c r="N2543" s="1" t="s">
        <v>35</v>
      </c>
      <c r="O2543" s="54" t="s">
        <v>204</v>
      </c>
      <c r="P2543" s="1">
        <v>54</v>
      </c>
      <c r="Q2543" s="72">
        <v>100</v>
      </c>
      <c r="R2543" s="72">
        <v>6750</v>
      </c>
      <c r="S2543" s="98">
        <f>P2543*R2543</f>
        <v>364500</v>
      </c>
      <c r="T2543" s="1">
        <v>4</v>
      </c>
      <c r="U2543" s="72">
        <v>4</v>
      </c>
      <c r="V2543" s="98">
        <f>S2543*U2543/100</f>
        <v>14580</v>
      </c>
      <c r="W2543" s="98">
        <f>S2543-V2543</f>
        <v>349920</v>
      </c>
      <c r="X2543" s="99">
        <f t="shared" si="245"/>
        <v>513120</v>
      </c>
      <c r="Y2543" s="98">
        <f>X2543*Q2543/100</f>
        <v>513120</v>
      </c>
      <c r="Z2543" s="98">
        <v>50000000</v>
      </c>
      <c r="AA2543" s="1">
        <v>0</v>
      </c>
      <c r="AB2543" s="1">
        <v>0</v>
      </c>
      <c r="AC2543" s="28" t="s">
        <v>776</v>
      </c>
      <c r="AD2543" s="72"/>
    </row>
    <row r="2544" spans="1:30" s="21" customFormat="1" ht="15.75" customHeight="1" x14ac:dyDescent="0.3">
      <c r="A2544" s="42"/>
      <c r="B2544" s="42"/>
      <c r="C2544" s="42"/>
      <c r="D2544" s="42"/>
      <c r="E2544" s="42"/>
      <c r="F2544" s="42"/>
      <c r="G2544" s="42"/>
      <c r="H2544" s="43"/>
      <c r="I2544" s="44"/>
      <c r="J2544" s="30"/>
      <c r="K2544" s="44"/>
      <c r="L2544" s="42"/>
      <c r="M2544" s="42"/>
      <c r="N2544" s="42"/>
      <c r="O2544" s="42"/>
      <c r="P2544" s="42"/>
      <c r="Q2544" s="44"/>
      <c r="R2544" s="44"/>
      <c r="S2544" s="44"/>
      <c r="T2544" s="42"/>
      <c r="U2544" s="44"/>
      <c r="V2544" s="51"/>
      <c r="W2544" s="44"/>
      <c r="X2544" s="44"/>
      <c r="Y2544" s="44"/>
      <c r="Z2544" s="44"/>
      <c r="AA2544" s="42"/>
      <c r="AB2544" s="42"/>
      <c r="AC2544" s="66"/>
      <c r="AD2544" s="96"/>
    </row>
    <row r="2545" spans="1:30" ht="15.75" customHeight="1" x14ac:dyDescent="0.3">
      <c r="A2545" s="1">
        <v>2194</v>
      </c>
      <c r="B2545" s="1" t="s">
        <v>34</v>
      </c>
      <c r="C2545" s="1">
        <v>5724</v>
      </c>
      <c r="D2545" s="1">
        <v>3</v>
      </c>
      <c r="E2545" s="1">
        <v>4</v>
      </c>
      <c r="F2545" s="1">
        <v>0</v>
      </c>
      <c r="G2545" s="1">
        <v>0</v>
      </c>
      <c r="H2545" s="54" t="s">
        <v>203</v>
      </c>
      <c r="I2545" s="72">
        <v>1600</v>
      </c>
      <c r="J2545" s="28">
        <v>150</v>
      </c>
      <c r="K2545" s="98">
        <f t="shared" ref="K2545:K2550" si="246">I2545*J2545</f>
        <v>240000</v>
      </c>
      <c r="L2545" s="1"/>
      <c r="M2545" s="1"/>
      <c r="N2545" s="1"/>
      <c r="O2545" s="1"/>
      <c r="P2545" s="1"/>
      <c r="Q2545" s="72"/>
      <c r="R2545" s="72"/>
      <c r="S2545" s="72"/>
      <c r="T2545" s="1"/>
      <c r="U2545" s="72"/>
      <c r="V2545" s="50"/>
      <c r="W2545" s="72"/>
      <c r="X2545" s="99">
        <f t="shared" si="245"/>
        <v>240000</v>
      </c>
      <c r="Y2545" s="72"/>
      <c r="Z2545" s="98">
        <v>50000000</v>
      </c>
      <c r="AA2545" s="1">
        <v>0</v>
      </c>
      <c r="AB2545" s="1">
        <v>0</v>
      </c>
      <c r="AC2545" s="28" t="s">
        <v>777</v>
      </c>
      <c r="AD2545" s="72"/>
    </row>
    <row r="2546" spans="1:30" ht="15.75" customHeight="1" x14ac:dyDescent="0.3">
      <c r="A2546" s="4"/>
      <c r="B2546" s="4" t="s">
        <v>34</v>
      </c>
      <c r="C2546" s="4">
        <v>2405</v>
      </c>
      <c r="D2546" s="4">
        <v>3</v>
      </c>
      <c r="E2546" s="4">
        <v>11</v>
      </c>
      <c r="F2546" s="4">
        <v>0</v>
      </c>
      <c r="G2546" s="4">
        <v>90</v>
      </c>
      <c r="H2546" s="61" t="s">
        <v>203</v>
      </c>
      <c r="I2546" s="5">
        <v>4490</v>
      </c>
      <c r="J2546" s="9">
        <v>150</v>
      </c>
      <c r="K2546" s="76">
        <f t="shared" si="246"/>
        <v>673500</v>
      </c>
      <c r="L2546" s="4"/>
      <c r="M2546" s="4"/>
      <c r="N2546" s="4"/>
      <c r="O2546" s="4"/>
      <c r="P2546" s="4"/>
      <c r="Q2546" s="5"/>
      <c r="R2546" s="5"/>
      <c r="S2546" s="5"/>
      <c r="T2546" s="4"/>
      <c r="U2546" s="5"/>
      <c r="V2546" s="52"/>
      <c r="W2546" s="5"/>
      <c r="X2546" s="78">
        <f t="shared" si="245"/>
        <v>673500</v>
      </c>
      <c r="Y2546" s="5"/>
      <c r="Z2546" s="76">
        <v>50000000</v>
      </c>
      <c r="AA2546" s="4">
        <v>0</v>
      </c>
      <c r="AB2546" s="4">
        <v>0</v>
      </c>
      <c r="AC2546" s="9">
        <v>0</v>
      </c>
      <c r="AD2546" s="5"/>
    </row>
    <row r="2547" spans="1:30" ht="15.75" customHeight="1" x14ac:dyDescent="0.3">
      <c r="A2547" s="4"/>
      <c r="B2547" s="4" t="s">
        <v>34</v>
      </c>
      <c r="C2547" s="4">
        <v>3033</v>
      </c>
      <c r="D2547" s="4">
        <v>3</v>
      </c>
      <c r="E2547" s="4">
        <v>7</v>
      </c>
      <c r="F2547" s="4">
        <v>0</v>
      </c>
      <c r="G2547" s="4">
        <v>12</v>
      </c>
      <c r="H2547" s="61" t="s">
        <v>203</v>
      </c>
      <c r="I2547" s="5">
        <v>2812</v>
      </c>
      <c r="J2547" s="9">
        <v>150</v>
      </c>
      <c r="K2547" s="76">
        <f t="shared" si="246"/>
        <v>421800</v>
      </c>
      <c r="L2547" s="4"/>
      <c r="M2547" s="4"/>
      <c r="N2547" s="4"/>
      <c r="O2547" s="4"/>
      <c r="P2547" s="4"/>
      <c r="Q2547" s="5"/>
      <c r="R2547" s="5"/>
      <c r="S2547" s="5"/>
      <c r="T2547" s="4"/>
      <c r="U2547" s="5"/>
      <c r="V2547" s="52"/>
      <c r="W2547" s="5"/>
      <c r="X2547" s="78">
        <f t="shared" si="245"/>
        <v>421800</v>
      </c>
      <c r="Y2547" s="5"/>
      <c r="Z2547" s="76">
        <v>50000000</v>
      </c>
      <c r="AA2547" s="4">
        <v>0</v>
      </c>
      <c r="AB2547" s="4">
        <v>0</v>
      </c>
      <c r="AC2547" s="9">
        <v>0</v>
      </c>
      <c r="AD2547" s="5"/>
    </row>
    <row r="2548" spans="1:30" ht="15.75" customHeight="1" x14ac:dyDescent="0.3">
      <c r="A2548" s="4"/>
      <c r="B2548" s="4" t="s">
        <v>34</v>
      </c>
      <c r="C2548" s="4">
        <v>3038</v>
      </c>
      <c r="D2548" s="4">
        <v>3</v>
      </c>
      <c r="E2548" s="4">
        <v>1</v>
      </c>
      <c r="F2548" s="4">
        <v>1</v>
      </c>
      <c r="G2548" s="4">
        <v>30</v>
      </c>
      <c r="H2548" s="61" t="s">
        <v>204</v>
      </c>
      <c r="I2548" s="5">
        <v>130</v>
      </c>
      <c r="J2548" s="9">
        <v>150</v>
      </c>
      <c r="K2548" s="76">
        <f t="shared" si="246"/>
        <v>19500</v>
      </c>
      <c r="L2548" s="4">
        <v>1</v>
      </c>
      <c r="M2548" s="4" t="s">
        <v>41</v>
      </c>
      <c r="N2548" s="4" t="s">
        <v>35</v>
      </c>
      <c r="O2548" s="61" t="s">
        <v>204</v>
      </c>
      <c r="P2548" s="4">
        <v>132</v>
      </c>
      <c r="Q2548" s="5">
        <v>100</v>
      </c>
      <c r="R2548" s="5">
        <v>6750</v>
      </c>
      <c r="S2548" s="76">
        <f>P2548*R2548</f>
        <v>891000</v>
      </c>
      <c r="T2548" s="4">
        <v>39</v>
      </c>
      <c r="U2548" s="5">
        <v>68</v>
      </c>
      <c r="V2548" s="76">
        <f>S2548*U2548/100</f>
        <v>605880</v>
      </c>
      <c r="W2548" s="76">
        <f>S2548-V2548</f>
        <v>285120</v>
      </c>
      <c r="X2548" s="78">
        <f t="shared" si="245"/>
        <v>304620</v>
      </c>
      <c r="Y2548" s="76">
        <f>X2548*Q2548/100</f>
        <v>304620</v>
      </c>
      <c r="Z2548" s="76">
        <v>50000000</v>
      </c>
      <c r="AA2548" s="4">
        <v>0</v>
      </c>
      <c r="AB2548" s="4">
        <v>0</v>
      </c>
      <c r="AC2548" s="9">
        <v>0</v>
      </c>
      <c r="AD2548" s="5"/>
    </row>
    <row r="2549" spans="1:30" ht="15.75" customHeight="1" x14ac:dyDescent="0.3">
      <c r="A2549" s="4"/>
      <c r="B2549" s="4"/>
      <c r="C2549" s="4"/>
      <c r="D2549" s="4"/>
      <c r="E2549" s="4"/>
      <c r="F2549" s="4"/>
      <c r="G2549" s="4"/>
      <c r="H2549" s="61" t="s">
        <v>203</v>
      </c>
      <c r="I2549" s="5">
        <v>400</v>
      </c>
      <c r="J2549" s="9">
        <v>150</v>
      </c>
      <c r="K2549" s="76">
        <f t="shared" si="246"/>
        <v>60000</v>
      </c>
      <c r="L2549" s="4"/>
      <c r="M2549" s="4"/>
      <c r="N2549" s="4"/>
      <c r="O2549" s="4"/>
      <c r="P2549" s="4"/>
      <c r="Q2549" s="5"/>
      <c r="R2549" s="5"/>
      <c r="S2549" s="5"/>
      <c r="T2549" s="4"/>
      <c r="U2549" s="5"/>
      <c r="V2549" s="52"/>
      <c r="W2549" s="5"/>
      <c r="X2549" s="78">
        <f t="shared" si="245"/>
        <v>60000</v>
      </c>
      <c r="Y2549" s="5"/>
      <c r="Z2549" s="76">
        <v>50000000</v>
      </c>
      <c r="AA2549" s="4">
        <v>0</v>
      </c>
      <c r="AB2549" s="4">
        <v>0</v>
      </c>
      <c r="AC2549" s="9"/>
      <c r="AD2549" s="5"/>
    </row>
    <row r="2550" spans="1:30" ht="15.75" customHeight="1" x14ac:dyDescent="0.3">
      <c r="A2550" s="4"/>
      <c r="B2550" s="4" t="s">
        <v>34</v>
      </c>
      <c r="C2550" s="4">
        <v>2794</v>
      </c>
      <c r="D2550" s="4">
        <v>3</v>
      </c>
      <c r="E2550" s="4">
        <v>2</v>
      </c>
      <c r="F2550" s="4">
        <v>1</v>
      </c>
      <c r="G2550" s="4">
        <v>20</v>
      </c>
      <c r="H2550" s="61" t="s">
        <v>203</v>
      </c>
      <c r="I2550" s="5">
        <v>920</v>
      </c>
      <c r="J2550" s="9">
        <v>250</v>
      </c>
      <c r="K2550" s="76">
        <f t="shared" si="246"/>
        <v>230000</v>
      </c>
      <c r="L2550" s="4"/>
      <c r="M2550" s="4"/>
      <c r="N2550" s="4"/>
      <c r="O2550" s="4"/>
      <c r="P2550" s="4"/>
      <c r="Q2550" s="5"/>
      <c r="R2550" s="5"/>
      <c r="S2550" s="5"/>
      <c r="T2550" s="4"/>
      <c r="U2550" s="5"/>
      <c r="V2550" s="52"/>
      <c r="W2550" s="5"/>
      <c r="X2550" s="78">
        <f t="shared" si="245"/>
        <v>230000</v>
      </c>
      <c r="Y2550" s="5"/>
      <c r="Z2550" s="76">
        <v>50000000</v>
      </c>
      <c r="AA2550" s="4">
        <v>0</v>
      </c>
      <c r="AB2550" s="4">
        <v>0</v>
      </c>
      <c r="AC2550" s="9">
        <v>0</v>
      </c>
      <c r="AD2550" s="5"/>
    </row>
    <row r="2551" spans="1:30" s="21" customFormat="1" ht="15.75" customHeight="1" x14ac:dyDescent="0.3">
      <c r="A2551" s="42"/>
      <c r="B2551" s="42"/>
      <c r="C2551" s="42"/>
      <c r="D2551" s="42"/>
      <c r="E2551" s="42"/>
      <c r="F2551" s="42"/>
      <c r="G2551" s="42"/>
      <c r="H2551" s="43"/>
      <c r="I2551" s="44"/>
      <c r="J2551" s="30"/>
      <c r="K2551" s="44"/>
      <c r="L2551" s="42"/>
      <c r="M2551" s="42"/>
      <c r="N2551" s="42"/>
      <c r="O2551" s="42"/>
      <c r="P2551" s="42"/>
      <c r="Q2551" s="44"/>
      <c r="R2551" s="44"/>
      <c r="S2551" s="44"/>
      <c r="T2551" s="42"/>
      <c r="U2551" s="44"/>
      <c r="V2551" s="51"/>
      <c r="W2551" s="44"/>
      <c r="X2551" s="44"/>
      <c r="Y2551" s="44"/>
      <c r="Z2551" s="44"/>
      <c r="AA2551" s="42"/>
      <c r="AB2551" s="42"/>
      <c r="AC2551" s="30"/>
      <c r="AD2551" s="44"/>
    </row>
    <row r="2552" spans="1:30" ht="15.75" customHeight="1" x14ac:dyDescent="0.3">
      <c r="A2552" s="1">
        <v>2195</v>
      </c>
      <c r="B2552" s="1" t="s">
        <v>34</v>
      </c>
      <c r="C2552" s="1">
        <v>1794</v>
      </c>
      <c r="D2552" s="1">
        <v>1</v>
      </c>
      <c r="E2552" s="1">
        <v>2</v>
      </c>
      <c r="F2552" s="1">
        <v>0</v>
      </c>
      <c r="G2552" s="1">
        <v>97</v>
      </c>
      <c r="H2552" s="54" t="s">
        <v>203</v>
      </c>
      <c r="I2552" s="72">
        <v>897</v>
      </c>
      <c r="J2552" s="28">
        <v>150</v>
      </c>
      <c r="K2552" s="98">
        <f>I2552*J2552</f>
        <v>134550</v>
      </c>
      <c r="L2552" s="1"/>
      <c r="M2552" s="1"/>
      <c r="N2552" s="1"/>
      <c r="O2552" s="1"/>
      <c r="P2552" s="1"/>
      <c r="Q2552" s="72"/>
      <c r="R2552" s="72"/>
      <c r="S2552" s="72"/>
      <c r="T2552" s="1"/>
      <c r="U2552" s="72"/>
      <c r="V2552" s="50"/>
      <c r="W2552" s="72"/>
      <c r="X2552" s="99">
        <f t="shared" si="245"/>
        <v>134550</v>
      </c>
      <c r="Y2552" s="72"/>
      <c r="Z2552" s="98">
        <v>50000000</v>
      </c>
      <c r="AA2552" s="1">
        <v>0</v>
      </c>
      <c r="AB2552" s="1">
        <v>0</v>
      </c>
      <c r="AC2552" s="28" t="s">
        <v>778</v>
      </c>
      <c r="AD2552" s="72"/>
    </row>
    <row r="2553" spans="1:30" s="21" customFormat="1" ht="15.75" customHeight="1" x14ac:dyDescent="0.3">
      <c r="A2553" s="42"/>
      <c r="B2553" s="42"/>
      <c r="C2553" s="42"/>
      <c r="D2553" s="42"/>
      <c r="E2553" s="42"/>
      <c r="F2553" s="42"/>
      <c r="G2553" s="42"/>
      <c r="H2553" s="43"/>
      <c r="I2553" s="44"/>
      <c r="J2553" s="30"/>
      <c r="K2553" s="44"/>
      <c r="L2553" s="42"/>
      <c r="M2553" s="42"/>
      <c r="N2553" s="42"/>
      <c r="O2553" s="42"/>
      <c r="P2553" s="42"/>
      <c r="Q2553" s="44"/>
      <c r="R2553" s="44"/>
      <c r="S2553" s="44"/>
      <c r="T2553" s="42"/>
      <c r="U2553" s="44"/>
      <c r="V2553" s="51"/>
      <c r="W2553" s="44"/>
      <c r="X2553" s="44"/>
      <c r="Y2553" s="44"/>
      <c r="Z2553" s="44"/>
      <c r="AA2553" s="42"/>
      <c r="AB2553" s="42"/>
      <c r="AC2553" s="66"/>
      <c r="AD2553" s="96"/>
    </row>
    <row r="2554" spans="1:30" ht="15.75" customHeight="1" x14ac:dyDescent="0.3">
      <c r="A2554" s="1">
        <v>2196</v>
      </c>
      <c r="B2554" s="1" t="s">
        <v>34</v>
      </c>
      <c r="C2554" s="1">
        <v>3309</v>
      </c>
      <c r="D2554" s="1">
        <v>5</v>
      </c>
      <c r="E2554" s="1">
        <v>1</v>
      </c>
      <c r="F2554" s="1">
        <v>1</v>
      </c>
      <c r="G2554" s="1">
        <v>75</v>
      </c>
      <c r="H2554" s="54" t="s">
        <v>203</v>
      </c>
      <c r="I2554" s="72">
        <v>575</v>
      </c>
      <c r="J2554" s="28">
        <v>150</v>
      </c>
      <c r="K2554" s="98">
        <f>I2554*J2554</f>
        <v>86250</v>
      </c>
      <c r="L2554" s="1"/>
      <c r="M2554" s="1"/>
      <c r="N2554" s="1"/>
      <c r="O2554" s="1"/>
      <c r="P2554" s="1"/>
      <c r="Q2554" s="72"/>
      <c r="R2554" s="72"/>
      <c r="S2554" s="72"/>
      <c r="T2554" s="1"/>
      <c r="U2554" s="72"/>
      <c r="V2554" s="50"/>
      <c r="W2554" s="72"/>
      <c r="X2554" s="99">
        <f t="shared" si="245"/>
        <v>86250</v>
      </c>
      <c r="Y2554" s="72"/>
      <c r="Z2554" s="98">
        <v>50000000</v>
      </c>
      <c r="AA2554" s="1">
        <v>0</v>
      </c>
      <c r="AB2554" s="1">
        <v>0</v>
      </c>
      <c r="AC2554" s="28" t="s">
        <v>779</v>
      </c>
      <c r="AD2554" s="72"/>
    </row>
    <row r="2555" spans="1:30" s="21" customFormat="1" ht="15.75" customHeight="1" x14ac:dyDescent="0.3">
      <c r="A2555" s="42"/>
      <c r="B2555" s="42"/>
      <c r="C2555" s="42"/>
      <c r="D2555" s="42"/>
      <c r="E2555" s="42"/>
      <c r="F2555" s="42"/>
      <c r="G2555" s="42"/>
      <c r="H2555" s="43"/>
      <c r="I2555" s="44"/>
      <c r="J2555" s="30"/>
      <c r="K2555" s="44"/>
      <c r="L2555" s="42"/>
      <c r="M2555" s="42"/>
      <c r="N2555" s="42"/>
      <c r="O2555" s="42"/>
      <c r="P2555" s="42"/>
      <c r="Q2555" s="44"/>
      <c r="R2555" s="44"/>
      <c r="S2555" s="44"/>
      <c r="T2555" s="42"/>
      <c r="U2555" s="44"/>
      <c r="V2555" s="51"/>
      <c r="W2555" s="44"/>
      <c r="X2555" s="44"/>
      <c r="Y2555" s="44"/>
      <c r="Z2555" s="44"/>
      <c r="AA2555" s="42"/>
      <c r="AB2555" s="42"/>
      <c r="AC2555" s="66"/>
      <c r="AD2555" s="96"/>
    </row>
    <row r="2556" spans="1:30" ht="15.75" customHeight="1" x14ac:dyDescent="0.3">
      <c r="A2556" s="1">
        <v>2197</v>
      </c>
      <c r="B2556" s="1" t="s">
        <v>34</v>
      </c>
      <c r="C2556" s="1">
        <v>1814</v>
      </c>
      <c r="D2556" s="1">
        <v>9</v>
      </c>
      <c r="E2556" s="1">
        <v>9</v>
      </c>
      <c r="F2556" s="1">
        <v>0</v>
      </c>
      <c r="G2556" s="1">
        <v>27</v>
      </c>
      <c r="H2556" s="54" t="s">
        <v>203</v>
      </c>
      <c r="I2556" s="72">
        <v>3627</v>
      </c>
      <c r="J2556" s="28">
        <v>200</v>
      </c>
      <c r="K2556" s="98">
        <f>I2556*J2556</f>
        <v>725400</v>
      </c>
      <c r="L2556" s="1"/>
      <c r="M2556" s="1"/>
      <c r="N2556" s="1"/>
      <c r="O2556" s="1"/>
      <c r="P2556" s="1"/>
      <c r="Q2556" s="72"/>
      <c r="R2556" s="72"/>
      <c r="S2556" s="72"/>
      <c r="T2556" s="1"/>
      <c r="U2556" s="72"/>
      <c r="V2556" s="50"/>
      <c r="W2556" s="72"/>
      <c r="X2556" s="99">
        <f t="shared" si="245"/>
        <v>725400</v>
      </c>
      <c r="Y2556" s="72"/>
      <c r="Z2556" s="98">
        <v>50000000</v>
      </c>
      <c r="AA2556" s="1">
        <v>0</v>
      </c>
      <c r="AB2556" s="1">
        <v>0</v>
      </c>
      <c r="AC2556" s="28" t="s">
        <v>780</v>
      </c>
      <c r="AD2556" s="72"/>
    </row>
    <row r="2557" spans="1:30" ht="15.75" customHeight="1" x14ac:dyDescent="0.3">
      <c r="A2557" s="4"/>
      <c r="B2557" s="4" t="s">
        <v>34</v>
      </c>
      <c r="C2557" s="4">
        <v>1606</v>
      </c>
      <c r="D2557" s="4">
        <v>9</v>
      </c>
      <c r="E2557" s="4">
        <v>3</v>
      </c>
      <c r="F2557" s="4">
        <v>1</v>
      </c>
      <c r="G2557" s="4">
        <v>20</v>
      </c>
      <c r="H2557" s="61" t="s">
        <v>203</v>
      </c>
      <c r="I2557" s="5">
        <v>1320</v>
      </c>
      <c r="J2557" s="9">
        <v>220</v>
      </c>
      <c r="K2557" s="76">
        <f>I2557*J2557</f>
        <v>290400</v>
      </c>
      <c r="L2557" s="4"/>
      <c r="M2557" s="4"/>
      <c r="N2557" s="4"/>
      <c r="O2557" s="4"/>
      <c r="P2557" s="4"/>
      <c r="Q2557" s="5"/>
      <c r="R2557" s="5"/>
      <c r="S2557" s="5"/>
      <c r="T2557" s="4"/>
      <c r="U2557" s="5"/>
      <c r="V2557" s="52"/>
      <c r="W2557" s="5"/>
      <c r="X2557" s="78">
        <f t="shared" si="245"/>
        <v>290400</v>
      </c>
      <c r="Y2557" s="5"/>
      <c r="Z2557" s="76">
        <v>50000000</v>
      </c>
      <c r="AA2557" s="4">
        <v>0</v>
      </c>
      <c r="AB2557" s="4">
        <v>0</v>
      </c>
      <c r="AC2557" s="9">
        <v>0</v>
      </c>
      <c r="AD2557" s="5"/>
    </row>
    <row r="2558" spans="1:30" s="21" customFormat="1" ht="15.75" customHeight="1" x14ac:dyDescent="0.3">
      <c r="A2558" s="42"/>
      <c r="B2558" s="42"/>
      <c r="C2558" s="42"/>
      <c r="D2558" s="42"/>
      <c r="E2558" s="42"/>
      <c r="F2558" s="42"/>
      <c r="G2558" s="42"/>
      <c r="H2558" s="43"/>
      <c r="I2558" s="44"/>
      <c r="J2558" s="30"/>
      <c r="K2558" s="44"/>
      <c r="L2558" s="42"/>
      <c r="M2558" s="42"/>
      <c r="N2558" s="42"/>
      <c r="O2558" s="42"/>
      <c r="P2558" s="42"/>
      <c r="Q2558" s="44"/>
      <c r="R2558" s="44"/>
      <c r="S2558" s="44"/>
      <c r="T2558" s="42"/>
      <c r="U2558" s="44"/>
      <c r="V2558" s="51"/>
      <c r="W2558" s="44"/>
      <c r="X2558" s="44"/>
      <c r="Y2558" s="44"/>
      <c r="Z2558" s="44"/>
      <c r="AA2558" s="42"/>
      <c r="AB2558" s="42"/>
      <c r="AC2558" s="30"/>
      <c r="AD2558" s="44"/>
    </row>
    <row r="2559" spans="1:30" ht="15.75" customHeight="1" x14ac:dyDescent="0.3">
      <c r="A2559" s="1">
        <v>2198</v>
      </c>
      <c r="B2559" s="1" t="s">
        <v>34</v>
      </c>
      <c r="C2559" s="1">
        <v>4031</v>
      </c>
      <c r="D2559" s="1">
        <v>3</v>
      </c>
      <c r="E2559" s="1">
        <v>2</v>
      </c>
      <c r="F2559" s="1">
        <v>3</v>
      </c>
      <c r="G2559" s="1">
        <v>12</v>
      </c>
      <c r="H2559" s="54" t="s">
        <v>204</v>
      </c>
      <c r="I2559" s="72">
        <v>312</v>
      </c>
      <c r="J2559" s="28">
        <v>220</v>
      </c>
      <c r="K2559" s="98">
        <f>I2559*J2559</f>
        <v>68640</v>
      </c>
      <c r="L2559" s="1"/>
      <c r="M2559" s="1"/>
      <c r="N2559" s="1"/>
      <c r="O2559" s="54"/>
      <c r="P2559" s="1"/>
      <c r="Q2559" s="72"/>
      <c r="R2559" s="72"/>
      <c r="S2559" s="98"/>
      <c r="T2559" s="1"/>
      <c r="U2559" s="72"/>
      <c r="V2559" s="50"/>
      <c r="W2559" s="72"/>
      <c r="X2559" s="99">
        <f t="shared" ref="X2559:X2565" si="247">K2559+W2559</f>
        <v>68640</v>
      </c>
      <c r="Y2559" s="72"/>
      <c r="Z2559" s="72"/>
      <c r="AA2559" s="98">
        <f>X2559-Z2559</f>
        <v>68640</v>
      </c>
      <c r="AB2559" s="1">
        <v>0.02</v>
      </c>
      <c r="AC2559" s="28" t="s">
        <v>781</v>
      </c>
      <c r="AD2559" s="72"/>
    </row>
    <row r="2560" spans="1:30" ht="15.75" customHeight="1" x14ac:dyDescent="0.3">
      <c r="A2560" s="4"/>
      <c r="B2560" s="4"/>
      <c r="C2560" s="4"/>
      <c r="D2560" s="4"/>
      <c r="E2560" s="4"/>
      <c r="F2560" s="4"/>
      <c r="G2560" s="4"/>
      <c r="H2560" s="61"/>
      <c r="I2560" s="5"/>
      <c r="J2560" s="9"/>
      <c r="K2560" s="5"/>
      <c r="L2560" s="4">
        <v>1</v>
      </c>
      <c r="M2560" s="4" t="s">
        <v>41</v>
      </c>
      <c r="N2560" s="4" t="s">
        <v>35</v>
      </c>
      <c r="O2560" s="61" t="s">
        <v>204</v>
      </c>
      <c r="P2560" s="4">
        <v>72</v>
      </c>
      <c r="Q2560" s="5">
        <v>100</v>
      </c>
      <c r="R2560" s="5">
        <v>6750</v>
      </c>
      <c r="S2560" s="76">
        <f>P2560*R2560</f>
        <v>486000</v>
      </c>
      <c r="T2560" s="4">
        <v>11</v>
      </c>
      <c r="U2560" s="5">
        <v>12</v>
      </c>
      <c r="V2560" s="76">
        <f>S2560*U2560/100</f>
        <v>58320</v>
      </c>
      <c r="W2560" s="76">
        <f>S2560-V2560</f>
        <v>427680</v>
      </c>
      <c r="X2560" s="78">
        <f t="shared" si="247"/>
        <v>427680</v>
      </c>
      <c r="Y2560" s="76">
        <f>X2560*Q2560/100</f>
        <v>427680</v>
      </c>
      <c r="Z2560" s="76">
        <v>10000000</v>
      </c>
      <c r="AA2560" s="4">
        <v>0</v>
      </c>
      <c r="AB2560" s="4">
        <v>0</v>
      </c>
      <c r="AC2560" s="28"/>
      <c r="AD2560" s="72"/>
    </row>
    <row r="2561" spans="1:30" ht="15.75" customHeight="1" x14ac:dyDescent="0.3">
      <c r="A2561" s="4"/>
      <c r="B2561" s="4"/>
      <c r="C2561" s="4"/>
      <c r="D2561" s="4"/>
      <c r="E2561" s="4"/>
      <c r="F2561" s="4"/>
      <c r="G2561" s="4"/>
      <c r="H2561" s="61" t="s">
        <v>203</v>
      </c>
      <c r="I2561" s="5">
        <v>800</v>
      </c>
      <c r="J2561" s="9">
        <v>220</v>
      </c>
      <c r="K2561" s="76">
        <f>I2561*J2561</f>
        <v>176000</v>
      </c>
      <c r="L2561" s="4"/>
      <c r="M2561" s="4"/>
      <c r="N2561" s="4"/>
      <c r="O2561" s="4"/>
      <c r="P2561" s="4"/>
      <c r="Q2561" s="5"/>
      <c r="R2561" s="5"/>
      <c r="S2561" s="5"/>
      <c r="T2561" s="4"/>
      <c r="U2561" s="5"/>
      <c r="V2561" s="52"/>
      <c r="W2561" s="5"/>
      <c r="X2561" s="78">
        <f t="shared" si="247"/>
        <v>176000</v>
      </c>
      <c r="Y2561" s="5"/>
      <c r="Z2561" s="76">
        <v>50000000</v>
      </c>
      <c r="AA2561" s="4">
        <v>0</v>
      </c>
      <c r="AB2561" s="4">
        <v>0</v>
      </c>
      <c r="AC2561" s="9"/>
      <c r="AD2561" s="5"/>
    </row>
    <row r="2562" spans="1:30" s="21" customFormat="1" ht="15.75" customHeight="1" x14ac:dyDescent="0.3">
      <c r="A2562" s="42"/>
      <c r="B2562" s="42"/>
      <c r="C2562" s="42"/>
      <c r="D2562" s="42"/>
      <c r="E2562" s="42"/>
      <c r="F2562" s="42"/>
      <c r="G2562" s="42"/>
      <c r="H2562" s="43"/>
      <c r="I2562" s="44"/>
      <c r="J2562" s="30"/>
      <c r="K2562" s="44"/>
      <c r="L2562" s="42"/>
      <c r="M2562" s="42"/>
      <c r="N2562" s="42"/>
      <c r="O2562" s="43"/>
      <c r="P2562" s="42"/>
      <c r="Q2562" s="44"/>
      <c r="R2562" s="44"/>
      <c r="S2562" s="44"/>
      <c r="T2562" s="42"/>
      <c r="U2562" s="44"/>
      <c r="V2562" s="51"/>
      <c r="W2562" s="44"/>
      <c r="X2562" s="44"/>
      <c r="Y2562" s="44"/>
      <c r="Z2562" s="44"/>
      <c r="AA2562" s="42"/>
      <c r="AB2562" s="42"/>
      <c r="AC2562" s="30"/>
      <c r="AD2562" s="44"/>
    </row>
    <row r="2563" spans="1:30" ht="15.75" customHeight="1" x14ac:dyDescent="0.3">
      <c r="A2563" s="1">
        <v>2199</v>
      </c>
      <c r="B2563" s="1" t="s">
        <v>34</v>
      </c>
      <c r="C2563" s="1">
        <v>1681</v>
      </c>
      <c r="D2563" s="1">
        <v>1</v>
      </c>
      <c r="E2563" s="1">
        <v>5</v>
      </c>
      <c r="F2563" s="1">
        <v>0</v>
      </c>
      <c r="G2563" s="1">
        <v>50</v>
      </c>
      <c r="H2563" s="54" t="s">
        <v>203</v>
      </c>
      <c r="I2563" s="72">
        <v>2050</v>
      </c>
      <c r="J2563" s="28">
        <v>150</v>
      </c>
      <c r="K2563" s="98">
        <f>I2563*J2563</f>
        <v>307500</v>
      </c>
      <c r="L2563" s="1"/>
      <c r="M2563" s="1"/>
      <c r="N2563" s="1"/>
      <c r="O2563" s="1"/>
      <c r="P2563" s="1"/>
      <c r="Q2563" s="72"/>
      <c r="R2563" s="72"/>
      <c r="S2563" s="72"/>
      <c r="T2563" s="1"/>
      <c r="U2563" s="72"/>
      <c r="V2563" s="50"/>
      <c r="W2563" s="72"/>
      <c r="X2563" s="99">
        <f t="shared" si="247"/>
        <v>307500</v>
      </c>
      <c r="Y2563" s="72"/>
      <c r="Z2563" s="98">
        <v>50000000</v>
      </c>
      <c r="AA2563" s="1">
        <v>0</v>
      </c>
      <c r="AB2563" s="1">
        <v>0</v>
      </c>
      <c r="AC2563" s="28" t="s">
        <v>782</v>
      </c>
      <c r="AD2563" s="72"/>
    </row>
    <row r="2564" spans="1:30" ht="15.75" customHeight="1" x14ac:dyDescent="0.3">
      <c r="A2564" s="4"/>
      <c r="B2564" s="4" t="s">
        <v>34</v>
      </c>
      <c r="C2564" s="4">
        <v>746</v>
      </c>
      <c r="D2564" s="4">
        <v>1</v>
      </c>
      <c r="E2564" s="4">
        <v>6</v>
      </c>
      <c r="F2564" s="4">
        <v>2</v>
      </c>
      <c r="G2564" s="4">
        <v>22</v>
      </c>
      <c r="H2564" s="61" t="s">
        <v>203</v>
      </c>
      <c r="I2564" s="5">
        <v>2622</v>
      </c>
      <c r="J2564" s="9">
        <v>250</v>
      </c>
      <c r="K2564" s="76">
        <f>I2564*J2564</f>
        <v>655500</v>
      </c>
      <c r="L2564" s="4"/>
      <c r="M2564" s="4"/>
      <c r="N2564" s="4"/>
      <c r="O2564" s="4"/>
      <c r="P2564" s="4"/>
      <c r="Q2564" s="5"/>
      <c r="R2564" s="5"/>
      <c r="S2564" s="5"/>
      <c r="T2564" s="4"/>
      <c r="U2564" s="5"/>
      <c r="V2564" s="52"/>
      <c r="W2564" s="5"/>
      <c r="X2564" s="78">
        <f t="shared" si="247"/>
        <v>655500</v>
      </c>
      <c r="Y2564" s="5"/>
      <c r="Z2564" s="76">
        <v>50000000</v>
      </c>
      <c r="AA2564" s="4">
        <v>0</v>
      </c>
      <c r="AB2564" s="4">
        <v>0</v>
      </c>
      <c r="AC2564" s="9">
        <v>0</v>
      </c>
      <c r="AD2564" s="5"/>
    </row>
    <row r="2565" spans="1:30" ht="15.75" customHeight="1" x14ac:dyDescent="0.3">
      <c r="A2565" s="4"/>
      <c r="B2565" s="4" t="s">
        <v>34</v>
      </c>
      <c r="C2565" s="4">
        <v>739</v>
      </c>
      <c r="D2565" s="4">
        <v>1</v>
      </c>
      <c r="E2565" s="4">
        <v>3</v>
      </c>
      <c r="F2565" s="4">
        <v>1</v>
      </c>
      <c r="G2565" s="4">
        <v>10</v>
      </c>
      <c r="H2565" s="61" t="s">
        <v>203</v>
      </c>
      <c r="I2565" s="5">
        <v>1310</v>
      </c>
      <c r="J2565" s="9">
        <v>150</v>
      </c>
      <c r="K2565" s="76">
        <f>I2565*J2565</f>
        <v>196500</v>
      </c>
      <c r="L2565" s="4"/>
      <c r="M2565" s="4"/>
      <c r="N2565" s="4"/>
      <c r="O2565" s="4"/>
      <c r="P2565" s="4"/>
      <c r="Q2565" s="5"/>
      <c r="R2565" s="5"/>
      <c r="S2565" s="5"/>
      <c r="T2565" s="4"/>
      <c r="U2565" s="5"/>
      <c r="V2565" s="52"/>
      <c r="W2565" s="5"/>
      <c r="X2565" s="78">
        <f t="shared" si="247"/>
        <v>196500</v>
      </c>
      <c r="Y2565" s="5"/>
      <c r="Z2565" s="76">
        <v>50000000</v>
      </c>
      <c r="AA2565" s="4">
        <v>0</v>
      </c>
      <c r="AB2565" s="4">
        <v>0</v>
      </c>
      <c r="AC2565" s="9">
        <v>0</v>
      </c>
      <c r="AD2565" s="5"/>
    </row>
    <row r="2566" spans="1:30" s="21" customFormat="1" ht="15.75" customHeight="1" x14ac:dyDescent="0.3">
      <c r="A2566" s="42"/>
      <c r="B2566" s="42"/>
      <c r="C2566" s="42"/>
      <c r="D2566" s="42"/>
      <c r="E2566" s="42"/>
      <c r="F2566" s="42"/>
      <c r="G2566" s="42"/>
      <c r="H2566" s="43"/>
      <c r="I2566" s="44"/>
      <c r="J2566" s="30"/>
      <c r="K2566" s="44"/>
      <c r="L2566" s="42"/>
      <c r="M2566" s="42"/>
      <c r="N2566" s="42"/>
      <c r="O2566" s="42"/>
      <c r="P2566" s="42"/>
      <c r="Q2566" s="44"/>
      <c r="R2566" s="44"/>
      <c r="S2566" s="44"/>
      <c r="T2566" s="42"/>
      <c r="U2566" s="44"/>
      <c r="V2566" s="51"/>
      <c r="W2566" s="44"/>
      <c r="X2566" s="44"/>
      <c r="Y2566" s="44"/>
      <c r="Z2566" s="44"/>
      <c r="AA2566" s="42"/>
      <c r="AB2566" s="42"/>
      <c r="AC2566" s="30"/>
      <c r="AD2566" s="44"/>
    </row>
    <row r="2567" spans="1:30" ht="15.75" customHeight="1" x14ac:dyDescent="0.3">
      <c r="A2567" s="1">
        <v>2200</v>
      </c>
      <c r="B2567" s="1" t="s">
        <v>34</v>
      </c>
      <c r="C2567" s="1">
        <v>12472</v>
      </c>
      <c r="D2567" s="1">
        <v>3</v>
      </c>
      <c r="E2567" s="1">
        <v>2</v>
      </c>
      <c r="F2567" s="1">
        <v>0</v>
      </c>
      <c r="G2567" s="1">
        <v>99</v>
      </c>
      <c r="H2567" s="54" t="s">
        <v>203</v>
      </c>
      <c r="I2567" s="72">
        <v>899</v>
      </c>
      <c r="J2567" s="28">
        <v>250</v>
      </c>
      <c r="K2567" s="98">
        <f>I2567*J2567</f>
        <v>224750</v>
      </c>
      <c r="L2567" s="1"/>
      <c r="M2567" s="1"/>
      <c r="N2567" s="1"/>
      <c r="O2567" s="1"/>
      <c r="P2567" s="1"/>
      <c r="Q2567" s="72"/>
      <c r="R2567" s="72"/>
      <c r="S2567" s="72"/>
      <c r="T2567" s="1"/>
      <c r="U2567" s="72"/>
      <c r="V2567" s="50"/>
      <c r="W2567" s="72"/>
      <c r="X2567" s="99">
        <f>K2567+W2567</f>
        <v>224750</v>
      </c>
      <c r="Y2567" s="72"/>
      <c r="Z2567" s="98">
        <v>50000000</v>
      </c>
      <c r="AA2567" s="1">
        <v>0</v>
      </c>
      <c r="AB2567" s="1">
        <v>0</v>
      </c>
      <c r="AC2567" s="28" t="s">
        <v>783</v>
      </c>
      <c r="AD2567" s="72"/>
    </row>
    <row r="2568" spans="1:30" s="21" customFormat="1" ht="15.75" customHeight="1" x14ac:dyDescent="0.3">
      <c r="A2568" s="42"/>
      <c r="B2568" s="42"/>
      <c r="C2568" s="42"/>
      <c r="D2568" s="42"/>
      <c r="E2568" s="42"/>
      <c r="F2568" s="42"/>
      <c r="G2568" s="42"/>
      <c r="H2568" s="43"/>
      <c r="I2568" s="44"/>
      <c r="J2568" s="30"/>
      <c r="K2568" s="44"/>
      <c r="L2568" s="42"/>
      <c r="M2568" s="42"/>
      <c r="N2568" s="42"/>
      <c r="O2568" s="42"/>
      <c r="P2568" s="42"/>
      <c r="Q2568" s="44"/>
      <c r="R2568" s="44"/>
      <c r="S2568" s="44"/>
      <c r="T2568" s="42"/>
      <c r="U2568" s="44"/>
      <c r="V2568" s="51"/>
      <c r="W2568" s="44"/>
      <c r="X2568" s="44"/>
      <c r="Y2568" s="44"/>
      <c r="Z2568" s="44"/>
      <c r="AA2568" s="42"/>
      <c r="AB2568" s="42"/>
      <c r="AC2568" s="30"/>
      <c r="AD2568" s="44"/>
    </row>
    <row r="2569" spans="1:30" ht="15.75" customHeight="1" x14ac:dyDescent="0.3">
      <c r="A2569" s="1">
        <v>2201</v>
      </c>
      <c r="B2569" s="1" t="s">
        <v>34</v>
      </c>
      <c r="C2569" s="1">
        <v>899</v>
      </c>
      <c r="D2569" s="1">
        <v>1</v>
      </c>
      <c r="E2569" s="1">
        <v>5</v>
      </c>
      <c r="F2569" s="1">
        <v>3</v>
      </c>
      <c r="G2569" s="1">
        <v>68</v>
      </c>
      <c r="H2569" s="54" t="s">
        <v>203</v>
      </c>
      <c r="I2569" s="72">
        <v>2368</v>
      </c>
      <c r="J2569" s="28">
        <v>150</v>
      </c>
      <c r="K2569" s="98">
        <f>I2569*J2569</f>
        <v>355200</v>
      </c>
      <c r="L2569" s="1"/>
      <c r="M2569" s="1"/>
      <c r="N2569" s="1"/>
      <c r="O2569" s="1"/>
      <c r="P2569" s="1"/>
      <c r="Q2569" s="72"/>
      <c r="R2569" s="72"/>
      <c r="S2569" s="72"/>
      <c r="T2569" s="1"/>
      <c r="U2569" s="72"/>
      <c r="V2569" s="50"/>
      <c r="W2569" s="72"/>
      <c r="X2569" s="99">
        <f>K2569+W2569</f>
        <v>355200</v>
      </c>
      <c r="Y2569" s="72"/>
      <c r="Z2569" s="98">
        <v>50000000</v>
      </c>
      <c r="AA2569" s="1">
        <v>0</v>
      </c>
      <c r="AB2569" s="1">
        <v>0</v>
      </c>
      <c r="AC2569" s="28" t="s">
        <v>784</v>
      </c>
      <c r="AD2569" s="72"/>
    </row>
    <row r="2570" spans="1:30" s="21" customFormat="1" ht="15.75" customHeight="1" x14ac:dyDescent="0.3">
      <c r="A2570" s="42"/>
      <c r="B2570" s="42"/>
      <c r="C2570" s="42"/>
      <c r="D2570" s="42"/>
      <c r="E2570" s="42"/>
      <c r="F2570" s="42"/>
      <c r="G2570" s="42"/>
      <c r="H2570" s="43"/>
      <c r="I2570" s="44"/>
      <c r="J2570" s="30"/>
      <c r="K2570" s="44"/>
      <c r="L2570" s="42"/>
      <c r="M2570" s="42"/>
      <c r="N2570" s="42"/>
      <c r="O2570" s="42"/>
      <c r="P2570" s="42"/>
      <c r="Q2570" s="44"/>
      <c r="R2570" s="44"/>
      <c r="S2570" s="44"/>
      <c r="T2570" s="42"/>
      <c r="U2570" s="44"/>
      <c r="V2570" s="51"/>
      <c r="W2570" s="44"/>
      <c r="X2570" s="44"/>
      <c r="Y2570" s="44"/>
      <c r="Z2570" s="44"/>
      <c r="AA2570" s="42"/>
      <c r="AB2570" s="42"/>
      <c r="AC2570" s="30"/>
      <c r="AD2570" s="44"/>
    </row>
    <row r="2571" spans="1:30" ht="15.75" customHeight="1" x14ac:dyDescent="0.3">
      <c r="A2571" s="1">
        <v>2202</v>
      </c>
      <c r="B2571" s="1" t="s">
        <v>34</v>
      </c>
      <c r="C2571" s="1">
        <v>12865</v>
      </c>
      <c r="D2571" s="1">
        <v>6</v>
      </c>
      <c r="E2571" s="1">
        <v>3</v>
      </c>
      <c r="F2571" s="1">
        <v>0</v>
      </c>
      <c r="G2571" s="1">
        <v>43</v>
      </c>
      <c r="H2571" s="54" t="s">
        <v>203</v>
      </c>
      <c r="I2571" s="72">
        <v>1243</v>
      </c>
      <c r="J2571" s="28">
        <v>150</v>
      </c>
      <c r="K2571" s="98">
        <f>I2571*J2571</f>
        <v>186450</v>
      </c>
      <c r="L2571" s="1"/>
      <c r="M2571" s="1"/>
      <c r="N2571" s="1"/>
      <c r="O2571" s="1"/>
      <c r="P2571" s="1"/>
      <c r="Q2571" s="72"/>
      <c r="R2571" s="72"/>
      <c r="S2571" s="72"/>
      <c r="T2571" s="1"/>
      <c r="U2571" s="72"/>
      <c r="V2571" s="50"/>
      <c r="W2571" s="72"/>
      <c r="X2571" s="99">
        <f>K2571+W2571</f>
        <v>186450</v>
      </c>
      <c r="Y2571" s="72"/>
      <c r="Z2571" s="98">
        <v>50000000</v>
      </c>
      <c r="AA2571" s="1">
        <v>0</v>
      </c>
      <c r="AB2571" s="1">
        <v>0</v>
      </c>
      <c r="AC2571" s="28" t="s">
        <v>785</v>
      </c>
      <c r="AD2571" s="72"/>
    </row>
    <row r="2572" spans="1:30" ht="15.75" customHeight="1" x14ac:dyDescent="0.3">
      <c r="A2572" s="4"/>
      <c r="B2572" s="4" t="s">
        <v>34</v>
      </c>
      <c r="C2572" s="4">
        <v>5791</v>
      </c>
      <c r="D2572" s="4">
        <v>6</v>
      </c>
      <c r="E2572" s="4">
        <v>2</v>
      </c>
      <c r="F2572" s="4">
        <v>1</v>
      </c>
      <c r="G2572" s="4">
        <v>63</v>
      </c>
      <c r="H2572" s="61" t="s">
        <v>203</v>
      </c>
      <c r="I2572" s="5">
        <v>963</v>
      </c>
      <c r="J2572" s="9">
        <v>290</v>
      </c>
      <c r="K2572" s="76">
        <f>I2572*J2572</f>
        <v>279270</v>
      </c>
      <c r="L2572" s="4"/>
      <c r="M2572" s="4"/>
      <c r="N2572" s="4"/>
      <c r="O2572" s="4"/>
      <c r="P2572" s="4"/>
      <c r="Q2572" s="5"/>
      <c r="R2572" s="5"/>
      <c r="S2572" s="5"/>
      <c r="T2572" s="4"/>
      <c r="U2572" s="5"/>
      <c r="V2572" s="52"/>
      <c r="W2572" s="5"/>
      <c r="X2572" s="78">
        <f>K2572+W2572</f>
        <v>279270</v>
      </c>
      <c r="Y2572" s="5"/>
      <c r="Z2572" s="76">
        <v>50000000</v>
      </c>
      <c r="AA2572" s="4">
        <v>0</v>
      </c>
      <c r="AB2572" s="4">
        <v>0</v>
      </c>
      <c r="AC2572" s="9">
        <v>0</v>
      </c>
      <c r="AD2572" s="5"/>
    </row>
    <row r="2573" spans="1:30" ht="15.75" customHeight="1" x14ac:dyDescent="0.3">
      <c r="A2573" s="4"/>
      <c r="B2573" s="4" t="s">
        <v>34</v>
      </c>
      <c r="C2573" s="4">
        <v>5790</v>
      </c>
      <c r="D2573" s="4">
        <v>6</v>
      </c>
      <c r="E2573" s="4">
        <v>1</v>
      </c>
      <c r="F2573" s="4">
        <v>1</v>
      </c>
      <c r="G2573" s="4">
        <v>70</v>
      </c>
      <c r="H2573" s="61" t="s">
        <v>203</v>
      </c>
      <c r="I2573" s="5">
        <v>570</v>
      </c>
      <c r="J2573" s="9">
        <v>250</v>
      </c>
      <c r="K2573" s="76">
        <f>I2573*J2573</f>
        <v>142500</v>
      </c>
      <c r="L2573" s="4"/>
      <c r="M2573" s="4"/>
      <c r="N2573" s="4"/>
      <c r="O2573" s="4"/>
      <c r="P2573" s="4"/>
      <c r="Q2573" s="5"/>
      <c r="R2573" s="5"/>
      <c r="S2573" s="5"/>
      <c r="T2573" s="4"/>
      <c r="U2573" s="5"/>
      <c r="V2573" s="52"/>
      <c r="W2573" s="5"/>
      <c r="X2573" s="78">
        <f>K2573+W2573</f>
        <v>142500</v>
      </c>
      <c r="Y2573" s="5"/>
      <c r="Z2573" s="76">
        <v>50000000</v>
      </c>
      <c r="AA2573" s="4">
        <v>0</v>
      </c>
      <c r="AB2573" s="4">
        <v>0</v>
      </c>
      <c r="AC2573" s="9">
        <v>0</v>
      </c>
      <c r="AD2573" s="5"/>
    </row>
    <row r="2574" spans="1:30" s="21" customFormat="1" ht="15.75" customHeight="1" x14ac:dyDescent="0.3">
      <c r="A2574" s="42"/>
      <c r="B2574" s="42"/>
      <c r="C2574" s="42"/>
      <c r="D2574" s="42"/>
      <c r="E2574" s="42"/>
      <c r="F2574" s="42"/>
      <c r="G2574" s="42"/>
      <c r="H2574" s="43"/>
      <c r="I2574" s="44"/>
      <c r="J2574" s="30"/>
      <c r="K2574" s="44"/>
      <c r="L2574" s="42"/>
      <c r="M2574" s="42"/>
      <c r="N2574" s="42"/>
      <c r="O2574" s="42"/>
      <c r="P2574" s="42"/>
      <c r="Q2574" s="44"/>
      <c r="R2574" s="44"/>
      <c r="S2574" s="44"/>
      <c r="T2574" s="42"/>
      <c r="U2574" s="44"/>
      <c r="V2574" s="51"/>
      <c r="W2574" s="44"/>
      <c r="X2574" s="44"/>
      <c r="Y2574" s="44"/>
      <c r="Z2574" s="44"/>
      <c r="AA2574" s="42"/>
      <c r="AB2574" s="42"/>
      <c r="AC2574" s="30"/>
      <c r="AD2574" s="44"/>
    </row>
    <row r="2575" spans="1:30" ht="15.75" customHeight="1" x14ac:dyDescent="0.3">
      <c r="A2575" s="1">
        <v>2203</v>
      </c>
      <c r="B2575" s="1" t="s">
        <v>34</v>
      </c>
      <c r="C2575" s="1">
        <v>1799</v>
      </c>
      <c r="D2575" s="1">
        <v>4</v>
      </c>
      <c r="E2575" s="1">
        <v>3</v>
      </c>
      <c r="F2575" s="1">
        <v>0</v>
      </c>
      <c r="G2575" s="1">
        <v>75</v>
      </c>
      <c r="H2575" s="54" t="s">
        <v>203</v>
      </c>
      <c r="I2575" s="72">
        <v>1275</v>
      </c>
      <c r="J2575" s="28">
        <v>150</v>
      </c>
      <c r="K2575" s="98">
        <f>I2575*J2575</f>
        <v>191250</v>
      </c>
      <c r="L2575" s="1"/>
      <c r="M2575" s="1"/>
      <c r="N2575" s="1"/>
      <c r="O2575" s="1"/>
      <c r="P2575" s="1"/>
      <c r="Q2575" s="72"/>
      <c r="R2575" s="72"/>
      <c r="S2575" s="72"/>
      <c r="T2575" s="1"/>
      <c r="U2575" s="72"/>
      <c r="V2575" s="50"/>
      <c r="W2575" s="72"/>
      <c r="X2575" s="99">
        <f>K2575+W2575</f>
        <v>191250</v>
      </c>
      <c r="Y2575" s="72"/>
      <c r="Z2575" s="98">
        <v>50000000</v>
      </c>
      <c r="AA2575" s="1">
        <v>0</v>
      </c>
      <c r="AB2575" s="1">
        <v>0</v>
      </c>
      <c r="AC2575" s="28" t="s">
        <v>786</v>
      </c>
      <c r="AD2575" s="72"/>
    </row>
    <row r="2576" spans="1:30" ht="15.75" customHeight="1" x14ac:dyDescent="0.3">
      <c r="A2576" s="4"/>
      <c r="B2576" s="4" t="s">
        <v>34</v>
      </c>
      <c r="C2576" s="4">
        <v>352</v>
      </c>
      <c r="D2576" s="4">
        <v>4</v>
      </c>
      <c r="E2576" s="4">
        <v>4</v>
      </c>
      <c r="F2576" s="4">
        <v>3</v>
      </c>
      <c r="G2576" s="4">
        <v>89</v>
      </c>
      <c r="H2576" s="61" t="s">
        <v>203</v>
      </c>
      <c r="I2576" s="5">
        <v>1989</v>
      </c>
      <c r="J2576" s="9">
        <v>150</v>
      </c>
      <c r="K2576" s="76">
        <f>I2576*J2576</f>
        <v>298350</v>
      </c>
      <c r="L2576" s="4"/>
      <c r="M2576" s="4"/>
      <c r="N2576" s="4"/>
      <c r="O2576" s="4"/>
      <c r="P2576" s="4"/>
      <c r="Q2576" s="5"/>
      <c r="R2576" s="5"/>
      <c r="S2576" s="5"/>
      <c r="T2576" s="4"/>
      <c r="U2576" s="5"/>
      <c r="V2576" s="52"/>
      <c r="W2576" s="5"/>
      <c r="X2576" s="78">
        <f>K2576+W2576</f>
        <v>298350</v>
      </c>
      <c r="Y2576" s="5"/>
      <c r="Z2576" s="76">
        <v>50000000</v>
      </c>
      <c r="AA2576" s="4">
        <v>0</v>
      </c>
      <c r="AB2576" s="4">
        <v>0</v>
      </c>
      <c r="AC2576" s="9">
        <v>0</v>
      </c>
      <c r="AD2576" s="5"/>
    </row>
    <row r="2577" spans="1:30" s="21" customFormat="1" ht="15.75" customHeight="1" x14ac:dyDescent="0.3">
      <c r="A2577" s="42"/>
      <c r="B2577" s="42"/>
      <c r="C2577" s="42"/>
      <c r="D2577" s="42"/>
      <c r="E2577" s="42"/>
      <c r="F2577" s="42"/>
      <c r="G2577" s="42"/>
      <c r="H2577" s="43"/>
      <c r="I2577" s="44"/>
      <c r="J2577" s="30"/>
      <c r="K2577" s="44"/>
      <c r="L2577" s="42"/>
      <c r="M2577" s="42"/>
      <c r="N2577" s="42"/>
      <c r="O2577" s="42"/>
      <c r="P2577" s="42"/>
      <c r="Q2577" s="44"/>
      <c r="R2577" s="44"/>
      <c r="S2577" s="44"/>
      <c r="T2577" s="42"/>
      <c r="U2577" s="44"/>
      <c r="V2577" s="51"/>
      <c r="W2577" s="44"/>
      <c r="X2577" s="44"/>
      <c r="Y2577" s="44"/>
      <c r="Z2577" s="44"/>
      <c r="AA2577" s="42"/>
      <c r="AB2577" s="42"/>
      <c r="AC2577" s="30"/>
      <c r="AD2577" s="44"/>
    </row>
    <row r="2578" spans="1:30" ht="15.75" customHeight="1" x14ac:dyDescent="0.3">
      <c r="A2578" s="1">
        <v>2204</v>
      </c>
      <c r="B2578" s="1" t="s">
        <v>34</v>
      </c>
      <c r="C2578" s="1">
        <v>3258</v>
      </c>
      <c r="D2578" s="1">
        <v>5</v>
      </c>
      <c r="E2578" s="1">
        <v>3</v>
      </c>
      <c r="F2578" s="1">
        <v>0</v>
      </c>
      <c r="G2578" s="1">
        <v>60</v>
      </c>
      <c r="H2578" s="54" t="s">
        <v>209</v>
      </c>
      <c r="I2578" s="72">
        <v>1260</v>
      </c>
      <c r="J2578" s="28">
        <v>210</v>
      </c>
      <c r="K2578" s="98">
        <f>I2578*J2578</f>
        <v>264600</v>
      </c>
      <c r="L2578" s="1">
        <v>1</v>
      </c>
      <c r="M2578" s="1" t="s">
        <v>41</v>
      </c>
      <c r="N2578" s="1" t="s">
        <v>35</v>
      </c>
      <c r="O2578" s="54" t="s">
        <v>204</v>
      </c>
      <c r="P2578" s="1">
        <v>72</v>
      </c>
      <c r="Q2578" s="72">
        <v>100</v>
      </c>
      <c r="R2578" s="72">
        <v>6750</v>
      </c>
      <c r="S2578" s="98">
        <f>P2578*R2578</f>
        <v>486000</v>
      </c>
      <c r="T2578" s="1">
        <v>21</v>
      </c>
      <c r="U2578" s="72">
        <v>32</v>
      </c>
      <c r="V2578" s="98">
        <f>S2578*U2578/100</f>
        <v>155520</v>
      </c>
      <c r="W2578" s="98">
        <f>S2578-V2578</f>
        <v>330480</v>
      </c>
      <c r="X2578" s="99">
        <f>K2578+W2578</f>
        <v>595080</v>
      </c>
      <c r="Y2578" s="98">
        <f>X2578*Q2578/100</f>
        <v>595080</v>
      </c>
      <c r="Z2578" s="98">
        <v>50000000</v>
      </c>
      <c r="AA2578" s="1">
        <v>0</v>
      </c>
      <c r="AB2578" s="1">
        <v>0</v>
      </c>
      <c r="AC2578" s="28" t="s">
        <v>787</v>
      </c>
      <c r="AD2578" s="72"/>
    </row>
    <row r="2579" spans="1:30" s="21" customFormat="1" ht="15.75" customHeight="1" x14ac:dyDescent="0.3">
      <c r="A2579" s="42"/>
      <c r="B2579" s="42"/>
      <c r="C2579" s="42"/>
      <c r="D2579" s="42"/>
      <c r="E2579" s="42"/>
      <c r="F2579" s="42"/>
      <c r="G2579" s="42"/>
      <c r="H2579" s="43"/>
      <c r="I2579" s="44"/>
      <c r="J2579" s="30"/>
      <c r="K2579" s="44"/>
      <c r="L2579" s="42"/>
      <c r="M2579" s="42"/>
      <c r="N2579" s="42"/>
      <c r="O2579" s="42"/>
      <c r="P2579" s="42"/>
      <c r="Q2579" s="44"/>
      <c r="R2579" s="44"/>
      <c r="S2579" s="44"/>
      <c r="T2579" s="42"/>
      <c r="U2579" s="44"/>
      <c r="V2579" s="51"/>
      <c r="W2579" s="44"/>
      <c r="X2579" s="44"/>
      <c r="Y2579" s="44"/>
      <c r="Z2579" s="44"/>
      <c r="AA2579" s="42"/>
      <c r="AB2579" s="42"/>
      <c r="AC2579" s="30"/>
      <c r="AD2579" s="44"/>
    </row>
    <row r="2580" spans="1:30" ht="15.75" customHeight="1" x14ac:dyDescent="0.3">
      <c r="A2580" s="1">
        <v>2205</v>
      </c>
      <c r="B2580" s="1" t="s">
        <v>34</v>
      </c>
      <c r="C2580" s="1">
        <v>6463</v>
      </c>
      <c r="D2580" s="1">
        <v>3</v>
      </c>
      <c r="E2580" s="1">
        <v>2</v>
      </c>
      <c r="F2580" s="1">
        <v>0</v>
      </c>
      <c r="G2580" s="1">
        <v>39</v>
      </c>
      <c r="H2580" s="54" t="s">
        <v>203</v>
      </c>
      <c r="I2580" s="72">
        <v>839</v>
      </c>
      <c r="J2580" s="28">
        <v>250</v>
      </c>
      <c r="K2580" s="98">
        <f>I2580*J2580</f>
        <v>209750</v>
      </c>
      <c r="L2580" s="1"/>
      <c r="M2580" s="1"/>
      <c r="N2580" s="1"/>
      <c r="O2580" s="1"/>
      <c r="P2580" s="1"/>
      <c r="Q2580" s="72"/>
      <c r="R2580" s="72"/>
      <c r="S2580" s="72"/>
      <c r="T2580" s="1"/>
      <c r="U2580" s="72"/>
      <c r="V2580" s="50"/>
      <c r="W2580" s="72"/>
      <c r="X2580" s="99">
        <f>K2580+W2580</f>
        <v>209750</v>
      </c>
      <c r="Y2580" s="72"/>
      <c r="Z2580" s="98">
        <v>50000000</v>
      </c>
      <c r="AA2580" s="1">
        <v>0</v>
      </c>
      <c r="AB2580" s="1">
        <v>0</v>
      </c>
      <c r="AC2580" s="28" t="s">
        <v>788</v>
      </c>
      <c r="AD2580" s="72"/>
    </row>
    <row r="2581" spans="1:30" s="21" customFormat="1" ht="15.75" customHeight="1" x14ac:dyDescent="0.3">
      <c r="A2581" s="42"/>
      <c r="B2581" s="42"/>
      <c r="C2581" s="42"/>
      <c r="D2581" s="42"/>
      <c r="E2581" s="42"/>
      <c r="F2581" s="42"/>
      <c r="G2581" s="42"/>
      <c r="H2581" s="43"/>
      <c r="I2581" s="44"/>
      <c r="J2581" s="30"/>
      <c r="K2581" s="44"/>
      <c r="L2581" s="42"/>
      <c r="M2581" s="42"/>
      <c r="N2581" s="42"/>
      <c r="O2581" s="42"/>
      <c r="P2581" s="42"/>
      <c r="Q2581" s="44"/>
      <c r="R2581" s="44"/>
      <c r="S2581" s="44"/>
      <c r="T2581" s="42"/>
      <c r="U2581" s="44"/>
      <c r="V2581" s="51"/>
      <c r="W2581" s="44"/>
      <c r="X2581" s="44"/>
      <c r="Y2581" s="44"/>
      <c r="Z2581" s="44"/>
      <c r="AA2581" s="42"/>
      <c r="AB2581" s="42"/>
      <c r="AC2581" s="30"/>
      <c r="AD2581" s="44"/>
    </row>
    <row r="2582" spans="1:30" ht="15.75" customHeight="1" x14ac:dyDescent="0.3">
      <c r="A2582" s="1">
        <v>2206</v>
      </c>
      <c r="B2582" s="1" t="s">
        <v>34</v>
      </c>
      <c r="C2582" s="1">
        <v>11100</v>
      </c>
      <c r="D2582" s="1">
        <v>9</v>
      </c>
      <c r="E2582" s="1">
        <v>8</v>
      </c>
      <c r="F2582" s="1">
        <v>1</v>
      </c>
      <c r="G2582" s="1">
        <v>27</v>
      </c>
      <c r="H2582" s="54" t="s">
        <v>203</v>
      </c>
      <c r="I2582" s="72">
        <v>3327</v>
      </c>
      <c r="J2582" s="28">
        <v>150</v>
      </c>
      <c r="K2582" s="98">
        <f>I2582*J2582</f>
        <v>499050</v>
      </c>
      <c r="L2582" s="1"/>
      <c r="M2582" s="1"/>
      <c r="N2582" s="1"/>
      <c r="O2582" s="1"/>
      <c r="P2582" s="1"/>
      <c r="Q2582" s="72"/>
      <c r="R2582" s="72"/>
      <c r="S2582" s="72"/>
      <c r="T2582" s="1"/>
      <c r="U2582" s="72"/>
      <c r="V2582" s="50"/>
      <c r="W2582" s="72"/>
      <c r="X2582" s="99">
        <f>K2582+W2582</f>
        <v>499050</v>
      </c>
      <c r="Y2582" s="72"/>
      <c r="Z2582" s="98">
        <v>50000000</v>
      </c>
      <c r="AA2582" s="1">
        <v>0</v>
      </c>
      <c r="AB2582" s="1">
        <v>0</v>
      </c>
      <c r="AC2582" s="28" t="s">
        <v>789</v>
      </c>
      <c r="AD2582" s="72"/>
    </row>
    <row r="2583" spans="1:30" s="21" customFormat="1" ht="15.75" customHeight="1" x14ac:dyDescent="0.3">
      <c r="A2583" s="42"/>
      <c r="B2583" s="42"/>
      <c r="C2583" s="42"/>
      <c r="D2583" s="42"/>
      <c r="E2583" s="42"/>
      <c r="F2583" s="42"/>
      <c r="G2583" s="42"/>
      <c r="H2583" s="43"/>
      <c r="I2583" s="44"/>
      <c r="J2583" s="30"/>
      <c r="K2583" s="44"/>
      <c r="L2583" s="42"/>
      <c r="M2583" s="42"/>
      <c r="N2583" s="42"/>
      <c r="O2583" s="42"/>
      <c r="P2583" s="42"/>
      <c r="Q2583" s="44"/>
      <c r="R2583" s="44"/>
      <c r="S2583" s="44"/>
      <c r="T2583" s="42"/>
      <c r="U2583" s="44"/>
      <c r="V2583" s="51"/>
      <c r="W2583" s="44"/>
      <c r="X2583" s="44"/>
      <c r="Y2583" s="44"/>
      <c r="Z2583" s="44"/>
      <c r="AA2583" s="42"/>
      <c r="AB2583" s="42"/>
      <c r="AC2583" s="30"/>
      <c r="AD2583" s="44"/>
    </row>
    <row r="2584" spans="1:30" ht="15.75" customHeight="1" x14ac:dyDescent="0.3">
      <c r="A2584" s="1">
        <v>2207</v>
      </c>
      <c r="B2584" s="1" t="s">
        <v>34</v>
      </c>
      <c r="C2584" s="1">
        <v>1167</v>
      </c>
      <c r="D2584" s="1">
        <v>9</v>
      </c>
      <c r="E2584" s="1">
        <v>6</v>
      </c>
      <c r="F2584" s="1">
        <v>0</v>
      </c>
      <c r="G2584" s="1">
        <v>66</v>
      </c>
      <c r="H2584" s="54" t="s">
        <v>203</v>
      </c>
      <c r="I2584" s="72">
        <v>2466</v>
      </c>
      <c r="J2584" s="28">
        <v>150</v>
      </c>
      <c r="K2584" s="98">
        <f>I2584*J2584</f>
        <v>369900</v>
      </c>
      <c r="L2584" s="1"/>
      <c r="M2584" s="1"/>
      <c r="N2584" s="1"/>
      <c r="O2584" s="1"/>
      <c r="P2584" s="1"/>
      <c r="Q2584" s="72"/>
      <c r="R2584" s="72"/>
      <c r="S2584" s="72"/>
      <c r="T2584" s="1"/>
      <c r="U2584" s="72"/>
      <c r="V2584" s="50"/>
      <c r="W2584" s="72"/>
      <c r="X2584" s="99">
        <f>K2584+W2584</f>
        <v>369900</v>
      </c>
      <c r="Y2584" s="72"/>
      <c r="Z2584" s="98">
        <v>50000000</v>
      </c>
      <c r="AA2584" s="1">
        <v>0</v>
      </c>
      <c r="AB2584" s="1">
        <v>0</v>
      </c>
      <c r="AC2584" s="28" t="s">
        <v>790</v>
      </c>
      <c r="AD2584" s="72"/>
    </row>
    <row r="2585" spans="1:30" s="21" customFormat="1" ht="15.75" customHeight="1" x14ac:dyDescent="0.3">
      <c r="A2585" s="42"/>
      <c r="B2585" s="42"/>
      <c r="C2585" s="42"/>
      <c r="D2585" s="42"/>
      <c r="E2585" s="42"/>
      <c r="F2585" s="42"/>
      <c r="G2585" s="42"/>
      <c r="H2585" s="43"/>
      <c r="I2585" s="44"/>
      <c r="J2585" s="30"/>
      <c r="K2585" s="44"/>
      <c r="L2585" s="42"/>
      <c r="M2585" s="42"/>
      <c r="N2585" s="42"/>
      <c r="O2585" s="42"/>
      <c r="P2585" s="42"/>
      <c r="Q2585" s="44"/>
      <c r="R2585" s="44"/>
      <c r="S2585" s="44"/>
      <c r="T2585" s="42"/>
      <c r="U2585" s="44"/>
      <c r="V2585" s="51"/>
      <c r="W2585" s="44"/>
      <c r="X2585" s="44"/>
      <c r="Y2585" s="44"/>
      <c r="Z2585" s="44"/>
      <c r="AA2585" s="42"/>
      <c r="AB2585" s="42"/>
      <c r="AC2585" s="30"/>
      <c r="AD2585" s="44"/>
    </row>
    <row r="2586" spans="1:30" ht="15.75" customHeight="1" x14ac:dyDescent="0.3">
      <c r="A2586" s="1">
        <v>2208</v>
      </c>
      <c r="B2586" s="1" t="s">
        <v>34</v>
      </c>
      <c r="C2586" s="1">
        <v>1608</v>
      </c>
      <c r="D2586" s="1">
        <v>5</v>
      </c>
      <c r="E2586" s="1">
        <v>7</v>
      </c>
      <c r="F2586" s="1">
        <v>1</v>
      </c>
      <c r="G2586" s="1">
        <v>50</v>
      </c>
      <c r="H2586" s="54" t="s">
        <v>203</v>
      </c>
      <c r="I2586" s="72">
        <v>2950</v>
      </c>
      <c r="J2586" s="28">
        <v>220</v>
      </c>
      <c r="K2586" s="98">
        <f>I2586*J2586</f>
        <v>649000</v>
      </c>
      <c r="L2586" s="1"/>
      <c r="M2586" s="1"/>
      <c r="N2586" s="1"/>
      <c r="O2586" s="1"/>
      <c r="P2586" s="1"/>
      <c r="Q2586" s="72"/>
      <c r="R2586" s="72"/>
      <c r="S2586" s="72"/>
      <c r="T2586" s="1"/>
      <c r="U2586" s="72"/>
      <c r="V2586" s="50"/>
      <c r="W2586" s="72"/>
      <c r="X2586" s="99">
        <f>K2586+W2586</f>
        <v>649000</v>
      </c>
      <c r="Y2586" s="72"/>
      <c r="Z2586" s="98">
        <v>50000000</v>
      </c>
      <c r="AA2586" s="1">
        <v>0</v>
      </c>
      <c r="AB2586" s="1">
        <v>0</v>
      </c>
      <c r="AC2586" s="28" t="s">
        <v>791</v>
      </c>
      <c r="AD2586" s="72"/>
    </row>
    <row r="2587" spans="1:30" ht="15.75" customHeight="1" x14ac:dyDescent="0.3">
      <c r="A2587" s="4"/>
      <c r="B2587" s="4" t="s">
        <v>34</v>
      </c>
      <c r="C2587" s="4">
        <v>5714</v>
      </c>
      <c r="D2587" s="4">
        <v>5</v>
      </c>
      <c r="E2587" s="4">
        <v>0</v>
      </c>
      <c r="F2587" s="4">
        <v>2</v>
      </c>
      <c r="G2587" s="4">
        <v>0</v>
      </c>
      <c r="H2587" s="61" t="s">
        <v>204</v>
      </c>
      <c r="I2587" s="5">
        <v>200</v>
      </c>
      <c r="J2587" s="9">
        <v>250</v>
      </c>
      <c r="K2587" s="76">
        <f>I2587*J2587</f>
        <v>50000</v>
      </c>
      <c r="L2587" s="4">
        <v>1</v>
      </c>
      <c r="M2587" s="4" t="s">
        <v>41</v>
      </c>
      <c r="N2587" s="4" t="s">
        <v>35</v>
      </c>
      <c r="O2587" s="61" t="s">
        <v>204</v>
      </c>
      <c r="P2587" s="4">
        <v>135</v>
      </c>
      <c r="Q2587" s="5">
        <v>100</v>
      </c>
      <c r="R2587" s="5">
        <v>6750</v>
      </c>
      <c r="S2587" s="76">
        <f>P2587*R2587</f>
        <v>911250</v>
      </c>
      <c r="T2587" s="4">
        <v>31</v>
      </c>
      <c r="U2587" s="5">
        <v>52</v>
      </c>
      <c r="V2587" s="76">
        <f>S2587*U2587/100</f>
        <v>473850</v>
      </c>
      <c r="W2587" s="76">
        <f>S2587-V2587</f>
        <v>437400</v>
      </c>
      <c r="X2587" s="78">
        <f>K2587+W2587</f>
        <v>487400</v>
      </c>
      <c r="Y2587" s="76">
        <f>X2587*Q2587/100</f>
        <v>487400</v>
      </c>
      <c r="Z2587" s="76">
        <v>50000000</v>
      </c>
      <c r="AA2587" s="4">
        <v>0</v>
      </c>
      <c r="AB2587" s="4">
        <v>0</v>
      </c>
      <c r="AC2587" s="9">
        <v>0</v>
      </c>
      <c r="AD2587" s="5"/>
    </row>
    <row r="2588" spans="1:30" ht="15.75" customHeight="1" x14ac:dyDescent="0.3">
      <c r="A2588" s="4"/>
      <c r="B2588" s="4" t="s">
        <v>34</v>
      </c>
      <c r="C2588" s="4">
        <v>14287</v>
      </c>
      <c r="D2588" s="4">
        <v>1</v>
      </c>
      <c r="E2588" s="4">
        <v>4</v>
      </c>
      <c r="F2588" s="4">
        <v>2</v>
      </c>
      <c r="G2588" s="4">
        <v>70</v>
      </c>
      <c r="H2588" s="61" t="s">
        <v>203</v>
      </c>
      <c r="I2588" s="5">
        <v>1870</v>
      </c>
      <c r="J2588" s="9">
        <v>290</v>
      </c>
      <c r="K2588" s="76">
        <f>I2588*J2588</f>
        <v>542300</v>
      </c>
      <c r="L2588" s="4"/>
      <c r="M2588" s="4"/>
      <c r="N2588" s="4"/>
      <c r="O2588" s="4"/>
      <c r="P2588" s="4"/>
      <c r="Q2588" s="5"/>
      <c r="R2588" s="5"/>
      <c r="S2588" s="5"/>
      <c r="T2588" s="4"/>
      <c r="U2588" s="5"/>
      <c r="V2588" s="52"/>
      <c r="W2588" s="5"/>
      <c r="X2588" s="78">
        <f>K2588+W2588</f>
        <v>542300</v>
      </c>
      <c r="Y2588" s="5"/>
      <c r="Z2588" s="76">
        <v>50000000</v>
      </c>
      <c r="AA2588" s="4">
        <v>0</v>
      </c>
      <c r="AB2588" s="4">
        <v>0</v>
      </c>
      <c r="AC2588" s="9">
        <v>0</v>
      </c>
      <c r="AD2588" s="5"/>
    </row>
    <row r="2589" spans="1:30" s="21" customFormat="1" ht="15.75" customHeight="1" x14ac:dyDescent="0.3">
      <c r="A2589" s="42"/>
      <c r="B2589" s="42"/>
      <c r="C2589" s="42"/>
      <c r="D2589" s="42"/>
      <c r="E2589" s="42"/>
      <c r="F2589" s="42"/>
      <c r="G2589" s="42"/>
      <c r="H2589" s="43"/>
      <c r="I2589" s="44"/>
      <c r="J2589" s="30"/>
      <c r="K2589" s="44"/>
      <c r="L2589" s="42"/>
      <c r="M2589" s="42"/>
      <c r="N2589" s="42"/>
      <c r="O2589" s="42"/>
      <c r="P2589" s="42"/>
      <c r="Q2589" s="44"/>
      <c r="R2589" s="44"/>
      <c r="S2589" s="44"/>
      <c r="T2589" s="42"/>
      <c r="U2589" s="44"/>
      <c r="V2589" s="51"/>
      <c r="W2589" s="44"/>
      <c r="X2589" s="44"/>
      <c r="Y2589" s="44"/>
      <c r="Z2589" s="44"/>
      <c r="AA2589" s="42"/>
      <c r="AB2589" s="42"/>
      <c r="AC2589" s="30"/>
      <c r="AD2589" s="44"/>
    </row>
    <row r="2590" spans="1:30" ht="15.75" customHeight="1" x14ac:dyDescent="0.3">
      <c r="A2590" s="1">
        <v>2209</v>
      </c>
      <c r="B2590" s="1" t="s">
        <v>34</v>
      </c>
      <c r="C2590" s="1">
        <v>12997</v>
      </c>
      <c r="D2590" s="1">
        <v>2</v>
      </c>
      <c r="E2590" s="1">
        <v>3</v>
      </c>
      <c r="F2590" s="1">
        <v>1</v>
      </c>
      <c r="G2590" s="1">
        <v>26</v>
      </c>
      <c r="H2590" s="54" t="s">
        <v>203</v>
      </c>
      <c r="I2590" s="72">
        <v>1326</v>
      </c>
      <c r="J2590" s="28">
        <v>150</v>
      </c>
      <c r="K2590" s="98">
        <f>I2590*J2590</f>
        <v>198900</v>
      </c>
      <c r="L2590" s="1"/>
      <c r="M2590" s="1"/>
      <c r="N2590" s="1"/>
      <c r="O2590" s="1"/>
      <c r="P2590" s="1"/>
      <c r="Q2590" s="72"/>
      <c r="R2590" s="72"/>
      <c r="S2590" s="72"/>
      <c r="T2590" s="1"/>
      <c r="U2590" s="72"/>
      <c r="V2590" s="50"/>
      <c r="W2590" s="72"/>
      <c r="X2590" s="99">
        <f>K2590+W2590</f>
        <v>198900</v>
      </c>
      <c r="Y2590" s="72"/>
      <c r="Z2590" s="98">
        <v>50000000</v>
      </c>
      <c r="AA2590" s="1">
        <v>0</v>
      </c>
      <c r="AB2590" s="1">
        <v>0</v>
      </c>
      <c r="AC2590" s="28" t="s">
        <v>792</v>
      </c>
      <c r="AD2590" s="72"/>
    </row>
    <row r="2591" spans="1:30" s="21" customFormat="1" ht="15.75" customHeight="1" x14ac:dyDescent="0.3">
      <c r="A2591" s="42"/>
      <c r="B2591" s="42"/>
      <c r="C2591" s="42"/>
      <c r="D2591" s="42"/>
      <c r="E2591" s="42"/>
      <c r="F2591" s="42"/>
      <c r="G2591" s="42"/>
      <c r="H2591" s="43"/>
      <c r="I2591" s="44"/>
      <c r="J2591" s="30"/>
      <c r="K2591" s="44"/>
      <c r="L2591" s="42"/>
      <c r="M2591" s="42"/>
      <c r="N2591" s="42"/>
      <c r="O2591" s="42"/>
      <c r="P2591" s="42"/>
      <c r="Q2591" s="44"/>
      <c r="R2591" s="44"/>
      <c r="S2591" s="44"/>
      <c r="T2591" s="42"/>
      <c r="U2591" s="44"/>
      <c r="V2591" s="51"/>
      <c r="W2591" s="44"/>
      <c r="X2591" s="44"/>
      <c r="Y2591" s="44"/>
      <c r="Z2591" s="44"/>
      <c r="AA2591" s="42"/>
      <c r="AB2591" s="42"/>
      <c r="AC2591" s="30"/>
      <c r="AD2591" s="44"/>
    </row>
    <row r="2592" spans="1:30" s="24" customFormat="1" ht="15.75" customHeight="1" x14ac:dyDescent="0.3">
      <c r="A2592" s="1">
        <v>2210</v>
      </c>
      <c r="B2592" s="1" t="s">
        <v>34</v>
      </c>
      <c r="C2592" s="1">
        <v>2993</v>
      </c>
      <c r="D2592" s="1">
        <v>3</v>
      </c>
      <c r="E2592" s="1">
        <v>4</v>
      </c>
      <c r="F2592" s="1">
        <v>3</v>
      </c>
      <c r="G2592" s="1">
        <v>49</v>
      </c>
      <c r="H2592" s="54" t="s">
        <v>203</v>
      </c>
      <c r="I2592" s="72">
        <v>1949</v>
      </c>
      <c r="J2592" s="28">
        <v>150</v>
      </c>
      <c r="K2592" s="98">
        <f>I2592*J2592</f>
        <v>292350</v>
      </c>
      <c r="L2592" s="1"/>
      <c r="M2592" s="1"/>
      <c r="N2592" s="1"/>
      <c r="O2592" s="1"/>
      <c r="P2592" s="1"/>
      <c r="Q2592" s="72"/>
      <c r="R2592" s="72"/>
      <c r="S2592" s="72"/>
      <c r="T2592" s="1"/>
      <c r="U2592" s="72"/>
      <c r="V2592" s="50"/>
      <c r="W2592" s="72"/>
      <c r="X2592" s="99">
        <f>K2592+W2592</f>
        <v>292350</v>
      </c>
      <c r="Y2592" s="72"/>
      <c r="Z2592" s="98">
        <v>50000000</v>
      </c>
      <c r="AA2592" s="1">
        <v>0</v>
      </c>
      <c r="AB2592" s="1">
        <v>0</v>
      </c>
      <c r="AC2592" s="28" t="s">
        <v>793</v>
      </c>
      <c r="AD2592" s="72"/>
    </row>
    <row r="2593" spans="1:30" s="58" customFormat="1" ht="15.75" customHeight="1" x14ac:dyDescent="0.3">
      <c r="A2593" s="42"/>
      <c r="B2593" s="42"/>
      <c r="C2593" s="42"/>
      <c r="D2593" s="42"/>
      <c r="E2593" s="42"/>
      <c r="F2593" s="42"/>
      <c r="G2593" s="42"/>
      <c r="H2593" s="43"/>
      <c r="I2593" s="44"/>
      <c r="J2593" s="30"/>
      <c r="K2593" s="44"/>
      <c r="L2593" s="42"/>
      <c r="M2593" s="42"/>
      <c r="N2593" s="42"/>
      <c r="O2593" s="42"/>
      <c r="P2593" s="42"/>
      <c r="Q2593" s="44"/>
      <c r="R2593" s="44"/>
      <c r="S2593" s="44"/>
      <c r="T2593" s="42"/>
      <c r="U2593" s="44"/>
      <c r="V2593" s="51"/>
      <c r="W2593" s="44"/>
      <c r="X2593" s="44"/>
      <c r="Y2593" s="44"/>
      <c r="Z2593" s="44"/>
      <c r="AA2593" s="42"/>
      <c r="AB2593" s="42"/>
      <c r="AC2593" s="30"/>
      <c r="AD2593" s="44"/>
    </row>
    <row r="2594" spans="1:30" ht="15.75" customHeight="1" x14ac:dyDescent="0.3">
      <c r="A2594" s="1">
        <v>2211</v>
      </c>
      <c r="B2594" s="1" t="s">
        <v>34</v>
      </c>
      <c r="C2594" s="1">
        <v>3774</v>
      </c>
      <c r="D2594" s="1">
        <v>8</v>
      </c>
      <c r="E2594" s="1">
        <v>3</v>
      </c>
      <c r="F2594" s="1">
        <v>0</v>
      </c>
      <c r="G2594" s="1">
        <v>53</v>
      </c>
      <c r="H2594" s="54" t="s">
        <v>203</v>
      </c>
      <c r="I2594" s="72">
        <v>1253</v>
      </c>
      <c r="J2594" s="28">
        <v>250</v>
      </c>
      <c r="K2594" s="98">
        <f>I2594*J2594</f>
        <v>313250</v>
      </c>
      <c r="L2594" s="1"/>
      <c r="M2594" s="1"/>
      <c r="N2594" s="1"/>
      <c r="O2594" s="1"/>
      <c r="P2594" s="1"/>
      <c r="Q2594" s="72"/>
      <c r="R2594" s="72"/>
      <c r="S2594" s="72"/>
      <c r="T2594" s="1"/>
      <c r="U2594" s="72"/>
      <c r="V2594" s="50"/>
      <c r="W2594" s="72"/>
      <c r="X2594" s="99">
        <f>K2594+W2594</f>
        <v>313250</v>
      </c>
      <c r="Y2594" s="72"/>
      <c r="Z2594" s="98">
        <v>50000000</v>
      </c>
      <c r="AA2594" s="1">
        <v>0</v>
      </c>
      <c r="AB2594" s="1">
        <v>0</v>
      </c>
      <c r="AC2594" s="28" t="s">
        <v>794</v>
      </c>
      <c r="AD2594" s="72"/>
    </row>
    <row r="2595" spans="1:30" s="21" customFormat="1" ht="15.75" customHeight="1" x14ac:dyDescent="0.3">
      <c r="A2595" s="42"/>
      <c r="B2595" s="42"/>
      <c r="C2595" s="42"/>
      <c r="D2595" s="42"/>
      <c r="E2595" s="42"/>
      <c r="F2595" s="42"/>
      <c r="G2595" s="42"/>
      <c r="H2595" s="43"/>
      <c r="I2595" s="44"/>
      <c r="J2595" s="30"/>
      <c r="K2595" s="44"/>
      <c r="L2595" s="42"/>
      <c r="M2595" s="42"/>
      <c r="N2595" s="42"/>
      <c r="O2595" s="42"/>
      <c r="P2595" s="42"/>
      <c r="Q2595" s="44"/>
      <c r="R2595" s="44"/>
      <c r="S2595" s="44"/>
      <c r="T2595" s="42"/>
      <c r="U2595" s="44"/>
      <c r="V2595" s="51"/>
      <c r="W2595" s="44"/>
      <c r="X2595" s="44"/>
      <c r="Y2595" s="44"/>
      <c r="Z2595" s="44"/>
      <c r="AA2595" s="42"/>
      <c r="AB2595" s="42"/>
      <c r="AC2595" s="30"/>
      <c r="AD2595" s="44"/>
    </row>
    <row r="2596" spans="1:30" ht="15.75" customHeight="1" x14ac:dyDescent="0.3">
      <c r="A2596" s="1">
        <v>2212</v>
      </c>
      <c r="B2596" s="1" t="s">
        <v>34</v>
      </c>
      <c r="C2596" s="1">
        <v>3374</v>
      </c>
      <c r="D2596" s="1">
        <v>5</v>
      </c>
      <c r="E2596" s="1">
        <v>6</v>
      </c>
      <c r="F2596" s="1">
        <v>1</v>
      </c>
      <c r="G2596" s="1">
        <v>80</v>
      </c>
      <c r="H2596" s="54" t="s">
        <v>203</v>
      </c>
      <c r="I2596" s="72">
        <v>2580</v>
      </c>
      <c r="J2596" s="28">
        <v>150</v>
      </c>
      <c r="K2596" s="98">
        <f>I2596*J2596</f>
        <v>387000</v>
      </c>
      <c r="L2596" s="1"/>
      <c r="M2596" s="1"/>
      <c r="N2596" s="1"/>
      <c r="O2596" s="1"/>
      <c r="P2596" s="1"/>
      <c r="Q2596" s="72"/>
      <c r="R2596" s="72"/>
      <c r="S2596" s="72"/>
      <c r="T2596" s="1"/>
      <c r="U2596" s="72"/>
      <c r="V2596" s="50"/>
      <c r="W2596" s="72"/>
      <c r="X2596" s="99">
        <f>K2596+W2596</f>
        <v>387000</v>
      </c>
      <c r="Y2596" s="72"/>
      <c r="Z2596" s="98">
        <v>50000000</v>
      </c>
      <c r="AA2596" s="1">
        <v>0</v>
      </c>
      <c r="AB2596" s="1">
        <v>0</v>
      </c>
      <c r="AC2596" s="28" t="s">
        <v>795</v>
      </c>
      <c r="AD2596" s="72"/>
    </row>
    <row r="2597" spans="1:30" s="21" customFormat="1" ht="15.75" customHeight="1" x14ac:dyDescent="0.3">
      <c r="A2597" s="42"/>
      <c r="B2597" s="42"/>
      <c r="C2597" s="42"/>
      <c r="D2597" s="42"/>
      <c r="E2597" s="42"/>
      <c r="F2597" s="42"/>
      <c r="G2597" s="42"/>
      <c r="H2597" s="43"/>
      <c r="I2597" s="44"/>
      <c r="J2597" s="30"/>
      <c r="K2597" s="44"/>
      <c r="L2597" s="42"/>
      <c r="M2597" s="42"/>
      <c r="N2597" s="42"/>
      <c r="O2597" s="42"/>
      <c r="P2597" s="42"/>
      <c r="Q2597" s="44"/>
      <c r="R2597" s="44"/>
      <c r="S2597" s="44"/>
      <c r="T2597" s="42"/>
      <c r="U2597" s="44"/>
      <c r="V2597" s="51"/>
      <c r="W2597" s="44"/>
      <c r="X2597" s="44"/>
      <c r="Y2597" s="44"/>
      <c r="Z2597" s="44"/>
      <c r="AA2597" s="42"/>
      <c r="AB2597" s="42"/>
      <c r="AC2597" s="30"/>
      <c r="AD2597" s="44"/>
    </row>
    <row r="2598" spans="1:30" ht="15.75" customHeight="1" x14ac:dyDescent="0.3">
      <c r="A2598" s="1">
        <v>2213</v>
      </c>
      <c r="B2598" s="1" t="s">
        <v>34</v>
      </c>
      <c r="C2598" s="1">
        <v>788</v>
      </c>
      <c r="D2598" s="1">
        <v>1</v>
      </c>
      <c r="E2598" s="1">
        <v>4</v>
      </c>
      <c r="F2598" s="1">
        <v>1</v>
      </c>
      <c r="G2598" s="1">
        <v>30</v>
      </c>
      <c r="H2598" s="54" t="s">
        <v>203</v>
      </c>
      <c r="I2598" s="72">
        <v>1730</v>
      </c>
      <c r="J2598" s="28">
        <v>220</v>
      </c>
      <c r="K2598" s="98">
        <f>I2598*J2598</f>
        <v>380600</v>
      </c>
      <c r="L2598" s="1"/>
      <c r="M2598" s="1"/>
      <c r="N2598" s="1"/>
      <c r="O2598" s="1"/>
      <c r="P2598" s="1"/>
      <c r="Q2598" s="72"/>
      <c r="R2598" s="72"/>
      <c r="S2598" s="72"/>
      <c r="T2598" s="1"/>
      <c r="U2598" s="72"/>
      <c r="V2598" s="50"/>
      <c r="W2598" s="72"/>
      <c r="X2598" s="99">
        <f>K2598+W2598</f>
        <v>380600</v>
      </c>
      <c r="Y2598" s="72"/>
      <c r="Z2598" s="98">
        <v>50000000</v>
      </c>
      <c r="AA2598" s="1">
        <v>0</v>
      </c>
      <c r="AB2598" s="1">
        <v>0</v>
      </c>
      <c r="AC2598" s="28" t="s">
        <v>796</v>
      </c>
      <c r="AD2598" s="72"/>
    </row>
    <row r="2599" spans="1:30" s="21" customFormat="1" ht="15.75" customHeight="1" x14ac:dyDescent="0.3">
      <c r="A2599" s="42"/>
      <c r="B2599" s="42"/>
      <c r="C2599" s="42"/>
      <c r="D2599" s="42"/>
      <c r="E2599" s="42"/>
      <c r="F2599" s="42"/>
      <c r="G2599" s="42"/>
      <c r="H2599" s="43"/>
      <c r="I2599" s="44"/>
      <c r="J2599" s="30"/>
      <c r="K2599" s="44"/>
      <c r="L2599" s="42"/>
      <c r="M2599" s="42"/>
      <c r="N2599" s="42"/>
      <c r="O2599" s="42"/>
      <c r="P2599" s="42"/>
      <c r="Q2599" s="44"/>
      <c r="R2599" s="44"/>
      <c r="S2599" s="44"/>
      <c r="T2599" s="42"/>
      <c r="U2599" s="44"/>
      <c r="V2599" s="51"/>
      <c r="W2599" s="44"/>
      <c r="X2599" s="44"/>
      <c r="Y2599" s="44"/>
      <c r="Z2599" s="44"/>
      <c r="AA2599" s="42"/>
      <c r="AB2599" s="42"/>
      <c r="AC2599" s="30"/>
      <c r="AD2599" s="44"/>
    </row>
    <row r="2600" spans="1:30" ht="15.75" customHeight="1" x14ac:dyDescent="0.3">
      <c r="A2600" s="1">
        <v>2214</v>
      </c>
      <c r="B2600" s="1" t="s">
        <v>34</v>
      </c>
      <c r="C2600" s="1">
        <v>14426</v>
      </c>
      <c r="D2600" s="1">
        <v>8</v>
      </c>
      <c r="E2600" s="1">
        <v>2</v>
      </c>
      <c r="F2600" s="1">
        <v>1</v>
      </c>
      <c r="G2600" s="1">
        <v>78</v>
      </c>
      <c r="H2600" s="54" t="s">
        <v>203</v>
      </c>
      <c r="I2600" s="72">
        <v>978</v>
      </c>
      <c r="J2600" s="28">
        <v>220</v>
      </c>
      <c r="K2600" s="98">
        <f>I2600*J2600</f>
        <v>215160</v>
      </c>
      <c r="L2600" s="1"/>
      <c r="M2600" s="1"/>
      <c r="N2600" s="1"/>
      <c r="O2600" s="1"/>
      <c r="P2600" s="1"/>
      <c r="Q2600" s="72"/>
      <c r="R2600" s="72"/>
      <c r="S2600" s="72"/>
      <c r="T2600" s="1"/>
      <c r="U2600" s="72"/>
      <c r="V2600" s="50"/>
      <c r="W2600" s="72"/>
      <c r="X2600" s="99">
        <f>K2600+W2600</f>
        <v>215160</v>
      </c>
      <c r="Y2600" s="72"/>
      <c r="Z2600" s="98">
        <v>50000000</v>
      </c>
      <c r="AA2600" s="1">
        <v>0</v>
      </c>
      <c r="AB2600" s="1">
        <v>0</v>
      </c>
      <c r="AC2600" s="28" t="s">
        <v>797</v>
      </c>
      <c r="AD2600" s="72"/>
    </row>
    <row r="2601" spans="1:30" ht="15.75" customHeight="1" x14ac:dyDescent="0.3">
      <c r="A2601" s="4"/>
      <c r="B2601" s="4" t="s">
        <v>34</v>
      </c>
      <c r="C2601" s="4">
        <v>14032</v>
      </c>
      <c r="D2601" s="4">
        <v>8</v>
      </c>
      <c r="E2601" s="4">
        <v>0</v>
      </c>
      <c r="F2601" s="4">
        <v>2</v>
      </c>
      <c r="G2601" s="4">
        <v>0</v>
      </c>
      <c r="H2601" s="61" t="s">
        <v>203</v>
      </c>
      <c r="I2601" s="5">
        <v>200</v>
      </c>
      <c r="J2601" s="9">
        <v>290</v>
      </c>
      <c r="K2601" s="76">
        <f>I2601*J2601</f>
        <v>58000</v>
      </c>
      <c r="L2601" s="4"/>
      <c r="M2601" s="4"/>
      <c r="N2601" s="4"/>
      <c r="O2601" s="4"/>
      <c r="P2601" s="4"/>
      <c r="Q2601" s="5"/>
      <c r="R2601" s="5"/>
      <c r="S2601" s="5"/>
      <c r="T2601" s="4"/>
      <c r="U2601" s="5"/>
      <c r="V2601" s="52"/>
      <c r="W2601" s="5"/>
      <c r="X2601" s="78">
        <f>K2601+W2601</f>
        <v>58000</v>
      </c>
      <c r="Y2601" s="5"/>
      <c r="Z2601" s="76">
        <v>50000000</v>
      </c>
      <c r="AA2601" s="4">
        <v>0</v>
      </c>
      <c r="AB2601" s="4">
        <v>0</v>
      </c>
      <c r="AC2601" s="9">
        <v>0</v>
      </c>
      <c r="AD2601" s="5"/>
    </row>
    <row r="2602" spans="1:30" s="21" customFormat="1" ht="15.75" customHeight="1" x14ac:dyDescent="0.3">
      <c r="A2602" s="42"/>
      <c r="B2602" s="42"/>
      <c r="C2602" s="42"/>
      <c r="D2602" s="42"/>
      <c r="E2602" s="42"/>
      <c r="F2602" s="42"/>
      <c r="G2602" s="42"/>
      <c r="H2602" s="43"/>
      <c r="I2602" s="44"/>
      <c r="J2602" s="30"/>
      <c r="K2602" s="44"/>
      <c r="L2602" s="42"/>
      <c r="M2602" s="42"/>
      <c r="N2602" s="42"/>
      <c r="O2602" s="42"/>
      <c r="P2602" s="42"/>
      <c r="Q2602" s="44"/>
      <c r="R2602" s="44"/>
      <c r="S2602" s="44"/>
      <c r="T2602" s="42"/>
      <c r="U2602" s="44"/>
      <c r="V2602" s="51"/>
      <c r="W2602" s="44"/>
      <c r="X2602" s="44"/>
      <c r="Y2602" s="44"/>
      <c r="Z2602" s="44"/>
      <c r="AA2602" s="42"/>
      <c r="AB2602" s="42"/>
      <c r="AC2602" s="30"/>
      <c r="AD2602" s="44"/>
    </row>
    <row r="2603" spans="1:30" ht="15.75" customHeight="1" x14ac:dyDescent="0.3">
      <c r="A2603" s="1">
        <v>2215</v>
      </c>
      <c r="B2603" s="1" t="s">
        <v>34</v>
      </c>
      <c r="C2603" s="1">
        <v>14282</v>
      </c>
      <c r="D2603" s="1">
        <v>1</v>
      </c>
      <c r="E2603" s="1">
        <v>0</v>
      </c>
      <c r="F2603" s="1">
        <v>3</v>
      </c>
      <c r="G2603" s="1">
        <v>53</v>
      </c>
      <c r="H2603" s="54" t="s">
        <v>203</v>
      </c>
      <c r="I2603" s="72">
        <v>353</v>
      </c>
      <c r="J2603" s="28">
        <v>330</v>
      </c>
      <c r="K2603" s="98">
        <f t="shared" ref="K2603:K2610" si="248">I2603*J2603</f>
        <v>116490</v>
      </c>
      <c r="L2603" s="1"/>
      <c r="M2603" s="1"/>
      <c r="N2603" s="1"/>
      <c r="O2603" s="1"/>
      <c r="P2603" s="1"/>
      <c r="Q2603" s="72"/>
      <c r="R2603" s="72"/>
      <c r="S2603" s="72"/>
      <c r="T2603" s="1"/>
      <c r="U2603" s="72"/>
      <c r="V2603" s="50"/>
      <c r="W2603" s="72"/>
      <c r="X2603" s="99">
        <f t="shared" ref="X2603:X2634" si="249">K2603+W2603</f>
        <v>116490</v>
      </c>
      <c r="Y2603" s="72"/>
      <c r="Z2603" s="98">
        <v>50000000</v>
      </c>
      <c r="AA2603" s="1">
        <v>0</v>
      </c>
      <c r="AB2603" s="1">
        <v>0</v>
      </c>
      <c r="AC2603" s="28" t="s">
        <v>798</v>
      </c>
      <c r="AD2603" s="72"/>
    </row>
    <row r="2604" spans="1:30" ht="15.75" customHeight="1" x14ac:dyDescent="0.3">
      <c r="A2604" s="4"/>
      <c r="B2604" s="4" t="s">
        <v>34</v>
      </c>
      <c r="C2604" s="4">
        <v>13282</v>
      </c>
      <c r="D2604" s="4">
        <v>7</v>
      </c>
      <c r="E2604" s="4">
        <v>3</v>
      </c>
      <c r="F2604" s="4">
        <v>1</v>
      </c>
      <c r="G2604" s="4">
        <v>0</v>
      </c>
      <c r="H2604" s="61" t="s">
        <v>204</v>
      </c>
      <c r="I2604" s="5">
        <v>188</v>
      </c>
      <c r="J2604" s="9">
        <v>290</v>
      </c>
      <c r="K2604" s="76">
        <f t="shared" si="248"/>
        <v>54520</v>
      </c>
      <c r="L2604" s="4"/>
      <c r="M2604" s="4"/>
      <c r="N2604" s="4"/>
      <c r="O2604" s="61"/>
      <c r="P2604" s="4"/>
      <c r="Q2604" s="5"/>
      <c r="R2604" s="5"/>
      <c r="S2604" s="76"/>
      <c r="T2604" s="4"/>
      <c r="U2604" s="5"/>
      <c r="V2604" s="52"/>
      <c r="W2604" s="5"/>
      <c r="X2604" s="78">
        <f t="shared" si="249"/>
        <v>54520</v>
      </c>
      <c r="Y2604" s="5"/>
      <c r="Z2604" s="5"/>
      <c r="AA2604" s="76">
        <f>X2604-Z2604</f>
        <v>54520</v>
      </c>
      <c r="AB2604" s="4">
        <v>0.02</v>
      </c>
      <c r="AC2604" s="9"/>
      <c r="AD2604" s="5"/>
    </row>
    <row r="2605" spans="1:30" ht="15.75" customHeight="1" x14ac:dyDescent="0.3">
      <c r="A2605" s="4"/>
      <c r="B2605" s="4"/>
      <c r="C2605" s="4"/>
      <c r="D2605" s="4"/>
      <c r="E2605" s="4"/>
      <c r="F2605" s="4"/>
      <c r="G2605" s="4"/>
      <c r="H2605" s="61"/>
      <c r="I2605" s="5"/>
      <c r="J2605" s="9"/>
      <c r="K2605" s="5"/>
      <c r="L2605" s="4">
        <v>1</v>
      </c>
      <c r="M2605" s="4" t="s">
        <v>41</v>
      </c>
      <c r="N2605" s="4" t="s">
        <v>35</v>
      </c>
      <c r="O2605" s="61" t="s">
        <v>204</v>
      </c>
      <c r="P2605" s="4">
        <v>96</v>
      </c>
      <c r="Q2605" s="5">
        <v>100</v>
      </c>
      <c r="R2605" s="5">
        <v>6750</v>
      </c>
      <c r="S2605" s="76">
        <f>P2605*R2605</f>
        <v>648000</v>
      </c>
      <c r="T2605" s="4">
        <v>11</v>
      </c>
      <c r="U2605" s="5">
        <v>12</v>
      </c>
      <c r="V2605" s="76">
        <f>S2605*U2605/100</f>
        <v>77760</v>
      </c>
      <c r="W2605" s="76">
        <f>S2605-V2605</f>
        <v>570240</v>
      </c>
      <c r="X2605" s="78">
        <f t="shared" si="249"/>
        <v>570240</v>
      </c>
      <c r="Y2605" s="76">
        <f>X2605*Q2605/100</f>
        <v>570240</v>
      </c>
      <c r="Z2605" s="76">
        <v>10000000</v>
      </c>
      <c r="AA2605" s="4">
        <v>0</v>
      </c>
      <c r="AB2605" s="4">
        <v>0</v>
      </c>
      <c r="AC2605" s="9"/>
      <c r="AD2605" s="5"/>
    </row>
    <row r="2606" spans="1:30" ht="15.75" customHeight="1" x14ac:dyDescent="0.3">
      <c r="A2606" s="4"/>
      <c r="B2606" s="4"/>
      <c r="C2606" s="4"/>
      <c r="D2606" s="4"/>
      <c r="E2606" s="4"/>
      <c r="F2606" s="4"/>
      <c r="G2606" s="4"/>
      <c r="H2606" s="61"/>
      <c r="I2606" s="5">
        <v>12</v>
      </c>
      <c r="J2606" s="9">
        <v>290</v>
      </c>
      <c r="K2606" s="76">
        <f t="shared" si="248"/>
        <v>3480</v>
      </c>
      <c r="L2606" s="4"/>
      <c r="M2606" s="4"/>
      <c r="N2606" s="4"/>
      <c r="O2606" s="61"/>
      <c r="P2606" s="4"/>
      <c r="Q2606" s="5"/>
      <c r="R2606" s="5"/>
      <c r="S2606" s="76"/>
      <c r="T2606" s="4"/>
      <c r="U2606" s="5"/>
      <c r="V2606" s="76"/>
      <c r="W2606" s="76"/>
      <c r="X2606" s="78">
        <f t="shared" si="249"/>
        <v>3480</v>
      </c>
      <c r="Y2606" s="76"/>
      <c r="Z2606" s="76"/>
      <c r="AA2606" s="76">
        <f>X2606-Z2606</f>
        <v>3480</v>
      </c>
      <c r="AB2606" s="4">
        <v>0.02</v>
      </c>
      <c r="AC2606" s="9"/>
      <c r="AD2606" s="5"/>
    </row>
    <row r="2607" spans="1:30" ht="15.75" customHeight="1" x14ac:dyDescent="0.3">
      <c r="A2607" s="4"/>
      <c r="B2607" s="4"/>
      <c r="C2607" s="4"/>
      <c r="D2607" s="4"/>
      <c r="E2607" s="4"/>
      <c r="F2607" s="4"/>
      <c r="G2607" s="4"/>
      <c r="H2607" s="61"/>
      <c r="I2607" s="5"/>
      <c r="J2607" s="9"/>
      <c r="K2607" s="5"/>
      <c r="L2607" s="4">
        <v>2</v>
      </c>
      <c r="M2607" s="4" t="s">
        <v>183</v>
      </c>
      <c r="N2607" s="4" t="s">
        <v>35</v>
      </c>
      <c r="O2607" s="61" t="s">
        <v>204</v>
      </c>
      <c r="P2607" s="4">
        <v>48</v>
      </c>
      <c r="Q2607" s="5">
        <v>100</v>
      </c>
      <c r="R2607" s="5">
        <v>2450</v>
      </c>
      <c r="S2607" s="76">
        <f>P2607*R2607</f>
        <v>117600</v>
      </c>
      <c r="T2607" s="4">
        <v>4</v>
      </c>
      <c r="U2607" s="5">
        <v>4</v>
      </c>
      <c r="V2607" s="76">
        <f>S2607*U2607/100</f>
        <v>4704</v>
      </c>
      <c r="W2607" s="76">
        <f>S2607-V2607</f>
        <v>112896</v>
      </c>
      <c r="X2607" s="78">
        <f t="shared" si="249"/>
        <v>112896</v>
      </c>
      <c r="Y2607" s="76">
        <f>X2607*Q2607/100</f>
        <v>112896</v>
      </c>
      <c r="Z2607" s="76">
        <v>10000000</v>
      </c>
      <c r="AA2607" s="4">
        <v>0</v>
      </c>
      <c r="AB2607" s="4">
        <v>0</v>
      </c>
      <c r="AC2607" s="9"/>
      <c r="AD2607" s="5"/>
    </row>
    <row r="2608" spans="1:30" ht="15.75" customHeight="1" x14ac:dyDescent="0.3">
      <c r="A2608" s="4"/>
      <c r="B2608" s="4"/>
      <c r="C2608" s="4"/>
      <c r="D2608" s="4"/>
      <c r="E2608" s="4"/>
      <c r="F2608" s="4"/>
      <c r="G2608" s="4"/>
      <c r="H2608" s="61" t="s">
        <v>203</v>
      </c>
      <c r="I2608" s="5">
        <v>1100</v>
      </c>
      <c r="J2608" s="9">
        <v>290</v>
      </c>
      <c r="K2608" s="76">
        <f t="shared" si="248"/>
        <v>319000</v>
      </c>
      <c r="L2608" s="4"/>
      <c r="M2608" s="4"/>
      <c r="N2608" s="4"/>
      <c r="O2608" s="4"/>
      <c r="P2608" s="4"/>
      <c r="Q2608" s="5"/>
      <c r="R2608" s="5"/>
      <c r="S2608" s="5"/>
      <c r="T2608" s="4"/>
      <c r="U2608" s="5"/>
      <c r="V2608" s="52"/>
      <c r="W2608" s="5"/>
      <c r="X2608" s="78">
        <f t="shared" si="249"/>
        <v>319000</v>
      </c>
      <c r="Y2608" s="5"/>
      <c r="Z2608" s="5"/>
      <c r="AA2608" s="76">
        <f>X2608-Z2608</f>
        <v>319000</v>
      </c>
      <c r="AB2608" s="4">
        <v>0.02</v>
      </c>
      <c r="AC2608" s="9"/>
      <c r="AD2608" s="5"/>
    </row>
    <row r="2609" spans="1:30" ht="15.75" customHeight="1" x14ac:dyDescent="0.3">
      <c r="A2609" s="4"/>
      <c r="B2609" s="4" t="s">
        <v>34</v>
      </c>
      <c r="C2609" s="4">
        <v>965</v>
      </c>
      <c r="D2609" s="4">
        <v>1</v>
      </c>
      <c r="E2609" s="4">
        <v>5</v>
      </c>
      <c r="F2609" s="4">
        <v>0</v>
      </c>
      <c r="G2609" s="4">
        <v>61</v>
      </c>
      <c r="H2609" s="61" t="s">
        <v>204</v>
      </c>
      <c r="I2609" s="5">
        <v>261</v>
      </c>
      <c r="J2609" s="9">
        <v>290</v>
      </c>
      <c r="K2609" s="76">
        <f t="shared" si="248"/>
        <v>75690</v>
      </c>
      <c r="L2609" s="4">
        <v>1</v>
      </c>
      <c r="M2609" s="4" t="s">
        <v>41</v>
      </c>
      <c r="N2609" s="4" t="s">
        <v>35</v>
      </c>
      <c r="O2609" s="61" t="s">
        <v>204</v>
      </c>
      <c r="P2609" s="4">
        <v>180</v>
      </c>
      <c r="Q2609" s="5">
        <v>100</v>
      </c>
      <c r="R2609" s="5">
        <v>6750</v>
      </c>
      <c r="S2609" s="124">
        <f>P2609*R2609</f>
        <v>1215000</v>
      </c>
      <c r="T2609" s="4">
        <v>21</v>
      </c>
      <c r="U2609" s="5">
        <v>32</v>
      </c>
      <c r="V2609" s="76">
        <f>S2609*U2609/100</f>
        <v>388800</v>
      </c>
      <c r="W2609" s="76">
        <f>S2609-V2609</f>
        <v>826200</v>
      </c>
      <c r="X2609" s="78">
        <f t="shared" si="249"/>
        <v>901890</v>
      </c>
      <c r="Y2609" s="76">
        <f>X2609*Q2609/100</f>
        <v>901890</v>
      </c>
      <c r="Z2609" s="76">
        <v>50000000</v>
      </c>
      <c r="AA2609" s="4">
        <v>0</v>
      </c>
      <c r="AB2609" s="4">
        <v>0</v>
      </c>
      <c r="AC2609" s="9"/>
      <c r="AD2609" s="5"/>
    </row>
    <row r="2610" spans="1:30" ht="15.75" customHeight="1" x14ac:dyDescent="0.3">
      <c r="A2610" s="4"/>
      <c r="B2610" s="4"/>
      <c r="C2610" s="4"/>
      <c r="D2610" s="4"/>
      <c r="E2610" s="4"/>
      <c r="F2610" s="4"/>
      <c r="G2610" s="4"/>
      <c r="H2610" s="61" t="s">
        <v>203</v>
      </c>
      <c r="I2610" s="5">
        <v>1800</v>
      </c>
      <c r="J2610" s="9">
        <v>290</v>
      </c>
      <c r="K2610" s="76">
        <f t="shared" si="248"/>
        <v>522000</v>
      </c>
      <c r="L2610" s="4"/>
      <c r="M2610" s="4"/>
      <c r="N2610" s="4"/>
      <c r="O2610" s="4"/>
      <c r="P2610" s="4"/>
      <c r="Q2610" s="5"/>
      <c r="R2610" s="5"/>
      <c r="S2610" s="5"/>
      <c r="T2610" s="4"/>
      <c r="U2610" s="5"/>
      <c r="V2610" s="52"/>
      <c r="W2610" s="5"/>
      <c r="X2610" s="78">
        <f t="shared" si="249"/>
        <v>522000</v>
      </c>
      <c r="Y2610" s="5"/>
      <c r="Z2610" s="76">
        <v>50000000</v>
      </c>
      <c r="AA2610" s="4">
        <v>0</v>
      </c>
      <c r="AB2610" s="4">
        <v>0</v>
      </c>
      <c r="AC2610" s="9"/>
      <c r="AD2610" s="5"/>
    </row>
    <row r="2611" spans="1:30" s="21" customFormat="1" ht="15.75" customHeight="1" x14ac:dyDescent="0.3">
      <c r="A2611" s="42"/>
      <c r="B2611" s="42"/>
      <c r="C2611" s="42"/>
      <c r="D2611" s="42"/>
      <c r="E2611" s="42"/>
      <c r="F2611" s="42"/>
      <c r="G2611" s="42"/>
      <c r="H2611" s="43"/>
      <c r="I2611" s="44"/>
      <c r="J2611" s="30"/>
      <c r="K2611" s="44"/>
      <c r="L2611" s="42"/>
      <c r="M2611" s="42"/>
      <c r="N2611" s="42"/>
      <c r="O2611" s="42"/>
      <c r="P2611" s="42"/>
      <c r="Q2611" s="44"/>
      <c r="R2611" s="44"/>
      <c r="S2611" s="44"/>
      <c r="T2611" s="42"/>
      <c r="U2611" s="44"/>
      <c r="V2611" s="51"/>
      <c r="W2611" s="44"/>
      <c r="X2611" s="44"/>
      <c r="Y2611" s="44"/>
      <c r="Z2611" s="44"/>
      <c r="AA2611" s="42"/>
      <c r="AB2611" s="42"/>
      <c r="AC2611" s="30"/>
      <c r="AD2611" s="44"/>
    </row>
    <row r="2612" spans="1:30" ht="15.75" customHeight="1" x14ac:dyDescent="0.3">
      <c r="A2612" s="1">
        <v>2216</v>
      </c>
      <c r="B2612" s="1" t="s">
        <v>34</v>
      </c>
      <c r="C2612" s="1">
        <v>13290</v>
      </c>
      <c r="D2612" s="1">
        <v>4</v>
      </c>
      <c r="E2612" s="1">
        <v>4</v>
      </c>
      <c r="F2612" s="1">
        <v>3</v>
      </c>
      <c r="G2612" s="1">
        <v>88</v>
      </c>
      <c r="H2612" s="54" t="s">
        <v>203</v>
      </c>
      <c r="I2612" s="72">
        <v>1988</v>
      </c>
      <c r="J2612" s="28">
        <v>150</v>
      </c>
      <c r="K2612" s="98">
        <f>I2612*J2612</f>
        <v>298200</v>
      </c>
      <c r="L2612" s="1"/>
      <c r="M2612" s="1"/>
      <c r="N2612" s="1"/>
      <c r="O2612" s="1"/>
      <c r="P2612" s="1"/>
      <c r="Q2612" s="72"/>
      <c r="R2612" s="72"/>
      <c r="S2612" s="72"/>
      <c r="T2612" s="1"/>
      <c r="U2612" s="72"/>
      <c r="V2612" s="50"/>
      <c r="W2612" s="72"/>
      <c r="X2612" s="99">
        <f t="shared" si="249"/>
        <v>298200</v>
      </c>
      <c r="Y2612" s="72"/>
      <c r="Z2612" s="98">
        <v>50000000</v>
      </c>
      <c r="AA2612" s="1">
        <v>0</v>
      </c>
      <c r="AB2612" s="1">
        <v>0</v>
      </c>
      <c r="AC2612" s="28" t="s">
        <v>799</v>
      </c>
      <c r="AD2612" s="72"/>
    </row>
    <row r="2613" spans="1:30" s="21" customFormat="1" ht="15.75" customHeight="1" x14ac:dyDescent="0.3">
      <c r="A2613" s="42"/>
      <c r="B2613" s="42"/>
      <c r="C2613" s="42"/>
      <c r="D2613" s="42"/>
      <c r="E2613" s="42"/>
      <c r="F2613" s="42"/>
      <c r="G2613" s="42"/>
      <c r="H2613" s="43"/>
      <c r="I2613" s="44"/>
      <c r="J2613" s="30"/>
      <c r="K2613" s="44"/>
      <c r="L2613" s="42"/>
      <c r="M2613" s="42"/>
      <c r="N2613" s="42"/>
      <c r="O2613" s="42"/>
      <c r="P2613" s="42"/>
      <c r="Q2613" s="44"/>
      <c r="R2613" s="44"/>
      <c r="S2613" s="44"/>
      <c r="T2613" s="42"/>
      <c r="U2613" s="44"/>
      <c r="V2613" s="51"/>
      <c r="W2613" s="44"/>
      <c r="X2613" s="44"/>
      <c r="Y2613" s="44"/>
      <c r="Z2613" s="44"/>
      <c r="AA2613" s="42"/>
      <c r="AB2613" s="42"/>
      <c r="AC2613" s="66"/>
      <c r="AD2613" s="96"/>
    </row>
    <row r="2614" spans="1:30" ht="15.75" customHeight="1" x14ac:dyDescent="0.3">
      <c r="A2614" s="1">
        <v>2217</v>
      </c>
      <c r="B2614" s="1" t="s">
        <v>34</v>
      </c>
      <c r="C2614" s="1">
        <v>1689</v>
      </c>
      <c r="D2614" s="1">
        <v>7</v>
      </c>
      <c r="E2614" s="1">
        <v>1</v>
      </c>
      <c r="F2614" s="1">
        <v>2</v>
      </c>
      <c r="G2614" s="1">
        <v>63</v>
      </c>
      <c r="H2614" s="54" t="s">
        <v>203</v>
      </c>
      <c r="I2614" s="72">
        <v>663</v>
      </c>
      <c r="J2614" s="28">
        <v>150</v>
      </c>
      <c r="K2614" s="98">
        <f>I2614*J2614</f>
        <v>99450</v>
      </c>
      <c r="L2614" s="1"/>
      <c r="M2614" s="1"/>
      <c r="N2614" s="1"/>
      <c r="O2614" s="1"/>
      <c r="P2614" s="1"/>
      <c r="Q2614" s="72"/>
      <c r="R2614" s="72"/>
      <c r="S2614" s="72"/>
      <c r="T2614" s="1"/>
      <c r="U2614" s="72"/>
      <c r="V2614" s="50"/>
      <c r="W2614" s="72"/>
      <c r="X2614" s="99">
        <f t="shared" si="249"/>
        <v>99450</v>
      </c>
      <c r="Y2614" s="72"/>
      <c r="Z2614" s="98">
        <v>50000000</v>
      </c>
      <c r="AA2614" s="1">
        <v>0</v>
      </c>
      <c r="AB2614" s="1">
        <v>0</v>
      </c>
      <c r="AC2614" s="28" t="s">
        <v>800</v>
      </c>
      <c r="AD2614" s="72"/>
    </row>
    <row r="2615" spans="1:30" ht="15.75" customHeight="1" x14ac:dyDescent="0.3">
      <c r="A2615" s="4"/>
      <c r="B2615" s="4" t="s">
        <v>34</v>
      </c>
      <c r="C2615" s="4">
        <v>399</v>
      </c>
      <c r="D2615" s="4">
        <v>8</v>
      </c>
      <c r="E2615" s="4">
        <v>4</v>
      </c>
      <c r="F2615" s="4">
        <v>2</v>
      </c>
      <c r="G2615" s="4">
        <v>76</v>
      </c>
      <c r="H2615" s="61" t="s">
        <v>204</v>
      </c>
      <c r="I2615" s="5">
        <v>276</v>
      </c>
      <c r="J2615" s="9">
        <v>150</v>
      </c>
      <c r="K2615" s="76">
        <f>I2615*J2615</f>
        <v>41400</v>
      </c>
      <c r="L2615" s="4">
        <v>1</v>
      </c>
      <c r="M2615" s="4" t="s">
        <v>41</v>
      </c>
      <c r="N2615" s="4" t="s">
        <v>35</v>
      </c>
      <c r="O2615" s="61" t="s">
        <v>204</v>
      </c>
      <c r="P2615" s="4">
        <v>72</v>
      </c>
      <c r="Q2615" s="5">
        <v>100</v>
      </c>
      <c r="R2615" s="5">
        <v>6750</v>
      </c>
      <c r="S2615" s="76">
        <f>P2615*R2615</f>
        <v>486000</v>
      </c>
      <c r="T2615" s="4">
        <v>51</v>
      </c>
      <c r="U2615" s="5">
        <v>76</v>
      </c>
      <c r="V2615" s="76">
        <f>S2615*U2615/100</f>
        <v>369360</v>
      </c>
      <c r="W2615" s="76">
        <f>S2615-V2615</f>
        <v>116640</v>
      </c>
      <c r="X2615" s="78">
        <f t="shared" si="249"/>
        <v>158040</v>
      </c>
      <c r="Y2615" s="76">
        <f>X2615*Q2615/100</f>
        <v>158040</v>
      </c>
      <c r="Z2615" s="76">
        <v>50000000</v>
      </c>
      <c r="AA2615" s="4">
        <v>0</v>
      </c>
      <c r="AB2615" s="4">
        <v>0</v>
      </c>
      <c r="AC2615" s="9">
        <v>0</v>
      </c>
      <c r="AD2615" s="5"/>
    </row>
    <row r="2616" spans="1:30" ht="15.75" customHeight="1" x14ac:dyDescent="0.3">
      <c r="A2616" s="4"/>
      <c r="B2616" s="4"/>
      <c r="C2616" s="4"/>
      <c r="D2616" s="4"/>
      <c r="E2616" s="4"/>
      <c r="F2616" s="4"/>
      <c r="G2616" s="4"/>
      <c r="H2616" s="61" t="s">
        <v>203</v>
      </c>
      <c r="I2616" s="5">
        <v>1600</v>
      </c>
      <c r="J2616" s="9">
        <v>150</v>
      </c>
      <c r="K2616" s="76">
        <f>I2616*J2616</f>
        <v>240000</v>
      </c>
      <c r="L2616" s="4"/>
      <c r="M2616" s="4"/>
      <c r="N2616" s="4"/>
      <c r="O2616" s="61"/>
      <c r="P2616" s="4"/>
      <c r="Q2616" s="5"/>
      <c r="R2616" s="5"/>
      <c r="S2616" s="5"/>
      <c r="T2616" s="4"/>
      <c r="U2616" s="5"/>
      <c r="V2616" s="52"/>
      <c r="W2616" s="5"/>
      <c r="X2616" s="78">
        <f t="shared" si="249"/>
        <v>240000</v>
      </c>
      <c r="Y2616" s="5"/>
      <c r="Z2616" s="76">
        <v>50000000</v>
      </c>
      <c r="AA2616" s="4">
        <v>0</v>
      </c>
      <c r="AB2616" s="4">
        <v>0</v>
      </c>
      <c r="AC2616" s="9"/>
      <c r="AD2616" s="5"/>
    </row>
    <row r="2617" spans="1:30" ht="15.75" customHeight="1" x14ac:dyDescent="0.3">
      <c r="A2617" s="4"/>
      <c r="B2617" s="4" t="s">
        <v>34</v>
      </c>
      <c r="C2617" s="4">
        <v>372</v>
      </c>
      <c r="D2617" s="4">
        <v>8</v>
      </c>
      <c r="E2617" s="4">
        <v>3</v>
      </c>
      <c r="F2617" s="4">
        <v>0</v>
      </c>
      <c r="G2617" s="4">
        <v>80</v>
      </c>
      <c r="H2617" s="61" t="s">
        <v>203</v>
      </c>
      <c r="I2617" s="5">
        <v>1280</v>
      </c>
      <c r="J2617" s="9">
        <v>220</v>
      </c>
      <c r="K2617" s="76">
        <f>I2617*J2617</f>
        <v>281600</v>
      </c>
      <c r="L2617" s="4"/>
      <c r="M2617" s="4"/>
      <c r="N2617" s="4"/>
      <c r="O2617" s="4"/>
      <c r="P2617" s="4"/>
      <c r="Q2617" s="5"/>
      <c r="R2617" s="5"/>
      <c r="S2617" s="5"/>
      <c r="T2617" s="4"/>
      <c r="U2617" s="5"/>
      <c r="V2617" s="52"/>
      <c r="W2617" s="5"/>
      <c r="X2617" s="78">
        <f t="shared" si="249"/>
        <v>281600</v>
      </c>
      <c r="Y2617" s="5"/>
      <c r="Z2617" s="76">
        <v>50000000</v>
      </c>
      <c r="AA2617" s="4">
        <v>0</v>
      </c>
      <c r="AB2617" s="4">
        <v>0</v>
      </c>
      <c r="AC2617" s="9">
        <v>0</v>
      </c>
      <c r="AD2617" s="5"/>
    </row>
    <row r="2618" spans="1:30" s="21" customFormat="1" ht="15.75" customHeight="1" x14ac:dyDescent="0.3">
      <c r="A2618" s="42"/>
      <c r="B2618" s="42"/>
      <c r="C2618" s="42"/>
      <c r="D2618" s="42"/>
      <c r="E2618" s="42"/>
      <c r="F2618" s="42"/>
      <c r="G2618" s="42"/>
      <c r="H2618" s="43"/>
      <c r="I2618" s="44"/>
      <c r="J2618" s="30"/>
      <c r="K2618" s="44"/>
      <c r="L2618" s="42"/>
      <c r="M2618" s="42"/>
      <c r="N2618" s="42"/>
      <c r="O2618" s="42"/>
      <c r="P2618" s="42"/>
      <c r="Q2618" s="44"/>
      <c r="R2618" s="44"/>
      <c r="S2618" s="44"/>
      <c r="T2618" s="42"/>
      <c r="U2618" s="44"/>
      <c r="V2618" s="51"/>
      <c r="W2618" s="44"/>
      <c r="X2618" s="44"/>
      <c r="Y2618" s="44"/>
      <c r="Z2618" s="44"/>
      <c r="AA2618" s="42"/>
      <c r="AB2618" s="42"/>
      <c r="AC2618" s="30"/>
      <c r="AD2618" s="44"/>
    </row>
    <row r="2619" spans="1:30" ht="15.75" customHeight="1" x14ac:dyDescent="0.3">
      <c r="A2619" s="1">
        <v>2218</v>
      </c>
      <c r="B2619" s="1" t="s">
        <v>34</v>
      </c>
      <c r="C2619" s="1">
        <v>10872</v>
      </c>
      <c r="D2619" s="1">
        <v>4</v>
      </c>
      <c r="E2619" s="1">
        <v>1</v>
      </c>
      <c r="F2619" s="1">
        <v>0</v>
      </c>
      <c r="G2619" s="1">
        <v>2</v>
      </c>
      <c r="H2619" s="54" t="s">
        <v>203</v>
      </c>
      <c r="I2619" s="72">
        <v>402</v>
      </c>
      <c r="J2619" s="28">
        <v>150</v>
      </c>
      <c r="K2619" s="98">
        <f>I2619*J2619</f>
        <v>60300</v>
      </c>
      <c r="L2619" s="1"/>
      <c r="M2619" s="1"/>
      <c r="N2619" s="1"/>
      <c r="O2619" s="1"/>
      <c r="P2619" s="1"/>
      <c r="Q2619" s="72"/>
      <c r="R2619" s="72"/>
      <c r="S2619" s="72"/>
      <c r="T2619" s="1"/>
      <c r="U2619" s="72"/>
      <c r="V2619" s="50"/>
      <c r="W2619" s="72"/>
      <c r="X2619" s="99">
        <f t="shared" si="249"/>
        <v>60300</v>
      </c>
      <c r="Y2619" s="72"/>
      <c r="Z2619" s="98">
        <v>50000000</v>
      </c>
      <c r="AA2619" s="1">
        <v>0</v>
      </c>
      <c r="AB2619" s="1">
        <v>0</v>
      </c>
      <c r="AC2619" s="28" t="s">
        <v>801</v>
      </c>
      <c r="AD2619" s="72"/>
    </row>
    <row r="2620" spans="1:30" ht="15.75" customHeight="1" x14ac:dyDescent="0.3">
      <c r="A2620" s="4"/>
      <c r="B2620" s="4" t="s">
        <v>34</v>
      </c>
      <c r="C2620" s="4">
        <v>11568</v>
      </c>
      <c r="D2620" s="4">
        <v>4</v>
      </c>
      <c r="E2620" s="4">
        <v>0</v>
      </c>
      <c r="F2620" s="4">
        <v>1</v>
      </c>
      <c r="G2620" s="4">
        <v>55</v>
      </c>
      <c r="H2620" s="61" t="s">
        <v>203</v>
      </c>
      <c r="I2620" s="5">
        <v>155</v>
      </c>
      <c r="J2620" s="9">
        <v>150</v>
      </c>
      <c r="K2620" s="76">
        <f>I2620*J2620</f>
        <v>23250</v>
      </c>
      <c r="L2620" s="4"/>
      <c r="M2620" s="4"/>
      <c r="N2620" s="4"/>
      <c r="O2620" s="4"/>
      <c r="P2620" s="4"/>
      <c r="Q2620" s="5"/>
      <c r="R2620" s="5"/>
      <c r="S2620" s="5"/>
      <c r="T2620" s="4"/>
      <c r="U2620" s="5"/>
      <c r="V2620" s="52"/>
      <c r="W2620" s="5"/>
      <c r="X2620" s="78">
        <f t="shared" si="249"/>
        <v>23250</v>
      </c>
      <c r="Y2620" s="5"/>
      <c r="Z2620" s="76">
        <v>50000000</v>
      </c>
      <c r="AA2620" s="4">
        <v>0</v>
      </c>
      <c r="AB2620" s="4">
        <v>0</v>
      </c>
      <c r="AC2620" s="9">
        <v>0</v>
      </c>
      <c r="AD2620" s="5"/>
    </row>
    <row r="2621" spans="1:30" s="21" customFormat="1" ht="15.75" customHeight="1" x14ac:dyDescent="0.3">
      <c r="A2621" s="42"/>
      <c r="B2621" s="42"/>
      <c r="C2621" s="42"/>
      <c r="D2621" s="42"/>
      <c r="E2621" s="42"/>
      <c r="F2621" s="42"/>
      <c r="G2621" s="42"/>
      <c r="H2621" s="43"/>
      <c r="I2621" s="44"/>
      <c r="J2621" s="30"/>
      <c r="K2621" s="44"/>
      <c r="L2621" s="42"/>
      <c r="M2621" s="42"/>
      <c r="N2621" s="42"/>
      <c r="O2621" s="42"/>
      <c r="P2621" s="42"/>
      <c r="Q2621" s="44"/>
      <c r="R2621" s="44"/>
      <c r="S2621" s="44"/>
      <c r="T2621" s="42"/>
      <c r="U2621" s="44"/>
      <c r="V2621" s="51"/>
      <c r="W2621" s="44"/>
      <c r="X2621" s="44"/>
      <c r="Y2621" s="44"/>
      <c r="Z2621" s="44"/>
      <c r="AA2621" s="42"/>
      <c r="AB2621" s="42"/>
      <c r="AC2621" s="30"/>
      <c r="AD2621" s="44"/>
    </row>
    <row r="2622" spans="1:30" ht="15.75" customHeight="1" x14ac:dyDescent="0.3">
      <c r="A2622" s="1">
        <v>2219</v>
      </c>
      <c r="B2622" s="1" t="s">
        <v>34</v>
      </c>
      <c r="C2622" s="1">
        <v>169</v>
      </c>
      <c r="D2622" s="1">
        <v>8</v>
      </c>
      <c r="E2622" s="1">
        <v>1</v>
      </c>
      <c r="F2622" s="1">
        <v>0</v>
      </c>
      <c r="G2622" s="1">
        <v>99</v>
      </c>
      <c r="H2622" s="54" t="s">
        <v>203</v>
      </c>
      <c r="I2622" s="72">
        <v>499</v>
      </c>
      <c r="J2622" s="28">
        <v>150</v>
      </c>
      <c r="K2622" s="98">
        <f>I2622*J2622</f>
        <v>74850</v>
      </c>
      <c r="L2622" s="1"/>
      <c r="M2622" s="1"/>
      <c r="N2622" s="1"/>
      <c r="O2622" s="1"/>
      <c r="P2622" s="1"/>
      <c r="Q2622" s="72"/>
      <c r="R2622" s="72"/>
      <c r="S2622" s="72"/>
      <c r="T2622" s="1"/>
      <c r="U2622" s="72"/>
      <c r="V2622" s="50"/>
      <c r="W2622" s="72"/>
      <c r="X2622" s="99">
        <f t="shared" si="249"/>
        <v>74850</v>
      </c>
      <c r="Y2622" s="72"/>
      <c r="Z2622" s="98">
        <v>50000000</v>
      </c>
      <c r="AA2622" s="1">
        <v>0</v>
      </c>
      <c r="AB2622" s="1">
        <v>0</v>
      </c>
      <c r="AC2622" s="28" t="s">
        <v>802</v>
      </c>
      <c r="AD2622" s="72"/>
    </row>
    <row r="2623" spans="1:30" s="24" customFormat="1" ht="15.75" customHeight="1" x14ac:dyDescent="0.3">
      <c r="A2623" s="4"/>
      <c r="B2623" s="4" t="s">
        <v>34</v>
      </c>
      <c r="C2623" s="4">
        <v>14759</v>
      </c>
      <c r="D2623" s="4">
        <v>8</v>
      </c>
      <c r="E2623" s="4">
        <v>0</v>
      </c>
      <c r="F2623" s="4">
        <v>2</v>
      </c>
      <c r="G2623" s="4">
        <v>0</v>
      </c>
      <c r="H2623" s="61" t="s">
        <v>203</v>
      </c>
      <c r="I2623" s="5">
        <v>200</v>
      </c>
      <c r="J2623" s="9">
        <v>150</v>
      </c>
      <c r="K2623" s="76">
        <f>I2623*J2623</f>
        <v>30000</v>
      </c>
      <c r="L2623" s="4"/>
      <c r="M2623" s="4"/>
      <c r="N2623" s="4"/>
      <c r="O2623" s="4"/>
      <c r="P2623" s="4"/>
      <c r="Q2623" s="5"/>
      <c r="R2623" s="5"/>
      <c r="S2623" s="5"/>
      <c r="T2623" s="4"/>
      <c r="U2623" s="5"/>
      <c r="V2623" s="52"/>
      <c r="W2623" s="5"/>
      <c r="X2623" s="78">
        <f t="shared" si="249"/>
        <v>30000</v>
      </c>
      <c r="Y2623" s="5"/>
      <c r="Z2623" s="76">
        <v>50000000</v>
      </c>
      <c r="AA2623" s="4">
        <v>0</v>
      </c>
      <c r="AB2623" s="4">
        <v>0</v>
      </c>
      <c r="AC2623" s="9">
        <v>0</v>
      </c>
      <c r="AD2623" s="5"/>
    </row>
    <row r="2624" spans="1:30" ht="15.75" customHeight="1" x14ac:dyDescent="0.3">
      <c r="A2624" s="4"/>
      <c r="B2624" s="4" t="s">
        <v>34</v>
      </c>
      <c r="C2624" s="4">
        <v>5884</v>
      </c>
      <c r="D2624" s="4">
        <v>8</v>
      </c>
      <c r="E2624" s="4">
        <v>1</v>
      </c>
      <c r="F2624" s="4">
        <v>1</v>
      </c>
      <c r="G2624" s="4">
        <v>40</v>
      </c>
      <c r="H2624" s="61" t="s">
        <v>204</v>
      </c>
      <c r="I2624" s="5">
        <v>240</v>
      </c>
      <c r="J2624" s="9">
        <v>150</v>
      </c>
      <c r="K2624" s="76">
        <f>I2624*J2624</f>
        <v>36000</v>
      </c>
      <c r="L2624" s="4">
        <v>1</v>
      </c>
      <c r="M2624" s="4" t="s">
        <v>41</v>
      </c>
      <c r="N2624" s="4" t="s">
        <v>35</v>
      </c>
      <c r="O2624" s="61" t="s">
        <v>204</v>
      </c>
      <c r="P2624" s="4">
        <v>135</v>
      </c>
      <c r="Q2624" s="5">
        <v>100</v>
      </c>
      <c r="R2624" s="5">
        <v>6750</v>
      </c>
      <c r="S2624" s="76">
        <f>P2624*R2624</f>
        <v>911250</v>
      </c>
      <c r="T2624" s="4">
        <v>36</v>
      </c>
      <c r="U2624" s="5">
        <v>62</v>
      </c>
      <c r="V2624" s="76">
        <f>S2624*U2624/100</f>
        <v>564975</v>
      </c>
      <c r="W2624" s="76">
        <f>S2624-V2624</f>
        <v>346275</v>
      </c>
      <c r="X2624" s="78">
        <f t="shared" si="249"/>
        <v>382275</v>
      </c>
      <c r="Y2624" s="76">
        <f>X2624*Q2624/100</f>
        <v>382275</v>
      </c>
      <c r="Z2624" s="76">
        <v>50000000</v>
      </c>
      <c r="AA2624" s="4">
        <v>0</v>
      </c>
      <c r="AB2624" s="4">
        <v>0</v>
      </c>
      <c r="AC2624" s="9">
        <v>0</v>
      </c>
      <c r="AD2624" s="5"/>
    </row>
    <row r="2625" spans="1:30" ht="15.75" customHeight="1" x14ac:dyDescent="0.3">
      <c r="A2625" s="4"/>
      <c r="B2625" s="4"/>
      <c r="C2625" s="4"/>
      <c r="D2625" s="4"/>
      <c r="E2625" s="4"/>
      <c r="F2625" s="4"/>
      <c r="G2625" s="4"/>
      <c r="H2625" s="61" t="s">
        <v>203</v>
      </c>
      <c r="I2625" s="5">
        <v>300</v>
      </c>
      <c r="J2625" s="9">
        <v>150</v>
      </c>
      <c r="K2625" s="76">
        <f>I2625*J2625</f>
        <v>45000</v>
      </c>
      <c r="L2625" s="4"/>
      <c r="M2625" s="4"/>
      <c r="N2625" s="4"/>
      <c r="O2625" s="4"/>
      <c r="P2625" s="4"/>
      <c r="Q2625" s="5"/>
      <c r="R2625" s="5"/>
      <c r="S2625" s="5"/>
      <c r="T2625" s="4"/>
      <c r="U2625" s="5"/>
      <c r="V2625" s="52"/>
      <c r="W2625" s="5"/>
      <c r="X2625" s="78">
        <f t="shared" si="249"/>
        <v>45000</v>
      </c>
      <c r="Y2625" s="5"/>
      <c r="Z2625" s="76">
        <v>50000000</v>
      </c>
      <c r="AA2625" s="4">
        <v>0</v>
      </c>
      <c r="AB2625" s="4">
        <v>0</v>
      </c>
      <c r="AC2625" s="9"/>
      <c r="AD2625" s="5"/>
    </row>
    <row r="2626" spans="1:30" ht="15.75" customHeight="1" x14ac:dyDescent="0.3">
      <c r="A2626" s="4"/>
      <c r="B2626" s="4" t="s">
        <v>34</v>
      </c>
      <c r="C2626" s="4">
        <v>14416</v>
      </c>
      <c r="D2626" s="4">
        <v>8</v>
      </c>
      <c r="E2626" s="4">
        <v>0</v>
      </c>
      <c r="F2626" s="4">
        <v>2</v>
      </c>
      <c r="G2626" s="4">
        <v>0</v>
      </c>
      <c r="H2626" s="61" t="s">
        <v>203</v>
      </c>
      <c r="I2626" s="5">
        <v>200</v>
      </c>
      <c r="J2626" s="9">
        <v>330</v>
      </c>
      <c r="K2626" s="76">
        <f>I2626*J2626</f>
        <v>66000</v>
      </c>
      <c r="L2626" s="4"/>
      <c r="M2626" s="4"/>
      <c r="N2626" s="4"/>
      <c r="O2626" s="4"/>
      <c r="P2626" s="4"/>
      <c r="Q2626" s="5"/>
      <c r="R2626" s="5"/>
      <c r="S2626" s="5"/>
      <c r="T2626" s="4"/>
      <c r="U2626" s="5"/>
      <c r="V2626" s="52"/>
      <c r="W2626" s="5"/>
      <c r="X2626" s="78">
        <f t="shared" si="249"/>
        <v>66000</v>
      </c>
      <c r="Y2626" s="5"/>
      <c r="Z2626" s="76">
        <v>50000000</v>
      </c>
      <c r="AA2626" s="4">
        <v>0</v>
      </c>
      <c r="AB2626" s="4">
        <v>0</v>
      </c>
      <c r="AC2626" s="9">
        <v>0</v>
      </c>
      <c r="AD2626" s="5"/>
    </row>
    <row r="2627" spans="1:30" s="21" customFormat="1" ht="15.75" customHeight="1" x14ac:dyDescent="0.3">
      <c r="A2627" s="42"/>
      <c r="B2627" s="42"/>
      <c r="C2627" s="42"/>
      <c r="D2627" s="42"/>
      <c r="E2627" s="42"/>
      <c r="F2627" s="42"/>
      <c r="G2627" s="42"/>
      <c r="H2627" s="43"/>
      <c r="I2627" s="44"/>
      <c r="J2627" s="30"/>
      <c r="K2627" s="44"/>
      <c r="L2627" s="42"/>
      <c r="M2627" s="42"/>
      <c r="N2627" s="42"/>
      <c r="O2627" s="42"/>
      <c r="P2627" s="42"/>
      <c r="Q2627" s="44"/>
      <c r="R2627" s="44"/>
      <c r="S2627" s="44"/>
      <c r="T2627" s="42"/>
      <c r="U2627" s="44"/>
      <c r="V2627" s="51"/>
      <c r="W2627" s="44"/>
      <c r="X2627" s="44"/>
      <c r="Y2627" s="44"/>
      <c r="Z2627" s="44"/>
      <c r="AA2627" s="42"/>
      <c r="AB2627" s="42"/>
      <c r="AC2627" s="30"/>
      <c r="AD2627" s="44"/>
    </row>
    <row r="2628" spans="1:30" ht="15.75" customHeight="1" x14ac:dyDescent="0.3">
      <c r="A2628" s="1">
        <v>2220</v>
      </c>
      <c r="B2628" s="1" t="s">
        <v>34</v>
      </c>
      <c r="C2628" s="1">
        <v>13026</v>
      </c>
      <c r="D2628" s="1">
        <v>4</v>
      </c>
      <c r="E2628" s="1">
        <v>1</v>
      </c>
      <c r="F2628" s="1">
        <v>2</v>
      </c>
      <c r="G2628" s="1">
        <v>25</v>
      </c>
      <c r="H2628" s="54" t="s">
        <v>203</v>
      </c>
      <c r="I2628" s="72">
        <v>625</v>
      </c>
      <c r="J2628" s="28">
        <v>250</v>
      </c>
      <c r="K2628" s="98">
        <f>I2628*J2628</f>
        <v>156250</v>
      </c>
      <c r="L2628" s="1"/>
      <c r="M2628" s="1"/>
      <c r="N2628" s="1"/>
      <c r="O2628" s="1"/>
      <c r="P2628" s="1"/>
      <c r="Q2628" s="72"/>
      <c r="R2628" s="72"/>
      <c r="S2628" s="72"/>
      <c r="T2628" s="1"/>
      <c r="U2628" s="72"/>
      <c r="V2628" s="50"/>
      <c r="W2628" s="72"/>
      <c r="X2628" s="99">
        <f t="shared" si="249"/>
        <v>156250</v>
      </c>
      <c r="Y2628" s="72"/>
      <c r="Z2628" s="98">
        <v>50000000</v>
      </c>
      <c r="AA2628" s="1">
        <v>0</v>
      </c>
      <c r="AB2628" s="1">
        <v>0</v>
      </c>
      <c r="AC2628" s="28" t="s">
        <v>803</v>
      </c>
      <c r="AD2628" s="72"/>
    </row>
    <row r="2629" spans="1:30" s="21" customFormat="1" ht="15.75" customHeight="1" x14ac:dyDescent="0.3">
      <c r="A2629" s="42"/>
      <c r="B2629" s="42"/>
      <c r="C2629" s="42"/>
      <c r="D2629" s="42"/>
      <c r="E2629" s="42"/>
      <c r="F2629" s="42"/>
      <c r="G2629" s="42"/>
      <c r="H2629" s="43"/>
      <c r="I2629" s="44"/>
      <c r="J2629" s="30"/>
      <c r="K2629" s="44"/>
      <c r="L2629" s="42"/>
      <c r="M2629" s="42"/>
      <c r="N2629" s="42"/>
      <c r="O2629" s="42"/>
      <c r="P2629" s="42"/>
      <c r="Q2629" s="44"/>
      <c r="R2629" s="44"/>
      <c r="S2629" s="44"/>
      <c r="T2629" s="42"/>
      <c r="U2629" s="44"/>
      <c r="V2629" s="51"/>
      <c r="W2629" s="44"/>
      <c r="X2629" s="44"/>
      <c r="Y2629" s="44"/>
      <c r="Z2629" s="44"/>
      <c r="AA2629" s="42"/>
      <c r="AB2629" s="42"/>
      <c r="AC2629" s="66"/>
      <c r="AD2629" s="96"/>
    </row>
    <row r="2630" spans="1:30" ht="15.75" customHeight="1" x14ac:dyDescent="0.3">
      <c r="A2630" s="1">
        <v>2221</v>
      </c>
      <c r="B2630" s="1" t="s">
        <v>34</v>
      </c>
      <c r="C2630" s="1">
        <v>3901</v>
      </c>
      <c r="D2630" s="1">
        <v>5</v>
      </c>
      <c r="E2630" s="1">
        <v>10</v>
      </c>
      <c r="F2630" s="1">
        <v>3</v>
      </c>
      <c r="G2630" s="1">
        <v>10</v>
      </c>
      <c r="H2630" s="54" t="s">
        <v>203</v>
      </c>
      <c r="I2630" s="72">
        <v>4310</v>
      </c>
      <c r="J2630" s="28">
        <v>150</v>
      </c>
      <c r="K2630" s="98">
        <f>I2630*J2630</f>
        <v>646500</v>
      </c>
      <c r="L2630" s="1"/>
      <c r="M2630" s="1"/>
      <c r="N2630" s="1"/>
      <c r="O2630" s="1"/>
      <c r="P2630" s="1"/>
      <c r="Q2630" s="72"/>
      <c r="R2630" s="72"/>
      <c r="S2630" s="72"/>
      <c r="T2630" s="1"/>
      <c r="U2630" s="72"/>
      <c r="V2630" s="50"/>
      <c r="W2630" s="72"/>
      <c r="X2630" s="99">
        <f t="shared" si="249"/>
        <v>646500</v>
      </c>
      <c r="Y2630" s="72"/>
      <c r="Z2630" s="98">
        <v>50000000</v>
      </c>
      <c r="AA2630" s="1">
        <v>0</v>
      </c>
      <c r="AB2630" s="1">
        <v>0</v>
      </c>
      <c r="AC2630" s="28" t="s">
        <v>804</v>
      </c>
      <c r="AD2630" s="72"/>
    </row>
    <row r="2631" spans="1:30" s="21" customFormat="1" ht="15" customHeight="1" x14ac:dyDescent="0.3">
      <c r="A2631" s="42"/>
      <c r="B2631" s="42"/>
      <c r="C2631" s="42"/>
      <c r="D2631" s="42"/>
      <c r="E2631" s="42"/>
      <c r="F2631" s="42"/>
      <c r="G2631" s="42"/>
      <c r="H2631" s="43"/>
      <c r="I2631" s="44"/>
      <c r="J2631" s="30"/>
      <c r="K2631" s="44"/>
      <c r="L2631" s="42"/>
      <c r="M2631" s="42"/>
      <c r="N2631" s="42"/>
      <c r="O2631" s="42"/>
      <c r="P2631" s="42"/>
      <c r="Q2631" s="44"/>
      <c r="R2631" s="44"/>
      <c r="S2631" s="44"/>
      <c r="T2631" s="42"/>
      <c r="U2631" s="44"/>
      <c r="V2631" s="51"/>
      <c r="W2631" s="44"/>
      <c r="X2631" s="44"/>
      <c r="Y2631" s="44"/>
      <c r="Z2631" s="44"/>
      <c r="AA2631" s="42"/>
      <c r="AB2631" s="42"/>
      <c r="AC2631" s="66"/>
      <c r="AD2631" s="96"/>
    </row>
    <row r="2632" spans="1:30" ht="15.75" customHeight="1" x14ac:dyDescent="0.3">
      <c r="A2632" s="1">
        <v>2222</v>
      </c>
      <c r="B2632" s="1" t="s">
        <v>34</v>
      </c>
      <c r="C2632" s="1">
        <v>3682</v>
      </c>
      <c r="D2632" s="1">
        <v>3</v>
      </c>
      <c r="E2632" s="1">
        <v>5</v>
      </c>
      <c r="F2632" s="1">
        <v>0</v>
      </c>
      <c r="G2632" s="1">
        <v>30</v>
      </c>
      <c r="H2632" s="54" t="s">
        <v>203</v>
      </c>
      <c r="I2632" s="72">
        <v>2030</v>
      </c>
      <c r="J2632" s="28">
        <v>220</v>
      </c>
      <c r="K2632" s="98">
        <f>I2632*J2632</f>
        <v>446600</v>
      </c>
      <c r="L2632" s="1"/>
      <c r="M2632" s="1"/>
      <c r="N2632" s="1"/>
      <c r="O2632" s="1"/>
      <c r="P2632" s="1"/>
      <c r="Q2632" s="72"/>
      <c r="R2632" s="72"/>
      <c r="S2632" s="72"/>
      <c r="T2632" s="1"/>
      <c r="U2632" s="72"/>
      <c r="V2632" s="50"/>
      <c r="W2632" s="72"/>
      <c r="X2632" s="99">
        <f t="shared" si="249"/>
        <v>446600</v>
      </c>
      <c r="Y2632" s="72"/>
      <c r="Z2632" s="98">
        <v>50000000</v>
      </c>
      <c r="AA2632" s="1">
        <v>0</v>
      </c>
      <c r="AB2632" s="1">
        <v>0</v>
      </c>
      <c r="AC2632" s="28" t="s">
        <v>805</v>
      </c>
      <c r="AD2632" s="72"/>
    </row>
    <row r="2633" spans="1:30" s="21" customFormat="1" ht="15.75" customHeight="1" x14ac:dyDescent="0.3">
      <c r="A2633" s="42"/>
      <c r="B2633" s="42"/>
      <c r="C2633" s="42"/>
      <c r="D2633" s="42"/>
      <c r="E2633" s="42"/>
      <c r="F2633" s="42"/>
      <c r="G2633" s="42"/>
      <c r="H2633" s="43"/>
      <c r="I2633" s="44"/>
      <c r="J2633" s="30"/>
      <c r="K2633" s="44"/>
      <c r="L2633" s="42"/>
      <c r="M2633" s="42"/>
      <c r="N2633" s="42"/>
      <c r="O2633" s="42"/>
      <c r="P2633" s="42"/>
      <c r="Q2633" s="44"/>
      <c r="R2633" s="44"/>
      <c r="S2633" s="44"/>
      <c r="T2633" s="42"/>
      <c r="U2633" s="44"/>
      <c r="V2633" s="51"/>
      <c r="W2633" s="44"/>
      <c r="X2633" s="44"/>
      <c r="Y2633" s="44"/>
      <c r="Z2633" s="44"/>
      <c r="AA2633" s="42"/>
      <c r="AB2633" s="42"/>
      <c r="AC2633" s="66"/>
      <c r="AD2633" s="96"/>
    </row>
    <row r="2634" spans="1:30" ht="15.75" customHeight="1" x14ac:dyDescent="0.3">
      <c r="A2634" s="1">
        <v>2223</v>
      </c>
      <c r="B2634" s="1" t="s">
        <v>34</v>
      </c>
      <c r="C2634" s="1">
        <v>1948</v>
      </c>
      <c r="D2634" s="1">
        <v>6</v>
      </c>
      <c r="E2634" s="1">
        <v>4</v>
      </c>
      <c r="F2634" s="1">
        <v>1</v>
      </c>
      <c r="G2634" s="1">
        <v>37</v>
      </c>
      <c r="H2634" s="54" t="s">
        <v>203</v>
      </c>
      <c r="I2634" s="72">
        <v>1737</v>
      </c>
      <c r="J2634" s="28">
        <v>150</v>
      </c>
      <c r="K2634" s="98">
        <f>I2634*J2634</f>
        <v>260550</v>
      </c>
      <c r="L2634" s="1"/>
      <c r="M2634" s="1"/>
      <c r="N2634" s="1"/>
      <c r="O2634" s="1"/>
      <c r="P2634" s="1"/>
      <c r="Q2634" s="72"/>
      <c r="R2634" s="72"/>
      <c r="S2634" s="72"/>
      <c r="T2634" s="1"/>
      <c r="U2634" s="72"/>
      <c r="V2634" s="50"/>
      <c r="W2634" s="72"/>
      <c r="X2634" s="99">
        <f t="shared" si="249"/>
        <v>260550</v>
      </c>
      <c r="Y2634" s="72"/>
      <c r="Z2634" s="98">
        <v>50000000</v>
      </c>
      <c r="AA2634" s="1">
        <v>0</v>
      </c>
      <c r="AB2634" s="1">
        <v>0</v>
      </c>
      <c r="AC2634" s="28" t="s">
        <v>806</v>
      </c>
      <c r="AD2634" s="72"/>
    </row>
    <row r="2635" spans="1:30" s="21" customFormat="1" ht="15.75" customHeight="1" x14ac:dyDescent="0.3">
      <c r="A2635" s="42"/>
      <c r="B2635" s="42"/>
      <c r="C2635" s="42"/>
      <c r="D2635" s="42"/>
      <c r="E2635" s="42"/>
      <c r="F2635" s="42"/>
      <c r="G2635" s="42"/>
      <c r="H2635" s="43"/>
      <c r="I2635" s="44"/>
      <c r="J2635" s="30"/>
      <c r="K2635" s="44"/>
      <c r="L2635" s="42"/>
      <c r="M2635" s="42"/>
      <c r="N2635" s="42"/>
      <c r="O2635" s="42"/>
      <c r="P2635" s="42"/>
      <c r="Q2635" s="44"/>
      <c r="R2635" s="44"/>
      <c r="S2635" s="44"/>
      <c r="T2635" s="42"/>
      <c r="U2635" s="44"/>
      <c r="V2635" s="51"/>
      <c r="W2635" s="44"/>
      <c r="X2635" s="44"/>
      <c r="Y2635" s="44"/>
      <c r="Z2635" s="44"/>
      <c r="AA2635" s="42"/>
      <c r="AB2635" s="42"/>
      <c r="AC2635" s="66"/>
      <c r="AD2635" s="96"/>
    </row>
    <row r="2636" spans="1:30" ht="15.75" customHeight="1" x14ac:dyDescent="0.3">
      <c r="A2636" s="1">
        <v>2224</v>
      </c>
      <c r="B2636" s="1" t="s">
        <v>34</v>
      </c>
      <c r="C2636" s="1">
        <v>727</v>
      </c>
      <c r="D2636" s="1">
        <v>1</v>
      </c>
      <c r="E2636" s="1">
        <v>13</v>
      </c>
      <c r="F2636" s="1">
        <v>0</v>
      </c>
      <c r="G2636" s="1">
        <v>66</v>
      </c>
      <c r="H2636" s="54" t="s">
        <v>203</v>
      </c>
      <c r="I2636" s="72">
        <v>5266</v>
      </c>
      <c r="J2636" s="28">
        <v>200</v>
      </c>
      <c r="K2636" s="98">
        <f>I2636*J2636</f>
        <v>1053200</v>
      </c>
      <c r="L2636" s="1"/>
      <c r="M2636" s="1"/>
      <c r="N2636" s="1"/>
      <c r="O2636" s="1"/>
      <c r="P2636" s="1"/>
      <c r="Q2636" s="72"/>
      <c r="R2636" s="72"/>
      <c r="S2636" s="72"/>
      <c r="T2636" s="1"/>
      <c r="U2636" s="72"/>
      <c r="V2636" s="50"/>
      <c r="W2636" s="72"/>
      <c r="X2636" s="99">
        <f t="shared" ref="X2636:X2653" si="250">K2636+W2636</f>
        <v>1053200</v>
      </c>
      <c r="Y2636" s="72"/>
      <c r="Z2636" s="98">
        <v>50000000</v>
      </c>
      <c r="AA2636" s="1">
        <v>0</v>
      </c>
      <c r="AB2636" s="1">
        <v>0</v>
      </c>
      <c r="AC2636" s="28" t="s">
        <v>807</v>
      </c>
      <c r="AD2636" s="72"/>
    </row>
    <row r="2637" spans="1:30" ht="15.75" customHeight="1" x14ac:dyDescent="0.3">
      <c r="A2637" s="4"/>
      <c r="B2637" s="4" t="s">
        <v>34</v>
      </c>
      <c r="C2637" s="4">
        <v>725</v>
      </c>
      <c r="D2637" s="4">
        <v>1</v>
      </c>
      <c r="E2637" s="4">
        <v>30</v>
      </c>
      <c r="F2637" s="4">
        <v>2</v>
      </c>
      <c r="G2637" s="4">
        <v>60</v>
      </c>
      <c r="H2637" s="61" t="s">
        <v>204</v>
      </c>
      <c r="I2637" s="5">
        <v>400</v>
      </c>
      <c r="J2637" s="9">
        <v>150</v>
      </c>
      <c r="K2637" s="76">
        <f>I2637*J2637</f>
        <v>60000</v>
      </c>
      <c r="L2637" s="4"/>
      <c r="M2637" s="4"/>
      <c r="N2637" s="4"/>
      <c r="O2637" s="61"/>
      <c r="P2637" s="4"/>
      <c r="Q2637" s="5"/>
      <c r="R2637" s="5"/>
      <c r="S2637" s="76"/>
      <c r="T2637" s="4"/>
      <c r="U2637" s="5"/>
      <c r="V2637" s="76"/>
      <c r="W2637" s="76"/>
      <c r="X2637" s="78">
        <f t="shared" si="250"/>
        <v>60000</v>
      </c>
      <c r="Y2637" s="76"/>
      <c r="Z2637" s="76"/>
      <c r="AA2637" s="76">
        <f>X2637-Z2637</f>
        <v>60000</v>
      </c>
      <c r="AB2637" s="4">
        <v>0.02</v>
      </c>
      <c r="AC2637" s="9"/>
      <c r="AD2637" s="5"/>
    </row>
    <row r="2638" spans="1:30" ht="15.75" customHeight="1" x14ac:dyDescent="0.3">
      <c r="A2638" s="4"/>
      <c r="B2638" s="4"/>
      <c r="C2638" s="4"/>
      <c r="D2638" s="4"/>
      <c r="E2638" s="4"/>
      <c r="F2638" s="4"/>
      <c r="G2638" s="4"/>
      <c r="H2638" s="61"/>
      <c r="I2638" s="5"/>
      <c r="J2638" s="9"/>
      <c r="K2638" s="76"/>
      <c r="L2638" s="4">
        <v>1</v>
      </c>
      <c r="M2638" s="4" t="s">
        <v>41</v>
      </c>
      <c r="N2638" s="4" t="s">
        <v>35</v>
      </c>
      <c r="O2638" s="61" t="s">
        <v>204</v>
      </c>
      <c r="P2638" s="4">
        <v>45</v>
      </c>
      <c r="Q2638" s="5">
        <v>100</v>
      </c>
      <c r="R2638" s="5">
        <v>6750</v>
      </c>
      <c r="S2638" s="76">
        <f>P2638*R2638</f>
        <v>303750</v>
      </c>
      <c r="T2638" s="4">
        <v>21</v>
      </c>
      <c r="U2638" s="5">
        <v>32</v>
      </c>
      <c r="V2638" s="76">
        <f>S2638*U2638/100</f>
        <v>97200</v>
      </c>
      <c r="W2638" s="76">
        <f>S2638-V2638</f>
        <v>206550</v>
      </c>
      <c r="X2638" s="78">
        <f t="shared" si="250"/>
        <v>206550</v>
      </c>
      <c r="Y2638" s="76">
        <f>X2638*Q2638/100</f>
        <v>206550</v>
      </c>
      <c r="Z2638" s="76">
        <v>10000000</v>
      </c>
      <c r="AA2638" s="4">
        <v>0</v>
      </c>
      <c r="AB2638" s="4">
        <v>0</v>
      </c>
      <c r="AC2638" s="9"/>
      <c r="AD2638" s="5"/>
    </row>
    <row r="2639" spans="1:30" ht="15.75" customHeight="1" x14ac:dyDescent="0.3">
      <c r="A2639" s="4"/>
      <c r="B2639" s="4"/>
      <c r="C2639" s="4"/>
      <c r="D2639" s="4"/>
      <c r="E2639" s="4"/>
      <c r="F2639" s="4"/>
      <c r="G2639" s="4"/>
      <c r="H2639" s="61" t="s">
        <v>203</v>
      </c>
      <c r="I2639" s="5">
        <v>11860</v>
      </c>
      <c r="J2639" s="9">
        <v>150</v>
      </c>
      <c r="K2639" s="76">
        <f>I2639*J2639</f>
        <v>1779000</v>
      </c>
      <c r="L2639" s="4"/>
      <c r="M2639" s="4"/>
      <c r="N2639" s="4"/>
      <c r="O2639" s="4"/>
      <c r="P2639" s="4"/>
      <c r="Q2639" s="5"/>
      <c r="R2639" s="5"/>
      <c r="S2639" s="5"/>
      <c r="T2639" s="4"/>
      <c r="U2639" s="5"/>
      <c r="V2639" s="52"/>
      <c r="W2639" s="5"/>
      <c r="X2639" s="78">
        <f t="shared" si="250"/>
        <v>1779000</v>
      </c>
      <c r="Y2639" s="5"/>
      <c r="Z2639" s="76">
        <v>50000000</v>
      </c>
      <c r="AA2639" s="4">
        <v>0</v>
      </c>
      <c r="AB2639" s="4">
        <v>0</v>
      </c>
      <c r="AC2639" s="9"/>
      <c r="AD2639" s="5"/>
    </row>
    <row r="2640" spans="1:30" ht="15.75" customHeight="1" x14ac:dyDescent="0.3">
      <c r="A2640" s="4"/>
      <c r="B2640" s="4" t="s">
        <v>808</v>
      </c>
      <c r="C2640" s="4"/>
      <c r="D2640" s="4">
        <v>1</v>
      </c>
      <c r="E2640" s="4">
        <v>25</v>
      </c>
      <c r="F2640" s="4">
        <v>0</v>
      </c>
      <c r="G2640" s="4">
        <v>0</v>
      </c>
      <c r="H2640" s="61" t="s">
        <v>204</v>
      </c>
      <c r="I2640" s="5">
        <v>785</v>
      </c>
      <c r="J2640" s="9">
        <v>150</v>
      </c>
      <c r="K2640" s="76">
        <f>I2640*J2640</f>
        <v>117750</v>
      </c>
      <c r="L2640" s="4"/>
      <c r="M2640" s="4"/>
      <c r="N2640" s="4"/>
      <c r="O2640" s="61"/>
      <c r="P2640" s="4"/>
      <c r="Q2640" s="5"/>
      <c r="R2640" s="5"/>
      <c r="S2640" s="5"/>
      <c r="T2640" s="4"/>
      <c r="U2640" s="5"/>
      <c r="V2640" s="52"/>
      <c r="W2640" s="5"/>
      <c r="X2640" s="78">
        <f t="shared" si="250"/>
        <v>117750</v>
      </c>
      <c r="Y2640" s="5"/>
      <c r="Z2640" s="5"/>
      <c r="AA2640" s="76">
        <f>X2640-Z2640</f>
        <v>117750</v>
      </c>
      <c r="AB2640" s="4">
        <v>0.02</v>
      </c>
      <c r="AC2640" s="9"/>
      <c r="AD2640" s="5"/>
    </row>
    <row r="2641" spans="1:30" ht="15.75" customHeight="1" x14ac:dyDescent="0.3">
      <c r="A2641" s="4"/>
      <c r="B2641" s="4"/>
      <c r="C2641" s="4"/>
      <c r="D2641" s="4"/>
      <c r="E2641" s="4"/>
      <c r="F2641" s="4"/>
      <c r="G2641" s="4"/>
      <c r="H2641" s="61"/>
      <c r="I2641" s="5"/>
      <c r="J2641" s="9"/>
      <c r="K2641" s="5"/>
      <c r="L2641" s="4">
        <v>1</v>
      </c>
      <c r="M2641" s="4" t="s">
        <v>41</v>
      </c>
      <c r="N2641" s="4" t="s">
        <v>195</v>
      </c>
      <c r="O2641" s="61" t="s">
        <v>204</v>
      </c>
      <c r="P2641" s="4">
        <v>72</v>
      </c>
      <c r="Q2641" s="5">
        <v>100</v>
      </c>
      <c r="R2641" s="5">
        <v>6750</v>
      </c>
      <c r="S2641" s="76">
        <f>P2641*R2641</f>
        <v>486000</v>
      </c>
      <c r="T2641" s="4">
        <v>31</v>
      </c>
      <c r="U2641" s="5">
        <v>85</v>
      </c>
      <c r="V2641" s="76">
        <f>S2641*U2641/100</f>
        <v>413100</v>
      </c>
      <c r="W2641" s="76">
        <f>S2641-V2641</f>
        <v>72900</v>
      </c>
      <c r="X2641" s="78">
        <f t="shared" si="250"/>
        <v>72900</v>
      </c>
      <c r="Y2641" s="76">
        <f>X2641*Q2641/100</f>
        <v>72900</v>
      </c>
      <c r="Z2641" s="76">
        <v>10000000</v>
      </c>
      <c r="AA2641" s="4">
        <v>0</v>
      </c>
      <c r="AB2641" s="4">
        <v>0</v>
      </c>
      <c r="AC2641" s="9"/>
      <c r="AD2641" s="5"/>
    </row>
    <row r="2642" spans="1:30" ht="15.75" customHeight="1" x14ac:dyDescent="0.3">
      <c r="A2642" s="4"/>
      <c r="B2642" s="4"/>
      <c r="C2642" s="4"/>
      <c r="D2642" s="4"/>
      <c r="E2642" s="4"/>
      <c r="F2642" s="4"/>
      <c r="G2642" s="4"/>
      <c r="H2642" s="61" t="s">
        <v>203</v>
      </c>
      <c r="I2642" s="5">
        <v>9200</v>
      </c>
      <c r="J2642" s="9">
        <v>150</v>
      </c>
      <c r="K2642" s="76">
        <f>I2642*J2642</f>
        <v>1380000</v>
      </c>
      <c r="L2642" s="4"/>
      <c r="M2642" s="4"/>
      <c r="N2642" s="4"/>
      <c r="O2642" s="61"/>
      <c r="P2642" s="4"/>
      <c r="Q2642" s="5"/>
      <c r="R2642" s="5"/>
      <c r="S2642" s="5"/>
      <c r="T2642" s="4"/>
      <c r="U2642" s="5"/>
      <c r="V2642" s="52"/>
      <c r="W2642" s="5"/>
      <c r="X2642" s="78">
        <f t="shared" si="250"/>
        <v>1380000</v>
      </c>
      <c r="Y2642" s="5"/>
      <c r="Z2642" s="76"/>
      <c r="AA2642" s="124">
        <f>X2642-Z2642</f>
        <v>1380000</v>
      </c>
      <c r="AB2642" s="4">
        <v>0.01</v>
      </c>
      <c r="AC2642" s="9"/>
      <c r="AD2642" s="5"/>
    </row>
    <row r="2643" spans="1:30" ht="15.75" customHeight="1" x14ac:dyDescent="0.3">
      <c r="A2643" s="4" t="s">
        <v>809</v>
      </c>
      <c r="B2643" s="4"/>
      <c r="C2643" s="4"/>
      <c r="D2643" s="4"/>
      <c r="E2643" s="4"/>
      <c r="F2643" s="4"/>
      <c r="G2643" s="4"/>
      <c r="H2643" s="61" t="s">
        <v>204</v>
      </c>
      <c r="I2643" s="5">
        <v>15</v>
      </c>
      <c r="J2643" s="9">
        <v>150</v>
      </c>
      <c r="K2643" s="76">
        <f>I2643*J2643</f>
        <v>2250</v>
      </c>
      <c r="L2643" s="4">
        <v>2</v>
      </c>
      <c r="M2643" s="4" t="s">
        <v>41</v>
      </c>
      <c r="N2643" s="4" t="s">
        <v>35</v>
      </c>
      <c r="O2643" s="61" t="s">
        <v>204</v>
      </c>
      <c r="P2643" s="4">
        <v>45</v>
      </c>
      <c r="Q2643" s="5">
        <v>100</v>
      </c>
      <c r="R2643" s="5">
        <v>6750</v>
      </c>
      <c r="S2643" s="76">
        <f>P2643*R2643</f>
        <v>303750</v>
      </c>
      <c r="T2643" s="4">
        <v>2</v>
      </c>
      <c r="U2643" s="5">
        <v>2</v>
      </c>
      <c r="V2643" s="76">
        <f>S2643*U2643/100</f>
        <v>6075</v>
      </c>
      <c r="W2643" s="76">
        <f>S2643-V2643</f>
        <v>297675</v>
      </c>
      <c r="X2643" s="78">
        <f t="shared" si="250"/>
        <v>299925</v>
      </c>
      <c r="Y2643" s="76">
        <f>X2643*Q2643/100</f>
        <v>299925</v>
      </c>
      <c r="Z2643" s="5"/>
      <c r="AA2643" s="76">
        <f>X2643-Z2643</f>
        <v>299925</v>
      </c>
      <c r="AB2643" s="4">
        <v>0.02</v>
      </c>
      <c r="AC2643" s="9"/>
      <c r="AD2643" s="5"/>
    </row>
    <row r="2644" spans="1:30" s="21" customFormat="1" ht="15.75" customHeight="1" x14ac:dyDescent="0.3">
      <c r="A2644" s="42"/>
      <c r="B2644" s="42"/>
      <c r="C2644" s="42"/>
      <c r="D2644" s="42"/>
      <c r="E2644" s="42"/>
      <c r="F2644" s="42"/>
      <c r="G2644" s="42"/>
      <c r="H2644" s="43"/>
      <c r="I2644" s="44"/>
      <c r="J2644" s="30"/>
      <c r="K2644" s="44"/>
      <c r="L2644" s="42"/>
      <c r="M2644" s="42"/>
      <c r="N2644" s="42"/>
      <c r="O2644" s="43"/>
      <c r="P2644" s="42"/>
      <c r="Q2644" s="44"/>
      <c r="R2644" s="44"/>
      <c r="S2644" s="44"/>
      <c r="T2644" s="42"/>
      <c r="U2644" s="44"/>
      <c r="V2644" s="51"/>
      <c r="W2644" s="44"/>
      <c r="X2644" s="44"/>
      <c r="Y2644" s="44"/>
      <c r="Z2644" s="44"/>
      <c r="AA2644" s="42"/>
      <c r="AB2644" s="42"/>
      <c r="AC2644" s="30"/>
      <c r="AD2644" s="44"/>
    </row>
    <row r="2645" spans="1:30" ht="15.75" customHeight="1" x14ac:dyDescent="0.3">
      <c r="A2645" s="1">
        <v>2225</v>
      </c>
      <c r="B2645" s="1" t="s">
        <v>34</v>
      </c>
      <c r="C2645" s="1">
        <v>2719</v>
      </c>
      <c r="D2645" s="1">
        <v>4</v>
      </c>
      <c r="E2645" s="1">
        <v>13</v>
      </c>
      <c r="F2645" s="1">
        <v>3</v>
      </c>
      <c r="G2645" s="1">
        <v>58</v>
      </c>
      <c r="H2645" s="54" t="s">
        <v>203</v>
      </c>
      <c r="I2645" s="72">
        <v>5558</v>
      </c>
      <c r="J2645" s="28">
        <v>200</v>
      </c>
      <c r="K2645" s="98">
        <f>I2645*J2645</f>
        <v>1111600</v>
      </c>
      <c r="L2645" s="1"/>
      <c r="M2645" s="1"/>
      <c r="N2645" s="1"/>
      <c r="O2645" s="1"/>
      <c r="P2645" s="1"/>
      <c r="Q2645" s="72"/>
      <c r="R2645" s="72"/>
      <c r="S2645" s="72"/>
      <c r="T2645" s="1"/>
      <c r="U2645" s="72"/>
      <c r="V2645" s="50"/>
      <c r="W2645" s="72"/>
      <c r="X2645" s="99">
        <f t="shared" si="250"/>
        <v>1111600</v>
      </c>
      <c r="Y2645" s="72"/>
      <c r="Z2645" s="98">
        <v>50000000</v>
      </c>
      <c r="AA2645" s="1">
        <v>0</v>
      </c>
      <c r="AB2645" s="1">
        <v>0</v>
      </c>
      <c r="AC2645" s="28" t="s">
        <v>810</v>
      </c>
      <c r="AD2645" s="72"/>
    </row>
    <row r="2646" spans="1:30" s="21" customFormat="1" ht="15.75" customHeight="1" x14ac:dyDescent="0.3">
      <c r="A2646" s="42"/>
      <c r="B2646" s="42"/>
      <c r="C2646" s="42"/>
      <c r="D2646" s="42"/>
      <c r="E2646" s="42"/>
      <c r="F2646" s="42"/>
      <c r="G2646" s="42"/>
      <c r="H2646" s="43"/>
      <c r="I2646" s="44"/>
      <c r="J2646" s="30"/>
      <c r="K2646" s="44"/>
      <c r="L2646" s="42"/>
      <c r="M2646" s="42"/>
      <c r="N2646" s="42"/>
      <c r="O2646" s="42"/>
      <c r="P2646" s="42"/>
      <c r="Q2646" s="44"/>
      <c r="R2646" s="44"/>
      <c r="S2646" s="44"/>
      <c r="T2646" s="42"/>
      <c r="U2646" s="44"/>
      <c r="V2646" s="51"/>
      <c r="W2646" s="44"/>
      <c r="X2646" s="44"/>
      <c r="Y2646" s="44"/>
      <c r="Z2646" s="44"/>
      <c r="AA2646" s="42"/>
      <c r="AB2646" s="42"/>
      <c r="AC2646" s="66"/>
      <c r="AD2646" s="96"/>
    </row>
    <row r="2647" spans="1:30" ht="15.75" customHeight="1" x14ac:dyDescent="0.3">
      <c r="A2647" s="1">
        <v>2226</v>
      </c>
      <c r="B2647" s="1" t="s">
        <v>34</v>
      </c>
      <c r="C2647" s="1">
        <v>8088</v>
      </c>
      <c r="D2647" s="1">
        <v>9</v>
      </c>
      <c r="E2647" s="1">
        <v>5</v>
      </c>
      <c r="F2647" s="1">
        <v>1</v>
      </c>
      <c r="G2647" s="1">
        <v>67</v>
      </c>
      <c r="H2647" s="54" t="s">
        <v>203</v>
      </c>
      <c r="I2647" s="72">
        <v>2167</v>
      </c>
      <c r="J2647" s="28">
        <v>150</v>
      </c>
      <c r="K2647" s="98">
        <f>I2647*J2647</f>
        <v>325050</v>
      </c>
      <c r="L2647" s="1"/>
      <c r="M2647" s="1"/>
      <c r="N2647" s="1"/>
      <c r="O2647" s="1"/>
      <c r="P2647" s="1"/>
      <c r="Q2647" s="72"/>
      <c r="R2647" s="72"/>
      <c r="S2647" s="72"/>
      <c r="T2647" s="1"/>
      <c r="U2647" s="72"/>
      <c r="V2647" s="50"/>
      <c r="W2647" s="72"/>
      <c r="X2647" s="99">
        <f t="shared" si="250"/>
        <v>325050</v>
      </c>
      <c r="Y2647" s="72"/>
      <c r="Z2647" s="98">
        <v>50000000</v>
      </c>
      <c r="AA2647" s="1">
        <v>0</v>
      </c>
      <c r="AB2647" s="1">
        <v>0</v>
      </c>
      <c r="AC2647" s="28" t="s">
        <v>811</v>
      </c>
      <c r="AD2647" s="72"/>
    </row>
    <row r="2648" spans="1:30" s="21" customFormat="1" ht="15.75" customHeight="1" x14ac:dyDescent="0.3">
      <c r="A2648" s="42"/>
      <c r="B2648" s="42"/>
      <c r="C2648" s="42"/>
      <c r="D2648" s="42"/>
      <c r="E2648" s="42"/>
      <c r="F2648" s="42"/>
      <c r="G2648" s="42"/>
      <c r="H2648" s="43"/>
      <c r="I2648" s="44"/>
      <c r="J2648" s="30"/>
      <c r="K2648" s="44"/>
      <c r="L2648" s="42"/>
      <c r="M2648" s="42"/>
      <c r="N2648" s="42"/>
      <c r="O2648" s="42"/>
      <c r="P2648" s="42"/>
      <c r="Q2648" s="44"/>
      <c r="R2648" s="44"/>
      <c r="S2648" s="44"/>
      <c r="T2648" s="42"/>
      <c r="U2648" s="44"/>
      <c r="V2648" s="51"/>
      <c r="W2648" s="44"/>
      <c r="X2648" s="44"/>
      <c r="Y2648" s="44"/>
      <c r="Z2648" s="44"/>
      <c r="AA2648" s="42"/>
      <c r="AB2648" s="42"/>
      <c r="AC2648" s="66"/>
      <c r="AD2648" s="96"/>
    </row>
    <row r="2649" spans="1:30" ht="15.75" customHeight="1" x14ac:dyDescent="0.3">
      <c r="A2649" s="1">
        <v>2227</v>
      </c>
      <c r="B2649" s="1" t="s">
        <v>34</v>
      </c>
      <c r="C2649" s="1">
        <v>14095</v>
      </c>
      <c r="D2649" s="1">
        <v>7</v>
      </c>
      <c r="E2649" s="1">
        <v>10</v>
      </c>
      <c r="F2649" s="1">
        <v>2</v>
      </c>
      <c r="G2649" s="1">
        <v>15</v>
      </c>
      <c r="H2649" s="54" t="s">
        <v>203</v>
      </c>
      <c r="I2649" s="72">
        <v>4215</v>
      </c>
      <c r="J2649" s="28">
        <v>150</v>
      </c>
      <c r="K2649" s="98">
        <f t="shared" ref="K2649:K2657" si="251">I2649*J2649</f>
        <v>632250</v>
      </c>
      <c r="L2649" s="1"/>
      <c r="M2649" s="1"/>
      <c r="N2649" s="1"/>
      <c r="O2649" s="1"/>
      <c r="P2649" s="1"/>
      <c r="Q2649" s="72"/>
      <c r="R2649" s="72"/>
      <c r="S2649" s="72"/>
      <c r="T2649" s="1"/>
      <c r="U2649" s="72"/>
      <c r="V2649" s="50"/>
      <c r="W2649" s="72"/>
      <c r="X2649" s="99">
        <f t="shared" si="250"/>
        <v>632250</v>
      </c>
      <c r="Y2649" s="72"/>
      <c r="Z2649" s="98">
        <v>50000000</v>
      </c>
      <c r="AA2649" s="1">
        <v>0</v>
      </c>
      <c r="AB2649" s="1">
        <v>0</v>
      </c>
      <c r="AC2649" s="28" t="s">
        <v>163</v>
      </c>
      <c r="AD2649" s="72"/>
    </row>
    <row r="2650" spans="1:30" s="21" customFormat="1" ht="15.75" customHeight="1" x14ac:dyDescent="0.3">
      <c r="A2650" s="42"/>
      <c r="B2650" s="42"/>
      <c r="C2650" s="42"/>
      <c r="D2650" s="42"/>
      <c r="E2650" s="42"/>
      <c r="F2650" s="42"/>
      <c r="G2650" s="42"/>
      <c r="H2650" s="43"/>
      <c r="I2650" s="44"/>
      <c r="J2650" s="30"/>
      <c r="K2650" s="44"/>
      <c r="L2650" s="42"/>
      <c r="M2650" s="42"/>
      <c r="N2650" s="42"/>
      <c r="O2650" s="42"/>
      <c r="P2650" s="42"/>
      <c r="Q2650" s="44"/>
      <c r="R2650" s="44"/>
      <c r="S2650" s="44"/>
      <c r="T2650" s="42"/>
      <c r="U2650" s="44"/>
      <c r="V2650" s="51"/>
      <c r="W2650" s="44"/>
      <c r="X2650" s="44"/>
      <c r="Y2650" s="44"/>
      <c r="Z2650" s="44"/>
      <c r="AA2650" s="42"/>
      <c r="AB2650" s="42"/>
      <c r="AC2650" s="66"/>
      <c r="AD2650" s="96"/>
    </row>
    <row r="2651" spans="1:30" ht="15.75" customHeight="1" x14ac:dyDescent="0.3">
      <c r="A2651" s="1">
        <v>2228</v>
      </c>
      <c r="B2651" s="1" t="s">
        <v>34</v>
      </c>
      <c r="C2651" s="1">
        <v>12651</v>
      </c>
      <c r="D2651" s="1">
        <v>8</v>
      </c>
      <c r="E2651" s="1">
        <v>5</v>
      </c>
      <c r="F2651" s="1">
        <v>0</v>
      </c>
      <c r="G2651" s="1">
        <v>49</v>
      </c>
      <c r="H2651" s="54" t="s">
        <v>203</v>
      </c>
      <c r="I2651" s="72">
        <v>2049</v>
      </c>
      <c r="J2651" s="28">
        <v>150</v>
      </c>
      <c r="K2651" s="98">
        <f t="shared" si="251"/>
        <v>307350</v>
      </c>
      <c r="L2651" s="1"/>
      <c r="M2651" s="1"/>
      <c r="N2651" s="1"/>
      <c r="O2651" s="1"/>
      <c r="P2651" s="1"/>
      <c r="Q2651" s="72"/>
      <c r="R2651" s="72"/>
      <c r="S2651" s="72"/>
      <c r="T2651" s="1"/>
      <c r="U2651" s="72"/>
      <c r="V2651" s="50"/>
      <c r="W2651" s="72"/>
      <c r="X2651" s="99">
        <f t="shared" si="250"/>
        <v>307350</v>
      </c>
      <c r="Y2651" s="72"/>
      <c r="Z2651" s="98">
        <v>50000000</v>
      </c>
      <c r="AA2651" s="1">
        <v>0</v>
      </c>
      <c r="AB2651" s="1">
        <v>0</v>
      </c>
      <c r="AC2651" s="28" t="s">
        <v>812</v>
      </c>
      <c r="AD2651" s="72"/>
    </row>
    <row r="2652" spans="1:30" ht="15.75" customHeight="1" x14ac:dyDescent="0.3">
      <c r="A2652" s="4"/>
      <c r="B2652" s="4" t="s">
        <v>34</v>
      </c>
      <c r="C2652" s="4">
        <v>394</v>
      </c>
      <c r="D2652" s="4">
        <v>8</v>
      </c>
      <c r="E2652" s="4">
        <v>3</v>
      </c>
      <c r="F2652" s="4">
        <v>3</v>
      </c>
      <c r="G2652" s="4">
        <v>66</v>
      </c>
      <c r="H2652" s="61" t="s">
        <v>203</v>
      </c>
      <c r="I2652" s="5">
        <v>1566</v>
      </c>
      <c r="J2652" s="9">
        <v>200</v>
      </c>
      <c r="K2652" s="76">
        <f t="shared" si="251"/>
        <v>313200</v>
      </c>
      <c r="L2652" s="4"/>
      <c r="M2652" s="4"/>
      <c r="N2652" s="4"/>
      <c r="O2652" s="4"/>
      <c r="P2652" s="4"/>
      <c r="Q2652" s="5"/>
      <c r="R2652" s="5"/>
      <c r="S2652" s="5"/>
      <c r="T2652" s="4"/>
      <c r="U2652" s="5"/>
      <c r="V2652" s="52"/>
      <c r="W2652" s="5"/>
      <c r="X2652" s="78">
        <f t="shared" si="250"/>
        <v>313200</v>
      </c>
      <c r="Y2652" s="5"/>
      <c r="Z2652" s="76">
        <v>50000000</v>
      </c>
      <c r="AA2652" s="4">
        <v>0</v>
      </c>
      <c r="AB2652" s="4">
        <v>0</v>
      </c>
      <c r="AC2652" s="9">
        <v>0</v>
      </c>
      <c r="AD2652" s="5"/>
    </row>
    <row r="2653" spans="1:30" ht="15.75" customHeight="1" x14ac:dyDescent="0.3">
      <c r="A2653" s="4"/>
      <c r="B2653" s="4" t="s">
        <v>34</v>
      </c>
      <c r="C2653" s="4">
        <v>401</v>
      </c>
      <c r="D2653" s="4">
        <v>8</v>
      </c>
      <c r="E2653" s="4">
        <v>1</v>
      </c>
      <c r="F2653" s="4">
        <v>3</v>
      </c>
      <c r="G2653" s="4">
        <v>35</v>
      </c>
      <c r="H2653" s="61" t="s">
        <v>209</v>
      </c>
      <c r="I2653" s="5">
        <v>735</v>
      </c>
      <c r="J2653" s="9">
        <v>290</v>
      </c>
      <c r="K2653" s="76">
        <f t="shared" si="251"/>
        <v>213150</v>
      </c>
      <c r="L2653" s="4">
        <v>1</v>
      </c>
      <c r="M2653" s="4" t="s">
        <v>41</v>
      </c>
      <c r="N2653" s="4" t="s">
        <v>35</v>
      </c>
      <c r="O2653" s="61" t="s">
        <v>204</v>
      </c>
      <c r="P2653" s="4">
        <v>135</v>
      </c>
      <c r="Q2653" s="5">
        <v>100</v>
      </c>
      <c r="R2653" s="5">
        <v>6750</v>
      </c>
      <c r="S2653" s="76">
        <f>P2653*R2653</f>
        <v>911250</v>
      </c>
      <c r="T2653" s="4">
        <v>10</v>
      </c>
      <c r="U2653" s="5">
        <v>10</v>
      </c>
      <c r="V2653" s="76">
        <f>S2653*U2653/100</f>
        <v>91125</v>
      </c>
      <c r="W2653" s="76">
        <f>S2653-V2653</f>
        <v>820125</v>
      </c>
      <c r="X2653" s="78">
        <f t="shared" si="250"/>
        <v>1033275</v>
      </c>
      <c r="Y2653" s="76">
        <f>X2653*Q2653/100</f>
        <v>1033275</v>
      </c>
      <c r="Z2653" s="76">
        <v>50000000</v>
      </c>
      <c r="AA2653" s="4">
        <v>0</v>
      </c>
      <c r="AB2653" s="4">
        <v>0</v>
      </c>
      <c r="AC2653" s="9">
        <v>0</v>
      </c>
      <c r="AD2653" s="5"/>
    </row>
    <row r="2654" spans="1:30" s="21" customFormat="1" ht="15.75" customHeight="1" x14ac:dyDescent="0.3">
      <c r="A2654" s="42"/>
      <c r="B2654" s="42"/>
      <c r="C2654" s="42"/>
      <c r="D2654" s="42"/>
      <c r="E2654" s="42"/>
      <c r="F2654" s="42"/>
      <c r="G2654" s="42"/>
      <c r="H2654" s="43"/>
      <c r="I2654" s="44"/>
      <c r="J2654" s="30"/>
      <c r="K2654" s="44"/>
      <c r="L2654" s="42"/>
      <c r="M2654" s="42"/>
      <c r="N2654" s="42"/>
      <c r="O2654" s="42"/>
      <c r="P2654" s="42"/>
      <c r="Q2654" s="44"/>
      <c r="R2654" s="44"/>
      <c r="S2654" s="44"/>
      <c r="T2654" s="42"/>
      <c r="U2654" s="44"/>
      <c r="V2654" s="51"/>
      <c r="W2654" s="44"/>
      <c r="X2654" s="44"/>
      <c r="Y2654" s="44"/>
      <c r="Z2654" s="44"/>
      <c r="AA2654" s="42"/>
      <c r="AB2654" s="42"/>
      <c r="AC2654" s="30"/>
      <c r="AD2654" s="44"/>
    </row>
    <row r="2655" spans="1:30" ht="15.75" customHeight="1" x14ac:dyDescent="0.3">
      <c r="A2655" s="1">
        <v>2229</v>
      </c>
      <c r="B2655" s="1" t="s">
        <v>34</v>
      </c>
      <c r="C2655" s="1">
        <v>36</v>
      </c>
      <c r="D2655" s="1">
        <v>3</v>
      </c>
      <c r="E2655" s="1">
        <v>1</v>
      </c>
      <c r="F2655" s="1">
        <v>1</v>
      </c>
      <c r="G2655" s="1">
        <v>51</v>
      </c>
      <c r="H2655" s="54" t="s">
        <v>204</v>
      </c>
      <c r="I2655" s="72">
        <v>551</v>
      </c>
      <c r="J2655" s="28">
        <v>220</v>
      </c>
      <c r="K2655" s="98">
        <f t="shared" si="251"/>
        <v>121220</v>
      </c>
      <c r="L2655" s="1">
        <v>1</v>
      </c>
      <c r="M2655" s="1" t="s">
        <v>41</v>
      </c>
      <c r="N2655" s="1" t="s">
        <v>35</v>
      </c>
      <c r="O2655" s="54" t="s">
        <v>204</v>
      </c>
      <c r="P2655" s="1">
        <v>135</v>
      </c>
      <c r="Q2655" s="72">
        <v>100</v>
      </c>
      <c r="R2655" s="72">
        <v>6750</v>
      </c>
      <c r="S2655" s="98">
        <f>P2655*R2655</f>
        <v>911250</v>
      </c>
      <c r="T2655" s="1">
        <v>21</v>
      </c>
      <c r="U2655" s="72">
        <v>32</v>
      </c>
      <c r="V2655" s="98">
        <f>S2655*U2655/100</f>
        <v>291600</v>
      </c>
      <c r="W2655" s="98">
        <f>S2655-V2655</f>
        <v>619650</v>
      </c>
      <c r="X2655" s="99">
        <f>K2655+W2655</f>
        <v>740870</v>
      </c>
      <c r="Y2655" s="98">
        <f>X2655*Q2655/100</f>
        <v>740870</v>
      </c>
      <c r="Z2655" s="98">
        <v>50000000</v>
      </c>
      <c r="AA2655" s="1">
        <v>0</v>
      </c>
      <c r="AB2655" s="1">
        <v>0</v>
      </c>
      <c r="AC2655" s="28" t="s">
        <v>813</v>
      </c>
      <c r="AD2655" s="72"/>
    </row>
    <row r="2656" spans="1:30" s="21" customFormat="1" ht="15.75" customHeight="1" x14ac:dyDescent="0.3">
      <c r="A2656" s="42"/>
      <c r="B2656" s="42"/>
      <c r="C2656" s="42"/>
      <c r="D2656" s="42"/>
      <c r="E2656" s="42"/>
      <c r="F2656" s="42"/>
      <c r="G2656" s="42"/>
      <c r="H2656" s="43"/>
      <c r="I2656" s="44"/>
      <c r="J2656" s="30"/>
      <c r="K2656" s="44"/>
      <c r="L2656" s="42"/>
      <c r="M2656" s="42"/>
      <c r="N2656" s="42"/>
      <c r="O2656" s="43"/>
      <c r="P2656" s="42"/>
      <c r="Q2656" s="44"/>
      <c r="R2656" s="44"/>
      <c r="S2656" s="44"/>
      <c r="T2656" s="42"/>
      <c r="U2656" s="44"/>
      <c r="V2656" s="51"/>
      <c r="W2656" s="44"/>
      <c r="X2656" s="44"/>
      <c r="Y2656" s="44"/>
      <c r="Z2656" s="44"/>
      <c r="AA2656" s="42"/>
      <c r="AB2656" s="42"/>
      <c r="AC2656" s="66"/>
      <c r="AD2656" s="96"/>
    </row>
    <row r="2657" spans="1:30" ht="15.75" customHeight="1" x14ac:dyDescent="0.3">
      <c r="A2657" s="1">
        <v>2230</v>
      </c>
      <c r="B2657" s="1" t="s">
        <v>34</v>
      </c>
      <c r="C2657" s="1">
        <v>145</v>
      </c>
      <c r="D2657" s="1">
        <v>7</v>
      </c>
      <c r="E2657" s="1">
        <v>5</v>
      </c>
      <c r="F2657" s="1">
        <v>3</v>
      </c>
      <c r="G2657" s="1">
        <v>66</v>
      </c>
      <c r="H2657" s="54" t="s">
        <v>203</v>
      </c>
      <c r="I2657" s="72">
        <v>2366</v>
      </c>
      <c r="J2657" s="28">
        <v>150</v>
      </c>
      <c r="K2657" s="98">
        <f t="shared" si="251"/>
        <v>354900</v>
      </c>
      <c r="L2657" s="1"/>
      <c r="M2657" s="1"/>
      <c r="N2657" s="1"/>
      <c r="O2657" s="1"/>
      <c r="P2657" s="1"/>
      <c r="Q2657" s="72"/>
      <c r="R2657" s="72"/>
      <c r="S2657" s="72"/>
      <c r="T2657" s="1"/>
      <c r="U2657" s="72"/>
      <c r="V2657" s="50"/>
      <c r="W2657" s="72"/>
      <c r="X2657" s="99">
        <f>K2657+W2657</f>
        <v>354900</v>
      </c>
      <c r="Y2657" s="72"/>
      <c r="Z2657" s="98">
        <v>50000000</v>
      </c>
      <c r="AA2657" s="1">
        <v>0</v>
      </c>
      <c r="AB2657" s="1">
        <v>0</v>
      </c>
      <c r="AC2657" s="28" t="s">
        <v>814</v>
      </c>
      <c r="AD2657" s="72"/>
    </row>
    <row r="2658" spans="1:30" s="21" customFormat="1" ht="15.75" customHeight="1" x14ac:dyDescent="0.3">
      <c r="A2658" s="42"/>
      <c r="B2658" s="42"/>
      <c r="C2658" s="42"/>
      <c r="D2658" s="42"/>
      <c r="E2658" s="42"/>
      <c r="F2658" s="42"/>
      <c r="G2658" s="42"/>
      <c r="H2658" s="43"/>
      <c r="I2658" s="44"/>
      <c r="J2658" s="30"/>
      <c r="K2658" s="44"/>
      <c r="L2658" s="42"/>
      <c r="M2658" s="42"/>
      <c r="N2658" s="42"/>
      <c r="O2658" s="42"/>
      <c r="P2658" s="42"/>
      <c r="Q2658" s="44"/>
      <c r="R2658" s="44"/>
      <c r="S2658" s="44"/>
      <c r="T2658" s="42"/>
      <c r="U2658" s="44"/>
      <c r="V2658" s="51"/>
      <c r="W2658" s="44"/>
      <c r="X2658" s="44"/>
      <c r="Y2658" s="44"/>
      <c r="Z2658" s="44"/>
      <c r="AA2658" s="42"/>
      <c r="AB2658" s="42"/>
      <c r="AC2658" s="66"/>
      <c r="AD2658" s="96"/>
    </row>
    <row r="2659" spans="1:30" ht="15.75" customHeight="1" x14ac:dyDescent="0.3">
      <c r="A2659" s="1">
        <v>2231</v>
      </c>
      <c r="B2659" s="1" t="s">
        <v>27</v>
      </c>
      <c r="C2659" s="1">
        <v>4443</v>
      </c>
      <c r="D2659" s="1">
        <v>5</v>
      </c>
      <c r="E2659" s="1">
        <v>8</v>
      </c>
      <c r="F2659" s="1">
        <v>3</v>
      </c>
      <c r="G2659" s="1">
        <v>89</v>
      </c>
      <c r="H2659" s="54" t="s">
        <v>204</v>
      </c>
      <c r="I2659" s="72">
        <v>209</v>
      </c>
      <c r="J2659" s="28">
        <v>150</v>
      </c>
      <c r="K2659" s="98">
        <f>I2659*J2659</f>
        <v>31350</v>
      </c>
      <c r="L2659" s="1"/>
      <c r="M2659" s="1"/>
      <c r="N2659" s="1"/>
      <c r="O2659" s="54"/>
      <c r="P2659" s="1"/>
      <c r="Q2659" s="72"/>
      <c r="R2659" s="72"/>
      <c r="S2659" s="72"/>
      <c r="T2659" s="1"/>
      <c r="U2659" s="72"/>
      <c r="V2659" s="50"/>
      <c r="W2659" s="72"/>
      <c r="X2659" s="99">
        <f t="shared" ref="X2659:X2667" si="252">K2659+W2659</f>
        <v>31350</v>
      </c>
      <c r="Y2659" s="72"/>
      <c r="Z2659" s="72"/>
      <c r="AA2659" s="98">
        <f>X2659-Z2659</f>
        <v>31350</v>
      </c>
      <c r="AB2659" s="1">
        <v>0.02</v>
      </c>
      <c r="AC2659" s="28" t="s">
        <v>815</v>
      </c>
      <c r="AD2659" s="72"/>
    </row>
    <row r="2660" spans="1:30" ht="15.75" customHeight="1" x14ac:dyDescent="0.3">
      <c r="A2660" s="4"/>
      <c r="B2660" s="4"/>
      <c r="C2660" s="4"/>
      <c r="D2660" s="4"/>
      <c r="E2660" s="4"/>
      <c r="F2660" s="4"/>
      <c r="G2660" s="4"/>
      <c r="H2660" s="61"/>
      <c r="I2660" s="5"/>
      <c r="J2660" s="9"/>
      <c r="K2660" s="5"/>
      <c r="L2660" s="4">
        <v>1</v>
      </c>
      <c r="M2660" s="4" t="s">
        <v>41</v>
      </c>
      <c r="N2660" s="4" t="s">
        <v>35</v>
      </c>
      <c r="O2660" s="61" t="s">
        <v>204</v>
      </c>
      <c r="P2660" s="4">
        <v>108</v>
      </c>
      <c r="Q2660" s="5">
        <v>100</v>
      </c>
      <c r="R2660" s="5">
        <v>6750</v>
      </c>
      <c r="S2660" s="76">
        <f>P2660*R2660</f>
        <v>729000</v>
      </c>
      <c r="T2660" s="4">
        <v>33</v>
      </c>
      <c r="U2660" s="5">
        <v>56</v>
      </c>
      <c r="V2660" s="76">
        <f>S2660*U2660/100</f>
        <v>408240</v>
      </c>
      <c r="W2660" s="76">
        <f>S2660-V2660</f>
        <v>320760</v>
      </c>
      <c r="X2660" s="78">
        <f t="shared" si="252"/>
        <v>320760</v>
      </c>
      <c r="Y2660" s="76">
        <f>X2660*Q2660/100</f>
        <v>320760</v>
      </c>
      <c r="Z2660" s="76">
        <v>10000000</v>
      </c>
      <c r="AA2660" s="4">
        <v>0</v>
      </c>
      <c r="AB2660" s="4">
        <v>0</v>
      </c>
      <c r="AC2660" s="28"/>
      <c r="AD2660" s="72"/>
    </row>
    <row r="2661" spans="1:30" ht="15.75" customHeight="1" x14ac:dyDescent="0.3">
      <c r="A2661" s="4"/>
      <c r="B2661" s="4"/>
      <c r="C2661" s="4"/>
      <c r="D2661" s="4"/>
      <c r="E2661" s="4"/>
      <c r="F2661" s="4"/>
      <c r="G2661" s="4"/>
      <c r="H2661" s="61" t="s">
        <v>203</v>
      </c>
      <c r="I2661" s="5">
        <v>3200</v>
      </c>
      <c r="J2661" s="9">
        <v>150</v>
      </c>
      <c r="K2661" s="76">
        <f>I2661*J2661</f>
        <v>480000</v>
      </c>
      <c r="L2661" s="4"/>
      <c r="M2661" s="4"/>
      <c r="N2661" s="4"/>
      <c r="O2661" s="4"/>
      <c r="P2661" s="4"/>
      <c r="Q2661" s="5"/>
      <c r="R2661" s="5"/>
      <c r="S2661" s="5"/>
      <c r="T2661" s="4"/>
      <c r="U2661" s="5"/>
      <c r="V2661" s="52"/>
      <c r="W2661" s="5"/>
      <c r="X2661" s="78">
        <f t="shared" si="252"/>
        <v>480000</v>
      </c>
      <c r="Y2661" s="5"/>
      <c r="Z2661" s="5"/>
      <c r="AA2661" s="76">
        <f>X2661-Z2661</f>
        <v>480000</v>
      </c>
      <c r="AB2661" s="4">
        <v>0.01</v>
      </c>
      <c r="AC2661" s="9"/>
      <c r="AD2661" s="5"/>
    </row>
    <row r="2662" spans="1:30" ht="15.75" customHeight="1" x14ac:dyDescent="0.3">
      <c r="A2662" s="4"/>
      <c r="B2662" s="4"/>
      <c r="C2662" s="4"/>
      <c r="D2662" s="4"/>
      <c r="E2662" s="4"/>
      <c r="F2662" s="4"/>
      <c r="G2662" s="4"/>
      <c r="H2662" s="61" t="s">
        <v>204</v>
      </c>
      <c r="I2662" s="5">
        <v>180</v>
      </c>
      <c r="J2662" s="9">
        <v>150</v>
      </c>
      <c r="K2662" s="76">
        <f>I2662*J2662</f>
        <v>27000</v>
      </c>
      <c r="L2662" s="4"/>
      <c r="M2662" s="4"/>
      <c r="N2662" s="4"/>
      <c r="O2662" s="61"/>
      <c r="P2662" s="4"/>
      <c r="Q2662" s="5"/>
      <c r="R2662" s="5"/>
      <c r="S2662" s="5"/>
      <c r="T2662" s="4"/>
      <c r="U2662" s="5"/>
      <c r="V2662" s="52"/>
      <c r="W2662" s="5"/>
      <c r="X2662" s="78">
        <f t="shared" si="252"/>
        <v>27000</v>
      </c>
      <c r="Y2662" s="5"/>
      <c r="Z2662" s="5"/>
      <c r="AA2662" s="76">
        <f>X2662-Z2662</f>
        <v>27000</v>
      </c>
      <c r="AB2662" s="4">
        <v>0.02</v>
      </c>
      <c r="AC2662" s="9"/>
      <c r="AD2662" s="5"/>
    </row>
    <row r="2663" spans="1:30" ht="15.75" customHeight="1" x14ac:dyDescent="0.3">
      <c r="A2663" s="4"/>
      <c r="B2663" s="4"/>
      <c r="C2663" s="4"/>
      <c r="D2663" s="4"/>
      <c r="E2663" s="4"/>
      <c r="F2663" s="4"/>
      <c r="G2663" s="4"/>
      <c r="H2663" s="61"/>
      <c r="I2663" s="5"/>
      <c r="J2663" s="9"/>
      <c r="K2663" s="5"/>
      <c r="L2663" s="4">
        <v>2</v>
      </c>
      <c r="M2663" s="4" t="s">
        <v>41</v>
      </c>
      <c r="N2663" s="4" t="s">
        <v>35</v>
      </c>
      <c r="O2663" s="61" t="s">
        <v>204</v>
      </c>
      <c r="P2663" s="4">
        <v>135</v>
      </c>
      <c r="Q2663" s="5">
        <v>100</v>
      </c>
      <c r="R2663" s="5">
        <v>6750</v>
      </c>
      <c r="S2663" s="76">
        <f>P2663*R2663</f>
        <v>911250</v>
      </c>
      <c r="T2663" s="4">
        <v>21</v>
      </c>
      <c r="U2663" s="5">
        <v>32</v>
      </c>
      <c r="V2663" s="76">
        <f>S2663*U2663/100</f>
        <v>291600</v>
      </c>
      <c r="W2663" s="76">
        <f>S2663-V2663</f>
        <v>619650</v>
      </c>
      <c r="X2663" s="78">
        <f t="shared" si="252"/>
        <v>619650</v>
      </c>
      <c r="Y2663" s="76">
        <f>X2663*Q2663/100</f>
        <v>619650</v>
      </c>
      <c r="Z2663" s="76">
        <v>10000000</v>
      </c>
      <c r="AA2663" s="4">
        <v>0</v>
      </c>
      <c r="AB2663" s="4">
        <v>0</v>
      </c>
      <c r="AC2663" s="82"/>
      <c r="AD2663" s="85"/>
    </row>
    <row r="2664" spans="1:30" s="21" customFormat="1" ht="15.75" customHeight="1" x14ac:dyDescent="0.3">
      <c r="A2664" s="42"/>
      <c r="B2664" s="42"/>
      <c r="C2664" s="42"/>
      <c r="D2664" s="42"/>
      <c r="E2664" s="42"/>
      <c r="F2664" s="42"/>
      <c r="G2664" s="42"/>
      <c r="H2664" s="43"/>
      <c r="I2664" s="44"/>
      <c r="J2664" s="30"/>
      <c r="K2664" s="44"/>
      <c r="L2664" s="42"/>
      <c r="M2664" s="42"/>
      <c r="N2664" s="42"/>
      <c r="O2664" s="43"/>
      <c r="P2664" s="42"/>
      <c r="Q2664" s="44"/>
      <c r="R2664" s="44"/>
      <c r="S2664" s="44"/>
      <c r="T2664" s="42"/>
      <c r="U2664" s="44"/>
      <c r="V2664" s="51"/>
      <c r="W2664" s="44"/>
      <c r="X2664" s="44"/>
      <c r="Y2664" s="44"/>
      <c r="Z2664" s="44"/>
      <c r="AA2664" s="42"/>
      <c r="AB2664" s="42"/>
      <c r="AC2664" s="30"/>
      <c r="AD2664" s="44"/>
    </row>
    <row r="2665" spans="1:30" ht="15.75" customHeight="1" x14ac:dyDescent="0.3">
      <c r="A2665" s="1">
        <v>2232</v>
      </c>
      <c r="B2665" s="1" t="s">
        <v>34</v>
      </c>
      <c r="C2665" s="1">
        <v>514</v>
      </c>
      <c r="D2665" s="1">
        <v>1</v>
      </c>
      <c r="E2665" s="1">
        <v>1</v>
      </c>
      <c r="F2665" s="1">
        <v>1</v>
      </c>
      <c r="G2665" s="1">
        <v>30</v>
      </c>
      <c r="H2665" s="54" t="s">
        <v>203</v>
      </c>
      <c r="I2665" s="72">
        <v>530</v>
      </c>
      <c r="J2665" s="28">
        <v>150</v>
      </c>
      <c r="K2665" s="98">
        <f t="shared" ref="K2665:K2681" si="253">I2665*J2665</f>
        <v>79500</v>
      </c>
      <c r="L2665" s="1"/>
      <c r="M2665" s="1"/>
      <c r="N2665" s="1"/>
      <c r="O2665" s="1"/>
      <c r="P2665" s="1"/>
      <c r="Q2665" s="72"/>
      <c r="R2665" s="72"/>
      <c r="S2665" s="72"/>
      <c r="T2665" s="1"/>
      <c r="U2665" s="72"/>
      <c r="V2665" s="50"/>
      <c r="W2665" s="72"/>
      <c r="X2665" s="99">
        <f t="shared" si="252"/>
        <v>79500</v>
      </c>
      <c r="Y2665" s="72"/>
      <c r="Z2665" s="98">
        <v>50000000</v>
      </c>
      <c r="AA2665" s="1">
        <v>0</v>
      </c>
      <c r="AB2665" s="1">
        <v>0</v>
      </c>
      <c r="AC2665" s="28" t="s">
        <v>816</v>
      </c>
      <c r="AD2665" s="72"/>
    </row>
    <row r="2666" spans="1:30" ht="15.75" customHeight="1" x14ac:dyDescent="0.3">
      <c r="A2666" s="4"/>
      <c r="B2666" s="4" t="s">
        <v>34</v>
      </c>
      <c r="C2666" s="4">
        <v>513</v>
      </c>
      <c r="D2666" s="4">
        <v>1</v>
      </c>
      <c r="E2666" s="4">
        <v>1</v>
      </c>
      <c r="F2666" s="4">
        <v>2</v>
      </c>
      <c r="G2666" s="4">
        <v>8</v>
      </c>
      <c r="H2666" s="61" t="s">
        <v>203</v>
      </c>
      <c r="I2666" s="5">
        <v>608</v>
      </c>
      <c r="J2666" s="9">
        <v>150</v>
      </c>
      <c r="K2666" s="76">
        <f t="shared" si="253"/>
        <v>91200</v>
      </c>
      <c r="L2666" s="4"/>
      <c r="M2666" s="4"/>
      <c r="N2666" s="4"/>
      <c r="O2666" s="4"/>
      <c r="P2666" s="4"/>
      <c r="Q2666" s="5"/>
      <c r="R2666" s="5"/>
      <c r="S2666" s="5"/>
      <c r="T2666" s="4"/>
      <c r="U2666" s="5"/>
      <c r="V2666" s="52"/>
      <c r="W2666" s="5"/>
      <c r="X2666" s="78">
        <f t="shared" si="252"/>
        <v>91200</v>
      </c>
      <c r="Y2666" s="5"/>
      <c r="Z2666" s="76">
        <v>50000000</v>
      </c>
      <c r="AA2666" s="4">
        <v>0</v>
      </c>
      <c r="AB2666" s="4">
        <v>0</v>
      </c>
      <c r="AC2666" s="9"/>
      <c r="AD2666" s="5"/>
    </row>
    <row r="2667" spans="1:30" ht="15.75" customHeight="1" x14ac:dyDescent="0.3">
      <c r="A2667" s="4"/>
      <c r="B2667" s="4" t="s">
        <v>27</v>
      </c>
      <c r="C2667" s="4">
        <v>1211</v>
      </c>
      <c r="D2667" s="4">
        <v>1</v>
      </c>
      <c r="E2667" s="4">
        <v>7</v>
      </c>
      <c r="F2667" s="4">
        <v>0</v>
      </c>
      <c r="G2667" s="4">
        <v>53</v>
      </c>
      <c r="H2667" s="61" t="s">
        <v>203</v>
      </c>
      <c r="I2667" s="5">
        <v>2853</v>
      </c>
      <c r="J2667" s="9">
        <v>150</v>
      </c>
      <c r="K2667" s="76">
        <f t="shared" si="253"/>
        <v>427950</v>
      </c>
      <c r="L2667" s="4"/>
      <c r="M2667" s="4"/>
      <c r="N2667" s="4"/>
      <c r="O2667" s="4"/>
      <c r="P2667" s="4"/>
      <c r="Q2667" s="5"/>
      <c r="R2667" s="5"/>
      <c r="S2667" s="5"/>
      <c r="T2667" s="4"/>
      <c r="U2667" s="5"/>
      <c r="V2667" s="52"/>
      <c r="W2667" s="5"/>
      <c r="X2667" s="78">
        <f t="shared" si="252"/>
        <v>427950</v>
      </c>
      <c r="Y2667" s="5"/>
      <c r="Z2667" s="76"/>
      <c r="AA2667" s="76">
        <f>X2667-Z2667</f>
        <v>427950</v>
      </c>
      <c r="AB2667" s="4">
        <v>0.01</v>
      </c>
      <c r="AC2667" s="82"/>
      <c r="AD2667" s="85"/>
    </row>
    <row r="2668" spans="1:30" s="21" customFormat="1" ht="15.75" customHeight="1" x14ac:dyDescent="0.3">
      <c r="A2668" s="42"/>
      <c r="B2668" s="42"/>
      <c r="C2668" s="42"/>
      <c r="D2668" s="42"/>
      <c r="E2668" s="42"/>
      <c r="F2668" s="42"/>
      <c r="G2668" s="42"/>
      <c r="H2668" s="43"/>
      <c r="I2668" s="44"/>
      <c r="J2668" s="30"/>
      <c r="K2668" s="44"/>
      <c r="L2668" s="42"/>
      <c r="M2668" s="42"/>
      <c r="N2668" s="42"/>
      <c r="O2668" s="42"/>
      <c r="P2668" s="42"/>
      <c r="Q2668" s="44"/>
      <c r="R2668" s="44"/>
      <c r="S2668" s="44"/>
      <c r="T2668" s="42"/>
      <c r="U2668" s="44"/>
      <c r="V2668" s="51"/>
      <c r="W2668" s="44"/>
      <c r="X2668" s="44"/>
      <c r="Y2668" s="44"/>
      <c r="Z2668" s="44"/>
      <c r="AA2668" s="42"/>
      <c r="AB2668" s="42"/>
      <c r="AC2668" s="30"/>
      <c r="AD2668" s="44"/>
    </row>
    <row r="2669" spans="1:30" ht="15.75" customHeight="1" x14ac:dyDescent="0.3">
      <c r="A2669" s="1">
        <v>2233</v>
      </c>
      <c r="B2669" s="1" t="s">
        <v>34</v>
      </c>
      <c r="C2669" s="1">
        <v>12920</v>
      </c>
      <c r="D2669" s="1">
        <v>6</v>
      </c>
      <c r="E2669" s="1">
        <v>3</v>
      </c>
      <c r="F2669" s="1">
        <v>0</v>
      </c>
      <c r="G2669" s="1">
        <v>93</v>
      </c>
      <c r="H2669" s="54" t="s">
        <v>209</v>
      </c>
      <c r="I2669" s="72">
        <v>1293</v>
      </c>
      <c r="J2669" s="28">
        <v>290</v>
      </c>
      <c r="K2669" s="98">
        <f t="shared" si="253"/>
        <v>374970</v>
      </c>
      <c r="L2669" s="1">
        <v>1</v>
      </c>
      <c r="M2669" s="1" t="s">
        <v>41</v>
      </c>
      <c r="N2669" s="1" t="s">
        <v>35</v>
      </c>
      <c r="O2669" s="54" t="s">
        <v>204</v>
      </c>
      <c r="P2669" s="1">
        <v>102</v>
      </c>
      <c r="Q2669" s="72">
        <v>100</v>
      </c>
      <c r="R2669" s="72">
        <v>6750</v>
      </c>
      <c r="S2669" s="98">
        <f>P2669*R2669</f>
        <v>688500</v>
      </c>
      <c r="T2669" s="1">
        <v>16</v>
      </c>
      <c r="U2669" s="72">
        <v>22</v>
      </c>
      <c r="V2669" s="98">
        <f>S2669*U2669/100</f>
        <v>151470</v>
      </c>
      <c r="W2669" s="98">
        <f>S2669-V2669</f>
        <v>537030</v>
      </c>
      <c r="X2669" s="99">
        <f>K2669+W2669</f>
        <v>912000</v>
      </c>
      <c r="Y2669" s="98">
        <f>X2669*Q2669/100</f>
        <v>912000</v>
      </c>
      <c r="Z2669" s="98">
        <v>50000000</v>
      </c>
      <c r="AA2669" s="1">
        <v>0</v>
      </c>
      <c r="AB2669" s="1">
        <v>0</v>
      </c>
      <c r="AC2669" s="28" t="s">
        <v>817</v>
      </c>
      <c r="AD2669" s="72"/>
    </row>
    <row r="2670" spans="1:30" s="21" customFormat="1" ht="15.75" customHeight="1" x14ac:dyDescent="0.3">
      <c r="A2670" s="42"/>
      <c r="B2670" s="42"/>
      <c r="C2670" s="42"/>
      <c r="D2670" s="42"/>
      <c r="E2670" s="42"/>
      <c r="F2670" s="42"/>
      <c r="G2670" s="42"/>
      <c r="H2670" s="43"/>
      <c r="I2670" s="44"/>
      <c r="J2670" s="30"/>
      <c r="K2670" s="44"/>
      <c r="L2670" s="42"/>
      <c r="M2670" s="42"/>
      <c r="N2670" s="42"/>
      <c r="O2670" s="42"/>
      <c r="P2670" s="42"/>
      <c r="Q2670" s="44"/>
      <c r="R2670" s="44"/>
      <c r="S2670" s="44"/>
      <c r="T2670" s="42"/>
      <c r="U2670" s="44"/>
      <c r="V2670" s="51"/>
      <c r="W2670" s="44"/>
      <c r="X2670" s="44"/>
      <c r="Y2670" s="44"/>
      <c r="Z2670" s="44"/>
      <c r="AA2670" s="42"/>
      <c r="AB2670" s="42"/>
      <c r="AC2670" s="30"/>
      <c r="AD2670" s="44"/>
    </row>
    <row r="2671" spans="1:30" ht="15.75" customHeight="1" x14ac:dyDescent="0.3">
      <c r="A2671" s="1">
        <v>2234</v>
      </c>
      <c r="B2671" s="1" t="s">
        <v>34</v>
      </c>
      <c r="C2671" s="1">
        <v>14473</v>
      </c>
      <c r="D2671" s="1">
        <v>3</v>
      </c>
      <c r="E2671" s="1">
        <v>0</v>
      </c>
      <c r="F2671" s="1">
        <v>0</v>
      </c>
      <c r="G2671" s="1">
        <v>80</v>
      </c>
      <c r="H2671" s="54" t="s">
        <v>203</v>
      </c>
      <c r="I2671" s="72">
        <v>80</v>
      </c>
      <c r="J2671" s="28">
        <v>1200</v>
      </c>
      <c r="K2671" s="98">
        <f t="shared" si="253"/>
        <v>96000</v>
      </c>
      <c r="L2671" s="1"/>
      <c r="M2671" s="1"/>
      <c r="N2671" s="1"/>
      <c r="O2671" s="1"/>
      <c r="P2671" s="1"/>
      <c r="Q2671" s="72"/>
      <c r="R2671" s="72"/>
      <c r="S2671" s="72"/>
      <c r="T2671" s="1"/>
      <c r="U2671" s="72"/>
      <c r="V2671" s="50"/>
      <c r="W2671" s="72"/>
      <c r="X2671" s="99">
        <f>K2671+W2671</f>
        <v>96000</v>
      </c>
      <c r="Y2671" s="72"/>
      <c r="Z2671" s="98">
        <v>50000000</v>
      </c>
      <c r="AA2671" s="1">
        <v>0</v>
      </c>
      <c r="AB2671" s="1">
        <v>0</v>
      </c>
      <c r="AC2671" s="28" t="s">
        <v>818</v>
      </c>
      <c r="AD2671" s="72"/>
    </row>
    <row r="2672" spans="1:30" ht="15.75" customHeight="1" x14ac:dyDescent="0.3">
      <c r="A2672" s="4"/>
      <c r="B2672" s="4" t="s">
        <v>34</v>
      </c>
      <c r="C2672" s="4">
        <v>4059</v>
      </c>
      <c r="D2672" s="4">
        <v>3</v>
      </c>
      <c r="E2672" s="4">
        <v>4</v>
      </c>
      <c r="F2672" s="4">
        <v>0</v>
      </c>
      <c r="G2672" s="4">
        <v>0</v>
      </c>
      <c r="H2672" s="61" t="s">
        <v>203</v>
      </c>
      <c r="I2672" s="5">
        <v>1600</v>
      </c>
      <c r="J2672" s="9">
        <v>250</v>
      </c>
      <c r="K2672" s="76">
        <f t="shared" si="253"/>
        <v>400000</v>
      </c>
      <c r="L2672" s="4"/>
      <c r="M2672" s="4"/>
      <c r="N2672" s="4"/>
      <c r="O2672" s="4"/>
      <c r="P2672" s="4"/>
      <c r="Q2672" s="5"/>
      <c r="R2672" s="5"/>
      <c r="S2672" s="5"/>
      <c r="T2672" s="4"/>
      <c r="U2672" s="5"/>
      <c r="V2672" s="52"/>
      <c r="W2672" s="5"/>
      <c r="X2672" s="78">
        <f>K2672+W2672</f>
        <v>400000</v>
      </c>
      <c r="Y2672" s="5"/>
      <c r="Z2672" s="76">
        <v>50000000</v>
      </c>
      <c r="AA2672" s="4">
        <v>0</v>
      </c>
      <c r="AB2672" s="4">
        <v>0</v>
      </c>
      <c r="AC2672" s="9">
        <v>0</v>
      </c>
      <c r="AD2672" s="5"/>
    </row>
    <row r="2673" spans="1:30" s="21" customFormat="1" ht="15.75" customHeight="1" x14ac:dyDescent="0.3">
      <c r="A2673" s="42"/>
      <c r="B2673" s="42"/>
      <c r="C2673" s="42"/>
      <c r="D2673" s="42"/>
      <c r="E2673" s="42"/>
      <c r="F2673" s="42"/>
      <c r="G2673" s="42"/>
      <c r="H2673" s="43"/>
      <c r="I2673" s="44"/>
      <c r="J2673" s="30"/>
      <c r="K2673" s="44"/>
      <c r="L2673" s="42"/>
      <c r="M2673" s="42"/>
      <c r="N2673" s="42"/>
      <c r="O2673" s="42"/>
      <c r="P2673" s="42"/>
      <c r="Q2673" s="44"/>
      <c r="R2673" s="44"/>
      <c r="S2673" s="44"/>
      <c r="T2673" s="42"/>
      <c r="U2673" s="44"/>
      <c r="V2673" s="51"/>
      <c r="W2673" s="44"/>
      <c r="X2673" s="44"/>
      <c r="Y2673" s="44"/>
      <c r="Z2673" s="44"/>
      <c r="AA2673" s="42"/>
      <c r="AB2673" s="42"/>
      <c r="AC2673" s="30"/>
      <c r="AD2673" s="44"/>
    </row>
    <row r="2674" spans="1:30" ht="15.75" customHeight="1" x14ac:dyDescent="0.3">
      <c r="A2674" s="1">
        <v>2235</v>
      </c>
      <c r="B2674" s="1" t="s">
        <v>34</v>
      </c>
      <c r="C2674" s="1">
        <v>11017</v>
      </c>
      <c r="D2674" s="1">
        <v>5</v>
      </c>
      <c r="E2674" s="1">
        <v>1</v>
      </c>
      <c r="F2674" s="1">
        <v>2</v>
      </c>
      <c r="G2674" s="1">
        <v>88</v>
      </c>
      <c r="H2674" s="54" t="s">
        <v>203</v>
      </c>
      <c r="I2674" s="72">
        <v>688</v>
      </c>
      <c r="J2674" s="28">
        <v>250</v>
      </c>
      <c r="K2674" s="98">
        <f t="shared" si="253"/>
        <v>172000</v>
      </c>
      <c r="L2674" s="1"/>
      <c r="M2674" s="1"/>
      <c r="N2674" s="1"/>
      <c r="O2674" s="1"/>
      <c r="P2674" s="1"/>
      <c r="Q2674" s="72"/>
      <c r="R2674" s="72"/>
      <c r="S2674" s="72"/>
      <c r="T2674" s="1"/>
      <c r="U2674" s="72"/>
      <c r="V2674" s="50"/>
      <c r="W2674" s="72"/>
      <c r="X2674" s="99">
        <f>K2674+W2674</f>
        <v>172000</v>
      </c>
      <c r="Y2674" s="72"/>
      <c r="Z2674" s="98">
        <v>50000000</v>
      </c>
      <c r="AA2674" s="1">
        <v>0</v>
      </c>
      <c r="AB2674" s="1">
        <v>0</v>
      </c>
      <c r="AC2674" s="28" t="s">
        <v>819</v>
      </c>
      <c r="AD2674" s="72"/>
    </row>
    <row r="2675" spans="1:30" s="21" customFormat="1" ht="15.75" customHeight="1" x14ac:dyDescent="0.3">
      <c r="A2675" s="42"/>
      <c r="B2675" s="42"/>
      <c r="C2675" s="42"/>
      <c r="D2675" s="42"/>
      <c r="E2675" s="42"/>
      <c r="F2675" s="42"/>
      <c r="G2675" s="42"/>
      <c r="H2675" s="43"/>
      <c r="I2675" s="44"/>
      <c r="J2675" s="30"/>
      <c r="K2675" s="44"/>
      <c r="L2675" s="42"/>
      <c r="M2675" s="42"/>
      <c r="N2675" s="42"/>
      <c r="O2675" s="42"/>
      <c r="P2675" s="42"/>
      <c r="Q2675" s="44"/>
      <c r="R2675" s="44"/>
      <c r="S2675" s="44"/>
      <c r="T2675" s="42"/>
      <c r="U2675" s="44"/>
      <c r="V2675" s="51"/>
      <c r="W2675" s="44"/>
      <c r="X2675" s="44"/>
      <c r="Y2675" s="44"/>
      <c r="Z2675" s="44"/>
      <c r="AA2675" s="42"/>
      <c r="AB2675" s="42"/>
      <c r="AC2675" s="66"/>
      <c r="AD2675" s="96"/>
    </row>
    <row r="2676" spans="1:30" ht="15.75" customHeight="1" x14ac:dyDescent="0.3">
      <c r="A2676" s="1">
        <v>2236</v>
      </c>
      <c r="B2676" s="1" t="s">
        <v>34</v>
      </c>
      <c r="C2676" s="1">
        <v>163</v>
      </c>
      <c r="D2676" s="1">
        <v>8</v>
      </c>
      <c r="E2676" s="1">
        <v>5</v>
      </c>
      <c r="F2676" s="1">
        <v>0</v>
      </c>
      <c r="G2676" s="1">
        <v>23</v>
      </c>
      <c r="H2676" s="54" t="s">
        <v>204</v>
      </c>
      <c r="I2676" s="72">
        <v>223</v>
      </c>
      <c r="J2676" s="28">
        <v>220</v>
      </c>
      <c r="K2676" s="98">
        <f t="shared" si="253"/>
        <v>49060</v>
      </c>
      <c r="L2676" s="1">
        <v>1</v>
      </c>
      <c r="M2676" s="1" t="s">
        <v>41</v>
      </c>
      <c r="N2676" s="1" t="s">
        <v>35</v>
      </c>
      <c r="O2676" s="54" t="s">
        <v>204</v>
      </c>
      <c r="P2676" s="1">
        <v>54</v>
      </c>
      <c r="Q2676" s="72">
        <v>100</v>
      </c>
      <c r="R2676" s="72">
        <v>6750</v>
      </c>
      <c r="S2676" s="98">
        <f>P2676*R2676</f>
        <v>364500</v>
      </c>
      <c r="T2676" s="1">
        <v>31</v>
      </c>
      <c r="U2676" s="72">
        <v>52</v>
      </c>
      <c r="V2676" s="98">
        <f>S2676*U2676/100</f>
        <v>189540</v>
      </c>
      <c r="W2676" s="98">
        <f>S2676-V2676</f>
        <v>174960</v>
      </c>
      <c r="X2676" s="99">
        <f>K2676+W2676</f>
        <v>224020</v>
      </c>
      <c r="Y2676" s="98">
        <f>X2676*Q2676/100</f>
        <v>224020</v>
      </c>
      <c r="Z2676" s="98">
        <v>50000000</v>
      </c>
      <c r="AA2676" s="1">
        <v>0</v>
      </c>
      <c r="AB2676" s="1">
        <v>0</v>
      </c>
      <c r="AC2676" s="28" t="s">
        <v>820</v>
      </c>
      <c r="AD2676" s="72"/>
    </row>
    <row r="2677" spans="1:30" ht="15.75" customHeight="1" x14ac:dyDescent="0.3">
      <c r="A2677" s="4"/>
      <c r="B2677" s="4"/>
      <c r="C2677" s="4"/>
      <c r="D2677" s="4"/>
      <c r="E2677" s="4"/>
      <c r="F2677" s="4"/>
      <c r="G2677" s="4"/>
      <c r="H2677" s="61" t="s">
        <v>203</v>
      </c>
      <c r="I2677" s="5">
        <v>1800</v>
      </c>
      <c r="J2677" s="9">
        <v>220</v>
      </c>
      <c r="K2677" s="76">
        <f t="shared" si="253"/>
        <v>396000</v>
      </c>
      <c r="L2677" s="4"/>
      <c r="M2677" s="4"/>
      <c r="N2677" s="4"/>
      <c r="O2677" s="4"/>
      <c r="P2677" s="4"/>
      <c r="Q2677" s="5"/>
      <c r="R2677" s="5"/>
      <c r="S2677" s="5"/>
      <c r="T2677" s="4"/>
      <c r="U2677" s="5"/>
      <c r="V2677" s="52"/>
      <c r="W2677" s="5"/>
      <c r="X2677" s="78">
        <f>K2677+W2677</f>
        <v>396000</v>
      </c>
      <c r="Y2677" s="5"/>
      <c r="Z2677" s="76">
        <v>50000000</v>
      </c>
      <c r="AA2677" s="4">
        <v>0</v>
      </c>
      <c r="AB2677" s="4">
        <v>0</v>
      </c>
      <c r="AC2677" s="9"/>
      <c r="AD2677" s="5"/>
    </row>
    <row r="2678" spans="1:30" s="21" customFormat="1" ht="15.75" customHeight="1" x14ac:dyDescent="0.3">
      <c r="A2678" s="42"/>
      <c r="B2678" s="42"/>
      <c r="C2678" s="42"/>
      <c r="D2678" s="42"/>
      <c r="E2678" s="42"/>
      <c r="F2678" s="42"/>
      <c r="G2678" s="42"/>
      <c r="H2678" s="43"/>
      <c r="I2678" s="44"/>
      <c r="J2678" s="30"/>
      <c r="K2678" s="44"/>
      <c r="L2678" s="42"/>
      <c r="M2678" s="42"/>
      <c r="N2678" s="42"/>
      <c r="O2678" s="42"/>
      <c r="P2678" s="42"/>
      <c r="Q2678" s="44"/>
      <c r="R2678" s="44"/>
      <c r="S2678" s="44"/>
      <c r="T2678" s="42"/>
      <c r="U2678" s="44"/>
      <c r="V2678" s="51"/>
      <c r="W2678" s="44"/>
      <c r="X2678" s="44"/>
      <c r="Y2678" s="44"/>
      <c r="Z2678" s="44"/>
      <c r="AA2678" s="42"/>
      <c r="AB2678" s="42"/>
      <c r="AC2678" s="30"/>
      <c r="AD2678" s="44"/>
    </row>
    <row r="2679" spans="1:30" ht="15.75" customHeight="1" x14ac:dyDescent="0.3">
      <c r="A2679" s="1">
        <v>2237</v>
      </c>
      <c r="B2679" s="1" t="s">
        <v>34</v>
      </c>
      <c r="C2679" s="1">
        <v>10681</v>
      </c>
      <c r="D2679" s="1">
        <v>9</v>
      </c>
      <c r="E2679" s="1">
        <v>7</v>
      </c>
      <c r="F2679" s="1">
        <v>3</v>
      </c>
      <c r="G2679" s="1">
        <v>44</v>
      </c>
      <c r="H2679" s="54" t="s">
        <v>203</v>
      </c>
      <c r="I2679" s="72">
        <v>3144</v>
      </c>
      <c r="J2679" s="28">
        <v>200</v>
      </c>
      <c r="K2679" s="98">
        <f t="shared" si="253"/>
        <v>628800</v>
      </c>
      <c r="L2679" s="1"/>
      <c r="M2679" s="1"/>
      <c r="N2679" s="1"/>
      <c r="O2679" s="1"/>
      <c r="P2679" s="1"/>
      <c r="Q2679" s="72"/>
      <c r="R2679" s="72"/>
      <c r="S2679" s="72"/>
      <c r="T2679" s="1"/>
      <c r="U2679" s="72"/>
      <c r="V2679" s="50"/>
      <c r="W2679" s="72"/>
      <c r="X2679" s="99">
        <f>K2679+W2679</f>
        <v>628800</v>
      </c>
      <c r="Y2679" s="72"/>
      <c r="Z2679" s="98">
        <v>50000000</v>
      </c>
      <c r="AA2679" s="1">
        <v>0</v>
      </c>
      <c r="AB2679" s="1">
        <v>0</v>
      </c>
      <c r="AC2679" s="28" t="s">
        <v>821</v>
      </c>
      <c r="AD2679" s="72"/>
    </row>
    <row r="2680" spans="1:30" ht="15.75" customHeight="1" x14ac:dyDescent="0.3">
      <c r="A2680" s="4"/>
      <c r="B2680" s="4" t="s">
        <v>34</v>
      </c>
      <c r="C2680" s="4">
        <v>8349</v>
      </c>
      <c r="D2680" s="4">
        <v>9</v>
      </c>
      <c r="E2680" s="4">
        <v>1</v>
      </c>
      <c r="F2680" s="4">
        <v>1</v>
      </c>
      <c r="G2680" s="4">
        <v>36</v>
      </c>
      <c r="H2680" s="61" t="s">
        <v>204</v>
      </c>
      <c r="I2680" s="5">
        <v>136</v>
      </c>
      <c r="J2680" s="9">
        <v>250</v>
      </c>
      <c r="K2680" s="76">
        <f t="shared" si="253"/>
        <v>34000</v>
      </c>
      <c r="L2680" s="4">
        <v>1</v>
      </c>
      <c r="M2680" s="4" t="s">
        <v>41</v>
      </c>
      <c r="N2680" s="4" t="s">
        <v>35</v>
      </c>
      <c r="O2680" s="61" t="s">
        <v>204</v>
      </c>
      <c r="P2680" s="4">
        <v>108</v>
      </c>
      <c r="Q2680" s="5">
        <v>100</v>
      </c>
      <c r="R2680" s="5">
        <v>6750</v>
      </c>
      <c r="S2680" s="76">
        <f>P2680*R2680</f>
        <v>729000</v>
      </c>
      <c r="T2680" s="4">
        <v>15</v>
      </c>
      <c r="U2680" s="5">
        <v>20</v>
      </c>
      <c r="V2680" s="76">
        <f>S2680*U2680/100</f>
        <v>145800</v>
      </c>
      <c r="W2680" s="76">
        <f>S2680-V2680</f>
        <v>583200</v>
      </c>
      <c r="X2680" s="78">
        <f>K2680+W2680</f>
        <v>617200</v>
      </c>
      <c r="Y2680" s="76">
        <f>X2680*Q2680/100</f>
        <v>617200</v>
      </c>
      <c r="Z2680" s="76">
        <v>50000000</v>
      </c>
      <c r="AA2680" s="4">
        <v>0</v>
      </c>
      <c r="AB2680" s="4">
        <v>0</v>
      </c>
      <c r="AC2680" s="9">
        <v>0</v>
      </c>
      <c r="AD2680" s="5"/>
    </row>
    <row r="2681" spans="1:30" ht="15.75" customHeight="1" x14ac:dyDescent="0.3">
      <c r="A2681" s="4"/>
      <c r="B2681" s="4"/>
      <c r="C2681" s="4"/>
      <c r="D2681" s="4"/>
      <c r="E2681" s="4"/>
      <c r="F2681" s="4"/>
      <c r="G2681" s="4"/>
      <c r="H2681" s="61" t="s">
        <v>203</v>
      </c>
      <c r="I2681" s="5">
        <v>400</v>
      </c>
      <c r="J2681" s="9">
        <v>250</v>
      </c>
      <c r="K2681" s="76">
        <f t="shared" si="253"/>
        <v>100000</v>
      </c>
      <c r="L2681" s="4"/>
      <c r="M2681" s="4"/>
      <c r="N2681" s="4"/>
      <c r="O2681" s="4"/>
      <c r="P2681" s="4"/>
      <c r="Q2681" s="5"/>
      <c r="R2681" s="5"/>
      <c r="S2681" s="5"/>
      <c r="T2681" s="4"/>
      <c r="U2681" s="5"/>
      <c r="V2681" s="52"/>
      <c r="W2681" s="5"/>
      <c r="X2681" s="78">
        <f>K2681+W2681</f>
        <v>100000</v>
      </c>
      <c r="Y2681" s="5"/>
      <c r="Z2681" s="76">
        <v>50000000</v>
      </c>
      <c r="AA2681" s="4">
        <v>0</v>
      </c>
      <c r="AB2681" s="4">
        <v>0</v>
      </c>
      <c r="AC2681" s="9"/>
      <c r="AD2681" s="5"/>
    </row>
    <row r="2682" spans="1:30" s="21" customFormat="1" ht="15.75" customHeight="1" x14ac:dyDescent="0.3">
      <c r="A2682" s="42"/>
      <c r="B2682" s="42"/>
      <c r="C2682" s="42"/>
      <c r="D2682" s="42"/>
      <c r="E2682" s="42"/>
      <c r="F2682" s="42"/>
      <c r="G2682" s="42"/>
      <c r="H2682" s="43"/>
      <c r="I2682" s="44"/>
      <c r="J2682" s="30"/>
      <c r="K2682" s="95"/>
      <c r="L2682" s="42"/>
      <c r="M2682" s="42"/>
      <c r="N2682" s="42"/>
      <c r="O2682" s="42"/>
      <c r="P2682" s="42"/>
      <c r="Q2682" s="44"/>
      <c r="R2682" s="44"/>
      <c r="S2682" s="44"/>
      <c r="T2682" s="42"/>
      <c r="U2682" s="44"/>
      <c r="V2682" s="51"/>
      <c r="W2682" s="44"/>
      <c r="X2682" s="110"/>
      <c r="Y2682" s="44"/>
      <c r="Z2682" s="95"/>
      <c r="AA2682" s="42"/>
      <c r="AB2682" s="42"/>
      <c r="AC2682" s="30"/>
      <c r="AD2682" s="44"/>
    </row>
    <row r="2683" spans="1:30" x14ac:dyDescent="0.3">
      <c r="A2683" s="4">
        <v>2238</v>
      </c>
      <c r="B2683" s="4" t="s">
        <v>34</v>
      </c>
      <c r="C2683" s="4">
        <v>7837</v>
      </c>
      <c r="D2683" s="4">
        <v>9</v>
      </c>
      <c r="E2683" s="4">
        <v>2</v>
      </c>
      <c r="F2683" s="4">
        <v>2</v>
      </c>
      <c r="G2683" s="4">
        <v>44</v>
      </c>
      <c r="H2683" s="61" t="s">
        <v>203</v>
      </c>
      <c r="I2683" s="5">
        <v>1044</v>
      </c>
      <c r="J2683" s="9">
        <v>250</v>
      </c>
      <c r="K2683" s="76">
        <f>I2683*J2683</f>
        <v>261000</v>
      </c>
      <c r="L2683" s="4"/>
      <c r="M2683" s="4"/>
      <c r="N2683" s="4"/>
      <c r="O2683" s="4"/>
      <c r="P2683" s="4"/>
      <c r="Q2683" s="5"/>
      <c r="R2683" s="5"/>
      <c r="S2683" s="5"/>
      <c r="T2683" s="4"/>
      <c r="U2683" s="5"/>
      <c r="V2683" s="52"/>
      <c r="W2683" s="5"/>
      <c r="X2683" s="78">
        <f t="shared" ref="X2683:X2692" si="254">K2683+W2683</f>
        <v>261000</v>
      </c>
      <c r="Y2683" s="5"/>
      <c r="Z2683" s="76">
        <v>50000000</v>
      </c>
      <c r="AA2683" s="4">
        <v>0</v>
      </c>
      <c r="AB2683" s="4">
        <v>0</v>
      </c>
      <c r="AC2683" s="36" t="s">
        <v>822</v>
      </c>
      <c r="AD2683" s="72"/>
    </row>
    <row r="2684" spans="1:30" ht="15.75" customHeight="1" x14ac:dyDescent="0.3">
      <c r="A2684" s="4"/>
      <c r="B2684" s="4" t="s">
        <v>34</v>
      </c>
      <c r="C2684" s="4">
        <v>7835</v>
      </c>
      <c r="D2684" s="4">
        <v>9</v>
      </c>
      <c r="E2684" s="4">
        <v>0</v>
      </c>
      <c r="F2684" s="4">
        <v>3</v>
      </c>
      <c r="G2684" s="4">
        <v>32</v>
      </c>
      <c r="H2684" s="61" t="s">
        <v>203</v>
      </c>
      <c r="I2684" s="5">
        <v>332</v>
      </c>
      <c r="J2684" s="9">
        <v>250</v>
      </c>
      <c r="K2684" s="76">
        <f>I2684*J2684</f>
        <v>83000</v>
      </c>
      <c r="L2684" s="4"/>
      <c r="M2684" s="4"/>
      <c r="N2684" s="4"/>
      <c r="O2684" s="4"/>
      <c r="P2684" s="4"/>
      <c r="Q2684" s="5"/>
      <c r="R2684" s="5"/>
      <c r="S2684" s="5"/>
      <c r="T2684" s="4"/>
      <c r="U2684" s="5"/>
      <c r="V2684" s="52"/>
      <c r="W2684" s="5"/>
      <c r="X2684" s="78">
        <f t="shared" si="254"/>
        <v>83000</v>
      </c>
      <c r="Y2684" s="5"/>
      <c r="Z2684" s="76">
        <v>50000000</v>
      </c>
      <c r="AA2684" s="4">
        <v>0</v>
      </c>
      <c r="AB2684" s="4">
        <v>0</v>
      </c>
      <c r="AC2684" s="9"/>
      <c r="AD2684" s="5"/>
    </row>
    <row r="2685" spans="1:30" ht="15.75" customHeight="1" x14ac:dyDescent="0.3">
      <c r="A2685" s="4"/>
      <c r="B2685" s="4" t="s">
        <v>34</v>
      </c>
      <c r="C2685" s="4">
        <v>7833</v>
      </c>
      <c r="D2685" s="4">
        <v>9</v>
      </c>
      <c r="E2685" s="4">
        <v>6</v>
      </c>
      <c r="F2685" s="4">
        <v>3</v>
      </c>
      <c r="G2685" s="4">
        <v>91</v>
      </c>
      <c r="H2685" s="61" t="s">
        <v>203</v>
      </c>
      <c r="I2685" s="5">
        <v>2791</v>
      </c>
      <c r="J2685" s="9">
        <v>220</v>
      </c>
      <c r="K2685" s="76">
        <f>I2685*J2685</f>
        <v>614020</v>
      </c>
      <c r="L2685" s="4"/>
      <c r="M2685" s="4"/>
      <c r="N2685" s="4"/>
      <c r="O2685" s="4"/>
      <c r="P2685" s="4"/>
      <c r="Q2685" s="5"/>
      <c r="R2685" s="5"/>
      <c r="S2685" s="5"/>
      <c r="T2685" s="4"/>
      <c r="U2685" s="5"/>
      <c r="V2685" s="52"/>
      <c r="W2685" s="5"/>
      <c r="X2685" s="78">
        <f t="shared" si="254"/>
        <v>614020</v>
      </c>
      <c r="Y2685" s="5"/>
      <c r="Z2685" s="76">
        <v>50000000</v>
      </c>
      <c r="AA2685" s="4">
        <v>0</v>
      </c>
      <c r="AB2685" s="4">
        <v>0</v>
      </c>
      <c r="AC2685" s="9"/>
      <c r="AD2685" s="5"/>
    </row>
    <row r="2686" spans="1:30" ht="15.75" customHeight="1" x14ac:dyDescent="0.3">
      <c r="A2686" s="4"/>
      <c r="B2686" s="4" t="s">
        <v>34</v>
      </c>
      <c r="C2686" s="4">
        <v>7865</v>
      </c>
      <c r="D2686" s="4">
        <v>9</v>
      </c>
      <c r="E2686" s="4">
        <v>22</v>
      </c>
      <c r="F2686" s="4">
        <v>0</v>
      </c>
      <c r="G2686" s="4">
        <v>67</v>
      </c>
      <c r="H2686" s="61" t="s">
        <v>204</v>
      </c>
      <c r="I2686" s="5">
        <v>400</v>
      </c>
      <c r="J2686" s="9">
        <v>200</v>
      </c>
      <c r="K2686" s="76">
        <f>I2686*J2686</f>
        <v>80000</v>
      </c>
      <c r="L2686" s="4"/>
      <c r="M2686" s="4"/>
      <c r="N2686" s="4"/>
      <c r="O2686" s="61"/>
      <c r="P2686" s="4"/>
      <c r="Q2686" s="5"/>
      <c r="R2686" s="5"/>
      <c r="S2686" s="5"/>
      <c r="T2686" s="4"/>
      <c r="U2686" s="5"/>
      <c r="V2686" s="52"/>
      <c r="W2686" s="5"/>
      <c r="X2686" s="78">
        <f t="shared" si="254"/>
        <v>80000</v>
      </c>
      <c r="Y2686" s="5"/>
      <c r="Z2686" s="5"/>
      <c r="AA2686" s="76">
        <f>X2686-Z2686</f>
        <v>80000</v>
      </c>
      <c r="AB2686" s="4">
        <v>0.02</v>
      </c>
      <c r="AC2686" s="9"/>
      <c r="AD2686" s="5"/>
    </row>
    <row r="2687" spans="1:30" ht="15.75" customHeight="1" x14ac:dyDescent="0.3">
      <c r="A2687" s="4"/>
      <c r="B2687" s="4"/>
      <c r="C2687" s="4"/>
      <c r="D2687" s="4"/>
      <c r="E2687" s="4"/>
      <c r="F2687" s="4"/>
      <c r="G2687" s="4"/>
      <c r="H2687" s="61"/>
      <c r="I2687" s="5"/>
      <c r="J2687" s="9"/>
      <c r="K2687" s="5"/>
      <c r="L2687" s="4">
        <v>1</v>
      </c>
      <c r="M2687" s="4" t="s">
        <v>41</v>
      </c>
      <c r="N2687" s="4" t="s">
        <v>35</v>
      </c>
      <c r="O2687" s="61" t="s">
        <v>204</v>
      </c>
      <c r="P2687" s="4">
        <v>126</v>
      </c>
      <c r="Q2687" s="5">
        <v>100</v>
      </c>
      <c r="R2687" s="5">
        <v>6750</v>
      </c>
      <c r="S2687" s="76">
        <f>P2687*R2687</f>
        <v>850500</v>
      </c>
      <c r="T2687" s="4">
        <v>26</v>
      </c>
      <c r="U2687" s="5">
        <v>42</v>
      </c>
      <c r="V2687" s="76">
        <f>S2687*U2687/100</f>
        <v>357210</v>
      </c>
      <c r="W2687" s="76">
        <f>S2687-V2687</f>
        <v>493290</v>
      </c>
      <c r="X2687" s="78">
        <f t="shared" si="254"/>
        <v>493290</v>
      </c>
      <c r="Y2687" s="76">
        <f>X2687*Q2687/100</f>
        <v>493290</v>
      </c>
      <c r="Z2687" s="76">
        <v>10000000</v>
      </c>
      <c r="AA2687" s="4">
        <v>0</v>
      </c>
      <c r="AB2687" s="4">
        <v>0</v>
      </c>
      <c r="AC2687" s="9"/>
      <c r="AD2687" s="5"/>
    </row>
    <row r="2688" spans="1:30" ht="15.75" customHeight="1" x14ac:dyDescent="0.3">
      <c r="A2688" s="4"/>
      <c r="B2688" s="4"/>
      <c r="C2688" s="4"/>
      <c r="D2688" s="4"/>
      <c r="E2688" s="4"/>
      <c r="F2688" s="4"/>
      <c r="G2688" s="4"/>
      <c r="H2688" s="61" t="s">
        <v>203</v>
      </c>
      <c r="I2688" s="5">
        <v>8467</v>
      </c>
      <c r="J2688" s="9">
        <v>200</v>
      </c>
      <c r="K2688" s="76">
        <f>I2688*J2688</f>
        <v>1693400</v>
      </c>
      <c r="L2688" s="4"/>
      <c r="M2688" s="4"/>
      <c r="N2688" s="4"/>
      <c r="O2688" s="4"/>
      <c r="P2688" s="4"/>
      <c r="Q2688" s="5"/>
      <c r="R2688" s="5"/>
      <c r="S2688" s="5"/>
      <c r="T2688" s="4"/>
      <c r="U2688" s="5"/>
      <c r="V2688" s="52"/>
      <c r="W2688" s="5"/>
      <c r="X2688" s="78">
        <f t="shared" si="254"/>
        <v>1693400</v>
      </c>
      <c r="Y2688" s="5"/>
      <c r="Z2688" s="76">
        <v>50000000</v>
      </c>
      <c r="AA2688" s="4">
        <v>0</v>
      </c>
      <c r="AB2688" s="4">
        <v>0</v>
      </c>
      <c r="AC2688" s="9"/>
      <c r="AD2688" s="5"/>
    </row>
    <row r="2689" spans="1:30" s="21" customFormat="1" ht="15.75" customHeight="1" x14ac:dyDescent="0.3">
      <c r="A2689" s="42"/>
      <c r="B2689" s="42"/>
      <c r="C2689" s="42"/>
      <c r="D2689" s="42"/>
      <c r="E2689" s="42"/>
      <c r="F2689" s="42"/>
      <c r="G2689" s="42"/>
      <c r="H2689" s="43"/>
      <c r="I2689" s="44"/>
      <c r="J2689" s="30"/>
      <c r="K2689" s="44"/>
      <c r="L2689" s="42"/>
      <c r="M2689" s="42"/>
      <c r="N2689" s="42"/>
      <c r="O2689" s="42"/>
      <c r="P2689" s="42"/>
      <c r="Q2689" s="44"/>
      <c r="R2689" s="44"/>
      <c r="S2689" s="44"/>
      <c r="T2689" s="42"/>
      <c r="U2689" s="44"/>
      <c r="V2689" s="51"/>
      <c r="W2689" s="44"/>
      <c r="X2689" s="44"/>
      <c r="Y2689" s="44"/>
      <c r="Z2689" s="44"/>
      <c r="AA2689" s="42"/>
      <c r="AB2689" s="42"/>
      <c r="AC2689" s="30"/>
      <c r="AD2689" s="44"/>
    </row>
    <row r="2690" spans="1:30" ht="15.75" customHeight="1" x14ac:dyDescent="0.3">
      <c r="A2690" s="1">
        <v>2239</v>
      </c>
      <c r="B2690" s="1" t="s">
        <v>34</v>
      </c>
      <c r="C2690" s="1">
        <v>7752</v>
      </c>
      <c r="D2690" s="1">
        <v>9</v>
      </c>
      <c r="E2690" s="1">
        <v>3</v>
      </c>
      <c r="F2690" s="1">
        <v>0</v>
      </c>
      <c r="G2690" s="1">
        <v>61</v>
      </c>
      <c r="H2690" s="54" t="s">
        <v>203</v>
      </c>
      <c r="I2690" s="72">
        <v>1261</v>
      </c>
      <c r="J2690" s="28">
        <v>250</v>
      </c>
      <c r="K2690" s="98">
        <f>I2690*J2690</f>
        <v>315250</v>
      </c>
      <c r="L2690" s="1"/>
      <c r="M2690" s="1"/>
      <c r="N2690" s="1"/>
      <c r="O2690" s="1"/>
      <c r="P2690" s="1"/>
      <c r="Q2690" s="72"/>
      <c r="R2690" s="72"/>
      <c r="S2690" s="72"/>
      <c r="T2690" s="1"/>
      <c r="U2690" s="72"/>
      <c r="V2690" s="50"/>
      <c r="W2690" s="72"/>
      <c r="X2690" s="99">
        <f t="shared" si="254"/>
        <v>315250</v>
      </c>
      <c r="Y2690" s="72"/>
      <c r="Z2690" s="98">
        <v>50000000</v>
      </c>
      <c r="AA2690" s="1">
        <v>0</v>
      </c>
      <c r="AB2690" s="1">
        <v>0</v>
      </c>
      <c r="AC2690" s="28" t="s">
        <v>823</v>
      </c>
      <c r="AD2690" s="72"/>
    </row>
    <row r="2691" spans="1:30" s="21" customFormat="1" ht="15.75" customHeight="1" x14ac:dyDescent="0.3">
      <c r="A2691" s="42"/>
      <c r="B2691" s="42"/>
      <c r="C2691" s="42"/>
      <c r="D2691" s="42"/>
      <c r="E2691" s="42"/>
      <c r="F2691" s="42"/>
      <c r="G2691" s="42"/>
      <c r="H2691" s="43"/>
      <c r="I2691" s="44"/>
      <c r="J2691" s="30"/>
      <c r="K2691" s="44"/>
      <c r="L2691" s="42"/>
      <c r="M2691" s="42"/>
      <c r="N2691" s="42"/>
      <c r="O2691" s="42"/>
      <c r="P2691" s="42"/>
      <c r="Q2691" s="44"/>
      <c r="R2691" s="44"/>
      <c r="S2691" s="44"/>
      <c r="T2691" s="42"/>
      <c r="U2691" s="44"/>
      <c r="V2691" s="51"/>
      <c r="W2691" s="44"/>
      <c r="X2691" s="44"/>
      <c r="Y2691" s="44"/>
      <c r="Z2691" s="44"/>
      <c r="AA2691" s="42"/>
      <c r="AB2691" s="42"/>
      <c r="AC2691" s="66"/>
      <c r="AD2691" s="96"/>
    </row>
    <row r="2692" spans="1:30" ht="15.75" customHeight="1" x14ac:dyDescent="0.3">
      <c r="A2692" s="1">
        <v>2240</v>
      </c>
      <c r="B2692" s="1" t="s">
        <v>34</v>
      </c>
      <c r="C2692" s="1">
        <v>2676</v>
      </c>
      <c r="D2692" s="1">
        <v>3</v>
      </c>
      <c r="E2692" s="1">
        <v>9</v>
      </c>
      <c r="F2692" s="1">
        <v>0</v>
      </c>
      <c r="G2692" s="1">
        <v>44</v>
      </c>
      <c r="H2692" s="54" t="s">
        <v>203</v>
      </c>
      <c r="I2692" s="72">
        <v>3644</v>
      </c>
      <c r="J2692" s="28">
        <v>200</v>
      </c>
      <c r="K2692" s="98">
        <f>I2692*J2692</f>
        <v>728800</v>
      </c>
      <c r="L2692" s="1"/>
      <c r="M2692" s="1"/>
      <c r="N2692" s="1"/>
      <c r="O2692" s="1"/>
      <c r="P2692" s="1"/>
      <c r="Q2692" s="72"/>
      <c r="R2692" s="72"/>
      <c r="S2692" s="72"/>
      <c r="T2692" s="1"/>
      <c r="U2692" s="72"/>
      <c r="V2692" s="50"/>
      <c r="W2692" s="72"/>
      <c r="X2692" s="99">
        <f t="shared" si="254"/>
        <v>728800</v>
      </c>
      <c r="Y2692" s="72"/>
      <c r="Z2692" s="98">
        <v>50000000</v>
      </c>
      <c r="AA2692" s="1">
        <v>0</v>
      </c>
      <c r="AB2692" s="1">
        <v>0</v>
      </c>
      <c r="AC2692" s="28" t="s">
        <v>824</v>
      </c>
      <c r="AD2692" s="72"/>
    </row>
    <row r="2693" spans="1:30" s="21" customFormat="1" ht="15.75" customHeight="1" x14ac:dyDescent="0.3">
      <c r="A2693" s="42"/>
      <c r="B2693" s="42"/>
      <c r="C2693" s="42"/>
      <c r="D2693" s="42"/>
      <c r="E2693" s="42"/>
      <c r="F2693" s="42"/>
      <c r="G2693" s="42"/>
      <c r="H2693" s="43"/>
      <c r="I2693" s="44"/>
      <c r="J2693" s="30"/>
      <c r="K2693" s="44"/>
      <c r="L2693" s="42"/>
      <c r="M2693" s="42"/>
      <c r="N2693" s="42"/>
      <c r="O2693" s="42"/>
      <c r="P2693" s="42"/>
      <c r="Q2693" s="44"/>
      <c r="R2693" s="44"/>
      <c r="S2693" s="44"/>
      <c r="T2693" s="42"/>
      <c r="U2693" s="44"/>
      <c r="V2693" s="51"/>
      <c r="W2693" s="44"/>
      <c r="X2693" s="44"/>
      <c r="Y2693" s="44"/>
      <c r="Z2693" s="44"/>
      <c r="AA2693" s="42"/>
      <c r="AB2693" s="42"/>
      <c r="AC2693" s="66"/>
      <c r="AD2693" s="96"/>
    </row>
    <row r="2694" spans="1:30" ht="15.75" customHeight="1" x14ac:dyDescent="0.3">
      <c r="A2694" s="1">
        <v>2241</v>
      </c>
      <c r="B2694" s="1" t="s">
        <v>34</v>
      </c>
      <c r="C2694" s="1">
        <v>3659</v>
      </c>
      <c r="D2694" s="1">
        <v>3</v>
      </c>
      <c r="E2694" s="1">
        <v>5</v>
      </c>
      <c r="F2694" s="1">
        <v>1</v>
      </c>
      <c r="G2694" s="1">
        <v>80</v>
      </c>
      <c r="H2694" s="54" t="s">
        <v>204</v>
      </c>
      <c r="I2694" s="72">
        <v>180</v>
      </c>
      <c r="J2694" s="28">
        <v>200</v>
      </c>
      <c r="K2694" s="98">
        <f t="shared" ref="K2694:K2703" si="255">I2694*J2694</f>
        <v>36000</v>
      </c>
      <c r="L2694" s="1"/>
      <c r="M2694" s="1"/>
      <c r="N2694" s="1"/>
      <c r="O2694" s="54"/>
      <c r="P2694" s="1"/>
      <c r="Q2694" s="72"/>
      <c r="R2694" s="72"/>
      <c r="S2694" s="72"/>
      <c r="T2694" s="1"/>
      <c r="U2694" s="72"/>
      <c r="V2694" s="50"/>
      <c r="W2694" s="72"/>
      <c r="X2694" s="99">
        <f t="shared" ref="X2694:X2705" si="256">K2694+W2694</f>
        <v>36000</v>
      </c>
      <c r="Y2694" s="72"/>
      <c r="Z2694" s="72"/>
      <c r="AA2694" s="98">
        <f>X2694-Z2694</f>
        <v>36000</v>
      </c>
      <c r="AB2694" s="1">
        <v>0.02</v>
      </c>
      <c r="AC2694" s="28" t="s">
        <v>825</v>
      </c>
      <c r="AD2694" s="72"/>
    </row>
    <row r="2695" spans="1:30" ht="15.75" customHeight="1" x14ac:dyDescent="0.3">
      <c r="A2695" s="4"/>
      <c r="B2695" s="4"/>
      <c r="C2695" s="4"/>
      <c r="D2695" s="4"/>
      <c r="E2695" s="4"/>
      <c r="F2695" s="4"/>
      <c r="G2695" s="4"/>
      <c r="H2695" s="61"/>
      <c r="I2695" s="5"/>
      <c r="J2695" s="9"/>
      <c r="K2695" s="5"/>
      <c r="L2695" s="4">
        <v>1</v>
      </c>
      <c r="M2695" s="4" t="s">
        <v>41</v>
      </c>
      <c r="N2695" s="4" t="s">
        <v>35</v>
      </c>
      <c r="O2695" s="61" t="s">
        <v>204</v>
      </c>
      <c r="P2695" s="4">
        <v>81</v>
      </c>
      <c r="Q2695" s="5">
        <v>100</v>
      </c>
      <c r="R2695" s="5">
        <v>6750</v>
      </c>
      <c r="S2695" s="76">
        <f>P2695*R2695</f>
        <v>546750</v>
      </c>
      <c r="T2695" s="4">
        <v>6</v>
      </c>
      <c r="U2695" s="5">
        <v>6</v>
      </c>
      <c r="V2695" s="76">
        <f>S2695*U2695/100</f>
        <v>32805</v>
      </c>
      <c r="W2695" s="76">
        <f>S2695-V2695</f>
        <v>513945</v>
      </c>
      <c r="X2695" s="78">
        <f t="shared" si="256"/>
        <v>513945</v>
      </c>
      <c r="Y2695" s="76">
        <f>X2695*Q2695/100</f>
        <v>513945</v>
      </c>
      <c r="Z2695" s="76">
        <v>10000000</v>
      </c>
      <c r="AA2695" s="4">
        <v>0</v>
      </c>
      <c r="AB2695" s="4">
        <v>0</v>
      </c>
      <c r="AC2695" s="9"/>
      <c r="AD2695" s="5"/>
    </row>
    <row r="2696" spans="1:30" ht="15.75" customHeight="1" x14ac:dyDescent="0.3">
      <c r="A2696" s="4"/>
      <c r="B2696" s="4"/>
      <c r="C2696" s="4"/>
      <c r="D2696" s="4"/>
      <c r="E2696" s="4"/>
      <c r="F2696" s="4"/>
      <c r="G2696" s="4"/>
      <c r="H2696" s="61" t="s">
        <v>203</v>
      </c>
      <c r="I2696" s="5">
        <v>2000</v>
      </c>
      <c r="J2696" s="9">
        <v>200</v>
      </c>
      <c r="K2696" s="76">
        <f t="shared" si="255"/>
        <v>400000</v>
      </c>
      <c r="L2696" s="4"/>
      <c r="M2696" s="4"/>
      <c r="N2696" s="4"/>
      <c r="O2696" s="4"/>
      <c r="P2696" s="4"/>
      <c r="Q2696" s="5"/>
      <c r="R2696" s="5"/>
      <c r="S2696" s="5"/>
      <c r="T2696" s="4"/>
      <c r="U2696" s="5"/>
      <c r="V2696" s="52"/>
      <c r="W2696" s="5"/>
      <c r="X2696" s="78">
        <f t="shared" si="256"/>
        <v>400000</v>
      </c>
      <c r="Y2696" s="5"/>
      <c r="Z2696" s="76">
        <v>50000000</v>
      </c>
      <c r="AA2696" s="4">
        <v>0</v>
      </c>
      <c r="AB2696" s="4">
        <v>0</v>
      </c>
      <c r="AC2696" s="9"/>
      <c r="AD2696" s="5"/>
    </row>
    <row r="2697" spans="1:30" s="21" customFormat="1" ht="15.75" customHeight="1" x14ac:dyDescent="0.3">
      <c r="A2697" s="42"/>
      <c r="B2697" s="42"/>
      <c r="C2697" s="42"/>
      <c r="D2697" s="42"/>
      <c r="E2697" s="42"/>
      <c r="F2697" s="42"/>
      <c r="G2697" s="42"/>
      <c r="H2697" s="43"/>
      <c r="I2697" s="44"/>
      <c r="J2697" s="30"/>
      <c r="K2697" s="44"/>
      <c r="L2697" s="42"/>
      <c r="M2697" s="42"/>
      <c r="N2697" s="42"/>
      <c r="O2697" s="42"/>
      <c r="P2697" s="42"/>
      <c r="Q2697" s="44"/>
      <c r="R2697" s="44"/>
      <c r="S2697" s="44"/>
      <c r="T2697" s="42"/>
      <c r="U2697" s="44"/>
      <c r="V2697" s="51"/>
      <c r="W2697" s="44"/>
      <c r="X2697" s="44"/>
      <c r="Y2697" s="44"/>
      <c r="Z2697" s="44"/>
      <c r="AA2697" s="42"/>
      <c r="AB2697" s="42"/>
      <c r="AC2697" s="30"/>
      <c r="AD2697" s="44"/>
    </row>
    <row r="2698" spans="1:30" ht="15.75" customHeight="1" x14ac:dyDescent="0.3">
      <c r="A2698" s="1">
        <v>2242</v>
      </c>
      <c r="B2698" s="1" t="s">
        <v>34</v>
      </c>
      <c r="C2698" s="1">
        <v>1786</v>
      </c>
      <c r="D2698" s="1">
        <v>8</v>
      </c>
      <c r="E2698" s="1">
        <v>0</v>
      </c>
      <c r="F2698" s="1">
        <v>2</v>
      </c>
      <c r="G2698" s="1">
        <v>50</v>
      </c>
      <c r="H2698" s="155" t="s">
        <v>1761</v>
      </c>
      <c r="I2698" s="72">
        <v>250</v>
      </c>
      <c r="J2698" s="28">
        <v>290</v>
      </c>
      <c r="K2698" s="98">
        <f t="shared" si="255"/>
        <v>72500</v>
      </c>
      <c r="L2698" s="1"/>
      <c r="M2698" s="1"/>
      <c r="N2698" s="1"/>
      <c r="O2698" s="1"/>
      <c r="P2698" s="1"/>
      <c r="Q2698" s="72"/>
      <c r="R2698" s="72"/>
      <c r="S2698" s="98"/>
      <c r="T2698" s="1"/>
      <c r="U2698" s="72"/>
      <c r="V2698" s="50"/>
      <c r="W2698" s="72"/>
      <c r="X2698" s="99">
        <f t="shared" si="256"/>
        <v>72500</v>
      </c>
      <c r="Y2698" s="72"/>
      <c r="Z2698" s="98"/>
      <c r="AA2698" s="98">
        <f>X2698-Z2698</f>
        <v>72500</v>
      </c>
      <c r="AB2698" s="1">
        <v>0.3</v>
      </c>
      <c r="AC2698" s="28" t="s">
        <v>826</v>
      </c>
      <c r="AD2698" s="72"/>
    </row>
    <row r="2699" spans="1:30" ht="15.75" customHeight="1" x14ac:dyDescent="0.3">
      <c r="A2699" s="4"/>
      <c r="B2699" s="4" t="s">
        <v>34</v>
      </c>
      <c r="C2699" s="4">
        <v>1125</v>
      </c>
      <c r="D2699" s="4">
        <v>8</v>
      </c>
      <c r="E2699" s="4">
        <v>2</v>
      </c>
      <c r="F2699" s="4">
        <v>1</v>
      </c>
      <c r="G2699" s="4">
        <v>93</v>
      </c>
      <c r="H2699" s="61" t="s">
        <v>209</v>
      </c>
      <c r="I2699" s="5">
        <v>993</v>
      </c>
      <c r="J2699" s="9">
        <v>150</v>
      </c>
      <c r="K2699" s="76">
        <f t="shared" si="255"/>
        <v>148950</v>
      </c>
      <c r="L2699" s="4">
        <v>1</v>
      </c>
      <c r="M2699" s="4" t="s">
        <v>41</v>
      </c>
      <c r="N2699" s="4" t="s">
        <v>35</v>
      </c>
      <c r="O2699" s="61" t="s">
        <v>204</v>
      </c>
      <c r="P2699" s="4">
        <v>189</v>
      </c>
      <c r="Q2699" s="5">
        <v>100</v>
      </c>
      <c r="R2699" s="5">
        <v>6750</v>
      </c>
      <c r="S2699" s="124">
        <f>P2699*R2699</f>
        <v>1275750</v>
      </c>
      <c r="T2699" s="4">
        <v>26</v>
      </c>
      <c r="U2699" s="5">
        <v>42</v>
      </c>
      <c r="V2699" s="76">
        <f>S2699*U2699/100</f>
        <v>535815</v>
      </c>
      <c r="W2699" s="76">
        <f>S2699-V2699</f>
        <v>739935</v>
      </c>
      <c r="X2699" s="78">
        <f t="shared" si="256"/>
        <v>888885</v>
      </c>
      <c r="Y2699" s="76">
        <f>X2699*Q2699/100</f>
        <v>888885</v>
      </c>
      <c r="Z2699" s="76">
        <v>50000000</v>
      </c>
      <c r="AA2699" s="4">
        <v>0</v>
      </c>
      <c r="AB2699" s="4">
        <v>0</v>
      </c>
      <c r="AC2699" s="9"/>
      <c r="AD2699" s="5"/>
    </row>
    <row r="2700" spans="1:30" ht="15.75" customHeight="1" x14ac:dyDescent="0.3">
      <c r="A2700" s="4"/>
      <c r="B2700" s="4" t="s">
        <v>34</v>
      </c>
      <c r="C2700" s="4">
        <v>12277</v>
      </c>
      <c r="D2700" s="4">
        <v>8</v>
      </c>
      <c r="E2700" s="4">
        <v>2</v>
      </c>
      <c r="F2700" s="4">
        <v>0</v>
      </c>
      <c r="G2700" s="4">
        <v>31</v>
      </c>
      <c r="H2700" s="61" t="s">
        <v>203</v>
      </c>
      <c r="I2700" s="5">
        <v>831</v>
      </c>
      <c r="J2700" s="9">
        <v>200</v>
      </c>
      <c r="K2700" s="76">
        <f t="shared" si="255"/>
        <v>166200</v>
      </c>
      <c r="L2700" s="4"/>
      <c r="M2700" s="4"/>
      <c r="N2700" s="4"/>
      <c r="O2700" s="4"/>
      <c r="P2700" s="4"/>
      <c r="Q2700" s="5"/>
      <c r="R2700" s="5"/>
      <c r="S2700" s="76"/>
      <c r="T2700" s="4"/>
      <c r="U2700" s="5"/>
      <c r="V2700" s="52"/>
      <c r="W2700" s="5"/>
      <c r="X2700" s="78">
        <f t="shared" si="256"/>
        <v>166200</v>
      </c>
      <c r="Y2700" s="5"/>
      <c r="Z2700" s="76">
        <v>50000000</v>
      </c>
      <c r="AA2700" s="4">
        <v>0</v>
      </c>
      <c r="AB2700" s="4">
        <v>0</v>
      </c>
      <c r="AC2700" s="9"/>
      <c r="AD2700" s="5"/>
    </row>
    <row r="2701" spans="1:30" ht="15.75" customHeight="1" x14ac:dyDescent="0.3">
      <c r="A2701" s="4"/>
      <c r="B2701" s="4" t="s">
        <v>34</v>
      </c>
      <c r="C2701" s="4">
        <v>475</v>
      </c>
      <c r="D2701" s="4">
        <v>8</v>
      </c>
      <c r="E2701" s="4">
        <v>1</v>
      </c>
      <c r="F2701" s="4">
        <v>0</v>
      </c>
      <c r="G2701" s="4">
        <v>38</v>
      </c>
      <c r="H2701" s="61" t="s">
        <v>204</v>
      </c>
      <c r="I2701" s="5">
        <v>238</v>
      </c>
      <c r="J2701" s="9">
        <v>200</v>
      </c>
      <c r="K2701" s="76">
        <f t="shared" si="255"/>
        <v>47600</v>
      </c>
      <c r="L2701" s="4"/>
      <c r="M2701" s="4"/>
      <c r="N2701" s="4"/>
      <c r="O2701" s="61"/>
      <c r="P2701" s="4"/>
      <c r="Q2701" s="5"/>
      <c r="R2701" s="5"/>
      <c r="S2701" s="5"/>
      <c r="T2701" s="4"/>
      <c r="U2701" s="5"/>
      <c r="V2701" s="52"/>
      <c r="W2701" s="5"/>
      <c r="X2701" s="78">
        <f t="shared" si="256"/>
        <v>47600</v>
      </c>
      <c r="Y2701" s="5"/>
      <c r="Z2701" s="5"/>
      <c r="AA2701" s="76">
        <f>X2701-Z2701</f>
        <v>47600</v>
      </c>
      <c r="AB2701" s="4">
        <v>0.02</v>
      </c>
      <c r="AC2701" s="9"/>
      <c r="AD2701" s="5"/>
    </row>
    <row r="2702" spans="1:30" ht="15.75" customHeight="1" x14ac:dyDescent="0.3">
      <c r="A2702" s="4"/>
      <c r="B2702" s="4"/>
      <c r="C2702" s="4"/>
      <c r="D2702" s="4"/>
      <c r="E2702" s="4"/>
      <c r="F2702" s="4"/>
      <c r="G2702" s="4"/>
      <c r="H2702" s="61"/>
      <c r="I2702" s="5"/>
      <c r="J2702" s="9"/>
      <c r="K2702" s="5"/>
      <c r="L2702" s="4">
        <v>1</v>
      </c>
      <c r="M2702" s="4" t="s">
        <v>41</v>
      </c>
      <c r="N2702" s="4" t="s">
        <v>35</v>
      </c>
      <c r="O2702" s="61" t="s">
        <v>204</v>
      </c>
      <c r="P2702" s="4">
        <v>72</v>
      </c>
      <c r="Q2702" s="5">
        <v>100</v>
      </c>
      <c r="R2702" s="5">
        <v>6750</v>
      </c>
      <c r="S2702" s="76">
        <f>P2702*R2702</f>
        <v>486000</v>
      </c>
      <c r="T2702" s="4">
        <v>13</v>
      </c>
      <c r="U2702" s="5">
        <v>16</v>
      </c>
      <c r="V2702" s="76">
        <f>S2702*U2702/100</f>
        <v>77760</v>
      </c>
      <c r="W2702" s="76">
        <f>S2702-V2702</f>
        <v>408240</v>
      </c>
      <c r="X2702" s="78">
        <f t="shared" si="256"/>
        <v>408240</v>
      </c>
      <c r="Y2702" s="76">
        <f>X2702*Q2702/100</f>
        <v>408240</v>
      </c>
      <c r="Z2702" s="76">
        <v>10000000</v>
      </c>
      <c r="AA2702" s="4">
        <v>0</v>
      </c>
      <c r="AB2702" s="4">
        <v>0</v>
      </c>
      <c r="AC2702" s="9"/>
      <c r="AD2702" s="5"/>
    </row>
    <row r="2703" spans="1:30" ht="15.75" customHeight="1" x14ac:dyDescent="0.3">
      <c r="A2703" s="4"/>
      <c r="B2703" s="4"/>
      <c r="C2703" s="4"/>
      <c r="D2703" s="4"/>
      <c r="E2703" s="4"/>
      <c r="F2703" s="4"/>
      <c r="G2703" s="4"/>
      <c r="H2703" s="61" t="s">
        <v>203</v>
      </c>
      <c r="I2703" s="5">
        <v>200</v>
      </c>
      <c r="J2703" s="9">
        <v>290</v>
      </c>
      <c r="K2703" s="76">
        <f t="shared" si="255"/>
        <v>58000</v>
      </c>
      <c r="L2703" s="4"/>
      <c r="M2703" s="4"/>
      <c r="N2703" s="4"/>
      <c r="O2703" s="4"/>
      <c r="P2703" s="4"/>
      <c r="Q2703" s="5"/>
      <c r="R2703" s="5"/>
      <c r="S2703" s="5"/>
      <c r="T2703" s="4"/>
      <c r="U2703" s="5"/>
      <c r="V2703" s="52"/>
      <c r="W2703" s="5"/>
      <c r="X2703" s="78">
        <f t="shared" si="256"/>
        <v>58000</v>
      </c>
      <c r="Y2703" s="5"/>
      <c r="Z2703" s="76">
        <v>50000000</v>
      </c>
      <c r="AA2703" s="4">
        <v>0</v>
      </c>
      <c r="AB2703" s="4">
        <v>0</v>
      </c>
      <c r="AC2703" s="9"/>
      <c r="AD2703" s="5"/>
    </row>
    <row r="2704" spans="1:30" s="21" customFormat="1" ht="15.75" customHeight="1" x14ac:dyDescent="0.3">
      <c r="A2704" s="42"/>
      <c r="B2704" s="42"/>
      <c r="C2704" s="42"/>
      <c r="D2704" s="42"/>
      <c r="E2704" s="42"/>
      <c r="F2704" s="42"/>
      <c r="G2704" s="42"/>
      <c r="H2704" s="43"/>
      <c r="I2704" s="44"/>
      <c r="J2704" s="30"/>
      <c r="K2704" s="44"/>
      <c r="L2704" s="42"/>
      <c r="M2704" s="42"/>
      <c r="N2704" s="42"/>
      <c r="O2704" s="42"/>
      <c r="P2704" s="42"/>
      <c r="Q2704" s="44"/>
      <c r="R2704" s="44"/>
      <c r="S2704" s="44"/>
      <c r="T2704" s="42"/>
      <c r="U2704" s="44"/>
      <c r="V2704" s="51"/>
      <c r="W2704" s="44"/>
      <c r="X2704" s="44"/>
      <c r="Y2704" s="44"/>
      <c r="Z2704" s="44"/>
      <c r="AA2704" s="42"/>
      <c r="AB2704" s="42"/>
      <c r="AC2704" s="30"/>
      <c r="AD2704" s="44"/>
    </row>
    <row r="2705" spans="1:30" ht="15.75" customHeight="1" x14ac:dyDescent="0.3">
      <c r="A2705" s="1">
        <v>2243</v>
      </c>
      <c r="B2705" s="1" t="s">
        <v>34</v>
      </c>
      <c r="C2705" s="1">
        <v>1125</v>
      </c>
      <c r="D2705" s="1">
        <v>7</v>
      </c>
      <c r="E2705" s="1">
        <v>3</v>
      </c>
      <c r="F2705" s="1">
        <v>3</v>
      </c>
      <c r="G2705" s="1">
        <v>88</v>
      </c>
      <c r="H2705" s="54" t="s">
        <v>203</v>
      </c>
      <c r="I2705" s="72">
        <v>1588</v>
      </c>
      <c r="J2705" s="28">
        <v>150</v>
      </c>
      <c r="K2705" s="98">
        <f>I2705*J2705</f>
        <v>238200</v>
      </c>
      <c r="L2705" s="1"/>
      <c r="M2705" s="1"/>
      <c r="N2705" s="1"/>
      <c r="O2705" s="1"/>
      <c r="P2705" s="1"/>
      <c r="Q2705" s="72"/>
      <c r="R2705" s="72"/>
      <c r="S2705" s="72"/>
      <c r="T2705" s="1"/>
      <c r="U2705" s="72"/>
      <c r="V2705" s="50"/>
      <c r="W2705" s="72"/>
      <c r="X2705" s="99">
        <f t="shared" si="256"/>
        <v>238200</v>
      </c>
      <c r="Y2705" s="72"/>
      <c r="Z2705" s="98">
        <v>50000000</v>
      </c>
      <c r="AA2705" s="1">
        <v>0</v>
      </c>
      <c r="AB2705" s="1">
        <v>0</v>
      </c>
      <c r="AC2705" s="28" t="s">
        <v>827</v>
      </c>
      <c r="AD2705" s="72"/>
    </row>
    <row r="2706" spans="1:30" s="21" customFormat="1" ht="15.75" customHeight="1" x14ac:dyDescent="0.3">
      <c r="A2706" s="42"/>
      <c r="B2706" s="42"/>
      <c r="C2706" s="42"/>
      <c r="D2706" s="42"/>
      <c r="E2706" s="42"/>
      <c r="F2706" s="42"/>
      <c r="G2706" s="42"/>
      <c r="H2706" s="43"/>
      <c r="I2706" s="44"/>
      <c r="J2706" s="30"/>
      <c r="K2706" s="44"/>
      <c r="L2706" s="42"/>
      <c r="M2706" s="42"/>
      <c r="N2706" s="42"/>
      <c r="O2706" s="42"/>
      <c r="P2706" s="42"/>
      <c r="Q2706" s="44"/>
      <c r="R2706" s="44"/>
      <c r="S2706" s="44"/>
      <c r="T2706" s="42"/>
      <c r="U2706" s="44"/>
      <c r="V2706" s="51"/>
      <c r="W2706" s="44"/>
      <c r="X2706" s="44"/>
      <c r="Y2706" s="44"/>
      <c r="Z2706" s="44"/>
      <c r="AA2706" s="42"/>
      <c r="AB2706" s="42"/>
      <c r="AC2706" s="66"/>
      <c r="AD2706" s="96"/>
    </row>
    <row r="2707" spans="1:30" ht="15.75" customHeight="1" x14ac:dyDescent="0.3">
      <c r="A2707" s="1">
        <v>2244</v>
      </c>
      <c r="B2707" s="1" t="s">
        <v>34</v>
      </c>
      <c r="C2707" s="1">
        <v>3921</v>
      </c>
      <c r="D2707" s="1">
        <v>2</v>
      </c>
      <c r="E2707" s="1">
        <v>2</v>
      </c>
      <c r="F2707" s="1">
        <v>1</v>
      </c>
      <c r="G2707" s="1">
        <v>76</v>
      </c>
      <c r="H2707" s="54" t="s">
        <v>203</v>
      </c>
      <c r="I2707" s="72">
        <v>976</v>
      </c>
      <c r="J2707" s="28">
        <v>150</v>
      </c>
      <c r="K2707" s="98">
        <f t="shared" ref="K2707:K2712" si="257">I2707*J2707</f>
        <v>146400</v>
      </c>
      <c r="L2707" s="1"/>
      <c r="M2707" s="1"/>
      <c r="N2707" s="1"/>
      <c r="O2707" s="1"/>
      <c r="P2707" s="1"/>
      <c r="Q2707" s="72"/>
      <c r="R2707" s="72"/>
      <c r="S2707" s="72"/>
      <c r="T2707" s="1"/>
      <c r="U2707" s="72"/>
      <c r="V2707" s="50"/>
      <c r="W2707" s="72"/>
      <c r="X2707" s="99">
        <f t="shared" ref="X2707:X2712" si="258">K2707+W2707</f>
        <v>146400</v>
      </c>
      <c r="Y2707" s="72"/>
      <c r="Z2707" s="98">
        <v>50000000</v>
      </c>
      <c r="AA2707" s="1">
        <v>0</v>
      </c>
      <c r="AB2707" s="1">
        <v>0</v>
      </c>
      <c r="AC2707" s="28" t="s">
        <v>828</v>
      </c>
      <c r="AD2707" s="72"/>
    </row>
    <row r="2708" spans="1:30" ht="15.75" customHeight="1" x14ac:dyDescent="0.3">
      <c r="A2708" s="4"/>
      <c r="B2708" s="4" t="s">
        <v>34</v>
      </c>
      <c r="C2708" s="4">
        <v>1878</v>
      </c>
      <c r="D2708" s="4">
        <v>2</v>
      </c>
      <c r="E2708" s="4">
        <v>2</v>
      </c>
      <c r="F2708" s="4">
        <v>0</v>
      </c>
      <c r="G2708" s="4">
        <v>7</v>
      </c>
      <c r="H2708" s="61" t="s">
        <v>203</v>
      </c>
      <c r="I2708" s="5">
        <v>807</v>
      </c>
      <c r="J2708" s="9">
        <v>150</v>
      </c>
      <c r="K2708" s="76">
        <f t="shared" si="257"/>
        <v>121050</v>
      </c>
      <c r="L2708" s="4"/>
      <c r="M2708" s="4"/>
      <c r="N2708" s="4"/>
      <c r="O2708" s="4"/>
      <c r="P2708" s="4"/>
      <c r="Q2708" s="5"/>
      <c r="R2708" s="5"/>
      <c r="S2708" s="5"/>
      <c r="T2708" s="4"/>
      <c r="U2708" s="5"/>
      <c r="V2708" s="52"/>
      <c r="W2708" s="5"/>
      <c r="X2708" s="78">
        <f t="shared" si="258"/>
        <v>121050</v>
      </c>
      <c r="Y2708" s="5"/>
      <c r="Z2708" s="76">
        <v>50000000</v>
      </c>
      <c r="AA2708" s="4">
        <v>0</v>
      </c>
      <c r="AB2708" s="4">
        <v>0</v>
      </c>
      <c r="AC2708" s="9"/>
      <c r="AD2708" s="5"/>
    </row>
    <row r="2709" spans="1:30" ht="15.75" customHeight="1" x14ac:dyDescent="0.3">
      <c r="A2709" s="4"/>
      <c r="B2709" s="4" t="s">
        <v>34</v>
      </c>
      <c r="C2709" s="4">
        <v>1861</v>
      </c>
      <c r="D2709" s="4">
        <v>2</v>
      </c>
      <c r="E2709" s="4">
        <v>3</v>
      </c>
      <c r="F2709" s="4">
        <v>0</v>
      </c>
      <c r="G2709" s="4">
        <v>79</v>
      </c>
      <c r="H2709" s="61" t="s">
        <v>203</v>
      </c>
      <c r="I2709" s="5">
        <v>1279</v>
      </c>
      <c r="J2709" s="9">
        <v>150</v>
      </c>
      <c r="K2709" s="76">
        <f t="shared" si="257"/>
        <v>191850</v>
      </c>
      <c r="L2709" s="4"/>
      <c r="M2709" s="4"/>
      <c r="N2709" s="4"/>
      <c r="O2709" s="4"/>
      <c r="P2709" s="4"/>
      <c r="Q2709" s="5"/>
      <c r="R2709" s="5"/>
      <c r="S2709" s="5"/>
      <c r="T2709" s="4"/>
      <c r="U2709" s="5"/>
      <c r="V2709" s="52"/>
      <c r="W2709" s="5"/>
      <c r="X2709" s="78">
        <f t="shared" si="258"/>
        <v>191850</v>
      </c>
      <c r="Y2709" s="5"/>
      <c r="Z2709" s="76">
        <v>50000000</v>
      </c>
      <c r="AA2709" s="4">
        <v>0</v>
      </c>
      <c r="AB2709" s="4">
        <v>0</v>
      </c>
      <c r="AC2709" s="9"/>
      <c r="AD2709" s="5"/>
    </row>
    <row r="2710" spans="1:30" ht="15.75" customHeight="1" x14ac:dyDescent="0.3">
      <c r="A2710" s="4"/>
      <c r="B2710" s="4" t="s">
        <v>34</v>
      </c>
      <c r="C2710" s="4">
        <v>2996</v>
      </c>
      <c r="D2710" s="4">
        <v>2</v>
      </c>
      <c r="E2710" s="4">
        <v>1</v>
      </c>
      <c r="F2710" s="4">
        <v>1</v>
      </c>
      <c r="G2710" s="4">
        <v>52</v>
      </c>
      <c r="H2710" s="61" t="s">
        <v>203</v>
      </c>
      <c r="I2710" s="5">
        <v>552</v>
      </c>
      <c r="J2710" s="9">
        <v>150</v>
      </c>
      <c r="K2710" s="76">
        <f t="shared" si="257"/>
        <v>82800</v>
      </c>
      <c r="L2710" s="4"/>
      <c r="M2710" s="4"/>
      <c r="N2710" s="4"/>
      <c r="O2710" s="4"/>
      <c r="P2710" s="4"/>
      <c r="Q2710" s="5"/>
      <c r="R2710" s="5"/>
      <c r="S2710" s="5"/>
      <c r="T2710" s="4"/>
      <c r="U2710" s="5"/>
      <c r="V2710" s="52"/>
      <c r="W2710" s="5"/>
      <c r="X2710" s="78">
        <f t="shared" si="258"/>
        <v>82800</v>
      </c>
      <c r="Y2710" s="5"/>
      <c r="Z2710" s="76">
        <v>50000000</v>
      </c>
      <c r="AA2710" s="4">
        <v>0</v>
      </c>
      <c r="AB2710" s="4">
        <v>0</v>
      </c>
      <c r="AC2710" s="9"/>
      <c r="AD2710" s="5"/>
    </row>
    <row r="2711" spans="1:30" ht="15.75" customHeight="1" x14ac:dyDescent="0.3">
      <c r="A2711" s="4"/>
      <c r="B2711" s="4" t="s">
        <v>34</v>
      </c>
      <c r="C2711" s="4">
        <v>5863</v>
      </c>
      <c r="D2711" s="4">
        <v>2</v>
      </c>
      <c r="E2711" s="4">
        <v>0</v>
      </c>
      <c r="F2711" s="4">
        <v>2</v>
      </c>
      <c r="G2711" s="4">
        <v>9</v>
      </c>
      <c r="H2711" s="61" t="s">
        <v>204</v>
      </c>
      <c r="I2711" s="5">
        <v>200</v>
      </c>
      <c r="J2711" s="9">
        <v>790</v>
      </c>
      <c r="K2711" s="76">
        <f t="shared" si="257"/>
        <v>158000</v>
      </c>
      <c r="L2711" s="4">
        <v>1</v>
      </c>
      <c r="M2711" s="4" t="s">
        <v>41</v>
      </c>
      <c r="N2711" s="4" t="s">
        <v>35</v>
      </c>
      <c r="O2711" s="61" t="s">
        <v>204</v>
      </c>
      <c r="P2711" s="4">
        <v>79</v>
      </c>
      <c r="Q2711" s="5">
        <v>100</v>
      </c>
      <c r="R2711" s="5">
        <v>6750</v>
      </c>
      <c r="S2711" s="76">
        <f>P2711*R2711</f>
        <v>533250</v>
      </c>
      <c r="T2711" s="4">
        <v>21</v>
      </c>
      <c r="U2711" s="5">
        <v>32</v>
      </c>
      <c r="V2711" s="76">
        <f>S2711*U2711/100</f>
        <v>170640</v>
      </c>
      <c r="W2711" s="76">
        <f>S2711-V2711</f>
        <v>362610</v>
      </c>
      <c r="X2711" s="78">
        <f t="shared" si="258"/>
        <v>520610</v>
      </c>
      <c r="Y2711" s="76">
        <f>X2711*Q2711/100</f>
        <v>520610</v>
      </c>
      <c r="Z2711" s="76">
        <v>50000000</v>
      </c>
      <c r="AA2711" s="4">
        <v>0</v>
      </c>
      <c r="AB2711" s="4">
        <v>0</v>
      </c>
      <c r="AC2711" s="9"/>
      <c r="AD2711" s="5"/>
    </row>
    <row r="2712" spans="1:30" ht="15.75" customHeight="1" x14ac:dyDescent="0.3">
      <c r="A2712" s="4"/>
      <c r="B2712" s="4"/>
      <c r="C2712" s="4"/>
      <c r="D2712" s="4"/>
      <c r="E2712" s="4"/>
      <c r="F2712" s="4"/>
      <c r="G2712" s="4"/>
      <c r="H2712" s="61" t="s">
        <v>204</v>
      </c>
      <c r="I2712" s="5">
        <v>9</v>
      </c>
      <c r="J2712" s="9">
        <v>790</v>
      </c>
      <c r="K2712" s="76">
        <f t="shared" si="257"/>
        <v>7110</v>
      </c>
      <c r="L2712" s="4">
        <v>2</v>
      </c>
      <c r="M2712" s="4" t="s">
        <v>183</v>
      </c>
      <c r="N2712" s="4" t="s">
        <v>35</v>
      </c>
      <c r="O2712" s="61" t="s">
        <v>204</v>
      </c>
      <c r="P2712" s="4">
        <v>36</v>
      </c>
      <c r="Q2712" s="5">
        <v>100</v>
      </c>
      <c r="R2712" s="5">
        <v>2450</v>
      </c>
      <c r="S2712" s="76">
        <f>P2712*R2712</f>
        <v>88200</v>
      </c>
      <c r="T2712" s="4">
        <v>11</v>
      </c>
      <c r="U2712" s="5">
        <v>12</v>
      </c>
      <c r="V2712" s="76">
        <f>S2712*U2712/100</f>
        <v>10584</v>
      </c>
      <c r="W2712" s="76">
        <f>S2712-V2712</f>
        <v>77616</v>
      </c>
      <c r="X2712" s="78">
        <f t="shared" si="258"/>
        <v>84726</v>
      </c>
      <c r="Y2712" s="76">
        <f>X2712*Q2712/100</f>
        <v>84726</v>
      </c>
      <c r="Z2712" s="76">
        <v>50000000</v>
      </c>
      <c r="AA2712" s="4">
        <v>0</v>
      </c>
      <c r="AB2712" s="4">
        <v>0</v>
      </c>
      <c r="AC2712" s="9"/>
      <c r="AD2712" s="5"/>
    </row>
    <row r="2713" spans="1:30" s="21" customFormat="1" ht="15.75" customHeight="1" x14ac:dyDescent="0.3">
      <c r="A2713" s="42"/>
      <c r="B2713" s="42"/>
      <c r="C2713" s="42"/>
      <c r="D2713" s="42"/>
      <c r="E2713" s="42"/>
      <c r="F2713" s="42"/>
      <c r="G2713" s="42"/>
      <c r="H2713" s="43"/>
      <c r="I2713" s="44"/>
      <c r="J2713" s="30"/>
      <c r="K2713" s="44"/>
      <c r="L2713" s="42"/>
      <c r="M2713" s="42"/>
      <c r="N2713" s="42"/>
      <c r="O2713" s="42"/>
      <c r="P2713" s="42"/>
      <c r="Q2713" s="44"/>
      <c r="R2713" s="44"/>
      <c r="S2713" s="44"/>
      <c r="T2713" s="42"/>
      <c r="U2713" s="44"/>
      <c r="V2713" s="51"/>
      <c r="W2713" s="44"/>
      <c r="X2713" s="44"/>
      <c r="Y2713" s="44"/>
      <c r="Z2713" s="44"/>
      <c r="AA2713" s="42"/>
      <c r="AB2713" s="42"/>
      <c r="AC2713" s="30"/>
      <c r="AD2713" s="44"/>
    </row>
    <row r="2714" spans="1:30" ht="15.75" customHeight="1" x14ac:dyDescent="0.3">
      <c r="A2714" s="1">
        <v>2245</v>
      </c>
      <c r="B2714" s="1" t="s">
        <v>34</v>
      </c>
      <c r="C2714" s="1">
        <v>3334</v>
      </c>
      <c r="D2714" s="1">
        <v>5</v>
      </c>
      <c r="E2714" s="1">
        <v>9</v>
      </c>
      <c r="F2714" s="1">
        <v>1</v>
      </c>
      <c r="G2714" s="1">
        <v>52</v>
      </c>
      <c r="H2714" s="54" t="s">
        <v>203</v>
      </c>
      <c r="I2714" s="72">
        <v>3752</v>
      </c>
      <c r="J2714" s="28">
        <v>150</v>
      </c>
      <c r="K2714" s="98">
        <f>I2714*J2714</f>
        <v>562800</v>
      </c>
      <c r="L2714" s="1"/>
      <c r="M2714" s="1"/>
      <c r="N2714" s="1"/>
      <c r="O2714" s="1"/>
      <c r="P2714" s="1"/>
      <c r="Q2714" s="72"/>
      <c r="R2714" s="72"/>
      <c r="S2714" s="72"/>
      <c r="T2714" s="1"/>
      <c r="U2714" s="72"/>
      <c r="V2714" s="50"/>
      <c r="W2714" s="72"/>
      <c r="X2714" s="99">
        <f>K2714+W2714</f>
        <v>562800</v>
      </c>
      <c r="Y2714" s="72"/>
      <c r="Z2714" s="98">
        <v>50000000</v>
      </c>
      <c r="AA2714" s="1">
        <v>0</v>
      </c>
      <c r="AB2714" s="1">
        <v>0</v>
      </c>
      <c r="AC2714" s="28" t="s">
        <v>829</v>
      </c>
      <c r="AD2714" s="72"/>
    </row>
    <row r="2715" spans="1:30" s="21" customFormat="1" ht="15.75" customHeight="1" x14ac:dyDescent="0.3">
      <c r="A2715" s="42"/>
      <c r="B2715" s="42"/>
      <c r="C2715" s="42"/>
      <c r="D2715" s="42"/>
      <c r="E2715" s="42"/>
      <c r="F2715" s="42"/>
      <c r="G2715" s="42"/>
      <c r="H2715" s="43"/>
      <c r="I2715" s="44"/>
      <c r="J2715" s="30"/>
      <c r="K2715" s="44"/>
      <c r="L2715" s="42"/>
      <c r="M2715" s="42"/>
      <c r="N2715" s="42"/>
      <c r="O2715" s="42"/>
      <c r="P2715" s="42"/>
      <c r="Q2715" s="44"/>
      <c r="R2715" s="44"/>
      <c r="S2715" s="44"/>
      <c r="T2715" s="42"/>
      <c r="U2715" s="44"/>
      <c r="V2715" s="51"/>
      <c r="W2715" s="44"/>
      <c r="X2715" s="44"/>
      <c r="Y2715" s="44"/>
      <c r="Z2715" s="44"/>
      <c r="AA2715" s="42"/>
      <c r="AB2715" s="42"/>
      <c r="AC2715" s="66"/>
      <c r="AD2715" s="96"/>
    </row>
    <row r="2716" spans="1:30" ht="15.75" customHeight="1" x14ac:dyDescent="0.3">
      <c r="A2716" s="1">
        <v>2246</v>
      </c>
      <c r="B2716" s="1" t="s">
        <v>34</v>
      </c>
      <c r="C2716" s="1">
        <v>4043</v>
      </c>
      <c r="D2716" s="1">
        <v>6</v>
      </c>
      <c r="E2716" s="1">
        <v>3</v>
      </c>
      <c r="F2716" s="1">
        <v>0</v>
      </c>
      <c r="G2716" s="1">
        <v>46</v>
      </c>
      <c r="H2716" s="54" t="s">
        <v>203</v>
      </c>
      <c r="I2716" s="72">
        <v>1246</v>
      </c>
      <c r="J2716" s="28">
        <v>150</v>
      </c>
      <c r="K2716" s="98">
        <f>I2716*J2716</f>
        <v>186900</v>
      </c>
      <c r="L2716" s="1"/>
      <c r="M2716" s="1"/>
      <c r="N2716" s="1"/>
      <c r="O2716" s="1"/>
      <c r="P2716" s="1"/>
      <c r="Q2716" s="72"/>
      <c r="R2716" s="72"/>
      <c r="S2716" s="72"/>
      <c r="T2716" s="1"/>
      <c r="U2716" s="72"/>
      <c r="V2716" s="50"/>
      <c r="W2716" s="72"/>
      <c r="X2716" s="99">
        <f>K2716+W2716</f>
        <v>186900</v>
      </c>
      <c r="Y2716" s="72"/>
      <c r="Z2716" s="98">
        <v>50000000</v>
      </c>
      <c r="AA2716" s="1">
        <v>0</v>
      </c>
      <c r="AB2716" s="1">
        <v>0</v>
      </c>
      <c r="AC2716" s="28" t="s">
        <v>830</v>
      </c>
      <c r="AD2716" s="72"/>
    </row>
    <row r="2717" spans="1:30" s="21" customFormat="1" ht="15.75" customHeight="1" x14ac:dyDescent="0.3">
      <c r="A2717" s="42"/>
      <c r="B2717" s="42"/>
      <c r="C2717" s="42"/>
      <c r="D2717" s="42"/>
      <c r="E2717" s="42"/>
      <c r="F2717" s="42"/>
      <c r="G2717" s="42"/>
      <c r="H2717" s="43"/>
      <c r="I2717" s="44"/>
      <c r="J2717" s="30"/>
      <c r="K2717" s="44"/>
      <c r="L2717" s="42"/>
      <c r="M2717" s="42"/>
      <c r="N2717" s="42"/>
      <c r="O2717" s="42"/>
      <c r="P2717" s="42"/>
      <c r="Q2717" s="44"/>
      <c r="R2717" s="44"/>
      <c r="S2717" s="44"/>
      <c r="T2717" s="42"/>
      <c r="U2717" s="44"/>
      <c r="V2717" s="51"/>
      <c r="W2717" s="44"/>
      <c r="X2717" s="44"/>
      <c r="Y2717" s="44"/>
      <c r="Z2717" s="44"/>
      <c r="AA2717" s="42"/>
      <c r="AB2717" s="42"/>
      <c r="AC2717" s="66"/>
      <c r="AD2717" s="96"/>
    </row>
    <row r="2718" spans="1:30" ht="15.75" customHeight="1" x14ac:dyDescent="0.3">
      <c r="A2718" s="1">
        <v>2247</v>
      </c>
      <c r="B2718" s="1" t="s">
        <v>34</v>
      </c>
      <c r="C2718" s="1">
        <v>13959</v>
      </c>
      <c r="D2718" s="1">
        <v>5</v>
      </c>
      <c r="E2718" s="1">
        <v>6</v>
      </c>
      <c r="F2718" s="1">
        <v>0</v>
      </c>
      <c r="G2718" s="1">
        <v>63</v>
      </c>
      <c r="H2718" s="54" t="s">
        <v>203</v>
      </c>
      <c r="I2718" s="72">
        <v>2463</v>
      </c>
      <c r="J2718" s="28">
        <v>210</v>
      </c>
      <c r="K2718" s="98">
        <f>I2718*J2718</f>
        <v>517230</v>
      </c>
      <c r="L2718" s="1"/>
      <c r="M2718" s="1"/>
      <c r="N2718" s="1"/>
      <c r="O2718" s="1"/>
      <c r="P2718" s="1"/>
      <c r="Q2718" s="72"/>
      <c r="R2718" s="72"/>
      <c r="S2718" s="72"/>
      <c r="T2718" s="1"/>
      <c r="U2718" s="72"/>
      <c r="V2718" s="50"/>
      <c r="W2718" s="72"/>
      <c r="X2718" s="99">
        <f>K2718+W2718</f>
        <v>517230</v>
      </c>
      <c r="Y2718" s="72"/>
      <c r="Z2718" s="98">
        <v>50000000</v>
      </c>
      <c r="AA2718" s="1">
        <v>0</v>
      </c>
      <c r="AB2718" s="1">
        <v>0</v>
      </c>
      <c r="AC2718" s="28" t="s">
        <v>831</v>
      </c>
      <c r="AD2718" s="72"/>
    </row>
    <row r="2719" spans="1:30" ht="15.75" customHeight="1" x14ac:dyDescent="0.3">
      <c r="A2719" s="4"/>
      <c r="B2719" s="4" t="s">
        <v>34</v>
      </c>
      <c r="C2719" s="4">
        <v>13958</v>
      </c>
      <c r="D2719" s="4">
        <v>5</v>
      </c>
      <c r="E2719" s="4">
        <v>6</v>
      </c>
      <c r="F2719" s="4">
        <v>0</v>
      </c>
      <c r="G2719" s="4">
        <v>63</v>
      </c>
      <c r="H2719" s="61" t="s">
        <v>203</v>
      </c>
      <c r="I2719" s="5">
        <v>2463</v>
      </c>
      <c r="J2719" s="9">
        <v>250</v>
      </c>
      <c r="K2719" s="76">
        <f>I2719*J2719</f>
        <v>615750</v>
      </c>
      <c r="L2719" s="4"/>
      <c r="M2719" s="4"/>
      <c r="N2719" s="4"/>
      <c r="O2719" s="4"/>
      <c r="P2719" s="4"/>
      <c r="Q2719" s="5"/>
      <c r="R2719" s="5"/>
      <c r="S2719" s="5"/>
      <c r="T2719" s="4"/>
      <c r="U2719" s="5"/>
      <c r="V2719" s="52"/>
      <c r="W2719" s="5"/>
      <c r="X2719" s="78">
        <f>K2719+W2719</f>
        <v>615750</v>
      </c>
      <c r="Y2719" s="5"/>
      <c r="Z2719" s="76">
        <v>50000000</v>
      </c>
      <c r="AA2719" s="4">
        <v>0</v>
      </c>
      <c r="AB2719" s="4">
        <v>0</v>
      </c>
      <c r="AC2719" s="9">
        <v>0</v>
      </c>
      <c r="AD2719" s="5"/>
    </row>
    <row r="2720" spans="1:30" s="21" customFormat="1" ht="15.75" customHeight="1" x14ac:dyDescent="0.3">
      <c r="A2720" s="42"/>
      <c r="B2720" s="42"/>
      <c r="C2720" s="42"/>
      <c r="D2720" s="42"/>
      <c r="E2720" s="42"/>
      <c r="F2720" s="42"/>
      <c r="G2720" s="42"/>
      <c r="H2720" s="43"/>
      <c r="I2720" s="44"/>
      <c r="J2720" s="30"/>
      <c r="K2720" s="44"/>
      <c r="L2720" s="42"/>
      <c r="M2720" s="42"/>
      <c r="N2720" s="42"/>
      <c r="O2720" s="42"/>
      <c r="P2720" s="42"/>
      <c r="Q2720" s="44"/>
      <c r="R2720" s="44"/>
      <c r="S2720" s="44"/>
      <c r="T2720" s="42"/>
      <c r="U2720" s="44"/>
      <c r="V2720" s="51"/>
      <c r="W2720" s="44"/>
      <c r="X2720" s="44"/>
      <c r="Y2720" s="44"/>
      <c r="Z2720" s="44"/>
      <c r="AA2720" s="42"/>
      <c r="AB2720" s="42"/>
      <c r="AC2720" s="30"/>
      <c r="AD2720" s="44"/>
    </row>
    <row r="2721" spans="1:30" ht="15.75" customHeight="1" x14ac:dyDescent="0.3">
      <c r="A2721" s="1">
        <v>2248</v>
      </c>
      <c r="B2721" s="1" t="s">
        <v>34</v>
      </c>
      <c r="C2721" s="1">
        <v>342</v>
      </c>
      <c r="D2721" s="1">
        <v>1</v>
      </c>
      <c r="E2721" s="1">
        <v>4</v>
      </c>
      <c r="F2721" s="1">
        <v>2</v>
      </c>
      <c r="G2721" s="1">
        <v>80</v>
      </c>
      <c r="H2721" s="54" t="s">
        <v>203</v>
      </c>
      <c r="I2721" s="72">
        <v>1880</v>
      </c>
      <c r="J2721" s="28">
        <v>150</v>
      </c>
      <c r="K2721" s="98">
        <f>I2721*J2721</f>
        <v>282000</v>
      </c>
      <c r="L2721" s="1"/>
      <c r="M2721" s="1"/>
      <c r="N2721" s="1"/>
      <c r="O2721" s="1"/>
      <c r="P2721" s="1"/>
      <c r="Q2721" s="72"/>
      <c r="R2721" s="72"/>
      <c r="S2721" s="72"/>
      <c r="T2721" s="1"/>
      <c r="U2721" s="72"/>
      <c r="V2721" s="50"/>
      <c r="W2721" s="72"/>
      <c r="X2721" s="99">
        <f t="shared" ref="X2721:X2765" si="259">K2721+W2721</f>
        <v>282000</v>
      </c>
      <c r="Y2721" s="72"/>
      <c r="Z2721" s="98">
        <v>50000000</v>
      </c>
      <c r="AA2721" s="1">
        <v>0</v>
      </c>
      <c r="AB2721" s="1">
        <v>0</v>
      </c>
      <c r="AC2721" s="28" t="s">
        <v>208</v>
      </c>
      <c r="AD2721" s="72"/>
    </row>
    <row r="2722" spans="1:30" s="21" customFormat="1" ht="15.75" customHeight="1" x14ac:dyDescent="0.3">
      <c r="A2722" s="42"/>
      <c r="B2722" s="42"/>
      <c r="C2722" s="42"/>
      <c r="D2722" s="42"/>
      <c r="E2722" s="42"/>
      <c r="F2722" s="42"/>
      <c r="G2722" s="42"/>
      <c r="H2722" s="43"/>
      <c r="I2722" s="44"/>
      <c r="J2722" s="30"/>
      <c r="K2722" s="44"/>
      <c r="L2722" s="42"/>
      <c r="M2722" s="42"/>
      <c r="N2722" s="42"/>
      <c r="O2722" s="42"/>
      <c r="P2722" s="42"/>
      <c r="Q2722" s="44"/>
      <c r="R2722" s="44"/>
      <c r="S2722" s="44"/>
      <c r="T2722" s="42"/>
      <c r="U2722" s="44"/>
      <c r="V2722" s="51"/>
      <c r="W2722" s="44"/>
      <c r="X2722" s="44"/>
      <c r="Y2722" s="44"/>
      <c r="Z2722" s="44"/>
      <c r="AA2722" s="42"/>
      <c r="AB2722" s="42"/>
      <c r="AC2722" s="66"/>
      <c r="AD2722" s="96"/>
    </row>
    <row r="2723" spans="1:30" ht="15.75" customHeight="1" x14ac:dyDescent="0.3">
      <c r="A2723" s="1">
        <v>2249</v>
      </c>
      <c r="B2723" s="1" t="s">
        <v>34</v>
      </c>
      <c r="C2723" s="1">
        <v>338</v>
      </c>
      <c r="D2723" s="1">
        <v>1</v>
      </c>
      <c r="E2723" s="1">
        <v>4</v>
      </c>
      <c r="F2723" s="1">
        <v>1</v>
      </c>
      <c r="G2723" s="1">
        <v>45</v>
      </c>
      <c r="H2723" s="54" t="s">
        <v>204</v>
      </c>
      <c r="I2723" s="72">
        <v>345</v>
      </c>
      <c r="J2723" s="28">
        <v>200</v>
      </c>
      <c r="K2723" s="98">
        <f>I2723*J2723</f>
        <v>69000</v>
      </c>
      <c r="L2723" s="1">
        <v>1</v>
      </c>
      <c r="M2723" s="1" t="s">
        <v>41</v>
      </c>
      <c r="N2723" s="1" t="s">
        <v>35</v>
      </c>
      <c r="O2723" s="54" t="s">
        <v>204</v>
      </c>
      <c r="P2723" s="1">
        <v>240</v>
      </c>
      <c r="Q2723" s="72">
        <v>100</v>
      </c>
      <c r="R2723" s="72">
        <v>6750</v>
      </c>
      <c r="S2723" s="156">
        <f>P2723*R2723</f>
        <v>1620000</v>
      </c>
      <c r="T2723" s="157">
        <v>51</v>
      </c>
      <c r="U2723" s="158">
        <v>76</v>
      </c>
      <c r="V2723" s="156">
        <f>S2723*U2723/100</f>
        <v>1231200</v>
      </c>
      <c r="W2723" s="98">
        <f>S2723-V2723</f>
        <v>388800</v>
      </c>
      <c r="X2723" s="99">
        <f t="shared" si="259"/>
        <v>457800</v>
      </c>
      <c r="Y2723" s="98">
        <f>X2723*Q2723/100</f>
        <v>457800</v>
      </c>
      <c r="Z2723" s="98">
        <v>50000000</v>
      </c>
      <c r="AA2723" s="1">
        <v>0</v>
      </c>
      <c r="AB2723" s="1">
        <v>0</v>
      </c>
      <c r="AC2723" s="28" t="s">
        <v>832</v>
      </c>
      <c r="AD2723" s="72"/>
    </row>
    <row r="2724" spans="1:30" ht="15.75" customHeight="1" x14ac:dyDescent="0.3">
      <c r="A2724" s="4"/>
      <c r="B2724" s="4"/>
      <c r="C2724" s="4"/>
      <c r="D2724" s="4"/>
      <c r="E2724" s="4"/>
      <c r="F2724" s="4"/>
      <c r="G2724" s="4"/>
      <c r="H2724" s="61" t="s">
        <v>203</v>
      </c>
      <c r="I2724" s="5">
        <v>1400</v>
      </c>
      <c r="J2724" s="9">
        <v>200</v>
      </c>
      <c r="K2724" s="76">
        <f>I2724*J2724</f>
        <v>280000</v>
      </c>
      <c r="L2724" s="4"/>
      <c r="M2724" s="4"/>
      <c r="N2724" s="4"/>
      <c r="O2724" s="4"/>
      <c r="P2724" s="4"/>
      <c r="Q2724" s="5"/>
      <c r="R2724" s="5"/>
      <c r="S2724" s="5"/>
      <c r="T2724" s="4"/>
      <c r="U2724" s="5"/>
      <c r="V2724" s="52"/>
      <c r="W2724" s="5"/>
      <c r="X2724" s="78">
        <f t="shared" si="259"/>
        <v>280000</v>
      </c>
      <c r="Y2724" s="5"/>
      <c r="Z2724" s="76">
        <v>50000000</v>
      </c>
      <c r="AA2724" s="4">
        <v>0</v>
      </c>
      <c r="AB2724" s="4">
        <v>0</v>
      </c>
      <c r="AC2724" s="9"/>
      <c r="AD2724" s="5"/>
    </row>
    <row r="2725" spans="1:30" s="24" customFormat="1" ht="15.75" customHeight="1" x14ac:dyDescent="0.3">
      <c r="A2725" s="4"/>
      <c r="B2725" s="4" t="s">
        <v>34</v>
      </c>
      <c r="C2725" s="4">
        <v>14625</v>
      </c>
      <c r="D2725" s="4">
        <v>1</v>
      </c>
      <c r="E2725" s="4">
        <v>1</v>
      </c>
      <c r="F2725" s="4">
        <v>1</v>
      </c>
      <c r="G2725" s="4">
        <v>19</v>
      </c>
      <c r="H2725" s="61" t="s">
        <v>204</v>
      </c>
      <c r="I2725" s="5">
        <v>219</v>
      </c>
      <c r="J2725" s="9">
        <v>150</v>
      </c>
      <c r="K2725" s="76">
        <f>I2725*J2725</f>
        <v>32850</v>
      </c>
      <c r="L2725" s="4"/>
      <c r="M2725" s="4"/>
      <c r="N2725" s="4"/>
      <c r="O2725" s="61"/>
      <c r="P2725" s="4"/>
      <c r="Q2725" s="5"/>
      <c r="R2725" s="5"/>
      <c r="S2725" s="5"/>
      <c r="T2725" s="4"/>
      <c r="U2725" s="5"/>
      <c r="V2725" s="52"/>
      <c r="W2725" s="5"/>
      <c r="X2725" s="78">
        <f t="shared" si="259"/>
        <v>32850</v>
      </c>
      <c r="Y2725" s="5"/>
      <c r="Z2725" s="5"/>
      <c r="AA2725" s="76">
        <f>X2725-Z2725</f>
        <v>32850</v>
      </c>
      <c r="AB2725" s="4">
        <v>0.02</v>
      </c>
      <c r="AC2725" s="9"/>
      <c r="AD2725" s="5"/>
    </row>
    <row r="2726" spans="1:30" s="24" customFormat="1" ht="15.75" customHeight="1" x14ac:dyDescent="0.3">
      <c r="A2726" s="4"/>
      <c r="B2726" s="4"/>
      <c r="C2726" s="4"/>
      <c r="D2726" s="4"/>
      <c r="E2726" s="4"/>
      <c r="F2726" s="4"/>
      <c r="G2726" s="4"/>
      <c r="H2726" s="61"/>
      <c r="I2726" s="5"/>
      <c r="J2726" s="9"/>
      <c r="K2726" s="5"/>
      <c r="L2726" s="4">
        <v>1</v>
      </c>
      <c r="M2726" s="4" t="s">
        <v>41</v>
      </c>
      <c r="N2726" s="4" t="s">
        <v>35</v>
      </c>
      <c r="O2726" s="61" t="s">
        <v>204</v>
      </c>
      <c r="P2726" s="4">
        <v>96</v>
      </c>
      <c r="Q2726" s="5">
        <v>100</v>
      </c>
      <c r="R2726" s="5">
        <v>6750</v>
      </c>
      <c r="S2726" s="76">
        <f>P2726*R2726</f>
        <v>648000</v>
      </c>
      <c r="T2726" s="4">
        <v>8</v>
      </c>
      <c r="U2726" s="5">
        <v>8</v>
      </c>
      <c r="V2726" s="76">
        <f>S2726*U2726/100</f>
        <v>51840</v>
      </c>
      <c r="W2726" s="76">
        <f>S2726-V2726</f>
        <v>596160</v>
      </c>
      <c r="X2726" s="78">
        <f t="shared" si="259"/>
        <v>596160</v>
      </c>
      <c r="Y2726" s="76">
        <f>X2726*Q2726/100</f>
        <v>596160</v>
      </c>
      <c r="Z2726" s="76">
        <v>10000000</v>
      </c>
      <c r="AA2726" s="4">
        <v>0</v>
      </c>
      <c r="AB2726" s="4">
        <v>0</v>
      </c>
      <c r="AC2726" s="9"/>
      <c r="AD2726" s="5"/>
    </row>
    <row r="2727" spans="1:30" s="24" customFormat="1" ht="15.75" customHeight="1" x14ac:dyDescent="0.3">
      <c r="A2727" s="4"/>
      <c r="B2727" s="4"/>
      <c r="C2727" s="4"/>
      <c r="D2727" s="4"/>
      <c r="E2727" s="4"/>
      <c r="F2727" s="4"/>
      <c r="G2727" s="4"/>
      <c r="H2727" s="61" t="s">
        <v>203</v>
      </c>
      <c r="I2727" s="5">
        <v>300</v>
      </c>
      <c r="J2727" s="9">
        <v>150</v>
      </c>
      <c r="K2727" s="76">
        <f>I2727*J2727</f>
        <v>45000</v>
      </c>
      <c r="L2727" s="4"/>
      <c r="M2727" s="4"/>
      <c r="N2727" s="4"/>
      <c r="O2727" s="61"/>
      <c r="P2727" s="4"/>
      <c r="Q2727" s="5"/>
      <c r="R2727" s="5"/>
      <c r="S2727" s="5"/>
      <c r="T2727" s="4"/>
      <c r="U2727" s="5"/>
      <c r="V2727" s="52"/>
      <c r="W2727" s="5"/>
      <c r="X2727" s="78">
        <f t="shared" si="259"/>
        <v>45000</v>
      </c>
      <c r="Y2727" s="5"/>
      <c r="Z2727" s="76">
        <v>50000000</v>
      </c>
      <c r="AA2727" s="4">
        <v>0</v>
      </c>
      <c r="AB2727" s="4">
        <v>0</v>
      </c>
      <c r="AC2727" s="9"/>
      <c r="AD2727" s="5"/>
    </row>
    <row r="2728" spans="1:30" s="58" customFormat="1" ht="15.75" customHeight="1" x14ac:dyDescent="0.3">
      <c r="A2728" s="42"/>
      <c r="B2728" s="42"/>
      <c r="C2728" s="42"/>
      <c r="D2728" s="42"/>
      <c r="E2728" s="42"/>
      <c r="F2728" s="42"/>
      <c r="G2728" s="42"/>
      <c r="H2728" s="43"/>
      <c r="I2728" s="44"/>
      <c r="J2728" s="30"/>
      <c r="K2728" s="44"/>
      <c r="L2728" s="42"/>
      <c r="M2728" s="42"/>
      <c r="N2728" s="42"/>
      <c r="O2728" s="43"/>
      <c r="P2728" s="42"/>
      <c r="Q2728" s="44"/>
      <c r="R2728" s="44"/>
      <c r="S2728" s="44"/>
      <c r="T2728" s="42"/>
      <c r="U2728" s="44"/>
      <c r="V2728" s="51"/>
      <c r="W2728" s="44"/>
      <c r="X2728" s="44"/>
      <c r="Y2728" s="44"/>
      <c r="Z2728" s="44"/>
      <c r="AA2728" s="42"/>
      <c r="AB2728" s="42"/>
      <c r="AC2728" s="30"/>
      <c r="AD2728" s="44"/>
    </row>
    <row r="2729" spans="1:30" ht="15.75" customHeight="1" x14ac:dyDescent="0.3">
      <c r="A2729" s="1">
        <v>2250</v>
      </c>
      <c r="B2729" s="1" t="s">
        <v>34</v>
      </c>
      <c r="C2729" s="1">
        <v>913</v>
      </c>
      <c r="D2729" s="1">
        <v>1</v>
      </c>
      <c r="E2729" s="1">
        <v>2</v>
      </c>
      <c r="F2729" s="1">
        <v>0</v>
      </c>
      <c r="G2729" s="1">
        <v>96</v>
      </c>
      <c r="H2729" s="54" t="s">
        <v>203</v>
      </c>
      <c r="I2729" s="72">
        <v>896</v>
      </c>
      <c r="J2729" s="28">
        <v>400</v>
      </c>
      <c r="K2729" s="98">
        <f>I2729*J2729</f>
        <v>358400</v>
      </c>
      <c r="L2729" s="1"/>
      <c r="M2729" s="1"/>
      <c r="N2729" s="1"/>
      <c r="O2729" s="1"/>
      <c r="P2729" s="1"/>
      <c r="Q2729" s="72"/>
      <c r="R2729" s="72"/>
      <c r="S2729" s="72"/>
      <c r="T2729" s="1"/>
      <c r="U2729" s="72"/>
      <c r="V2729" s="50"/>
      <c r="W2729" s="72"/>
      <c r="X2729" s="99">
        <f t="shared" si="259"/>
        <v>358400</v>
      </c>
      <c r="Y2729" s="72"/>
      <c r="Z2729" s="98">
        <v>50000000</v>
      </c>
      <c r="AA2729" s="1">
        <v>0</v>
      </c>
      <c r="AB2729" s="1">
        <v>0</v>
      </c>
      <c r="AC2729" s="28" t="s">
        <v>833</v>
      </c>
      <c r="AD2729" s="72"/>
    </row>
    <row r="2730" spans="1:30" ht="15.75" customHeight="1" x14ac:dyDescent="0.3">
      <c r="A2730" s="4"/>
      <c r="B2730" s="4" t="s">
        <v>34</v>
      </c>
      <c r="C2730" s="4">
        <v>966</v>
      </c>
      <c r="D2730" s="4">
        <v>1</v>
      </c>
      <c r="E2730" s="4">
        <v>0</v>
      </c>
      <c r="F2730" s="4">
        <v>3</v>
      </c>
      <c r="G2730" s="4">
        <v>5</v>
      </c>
      <c r="H2730" s="61" t="s">
        <v>203</v>
      </c>
      <c r="I2730" s="5">
        <v>305</v>
      </c>
      <c r="J2730" s="9">
        <v>330</v>
      </c>
      <c r="K2730" s="76">
        <f>I2730*J2730</f>
        <v>100650</v>
      </c>
      <c r="L2730" s="4"/>
      <c r="M2730" s="4"/>
      <c r="N2730" s="4"/>
      <c r="O2730" s="4"/>
      <c r="P2730" s="4"/>
      <c r="Q2730" s="5"/>
      <c r="R2730" s="5"/>
      <c r="S2730" s="5"/>
      <c r="T2730" s="4"/>
      <c r="U2730" s="5"/>
      <c r="V2730" s="52"/>
      <c r="W2730" s="5"/>
      <c r="X2730" s="78">
        <f t="shared" si="259"/>
        <v>100650</v>
      </c>
      <c r="Y2730" s="5"/>
      <c r="Z2730" s="76">
        <v>50000000</v>
      </c>
      <c r="AA2730" s="4">
        <v>0</v>
      </c>
      <c r="AB2730" s="4">
        <v>0</v>
      </c>
      <c r="AC2730" s="9">
        <v>0</v>
      </c>
      <c r="AD2730" s="5"/>
    </row>
    <row r="2731" spans="1:30" s="21" customFormat="1" ht="15.75" customHeight="1" x14ac:dyDescent="0.3">
      <c r="A2731" s="42"/>
      <c r="B2731" s="42"/>
      <c r="C2731" s="42"/>
      <c r="D2731" s="42"/>
      <c r="E2731" s="42"/>
      <c r="F2731" s="42"/>
      <c r="G2731" s="42"/>
      <c r="H2731" s="43"/>
      <c r="I2731" s="44"/>
      <c r="J2731" s="30"/>
      <c r="K2731" s="44"/>
      <c r="L2731" s="42"/>
      <c r="M2731" s="42"/>
      <c r="N2731" s="42"/>
      <c r="O2731" s="42"/>
      <c r="P2731" s="42"/>
      <c r="Q2731" s="44"/>
      <c r="R2731" s="44"/>
      <c r="S2731" s="44"/>
      <c r="T2731" s="42"/>
      <c r="U2731" s="44"/>
      <c r="V2731" s="51"/>
      <c r="W2731" s="44"/>
      <c r="X2731" s="44"/>
      <c r="Y2731" s="44"/>
      <c r="Z2731" s="44"/>
      <c r="AA2731" s="42"/>
      <c r="AB2731" s="42"/>
      <c r="AC2731" s="30"/>
      <c r="AD2731" s="44"/>
    </row>
    <row r="2732" spans="1:30" ht="15.75" customHeight="1" x14ac:dyDescent="0.3">
      <c r="A2732" s="1">
        <v>2251</v>
      </c>
      <c r="B2732" s="1" t="s">
        <v>34</v>
      </c>
      <c r="C2732" s="1">
        <v>1774</v>
      </c>
      <c r="D2732" s="1">
        <v>3</v>
      </c>
      <c r="E2732" s="1">
        <v>0</v>
      </c>
      <c r="F2732" s="1">
        <v>3</v>
      </c>
      <c r="G2732" s="1">
        <v>26</v>
      </c>
      <c r="H2732" s="54" t="s">
        <v>203</v>
      </c>
      <c r="I2732" s="72">
        <v>326</v>
      </c>
      <c r="J2732" s="28">
        <v>330</v>
      </c>
      <c r="K2732" s="98">
        <f>I2732*J2732</f>
        <v>107580</v>
      </c>
      <c r="L2732" s="1"/>
      <c r="M2732" s="1"/>
      <c r="N2732" s="1"/>
      <c r="O2732" s="1"/>
      <c r="P2732" s="1"/>
      <c r="Q2732" s="72"/>
      <c r="R2732" s="72"/>
      <c r="S2732" s="72"/>
      <c r="T2732" s="1"/>
      <c r="U2732" s="72"/>
      <c r="V2732" s="50"/>
      <c r="W2732" s="72"/>
      <c r="X2732" s="99">
        <f t="shared" si="259"/>
        <v>107580</v>
      </c>
      <c r="Y2732" s="72"/>
      <c r="Z2732" s="98">
        <v>50000000</v>
      </c>
      <c r="AA2732" s="1">
        <v>0</v>
      </c>
      <c r="AB2732" s="1">
        <v>0</v>
      </c>
      <c r="AC2732" s="28" t="s">
        <v>834</v>
      </c>
      <c r="AD2732" s="72"/>
    </row>
    <row r="2733" spans="1:30" s="21" customFormat="1" ht="15.75" customHeight="1" x14ac:dyDescent="0.3">
      <c r="A2733" s="42"/>
      <c r="B2733" s="42"/>
      <c r="C2733" s="42"/>
      <c r="D2733" s="42"/>
      <c r="E2733" s="42"/>
      <c r="F2733" s="42"/>
      <c r="G2733" s="42"/>
      <c r="H2733" s="43"/>
      <c r="I2733" s="44"/>
      <c r="J2733" s="30"/>
      <c r="K2733" s="44"/>
      <c r="L2733" s="42"/>
      <c r="M2733" s="42"/>
      <c r="N2733" s="42"/>
      <c r="O2733" s="42"/>
      <c r="P2733" s="42"/>
      <c r="Q2733" s="44"/>
      <c r="R2733" s="44"/>
      <c r="S2733" s="44"/>
      <c r="T2733" s="42"/>
      <c r="U2733" s="44"/>
      <c r="V2733" s="51"/>
      <c r="W2733" s="44"/>
      <c r="X2733" s="44"/>
      <c r="Y2733" s="44"/>
      <c r="Z2733" s="44"/>
      <c r="AA2733" s="42"/>
      <c r="AB2733" s="42"/>
      <c r="AC2733" s="66"/>
      <c r="AD2733" s="96"/>
    </row>
    <row r="2734" spans="1:30" ht="15.75" customHeight="1" x14ac:dyDescent="0.3">
      <c r="A2734" s="1">
        <v>2252</v>
      </c>
      <c r="B2734" s="1" t="s">
        <v>34</v>
      </c>
      <c r="C2734" s="1">
        <v>1993</v>
      </c>
      <c r="D2734" s="1">
        <v>2</v>
      </c>
      <c r="E2734" s="1">
        <v>1</v>
      </c>
      <c r="F2734" s="1">
        <v>3</v>
      </c>
      <c r="G2734" s="1">
        <v>93</v>
      </c>
      <c r="H2734" s="54" t="s">
        <v>203</v>
      </c>
      <c r="I2734" s="72">
        <v>793</v>
      </c>
      <c r="J2734" s="28">
        <v>150</v>
      </c>
      <c r="K2734" s="98">
        <f>I2734*J2734</f>
        <v>118950</v>
      </c>
      <c r="L2734" s="1"/>
      <c r="M2734" s="1"/>
      <c r="N2734" s="1"/>
      <c r="O2734" s="1"/>
      <c r="P2734" s="1"/>
      <c r="Q2734" s="72"/>
      <c r="R2734" s="72"/>
      <c r="S2734" s="72"/>
      <c r="T2734" s="1"/>
      <c r="U2734" s="72"/>
      <c r="V2734" s="50"/>
      <c r="W2734" s="72"/>
      <c r="X2734" s="99">
        <f t="shared" si="259"/>
        <v>118950</v>
      </c>
      <c r="Y2734" s="72"/>
      <c r="Z2734" s="98">
        <v>50000000</v>
      </c>
      <c r="AA2734" s="1">
        <v>0</v>
      </c>
      <c r="AB2734" s="1">
        <v>0</v>
      </c>
      <c r="AC2734" s="28" t="s">
        <v>835</v>
      </c>
      <c r="AD2734" s="72"/>
    </row>
    <row r="2735" spans="1:30" ht="15.75" customHeight="1" x14ac:dyDescent="0.3">
      <c r="A2735" s="4"/>
      <c r="B2735" s="4" t="s">
        <v>34</v>
      </c>
      <c r="C2735" s="4">
        <v>1991</v>
      </c>
      <c r="D2735" s="4">
        <v>2</v>
      </c>
      <c r="E2735" s="4">
        <v>1</v>
      </c>
      <c r="F2735" s="4">
        <v>0</v>
      </c>
      <c r="G2735" s="4">
        <v>14</v>
      </c>
      <c r="H2735" s="61" t="s">
        <v>204</v>
      </c>
      <c r="I2735" s="5">
        <v>414</v>
      </c>
      <c r="J2735" s="9">
        <v>290</v>
      </c>
      <c r="K2735" s="76">
        <f>I2735*J2735</f>
        <v>120060</v>
      </c>
      <c r="L2735" s="4">
        <v>1</v>
      </c>
      <c r="M2735" s="4" t="s">
        <v>41</v>
      </c>
      <c r="N2735" s="4" t="s">
        <v>195</v>
      </c>
      <c r="O2735" s="61" t="s">
        <v>204</v>
      </c>
      <c r="P2735" s="4">
        <v>78</v>
      </c>
      <c r="Q2735" s="5">
        <v>100</v>
      </c>
      <c r="R2735" s="5">
        <v>6750</v>
      </c>
      <c r="S2735" s="76">
        <f>P2735*R2735</f>
        <v>526500</v>
      </c>
      <c r="T2735" s="4">
        <v>20</v>
      </c>
      <c r="U2735" s="5">
        <v>75</v>
      </c>
      <c r="V2735" s="76">
        <f>S2735*U2735/100</f>
        <v>394875</v>
      </c>
      <c r="W2735" s="76">
        <f>S2735-V2735</f>
        <v>131625</v>
      </c>
      <c r="X2735" s="78">
        <f t="shared" si="259"/>
        <v>251685</v>
      </c>
      <c r="Y2735" s="76">
        <f>X2735*Q2735/100</f>
        <v>251685</v>
      </c>
      <c r="Z2735" s="76">
        <v>50000000</v>
      </c>
      <c r="AA2735" s="4">
        <v>0</v>
      </c>
      <c r="AB2735" s="4">
        <v>0</v>
      </c>
      <c r="AC2735" s="9">
        <v>0</v>
      </c>
      <c r="AD2735" s="5"/>
    </row>
    <row r="2736" spans="1:30" ht="15.75" customHeight="1" x14ac:dyDescent="0.3">
      <c r="A2736" s="4"/>
      <c r="B2736" s="4" t="s">
        <v>34</v>
      </c>
      <c r="C2736" s="4">
        <v>5883</v>
      </c>
      <c r="D2736" s="4">
        <v>2</v>
      </c>
      <c r="E2736" s="4">
        <v>0</v>
      </c>
      <c r="F2736" s="4">
        <v>0</v>
      </c>
      <c r="G2736" s="4">
        <v>39</v>
      </c>
      <c r="H2736" s="61" t="s">
        <v>204</v>
      </c>
      <c r="I2736" s="5">
        <v>39</v>
      </c>
      <c r="J2736" s="9">
        <v>1200</v>
      </c>
      <c r="K2736" s="76">
        <f>I2736*J2736</f>
        <v>46800</v>
      </c>
      <c r="L2736" s="4"/>
      <c r="M2736" s="4"/>
      <c r="N2736" s="4"/>
      <c r="O2736" s="61"/>
      <c r="P2736" s="4"/>
      <c r="Q2736" s="5"/>
      <c r="R2736" s="5"/>
      <c r="S2736" s="76"/>
      <c r="T2736" s="4"/>
      <c r="U2736" s="5"/>
      <c r="V2736" s="76"/>
      <c r="W2736" s="76"/>
      <c r="X2736" s="78">
        <f t="shared" si="259"/>
        <v>46800</v>
      </c>
      <c r="Y2736" s="76"/>
      <c r="Z2736" s="5"/>
      <c r="AA2736" s="76">
        <f>X2736-Z2736</f>
        <v>46800</v>
      </c>
      <c r="AB2736" s="4">
        <v>0.02</v>
      </c>
      <c r="AC2736" s="9">
        <v>0</v>
      </c>
      <c r="AD2736" s="5"/>
    </row>
    <row r="2737" spans="1:30" ht="15.75" customHeight="1" x14ac:dyDescent="0.3">
      <c r="A2737" s="4"/>
      <c r="B2737" s="4"/>
      <c r="C2737" s="4"/>
      <c r="D2737" s="4"/>
      <c r="E2737" s="4"/>
      <c r="F2737" s="4"/>
      <c r="G2737" s="4"/>
      <c r="H2737" s="61"/>
      <c r="I2737" s="5"/>
      <c r="J2737" s="9"/>
      <c r="K2737" s="76"/>
      <c r="L2737" s="4">
        <v>1</v>
      </c>
      <c r="M2737" s="4" t="s">
        <v>41</v>
      </c>
      <c r="N2737" s="4" t="s">
        <v>35</v>
      </c>
      <c r="O2737" s="61" t="s">
        <v>204</v>
      </c>
      <c r="P2737" s="4">
        <v>63</v>
      </c>
      <c r="Q2737" s="5">
        <v>100</v>
      </c>
      <c r="R2737" s="5">
        <v>6750</v>
      </c>
      <c r="S2737" s="76">
        <f>P2737*R2737</f>
        <v>425250</v>
      </c>
      <c r="T2737" s="4">
        <v>8</v>
      </c>
      <c r="U2737" s="5">
        <v>8</v>
      </c>
      <c r="V2737" s="76">
        <f>S2737*U2737/100</f>
        <v>34020</v>
      </c>
      <c r="W2737" s="76">
        <f>S2737-V2737</f>
        <v>391230</v>
      </c>
      <c r="X2737" s="78">
        <f t="shared" ref="X2737" si="260">K2737+W2737</f>
        <v>391230</v>
      </c>
      <c r="Y2737" s="76">
        <f>X2737*Q2737/100</f>
        <v>391230</v>
      </c>
      <c r="Z2737" s="76">
        <v>10000000</v>
      </c>
      <c r="AA2737" s="4">
        <v>0</v>
      </c>
      <c r="AB2737" s="4">
        <v>0</v>
      </c>
      <c r="AC2737" s="82"/>
      <c r="AD2737" s="85"/>
    </row>
    <row r="2738" spans="1:30" s="21" customFormat="1" ht="15.75" customHeight="1" x14ac:dyDescent="0.3">
      <c r="A2738" s="42"/>
      <c r="B2738" s="42"/>
      <c r="C2738" s="42"/>
      <c r="D2738" s="42"/>
      <c r="E2738" s="42"/>
      <c r="F2738" s="42"/>
      <c r="G2738" s="42"/>
      <c r="H2738" s="43"/>
      <c r="I2738" s="44"/>
      <c r="J2738" s="30"/>
      <c r="K2738" s="95"/>
      <c r="L2738" s="42"/>
      <c r="M2738" s="42"/>
      <c r="N2738" s="42"/>
      <c r="O2738" s="43"/>
      <c r="P2738" s="42"/>
      <c r="Q2738" s="44"/>
      <c r="R2738" s="44"/>
      <c r="S2738" s="95"/>
      <c r="T2738" s="42"/>
      <c r="U2738" s="44"/>
      <c r="V2738" s="95"/>
      <c r="W2738" s="95"/>
      <c r="X2738" s="110"/>
      <c r="Y2738" s="95"/>
      <c r="Z2738" s="95"/>
      <c r="AA2738" s="42"/>
      <c r="AB2738" s="42"/>
      <c r="AC2738" s="30"/>
      <c r="AD2738" s="44"/>
    </row>
    <row r="2739" spans="1:30" ht="15.75" customHeight="1" x14ac:dyDescent="0.3">
      <c r="A2739" s="4">
        <v>2253</v>
      </c>
      <c r="B2739" s="4" t="s">
        <v>34</v>
      </c>
      <c r="C2739" s="4">
        <v>1357</v>
      </c>
      <c r="D2739" s="4">
        <v>4</v>
      </c>
      <c r="E2739" s="4">
        <v>12</v>
      </c>
      <c r="F2739" s="4">
        <v>0</v>
      </c>
      <c r="G2739" s="4">
        <v>27</v>
      </c>
      <c r="H2739" s="61" t="s">
        <v>203</v>
      </c>
      <c r="I2739" s="5">
        <v>4827</v>
      </c>
      <c r="J2739" s="9">
        <v>200</v>
      </c>
      <c r="K2739" s="76">
        <f>I2739*J2739</f>
        <v>965400</v>
      </c>
      <c r="L2739" s="4"/>
      <c r="M2739" s="4"/>
      <c r="N2739" s="4"/>
      <c r="O2739" s="4"/>
      <c r="P2739" s="4"/>
      <c r="Q2739" s="5"/>
      <c r="R2739" s="5"/>
      <c r="S2739" s="5"/>
      <c r="T2739" s="4"/>
      <c r="U2739" s="5"/>
      <c r="V2739" s="52"/>
      <c r="W2739" s="5"/>
      <c r="X2739" s="78">
        <f t="shared" si="259"/>
        <v>965400</v>
      </c>
      <c r="Y2739" s="5"/>
      <c r="Z2739" s="76">
        <v>50000000</v>
      </c>
      <c r="AA2739" s="4">
        <v>0</v>
      </c>
      <c r="AB2739" s="4">
        <v>0</v>
      </c>
      <c r="AC2739" s="28" t="s">
        <v>836</v>
      </c>
      <c r="AD2739" s="72"/>
    </row>
    <row r="2740" spans="1:30" ht="15.75" customHeight="1" x14ac:dyDescent="0.3">
      <c r="A2740" s="4"/>
      <c r="B2740" s="4" t="s">
        <v>34</v>
      </c>
      <c r="C2740" s="4">
        <v>3123</v>
      </c>
      <c r="D2740" s="4">
        <v>4</v>
      </c>
      <c r="E2740" s="4">
        <v>18</v>
      </c>
      <c r="F2740" s="4">
        <v>3</v>
      </c>
      <c r="G2740" s="4">
        <v>0</v>
      </c>
      <c r="H2740" s="61" t="s">
        <v>203</v>
      </c>
      <c r="I2740" s="5">
        <v>7500</v>
      </c>
      <c r="J2740" s="9">
        <v>650</v>
      </c>
      <c r="K2740" s="76">
        <f>I2740*J2740</f>
        <v>4875000</v>
      </c>
      <c r="L2740" s="4"/>
      <c r="M2740" s="4"/>
      <c r="N2740" s="4"/>
      <c r="O2740" s="4"/>
      <c r="P2740" s="4"/>
      <c r="Q2740" s="5"/>
      <c r="R2740" s="5"/>
      <c r="S2740" s="5"/>
      <c r="T2740" s="4"/>
      <c r="U2740" s="5"/>
      <c r="V2740" s="52"/>
      <c r="W2740" s="5"/>
      <c r="X2740" s="78">
        <f t="shared" si="259"/>
        <v>4875000</v>
      </c>
      <c r="Y2740" s="5"/>
      <c r="Z2740" s="76">
        <v>50000000</v>
      </c>
      <c r="AA2740" s="4">
        <v>0</v>
      </c>
      <c r="AB2740" s="4">
        <v>0</v>
      </c>
      <c r="AC2740" s="9">
        <v>0</v>
      </c>
      <c r="AD2740" s="5"/>
    </row>
    <row r="2741" spans="1:30" s="21" customFormat="1" ht="15.75" customHeight="1" x14ac:dyDescent="0.3">
      <c r="A2741" s="42"/>
      <c r="B2741" s="42"/>
      <c r="C2741" s="42"/>
      <c r="D2741" s="42"/>
      <c r="E2741" s="42"/>
      <c r="F2741" s="42"/>
      <c r="G2741" s="42"/>
      <c r="H2741" s="43"/>
      <c r="I2741" s="44"/>
      <c r="J2741" s="30"/>
      <c r="K2741" s="44"/>
      <c r="L2741" s="42"/>
      <c r="M2741" s="42"/>
      <c r="N2741" s="42"/>
      <c r="O2741" s="42"/>
      <c r="P2741" s="42"/>
      <c r="Q2741" s="44"/>
      <c r="R2741" s="44"/>
      <c r="S2741" s="44"/>
      <c r="T2741" s="42"/>
      <c r="U2741" s="44"/>
      <c r="V2741" s="51"/>
      <c r="W2741" s="44"/>
      <c r="X2741" s="44"/>
      <c r="Y2741" s="44"/>
      <c r="Z2741" s="44"/>
      <c r="AA2741" s="42"/>
      <c r="AB2741" s="42"/>
      <c r="AC2741" s="30"/>
      <c r="AD2741" s="44"/>
    </row>
    <row r="2742" spans="1:30" ht="15.75" customHeight="1" x14ac:dyDescent="0.3">
      <c r="A2742" s="1">
        <v>2254</v>
      </c>
      <c r="B2742" s="1" t="s">
        <v>34</v>
      </c>
      <c r="C2742" s="1">
        <v>2430</v>
      </c>
      <c r="D2742" s="1">
        <v>3</v>
      </c>
      <c r="E2742" s="1">
        <v>9</v>
      </c>
      <c r="F2742" s="1">
        <v>3</v>
      </c>
      <c r="G2742" s="1">
        <v>86</v>
      </c>
      <c r="H2742" s="54" t="s">
        <v>203</v>
      </c>
      <c r="I2742" s="72">
        <v>3986</v>
      </c>
      <c r="J2742" s="28">
        <v>200</v>
      </c>
      <c r="K2742" s="98">
        <f>I2742*J2742</f>
        <v>797200</v>
      </c>
      <c r="L2742" s="1"/>
      <c r="M2742" s="1"/>
      <c r="N2742" s="1"/>
      <c r="O2742" s="1"/>
      <c r="P2742" s="1"/>
      <c r="Q2742" s="72"/>
      <c r="R2742" s="72"/>
      <c r="S2742" s="72"/>
      <c r="T2742" s="1"/>
      <c r="U2742" s="72"/>
      <c r="V2742" s="50"/>
      <c r="W2742" s="72"/>
      <c r="X2742" s="99">
        <f t="shared" si="259"/>
        <v>797200</v>
      </c>
      <c r="Y2742" s="72"/>
      <c r="Z2742" s="98">
        <v>50000000</v>
      </c>
      <c r="AA2742" s="1">
        <v>0</v>
      </c>
      <c r="AB2742" s="1">
        <v>0</v>
      </c>
      <c r="AC2742" s="28" t="s">
        <v>837</v>
      </c>
      <c r="AD2742" s="72"/>
    </row>
    <row r="2743" spans="1:30" ht="15.75" customHeight="1" x14ac:dyDescent="0.3">
      <c r="A2743" s="4"/>
      <c r="B2743" s="4" t="s">
        <v>34</v>
      </c>
      <c r="C2743" s="4">
        <v>5732</v>
      </c>
      <c r="D2743" s="4">
        <v>3</v>
      </c>
      <c r="E2743" s="4">
        <v>3</v>
      </c>
      <c r="F2743" s="4">
        <v>0</v>
      </c>
      <c r="G2743" s="4">
        <v>66</v>
      </c>
      <c r="H2743" s="61" t="s">
        <v>209</v>
      </c>
      <c r="I2743" s="5">
        <v>1266</v>
      </c>
      <c r="J2743" s="9">
        <v>150</v>
      </c>
      <c r="K2743" s="76">
        <f>I2743*J2743</f>
        <v>189900</v>
      </c>
      <c r="L2743" s="4"/>
      <c r="M2743" s="4"/>
      <c r="N2743" s="4"/>
      <c r="O2743" s="61"/>
      <c r="P2743" s="4"/>
      <c r="Q2743" s="5"/>
      <c r="R2743" s="5"/>
      <c r="S2743" s="76"/>
      <c r="T2743" s="4"/>
      <c r="U2743" s="5"/>
      <c r="V2743" s="76"/>
      <c r="W2743" s="76"/>
      <c r="X2743" s="78">
        <f t="shared" si="259"/>
        <v>189900</v>
      </c>
      <c r="Y2743" s="76"/>
      <c r="Z2743" s="76">
        <v>50000000</v>
      </c>
      <c r="AA2743" s="4">
        <v>0</v>
      </c>
      <c r="AB2743" s="4">
        <v>0</v>
      </c>
      <c r="AC2743" s="9">
        <v>0</v>
      </c>
      <c r="AD2743" s="5"/>
    </row>
    <row r="2744" spans="1:30" ht="15.75" customHeight="1" x14ac:dyDescent="0.3">
      <c r="A2744" s="4"/>
      <c r="B2744" s="4"/>
      <c r="C2744" s="4"/>
      <c r="D2744" s="4"/>
      <c r="E2744" s="4"/>
      <c r="F2744" s="4"/>
      <c r="G2744" s="4"/>
      <c r="H2744" s="61"/>
      <c r="I2744" s="5"/>
      <c r="J2744" s="9"/>
      <c r="K2744" s="76"/>
      <c r="L2744" s="4">
        <v>1</v>
      </c>
      <c r="M2744" s="4" t="s">
        <v>41</v>
      </c>
      <c r="N2744" s="4" t="s">
        <v>35</v>
      </c>
      <c r="O2744" s="61" t="s">
        <v>204</v>
      </c>
      <c r="P2744" s="4">
        <v>192</v>
      </c>
      <c r="Q2744" s="5">
        <v>100</v>
      </c>
      <c r="R2744" s="5">
        <v>6750</v>
      </c>
      <c r="S2744" s="124">
        <f>P2744*R2744</f>
        <v>1296000</v>
      </c>
      <c r="T2744" s="4">
        <v>34</v>
      </c>
      <c r="U2744" s="5">
        <v>58</v>
      </c>
      <c r="V2744" s="76">
        <f>S2744*U2744/100</f>
        <v>751680</v>
      </c>
      <c r="W2744" s="76">
        <f>S2744-V2744</f>
        <v>544320</v>
      </c>
      <c r="X2744" s="78">
        <f t="shared" si="259"/>
        <v>544320</v>
      </c>
      <c r="Y2744" s="76">
        <f>X2744*Q2744/100</f>
        <v>544320</v>
      </c>
      <c r="Z2744" s="76"/>
      <c r="AA2744" s="4"/>
      <c r="AB2744" s="4"/>
      <c r="AC2744" s="82"/>
      <c r="AD2744" s="85"/>
    </row>
    <row r="2745" spans="1:30" s="21" customFormat="1" ht="15.75" customHeight="1" x14ac:dyDescent="0.3">
      <c r="A2745" s="42"/>
      <c r="B2745" s="42"/>
      <c r="C2745" s="42"/>
      <c r="D2745" s="42"/>
      <c r="E2745" s="42"/>
      <c r="F2745" s="42"/>
      <c r="G2745" s="42"/>
      <c r="H2745" s="43"/>
      <c r="I2745" s="44"/>
      <c r="J2745" s="30"/>
      <c r="K2745" s="44"/>
      <c r="L2745" s="42"/>
      <c r="M2745" s="42"/>
      <c r="N2745" s="42"/>
      <c r="O2745" s="42"/>
      <c r="P2745" s="42"/>
      <c r="Q2745" s="44"/>
      <c r="R2745" s="44"/>
      <c r="S2745" s="44"/>
      <c r="T2745" s="42"/>
      <c r="U2745" s="44"/>
      <c r="V2745" s="51"/>
      <c r="W2745" s="44"/>
      <c r="X2745" s="44"/>
      <c r="Y2745" s="44"/>
      <c r="Z2745" s="44"/>
      <c r="AA2745" s="42"/>
      <c r="AB2745" s="42"/>
      <c r="AC2745" s="30"/>
      <c r="AD2745" s="44"/>
    </row>
    <row r="2746" spans="1:30" ht="15.75" customHeight="1" x14ac:dyDescent="0.3">
      <c r="A2746" s="1">
        <v>2255</v>
      </c>
      <c r="B2746" s="1" t="s">
        <v>34</v>
      </c>
      <c r="C2746" s="1">
        <v>7597</v>
      </c>
      <c r="D2746" s="1">
        <v>8</v>
      </c>
      <c r="E2746" s="1">
        <v>4</v>
      </c>
      <c r="F2746" s="1">
        <v>0</v>
      </c>
      <c r="G2746" s="1">
        <v>50</v>
      </c>
      <c r="H2746" s="54" t="s">
        <v>203</v>
      </c>
      <c r="I2746" s="72">
        <v>1650</v>
      </c>
      <c r="J2746" s="28">
        <v>220</v>
      </c>
      <c r="K2746" s="98">
        <f>I2746*J2746</f>
        <v>363000</v>
      </c>
      <c r="L2746" s="1"/>
      <c r="M2746" s="1"/>
      <c r="N2746" s="1"/>
      <c r="O2746" s="1"/>
      <c r="P2746" s="1"/>
      <c r="Q2746" s="72"/>
      <c r="R2746" s="72"/>
      <c r="S2746" s="72"/>
      <c r="T2746" s="1"/>
      <c r="U2746" s="72"/>
      <c r="V2746" s="50"/>
      <c r="W2746" s="72"/>
      <c r="X2746" s="99">
        <f t="shared" si="259"/>
        <v>363000</v>
      </c>
      <c r="Y2746" s="72"/>
      <c r="Z2746" s="98">
        <v>50000000</v>
      </c>
      <c r="AA2746" s="1">
        <v>0</v>
      </c>
      <c r="AB2746" s="1">
        <v>0</v>
      </c>
      <c r="AC2746" s="28" t="s">
        <v>838</v>
      </c>
      <c r="AD2746" s="72"/>
    </row>
    <row r="2747" spans="1:30" s="21" customFormat="1" ht="15.75" customHeight="1" x14ac:dyDescent="0.3">
      <c r="A2747" s="42"/>
      <c r="B2747" s="42"/>
      <c r="C2747" s="42"/>
      <c r="D2747" s="42"/>
      <c r="E2747" s="42"/>
      <c r="F2747" s="42"/>
      <c r="G2747" s="42"/>
      <c r="H2747" s="43"/>
      <c r="I2747" s="44"/>
      <c r="J2747" s="30"/>
      <c r="K2747" s="44"/>
      <c r="L2747" s="42"/>
      <c r="M2747" s="42"/>
      <c r="N2747" s="42"/>
      <c r="O2747" s="42"/>
      <c r="P2747" s="42"/>
      <c r="Q2747" s="44"/>
      <c r="R2747" s="44"/>
      <c r="S2747" s="44"/>
      <c r="T2747" s="42"/>
      <c r="U2747" s="44"/>
      <c r="V2747" s="51"/>
      <c r="W2747" s="44"/>
      <c r="X2747" s="44"/>
      <c r="Y2747" s="44"/>
      <c r="Z2747" s="44"/>
      <c r="AA2747" s="42"/>
      <c r="AB2747" s="42"/>
      <c r="AC2747" s="66"/>
      <c r="AD2747" s="96"/>
    </row>
    <row r="2748" spans="1:30" ht="15.75" customHeight="1" x14ac:dyDescent="0.3">
      <c r="A2748" s="1">
        <v>2256</v>
      </c>
      <c r="B2748" s="1" t="s">
        <v>34</v>
      </c>
      <c r="C2748" s="1">
        <v>203</v>
      </c>
      <c r="D2748" s="1">
        <v>6</v>
      </c>
      <c r="E2748" s="1">
        <v>3</v>
      </c>
      <c r="F2748" s="1">
        <v>1</v>
      </c>
      <c r="G2748" s="1">
        <v>50</v>
      </c>
      <c r="H2748" s="54" t="s">
        <v>204</v>
      </c>
      <c r="I2748" s="72">
        <v>350</v>
      </c>
      <c r="J2748" s="28">
        <v>250</v>
      </c>
      <c r="K2748" s="98">
        <f>I2748*J2748</f>
        <v>87500</v>
      </c>
      <c r="L2748" s="1">
        <v>1</v>
      </c>
      <c r="M2748" s="1" t="s">
        <v>41</v>
      </c>
      <c r="N2748" s="1" t="s">
        <v>35</v>
      </c>
      <c r="O2748" s="54" t="s">
        <v>204</v>
      </c>
      <c r="P2748" s="1">
        <v>108</v>
      </c>
      <c r="Q2748" s="72">
        <v>100</v>
      </c>
      <c r="R2748" s="72">
        <v>6750</v>
      </c>
      <c r="S2748" s="98">
        <f>P2748*R2748</f>
        <v>729000</v>
      </c>
      <c r="T2748" s="1">
        <v>21</v>
      </c>
      <c r="U2748" s="72">
        <v>32</v>
      </c>
      <c r="V2748" s="98">
        <f>S2748*U2748/100</f>
        <v>233280</v>
      </c>
      <c r="W2748" s="98">
        <f>S2748-V2748</f>
        <v>495720</v>
      </c>
      <c r="X2748" s="99">
        <f t="shared" si="259"/>
        <v>583220</v>
      </c>
      <c r="Y2748" s="98">
        <f>X2748*Q2748/100</f>
        <v>583220</v>
      </c>
      <c r="Z2748" s="98">
        <v>50000000</v>
      </c>
      <c r="AA2748" s="1">
        <v>0</v>
      </c>
      <c r="AB2748" s="1">
        <v>0</v>
      </c>
      <c r="AC2748" s="28" t="s">
        <v>839</v>
      </c>
      <c r="AD2748" s="72"/>
    </row>
    <row r="2749" spans="1:30" ht="15.75" customHeight="1" x14ac:dyDescent="0.3">
      <c r="A2749" s="4"/>
      <c r="B2749" s="4"/>
      <c r="C2749" s="4"/>
      <c r="D2749" s="4"/>
      <c r="E2749" s="4"/>
      <c r="F2749" s="4"/>
      <c r="G2749" s="4"/>
      <c r="H2749" s="61" t="s">
        <v>203</v>
      </c>
      <c r="I2749" s="5">
        <v>1000</v>
      </c>
      <c r="J2749" s="9">
        <v>250</v>
      </c>
      <c r="K2749" s="76">
        <f>I2749*J2749</f>
        <v>250000</v>
      </c>
      <c r="L2749" s="4"/>
      <c r="M2749" s="4"/>
      <c r="N2749" s="4"/>
      <c r="O2749" s="61"/>
      <c r="P2749" s="4"/>
      <c r="Q2749" s="5"/>
      <c r="R2749" s="5"/>
      <c r="S2749" s="5"/>
      <c r="T2749" s="4"/>
      <c r="U2749" s="5"/>
      <c r="V2749" s="52"/>
      <c r="W2749" s="5"/>
      <c r="X2749" s="78">
        <f t="shared" si="259"/>
        <v>250000</v>
      </c>
      <c r="Y2749" s="5"/>
      <c r="Z2749" s="76">
        <v>50000000</v>
      </c>
      <c r="AA2749" s="4">
        <v>0</v>
      </c>
      <c r="AB2749" s="4">
        <v>0</v>
      </c>
      <c r="AC2749" s="9"/>
      <c r="AD2749" s="5"/>
    </row>
    <row r="2750" spans="1:30" s="21" customFormat="1" ht="15.75" customHeight="1" x14ac:dyDescent="0.3">
      <c r="A2750" s="42"/>
      <c r="B2750" s="42"/>
      <c r="C2750" s="42"/>
      <c r="D2750" s="42"/>
      <c r="E2750" s="42"/>
      <c r="F2750" s="42"/>
      <c r="G2750" s="42"/>
      <c r="H2750" s="43"/>
      <c r="I2750" s="44"/>
      <c r="J2750" s="30"/>
      <c r="K2750" s="44"/>
      <c r="L2750" s="42"/>
      <c r="M2750" s="42"/>
      <c r="N2750" s="42"/>
      <c r="O2750" s="43"/>
      <c r="P2750" s="42"/>
      <c r="Q2750" s="44"/>
      <c r="R2750" s="44"/>
      <c r="S2750" s="44"/>
      <c r="T2750" s="42"/>
      <c r="U2750" s="44"/>
      <c r="V2750" s="51"/>
      <c r="W2750" s="44"/>
      <c r="X2750" s="44"/>
      <c r="Y2750" s="44"/>
      <c r="Z2750" s="44"/>
      <c r="AA2750" s="42"/>
      <c r="AB2750" s="42"/>
      <c r="AC2750" s="30"/>
      <c r="AD2750" s="44"/>
    </row>
    <row r="2751" spans="1:30" ht="15.75" customHeight="1" x14ac:dyDescent="0.3">
      <c r="A2751" s="1">
        <v>2257</v>
      </c>
      <c r="B2751" s="1" t="s">
        <v>34</v>
      </c>
      <c r="C2751" s="1">
        <v>48</v>
      </c>
      <c r="D2751" s="1">
        <v>4</v>
      </c>
      <c r="E2751" s="1">
        <v>5</v>
      </c>
      <c r="F2751" s="1">
        <v>2</v>
      </c>
      <c r="G2751" s="1">
        <v>66</v>
      </c>
      <c r="H2751" s="54" t="s">
        <v>203</v>
      </c>
      <c r="I2751" s="72">
        <v>2266</v>
      </c>
      <c r="J2751" s="28">
        <v>250</v>
      </c>
      <c r="K2751" s="98">
        <f>I2751*J2751</f>
        <v>566500</v>
      </c>
      <c r="L2751" s="1"/>
      <c r="M2751" s="1"/>
      <c r="N2751" s="1"/>
      <c r="O2751" s="1"/>
      <c r="P2751" s="1"/>
      <c r="Q2751" s="72"/>
      <c r="R2751" s="72"/>
      <c r="S2751" s="72"/>
      <c r="T2751" s="1"/>
      <c r="U2751" s="72"/>
      <c r="V2751" s="50"/>
      <c r="W2751" s="72"/>
      <c r="X2751" s="99">
        <f t="shared" si="259"/>
        <v>566500</v>
      </c>
      <c r="Y2751" s="72"/>
      <c r="Z2751" s="98">
        <v>50000000</v>
      </c>
      <c r="AA2751" s="1">
        <v>0</v>
      </c>
      <c r="AB2751" s="1">
        <v>0</v>
      </c>
      <c r="AC2751" s="28" t="s">
        <v>840</v>
      </c>
      <c r="AD2751" s="72"/>
    </row>
    <row r="2752" spans="1:30" ht="15.75" customHeight="1" x14ac:dyDescent="0.3">
      <c r="A2752" s="4"/>
      <c r="B2752" s="4" t="s">
        <v>34</v>
      </c>
      <c r="C2752" s="4">
        <v>6989</v>
      </c>
      <c r="D2752" s="4">
        <v>4</v>
      </c>
      <c r="E2752" s="4">
        <v>7</v>
      </c>
      <c r="F2752" s="4">
        <v>1</v>
      </c>
      <c r="G2752" s="4">
        <v>10</v>
      </c>
      <c r="H2752" s="61" t="s">
        <v>203</v>
      </c>
      <c r="I2752" s="5">
        <v>2910</v>
      </c>
      <c r="J2752" s="9">
        <v>220</v>
      </c>
      <c r="K2752" s="76">
        <f>I2752*J2752</f>
        <v>640200</v>
      </c>
      <c r="L2752" s="4"/>
      <c r="M2752" s="4"/>
      <c r="N2752" s="4"/>
      <c r="O2752" s="4"/>
      <c r="P2752" s="4"/>
      <c r="Q2752" s="5"/>
      <c r="R2752" s="5"/>
      <c r="S2752" s="5"/>
      <c r="T2752" s="4"/>
      <c r="U2752" s="5"/>
      <c r="V2752" s="52"/>
      <c r="W2752" s="5"/>
      <c r="X2752" s="78">
        <f t="shared" si="259"/>
        <v>640200</v>
      </c>
      <c r="Y2752" s="5"/>
      <c r="Z2752" s="76">
        <v>50000000</v>
      </c>
      <c r="AA2752" s="4">
        <v>0</v>
      </c>
      <c r="AB2752" s="4">
        <v>0</v>
      </c>
      <c r="AC2752" s="9">
        <v>0</v>
      </c>
      <c r="AD2752" s="5"/>
    </row>
    <row r="2753" spans="1:30" s="21" customFormat="1" ht="15.75" customHeight="1" x14ac:dyDescent="0.3">
      <c r="A2753" s="42"/>
      <c r="B2753" s="42"/>
      <c r="C2753" s="42"/>
      <c r="D2753" s="42"/>
      <c r="E2753" s="42"/>
      <c r="F2753" s="42"/>
      <c r="G2753" s="42"/>
      <c r="H2753" s="43"/>
      <c r="I2753" s="44"/>
      <c r="J2753" s="30"/>
      <c r="K2753" s="44"/>
      <c r="L2753" s="42"/>
      <c r="M2753" s="42"/>
      <c r="N2753" s="42"/>
      <c r="O2753" s="42"/>
      <c r="P2753" s="42"/>
      <c r="Q2753" s="44"/>
      <c r="R2753" s="44"/>
      <c r="S2753" s="44"/>
      <c r="T2753" s="42"/>
      <c r="U2753" s="44"/>
      <c r="V2753" s="51"/>
      <c r="W2753" s="44"/>
      <c r="X2753" s="44"/>
      <c r="Y2753" s="44"/>
      <c r="Z2753" s="44"/>
      <c r="AA2753" s="42"/>
      <c r="AB2753" s="42"/>
      <c r="AC2753" s="30"/>
      <c r="AD2753" s="44"/>
    </row>
    <row r="2754" spans="1:30" ht="15.75" customHeight="1" x14ac:dyDescent="0.3">
      <c r="A2754" s="1">
        <v>2258</v>
      </c>
      <c r="B2754" s="1" t="s">
        <v>34</v>
      </c>
      <c r="C2754" s="1">
        <v>259</v>
      </c>
      <c r="D2754" s="1">
        <v>1</v>
      </c>
      <c r="E2754" s="1">
        <v>5</v>
      </c>
      <c r="F2754" s="1">
        <v>2</v>
      </c>
      <c r="G2754" s="1">
        <v>91</v>
      </c>
      <c r="H2754" s="54" t="s">
        <v>203</v>
      </c>
      <c r="I2754" s="72">
        <v>2291</v>
      </c>
      <c r="J2754" s="28">
        <v>220</v>
      </c>
      <c r="K2754" s="98">
        <f>I2754*J2754</f>
        <v>504020</v>
      </c>
      <c r="L2754" s="1"/>
      <c r="M2754" s="1"/>
      <c r="N2754" s="1"/>
      <c r="O2754" s="1"/>
      <c r="P2754" s="1"/>
      <c r="Q2754" s="72"/>
      <c r="R2754" s="72"/>
      <c r="S2754" s="72"/>
      <c r="T2754" s="1"/>
      <c r="U2754" s="72"/>
      <c r="V2754" s="50"/>
      <c r="W2754" s="72"/>
      <c r="X2754" s="99">
        <f t="shared" si="259"/>
        <v>504020</v>
      </c>
      <c r="Y2754" s="72"/>
      <c r="Z2754" s="98">
        <v>50000000</v>
      </c>
      <c r="AA2754" s="1">
        <v>0</v>
      </c>
      <c r="AB2754" s="1">
        <v>0</v>
      </c>
      <c r="AC2754" s="28" t="s">
        <v>841</v>
      </c>
      <c r="AD2754" s="72"/>
    </row>
    <row r="2755" spans="1:30" s="21" customFormat="1" ht="15.75" customHeight="1" x14ac:dyDescent="0.3">
      <c r="A2755" s="42"/>
      <c r="B2755" s="42"/>
      <c r="C2755" s="42"/>
      <c r="D2755" s="42"/>
      <c r="E2755" s="42"/>
      <c r="F2755" s="42"/>
      <c r="G2755" s="42"/>
      <c r="H2755" s="43"/>
      <c r="I2755" s="44"/>
      <c r="J2755" s="30"/>
      <c r="K2755" s="44"/>
      <c r="L2755" s="42"/>
      <c r="M2755" s="42"/>
      <c r="N2755" s="42"/>
      <c r="O2755" s="42"/>
      <c r="P2755" s="42"/>
      <c r="Q2755" s="44"/>
      <c r="R2755" s="44"/>
      <c r="S2755" s="44"/>
      <c r="T2755" s="42"/>
      <c r="U2755" s="44"/>
      <c r="V2755" s="51"/>
      <c r="W2755" s="44"/>
      <c r="X2755" s="44"/>
      <c r="Y2755" s="44"/>
      <c r="Z2755" s="44"/>
      <c r="AA2755" s="42"/>
      <c r="AB2755" s="42"/>
      <c r="AC2755" s="66"/>
      <c r="AD2755" s="96"/>
    </row>
    <row r="2756" spans="1:30" ht="15.75" customHeight="1" x14ac:dyDescent="0.3">
      <c r="A2756" s="1">
        <v>2259</v>
      </c>
      <c r="B2756" s="1" t="s">
        <v>34</v>
      </c>
      <c r="C2756" s="1">
        <v>25</v>
      </c>
      <c r="D2756" s="1">
        <v>6</v>
      </c>
      <c r="E2756" s="1">
        <v>0</v>
      </c>
      <c r="F2756" s="1">
        <v>2</v>
      </c>
      <c r="G2756" s="1">
        <v>27</v>
      </c>
      <c r="H2756" s="54" t="s">
        <v>203</v>
      </c>
      <c r="I2756" s="72">
        <v>227</v>
      </c>
      <c r="J2756" s="28">
        <v>150</v>
      </c>
      <c r="K2756" s="98">
        <f t="shared" ref="K2756:K2761" si="261">I2756*J2756</f>
        <v>34050</v>
      </c>
      <c r="L2756" s="1"/>
      <c r="M2756" s="1"/>
      <c r="N2756" s="1"/>
      <c r="O2756" s="1"/>
      <c r="P2756" s="1"/>
      <c r="Q2756" s="72"/>
      <c r="R2756" s="72"/>
      <c r="S2756" s="72"/>
      <c r="T2756" s="1"/>
      <c r="U2756" s="72"/>
      <c r="V2756" s="50"/>
      <c r="W2756" s="72"/>
      <c r="X2756" s="99">
        <f t="shared" si="259"/>
        <v>34050</v>
      </c>
      <c r="Y2756" s="72"/>
      <c r="Z2756" s="98">
        <v>50000000</v>
      </c>
      <c r="AA2756" s="1">
        <v>0</v>
      </c>
      <c r="AB2756" s="1">
        <v>0</v>
      </c>
      <c r="AC2756" s="28" t="s">
        <v>842</v>
      </c>
      <c r="AD2756" s="72"/>
    </row>
    <row r="2757" spans="1:30" ht="15.75" customHeight="1" x14ac:dyDescent="0.3">
      <c r="A2757" s="4"/>
      <c r="B2757" s="4" t="s">
        <v>34</v>
      </c>
      <c r="C2757" s="4">
        <v>18</v>
      </c>
      <c r="D2757" s="4">
        <v>6</v>
      </c>
      <c r="E2757" s="4">
        <v>1</v>
      </c>
      <c r="F2757" s="4">
        <v>0</v>
      </c>
      <c r="G2757" s="4">
        <v>71</v>
      </c>
      <c r="H2757" s="61" t="s">
        <v>203</v>
      </c>
      <c r="I2757" s="5">
        <v>471</v>
      </c>
      <c r="J2757" s="9">
        <v>150</v>
      </c>
      <c r="K2757" s="76">
        <f t="shared" si="261"/>
        <v>70650</v>
      </c>
      <c r="L2757" s="4"/>
      <c r="M2757" s="4"/>
      <c r="N2757" s="4"/>
      <c r="O2757" s="4"/>
      <c r="P2757" s="4"/>
      <c r="Q2757" s="5"/>
      <c r="R2757" s="5"/>
      <c r="S2757" s="5"/>
      <c r="T2757" s="4"/>
      <c r="U2757" s="5"/>
      <c r="V2757" s="52"/>
      <c r="W2757" s="5"/>
      <c r="X2757" s="78">
        <f t="shared" si="259"/>
        <v>70650</v>
      </c>
      <c r="Y2757" s="5"/>
      <c r="Z2757" s="76">
        <v>50000000</v>
      </c>
      <c r="AA2757" s="4">
        <v>0</v>
      </c>
      <c r="AB2757" s="4">
        <v>0</v>
      </c>
      <c r="AC2757" s="9">
        <v>0</v>
      </c>
      <c r="AD2757" s="5"/>
    </row>
    <row r="2758" spans="1:30" ht="15.75" customHeight="1" x14ac:dyDescent="0.3">
      <c r="A2758" s="4"/>
      <c r="B2758" s="4" t="s">
        <v>34</v>
      </c>
      <c r="C2758" s="4">
        <v>2727</v>
      </c>
      <c r="D2758" s="4">
        <v>3</v>
      </c>
      <c r="E2758" s="4">
        <v>6</v>
      </c>
      <c r="F2758" s="4">
        <v>0</v>
      </c>
      <c r="G2758" s="4">
        <v>90</v>
      </c>
      <c r="H2758" s="61" t="s">
        <v>203</v>
      </c>
      <c r="I2758" s="5">
        <v>2490</v>
      </c>
      <c r="J2758" s="9">
        <v>220</v>
      </c>
      <c r="K2758" s="76">
        <f t="shared" si="261"/>
        <v>547800</v>
      </c>
      <c r="L2758" s="4"/>
      <c r="M2758" s="4"/>
      <c r="N2758" s="4"/>
      <c r="O2758" s="4"/>
      <c r="P2758" s="4"/>
      <c r="Q2758" s="5"/>
      <c r="R2758" s="5"/>
      <c r="S2758" s="5"/>
      <c r="T2758" s="4"/>
      <c r="U2758" s="5"/>
      <c r="V2758" s="52"/>
      <c r="W2758" s="5"/>
      <c r="X2758" s="78">
        <f t="shared" si="259"/>
        <v>547800</v>
      </c>
      <c r="Y2758" s="5"/>
      <c r="Z2758" s="76">
        <v>50000000</v>
      </c>
      <c r="AA2758" s="4">
        <v>0</v>
      </c>
      <c r="AB2758" s="4">
        <v>0</v>
      </c>
      <c r="AC2758" s="9">
        <v>0</v>
      </c>
      <c r="AD2758" s="5"/>
    </row>
    <row r="2759" spans="1:30" ht="15.75" customHeight="1" x14ac:dyDescent="0.3">
      <c r="A2759" s="4"/>
      <c r="B2759" s="4" t="s">
        <v>34</v>
      </c>
      <c r="C2759" s="4">
        <v>10520</v>
      </c>
      <c r="D2759" s="4">
        <v>3</v>
      </c>
      <c r="E2759" s="4">
        <v>2</v>
      </c>
      <c r="F2759" s="4">
        <v>1</v>
      </c>
      <c r="G2759" s="4">
        <v>38</v>
      </c>
      <c r="H2759" s="61" t="s">
        <v>204</v>
      </c>
      <c r="I2759" s="5">
        <v>138</v>
      </c>
      <c r="J2759" s="9">
        <v>220</v>
      </c>
      <c r="K2759" s="76">
        <f t="shared" si="261"/>
        <v>30360</v>
      </c>
      <c r="L2759" s="4">
        <v>1</v>
      </c>
      <c r="M2759" s="4" t="s">
        <v>41</v>
      </c>
      <c r="N2759" s="4" t="s">
        <v>50</v>
      </c>
      <c r="O2759" s="61" t="s">
        <v>204</v>
      </c>
      <c r="P2759" s="4">
        <v>81</v>
      </c>
      <c r="Q2759" s="5">
        <v>100</v>
      </c>
      <c r="R2759" s="5">
        <v>6750</v>
      </c>
      <c r="S2759" s="76">
        <f>P2759*R2759</f>
        <v>546750</v>
      </c>
      <c r="T2759" s="4">
        <v>39</v>
      </c>
      <c r="U2759" s="5">
        <v>85</v>
      </c>
      <c r="V2759" s="76">
        <f>S2759*U2759/100</f>
        <v>464737.5</v>
      </c>
      <c r="W2759" s="76">
        <f>S2759-V2759</f>
        <v>82012.5</v>
      </c>
      <c r="X2759" s="78">
        <f t="shared" si="259"/>
        <v>112372.5</v>
      </c>
      <c r="Y2759" s="76">
        <f>X2759*Q2759/100</f>
        <v>112372.5</v>
      </c>
      <c r="Z2759" s="76">
        <v>50000000</v>
      </c>
      <c r="AA2759" s="4">
        <v>0</v>
      </c>
      <c r="AB2759" s="4">
        <v>0</v>
      </c>
      <c r="AC2759" s="9" t="s">
        <v>669</v>
      </c>
      <c r="AD2759" s="5"/>
    </row>
    <row r="2760" spans="1:30" ht="15.75" customHeight="1" x14ac:dyDescent="0.3">
      <c r="A2760" s="4"/>
      <c r="B2760" s="4"/>
      <c r="C2760" s="4"/>
      <c r="D2760" s="4"/>
      <c r="E2760" s="4"/>
      <c r="F2760" s="4"/>
      <c r="G2760" s="4"/>
      <c r="H2760" s="61" t="s">
        <v>203</v>
      </c>
      <c r="I2760" s="5">
        <v>800</v>
      </c>
      <c r="J2760" s="9">
        <v>220</v>
      </c>
      <c r="K2760" s="76">
        <f t="shared" si="261"/>
        <v>176000</v>
      </c>
      <c r="L2760" s="4"/>
      <c r="M2760" s="4"/>
      <c r="N2760" s="4"/>
      <c r="O2760" s="4"/>
      <c r="P2760" s="4"/>
      <c r="Q2760" s="5"/>
      <c r="R2760" s="5"/>
      <c r="S2760" s="5"/>
      <c r="T2760" s="4"/>
      <c r="U2760" s="5"/>
      <c r="V2760" s="52"/>
      <c r="W2760" s="5"/>
      <c r="X2760" s="78">
        <f t="shared" si="259"/>
        <v>176000</v>
      </c>
      <c r="Y2760" s="5"/>
      <c r="Z2760" s="76">
        <v>50000000</v>
      </c>
      <c r="AA2760" s="4">
        <v>0</v>
      </c>
      <c r="AB2760" s="4">
        <v>0</v>
      </c>
      <c r="AC2760" s="9"/>
      <c r="AD2760" s="5"/>
    </row>
    <row r="2761" spans="1:30" ht="15.75" customHeight="1" x14ac:dyDescent="0.3">
      <c r="A2761" s="4"/>
      <c r="B2761" s="4" t="s">
        <v>34</v>
      </c>
      <c r="C2761" s="4">
        <v>47</v>
      </c>
      <c r="D2761" s="4">
        <v>3</v>
      </c>
      <c r="E2761" s="4">
        <v>7</v>
      </c>
      <c r="F2761" s="4">
        <v>0</v>
      </c>
      <c r="G2761" s="4">
        <v>80</v>
      </c>
      <c r="H2761" s="61" t="s">
        <v>203</v>
      </c>
      <c r="I2761" s="5">
        <v>2880</v>
      </c>
      <c r="J2761" s="9">
        <v>150</v>
      </c>
      <c r="K2761" s="76">
        <f t="shared" si="261"/>
        <v>432000</v>
      </c>
      <c r="L2761" s="4"/>
      <c r="M2761" s="4"/>
      <c r="N2761" s="4"/>
      <c r="O2761" s="4"/>
      <c r="P2761" s="4"/>
      <c r="Q2761" s="5"/>
      <c r="R2761" s="5"/>
      <c r="S2761" s="5"/>
      <c r="T2761" s="4"/>
      <c r="U2761" s="5"/>
      <c r="V2761" s="52"/>
      <c r="W2761" s="5"/>
      <c r="X2761" s="78">
        <f t="shared" si="259"/>
        <v>432000</v>
      </c>
      <c r="Y2761" s="5"/>
      <c r="Z2761" s="76">
        <v>50000000</v>
      </c>
      <c r="AA2761" s="4">
        <v>0</v>
      </c>
      <c r="AB2761" s="4">
        <v>0</v>
      </c>
      <c r="AC2761" s="9">
        <v>0</v>
      </c>
      <c r="AD2761" s="5"/>
    </row>
    <row r="2762" spans="1:30" s="21" customFormat="1" ht="15.75" customHeight="1" x14ac:dyDescent="0.3">
      <c r="A2762" s="42"/>
      <c r="B2762" s="42"/>
      <c r="C2762" s="42"/>
      <c r="D2762" s="42"/>
      <c r="E2762" s="42"/>
      <c r="F2762" s="42"/>
      <c r="G2762" s="42"/>
      <c r="H2762" s="43"/>
      <c r="I2762" s="44"/>
      <c r="J2762" s="30"/>
      <c r="K2762" s="44"/>
      <c r="L2762" s="42"/>
      <c r="M2762" s="42"/>
      <c r="N2762" s="42"/>
      <c r="O2762" s="42"/>
      <c r="P2762" s="42"/>
      <c r="Q2762" s="44"/>
      <c r="R2762" s="44"/>
      <c r="S2762" s="44"/>
      <c r="T2762" s="42"/>
      <c r="U2762" s="44"/>
      <c r="V2762" s="51"/>
      <c r="W2762" s="44"/>
      <c r="X2762" s="44"/>
      <c r="Y2762" s="44"/>
      <c r="Z2762" s="44"/>
      <c r="AA2762" s="42"/>
      <c r="AB2762" s="42"/>
      <c r="AC2762" s="30"/>
      <c r="AD2762" s="44"/>
    </row>
    <row r="2763" spans="1:30" ht="15.75" customHeight="1" x14ac:dyDescent="0.3">
      <c r="A2763" s="1">
        <v>2260</v>
      </c>
      <c r="B2763" s="1" t="s">
        <v>34</v>
      </c>
      <c r="C2763" s="1">
        <v>14489</v>
      </c>
      <c r="D2763" s="1">
        <v>3</v>
      </c>
      <c r="E2763" s="1">
        <v>3</v>
      </c>
      <c r="F2763" s="1">
        <v>0</v>
      </c>
      <c r="G2763" s="1">
        <v>5</v>
      </c>
      <c r="H2763" s="54" t="s">
        <v>204</v>
      </c>
      <c r="I2763" s="72">
        <v>205</v>
      </c>
      <c r="J2763" s="28">
        <v>150</v>
      </c>
      <c r="K2763" s="98">
        <f>I2763*J2763</f>
        <v>30750</v>
      </c>
      <c r="L2763" s="1">
        <v>1</v>
      </c>
      <c r="M2763" s="1" t="s">
        <v>41</v>
      </c>
      <c r="N2763" s="1" t="s">
        <v>35</v>
      </c>
      <c r="O2763" s="54" t="s">
        <v>204</v>
      </c>
      <c r="P2763" s="1">
        <v>84</v>
      </c>
      <c r="Q2763" s="72">
        <v>100</v>
      </c>
      <c r="R2763" s="72">
        <v>6750</v>
      </c>
      <c r="S2763" s="98">
        <f>P2763*R2763</f>
        <v>567000</v>
      </c>
      <c r="T2763" s="1">
        <v>7</v>
      </c>
      <c r="U2763" s="72">
        <v>7</v>
      </c>
      <c r="V2763" s="98">
        <f>S2763*U2763/100</f>
        <v>39690</v>
      </c>
      <c r="W2763" s="98">
        <f>S2763-V2763</f>
        <v>527310</v>
      </c>
      <c r="X2763" s="99">
        <f t="shared" si="259"/>
        <v>558060</v>
      </c>
      <c r="Y2763" s="98">
        <f>X2763*Q2763/100</f>
        <v>558060</v>
      </c>
      <c r="Z2763" s="98">
        <v>50000000</v>
      </c>
      <c r="AA2763" s="1">
        <v>0</v>
      </c>
      <c r="AB2763" s="1">
        <v>0</v>
      </c>
      <c r="AC2763" s="28" t="s">
        <v>843</v>
      </c>
      <c r="AD2763" s="72"/>
    </row>
    <row r="2764" spans="1:30" ht="15.75" customHeight="1" x14ac:dyDescent="0.3">
      <c r="A2764" s="4"/>
      <c r="B2764" s="4"/>
      <c r="C2764" s="4"/>
      <c r="D2764" s="4"/>
      <c r="E2764" s="4"/>
      <c r="F2764" s="4"/>
      <c r="G2764" s="4"/>
      <c r="H2764" s="61" t="s">
        <v>203</v>
      </c>
      <c r="I2764" s="5">
        <v>1000</v>
      </c>
      <c r="J2764" s="9">
        <v>150</v>
      </c>
      <c r="K2764" s="76">
        <f>I2764*J2764</f>
        <v>150000</v>
      </c>
      <c r="L2764" s="4"/>
      <c r="M2764" s="4"/>
      <c r="N2764" s="4"/>
      <c r="O2764" s="61"/>
      <c r="P2764" s="4"/>
      <c r="Q2764" s="5"/>
      <c r="R2764" s="5"/>
      <c r="S2764" s="5"/>
      <c r="T2764" s="4"/>
      <c r="U2764" s="5"/>
      <c r="V2764" s="52"/>
      <c r="W2764" s="5"/>
      <c r="X2764" s="78">
        <f t="shared" si="259"/>
        <v>150000</v>
      </c>
      <c r="Y2764" s="5"/>
      <c r="Z2764" s="76">
        <v>50000000</v>
      </c>
      <c r="AA2764" s="4">
        <v>0</v>
      </c>
      <c r="AB2764" s="4">
        <v>0</v>
      </c>
      <c r="AC2764" s="9"/>
      <c r="AD2764" s="5"/>
    </row>
    <row r="2765" spans="1:30" ht="15.75" customHeight="1" x14ac:dyDescent="0.3">
      <c r="A2765" s="4"/>
      <c r="B2765" s="4" t="s">
        <v>34</v>
      </c>
      <c r="C2765" s="4">
        <v>14491</v>
      </c>
      <c r="D2765" s="4">
        <v>3</v>
      </c>
      <c r="E2765" s="4">
        <v>1</v>
      </c>
      <c r="F2765" s="4">
        <v>0</v>
      </c>
      <c r="G2765" s="4">
        <v>65</v>
      </c>
      <c r="H2765" s="61" t="s">
        <v>203</v>
      </c>
      <c r="I2765" s="5">
        <v>465</v>
      </c>
      <c r="J2765" s="9">
        <v>220</v>
      </c>
      <c r="K2765" s="76">
        <f>I2765*J2765</f>
        <v>102300</v>
      </c>
      <c r="L2765" s="4"/>
      <c r="M2765" s="4"/>
      <c r="N2765" s="4"/>
      <c r="O2765" s="4"/>
      <c r="P2765" s="4"/>
      <c r="Q2765" s="5"/>
      <c r="R2765" s="5"/>
      <c r="S2765" s="5"/>
      <c r="T2765" s="4"/>
      <c r="U2765" s="5"/>
      <c r="V2765" s="52"/>
      <c r="W2765" s="5"/>
      <c r="X2765" s="78">
        <f t="shared" si="259"/>
        <v>102300</v>
      </c>
      <c r="Y2765" s="5"/>
      <c r="Z2765" s="76">
        <v>50000000</v>
      </c>
      <c r="AA2765" s="4">
        <v>0</v>
      </c>
      <c r="AB2765" s="4">
        <v>0</v>
      </c>
      <c r="AC2765" s="9">
        <v>0</v>
      </c>
      <c r="AD2765" s="5"/>
    </row>
    <row r="2766" spans="1:30" s="21" customFormat="1" ht="15.75" customHeight="1" x14ac:dyDescent="0.3">
      <c r="A2766" s="42"/>
      <c r="B2766" s="42"/>
      <c r="C2766" s="42"/>
      <c r="D2766" s="42"/>
      <c r="E2766" s="42"/>
      <c r="F2766" s="42"/>
      <c r="G2766" s="42"/>
      <c r="H2766" s="43"/>
      <c r="I2766" s="44"/>
      <c r="J2766" s="30"/>
      <c r="K2766" s="44"/>
      <c r="L2766" s="42"/>
      <c r="M2766" s="42"/>
      <c r="N2766" s="42"/>
      <c r="O2766" s="42"/>
      <c r="P2766" s="42"/>
      <c r="Q2766" s="44"/>
      <c r="R2766" s="44"/>
      <c r="S2766" s="44"/>
      <c r="T2766" s="42"/>
      <c r="U2766" s="44"/>
      <c r="V2766" s="51"/>
      <c r="W2766" s="44"/>
      <c r="X2766" s="44"/>
      <c r="Y2766" s="44"/>
      <c r="Z2766" s="44"/>
      <c r="AA2766" s="42"/>
      <c r="AB2766" s="42"/>
      <c r="AC2766" s="30"/>
      <c r="AD2766" s="44"/>
    </row>
    <row r="2767" spans="1:30" ht="15.75" customHeight="1" x14ac:dyDescent="0.3">
      <c r="A2767" s="1">
        <v>2261</v>
      </c>
      <c r="B2767" s="1" t="s">
        <v>34</v>
      </c>
      <c r="C2767" s="1">
        <v>8113</v>
      </c>
      <c r="D2767" s="1">
        <v>4</v>
      </c>
      <c r="E2767" s="1">
        <v>3</v>
      </c>
      <c r="F2767" s="1">
        <v>2</v>
      </c>
      <c r="G2767" s="1">
        <v>23</v>
      </c>
      <c r="H2767" s="54" t="s">
        <v>204</v>
      </c>
      <c r="I2767" s="72">
        <v>223</v>
      </c>
      <c r="J2767" s="28">
        <v>200</v>
      </c>
      <c r="K2767" s="98">
        <f>I2767*J2767</f>
        <v>44600</v>
      </c>
      <c r="L2767" s="1"/>
      <c r="M2767" s="1"/>
      <c r="N2767" s="1"/>
      <c r="O2767" s="54"/>
      <c r="P2767" s="1"/>
      <c r="Q2767" s="72"/>
      <c r="R2767" s="72"/>
      <c r="S2767" s="72"/>
      <c r="T2767" s="1"/>
      <c r="U2767" s="72"/>
      <c r="V2767" s="50"/>
      <c r="W2767" s="72"/>
      <c r="X2767" s="99">
        <f t="shared" ref="X2767:X2772" si="262">K2767+W2767</f>
        <v>44600</v>
      </c>
      <c r="Y2767" s="72"/>
      <c r="Z2767" s="72"/>
      <c r="AA2767" s="98">
        <f>X2767-Z2767</f>
        <v>44600</v>
      </c>
      <c r="AB2767" s="1">
        <v>0.02</v>
      </c>
      <c r="AC2767" s="28" t="s">
        <v>844</v>
      </c>
      <c r="AD2767" s="72"/>
    </row>
    <row r="2768" spans="1:30" ht="15.75" customHeight="1" x14ac:dyDescent="0.3">
      <c r="A2768" s="4"/>
      <c r="B2768" s="4"/>
      <c r="C2768" s="4"/>
      <c r="D2768" s="4"/>
      <c r="E2768" s="4"/>
      <c r="F2768" s="4"/>
      <c r="G2768" s="4"/>
      <c r="H2768" s="61"/>
      <c r="I2768" s="5"/>
      <c r="J2768" s="9"/>
      <c r="K2768" s="5"/>
      <c r="L2768" s="4">
        <v>1</v>
      </c>
      <c r="M2768" s="4" t="s">
        <v>41</v>
      </c>
      <c r="N2768" s="4" t="s">
        <v>49</v>
      </c>
      <c r="O2768" s="61" t="s">
        <v>204</v>
      </c>
      <c r="P2768" s="4">
        <v>81</v>
      </c>
      <c r="Q2768" s="5">
        <v>100</v>
      </c>
      <c r="R2768" s="5">
        <v>6750</v>
      </c>
      <c r="S2768" s="76">
        <f>P2768*R2768</f>
        <v>546750</v>
      </c>
      <c r="T2768" s="4">
        <v>7</v>
      </c>
      <c r="U2768" s="5">
        <v>25</v>
      </c>
      <c r="V2768" s="76">
        <f>S2768*U2768/100</f>
        <v>136687.5</v>
      </c>
      <c r="W2768" s="76">
        <f>S2768-V2768</f>
        <v>410062.5</v>
      </c>
      <c r="X2768" s="78">
        <f t="shared" si="262"/>
        <v>410062.5</v>
      </c>
      <c r="Y2768" s="76">
        <f>X2768*Q2768/100</f>
        <v>410062.5</v>
      </c>
      <c r="Z2768" s="76">
        <v>10000000</v>
      </c>
      <c r="AA2768" s="4">
        <v>0</v>
      </c>
      <c r="AB2768" s="4">
        <v>0</v>
      </c>
      <c r="AC2768" s="28"/>
      <c r="AD2768" s="72"/>
    </row>
    <row r="2769" spans="1:30" ht="15.75" customHeight="1" x14ac:dyDescent="0.3">
      <c r="A2769" s="4"/>
      <c r="B2769" s="4"/>
      <c r="C2769" s="4"/>
      <c r="D2769" s="4"/>
      <c r="E2769" s="4"/>
      <c r="F2769" s="4"/>
      <c r="G2769" s="4"/>
      <c r="H2769" s="61" t="s">
        <v>203</v>
      </c>
      <c r="I2769" s="5">
        <v>1200</v>
      </c>
      <c r="J2769" s="9">
        <v>200</v>
      </c>
      <c r="K2769" s="76">
        <f>I2769*J2769</f>
        <v>240000</v>
      </c>
      <c r="L2769" s="4"/>
      <c r="M2769" s="4"/>
      <c r="N2769" s="4"/>
      <c r="O2769" s="4"/>
      <c r="P2769" s="4"/>
      <c r="Q2769" s="5"/>
      <c r="R2769" s="5"/>
      <c r="S2769" s="5"/>
      <c r="T2769" s="4"/>
      <c r="U2769" s="5"/>
      <c r="V2769" s="52"/>
      <c r="W2769" s="5"/>
      <c r="X2769" s="78">
        <f t="shared" si="262"/>
        <v>240000</v>
      </c>
      <c r="Y2769" s="5"/>
      <c r="Z2769" s="76">
        <v>50000000</v>
      </c>
      <c r="AA2769" s="4">
        <v>0</v>
      </c>
      <c r="AB2769" s="4">
        <v>0</v>
      </c>
      <c r="AC2769" s="9"/>
      <c r="AD2769" s="5"/>
    </row>
    <row r="2770" spans="1:30" s="21" customFormat="1" ht="15.75" customHeight="1" x14ac:dyDescent="0.3">
      <c r="A2770" s="42"/>
      <c r="B2770" s="42"/>
      <c r="C2770" s="42"/>
      <c r="D2770" s="42"/>
      <c r="E2770" s="42"/>
      <c r="F2770" s="42"/>
      <c r="G2770" s="42"/>
      <c r="H2770" s="43"/>
      <c r="I2770" s="44"/>
      <c r="J2770" s="30"/>
      <c r="K2770" s="44"/>
      <c r="L2770" s="42"/>
      <c r="M2770" s="42"/>
      <c r="N2770" s="42"/>
      <c r="O2770" s="42"/>
      <c r="P2770" s="42"/>
      <c r="Q2770" s="44"/>
      <c r="R2770" s="44"/>
      <c r="S2770" s="44"/>
      <c r="T2770" s="42"/>
      <c r="U2770" s="44"/>
      <c r="V2770" s="51"/>
      <c r="W2770" s="44"/>
      <c r="X2770" s="44"/>
      <c r="Y2770" s="44"/>
      <c r="Z2770" s="44"/>
      <c r="AA2770" s="42"/>
      <c r="AB2770" s="42"/>
      <c r="AC2770" s="30"/>
      <c r="AD2770" s="44"/>
    </row>
    <row r="2771" spans="1:30" ht="15.75" customHeight="1" x14ac:dyDescent="0.3">
      <c r="A2771" s="1">
        <v>2262</v>
      </c>
      <c r="B2771" s="1" t="s">
        <v>34</v>
      </c>
      <c r="C2771" s="1">
        <v>3077</v>
      </c>
      <c r="D2771" s="1">
        <v>3</v>
      </c>
      <c r="E2771" s="1">
        <v>23</v>
      </c>
      <c r="F2771" s="1">
        <v>3</v>
      </c>
      <c r="G2771" s="1">
        <v>18</v>
      </c>
      <c r="H2771" s="54" t="s">
        <v>203</v>
      </c>
      <c r="I2771" s="72">
        <v>9518</v>
      </c>
      <c r="J2771" s="28">
        <v>150</v>
      </c>
      <c r="K2771" s="98">
        <f>I2771*J2771</f>
        <v>1427700</v>
      </c>
      <c r="L2771" s="1"/>
      <c r="M2771" s="1"/>
      <c r="N2771" s="1"/>
      <c r="O2771" s="1"/>
      <c r="P2771" s="1"/>
      <c r="Q2771" s="72"/>
      <c r="R2771" s="72"/>
      <c r="S2771" s="72"/>
      <c r="T2771" s="1"/>
      <c r="U2771" s="72"/>
      <c r="V2771" s="50"/>
      <c r="W2771" s="72"/>
      <c r="X2771" s="99">
        <f t="shared" si="262"/>
        <v>1427700</v>
      </c>
      <c r="Y2771" s="72"/>
      <c r="Z2771" s="98">
        <v>50000000</v>
      </c>
      <c r="AA2771" s="1">
        <v>0</v>
      </c>
      <c r="AB2771" s="1">
        <v>0</v>
      </c>
      <c r="AC2771" s="28" t="s">
        <v>845</v>
      </c>
      <c r="AD2771" s="72"/>
    </row>
    <row r="2772" spans="1:30" ht="15.75" customHeight="1" x14ac:dyDescent="0.3">
      <c r="A2772" s="4"/>
      <c r="B2772" s="4" t="s">
        <v>34</v>
      </c>
      <c r="C2772" s="4">
        <v>1660</v>
      </c>
      <c r="D2772" s="4">
        <v>4</v>
      </c>
      <c r="E2772" s="4">
        <v>13</v>
      </c>
      <c r="F2772" s="4">
        <v>3</v>
      </c>
      <c r="G2772" s="4">
        <v>80</v>
      </c>
      <c r="H2772" s="61" t="s">
        <v>203</v>
      </c>
      <c r="I2772" s="5">
        <v>5580</v>
      </c>
      <c r="J2772" s="9">
        <v>150</v>
      </c>
      <c r="K2772" s="76">
        <f>I2772*J2772</f>
        <v>837000</v>
      </c>
      <c r="L2772" s="4"/>
      <c r="M2772" s="4"/>
      <c r="N2772" s="4"/>
      <c r="O2772" s="4"/>
      <c r="P2772" s="4"/>
      <c r="Q2772" s="5"/>
      <c r="R2772" s="5"/>
      <c r="S2772" s="5"/>
      <c r="T2772" s="4"/>
      <c r="U2772" s="5"/>
      <c r="V2772" s="52"/>
      <c r="W2772" s="5"/>
      <c r="X2772" s="78">
        <f t="shared" si="262"/>
        <v>837000</v>
      </c>
      <c r="Y2772" s="5"/>
      <c r="Z2772" s="76">
        <v>50000000</v>
      </c>
      <c r="AA2772" s="4">
        <v>0</v>
      </c>
      <c r="AB2772" s="4">
        <v>0</v>
      </c>
      <c r="AC2772" s="9">
        <v>0</v>
      </c>
      <c r="AD2772" s="5"/>
    </row>
    <row r="2773" spans="1:30" s="21" customFormat="1" ht="15.75" customHeight="1" x14ac:dyDescent="0.3">
      <c r="A2773" s="42"/>
      <c r="B2773" s="42"/>
      <c r="C2773" s="42"/>
      <c r="D2773" s="42"/>
      <c r="E2773" s="42"/>
      <c r="F2773" s="42"/>
      <c r="G2773" s="42"/>
      <c r="H2773" s="43"/>
      <c r="I2773" s="44"/>
      <c r="J2773" s="30"/>
      <c r="K2773" s="44"/>
      <c r="L2773" s="42"/>
      <c r="M2773" s="42"/>
      <c r="N2773" s="42"/>
      <c r="O2773" s="42"/>
      <c r="P2773" s="42"/>
      <c r="Q2773" s="44"/>
      <c r="R2773" s="44"/>
      <c r="S2773" s="44"/>
      <c r="T2773" s="42"/>
      <c r="U2773" s="44"/>
      <c r="V2773" s="51"/>
      <c r="W2773" s="44"/>
      <c r="X2773" s="44"/>
      <c r="Y2773" s="44"/>
      <c r="Z2773" s="44"/>
      <c r="AA2773" s="42"/>
      <c r="AB2773" s="42"/>
      <c r="AC2773" s="30"/>
      <c r="AD2773" s="44"/>
    </row>
    <row r="2774" spans="1:30" ht="15.75" customHeight="1" x14ac:dyDescent="0.3">
      <c r="A2774" s="1">
        <v>2263</v>
      </c>
      <c r="B2774" s="1" t="s">
        <v>34</v>
      </c>
      <c r="C2774" s="1">
        <v>8268</v>
      </c>
      <c r="D2774" s="1">
        <v>9</v>
      </c>
      <c r="E2774" s="1">
        <v>8</v>
      </c>
      <c r="F2774" s="1">
        <v>3</v>
      </c>
      <c r="G2774" s="1">
        <v>20</v>
      </c>
      <c r="H2774" s="54" t="s">
        <v>203</v>
      </c>
      <c r="I2774" s="72">
        <v>3520</v>
      </c>
      <c r="J2774" s="28">
        <v>150</v>
      </c>
      <c r="K2774" s="98">
        <f>I2774*J2774</f>
        <v>528000</v>
      </c>
      <c r="L2774" s="1"/>
      <c r="M2774" s="1"/>
      <c r="N2774" s="1"/>
      <c r="O2774" s="1"/>
      <c r="P2774" s="1"/>
      <c r="Q2774" s="72"/>
      <c r="R2774" s="72"/>
      <c r="S2774" s="72"/>
      <c r="T2774" s="1"/>
      <c r="U2774" s="72"/>
      <c r="V2774" s="50"/>
      <c r="W2774" s="72"/>
      <c r="X2774" s="99">
        <f t="shared" ref="X2774:X2779" si="263">K2774+W2774</f>
        <v>528000</v>
      </c>
      <c r="Y2774" s="72"/>
      <c r="Z2774" s="98">
        <v>50000000</v>
      </c>
      <c r="AA2774" s="1">
        <v>0</v>
      </c>
      <c r="AB2774" s="1">
        <v>0</v>
      </c>
      <c r="AC2774" s="28" t="s">
        <v>846</v>
      </c>
      <c r="AD2774" s="72"/>
    </row>
    <row r="2775" spans="1:30" ht="15.75" customHeight="1" x14ac:dyDescent="0.3">
      <c r="A2775" s="4"/>
      <c r="B2775" s="4" t="s">
        <v>34</v>
      </c>
      <c r="C2775" s="4">
        <v>8392</v>
      </c>
      <c r="D2775" s="4">
        <v>9</v>
      </c>
      <c r="E2775" s="4">
        <v>1</v>
      </c>
      <c r="F2775" s="4">
        <v>0</v>
      </c>
      <c r="G2775" s="4">
        <v>97</v>
      </c>
      <c r="H2775" s="61" t="s">
        <v>204</v>
      </c>
      <c r="I2775" s="5">
        <v>197</v>
      </c>
      <c r="J2775" s="9">
        <v>250</v>
      </c>
      <c r="K2775" s="76">
        <f>I2775*J2775</f>
        <v>49250</v>
      </c>
      <c r="L2775" s="4"/>
      <c r="M2775" s="4"/>
      <c r="N2775" s="4"/>
      <c r="O2775" s="61"/>
      <c r="P2775" s="4"/>
      <c r="Q2775" s="5"/>
      <c r="R2775" s="5"/>
      <c r="S2775" s="5"/>
      <c r="T2775" s="4"/>
      <c r="U2775" s="5"/>
      <c r="V2775" s="52"/>
      <c r="W2775" s="5"/>
      <c r="X2775" s="78">
        <f t="shared" si="263"/>
        <v>49250</v>
      </c>
      <c r="Y2775" s="5"/>
      <c r="Z2775" s="5"/>
      <c r="AA2775" s="76">
        <f>X2775-Z2775</f>
        <v>49250</v>
      </c>
      <c r="AB2775" s="4">
        <v>0.02</v>
      </c>
      <c r="AC2775" s="9"/>
      <c r="AD2775" s="5"/>
    </row>
    <row r="2776" spans="1:30" ht="15.75" customHeight="1" x14ac:dyDescent="0.3">
      <c r="A2776" s="4"/>
      <c r="B2776" s="4"/>
      <c r="C2776" s="4"/>
      <c r="D2776" s="4"/>
      <c r="E2776" s="4"/>
      <c r="F2776" s="4"/>
      <c r="G2776" s="4"/>
      <c r="H2776" s="61"/>
      <c r="I2776" s="5"/>
      <c r="J2776" s="9"/>
      <c r="K2776" s="5"/>
      <c r="L2776" s="4">
        <v>1</v>
      </c>
      <c r="M2776" s="4" t="s">
        <v>41</v>
      </c>
      <c r="N2776" s="4" t="s">
        <v>49</v>
      </c>
      <c r="O2776" s="61" t="s">
        <v>204</v>
      </c>
      <c r="P2776" s="4">
        <v>81</v>
      </c>
      <c r="Q2776" s="5">
        <v>100</v>
      </c>
      <c r="R2776" s="5">
        <v>6750</v>
      </c>
      <c r="S2776" s="76">
        <f>P2776*R2776</f>
        <v>546750</v>
      </c>
      <c r="T2776" s="4">
        <v>7</v>
      </c>
      <c r="U2776" s="5">
        <v>25</v>
      </c>
      <c r="V2776" s="76">
        <f>S2776*U2776/100</f>
        <v>136687.5</v>
      </c>
      <c r="W2776" s="76">
        <f>S2776-V2776</f>
        <v>410062.5</v>
      </c>
      <c r="X2776" s="78">
        <f t="shared" si="263"/>
        <v>410062.5</v>
      </c>
      <c r="Y2776" s="76">
        <f>X2776*Q2776/100</f>
        <v>410062.5</v>
      </c>
      <c r="Z2776" s="76">
        <v>10000000</v>
      </c>
      <c r="AA2776" s="4">
        <v>0</v>
      </c>
      <c r="AB2776" s="4">
        <v>0</v>
      </c>
      <c r="AC2776" s="9"/>
      <c r="AD2776" s="5"/>
    </row>
    <row r="2777" spans="1:30" ht="15.75" customHeight="1" x14ac:dyDescent="0.3">
      <c r="A2777" s="4"/>
      <c r="B2777" s="4"/>
      <c r="C2777" s="4"/>
      <c r="D2777" s="4"/>
      <c r="E2777" s="4"/>
      <c r="F2777" s="4"/>
      <c r="G2777" s="4"/>
      <c r="H2777" s="61" t="s">
        <v>203</v>
      </c>
      <c r="I2777" s="5">
        <v>300</v>
      </c>
      <c r="J2777" s="9">
        <v>250</v>
      </c>
      <c r="K2777" s="76">
        <f>I2777*J2777</f>
        <v>75000</v>
      </c>
      <c r="L2777" s="4"/>
      <c r="M2777" s="4"/>
      <c r="N2777" s="4"/>
      <c r="O2777" s="4"/>
      <c r="P2777" s="4"/>
      <c r="Q2777" s="5"/>
      <c r="R2777" s="5"/>
      <c r="S2777" s="5"/>
      <c r="T2777" s="4"/>
      <c r="U2777" s="5"/>
      <c r="V2777" s="52"/>
      <c r="W2777" s="5"/>
      <c r="X2777" s="78">
        <f t="shared" si="263"/>
        <v>75000</v>
      </c>
      <c r="Y2777" s="5"/>
      <c r="Z2777" s="76">
        <v>50000000</v>
      </c>
      <c r="AA2777" s="4">
        <v>0</v>
      </c>
      <c r="AB2777" s="4">
        <v>0</v>
      </c>
      <c r="AC2777" s="9"/>
      <c r="AD2777" s="5"/>
    </row>
    <row r="2778" spans="1:30" s="21" customFormat="1" ht="15.75" customHeight="1" x14ac:dyDescent="0.3">
      <c r="A2778" s="42"/>
      <c r="B2778" s="42"/>
      <c r="C2778" s="42"/>
      <c r="D2778" s="42"/>
      <c r="E2778" s="42"/>
      <c r="F2778" s="42"/>
      <c r="G2778" s="42"/>
      <c r="H2778" s="43"/>
      <c r="I2778" s="44"/>
      <c r="J2778" s="30"/>
      <c r="K2778" s="44"/>
      <c r="L2778" s="42"/>
      <c r="M2778" s="42"/>
      <c r="N2778" s="42"/>
      <c r="O2778" s="42"/>
      <c r="P2778" s="42"/>
      <c r="Q2778" s="44"/>
      <c r="R2778" s="44"/>
      <c r="S2778" s="44"/>
      <c r="T2778" s="42"/>
      <c r="U2778" s="44"/>
      <c r="V2778" s="51"/>
      <c r="W2778" s="44"/>
      <c r="X2778" s="44"/>
      <c r="Y2778" s="44"/>
      <c r="Z2778" s="44"/>
      <c r="AA2778" s="42"/>
      <c r="AB2778" s="42"/>
      <c r="AC2778" s="30"/>
      <c r="AD2778" s="44"/>
    </row>
    <row r="2779" spans="1:30" ht="15.75" customHeight="1" x14ac:dyDescent="0.3">
      <c r="A2779" s="1">
        <v>2264</v>
      </c>
      <c r="B2779" s="1" t="s">
        <v>34</v>
      </c>
      <c r="C2779" s="1">
        <v>860</v>
      </c>
      <c r="D2779" s="1">
        <v>5</v>
      </c>
      <c r="E2779" s="1">
        <v>6</v>
      </c>
      <c r="F2779" s="1">
        <v>0</v>
      </c>
      <c r="G2779" s="1">
        <v>6</v>
      </c>
      <c r="H2779" s="54" t="s">
        <v>203</v>
      </c>
      <c r="I2779" s="72">
        <v>2406</v>
      </c>
      <c r="J2779" s="28">
        <v>220</v>
      </c>
      <c r="K2779" s="98">
        <f>I2779*J2779</f>
        <v>529320</v>
      </c>
      <c r="L2779" s="1"/>
      <c r="M2779" s="1"/>
      <c r="N2779" s="1"/>
      <c r="O2779" s="1"/>
      <c r="P2779" s="1"/>
      <c r="Q2779" s="72"/>
      <c r="R2779" s="72"/>
      <c r="S2779" s="72"/>
      <c r="T2779" s="1"/>
      <c r="U2779" s="72"/>
      <c r="V2779" s="50"/>
      <c r="W2779" s="72"/>
      <c r="X2779" s="99">
        <f t="shared" si="263"/>
        <v>529320</v>
      </c>
      <c r="Y2779" s="72"/>
      <c r="Z2779" s="98">
        <v>50000000</v>
      </c>
      <c r="AA2779" s="1">
        <v>0</v>
      </c>
      <c r="AB2779" s="1">
        <v>0</v>
      </c>
      <c r="AC2779" s="28" t="s">
        <v>847</v>
      </c>
      <c r="AD2779" s="72"/>
    </row>
    <row r="2780" spans="1:30" s="21" customFormat="1" ht="15.75" customHeight="1" x14ac:dyDescent="0.3">
      <c r="A2780" s="42"/>
      <c r="B2780" s="42"/>
      <c r="C2780" s="42"/>
      <c r="D2780" s="42"/>
      <c r="E2780" s="42"/>
      <c r="F2780" s="42"/>
      <c r="G2780" s="42"/>
      <c r="H2780" s="43"/>
      <c r="I2780" s="44"/>
      <c r="J2780" s="30"/>
      <c r="K2780" s="44"/>
      <c r="L2780" s="42"/>
      <c r="M2780" s="42"/>
      <c r="N2780" s="42"/>
      <c r="O2780" s="42"/>
      <c r="P2780" s="42"/>
      <c r="Q2780" s="44"/>
      <c r="R2780" s="44"/>
      <c r="S2780" s="44"/>
      <c r="T2780" s="42"/>
      <c r="U2780" s="44"/>
      <c r="V2780" s="51"/>
      <c r="W2780" s="44"/>
      <c r="X2780" s="44"/>
      <c r="Y2780" s="44"/>
      <c r="Z2780" s="44"/>
      <c r="AA2780" s="42"/>
      <c r="AB2780" s="42"/>
      <c r="AC2780" s="66"/>
      <c r="AD2780" s="96"/>
    </row>
    <row r="2781" spans="1:30" s="24" customFormat="1" ht="15.75" customHeight="1" x14ac:dyDescent="0.3">
      <c r="A2781" s="1">
        <v>2265</v>
      </c>
      <c r="B2781" s="1" t="s">
        <v>27</v>
      </c>
      <c r="C2781" s="1">
        <v>4931</v>
      </c>
      <c r="D2781" s="1">
        <v>4</v>
      </c>
      <c r="E2781" s="1">
        <v>4</v>
      </c>
      <c r="F2781" s="1">
        <v>2</v>
      </c>
      <c r="G2781" s="1">
        <v>6</v>
      </c>
      <c r="H2781" s="54" t="s">
        <v>203</v>
      </c>
      <c r="I2781" s="72">
        <v>1806</v>
      </c>
      <c r="J2781" s="28">
        <v>210</v>
      </c>
      <c r="K2781" s="98">
        <f>I2781*J2781</f>
        <v>379260</v>
      </c>
      <c r="L2781" s="1"/>
      <c r="M2781" s="1"/>
      <c r="N2781" s="1"/>
      <c r="O2781" s="1"/>
      <c r="P2781" s="1"/>
      <c r="Q2781" s="72"/>
      <c r="R2781" s="72"/>
      <c r="S2781" s="72"/>
      <c r="T2781" s="1"/>
      <c r="U2781" s="72"/>
      <c r="V2781" s="50"/>
      <c r="W2781" s="72"/>
      <c r="X2781" s="99">
        <f t="shared" ref="X2781:X2787" si="264">K2781+W2781</f>
        <v>379260</v>
      </c>
      <c r="Y2781" s="72"/>
      <c r="Z2781" s="72"/>
      <c r="AA2781" s="98">
        <f>X2781-Z2781</f>
        <v>379260</v>
      </c>
      <c r="AB2781" s="1">
        <v>0.01</v>
      </c>
      <c r="AC2781" s="28" t="s">
        <v>848</v>
      </c>
      <c r="AD2781" s="72"/>
    </row>
    <row r="2782" spans="1:30" s="24" customFormat="1" ht="15.75" customHeight="1" x14ac:dyDescent="0.3">
      <c r="A2782" s="4"/>
      <c r="B2782" s="4" t="s">
        <v>34</v>
      </c>
      <c r="C2782" s="4">
        <v>5874</v>
      </c>
      <c r="D2782" s="4">
        <v>4</v>
      </c>
      <c r="E2782" s="4">
        <v>6</v>
      </c>
      <c r="F2782" s="4">
        <v>1</v>
      </c>
      <c r="G2782" s="4">
        <v>27</v>
      </c>
      <c r="H2782" s="61" t="s">
        <v>203</v>
      </c>
      <c r="I2782" s="5">
        <v>2527</v>
      </c>
      <c r="J2782" s="9">
        <v>200</v>
      </c>
      <c r="K2782" s="76">
        <f>I2782*J2782</f>
        <v>505400</v>
      </c>
      <c r="L2782" s="4"/>
      <c r="M2782" s="4"/>
      <c r="N2782" s="4"/>
      <c r="O2782" s="4"/>
      <c r="P2782" s="4"/>
      <c r="Q2782" s="5"/>
      <c r="R2782" s="5"/>
      <c r="S2782" s="5"/>
      <c r="T2782" s="4"/>
      <c r="U2782" s="5"/>
      <c r="V2782" s="52"/>
      <c r="W2782" s="5"/>
      <c r="X2782" s="78">
        <f t="shared" si="264"/>
        <v>505400</v>
      </c>
      <c r="Y2782" s="5"/>
      <c r="Z2782" s="76">
        <v>50000000</v>
      </c>
      <c r="AA2782" s="4">
        <v>0</v>
      </c>
      <c r="AB2782" s="4">
        <v>0</v>
      </c>
      <c r="AC2782" s="9"/>
      <c r="AD2782" s="5"/>
    </row>
    <row r="2783" spans="1:30" s="21" customFormat="1" ht="15.75" customHeight="1" x14ac:dyDescent="0.3">
      <c r="A2783" s="42"/>
      <c r="B2783" s="42"/>
      <c r="C2783" s="42"/>
      <c r="D2783" s="42"/>
      <c r="E2783" s="42"/>
      <c r="F2783" s="42"/>
      <c r="G2783" s="42"/>
      <c r="H2783" s="43"/>
      <c r="I2783" s="44"/>
      <c r="J2783" s="30"/>
      <c r="K2783" s="44"/>
      <c r="L2783" s="42"/>
      <c r="M2783" s="42"/>
      <c r="N2783" s="42"/>
      <c r="O2783" s="42"/>
      <c r="P2783" s="42"/>
      <c r="Q2783" s="44"/>
      <c r="R2783" s="44"/>
      <c r="S2783" s="44"/>
      <c r="T2783" s="42"/>
      <c r="U2783" s="44"/>
      <c r="V2783" s="51"/>
      <c r="W2783" s="44"/>
      <c r="X2783" s="44"/>
      <c r="Y2783" s="44"/>
      <c r="Z2783" s="44"/>
      <c r="AA2783" s="42"/>
      <c r="AB2783" s="42"/>
      <c r="AC2783" s="30"/>
      <c r="AD2783" s="44"/>
    </row>
    <row r="2784" spans="1:30" ht="15.75" customHeight="1" x14ac:dyDescent="0.3">
      <c r="A2784" s="1">
        <v>2266</v>
      </c>
      <c r="B2784" s="159" t="s">
        <v>34</v>
      </c>
      <c r="C2784" s="1">
        <v>1111</v>
      </c>
      <c r="D2784" s="1">
        <v>3</v>
      </c>
      <c r="E2784" s="1">
        <v>1</v>
      </c>
      <c r="F2784" s="1">
        <v>2</v>
      </c>
      <c r="G2784" s="1">
        <v>39</v>
      </c>
      <c r="H2784" s="54" t="s">
        <v>203</v>
      </c>
      <c r="I2784" s="72">
        <v>639</v>
      </c>
      <c r="J2784" s="28">
        <v>150</v>
      </c>
      <c r="K2784" s="98">
        <f>I2784*J2784</f>
        <v>95850</v>
      </c>
      <c r="L2784" s="1"/>
      <c r="M2784" s="1"/>
      <c r="N2784" s="1"/>
      <c r="O2784" s="1"/>
      <c r="P2784" s="1"/>
      <c r="Q2784" s="72"/>
      <c r="R2784" s="72"/>
      <c r="S2784" s="72"/>
      <c r="T2784" s="1"/>
      <c r="U2784" s="72"/>
      <c r="V2784" s="50"/>
      <c r="W2784" s="72"/>
      <c r="X2784" s="99">
        <f t="shared" si="264"/>
        <v>95850</v>
      </c>
      <c r="Y2784" s="72"/>
      <c r="Z2784" s="98">
        <v>50000000</v>
      </c>
      <c r="AA2784" s="1">
        <v>0</v>
      </c>
      <c r="AB2784" s="1">
        <v>0</v>
      </c>
      <c r="AC2784" s="28" t="s">
        <v>849</v>
      </c>
      <c r="AD2784" s="72"/>
    </row>
    <row r="2785" spans="1:30" s="21" customFormat="1" ht="15.75" customHeight="1" x14ac:dyDescent="0.3">
      <c r="A2785" s="42"/>
      <c r="B2785" s="160"/>
      <c r="C2785" s="42"/>
      <c r="D2785" s="42"/>
      <c r="E2785" s="42"/>
      <c r="F2785" s="42"/>
      <c r="G2785" s="42"/>
      <c r="H2785" s="43"/>
      <c r="I2785" s="44"/>
      <c r="J2785" s="30"/>
      <c r="K2785" s="44"/>
      <c r="L2785" s="42"/>
      <c r="M2785" s="42"/>
      <c r="N2785" s="42"/>
      <c r="O2785" s="42"/>
      <c r="P2785" s="42"/>
      <c r="Q2785" s="44"/>
      <c r="R2785" s="44"/>
      <c r="S2785" s="44"/>
      <c r="T2785" s="42"/>
      <c r="U2785" s="44"/>
      <c r="V2785" s="51"/>
      <c r="W2785" s="44"/>
      <c r="X2785" s="44"/>
      <c r="Y2785" s="44"/>
      <c r="Z2785" s="44"/>
      <c r="AA2785" s="42"/>
      <c r="AB2785" s="42"/>
      <c r="AC2785" s="66"/>
      <c r="AD2785" s="96"/>
    </row>
    <row r="2786" spans="1:30" ht="15.75" customHeight="1" x14ac:dyDescent="0.3">
      <c r="A2786" s="1">
        <v>2267</v>
      </c>
      <c r="B2786" s="159" t="s">
        <v>34</v>
      </c>
      <c r="C2786" s="1">
        <v>2766</v>
      </c>
      <c r="D2786" s="1">
        <v>3</v>
      </c>
      <c r="E2786" s="1">
        <v>11</v>
      </c>
      <c r="F2786" s="1">
        <v>3</v>
      </c>
      <c r="G2786" s="1">
        <v>30</v>
      </c>
      <c r="H2786" s="54" t="s">
        <v>204</v>
      </c>
      <c r="I2786" s="72">
        <v>230</v>
      </c>
      <c r="J2786" s="28">
        <v>200</v>
      </c>
      <c r="K2786" s="98">
        <f>I2786*J2786</f>
        <v>46000</v>
      </c>
      <c r="L2786" s="1">
        <v>1</v>
      </c>
      <c r="M2786" s="1" t="s">
        <v>41</v>
      </c>
      <c r="N2786" s="1" t="s">
        <v>35</v>
      </c>
      <c r="O2786" s="54" t="s">
        <v>204</v>
      </c>
      <c r="P2786" s="1">
        <v>120</v>
      </c>
      <c r="Q2786" s="72">
        <v>100</v>
      </c>
      <c r="R2786" s="72">
        <v>6750</v>
      </c>
      <c r="S2786" s="98">
        <f>P2786*R2786</f>
        <v>810000</v>
      </c>
      <c r="T2786" s="1">
        <v>13</v>
      </c>
      <c r="U2786" s="72">
        <v>16</v>
      </c>
      <c r="V2786" s="98">
        <f>S2786*U2786/100</f>
        <v>129600</v>
      </c>
      <c r="W2786" s="98">
        <f>S2786-V2786</f>
        <v>680400</v>
      </c>
      <c r="X2786" s="99">
        <f t="shared" si="264"/>
        <v>726400</v>
      </c>
      <c r="Y2786" s="98">
        <f>X2786*Q2786/100</f>
        <v>726400</v>
      </c>
      <c r="Z2786" s="98">
        <v>50000000</v>
      </c>
      <c r="AA2786" s="1">
        <v>0</v>
      </c>
      <c r="AB2786" s="1">
        <v>0</v>
      </c>
      <c r="AC2786" s="28" t="s">
        <v>850</v>
      </c>
      <c r="AD2786" s="72"/>
    </row>
    <row r="2787" spans="1:30" ht="15.75" customHeight="1" x14ac:dyDescent="0.3">
      <c r="A2787" s="4"/>
      <c r="B2787" s="121"/>
      <c r="C2787" s="4"/>
      <c r="D2787" s="4"/>
      <c r="E2787" s="4"/>
      <c r="F2787" s="4"/>
      <c r="G2787" s="4"/>
      <c r="H2787" s="61" t="s">
        <v>203</v>
      </c>
      <c r="I2787" s="5">
        <v>4500</v>
      </c>
      <c r="J2787" s="9">
        <v>200</v>
      </c>
      <c r="K2787" s="76">
        <f>I2787*J2787</f>
        <v>900000</v>
      </c>
      <c r="L2787" s="4"/>
      <c r="M2787" s="4"/>
      <c r="N2787" s="4"/>
      <c r="O2787" s="4"/>
      <c r="P2787" s="4"/>
      <c r="Q2787" s="5"/>
      <c r="R2787" s="5"/>
      <c r="S2787" s="5"/>
      <c r="T2787" s="4"/>
      <c r="U2787" s="5"/>
      <c r="V2787" s="52"/>
      <c r="W2787" s="5"/>
      <c r="X2787" s="78">
        <f t="shared" si="264"/>
        <v>900000</v>
      </c>
      <c r="Y2787" s="5"/>
      <c r="Z2787" s="76">
        <v>50000000</v>
      </c>
      <c r="AA2787" s="4">
        <v>0</v>
      </c>
      <c r="AB2787" s="4">
        <v>0</v>
      </c>
      <c r="AC2787" s="9"/>
      <c r="AD2787" s="5"/>
    </row>
    <row r="2788" spans="1:30" s="21" customFormat="1" ht="15.75" customHeight="1" x14ac:dyDescent="0.3">
      <c r="A2788" s="42"/>
      <c r="B2788" s="160"/>
      <c r="C2788" s="42"/>
      <c r="D2788" s="42"/>
      <c r="E2788" s="42"/>
      <c r="F2788" s="42"/>
      <c r="G2788" s="42"/>
      <c r="H2788" s="43"/>
      <c r="I2788" s="44"/>
      <c r="J2788" s="30"/>
      <c r="K2788" s="44"/>
      <c r="L2788" s="42"/>
      <c r="M2788" s="42"/>
      <c r="N2788" s="42"/>
      <c r="O2788" s="42"/>
      <c r="P2788" s="42"/>
      <c r="Q2788" s="44"/>
      <c r="R2788" s="44"/>
      <c r="S2788" s="44"/>
      <c r="T2788" s="42"/>
      <c r="U2788" s="44"/>
      <c r="V2788" s="51"/>
      <c r="W2788" s="44"/>
      <c r="X2788" s="44"/>
      <c r="Y2788" s="44"/>
      <c r="Z2788" s="44"/>
      <c r="AA2788" s="42"/>
      <c r="AB2788" s="42"/>
      <c r="AC2788" s="30"/>
      <c r="AD2788" s="44"/>
    </row>
    <row r="2789" spans="1:30" ht="15.75" customHeight="1" x14ac:dyDescent="0.3">
      <c r="A2789" s="1">
        <v>2268</v>
      </c>
      <c r="B2789" s="1" t="s">
        <v>34</v>
      </c>
      <c r="C2789" s="1">
        <v>676</v>
      </c>
      <c r="D2789" s="1">
        <v>4</v>
      </c>
      <c r="E2789" s="1">
        <v>2</v>
      </c>
      <c r="F2789" s="1">
        <v>2</v>
      </c>
      <c r="G2789" s="1">
        <v>72</v>
      </c>
      <c r="H2789" s="54" t="s">
        <v>203</v>
      </c>
      <c r="I2789" s="72">
        <v>1072</v>
      </c>
      <c r="J2789" s="28">
        <v>150</v>
      </c>
      <c r="K2789" s="98">
        <f>I2789*J2789</f>
        <v>160800</v>
      </c>
      <c r="L2789" s="1"/>
      <c r="M2789" s="1"/>
      <c r="N2789" s="1"/>
      <c r="O2789" s="1"/>
      <c r="P2789" s="1"/>
      <c r="Q2789" s="72"/>
      <c r="R2789" s="72"/>
      <c r="S2789" s="72"/>
      <c r="T2789" s="1"/>
      <c r="U2789" s="72"/>
      <c r="V2789" s="50"/>
      <c r="W2789" s="72"/>
      <c r="X2789" s="99">
        <f t="shared" ref="X2789:X2801" si="265">K2789+W2789</f>
        <v>160800</v>
      </c>
      <c r="Y2789" s="72"/>
      <c r="Z2789" s="98">
        <v>50000000</v>
      </c>
      <c r="AA2789" s="1">
        <v>0</v>
      </c>
      <c r="AB2789" s="1">
        <v>0</v>
      </c>
      <c r="AC2789" s="28" t="s">
        <v>851</v>
      </c>
      <c r="AD2789" s="72"/>
    </row>
    <row r="2790" spans="1:30" ht="15.75" customHeight="1" x14ac:dyDescent="0.3">
      <c r="A2790" s="4"/>
      <c r="B2790" s="4" t="s">
        <v>34</v>
      </c>
      <c r="C2790" s="4">
        <v>11132</v>
      </c>
      <c r="D2790" s="4">
        <v>4</v>
      </c>
      <c r="E2790" s="4">
        <v>9</v>
      </c>
      <c r="F2790" s="4">
        <v>1</v>
      </c>
      <c r="G2790" s="4">
        <v>69</v>
      </c>
      <c r="H2790" s="61" t="s">
        <v>203</v>
      </c>
      <c r="I2790" s="5">
        <v>3769</v>
      </c>
      <c r="J2790" s="9">
        <v>210</v>
      </c>
      <c r="K2790" s="76">
        <f>I2790*J2790</f>
        <v>791490</v>
      </c>
      <c r="L2790" s="4"/>
      <c r="M2790" s="4"/>
      <c r="N2790" s="4"/>
      <c r="O2790" s="4"/>
      <c r="P2790" s="4"/>
      <c r="Q2790" s="5"/>
      <c r="R2790" s="5"/>
      <c r="S2790" s="5"/>
      <c r="T2790" s="4"/>
      <c r="U2790" s="5"/>
      <c r="V2790" s="52"/>
      <c r="W2790" s="5"/>
      <c r="X2790" s="78">
        <f t="shared" si="265"/>
        <v>791490</v>
      </c>
      <c r="Y2790" s="5"/>
      <c r="Z2790" s="76">
        <v>50000000</v>
      </c>
      <c r="AA2790" s="4">
        <v>0</v>
      </c>
      <c r="AB2790" s="4">
        <v>0</v>
      </c>
      <c r="AC2790" s="9"/>
      <c r="AD2790" s="5"/>
    </row>
    <row r="2791" spans="1:30" ht="15.75" customHeight="1" x14ac:dyDescent="0.3">
      <c r="A2791" s="4"/>
      <c r="B2791" s="4" t="s">
        <v>34</v>
      </c>
      <c r="C2791" s="4">
        <v>1649</v>
      </c>
      <c r="D2791" s="4">
        <v>4</v>
      </c>
      <c r="E2791" s="4">
        <v>17</v>
      </c>
      <c r="F2791" s="4">
        <v>3</v>
      </c>
      <c r="G2791" s="4">
        <v>40</v>
      </c>
      <c r="H2791" s="61" t="s">
        <v>203</v>
      </c>
      <c r="I2791" s="5">
        <v>7140</v>
      </c>
      <c r="J2791" s="9">
        <v>200</v>
      </c>
      <c r="K2791" s="76">
        <f>I2791*J2791</f>
        <v>1428000</v>
      </c>
      <c r="L2791" s="4"/>
      <c r="M2791" s="4"/>
      <c r="N2791" s="4"/>
      <c r="O2791" s="4"/>
      <c r="P2791" s="4"/>
      <c r="Q2791" s="5"/>
      <c r="R2791" s="5"/>
      <c r="S2791" s="5"/>
      <c r="T2791" s="4"/>
      <c r="U2791" s="5"/>
      <c r="V2791" s="52"/>
      <c r="W2791" s="5"/>
      <c r="X2791" s="78">
        <f t="shared" si="265"/>
        <v>1428000</v>
      </c>
      <c r="Y2791" s="5"/>
      <c r="Z2791" s="76">
        <v>50000000</v>
      </c>
      <c r="AA2791" s="4">
        <v>0</v>
      </c>
      <c r="AB2791" s="4">
        <v>0</v>
      </c>
      <c r="AC2791" s="9"/>
      <c r="AD2791" s="5"/>
    </row>
    <row r="2792" spans="1:30" ht="15.75" customHeight="1" x14ac:dyDescent="0.3">
      <c r="A2792" s="4"/>
      <c r="B2792" s="4" t="s">
        <v>34</v>
      </c>
      <c r="C2792" s="4">
        <v>12184</v>
      </c>
      <c r="D2792" s="4">
        <v>4</v>
      </c>
      <c r="E2792" s="4">
        <v>0</v>
      </c>
      <c r="F2792" s="4">
        <v>1</v>
      </c>
      <c r="G2792" s="4">
        <v>74</v>
      </c>
      <c r="H2792" s="61" t="s">
        <v>204</v>
      </c>
      <c r="I2792" s="5">
        <v>174</v>
      </c>
      <c r="J2792" s="9">
        <v>1200</v>
      </c>
      <c r="K2792" s="76">
        <f>I2792*J2792</f>
        <v>208800</v>
      </c>
      <c r="L2792" s="4"/>
      <c r="M2792" s="4"/>
      <c r="N2792" s="4"/>
      <c r="O2792" s="61"/>
      <c r="P2792" s="4"/>
      <c r="Q2792" s="5"/>
      <c r="R2792" s="5"/>
      <c r="S2792" s="76"/>
      <c r="T2792" s="4"/>
      <c r="U2792" s="5"/>
      <c r="V2792" s="52"/>
      <c r="W2792" s="5"/>
      <c r="X2792" s="78">
        <f t="shared" si="265"/>
        <v>208800</v>
      </c>
      <c r="Y2792" s="5"/>
      <c r="Z2792" s="5"/>
      <c r="AA2792" s="76">
        <f>X2792-Z2792</f>
        <v>208800</v>
      </c>
      <c r="AB2792" s="4">
        <v>0.02</v>
      </c>
      <c r="AC2792" s="9"/>
      <c r="AD2792" s="5"/>
    </row>
    <row r="2793" spans="1:30" ht="15.75" customHeight="1" x14ac:dyDescent="0.3">
      <c r="A2793" s="4"/>
      <c r="B2793" s="4"/>
      <c r="C2793" s="4"/>
      <c r="D2793" s="4"/>
      <c r="E2793" s="4"/>
      <c r="F2793" s="4"/>
      <c r="G2793" s="4"/>
      <c r="H2793" s="61"/>
      <c r="I2793" s="5"/>
      <c r="J2793" s="9"/>
      <c r="K2793" s="5"/>
      <c r="L2793" s="4">
        <v>1</v>
      </c>
      <c r="M2793" s="4" t="s">
        <v>41</v>
      </c>
      <c r="N2793" s="4" t="s">
        <v>35</v>
      </c>
      <c r="O2793" s="61" t="s">
        <v>204</v>
      </c>
      <c r="P2793" s="4">
        <v>160</v>
      </c>
      <c r="Q2793" s="5">
        <v>100</v>
      </c>
      <c r="R2793" s="5">
        <v>6750</v>
      </c>
      <c r="S2793" s="124">
        <f>P2793*R2793</f>
        <v>1080000</v>
      </c>
      <c r="T2793" s="4">
        <v>41</v>
      </c>
      <c r="U2793" s="5">
        <v>72</v>
      </c>
      <c r="V2793" s="76">
        <f>S2793*U2793/100</f>
        <v>777600</v>
      </c>
      <c r="W2793" s="76">
        <f>S2793-V2793</f>
        <v>302400</v>
      </c>
      <c r="X2793" s="78">
        <f t="shared" si="265"/>
        <v>302400</v>
      </c>
      <c r="Y2793" s="76">
        <f>X2793*Q2793/100</f>
        <v>302400</v>
      </c>
      <c r="Z2793" s="76">
        <v>10000000</v>
      </c>
      <c r="AA2793" s="4">
        <v>0</v>
      </c>
      <c r="AB2793" s="4">
        <v>0</v>
      </c>
      <c r="AC2793" s="82"/>
      <c r="AD2793" s="85"/>
    </row>
    <row r="2794" spans="1:30" s="21" customFormat="1" ht="15.75" customHeight="1" x14ac:dyDescent="0.3">
      <c r="A2794" s="42"/>
      <c r="B2794" s="42"/>
      <c r="C2794" s="42"/>
      <c r="D2794" s="42"/>
      <c r="E2794" s="42"/>
      <c r="F2794" s="42"/>
      <c r="G2794" s="42"/>
      <c r="H2794" s="43"/>
      <c r="I2794" s="44"/>
      <c r="J2794" s="30"/>
      <c r="K2794" s="44"/>
      <c r="L2794" s="42"/>
      <c r="M2794" s="42"/>
      <c r="N2794" s="42"/>
      <c r="O2794" s="43"/>
      <c r="P2794" s="42"/>
      <c r="Q2794" s="44"/>
      <c r="R2794" s="44"/>
      <c r="S2794" s="44"/>
      <c r="T2794" s="42"/>
      <c r="U2794" s="44"/>
      <c r="V2794" s="51"/>
      <c r="W2794" s="44"/>
      <c r="X2794" s="44"/>
      <c r="Y2794" s="44"/>
      <c r="Z2794" s="44"/>
      <c r="AA2794" s="42"/>
      <c r="AB2794" s="42"/>
      <c r="AC2794" s="30"/>
      <c r="AD2794" s="44"/>
    </row>
    <row r="2795" spans="1:30" ht="15.75" customHeight="1" x14ac:dyDescent="0.3">
      <c r="A2795" s="1">
        <v>2269</v>
      </c>
      <c r="B2795" s="1" t="s">
        <v>34</v>
      </c>
      <c r="C2795" s="1">
        <v>51244</v>
      </c>
      <c r="D2795" s="1">
        <v>1</v>
      </c>
      <c r="E2795" s="1">
        <v>2</v>
      </c>
      <c r="F2795" s="1">
        <v>1</v>
      </c>
      <c r="G2795" s="1">
        <v>84</v>
      </c>
      <c r="H2795" s="54" t="s">
        <v>203</v>
      </c>
      <c r="I2795" s="72">
        <v>984</v>
      </c>
      <c r="J2795" s="28">
        <v>150</v>
      </c>
      <c r="K2795" s="98">
        <f>I2795*J2795</f>
        <v>147600</v>
      </c>
      <c r="L2795" s="1"/>
      <c r="M2795" s="1"/>
      <c r="N2795" s="1"/>
      <c r="O2795" s="1"/>
      <c r="P2795" s="1"/>
      <c r="Q2795" s="72"/>
      <c r="R2795" s="72"/>
      <c r="S2795" s="72"/>
      <c r="T2795" s="1"/>
      <c r="U2795" s="72"/>
      <c r="V2795" s="50"/>
      <c r="W2795" s="72"/>
      <c r="X2795" s="99">
        <f t="shared" si="265"/>
        <v>147600</v>
      </c>
      <c r="Y2795" s="72"/>
      <c r="Z2795" s="98">
        <v>50000000</v>
      </c>
      <c r="AA2795" s="1">
        <v>0</v>
      </c>
      <c r="AB2795" s="1">
        <v>0</v>
      </c>
      <c r="AC2795" s="28" t="s">
        <v>852</v>
      </c>
      <c r="AD2795" s="72"/>
    </row>
    <row r="2796" spans="1:30" s="21" customFormat="1" ht="15.75" customHeight="1" x14ac:dyDescent="0.3">
      <c r="A2796" s="161"/>
      <c r="B2796" s="161"/>
      <c r="C2796" s="161"/>
      <c r="D2796" s="161"/>
      <c r="E2796" s="161"/>
      <c r="F2796" s="161"/>
      <c r="G2796" s="161"/>
      <c r="H2796" s="162"/>
      <c r="I2796" s="96"/>
      <c r="J2796" s="66"/>
      <c r="K2796" s="163"/>
      <c r="L2796" s="161"/>
      <c r="M2796" s="161"/>
      <c r="N2796" s="161"/>
      <c r="O2796" s="161"/>
      <c r="P2796" s="161"/>
      <c r="Q2796" s="96"/>
      <c r="R2796" s="96"/>
      <c r="S2796" s="96"/>
      <c r="T2796" s="161"/>
      <c r="U2796" s="96"/>
      <c r="V2796" s="164"/>
      <c r="W2796" s="96"/>
      <c r="X2796" s="165"/>
      <c r="Y2796" s="96"/>
      <c r="Z2796" s="163"/>
      <c r="AA2796" s="161"/>
      <c r="AB2796" s="161"/>
      <c r="AC2796" s="66"/>
      <c r="AD2796" s="96"/>
    </row>
    <row r="2797" spans="1:30" ht="15.75" customHeight="1" x14ac:dyDescent="0.3">
      <c r="A2797" s="1">
        <v>2270</v>
      </c>
      <c r="B2797" s="1" t="s">
        <v>34</v>
      </c>
      <c r="C2797" s="1">
        <v>3376</v>
      </c>
      <c r="D2797" s="1">
        <v>5</v>
      </c>
      <c r="E2797" s="1">
        <v>5</v>
      </c>
      <c r="F2797" s="1">
        <v>1</v>
      </c>
      <c r="G2797" s="1">
        <v>70</v>
      </c>
      <c r="H2797" s="54" t="s">
        <v>204</v>
      </c>
      <c r="I2797" s="72">
        <v>270</v>
      </c>
      <c r="J2797" s="28">
        <v>150</v>
      </c>
      <c r="K2797" s="98">
        <f>I2797*J2797</f>
        <v>40500</v>
      </c>
      <c r="L2797" s="1">
        <v>1</v>
      </c>
      <c r="M2797" s="1" t="s">
        <v>41</v>
      </c>
      <c r="N2797" s="1" t="s">
        <v>195</v>
      </c>
      <c r="O2797" s="54" t="s">
        <v>204</v>
      </c>
      <c r="P2797" s="1">
        <v>60</v>
      </c>
      <c r="Q2797" s="72">
        <v>100</v>
      </c>
      <c r="R2797" s="72">
        <v>6750</v>
      </c>
      <c r="S2797" s="98">
        <f>P2797*R2797</f>
        <v>405000</v>
      </c>
      <c r="T2797" s="1">
        <v>17</v>
      </c>
      <c r="U2797" s="72">
        <v>60</v>
      </c>
      <c r="V2797" s="98">
        <f>S2797*U2797/100</f>
        <v>243000</v>
      </c>
      <c r="W2797" s="98">
        <f>S2797-V2797</f>
        <v>162000</v>
      </c>
      <c r="X2797" s="99">
        <f t="shared" si="265"/>
        <v>202500</v>
      </c>
      <c r="Y2797" s="72"/>
      <c r="Z2797" s="98">
        <v>50000000</v>
      </c>
      <c r="AA2797" s="1">
        <v>0</v>
      </c>
      <c r="AB2797" s="1">
        <v>0</v>
      </c>
      <c r="AC2797" s="28" t="s">
        <v>853</v>
      </c>
      <c r="AD2797" s="72"/>
    </row>
    <row r="2798" spans="1:30" ht="15.75" customHeight="1" x14ac:dyDescent="0.3">
      <c r="A2798" s="4"/>
      <c r="B2798" s="4"/>
      <c r="C2798" s="4"/>
      <c r="D2798" s="4"/>
      <c r="E2798" s="4"/>
      <c r="F2798" s="4"/>
      <c r="G2798" s="4"/>
      <c r="H2798" s="61" t="s">
        <v>203</v>
      </c>
      <c r="I2798" s="5">
        <v>1900</v>
      </c>
      <c r="J2798" s="9">
        <v>150</v>
      </c>
      <c r="K2798" s="76">
        <f>I2798*J2798</f>
        <v>285000</v>
      </c>
      <c r="L2798" s="4"/>
      <c r="M2798" s="4"/>
      <c r="N2798" s="4"/>
      <c r="O2798" s="61"/>
      <c r="P2798" s="4"/>
      <c r="Q2798" s="5"/>
      <c r="R2798" s="5"/>
      <c r="S2798" s="5"/>
      <c r="T2798" s="4"/>
      <c r="U2798" s="5"/>
      <c r="V2798" s="52"/>
      <c r="W2798" s="5"/>
      <c r="X2798" s="78">
        <f t="shared" si="265"/>
        <v>285000</v>
      </c>
      <c r="Y2798" s="5"/>
      <c r="Z2798" s="76">
        <v>50000000</v>
      </c>
      <c r="AA2798" s="4">
        <v>0</v>
      </c>
      <c r="AB2798" s="4">
        <v>0</v>
      </c>
      <c r="AC2798" s="9"/>
      <c r="AD2798" s="5"/>
    </row>
    <row r="2799" spans="1:30" s="21" customFormat="1" ht="15.75" customHeight="1" x14ac:dyDescent="0.3">
      <c r="A2799" s="42"/>
      <c r="B2799" s="42"/>
      <c r="C2799" s="42"/>
      <c r="D2799" s="42"/>
      <c r="E2799" s="42"/>
      <c r="F2799" s="42"/>
      <c r="G2799" s="42"/>
      <c r="H2799" s="43"/>
      <c r="I2799" s="44"/>
      <c r="J2799" s="30"/>
      <c r="K2799" s="44"/>
      <c r="L2799" s="42"/>
      <c r="M2799" s="42"/>
      <c r="N2799" s="42"/>
      <c r="O2799" s="43"/>
      <c r="P2799" s="42"/>
      <c r="Q2799" s="44"/>
      <c r="R2799" s="44"/>
      <c r="S2799" s="44"/>
      <c r="T2799" s="42"/>
      <c r="U2799" s="44"/>
      <c r="V2799" s="51"/>
      <c r="W2799" s="44"/>
      <c r="X2799" s="44"/>
      <c r="Y2799" s="44"/>
      <c r="Z2799" s="44"/>
      <c r="AA2799" s="42"/>
      <c r="AB2799" s="42"/>
      <c r="AC2799" s="30"/>
      <c r="AD2799" s="44"/>
    </row>
    <row r="2800" spans="1:30" ht="15.75" customHeight="1" x14ac:dyDescent="0.3">
      <c r="A2800" s="1">
        <v>2271</v>
      </c>
      <c r="B2800" s="1" t="s">
        <v>34</v>
      </c>
      <c r="C2800" s="1">
        <v>10370</v>
      </c>
      <c r="D2800" s="1">
        <v>5</v>
      </c>
      <c r="E2800" s="1">
        <v>6</v>
      </c>
      <c r="F2800" s="1">
        <v>0</v>
      </c>
      <c r="G2800" s="1">
        <v>0</v>
      </c>
      <c r="H2800" s="54" t="s">
        <v>203</v>
      </c>
      <c r="I2800" s="72">
        <v>2400</v>
      </c>
      <c r="J2800" s="28">
        <v>210</v>
      </c>
      <c r="K2800" s="98">
        <f>I2800*J2800</f>
        <v>504000</v>
      </c>
      <c r="L2800" s="1"/>
      <c r="M2800" s="1"/>
      <c r="N2800" s="1"/>
      <c r="O2800" s="1"/>
      <c r="P2800" s="1"/>
      <c r="Q2800" s="72"/>
      <c r="R2800" s="72"/>
      <c r="S2800" s="72"/>
      <c r="T2800" s="1"/>
      <c r="U2800" s="72"/>
      <c r="V2800" s="50"/>
      <c r="W2800" s="72"/>
      <c r="X2800" s="99">
        <f t="shared" si="265"/>
        <v>504000</v>
      </c>
      <c r="Y2800" s="72"/>
      <c r="Z2800" s="98">
        <v>50000000</v>
      </c>
      <c r="AA2800" s="1">
        <v>0</v>
      </c>
      <c r="AB2800" s="1">
        <v>0</v>
      </c>
      <c r="AC2800" s="28" t="s">
        <v>854</v>
      </c>
      <c r="AD2800" s="72"/>
    </row>
    <row r="2801" spans="1:30" ht="15.75" customHeight="1" x14ac:dyDescent="0.3">
      <c r="A2801" s="4"/>
      <c r="B2801" s="4" t="s">
        <v>34</v>
      </c>
      <c r="C2801" s="4">
        <v>10371</v>
      </c>
      <c r="D2801" s="4">
        <v>5</v>
      </c>
      <c r="E2801" s="4">
        <v>3</v>
      </c>
      <c r="F2801" s="4">
        <v>1</v>
      </c>
      <c r="G2801" s="4">
        <v>0</v>
      </c>
      <c r="H2801" s="61" t="s">
        <v>203</v>
      </c>
      <c r="I2801" s="5">
        <v>1300</v>
      </c>
      <c r="J2801" s="9">
        <v>200</v>
      </c>
      <c r="K2801" s="76">
        <f>I2801*J2801</f>
        <v>260000</v>
      </c>
      <c r="L2801" s="4"/>
      <c r="M2801" s="4"/>
      <c r="N2801" s="4"/>
      <c r="O2801" s="4"/>
      <c r="P2801" s="4"/>
      <c r="Q2801" s="5"/>
      <c r="R2801" s="5"/>
      <c r="S2801" s="5"/>
      <c r="T2801" s="4"/>
      <c r="U2801" s="5"/>
      <c r="V2801" s="52"/>
      <c r="W2801" s="5"/>
      <c r="X2801" s="78">
        <f t="shared" si="265"/>
        <v>260000</v>
      </c>
      <c r="Y2801" s="5"/>
      <c r="Z2801" s="76">
        <v>50000000</v>
      </c>
      <c r="AA2801" s="4">
        <v>0</v>
      </c>
      <c r="AB2801" s="4">
        <v>0</v>
      </c>
      <c r="AC2801" s="9">
        <v>0</v>
      </c>
      <c r="AD2801" s="5"/>
    </row>
    <row r="2802" spans="1:30" s="21" customFormat="1" ht="15.75" customHeight="1" x14ac:dyDescent="0.3">
      <c r="A2802" s="42"/>
      <c r="B2802" s="42"/>
      <c r="C2802" s="42"/>
      <c r="D2802" s="42"/>
      <c r="E2802" s="42"/>
      <c r="F2802" s="42"/>
      <c r="G2802" s="42"/>
      <c r="H2802" s="43"/>
      <c r="I2802" s="44"/>
      <c r="J2802" s="30"/>
      <c r="K2802" s="44"/>
      <c r="L2802" s="42"/>
      <c r="M2802" s="42"/>
      <c r="N2802" s="42"/>
      <c r="O2802" s="42"/>
      <c r="P2802" s="42"/>
      <c r="Q2802" s="44"/>
      <c r="R2802" s="44"/>
      <c r="S2802" s="44"/>
      <c r="T2802" s="42"/>
      <c r="U2802" s="44"/>
      <c r="V2802" s="51"/>
      <c r="W2802" s="44"/>
      <c r="X2802" s="44"/>
      <c r="Y2802" s="44"/>
      <c r="Z2802" s="44"/>
      <c r="AA2802" s="42"/>
      <c r="AB2802" s="42"/>
      <c r="AC2802" s="30"/>
      <c r="AD2802" s="44"/>
    </row>
    <row r="2803" spans="1:30" ht="15.75" customHeight="1" x14ac:dyDescent="0.3">
      <c r="A2803" s="1">
        <v>2272</v>
      </c>
      <c r="B2803" s="1" t="s">
        <v>34</v>
      </c>
      <c r="C2803" s="1">
        <v>5873</v>
      </c>
      <c r="D2803" s="1">
        <v>2</v>
      </c>
      <c r="E2803" s="1">
        <v>2</v>
      </c>
      <c r="F2803" s="1">
        <v>1</v>
      </c>
      <c r="G2803" s="1">
        <v>7</v>
      </c>
      <c r="H2803" s="54" t="s">
        <v>204</v>
      </c>
      <c r="I2803" s="72">
        <v>207</v>
      </c>
      <c r="J2803" s="28">
        <v>210</v>
      </c>
      <c r="K2803" s="98">
        <f>I2803*J2803</f>
        <v>43470</v>
      </c>
      <c r="L2803" s="1"/>
      <c r="M2803" s="1"/>
      <c r="N2803" s="1"/>
      <c r="O2803" s="54"/>
      <c r="P2803" s="1"/>
      <c r="Q2803" s="72"/>
      <c r="R2803" s="72"/>
      <c r="S2803" s="72"/>
      <c r="T2803" s="1"/>
      <c r="U2803" s="72"/>
      <c r="V2803" s="50"/>
      <c r="W2803" s="72"/>
      <c r="X2803" s="99">
        <f t="shared" ref="X2803:X2808" si="266">K2803+W2803</f>
        <v>43470</v>
      </c>
      <c r="Y2803" s="72"/>
      <c r="Z2803" s="72"/>
      <c r="AA2803" s="98">
        <f>X2803-Z2803</f>
        <v>43470</v>
      </c>
      <c r="AB2803" s="1">
        <v>0.02</v>
      </c>
      <c r="AC2803" s="28" t="s">
        <v>855</v>
      </c>
      <c r="AD2803" s="72"/>
    </row>
    <row r="2804" spans="1:30" ht="15.75" customHeight="1" x14ac:dyDescent="0.3">
      <c r="A2804" s="4"/>
      <c r="B2804" s="4"/>
      <c r="C2804" s="4"/>
      <c r="D2804" s="4"/>
      <c r="E2804" s="4"/>
      <c r="F2804" s="4"/>
      <c r="G2804" s="4"/>
      <c r="H2804" s="61"/>
      <c r="I2804" s="5"/>
      <c r="J2804" s="9"/>
      <c r="K2804" s="5"/>
      <c r="L2804" s="4">
        <v>1</v>
      </c>
      <c r="M2804" s="4" t="s">
        <v>41</v>
      </c>
      <c r="N2804" s="4" t="s">
        <v>35</v>
      </c>
      <c r="O2804" s="61" t="s">
        <v>204</v>
      </c>
      <c r="P2804" s="4">
        <v>63</v>
      </c>
      <c r="Q2804" s="5">
        <v>100</v>
      </c>
      <c r="R2804" s="5">
        <v>6750</v>
      </c>
      <c r="S2804" s="76">
        <f>P2804*R2804</f>
        <v>425250</v>
      </c>
      <c r="T2804" s="4">
        <v>21</v>
      </c>
      <c r="U2804" s="5">
        <v>32</v>
      </c>
      <c r="V2804" s="76">
        <f>S2804*U2804/100</f>
        <v>136080</v>
      </c>
      <c r="W2804" s="76">
        <f>S2804-V2804</f>
        <v>289170</v>
      </c>
      <c r="X2804" s="78">
        <f t="shared" si="266"/>
        <v>289170</v>
      </c>
      <c r="Y2804" s="76">
        <f>X2804*Q2804/100</f>
        <v>289170</v>
      </c>
      <c r="Z2804" s="76">
        <v>10000000</v>
      </c>
      <c r="AA2804" s="4">
        <v>0</v>
      </c>
      <c r="AB2804" s="4">
        <v>0</v>
      </c>
      <c r="AC2804" s="28"/>
      <c r="AD2804" s="72"/>
    </row>
    <row r="2805" spans="1:30" ht="15.75" customHeight="1" x14ac:dyDescent="0.3">
      <c r="A2805" s="4"/>
      <c r="B2805" s="4"/>
      <c r="C2805" s="4"/>
      <c r="D2805" s="4"/>
      <c r="E2805" s="4"/>
      <c r="F2805" s="4"/>
      <c r="G2805" s="4"/>
      <c r="H2805" s="61" t="s">
        <v>203</v>
      </c>
      <c r="I2805" s="5">
        <v>700</v>
      </c>
      <c r="J2805" s="9">
        <v>210</v>
      </c>
      <c r="K2805" s="76">
        <f>I2805*J2805</f>
        <v>147000</v>
      </c>
      <c r="L2805" s="4"/>
      <c r="M2805" s="4"/>
      <c r="N2805" s="4"/>
      <c r="O2805" s="4"/>
      <c r="P2805" s="4"/>
      <c r="Q2805" s="5"/>
      <c r="R2805" s="5"/>
      <c r="S2805" s="5"/>
      <c r="T2805" s="4"/>
      <c r="U2805" s="5"/>
      <c r="V2805" s="52"/>
      <c r="W2805" s="5"/>
      <c r="X2805" s="78">
        <f t="shared" si="266"/>
        <v>147000</v>
      </c>
      <c r="Y2805" s="5"/>
      <c r="Z2805" s="76">
        <v>50000000</v>
      </c>
      <c r="AA2805" s="4">
        <v>0</v>
      </c>
      <c r="AB2805" s="4">
        <v>0</v>
      </c>
      <c r="AC2805" s="9"/>
      <c r="AD2805" s="5"/>
    </row>
    <row r="2806" spans="1:30" s="21" customFormat="1" ht="15.75" customHeight="1" x14ac:dyDescent="0.3">
      <c r="A2806" s="42"/>
      <c r="B2806" s="42"/>
      <c r="C2806" s="42"/>
      <c r="D2806" s="42"/>
      <c r="E2806" s="42"/>
      <c r="F2806" s="42"/>
      <c r="G2806" s="42"/>
      <c r="H2806" s="43"/>
      <c r="I2806" s="44"/>
      <c r="J2806" s="30"/>
      <c r="K2806" s="44"/>
      <c r="L2806" s="42"/>
      <c r="M2806" s="42"/>
      <c r="N2806" s="42"/>
      <c r="O2806" s="42"/>
      <c r="P2806" s="42"/>
      <c r="Q2806" s="44"/>
      <c r="R2806" s="44"/>
      <c r="S2806" s="44"/>
      <c r="T2806" s="42"/>
      <c r="U2806" s="44"/>
      <c r="V2806" s="51"/>
      <c r="W2806" s="44"/>
      <c r="X2806" s="44"/>
      <c r="Y2806" s="44"/>
      <c r="Z2806" s="44"/>
      <c r="AA2806" s="42"/>
      <c r="AB2806" s="42"/>
      <c r="AC2806" s="30"/>
      <c r="AD2806" s="44"/>
    </row>
    <row r="2807" spans="1:30" ht="15.75" customHeight="1" x14ac:dyDescent="0.3">
      <c r="A2807" s="1">
        <v>2273</v>
      </c>
      <c r="B2807" s="1" t="s">
        <v>34</v>
      </c>
      <c r="C2807" s="1">
        <v>1009</v>
      </c>
      <c r="D2807" s="1">
        <v>7</v>
      </c>
      <c r="E2807" s="1">
        <v>8</v>
      </c>
      <c r="F2807" s="1">
        <v>3</v>
      </c>
      <c r="G2807" s="1">
        <v>73</v>
      </c>
      <c r="H2807" s="54" t="s">
        <v>204</v>
      </c>
      <c r="I2807" s="72">
        <v>373</v>
      </c>
      <c r="J2807" s="28">
        <v>250</v>
      </c>
      <c r="K2807" s="98">
        <f>I2807*J2807</f>
        <v>93250</v>
      </c>
      <c r="L2807" s="1">
        <v>1</v>
      </c>
      <c r="M2807" s="1" t="s">
        <v>41</v>
      </c>
      <c r="N2807" s="1" t="s">
        <v>35</v>
      </c>
      <c r="O2807" s="54" t="s">
        <v>204</v>
      </c>
      <c r="P2807" s="1">
        <v>54</v>
      </c>
      <c r="Q2807" s="72">
        <v>100</v>
      </c>
      <c r="R2807" s="72">
        <v>6750</v>
      </c>
      <c r="S2807" s="98">
        <f>P2807*R2807</f>
        <v>364500</v>
      </c>
      <c r="T2807" s="1">
        <v>4</v>
      </c>
      <c r="U2807" s="72">
        <v>4</v>
      </c>
      <c r="V2807" s="98">
        <f>S2807*U2807/100</f>
        <v>14580</v>
      </c>
      <c r="W2807" s="98">
        <f>S2807-V2807</f>
        <v>349920</v>
      </c>
      <c r="X2807" s="99">
        <f t="shared" si="266"/>
        <v>443170</v>
      </c>
      <c r="Y2807" s="98">
        <f>X2807*Q2807/100</f>
        <v>443170</v>
      </c>
      <c r="Z2807" s="98">
        <v>50000000</v>
      </c>
      <c r="AA2807" s="1">
        <v>0</v>
      </c>
      <c r="AB2807" s="1">
        <v>0</v>
      </c>
      <c r="AC2807" s="28" t="s">
        <v>856</v>
      </c>
      <c r="AD2807" s="72"/>
    </row>
    <row r="2808" spans="1:30" ht="15.75" customHeight="1" x14ac:dyDescent="0.3">
      <c r="A2808" s="4"/>
      <c r="B2808" s="4"/>
      <c r="C2808" s="4"/>
      <c r="D2808" s="4"/>
      <c r="E2808" s="4"/>
      <c r="F2808" s="4"/>
      <c r="G2808" s="4"/>
      <c r="H2808" s="61" t="s">
        <v>203</v>
      </c>
      <c r="I2808" s="5">
        <v>3200</v>
      </c>
      <c r="J2808" s="9">
        <v>250</v>
      </c>
      <c r="K2808" s="76">
        <f>I2808*J2808</f>
        <v>800000</v>
      </c>
      <c r="L2808" s="4"/>
      <c r="M2808" s="4"/>
      <c r="N2808" s="4"/>
      <c r="O2808" s="4"/>
      <c r="P2808" s="4"/>
      <c r="Q2808" s="5"/>
      <c r="R2808" s="5"/>
      <c r="S2808" s="5"/>
      <c r="T2808" s="4"/>
      <c r="U2808" s="5"/>
      <c r="V2808" s="52"/>
      <c r="W2808" s="5"/>
      <c r="X2808" s="78">
        <f t="shared" si="266"/>
        <v>800000</v>
      </c>
      <c r="Y2808" s="5"/>
      <c r="Z2808" s="76">
        <v>50000000</v>
      </c>
      <c r="AA2808" s="4">
        <v>0</v>
      </c>
      <c r="AB2808" s="4">
        <v>0</v>
      </c>
      <c r="AC2808" s="9"/>
      <c r="AD2808" s="5"/>
    </row>
    <row r="2809" spans="1:30" s="21" customFormat="1" ht="15.75" customHeight="1" x14ac:dyDescent="0.3">
      <c r="A2809" s="42"/>
      <c r="B2809" s="42"/>
      <c r="C2809" s="42"/>
      <c r="D2809" s="42"/>
      <c r="E2809" s="42"/>
      <c r="F2809" s="42"/>
      <c r="G2809" s="42"/>
      <c r="H2809" s="43"/>
      <c r="I2809" s="44"/>
      <c r="J2809" s="30"/>
      <c r="K2809" s="44"/>
      <c r="L2809" s="42"/>
      <c r="M2809" s="42"/>
      <c r="N2809" s="42"/>
      <c r="O2809" s="42"/>
      <c r="P2809" s="42"/>
      <c r="Q2809" s="44"/>
      <c r="R2809" s="44"/>
      <c r="S2809" s="44"/>
      <c r="T2809" s="42"/>
      <c r="U2809" s="44"/>
      <c r="V2809" s="51"/>
      <c r="W2809" s="44"/>
      <c r="X2809" s="44"/>
      <c r="Y2809" s="44"/>
      <c r="Z2809" s="44"/>
      <c r="AA2809" s="42"/>
      <c r="AB2809" s="42"/>
      <c r="AC2809" s="30"/>
      <c r="AD2809" s="44"/>
    </row>
    <row r="2810" spans="1:30" ht="15.75" customHeight="1" x14ac:dyDescent="0.3">
      <c r="A2810" s="1">
        <v>2274</v>
      </c>
      <c r="B2810" s="1" t="s">
        <v>34</v>
      </c>
      <c r="C2810" s="1">
        <v>3995</v>
      </c>
      <c r="D2810" s="1">
        <v>5</v>
      </c>
      <c r="E2810" s="1">
        <v>2</v>
      </c>
      <c r="F2810" s="1">
        <v>0</v>
      </c>
      <c r="G2810" s="1">
        <v>33</v>
      </c>
      <c r="H2810" s="54" t="s">
        <v>203</v>
      </c>
      <c r="I2810" s="72">
        <v>833</v>
      </c>
      <c r="J2810" s="28">
        <v>150</v>
      </c>
      <c r="K2810" s="98">
        <f>I2810*J2810</f>
        <v>124950</v>
      </c>
      <c r="L2810" s="1"/>
      <c r="M2810" s="1"/>
      <c r="N2810" s="1"/>
      <c r="O2810" s="1"/>
      <c r="P2810" s="1"/>
      <c r="Q2810" s="72"/>
      <c r="R2810" s="72"/>
      <c r="S2810" s="72"/>
      <c r="T2810" s="1"/>
      <c r="U2810" s="72"/>
      <c r="V2810" s="50"/>
      <c r="W2810" s="72"/>
      <c r="X2810" s="99">
        <f>K2810+W2810</f>
        <v>124950</v>
      </c>
      <c r="Y2810" s="72"/>
      <c r="Z2810" s="98">
        <v>50000000</v>
      </c>
      <c r="AA2810" s="1">
        <v>0</v>
      </c>
      <c r="AB2810" s="1">
        <v>0</v>
      </c>
      <c r="AC2810" s="28" t="s">
        <v>857</v>
      </c>
      <c r="AD2810" s="72"/>
    </row>
    <row r="2811" spans="1:30" ht="15.75" customHeight="1" x14ac:dyDescent="0.3">
      <c r="A2811" s="4"/>
      <c r="B2811" s="4" t="s">
        <v>34</v>
      </c>
      <c r="C2811" s="4">
        <v>13645</v>
      </c>
      <c r="D2811" s="4">
        <v>5</v>
      </c>
      <c r="E2811" s="4">
        <v>1</v>
      </c>
      <c r="F2811" s="4">
        <v>1</v>
      </c>
      <c r="G2811" s="4">
        <v>3</v>
      </c>
      <c r="H2811" s="61" t="s">
        <v>203</v>
      </c>
      <c r="I2811" s="5">
        <v>503</v>
      </c>
      <c r="J2811" s="9">
        <v>150</v>
      </c>
      <c r="K2811" s="76">
        <f>I2811*J2811</f>
        <v>75450</v>
      </c>
      <c r="L2811" s="4"/>
      <c r="M2811" s="4"/>
      <c r="N2811" s="4"/>
      <c r="O2811" s="4"/>
      <c r="P2811" s="4"/>
      <c r="Q2811" s="5"/>
      <c r="R2811" s="5"/>
      <c r="S2811" s="5"/>
      <c r="T2811" s="4"/>
      <c r="U2811" s="5"/>
      <c r="V2811" s="52"/>
      <c r="W2811" s="5"/>
      <c r="X2811" s="78">
        <f>K2811+W2811</f>
        <v>75450</v>
      </c>
      <c r="Y2811" s="5"/>
      <c r="Z2811" s="76">
        <v>50000000</v>
      </c>
      <c r="AA2811" s="4">
        <v>0</v>
      </c>
      <c r="AB2811" s="4">
        <v>0</v>
      </c>
      <c r="AC2811" s="9">
        <v>0</v>
      </c>
      <c r="AD2811" s="5"/>
    </row>
    <row r="2812" spans="1:30" ht="15.75" customHeight="1" x14ac:dyDescent="0.3">
      <c r="A2812" s="4"/>
      <c r="B2812" s="4" t="s">
        <v>34</v>
      </c>
      <c r="C2812" s="4">
        <v>10262</v>
      </c>
      <c r="D2812" s="4">
        <v>5</v>
      </c>
      <c r="E2812" s="4">
        <v>1</v>
      </c>
      <c r="F2812" s="4">
        <v>0</v>
      </c>
      <c r="G2812" s="4">
        <v>0</v>
      </c>
      <c r="H2812" s="61" t="s">
        <v>203</v>
      </c>
      <c r="I2812" s="5">
        <v>400</v>
      </c>
      <c r="J2812" s="9">
        <v>150</v>
      </c>
      <c r="K2812" s="76">
        <f>I2812*J2812</f>
        <v>60000</v>
      </c>
      <c r="L2812" s="4"/>
      <c r="M2812" s="4"/>
      <c r="N2812" s="4"/>
      <c r="O2812" s="4"/>
      <c r="P2812" s="4"/>
      <c r="Q2812" s="5"/>
      <c r="R2812" s="5"/>
      <c r="S2812" s="5"/>
      <c r="T2812" s="4"/>
      <c r="U2812" s="5"/>
      <c r="V2812" s="52"/>
      <c r="W2812" s="5"/>
      <c r="X2812" s="78">
        <f>K2812+W2812</f>
        <v>60000</v>
      </c>
      <c r="Y2812" s="5"/>
      <c r="Z2812" s="76">
        <v>50000000</v>
      </c>
      <c r="AA2812" s="4">
        <v>0</v>
      </c>
      <c r="AB2812" s="4">
        <v>0</v>
      </c>
      <c r="AC2812" s="9">
        <v>0</v>
      </c>
      <c r="AD2812" s="5"/>
    </row>
    <row r="2813" spans="1:30" ht="15.75" customHeight="1" x14ac:dyDescent="0.3">
      <c r="A2813" s="4"/>
      <c r="B2813" s="4" t="s">
        <v>34</v>
      </c>
      <c r="C2813" s="4">
        <v>10263</v>
      </c>
      <c r="D2813" s="4">
        <v>5</v>
      </c>
      <c r="E2813" s="4">
        <v>1</v>
      </c>
      <c r="F2813" s="4">
        <v>0</v>
      </c>
      <c r="G2813" s="4">
        <v>0</v>
      </c>
      <c r="H2813" s="61" t="s">
        <v>203</v>
      </c>
      <c r="I2813" s="5">
        <v>400</v>
      </c>
      <c r="J2813" s="9">
        <v>150</v>
      </c>
      <c r="K2813" s="76">
        <f>I2813*J2813</f>
        <v>60000</v>
      </c>
      <c r="L2813" s="4"/>
      <c r="M2813" s="4"/>
      <c r="N2813" s="4"/>
      <c r="O2813" s="4"/>
      <c r="P2813" s="4"/>
      <c r="Q2813" s="5"/>
      <c r="R2813" s="5"/>
      <c r="S2813" s="5"/>
      <c r="T2813" s="4"/>
      <c r="U2813" s="5"/>
      <c r="V2813" s="52"/>
      <c r="W2813" s="5"/>
      <c r="X2813" s="78">
        <f>K2813+W2813</f>
        <v>60000</v>
      </c>
      <c r="Y2813" s="5"/>
      <c r="Z2813" s="76">
        <v>50000000</v>
      </c>
      <c r="AA2813" s="4">
        <v>0</v>
      </c>
      <c r="AB2813" s="4">
        <v>0</v>
      </c>
      <c r="AC2813" s="9">
        <v>0</v>
      </c>
      <c r="AD2813" s="5"/>
    </row>
    <row r="2814" spans="1:30" s="24" customFormat="1" ht="15.75" customHeight="1" x14ac:dyDescent="0.3">
      <c r="A2814" s="4"/>
      <c r="B2814" s="4" t="s">
        <v>34</v>
      </c>
      <c r="C2814" s="4">
        <v>14650</v>
      </c>
      <c r="D2814" s="4">
        <v>5</v>
      </c>
      <c r="E2814" s="4">
        <v>1</v>
      </c>
      <c r="F2814" s="4">
        <v>0</v>
      </c>
      <c r="G2814" s="4">
        <v>0</v>
      </c>
      <c r="H2814" s="61" t="s">
        <v>203</v>
      </c>
      <c r="I2814" s="5">
        <v>400</v>
      </c>
      <c r="J2814" s="9">
        <v>150</v>
      </c>
      <c r="K2814" s="76">
        <f>I2814*J2814</f>
        <v>60000</v>
      </c>
      <c r="L2814" s="4"/>
      <c r="M2814" s="4"/>
      <c r="N2814" s="4"/>
      <c r="O2814" s="4"/>
      <c r="P2814" s="4"/>
      <c r="Q2814" s="5"/>
      <c r="R2814" s="5"/>
      <c r="S2814" s="5"/>
      <c r="T2814" s="4"/>
      <c r="U2814" s="5"/>
      <c r="V2814" s="52"/>
      <c r="W2814" s="5"/>
      <c r="X2814" s="78">
        <f>K2814+W2814</f>
        <v>60000</v>
      </c>
      <c r="Y2814" s="5"/>
      <c r="Z2814" s="76">
        <v>50000000</v>
      </c>
      <c r="AA2814" s="4">
        <v>0</v>
      </c>
      <c r="AB2814" s="4">
        <v>0</v>
      </c>
      <c r="AC2814" s="9"/>
      <c r="AD2814" s="5"/>
    </row>
    <row r="2815" spans="1:30" s="58" customFormat="1" ht="15.75" customHeight="1" x14ac:dyDescent="0.3">
      <c r="A2815" s="42"/>
      <c r="B2815" s="42"/>
      <c r="C2815" s="42"/>
      <c r="D2815" s="42"/>
      <c r="E2815" s="42"/>
      <c r="F2815" s="42"/>
      <c r="G2815" s="42"/>
      <c r="H2815" s="43"/>
      <c r="I2815" s="44"/>
      <c r="J2815" s="30"/>
      <c r="K2815" s="44"/>
      <c r="L2815" s="42"/>
      <c r="M2815" s="42"/>
      <c r="N2815" s="42"/>
      <c r="O2815" s="42"/>
      <c r="P2815" s="42"/>
      <c r="Q2815" s="44"/>
      <c r="R2815" s="44"/>
      <c r="S2815" s="44"/>
      <c r="T2815" s="42"/>
      <c r="U2815" s="44"/>
      <c r="V2815" s="51"/>
      <c r="W2815" s="44"/>
      <c r="X2815" s="44"/>
      <c r="Y2815" s="44"/>
      <c r="Z2815" s="44"/>
      <c r="AA2815" s="42"/>
      <c r="AB2815" s="42"/>
      <c r="AC2815" s="30"/>
      <c r="AD2815" s="44"/>
    </row>
    <row r="2816" spans="1:30" ht="15.75" customHeight="1" x14ac:dyDescent="0.3">
      <c r="A2816" s="1">
        <v>2275</v>
      </c>
      <c r="B2816" s="1" t="s">
        <v>34</v>
      </c>
      <c r="C2816" s="1">
        <v>14096</v>
      </c>
      <c r="D2816" s="1">
        <v>1</v>
      </c>
      <c r="E2816" s="1">
        <v>0</v>
      </c>
      <c r="F2816" s="1">
        <v>1</v>
      </c>
      <c r="G2816" s="1">
        <v>89</v>
      </c>
      <c r="H2816" s="54" t="s">
        <v>203</v>
      </c>
      <c r="I2816" s="72">
        <v>189</v>
      </c>
      <c r="J2816" s="28">
        <v>250</v>
      </c>
      <c r="K2816" s="98">
        <f t="shared" ref="K2816:K2822" si="267">I2816*J2816</f>
        <v>47250</v>
      </c>
      <c r="L2816" s="1"/>
      <c r="M2816" s="1"/>
      <c r="N2816" s="1"/>
      <c r="O2816" s="1"/>
      <c r="P2816" s="1"/>
      <c r="Q2816" s="72"/>
      <c r="R2816" s="72"/>
      <c r="S2816" s="72"/>
      <c r="T2816" s="1"/>
      <c r="U2816" s="72"/>
      <c r="V2816" s="50"/>
      <c r="W2816" s="72"/>
      <c r="X2816" s="99">
        <f t="shared" ref="X2816:X2822" si="268">K2816+W2816</f>
        <v>47250</v>
      </c>
      <c r="Y2816" s="72"/>
      <c r="Z2816" s="98">
        <v>50000000</v>
      </c>
      <c r="AA2816" s="1">
        <v>0</v>
      </c>
      <c r="AB2816" s="1">
        <v>0</v>
      </c>
      <c r="AC2816" s="28" t="s">
        <v>858</v>
      </c>
      <c r="AD2816" s="72"/>
    </row>
    <row r="2817" spans="1:30" ht="15.75" customHeight="1" x14ac:dyDescent="0.3">
      <c r="A2817" s="4"/>
      <c r="B2817" s="4" t="s">
        <v>34</v>
      </c>
      <c r="C2817" s="4">
        <v>2043</v>
      </c>
      <c r="D2817" s="4">
        <v>1</v>
      </c>
      <c r="E2817" s="4">
        <v>7</v>
      </c>
      <c r="F2817" s="4">
        <v>2</v>
      </c>
      <c r="G2817" s="4">
        <v>55</v>
      </c>
      <c r="H2817" s="61" t="s">
        <v>203</v>
      </c>
      <c r="I2817" s="5">
        <v>3055</v>
      </c>
      <c r="J2817" s="9">
        <v>220</v>
      </c>
      <c r="K2817" s="76">
        <f t="shared" si="267"/>
        <v>672100</v>
      </c>
      <c r="L2817" s="4"/>
      <c r="M2817" s="4"/>
      <c r="N2817" s="4"/>
      <c r="O2817" s="4"/>
      <c r="P2817" s="4"/>
      <c r="Q2817" s="5"/>
      <c r="R2817" s="5"/>
      <c r="S2817" s="5"/>
      <c r="T2817" s="4"/>
      <c r="U2817" s="5"/>
      <c r="V2817" s="52"/>
      <c r="W2817" s="5"/>
      <c r="X2817" s="78">
        <f t="shared" si="268"/>
        <v>672100</v>
      </c>
      <c r="Y2817" s="5"/>
      <c r="Z2817" s="76">
        <v>50000000</v>
      </c>
      <c r="AA2817" s="4">
        <v>0</v>
      </c>
      <c r="AB2817" s="4">
        <v>0</v>
      </c>
      <c r="AC2817" s="9">
        <v>0</v>
      </c>
      <c r="AD2817" s="5"/>
    </row>
    <row r="2818" spans="1:30" ht="15.75" customHeight="1" x14ac:dyDescent="0.3">
      <c r="A2818" s="4"/>
      <c r="B2818" s="4" t="s">
        <v>34</v>
      </c>
      <c r="C2818" s="4">
        <v>7749</v>
      </c>
      <c r="D2818" s="4">
        <v>1</v>
      </c>
      <c r="E2818" s="4">
        <v>4</v>
      </c>
      <c r="F2818" s="4">
        <v>0</v>
      </c>
      <c r="G2818" s="4">
        <v>35</v>
      </c>
      <c r="H2818" s="61" t="s">
        <v>203</v>
      </c>
      <c r="I2818" s="5">
        <v>1635</v>
      </c>
      <c r="J2818" s="9">
        <v>200</v>
      </c>
      <c r="K2818" s="76">
        <f t="shared" si="267"/>
        <v>327000</v>
      </c>
      <c r="L2818" s="4"/>
      <c r="M2818" s="4"/>
      <c r="N2818" s="4"/>
      <c r="O2818" s="4"/>
      <c r="P2818" s="4"/>
      <c r="Q2818" s="5"/>
      <c r="R2818" s="5"/>
      <c r="S2818" s="5"/>
      <c r="T2818" s="4"/>
      <c r="U2818" s="5"/>
      <c r="V2818" s="52"/>
      <c r="W2818" s="5"/>
      <c r="X2818" s="78">
        <f t="shared" si="268"/>
        <v>327000</v>
      </c>
      <c r="Y2818" s="5"/>
      <c r="Z2818" s="76">
        <v>50000000</v>
      </c>
      <c r="AA2818" s="4">
        <v>0</v>
      </c>
      <c r="AB2818" s="4">
        <v>0</v>
      </c>
      <c r="AC2818" s="9">
        <v>0</v>
      </c>
      <c r="AD2818" s="5"/>
    </row>
    <row r="2819" spans="1:30" ht="15.75" customHeight="1" x14ac:dyDescent="0.3">
      <c r="A2819" s="4"/>
      <c r="B2819" s="4" t="s">
        <v>34</v>
      </c>
      <c r="C2819" s="4">
        <v>2042</v>
      </c>
      <c r="D2819" s="4">
        <v>1</v>
      </c>
      <c r="E2819" s="4">
        <v>2</v>
      </c>
      <c r="F2819" s="4">
        <v>3</v>
      </c>
      <c r="G2819" s="4">
        <v>7</v>
      </c>
      <c r="H2819" s="61" t="s">
        <v>203</v>
      </c>
      <c r="I2819" s="5">
        <v>1107</v>
      </c>
      <c r="J2819" s="9">
        <v>250</v>
      </c>
      <c r="K2819" s="76">
        <f t="shared" si="267"/>
        <v>276750</v>
      </c>
      <c r="L2819" s="4"/>
      <c r="M2819" s="4"/>
      <c r="N2819" s="4"/>
      <c r="O2819" s="4"/>
      <c r="P2819" s="4"/>
      <c r="Q2819" s="5"/>
      <c r="R2819" s="5"/>
      <c r="S2819" s="5"/>
      <c r="T2819" s="4"/>
      <c r="U2819" s="5"/>
      <c r="V2819" s="52"/>
      <c r="W2819" s="5"/>
      <c r="X2819" s="78">
        <f t="shared" si="268"/>
        <v>276750</v>
      </c>
      <c r="Y2819" s="5"/>
      <c r="Z2819" s="76">
        <v>50000000</v>
      </c>
      <c r="AA2819" s="4">
        <v>0</v>
      </c>
      <c r="AB2819" s="4">
        <v>0</v>
      </c>
      <c r="AC2819" s="9">
        <v>0</v>
      </c>
      <c r="AD2819" s="5"/>
    </row>
    <row r="2820" spans="1:30" ht="15.75" customHeight="1" x14ac:dyDescent="0.3">
      <c r="A2820" s="4"/>
      <c r="B2820" s="4" t="s">
        <v>34</v>
      </c>
      <c r="C2820" s="4">
        <v>7724</v>
      </c>
      <c r="D2820" s="4">
        <v>1</v>
      </c>
      <c r="E2820" s="4">
        <v>6</v>
      </c>
      <c r="F2820" s="4">
        <v>2</v>
      </c>
      <c r="G2820" s="4">
        <v>42</v>
      </c>
      <c r="H2820" s="61" t="s">
        <v>203</v>
      </c>
      <c r="I2820" s="5">
        <v>2642</v>
      </c>
      <c r="J2820" s="9">
        <v>150</v>
      </c>
      <c r="K2820" s="76">
        <f t="shared" si="267"/>
        <v>396300</v>
      </c>
      <c r="L2820" s="4"/>
      <c r="M2820" s="4"/>
      <c r="N2820" s="4"/>
      <c r="O2820" s="4"/>
      <c r="P2820" s="4"/>
      <c r="Q2820" s="5"/>
      <c r="R2820" s="5"/>
      <c r="S2820" s="5"/>
      <c r="T2820" s="4"/>
      <c r="U2820" s="5"/>
      <c r="V2820" s="52"/>
      <c r="W2820" s="5"/>
      <c r="X2820" s="78">
        <f t="shared" si="268"/>
        <v>396300</v>
      </c>
      <c r="Y2820" s="5"/>
      <c r="Z2820" s="76">
        <v>50000000</v>
      </c>
      <c r="AA2820" s="4">
        <v>0</v>
      </c>
      <c r="AB2820" s="4">
        <v>0</v>
      </c>
      <c r="AC2820" s="9">
        <v>0</v>
      </c>
      <c r="AD2820" s="5"/>
    </row>
    <row r="2821" spans="1:30" ht="15.75" customHeight="1" x14ac:dyDescent="0.3">
      <c r="A2821" s="4"/>
      <c r="B2821" s="4" t="s">
        <v>34</v>
      </c>
      <c r="C2821" s="4">
        <v>8275</v>
      </c>
      <c r="D2821" s="4">
        <v>1</v>
      </c>
      <c r="E2821" s="4">
        <v>4</v>
      </c>
      <c r="F2821" s="4">
        <v>3</v>
      </c>
      <c r="G2821" s="4">
        <v>70</v>
      </c>
      <c r="H2821" s="61" t="s">
        <v>203</v>
      </c>
      <c r="I2821" s="5">
        <v>1970</v>
      </c>
      <c r="J2821" s="9">
        <v>200</v>
      </c>
      <c r="K2821" s="76">
        <f t="shared" si="267"/>
        <v>394000</v>
      </c>
      <c r="L2821" s="4"/>
      <c r="M2821" s="4"/>
      <c r="N2821" s="4"/>
      <c r="O2821" s="4"/>
      <c r="P2821" s="4"/>
      <c r="Q2821" s="5"/>
      <c r="R2821" s="5"/>
      <c r="S2821" s="5"/>
      <c r="T2821" s="4"/>
      <c r="U2821" s="5"/>
      <c r="V2821" s="52"/>
      <c r="W2821" s="5"/>
      <c r="X2821" s="78">
        <f t="shared" si="268"/>
        <v>394000</v>
      </c>
      <c r="Y2821" s="5"/>
      <c r="Z2821" s="76">
        <v>50000000</v>
      </c>
      <c r="AA2821" s="4">
        <v>0</v>
      </c>
      <c r="AB2821" s="4">
        <v>0</v>
      </c>
      <c r="AC2821" s="9">
        <v>0</v>
      </c>
      <c r="AD2821" s="5"/>
    </row>
    <row r="2822" spans="1:30" ht="15.75" customHeight="1" x14ac:dyDescent="0.3">
      <c r="A2822" s="4"/>
      <c r="B2822" s="4" t="s">
        <v>34</v>
      </c>
      <c r="C2822" s="4">
        <v>8301</v>
      </c>
      <c r="D2822" s="4">
        <v>1</v>
      </c>
      <c r="E2822" s="4">
        <v>2</v>
      </c>
      <c r="F2822" s="4">
        <v>3</v>
      </c>
      <c r="G2822" s="4">
        <v>7</v>
      </c>
      <c r="H2822" s="61" t="s">
        <v>203</v>
      </c>
      <c r="I2822" s="5">
        <v>1107</v>
      </c>
      <c r="J2822" s="9">
        <v>220</v>
      </c>
      <c r="K2822" s="76">
        <f t="shared" si="267"/>
        <v>243540</v>
      </c>
      <c r="L2822" s="4"/>
      <c r="M2822" s="4"/>
      <c r="N2822" s="4"/>
      <c r="O2822" s="4"/>
      <c r="P2822" s="4"/>
      <c r="Q2822" s="5"/>
      <c r="R2822" s="5"/>
      <c r="S2822" s="5"/>
      <c r="T2822" s="4"/>
      <c r="U2822" s="5"/>
      <c r="V2822" s="52"/>
      <c r="W2822" s="5"/>
      <c r="X2822" s="78">
        <f t="shared" si="268"/>
        <v>243540</v>
      </c>
      <c r="Y2822" s="5"/>
      <c r="Z2822" s="76">
        <v>50000000</v>
      </c>
      <c r="AA2822" s="4">
        <v>0</v>
      </c>
      <c r="AB2822" s="4">
        <v>0</v>
      </c>
      <c r="AC2822" s="9">
        <v>0</v>
      </c>
      <c r="AD2822" s="5"/>
    </row>
    <row r="2823" spans="1:30" s="21" customFormat="1" ht="15.75" customHeight="1" x14ac:dyDescent="0.3">
      <c r="A2823" s="42"/>
      <c r="B2823" s="42"/>
      <c r="C2823" s="42"/>
      <c r="D2823" s="42"/>
      <c r="E2823" s="42"/>
      <c r="F2823" s="42"/>
      <c r="G2823" s="42"/>
      <c r="H2823" s="43"/>
      <c r="I2823" s="44"/>
      <c r="J2823" s="30"/>
      <c r="K2823" s="44"/>
      <c r="L2823" s="42"/>
      <c r="M2823" s="42"/>
      <c r="N2823" s="42"/>
      <c r="O2823" s="42"/>
      <c r="P2823" s="42"/>
      <c r="Q2823" s="44"/>
      <c r="R2823" s="44"/>
      <c r="S2823" s="44"/>
      <c r="T2823" s="42"/>
      <c r="U2823" s="44"/>
      <c r="V2823" s="51"/>
      <c r="W2823" s="44"/>
      <c r="X2823" s="44"/>
      <c r="Y2823" s="44"/>
      <c r="Z2823" s="44"/>
      <c r="AA2823" s="42"/>
      <c r="AB2823" s="42"/>
      <c r="AC2823" s="30"/>
      <c r="AD2823" s="44"/>
    </row>
    <row r="2824" spans="1:30" ht="15.75" customHeight="1" x14ac:dyDescent="0.3">
      <c r="A2824" s="1">
        <v>2276</v>
      </c>
      <c r="B2824" s="1" t="s">
        <v>34</v>
      </c>
      <c r="C2824" s="1">
        <v>152</v>
      </c>
      <c r="D2824" s="1">
        <v>8</v>
      </c>
      <c r="E2824" s="1">
        <v>4</v>
      </c>
      <c r="F2824" s="1">
        <v>1</v>
      </c>
      <c r="G2824" s="1">
        <v>77</v>
      </c>
      <c r="H2824" s="54" t="s">
        <v>203</v>
      </c>
      <c r="I2824" s="72">
        <v>1777</v>
      </c>
      <c r="J2824" s="28">
        <v>150</v>
      </c>
      <c r="K2824" s="98">
        <f>I2824*J2824</f>
        <v>266550</v>
      </c>
      <c r="L2824" s="1"/>
      <c r="M2824" s="1"/>
      <c r="N2824" s="1"/>
      <c r="O2824" s="1"/>
      <c r="P2824" s="1"/>
      <c r="Q2824" s="72"/>
      <c r="R2824" s="72"/>
      <c r="S2824" s="72"/>
      <c r="T2824" s="1"/>
      <c r="U2824" s="72"/>
      <c r="V2824" s="50"/>
      <c r="W2824" s="72"/>
      <c r="X2824" s="99">
        <f>K2824+W2824</f>
        <v>266550</v>
      </c>
      <c r="Y2824" s="72"/>
      <c r="Z2824" s="98">
        <v>50000000</v>
      </c>
      <c r="AA2824" s="1">
        <v>0</v>
      </c>
      <c r="AB2824" s="1">
        <v>0</v>
      </c>
      <c r="AC2824" s="28" t="s">
        <v>859</v>
      </c>
      <c r="AD2824" s="72"/>
    </row>
    <row r="2825" spans="1:30" ht="15.75" customHeight="1" x14ac:dyDescent="0.3">
      <c r="A2825" s="4"/>
      <c r="B2825" s="4" t="s">
        <v>34</v>
      </c>
      <c r="C2825" s="4">
        <v>376</v>
      </c>
      <c r="D2825" s="4">
        <v>4</v>
      </c>
      <c r="E2825" s="4">
        <v>5</v>
      </c>
      <c r="F2825" s="4">
        <v>2</v>
      </c>
      <c r="G2825" s="4">
        <v>25</v>
      </c>
      <c r="H2825" s="61" t="s">
        <v>203</v>
      </c>
      <c r="I2825" s="5">
        <v>2225</v>
      </c>
      <c r="J2825" s="9">
        <v>150</v>
      </c>
      <c r="K2825" s="76">
        <f>I2825*J2825</f>
        <v>333750</v>
      </c>
      <c r="L2825" s="4"/>
      <c r="M2825" s="4"/>
      <c r="N2825" s="4"/>
      <c r="O2825" s="4"/>
      <c r="P2825" s="4"/>
      <c r="Q2825" s="5"/>
      <c r="R2825" s="5"/>
      <c r="S2825" s="5"/>
      <c r="T2825" s="4"/>
      <c r="U2825" s="5"/>
      <c r="V2825" s="52"/>
      <c r="W2825" s="5"/>
      <c r="X2825" s="78">
        <f>K2825+W2825</f>
        <v>333750</v>
      </c>
      <c r="Y2825" s="5"/>
      <c r="Z2825" s="76">
        <v>50000000</v>
      </c>
      <c r="AA2825" s="4">
        <v>0</v>
      </c>
      <c r="AB2825" s="4">
        <v>0</v>
      </c>
      <c r="AC2825" s="9">
        <v>0</v>
      </c>
      <c r="AD2825" s="5"/>
    </row>
    <row r="2826" spans="1:30" s="21" customFormat="1" ht="15.75" customHeight="1" x14ac:dyDescent="0.3">
      <c r="A2826" s="42"/>
      <c r="B2826" s="42"/>
      <c r="C2826" s="42"/>
      <c r="D2826" s="42"/>
      <c r="E2826" s="42"/>
      <c r="F2826" s="42"/>
      <c r="G2826" s="42"/>
      <c r="H2826" s="43"/>
      <c r="I2826" s="44"/>
      <c r="J2826" s="30"/>
      <c r="K2826" s="44"/>
      <c r="L2826" s="42"/>
      <c r="M2826" s="42"/>
      <c r="N2826" s="42"/>
      <c r="O2826" s="42"/>
      <c r="P2826" s="42"/>
      <c r="Q2826" s="44"/>
      <c r="R2826" s="44"/>
      <c r="S2826" s="44"/>
      <c r="T2826" s="42"/>
      <c r="U2826" s="44"/>
      <c r="V2826" s="51"/>
      <c r="W2826" s="44"/>
      <c r="X2826" s="44"/>
      <c r="Y2826" s="44"/>
      <c r="Z2826" s="44"/>
      <c r="AA2826" s="42"/>
      <c r="AB2826" s="42"/>
      <c r="AC2826" s="30"/>
      <c r="AD2826" s="44"/>
    </row>
    <row r="2827" spans="1:30" ht="15.75" customHeight="1" x14ac:dyDescent="0.3">
      <c r="A2827" s="1">
        <v>2277</v>
      </c>
      <c r="B2827" s="1" t="s">
        <v>34</v>
      </c>
      <c r="C2827" s="1">
        <v>3790</v>
      </c>
      <c r="D2827" s="1">
        <v>3</v>
      </c>
      <c r="E2827" s="1">
        <v>7</v>
      </c>
      <c r="F2827" s="1">
        <v>1</v>
      </c>
      <c r="G2827" s="1">
        <v>53</v>
      </c>
      <c r="H2827" s="54" t="s">
        <v>203</v>
      </c>
      <c r="I2827" s="72">
        <v>2953</v>
      </c>
      <c r="J2827" s="28">
        <v>200</v>
      </c>
      <c r="K2827" s="98">
        <f>I2827*J2827</f>
        <v>590600</v>
      </c>
      <c r="L2827" s="1"/>
      <c r="M2827" s="1"/>
      <c r="N2827" s="1"/>
      <c r="O2827" s="1"/>
      <c r="P2827" s="1"/>
      <c r="Q2827" s="72"/>
      <c r="R2827" s="72"/>
      <c r="S2827" s="72"/>
      <c r="T2827" s="1"/>
      <c r="U2827" s="72"/>
      <c r="V2827" s="50"/>
      <c r="W2827" s="72"/>
      <c r="X2827" s="99">
        <f>K2827+W2827</f>
        <v>590600</v>
      </c>
      <c r="Y2827" s="72"/>
      <c r="Z2827" s="98">
        <v>50000000</v>
      </c>
      <c r="AA2827" s="1">
        <v>0</v>
      </c>
      <c r="AB2827" s="1">
        <v>0</v>
      </c>
      <c r="AC2827" s="28" t="s">
        <v>860</v>
      </c>
      <c r="AD2827" s="72"/>
    </row>
    <row r="2828" spans="1:30" s="21" customFormat="1" ht="15.75" customHeight="1" x14ac:dyDescent="0.3">
      <c r="A2828" s="42"/>
      <c r="B2828" s="42"/>
      <c r="C2828" s="42"/>
      <c r="D2828" s="42"/>
      <c r="E2828" s="42"/>
      <c r="F2828" s="42"/>
      <c r="G2828" s="42"/>
      <c r="H2828" s="43"/>
      <c r="I2828" s="44"/>
      <c r="J2828" s="30"/>
      <c r="K2828" s="44"/>
      <c r="L2828" s="42"/>
      <c r="M2828" s="42"/>
      <c r="N2828" s="42"/>
      <c r="O2828" s="42"/>
      <c r="P2828" s="42"/>
      <c r="Q2828" s="44"/>
      <c r="R2828" s="44"/>
      <c r="S2828" s="44"/>
      <c r="T2828" s="42"/>
      <c r="U2828" s="44"/>
      <c r="V2828" s="51"/>
      <c r="W2828" s="44"/>
      <c r="X2828" s="44"/>
      <c r="Y2828" s="44"/>
      <c r="Z2828" s="44"/>
      <c r="AA2828" s="42"/>
      <c r="AB2828" s="42"/>
      <c r="AC2828" s="66"/>
      <c r="AD2828" s="96"/>
    </row>
    <row r="2829" spans="1:30" ht="15.75" customHeight="1" x14ac:dyDescent="0.3">
      <c r="A2829" s="1">
        <v>2278</v>
      </c>
      <c r="B2829" s="1" t="s">
        <v>34</v>
      </c>
      <c r="C2829" s="1">
        <v>863</v>
      </c>
      <c r="D2829" s="1">
        <v>1</v>
      </c>
      <c r="E2829" s="1">
        <v>4</v>
      </c>
      <c r="F2829" s="1">
        <v>2</v>
      </c>
      <c r="G2829" s="1">
        <v>23</v>
      </c>
      <c r="H2829" s="54" t="s">
        <v>204</v>
      </c>
      <c r="I2829" s="72">
        <v>223</v>
      </c>
      <c r="J2829" s="28">
        <v>250</v>
      </c>
      <c r="K2829" s="98">
        <f>I2829*J2829</f>
        <v>55750</v>
      </c>
      <c r="L2829" s="1">
        <v>1</v>
      </c>
      <c r="M2829" s="1" t="s">
        <v>41</v>
      </c>
      <c r="N2829" s="1" t="s">
        <v>35</v>
      </c>
      <c r="O2829" s="54" t="s">
        <v>204</v>
      </c>
      <c r="P2829" s="1">
        <v>96</v>
      </c>
      <c r="Q2829" s="72">
        <v>100</v>
      </c>
      <c r="R2829" s="72">
        <v>6750</v>
      </c>
      <c r="S2829" s="98">
        <f>P2829*R2829</f>
        <v>648000</v>
      </c>
      <c r="T2829" s="1">
        <v>16</v>
      </c>
      <c r="U2829" s="72">
        <v>22</v>
      </c>
      <c r="V2829" s="98">
        <f>S2829*U2829/100</f>
        <v>142560</v>
      </c>
      <c r="W2829" s="98">
        <f>S2829-V2829</f>
        <v>505440</v>
      </c>
      <c r="X2829" s="99">
        <f>K2829+W2829</f>
        <v>561190</v>
      </c>
      <c r="Y2829" s="98">
        <f>X2829*Q2829/100</f>
        <v>561190</v>
      </c>
      <c r="Z2829" s="98">
        <v>50000000</v>
      </c>
      <c r="AA2829" s="1">
        <v>0</v>
      </c>
      <c r="AB2829" s="1">
        <v>0</v>
      </c>
      <c r="AC2829" s="28" t="s">
        <v>861</v>
      </c>
      <c r="AD2829" s="72"/>
    </row>
    <row r="2830" spans="1:30" ht="15.75" customHeight="1" x14ac:dyDescent="0.3">
      <c r="A2830" s="4"/>
      <c r="B2830" s="4"/>
      <c r="C2830" s="4"/>
      <c r="D2830" s="4"/>
      <c r="E2830" s="4"/>
      <c r="F2830" s="4"/>
      <c r="G2830" s="4"/>
      <c r="H2830" s="61" t="s">
        <v>203</v>
      </c>
      <c r="I2830" s="5">
        <v>1600</v>
      </c>
      <c r="J2830" s="9">
        <v>250</v>
      </c>
      <c r="K2830" s="76">
        <f>I2830*J2830</f>
        <v>400000</v>
      </c>
      <c r="L2830" s="4"/>
      <c r="M2830" s="4"/>
      <c r="N2830" s="4"/>
      <c r="O2830" s="4"/>
      <c r="P2830" s="4"/>
      <c r="Q2830" s="5"/>
      <c r="R2830" s="5"/>
      <c r="S2830" s="5"/>
      <c r="T2830" s="4"/>
      <c r="U2830" s="5"/>
      <c r="V2830" s="52"/>
      <c r="W2830" s="5"/>
      <c r="X2830" s="78">
        <f>K2830+W2830</f>
        <v>400000</v>
      </c>
      <c r="Y2830" s="5"/>
      <c r="Z2830" s="76">
        <v>50000000</v>
      </c>
      <c r="AA2830" s="4">
        <v>0</v>
      </c>
      <c r="AB2830" s="4">
        <v>0</v>
      </c>
      <c r="AC2830" s="9"/>
      <c r="AD2830" s="5"/>
    </row>
    <row r="2831" spans="1:30" s="21" customFormat="1" ht="15.75" customHeight="1" x14ac:dyDescent="0.3">
      <c r="A2831" s="42"/>
      <c r="B2831" s="42"/>
      <c r="C2831" s="42"/>
      <c r="D2831" s="42"/>
      <c r="E2831" s="42"/>
      <c r="F2831" s="42"/>
      <c r="G2831" s="42"/>
      <c r="H2831" s="43"/>
      <c r="I2831" s="44"/>
      <c r="J2831" s="30"/>
      <c r="K2831" s="44"/>
      <c r="L2831" s="42"/>
      <c r="M2831" s="42"/>
      <c r="N2831" s="42"/>
      <c r="O2831" s="42"/>
      <c r="P2831" s="42"/>
      <c r="Q2831" s="44"/>
      <c r="R2831" s="44"/>
      <c r="S2831" s="44"/>
      <c r="T2831" s="42"/>
      <c r="U2831" s="44"/>
      <c r="V2831" s="51"/>
      <c r="W2831" s="44"/>
      <c r="X2831" s="44"/>
      <c r="Y2831" s="44"/>
      <c r="Z2831" s="44"/>
      <c r="AA2831" s="42"/>
      <c r="AB2831" s="42"/>
      <c r="AC2831" s="30"/>
      <c r="AD2831" s="44"/>
    </row>
    <row r="2832" spans="1:30" ht="15.75" customHeight="1" x14ac:dyDescent="0.3">
      <c r="A2832" s="1">
        <v>2279</v>
      </c>
      <c r="B2832" s="1" t="s">
        <v>34</v>
      </c>
      <c r="C2832" s="1">
        <v>7757</v>
      </c>
      <c r="D2832" s="1">
        <v>9</v>
      </c>
      <c r="E2832" s="1">
        <v>2</v>
      </c>
      <c r="F2832" s="1">
        <v>3</v>
      </c>
      <c r="G2832" s="1">
        <v>32</v>
      </c>
      <c r="H2832" s="54" t="s">
        <v>203</v>
      </c>
      <c r="I2832" s="72">
        <v>1132</v>
      </c>
      <c r="J2832" s="28">
        <v>250</v>
      </c>
      <c r="K2832" s="98">
        <f>I2832*J2832</f>
        <v>283000</v>
      </c>
      <c r="L2832" s="1"/>
      <c r="M2832" s="1"/>
      <c r="N2832" s="1"/>
      <c r="O2832" s="1"/>
      <c r="P2832" s="1"/>
      <c r="Q2832" s="72"/>
      <c r="R2832" s="72"/>
      <c r="S2832" s="72"/>
      <c r="T2832" s="1"/>
      <c r="U2832" s="72"/>
      <c r="V2832" s="50"/>
      <c r="W2832" s="72"/>
      <c r="X2832" s="99">
        <f t="shared" ref="X2832:X2838" si="269">K2832+W2832</f>
        <v>283000</v>
      </c>
      <c r="Y2832" s="72"/>
      <c r="Z2832" s="98">
        <v>50000000</v>
      </c>
      <c r="AA2832" s="1">
        <v>0</v>
      </c>
      <c r="AB2832" s="1">
        <v>0</v>
      </c>
      <c r="AC2832" s="28" t="s">
        <v>862</v>
      </c>
      <c r="AD2832" s="72"/>
    </row>
    <row r="2833" spans="1:30" ht="15.75" customHeight="1" x14ac:dyDescent="0.3">
      <c r="A2833" s="4"/>
      <c r="B2833" s="4" t="s">
        <v>34</v>
      </c>
      <c r="C2833" s="4">
        <v>7828</v>
      </c>
      <c r="D2833" s="4">
        <v>9</v>
      </c>
      <c r="E2833" s="4">
        <v>5</v>
      </c>
      <c r="F2833" s="4">
        <v>1</v>
      </c>
      <c r="G2833" s="4">
        <v>92</v>
      </c>
      <c r="H2833" s="61" t="s">
        <v>204</v>
      </c>
      <c r="I2833" s="5">
        <v>112</v>
      </c>
      <c r="J2833" s="9">
        <v>200</v>
      </c>
      <c r="K2833" s="76">
        <f>I2833*J2833</f>
        <v>22400</v>
      </c>
      <c r="L2833" s="4">
        <v>1</v>
      </c>
      <c r="M2833" s="4" t="s">
        <v>41</v>
      </c>
      <c r="N2833" s="4" t="s">
        <v>35</v>
      </c>
      <c r="O2833" s="61" t="s">
        <v>204</v>
      </c>
      <c r="P2833" s="4">
        <v>108</v>
      </c>
      <c r="Q2833" s="5">
        <v>100</v>
      </c>
      <c r="R2833" s="5">
        <v>6750</v>
      </c>
      <c r="S2833" s="76">
        <f>P2833*R2833</f>
        <v>729000</v>
      </c>
      <c r="T2833" s="4">
        <v>15</v>
      </c>
      <c r="U2833" s="5">
        <v>20</v>
      </c>
      <c r="V2833" s="76">
        <f>S2833*U2833/100</f>
        <v>145800</v>
      </c>
      <c r="W2833" s="76">
        <f>S2833-V2833</f>
        <v>583200</v>
      </c>
      <c r="X2833" s="78">
        <f t="shared" si="269"/>
        <v>605600</v>
      </c>
      <c r="Y2833" s="76">
        <f>X2833*Q2833/100</f>
        <v>605600</v>
      </c>
      <c r="Z2833" s="76">
        <v>50000000</v>
      </c>
      <c r="AA2833" s="4">
        <v>0</v>
      </c>
      <c r="AB2833" s="4">
        <v>0</v>
      </c>
      <c r="AC2833" s="9"/>
      <c r="AD2833" s="5"/>
    </row>
    <row r="2834" spans="1:30" ht="15.75" customHeight="1" x14ac:dyDescent="0.3">
      <c r="A2834" s="4"/>
      <c r="B2834" s="4"/>
      <c r="C2834" s="4"/>
      <c r="D2834" s="4"/>
      <c r="E2834" s="4"/>
      <c r="F2834" s="4"/>
      <c r="G2834" s="4"/>
      <c r="H2834" s="61" t="s">
        <v>203</v>
      </c>
      <c r="I2834" s="5">
        <v>2000</v>
      </c>
      <c r="J2834" s="9">
        <v>200</v>
      </c>
      <c r="K2834" s="76">
        <f>I2834*J2834</f>
        <v>400000</v>
      </c>
      <c r="L2834" s="4"/>
      <c r="M2834" s="4"/>
      <c r="N2834" s="4"/>
      <c r="O2834" s="4"/>
      <c r="P2834" s="4"/>
      <c r="Q2834" s="5"/>
      <c r="R2834" s="5"/>
      <c r="S2834" s="5"/>
      <c r="T2834" s="4"/>
      <c r="U2834" s="5"/>
      <c r="V2834" s="52"/>
      <c r="W2834" s="5"/>
      <c r="X2834" s="78">
        <f t="shared" si="269"/>
        <v>400000</v>
      </c>
      <c r="Y2834" s="5"/>
      <c r="Z2834" s="76">
        <v>50000000</v>
      </c>
      <c r="AA2834" s="4">
        <v>0</v>
      </c>
      <c r="AB2834" s="4">
        <v>0</v>
      </c>
      <c r="AC2834" s="9"/>
      <c r="AD2834" s="5"/>
    </row>
    <row r="2835" spans="1:30" ht="15.75" customHeight="1" x14ac:dyDescent="0.3">
      <c r="A2835" s="4"/>
      <c r="B2835" s="4"/>
      <c r="C2835" s="4"/>
      <c r="D2835" s="4"/>
      <c r="E2835" s="4"/>
      <c r="F2835" s="4"/>
      <c r="G2835" s="4"/>
      <c r="H2835" s="61" t="s">
        <v>204</v>
      </c>
      <c r="I2835" s="5">
        <v>80</v>
      </c>
      <c r="J2835" s="9">
        <v>200</v>
      </c>
      <c r="K2835" s="76">
        <f>I2835*J2835</f>
        <v>16000</v>
      </c>
      <c r="L2835" s="4">
        <v>2</v>
      </c>
      <c r="M2835" s="4" t="s">
        <v>41</v>
      </c>
      <c r="N2835" s="4" t="s">
        <v>49</v>
      </c>
      <c r="O2835" s="61" t="s">
        <v>204</v>
      </c>
      <c r="P2835" s="4">
        <v>64</v>
      </c>
      <c r="Q2835" s="5">
        <v>100</v>
      </c>
      <c r="R2835" s="5">
        <v>6750</v>
      </c>
      <c r="S2835" s="76">
        <f>P2835*R2835</f>
        <v>432000</v>
      </c>
      <c r="T2835" s="4">
        <v>3</v>
      </c>
      <c r="U2835" s="5">
        <v>9</v>
      </c>
      <c r="V2835" s="76">
        <f>S2835*U2835/100</f>
        <v>38880</v>
      </c>
      <c r="W2835" s="76">
        <f>S2835-V2835</f>
        <v>393120</v>
      </c>
      <c r="X2835" s="78">
        <f t="shared" si="269"/>
        <v>409120</v>
      </c>
      <c r="Y2835" s="5"/>
      <c r="Z2835" s="76"/>
      <c r="AA2835" s="76">
        <f>X2835-Z2835</f>
        <v>409120</v>
      </c>
      <c r="AB2835" s="4">
        <v>0.02</v>
      </c>
      <c r="AC2835" s="9"/>
      <c r="AD2835" s="5"/>
    </row>
    <row r="2836" spans="1:30" ht="15.75" customHeight="1" x14ac:dyDescent="0.3">
      <c r="A2836" s="4"/>
      <c r="B2836" s="4" t="s">
        <v>34</v>
      </c>
      <c r="C2836" s="4">
        <v>7812</v>
      </c>
      <c r="D2836" s="4">
        <v>9</v>
      </c>
      <c r="E2836" s="4">
        <v>2</v>
      </c>
      <c r="F2836" s="4">
        <v>1</v>
      </c>
      <c r="G2836" s="4">
        <v>39</v>
      </c>
      <c r="H2836" s="61" t="s">
        <v>203</v>
      </c>
      <c r="I2836" s="5">
        <v>939</v>
      </c>
      <c r="J2836" s="9">
        <v>150</v>
      </c>
      <c r="K2836" s="76">
        <f>I2836*J2836</f>
        <v>140850</v>
      </c>
      <c r="L2836" s="4"/>
      <c r="M2836" s="4"/>
      <c r="N2836" s="4"/>
      <c r="O2836" s="4"/>
      <c r="P2836" s="4"/>
      <c r="Q2836" s="5"/>
      <c r="R2836" s="5"/>
      <c r="S2836" s="5"/>
      <c r="T2836" s="4"/>
      <c r="U2836" s="5"/>
      <c r="V2836" s="52"/>
      <c r="W2836" s="5"/>
      <c r="X2836" s="78">
        <f t="shared" si="269"/>
        <v>140850</v>
      </c>
      <c r="Y2836" s="5"/>
      <c r="Z2836" s="76">
        <v>50000000</v>
      </c>
      <c r="AA2836" s="4">
        <v>0</v>
      </c>
      <c r="AB2836" s="4">
        <v>0</v>
      </c>
      <c r="AC2836" s="9"/>
      <c r="AD2836" s="5"/>
    </row>
    <row r="2837" spans="1:30" s="21" customFormat="1" ht="15.75" customHeight="1" x14ac:dyDescent="0.3">
      <c r="A2837" s="42"/>
      <c r="B2837" s="42"/>
      <c r="C2837" s="42"/>
      <c r="D2837" s="42"/>
      <c r="E2837" s="42"/>
      <c r="F2837" s="42"/>
      <c r="G2837" s="42"/>
      <c r="H2837" s="43"/>
      <c r="I2837" s="44"/>
      <c r="J2837" s="30"/>
      <c r="K2837" s="44"/>
      <c r="L2837" s="42"/>
      <c r="M2837" s="42"/>
      <c r="N2837" s="42"/>
      <c r="O2837" s="42"/>
      <c r="P2837" s="42"/>
      <c r="Q2837" s="44"/>
      <c r="R2837" s="44"/>
      <c r="S2837" s="44"/>
      <c r="T2837" s="42"/>
      <c r="U2837" s="44"/>
      <c r="V2837" s="51"/>
      <c r="W2837" s="44"/>
      <c r="X2837" s="44"/>
      <c r="Y2837" s="44"/>
      <c r="Z2837" s="44"/>
      <c r="AA2837" s="42"/>
      <c r="AB2837" s="42"/>
      <c r="AC2837" s="30"/>
      <c r="AD2837" s="44"/>
    </row>
    <row r="2838" spans="1:30" ht="15.75" customHeight="1" x14ac:dyDescent="0.3">
      <c r="A2838" s="1">
        <v>2280</v>
      </c>
      <c r="B2838" s="1" t="s">
        <v>34</v>
      </c>
      <c r="C2838" s="1">
        <v>3686</v>
      </c>
      <c r="D2838" s="1">
        <v>8</v>
      </c>
      <c r="E2838" s="1">
        <v>9</v>
      </c>
      <c r="F2838" s="1">
        <v>2</v>
      </c>
      <c r="G2838" s="1">
        <v>13</v>
      </c>
      <c r="H2838" s="54" t="s">
        <v>203</v>
      </c>
      <c r="I2838" s="72">
        <v>3813</v>
      </c>
      <c r="J2838" s="28">
        <v>200</v>
      </c>
      <c r="K2838" s="98">
        <f>I2838*J2838</f>
        <v>762600</v>
      </c>
      <c r="L2838" s="1"/>
      <c r="M2838" s="1"/>
      <c r="N2838" s="1"/>
      <c r="O2838" s="1"/>
      <c r="P2838" s="1"/>
      <c r="Q2838" s="72"/>
      <c r="R2838" s="72"/>
      <c r="S2838" s="72"/>
      <c r="T2838" s="1"/>
      <c r="U2838" s="72"/>
      <c r="V2838" s="50"/>
      <c r="W2838" s="72"/>
      <c r="X2838" s="99">
        <f t="shared" si="269"/>
        <v>762600</v>
      </c>
      <c r="Y2838" s="72"/>
      <c r="Z2838" s="98">
        <v>50000000</v>
      </c>
      <c r="AA2838" s="1">
        <v>0</v>
      </c>
      <c r="AB2838" s="1">
        <v>0</v>
      </c>
      <c r="AC2838" s="28" t="s">
        <v>863</v>
      </c>
      <c r="AD2838" s="72"/>
    </row>
    <row r="2839" spans="1:30" s="21" customFormat="1" ht="15.75" customHeight="1" x14ac:dyDescent="0.3">
      <c r="A2839" s="42"/>
      <c r="B2839" s="42"/>
      <c r="C2839" s="42"/>
      <c r="D2839" s="42"/>
      <c r="E2839" s="42"/>
      <c r="F2839" s="42"/>
      <c r="G2839" s="42"/>
      <c r="H2839" s="43"/>
      <c r="I2839" s="44"/>
      <c r="J2839" s="30"/>
      <c r="K2839" s="44"/>
      <c r="L2839" s="42"/>
      <c r="M2839" s="42"/>
      <c r="N2839" s="42"/>
      <c r="O2839" s="42"/>
      <c r="P2839" s="42"/>
      <c r="Q2839" s="44"/>
      <c r="R2839" s="44"/>
      <c r="S2839" s="44"/>
      <c r="T2839" s="42"/>
      <c r="U2839" s="44"/>
      <c r="V2839" s="51"/>
      <c r="W2839" s="44"/>
      <c r="X2839" s="44"/>
      <c r="Y2839" s="44"/>
      <c r="Z2839" s="44"/>
      <c r="AA2839" s="42"/>
      <c r="AB2839" s="42"/>
      <c r="AC2839" s="66"/>
      <c r="AD2839" s="96"/>
    </row>
    <row r="2840" spans="1:30" s="24" customFormat="1" ht="15.75" customHeight="1" x14ac:dyDescent="0.3">
      <c r="A2840" s="1">
        <v>2281</v>
      </c>
      <c r="B2840" s="1" t="s">
        <v>26</v>
      </c>
      <c r="C2840" s="1">
        <v>525</v>
      </c>
      <c r="D2840" s="1">
        <v>5</v>
      </c>
      <c r="E2840" s="1">
        <v>4</v>
      </c>
      <c r="F2840" s="1">
        <v>0</v>
      </c>
      <c r="G2840" s="1">
        <v>10</v>
      </c>
      <c r="H2840" s="54" t="s">
        <v>203</v>
      </c>
      <c r="I2840" s="72">
        <v>1610</v>
      </c>
      <c r="J2840" s="28">
        <v>150</v>
      </c>
      <c r="K2840" s="98">
        <f>I2840*J2840</f>
        <v>241500</v>
      </c>
      <c r="L2840" s="1"/>
      <c r="M2840" s="1"/>
      <c r="N2840" s="1"/>
      <c r="O2840" s="1"/>
      <c r="P2840" s="1"/>
      <c r="Q2840" s="72"/>
      <c r="R2840" s="72"/>
      <c r="S2840" s="72"/>
      <c r="T2840" s="1"/>
      <c r="U2840" s="72"/>
      <c r="V2840" s="50"/>
      <c r="W2840" s="72"/>
      <c r="X2840" s="99">
        <f t="shared" ref="X2840:X2850" si="270">K2840+W2840</f>
        <v>241500</v>
      </c>
      <c r="Y2840" s="72"/>
      <c r="Z2840" s="72"/>
      <c r="AA2840" s="98">
        <f>X2840-Z2840</f>
        <v>241500</v>
      </c>
      <c r="AB2840" s="1">
        <v>0.01</v>
      </c>
      <c r="AC2840" s="28" t="s">
        <v>864</v>
      </c>
      <c r="AD2840" s="72"/>
    </row>
    <row r="2841" spans="1:30" s="24" customFormat="1" ht="15.75" customHeight="1" x14ac:dyDescent="0.3">
      <c r="A2841" s="4"/>
      <c r="B2841" s="4" t="s">
        <v>26</v>
      </c>
      <c r="C2841" s="4">
        <v>56</v>
      </c>
      <c r="D2841" s="4">
        <v>5</v>
      </c>
      <c r="E2841" s="4">
        <v>3</v>
      </c>
      <c r="F2841" s="4">
        <v>0</v>
      </c>
      <c r="G2841" s="4">
        <v>0</v>
      </c>
      <c r="H2841" s="61" t="s">
        <v>203</v>
      </c>
      <c r="I2841" s="5">
        <v>1200</v>
      </c>
      <c r="J2841" s="9">
        <v>150</v>
      </c>
      <c r="K2841" s="76">
        <f>I2841*J2841</f>
        <v>180000</v>
      </c>
      <c r="L2841" s="4"/>
      <c r="M2841" s="4"/>
      <c r="N2841" s="4"/>
      <c r="O2841" s="4"/>
      <c r="P2841" s="4"/>
      <c r="Q2841" s="5"/>
      <c r="R2841" s="5"/>
      <c r="S2841" s="5"/>
      <c r="T2841" s="4"/>
      <c r="U2841" s="5"/>
      <c r="V2841" s="52"/>
      <c r="W2841" s="5"/>
      <c r="X2841" s="78">
        <f t="shared" si="270"/>
        <v>180000</v>
      </c>
      <c r="Y2841" s="5"/>
      <c r="Z2841" s="5"/>
      <c r="AA2841" s="76">
        <f>X2841-Z2841</f>
        <v>180000</v>
      </c>
      <c r="AB2841" s="4">
        <v>0.01</v>
      </c>
      <c r="AC2841" s="9"/>
      <c r="AD2841" s="5"/>
    </row>
    <row r="2842" spans="1:30" s="58" customFormat="1" ht="15.75" customHeight="1" x14ac:dyDescent="0.3">
      <c r="A2842" s="42"/>
      <c r="B2842" s="42"/>
      <c r="C2842" s="42"/>
      <c r="D2842" s="42"/>
      <c r="E2842" s="42"/>
      <c r="F2842" s="42"/>
      <c r="G2842" s="42"/>
      <c r="H2842" s="43"/>
      <c r="I2842" s="44"/>
      <c r="J2842" s="30"/>
      <c r="K2842" s="44"/>
      <c r="L2842" s="42"/>
      <c r="M2842" s="42"/>
      <c r="N2842" s="42"/>
      <c r="O2842" s="42"/>
      <c r="P2842" s="42"/>
      <c r="Q2842" s="44"/>
      <c r="R2842" s="44"/>
      <c r="S2842" s="44"/>
      <c r="T2842" s="42"/>
      <c r="U2842" s="44"/>
      <c r="V2842" s="51"/>
      <c r="W2842" s="44"/>
      <c r="X2842" s="44"/>
      <c r="Y2842" s="44"/>
      <c r="Z2842" s="44"/>
      <c r="AA2842" s="42"/>
      <c r="AB2842" s="42"/>
      <c r="AC2842" s="30"/>
      <c r="AD2842" s="44"/>
    </row>
    <row r="2843" spans="1:30" ht="15.75" customHeight="1" x14ac:dyDescent="0.3">
      <c r="A2843" s="1">
        <v>2282</v>
      </c>
      <c r="B2843" s="1" t="s">
        <v>34</v>
      </c>
      <c r="C2843" s="1">
        <v>3681</v>
      </c>
      <c r="D2843" s="1">
        <v>3</v>
      </c>
      <c r="E2843" s="1">
        <v>3</v>
      </c>
      <c r="F2843" s="1">
        <v>2</v>
      </c>
      <c r="G2843" s="1">
        <v>74</v>
      </c>
      <c r="H2843" s="54" t="s">
        <v>204</v>
      </c>
      <c r="I2843" s="72">
        <v>268</v>
      </c>
      <c r="J2843" s="28">
        <v>250</v>
      </c>
      <c r="K2843" s="98">
        <f t="shared" ref="K2843:K2850" si="271">I2843*J2843</f>
        <v>67000</v>
      </c>
      <c r="L2843" s="1">
        <v>1</v>
      </c>
      <c r="M2843" s="1" t="s">
        <v>41</v>
      </c>
      <c r="N2843" s="1" t="s">
        <v>35</v>
      </c>
      <c r="O2843" s="54" t="s">
        <v>204</v>
      </c>
      <c r="P2843" s="1">
        <v>108</v>
      </c>
      <c r="Q2843" s="72">
        <v>100</v>
      </c>
      <c r="R2843" s="72">
        <v>6750</v>
      </c>
      <c r="S2843" s="98">
        <f>P2843*R2843</f>
        <v>729000</v>
      </c>
      <c r="T2843" s="1">
        <v>51</v>
      </c>
      <c r="U2843" s="72">
        <v>76</v>
      </c>
      <c r="V2843" s="98">
        <f>S2843*U2843/100</f>
        <v>554040</v>
      </c>
      <c r="W2843" s="98">
        <f>S2843-V2843</f>
        <v>174960</v>
      </c>
      <c r="X2843" s="99">
        <f t="shared" si="270"/>
        <v>241960</v>
      </c>
      <c r="Y2843" s="98">
        <f>X2843*Q2843/100</f>
        <v>241960</v>
      </c>
      <c r="Z2843" s="98">
        <v>50000000</v>
      </c>
      <c r="AA2843" s="1">
        <v>0</v>
      </c>
      <c r="AB2843" s="1">
        <v>0</v>
      </c>
      <c r="AC2843" s="28" t="s">
        <v>865</v>
      </c>
      <c r="AD2843" s="72"/>
    </row>
    <row r="2844" spans="1:30" ht="15.75" customHeight="1" x14ac:dyDescent="0.3">
      <c r="A2844" s="4"/>
      <c r="B2844" s="4"/>
      <c r="C2844" s="4"/>
      <c r="D2844" s="4"/>
      <c r="E2844" s="4"/>
      <c r="F2844" s="4"/>
      <c r="G2844" s="4"/>
      <c r="H2844" s="61" t="s">
        <v>203</v>
      </c>
      <c r="I2844" s="5">
        <v>1200</v>
      </c>
      <c r="J2844" s="9">
        <v>250</v>
      </c>
      <c r="K2844" s="76">
        <f t="shared" si="271"/>
        <v>300000</v>
      </c>
      <c r="L2844" s="4"/>
      <c r="M2844" s="4"/>
      <c r="N2844" s="4"/>
      <c r="O2844" s="4"/>
      <c r="P2844" s="4"/>
      <c r="Q2844" s="5"/>
      <c r="R2844" s="5"/>
      <c r="S2844" s="5"/>
      <c r="T2844" s="4"/>
      <c r="U2844" s="5"/>
      <c r="V2844" s="52"/>
      <c r="W2844" s="5"/>
      <c r="X2844" s="78">
        <f t="shared" si="270"/>
        <v>300000</v>
      </c>
      <c r="Y2844" s="5"/>
      <c r="Z2844" s="76">
        <v>50000000</v>
      </c>
      <c r="AA2844" s="4">
        <v>0</v>
      </c>
      <c r="AB2844" s="4">
        <v>0</v>
      </c>
      <c r="AC2844" s="9"/>
      <c r="AD2844" s="5"/>
    </row>
    <row r="2845" spans="1:30" ht="15.75" customHeight="1" x14ac:dyDescent="0.3">
      <c r="A2845" s="4"/>
      <c r="B2845" s="4"/>
      <c r="C2845" s="4"/>
      <c r="D2845" s="4"/>
      <c r="E2845" s="4"/>
      <c r="F2845" s="4"/>
      <c r="G2845" s="4"/>
      <c r="H2845" s="61" t="s">
        <v>204</v>
      </c>
      <c r="I2845" s="5">
        <v>6</v>
      </c>
      <c r="J2845" s="9">
        <v>250</v>
      </c>
      <c r="K2845" s="76">
        <f t="shared" si="271"/>
        <v>1500</v>
      </c>
      <c r="L2845" s="4">
        <v>2</v>
      </c>
      <c r="M2845" s="4" t="s">
        <v>183</v>
      </c>
      <c r="N2845" s="4" t="s">
        <v>35</v>
      </c>
      <c r="O2845" s="61" t="s">
        <v>204</v>
      </c>
      <c r="P2845" s="4">
        <v>24</v>
      </c>
      <c r="Q2845" s="5">
        <v>100</v>
      </c>
      <c r="R2845" s="5">
        <v>2450</v>
      </c>
      <c r="S2845" s="76">
        <f>P2845*R2845</f>
        <v>58800</v>
      </c>
      <c r="T2845" s="4">
        <v>10</v>
      </c>
      <c r="U2845" s="5">
        <v>10</v>
      </c>
      <c r="V2845" s="76">
        <f>S2845*U2845/100</f>
        <v>5880</v>
      </c>
      <c r="W2845" s="76">
        <f>S2845-V2845</f>
        <v>52920</v>
      </c>
      <c r="X2845" s="78">
        <f t="shared" si="270"/>
        <v>54420</v>
      </c>
      <c r="Y2845" s="76">
        <f>X2845*Q2845/100</f>
        <v>54420</v>
      </c>
      <c r="Z2845" s="76">
        <v>50000000</v>
      </c>
      <c r="AA2845" s="4">
        <v>0</v>
      </c>
      <c r="AB2845" s="4">
        <v>0</v>
      </c>
      <c r="AC2845" s="9">
        <v>0</v>
      </c>
      <c r="AD2845" s="5"/>
    </row>
    <row r="2846" spans="1:30" s="21" customFormat="1" ht="15.75" customHeight="1" x14ac:dyDescent="0.3">
      <c r="A2846" s="42"/>
      <c r="B2846" s="42"/>
      <c r="C2846" s="42"/>
      <c r="D2846" s="42"/>
      <c r="E2846" s="42"/>
      <c r="F2846" s="42"/>
      <c r="G2846" s="42"/>
      <c r="H2846" s="43"/>
      <c r="I2846" s="44"/>
      <c r="J2846" s="30"/>
      <c r="K2846" s="44"/>
      <c r="L2846" s="42"/>
      <c r="M2846" s="42"/>
      <c r="N2846" s="42"/>
      <c r="O2846" s="43"/>
      <c r="P2846" s="42"/>
      <c r="Q2846" s="44"/>
      <c r="R2846" s="44"/>
      <c r="S2846" s="44"/>
      <c r="T2846" s="42"/>
      <c r="U2846" s="44"/>
      <c r="V2846" s="51"/>
      <c r="W2846" s="44"/>
      <c r="X2846" s="44"/>
      <c r="Y2846" s="44"/>
      <c r="Z2846" s="44"/>
      <c r="AA2846" s="42"/>
      <c r="AB2846" s="42"/>
      <c r="AC2846" s="30"/>
      <c r="AD2846" s="44"/>
    </row>
    <row r="2847" spans="1:30" ht="15.75" customHeight="1" x14ac:dyDescent="0.3">
      <c r="A2847" s="1">
        <v>2283</v>
      </c>
      <c r="B2847" s="1" t="s">
        <v>34</v>
      </c>
      <c r="C2847" s="1">
        <v>3638</v>
      </c>
      <c r="D2847" s="1">
        <v>3</v>
      </c>
      <c r="E2847" s="1">
        <v>2</v>
      </c>
      <c r="F2847" s="1">
        <v>2</v>
      </c>
      <c r="G2847" s="1">
        <v>45</v>
      </c>
      <c r="H2847" s="54" t="s">
        <v>203</v>
      </c>
      <c r="I2847" s="72">
        <v>1045</v>
      </c>
      <c r="J2847" s="28">
        <v>150</v>
      </c>
      <c r="K2847" s="98">
        <f t="shared" si="271"/>
        <v>156750</v>
      </c>
      <c r="L2847" s="1"/>
      <c r="M2847" s="1"/>
      <c r="N2847" s="1"/>
      <c r="O2847" s="1"/>
      <c r="P2847" s="1"/>
      <c r="Q2847" s="72"/>
      <c r="R2847" s="72"/>
      <c r="S2847" s="72"/>
      <c r="T2847" s="1"/>
      <c r="U2847" s="72"/>
      <c r="V2847" s="50"/>
      <c r="W2847" s="72"/>
      <c r="X2847" s="99">
        <f t="shared" si="270"/>
        <v>156750</v>
      </c>
      <c r="Y2847" s="72"/>
      <c r="Z2847" s="98">
        <v>50000000</v>
      </c>
      <c r="AA2847" s="1">
        <v>0</v>
      </c>
      <c r="AB2847" s="1">
        <v>0</v>
      </c>
      <c r="AC2847" s="28" t="s">
        <v>866</v>
      </c>
      <c r="AD2847" s="72"/>
    </row>
    <row r="2848" spans="1:30" s="21" customFormat="1" ht="15.75" customHeight="1" x14ac:dyDescent="0.3">
      <c r="A2848" s="42"/>
      <c r="B2848" s="42"/>
      <c r="C2848" s="42"/>
      <c r="D2848" s="42"/>
      <c r="E2848" s="42"/>
      <c r="F2848" s="42"/>
      <c r="G2848" s="42"/>
      <c r="H2848" s="43"/>
      <c r="I2848" s="44"/>
      <c r="J2848" s="30"/>
      <c r="K2848" s="44"/>
      <c r="L2848" s="42"/>
      <c r="M2848" s="42"/>
      <c r="N2848" s="42"/>
      <c r="O2848" s="42"/>
      <c r="P2848" s="42"/>
      <c r="Q2848" s="44"/>
      <c r="R2848" s="44"/>
      <c r="S2848" s="44"/>
      <c r="T2848" s="42"/>
      <c r="U2848" s="44"/>
      <c r="V2848" s="51"/>
      <c r="W2848" s="44"/>
      <c r="X2848" s="44"/>
      <c r="Y2848" s="44"/>
      <c r="Z2848" s="44"/>
      <c r="AA2848" s="42"/>
      <c r="AB2848" s="42"/>
      <c r="AC2848" s="66"/>
      <c r="AD2848" s="96"/>
    </row>
    <row r="2849" spans="1:30" ht="15.75" customHeight="1" x14ac:dyDescent="0.3">
      <c r="A2849" s="1">
        <v>2284</v>
      </c>
      <c r="B2849" s="1" t="s">
        <v>34</v>
      </c>
      <c r="C2849" s="1">
        <v>360</v>
      </c>
      <c r="D2849" s="1">
        <v>8</v>
      </c>
      <c r="E2849" s="1">
        <v>1</v>
      </c>
      <c r="F2849" s="1">
        <v>2</v>
      </c>
      <c r="G2849" s="1">
        <v>17</v>
      </c>
      <c r="H2849" s="54" t="s">
        <v>204</v>
      </c>
      <c r="I2849" s="72">
        <v>217</v>
      </c>
      <c r="J2849" s="28">
        <v>250</v>
      </c>
      <c r="K2849" s="98">
        <f t="shared" si="271"/>
        <v>54250</v>
      </c>
      <c r="L2849" s="1">
        <v>1</v>
      </c>
      <c r="M2849" s="1" t="s">
        <v>41</v>
      </c>
      <c r="N2849" s="1" t="s">
        <v>35</v>
      </c>
      <c r="O2849" s="54" t="s">
        <v>204</v>
      </c>
      <c r="P2849" s="1">
        <v>99</v>
      </c>
      <c r="Q2849" s="72">
        <v>100</v>
      </c>
      <c r="R2849" s="72">
        <v>6750</v>
      </c>
      <c r="S2849" s="98">
        <f>P2849*R2849</f>
        <v>668250</v>
      </c>
      <c r="T2849" s="1">
        <v>7</v>
      </c>
      <c r="U2849" s="72">
        <v>7</v>
      </c>
      <c r="V2849" s="98">
        <f>S2849*U2849/100</f>
        <v>46777.5</v>
      </c>
      <c r="W2849" s="98">
        <f>S2849-V2849</f>
        <v>621472.5</v>
      </c>
      <c r="X2849" s="99">
        <f t="shared" si="270"/>
        <v>675722.5</v>
      </c>
      <c r="Y2849" s="98">
        <f>X2849*Q2849/100</f>
        <v>675722.5</v>
      </c>
      <c r="Z2849" s="98">
        <v>50000000</v>
      </c>
      <c r="AA2849" s="1">
        <v>0</v>
      </c>
      <c r="AB2849" s="1">
        <v>0</v>
      </c>
      <c r="AC2849" s="28" t="s">
        <v>867</v>
      </c>
      <c r="AD2849" s="72"/>
    </row>
    <row r="2850" spans="1:30" ht="15.75" customHeight="1" x14ac:dyDescent="0.3">
      <c r="A2850" s="4"/>
      <c r="B2850" s="4"/>
      <c r="C2850" s="4"/>
      <c r="D2850" s="4"/>
      <c r="E2850" s="4"/>
      <c r="F2850" s="4"/>
      <c r="G2850" s="4"/>
      <c r="H2850" s="61" t="s">
        <v>203</v>
      </c>
      <c r="I2850" s="5">
        <v>400</v>
      </c>
      <c r="J2850" s="9">
        <v>250</v>
      </c>
      <c r="K2850" s="76">
        <f t="shared" si="271"/>
        <v>100000</v>
      </c>
      <c r="L2850" s="4"/>
      <c r="M2850" s="4"/>
      <c r="N2850" s="4"/>
      <c r="O2850" s="4"/>
      <c r="P2850" s="4"/>
      <c r="Q2850" s="5"/>
      <c r="R2850" s="5"/>
      <c r="S2850" s="5"/>
      <c r="T2850" s="4"/>
      <c r="U2850" s="5"/>
      <c r="V2850" s="52"/>
      <c r="W2850" s="5"/>
      <c r="X2850" s="78">
        <f t="shared" si="270"/>
        <v>100000</v>
      </c>
      <c r="Y2850" s="5"/>
      <c r="Z2850" s="76">
        <v>50000000</v>
      </c>
      <c r="AA2850" s="4">
        <v>0</v>
      </c>
      <c r="AB2850" s="4">
        <v>0</v>
      </c>
      <c r="AC2850" s="9"/>
      <c r="AD2850" s="5"/>
    </row>
    <row r="2851" spans="1:30" s="21" customFormat="1" ht="15.75" customHeight="1" x14ac:dyDescent="0.3">
      <c r="A2851" s="42"/>
      <c r="B2851" s="42"/>
      <c r="C2851" s="42"/>
      <c r="D2851" s="42"/>
      <c r="E2851" s="42"/>
      <c r="F2851" s="42"/>
      <c r="G2851" s="42"/>
      <c r="H2851" s="43"/>
      <c r="I2851" s="44"/>
      <c r="J2851" s="30"/>
      <c r="K2851" s="95"/>
      <c r="L2851" s="42"/>
      <c r="M2851" s="42"/>
      <c r="N2851" s="42"/>
      <c r="O2851" s="42"/>
      <c r="P2851" s="42"/>
      <c r="Q2851" s="44"/>
      <c r="R2851" s="44"/>
      <c r="S2851" s="44"/>
      <c r="T2851" s="42"/>
      <c r="U2851" s="44"/>
      <c r="V2851" s="51"/>
      <c r="W2851" s="44"/>
      <c r="X2851" s="110"/>
      <c r="Y2851" s="44"/>
      <c r="Z2851" s="95"/>
      <c r="AA2851" s="42"/>
      <c r="AB2851" s="42"/>
      <c r="AC2851" s="30"/>
      <c r="AD2851" s="44"/>
    </row>
    <row r="2852" spans="1:30" ht="15.75" customHeight="1" x14ac:dyDescent="0.3">
      <c r="A2852" s="4">
        <v>2285</v>
      </c>
      <c r="B2852" s="4" t="s">
        <v>34</v>
      </c>
      <c r="C2852" s="4">
        <v>133</v>
      </c>
      <c r="D2852" s="4">
        <v>7</v>
      </c>
      <c r="E2852" s="4">
        <v>5</v>
      </c>
      <c r="F2852" s="4">
        <v>1</v>
      </c>
      <c r="G2852" s="4">
        <v>37</v>
      </c>
      <c r="H2852" s="61" t="s">
        <v>204</v>
      </c>
      <c r="I2852" s="5">
        <v>150</v>
      </c>
      <c r="J2852" s="9">
        <v>250</v>
      </c>
      <c r="K2852" s="76">
        <f>I2852*J2852</f>
        <v>37500</v>
      </c>
      <c r="L2852" s="4"/>
      <c r="M2852" s="4"/>
      <c r="N2852" s="4"/>
      <c r="O2852" s="61"/>
      <c r="P2852" s="4"/>
      <c r="Q2852" s="5"/>
      <c r="R2852" s="5"/>
      <c r="S2852" s="5"/>
      <c r="T2852" s="4"/>
      <c r="U2852" s="5"/>
      <c r="V2852" s="52"/>
      <c r="W2852" s="76"/>
      <c r="X2852" s="78">
        <f t="shared" ref="X2852:X2861" si="272">K2852+W2852</f>
        <v>37500</v>
      </c>
      <c r="Y2852" s="5"/>
      <c r="Z2852" s="5"/>
      <c r="AA2852" s="76">
        <f>X2852-Z2852</f>
        <v>37500</v>
      </c>
      <c r="AB2852" s="4">
        <v>0.02</v>
      </c>
      <c r="AC2852" s="28" t="s">
        <v>868</v>
      </c>
      <c r="AD2852" s="72"/>
    </row>
    <row r="2853" spans="1:30" ht="15.75" customHeight="1" x14ac:dyDescent="0.3">
      <c r="A2853" s="4"/>
      <c r="B2853" s="4"/>
      <c r="C2853" s="4"/>
      <c r="D2853" s="4"/>
      <c r="E2853" s="4"/>
      <c r="F2853" s="4"/>
      <c r="G2853" s="4"/>
      <c r="H2853" s="61"/>
      <c r="I2853" s="5"/>
      <c r="J2853" s="9"/>
      <c r="K2853" s="5"/>
      <c r="L2853" s="4">
        <v>1</v>
      </c>
      <c r="M2853" s="4" t="s">
        <v>41</v>
      </c>
      <c r="N2853" s="4" t="s">
        <v>50</v>
      </c>
      <c r="O2853" s="61" t="s">
        <v>204</v>
      </c>
      <c r="P2853" s="4">
        <v>100</v>
      </c>
      <c r="Q2853" s="5">
        <v>100</v>
      </c>
      <c r="R2853" s="5">
        <v>6750</v>
      </c>
      <c r="S2853" s="76">
        <f>P2853*R2853</f>
        <v>675000</v>
      </c>
      <c r="T2853" s="4">
        <v>41</v>
      </c>
      <c r="U2853" s="5">
        <v>85</v>
      </c>
      <c r="V2853" s="76">
        <f>S2853*U2853/100</f>
        <v>573750</v>
      </c>
      <c r="W2853" s="76">
        <f>S2853-V2853</f>
        <v>101250</v>
      </c>
      <c r="X2853" s="78">
        <f t="shared" si="272"/>
        <v>101250</v>
      </c>
      <c r="Y2853" s="76">
        <f>X2853*Q2853/100</f>
        <v>101250</v>
      </c>
      <c r="Z2853" s="76">
        <v>10000000</v>
      </c>
      <c r="AA2853" s="4">
        <v>0</v>
      </c>
      <c r="AB2853" s="4">
        <v>0</v>
      </c>
      <c r="AC2853" s="28"/>
      <c r="AD2853" s="72"/>
    </row>
    <row r="2854" spans="1:30" ht="15.75" customHeight="1" x14ac:dyDescent="0.3">
      <c r="A2854" s="4"/>
      <c r="B2854" s="4"/>
      <c r="C2854" s="4"/>
      <c r="D2854" s="4"/>
      <c r="E2854" s="4"/>
      <c r="F2854" s="4"/>
      <c r="G2854" s="4"/>
      <c r="H2854" s="61" t="s">
        <v>203</v>
      </c>
      <c r="I2854" s="5">
        <v>1837</v>
      </c>
      <c r="J2854" s="9">
        <v>250</v>
      </c>
      <c r="K2854" s="76">
        <f>I2854*J2854</f>
        <v>459250</v>
      </c>
      <c r="L2854" s="4"/>
      <c r="M2854" s="4"/>
      <c r="N2854" s="4"/>
      <c r="O2854" s="4"/>
      <c r="P2854" s="4"/>
      <c r="Q2854" s="5"/>
      <c r="R2854" s="5"/>
      <c r="S2854" s="5"/>
      <c r="T2854" s="4"/>
      <c r="U2854" s="5"/>
      <c r="V2854" s="52"/>
      <c r="W2854" s="5"/>
      <c r="X2854" s="78">
        <f t="shared" si="272"/>
        <v>459250</v>
      </c>
      <c r="Y2854" s="5"/>
      <c r="Z2854" s="76">
        <v>50000000</v>
      </c>
      <c r="AA2854" s="4">
        <v>0</v>
      </c>
      <c r="AB2854" s="4">
        <v>0</v>
      </c>
      <c r="AC2854" s="9"/>
      <c r="AD2854" s="5"/>
    </row>
    <row r="2855" spans="1:30" ht="15.75" customHeight="1" x14ac:dyDescent="0.3">
      <c r="A2855" s="4"/>
      <c r="B2855" s="4"/>
      <c r="C2855" s="4"/>
      <c r="D2855" s="4"/>
      <c r="E2855" s="4"/>
      <c r="F2855" s="4"/>
      <c r="G2855" s="4"/>
      <c r="H2855" s="61" t="s">
        <v>204</v>
      </c>
      <c r="I2855" s="5">
        <v>150</v>
      </c>
      <c r="J2855" s="9">
        <v>250</v>
      </c>
      <c r="K2855" s="76">
        <f>I2855*J2855</f>
        <v>37500</v>
      </c>
      <c r="L2855" s="4"/>
      <c r="M2855" s="4"/>
      <c r="N2855" s="4"/>
      <c r="O2855" s="61"/>
      <c r="P2855" s="4"/>
      <c r="Q2855" s="5"/>
      <c r="R2855" s="5"/>
      <c r="S2855" s="76"/>
      <c r="T2855" s="4"/>
      <c r="U2855" s="5"/>
      <c r="V2855" s="76"/>
      <c r="W2855" s="76"/>
      <c r="X2855" s="78">
        <f t="shared" si="272"/>
        <v>37500</v>
      </c>
      <c r="Y2855" s="76"/>
      <c r="Z2855" s="5"/>
      <c r="AA2855" s="76">
        <f>X2855-Z2855</f>
        <v>37500</v>
      </c>
      <c r="AB2855" s="4">
        <v>0.02</v>
      </c>
      <c r="AC2855" s="9"/>
      <c r="AD2855" s="5"/>
    </row>
    <row r="2856" spans="1:30" ht="15.75" customHeight="1" x14ac:dyDescent="0.3">
      <c r="A2856" s="4"/>
      <c r="B2856" s="4"/>
      <c r="C2856" s="4"/>
      <c r="D2856" s="4"/>
      <c r="E2856" s="4"/>
      <c r="F2856" s="4"/>
      <c r="G2856" s="4"/>
      <c r="H2856" s="61"/>
      <c r="I2856" s="5"/>
      <c r="J2856" s="9"/>
      <c r="K2856" s="76"/>
      <c r="L2856" s="4">
        <v>2</v>
      </c>
      <c r="M2856" s="4" t="s">
        <v>41</v>
      </c>
      <c r="N2856" s="4" t="s">
        <v>35</v>
      </c>
      <c r="O2856" s="61" t="s">
        <v>204</v>
      </c>
      <c r="P2856" s="4">
        <v>74</v>
      </c>
      <c r="Q2856" s="5">
        <v>100</v>
      </c>
      <c r="R2856" s="5">
        <v>6750</v>
      </c>
      <c r="S2856" s="76">
        <f>P2856*R2856</f>
        <v>499500</v>
      </c>
      <c r="T2856" s="4">
        <v>12</v>
      </c>
      <c r="U2856" s="5">
        <v>14</v>
      </c>
      <c r="V2856" s="76">
        <f>S2856*U2856/100</f>
        <v>69930</v>
      </c>
      <c r="W2856" s="76">
        <f>S2856-V2856</f>
        <v>429570</v>
      </c>
      <c r="X2856" s="78">
        <f t="shared" si="272"/>
        <v>429570</v>
      </c>
      <c r="Y2856" s="76">
        <f>X2856*Q2856/100</f>
        <v>429570</v>
      </c>
      <c r="Z2856" s="76">
        <v>10000000</v>
      </c>
      <c r="AA2856" s="4">
        <v>0</v>
      </c>
      <c r="AB2856" s="4">
        <v>0</v>
      </c>
      <c r="AC2856" s="82"/>
      <c r="AD2856" s="85"/>
    </row>
    <row r="2857" spans="1:30" s="21" customFormat="1" ht="15.75" customHeight="1" x14ac:dyDescent="0.3">
      <c r="A2857" s="42"/>
      <c r="B2857" s="42"/>
      <c r="C2857" s="42"/>
      <c r="D2857" s="42"/>
      <c r="E2857" s="42"/>
      <c r="F2857" s="42"/>
      <c r="G2857" s="42"/>
      <c r="H2857" s="43"/>
      <c r="I2857" s="44"/>
      <c r="J2857" s="30"/>
      <c r="K2857" s="44"/>
      <c r="L2857" s="42"/>
      <c r="M2857" s="42"/>
      <c r="N2857" s="42"/>
      <c r="O2857" s="43"/>
      <c r="P2857" s="42"/>
      <c r="Q2857" s="44"/>
      <c r="R2857" s="44"/>
      <c r="S2857" s="44"/>
      <c r="T2857" s="42"/>
      <c r="U2857" s="44"/>
      <c r="V2857" s="51"/>
      <c r="W2857" s="44"/>
      <c r="X2857" s="44"/>
      <c r="Y2857" s="44"/>
      <c r="Z2857" s="44"/>
      <c r="AA2857" s="42"/>
      <c r="AB2857" s="42"/>
      <c r="AC2857" s="30"/>
      <c r="AD2857" s="44"/>
    </row>
    <row r="2858" spans="1:30" ht="15.75" customHeight="1" x14ac:dyDescent="0.3">
      <c r="A2858" s="1">
        <v>2286</v>
      </c>
      <c r="B2858" s="1" t="s">
        <v>34</v>
      </c>
      <c r="C2858" s="1">
        <v>8394</v>
      </c>
      <c r="D2858" s="1">
        <v>9</v>
      </c>
      <c r="E2858" s="1">
        <v>1</v>
      </c>
      <c r="F2858" s="1">
        <v>3</v>
      </c>
      <c r="G2858" s="1">
        <v>32</v>
      </c>
      <c r="H2858" s="54" t="s">
        <v>203</v>
      </c>
      <c r="I2858" s="72">
        <v>732</v>
      </c>
      <c r="J2858" s="28">
        <v>150</v>
      </c>
      <c r="K2858" s="98">
        <f>I2858*J2858</f>
        <v>109800</v>
      </c>
      <c r="L2858" s="1"/>
      <c r="M2858" s="1"/>
      <c r="N2858" s="1"/>
      <c r="O2858" s="1"/>
      <c r="P2858" s="1"/>
      <c r="Q2858" s="72"/>
      <c r="R2858" s="72"/>
      <c r="S2858" s="72"/>
      <c r="T2858" s="1"/>
      <c r="U2858" s="72"/>
      <c r="V2858" s="50"/>
      <c r="W2858" s="72"/>
      <c r="X2858" s="99">
        <f t="shared" si="272"/>
        <v>109800</v>
      </c>
      <c r="Y2858" s="72"/>
      <c r="Z2858" s="98">
        <v>50000000</v>
      </c>
      <c r="AA2858" s="1">
        <v>0</v>
      </c>
      <c r="AB2858" s="1">
        <v>0</v>
      </c>
      <c r="AC2858" s="28" t="s">
        <v>869</v>
      </c>
      <c r="AD2858" s="72"/>
    </row>
    <row r="2859" spans="1:30" s="21" customFormat="1" ht="15.75" customHeight="1" x14ac:dyDescent="0.3">
      <c r="A2859" s="42"/>
      <c r="B2859" s="42"/>
      <c r="C2859" s="42"/>
      <c r="D2859" s="42"/>
      <c r="E2859" s="42"/>
      <c r="F2859" s="42"/>
      <c r="G2859" s="42"/>
      <c r="H2859" s="43"/>
      <c r="I2859" s="44"/>
      <c r="J2859" s="30"/>
      <c r="K2859" s="44"/>
      <c r="L2859" s="42"/>
      <c r="M2859" s="42"/>
      <c r="N2859" s="42"/>
      <c r="O2859" s="42"/>
      <c r="P2859" s="42"/>
      <c r="Q2859" s="44"/>
      <c r="R2859" s="44"/>
      <c r="S2859" s="44"/>
      <c r="T2859" s="42"/>
      <c r="U2859" s="44"/>
      <c r="V2859" s="51"/>
      <c r="W2859" s="44"/>
      <c r="X2859" s="44"/>
      <c r="Y2859" s="44"/>
      <c r="Z2859" s="44"/>
      <c r="AA2859" s="42"/>
      <c r="AB2859" s="42"/>
      <c r="AC2859" s="66"/>
      <c r="AD2859" s="96"/>
    </row>
    <row r="2860" spans="1:30" ht="15.75" customHeight="1" x14ac:dyDescent="0.3">
      <c r="A2860" s="1">
        <v>2287</v>
      </c>
      <c r="B2860" s="1" t="s">
        <v>34</v>
      </c>
      <c r="C2860" s="1">
        <v>14364</v>
      </c>
      <c r="D2860" s="1">
        <v>7</v>
      </c>
      <c r="E2860" s="1">
        <v>18</v>
      </c>
      <c r="F2860" s="1">
        <v>0</v>
      </c>
      <c r="G2860" s="1">
        <v>77</v>
      </c>
      <c r="H2860" s="54" t="s">
        <v>203</v>
      </c>
      <c r="I2860" s="72">
        <v>7277</v>
      </c>
      <c r="J2860" s="28">
        <v>150</v>
      </c>
      <c r="K2860" s="98">
        <f>I2860*J2860</f>
        <v>1091550</v>
      </c>
      <c r="L2860" s="1"/>
      <c r="M2860" s="1"/>
      <c r="N2860" s="1"/>
      <c r="O2860" s="1"/>
      <c r="P2860" s="1"/>
      <c r="Q2860" s="72"/>
      <c r="R2860" s="72"/>
      <c r="S2860" s="72"/>
      <c r="T2860" s="1"/>
      <c r="U2860" s="72"/>
      <c r="V2860" s="50"/>
      <c r="W2860" s="72"/>
      <c r="X2860" s="99">
        <f t="shared" si="272"/>
        <v>1091550</v>
      </c>
      <c r="Y2860" s="72"/>
      <c r="Z2860" s="98">
        <v>50000000</v>
      </c>
      <c r="AA2860" s="1">
        <v>0</v>
      </c>
      <c r="AB2860" s="1">
        <v>0</v>
      </c>
      <c r="AC2860" s="28" t="s">
        <v>870</v>
      </c>
      <c r="AD2860" s="72"/>
    </row>
    <row r="2861" spans="1:30" ht="15.75" customHeight="1" x14ac:dyDescent="0.3">
      <c r="A2861" s="4"/>
      <c r="B2861" s="4" t="s">
        <v>34</v>
      </c>
      <c r="C2861" s="4">
        <v>2122</v>
      </c>
      <c r="D2861" s="4">
        <v>7</v>
      </c>
      <c r="E2861" s="4">
        <v>84</v>
      </c>
      <c r="F2861" s="4">
        <v>0</v>
      </c>
      <c r="G2861" s="4">
        <v>30</v>
      </c>
      <c r="H2861" s="61" t="s">
        <v>203</v>
      </c>
      <c r="I2861" s="5">
        <v>33630</v>
      </c>
      <c r="J2861" s="9">
        <v>200</v>
      </c>
      <c r="K2861" s="76">
        <f>I2861*J2861</f>
        <v>6726000</v>
      </c>
      <c r="L2861" s="4"/>
      <c r="M2861" s="4"/>
      <c r="N2861" s="4"/>
      <c r="O2861" s="4"/>
      <c r="P2861" s="4"/>
      <c r="Q2861" s="5"/>
      <c r="R2861" s="5"/>
      <c r="S2861" s="5"/>
      <c r="T2861" s="4"/>
      <c r="U2861" s="5"/>
      <c r="V2861" s="52"/>
      <c r="W2861" s="5"/>
      <c r="X2861" s="78">
        <f t="shared" si="272"/>
        <v>6726000</v>
      </c>
      <c r="Y2861" s="5"/>
      <c r="Z2861" s="76">
        <v>50000000</v>
      </c>
      <c r="AA2861" s="4">
        <v>0</v>
      </c>
      <c r="AB2861" s="4">
        <v>0</v>
      </c>
      <c r="AC2861" s="9">
        <v>0</v>
      </c>
      <c r="AD2861" s="5"/>
    </row>
    <row r="2862" spans="1:30" s="21" customFormat="1" ht="15.75" customHeight="1" x14ac:dyDescent="0.3">
      <c r="A2862" s="42"/>
      <c r="B2862" s="42"/>
      <c r="C2862" s="42"/>
      <c r="D2862" s="42"/>
      <c r="E2862" s="42"/>
      <c r="F2862" s="42"/>
      <c r="G2862" s="42"/>
      <c r="H2862" s="43"/>
      <c r="I2862" s="44"/>
      <c r="J2862" s="30"/>
      <c r="K2862" s="44"/>
      <c r="L2862" s="42"/>
      <c r="M2862" s="42"/>
      <c r="N2862" s="42"/>
      <c r="O2862" s="42"/>
      <c r="P2862" s="42"/>
      <c r="Q2862" s="44"/>
      <c r="R2862" s="44"/>
      <c r="S2862" s="44"/>
      <c r="T2862" s="42"/>
      <c r="U2862" s="44"/>
      <c r="V2862" s="51"/>
      <c r="W2862" s="44"/>
      <c r="X2862" s="44"/>
      <c r="Y2862" s="44"/>
      <c r="Z2862" s="44"/>
      <c r="AA2862" s="42"/>
      <c r="AB2862" s="42"/>
      <c r="AC2862" s="30"/>
      <c r="AD2862" s="44"/>
    </row>
    <row r="2863" spans="1:30" ht="15.75" customHeight="1" x14ac:dyDescent="0.3">
      <c r="A2863" s="1">
        <v>2288</v>
      </c>
      <c r="B2863" s="1" t="s">
        <v>34</v>
      </c>
      <c r="C2863" s="1">
        <v>12931</v>
      </c>
      <c r="D2863" s="1">
        <v>2</v>
      </c>
      <c r="E2863" s="1">
        <v>2</v>
      </c>
      <c r="F2863" s="1">
        <v>1</v>
      </c>
      <c r="G2863" s="1">
        <v>40</v>
      </c>
      <c r="H2863" s="54" t="s">
        <v>203</v>
      </c>
      <c r="I2863" s="72">
        <v>940</v>
      </c>
      <c r="J2863" s="28">
        <v>150</v>
      </c>
      <c r="K2863" s="98">
        <f t="shared" ref="K2863:K2869" si="273">I2863*J2863</f>
        <v>141000</v>
      </c>
      <c r="L2863" s="1"/>
      <c r="M2863" s="1"/>
      <c r="N2863" s="1"/>
      <c r="O2863" s="1"/>
      <c r="P2863" s="1"/>
      <c r="Q2863" s="72"/>
      <c r="R2863" s="72"/>
      <c r="S2863" s="72"/>
      <c r="T2863" s="1"/>
      <c r="U2863" s="72"/>
      <c r="V2863" s="50"/>
      <c r="W2863" s="72"/>
      <c r="X2863" s="99">
        <f t="shared" ref="X2863:X2869" si="274">K2863+W2863</f>
        <v>141000</v>
      </c>
      <c r="Y2863" s="72"/>
      <c r="Z2863" s="98">
        <v>50000000</v>
      </c>
      <c r="AA2863" s="1">
        <v>0</v>
      </c>
      <c r="AB2863" s="1">
        <v>0</v>
      </c>
      <c r="AC2863" s="28" t="s">
        <v>871</v>
      </c>
      <c r="AD2863" s="72"/>
    </row>
    <row r="2864" spans="1:30" ht="15.75" customHeight="1" x14ac:dyDescent="0.3">
      <c r="A2864" s="4"/>
      <c r="B2864" s="4" t="s">
        <v>34</v>
      </c>
      <c r="C2864" s="4">
        <v>2009</v>
      </c>
      <c r="D2864" s="4">
        <v>2</v>
      </c>
      <c r="E2864" s="4">
        <v>1</v>
      </c>
      <c r="F2864" s="4">
        <v>0</v>
      </c>
      <c r="G2864" s="4">
        <v>20</v>
      </c>
      <c r="H2864" s="61" t="s">
        <v>204</v>
      </c>
      <c r="I2864" s="5">
        <v>120</v>
      </c>
      <c r="J2864" s="9">
        <v>150</v>
      </c>
      <c r="K2864" s="76">
        <f t="shared" si="273"/>
        <v>18000</v>
      </c>
      <c r="L2864" s="4"/>
      <c r="M2864" s="4"/>
      <c r="N2864" s="4"/>
      <c r="O2864" s="61"/>
      <c r="P2864" s="4"/>
      <c r="Q2864" s="5"/>
      <c r="R2864" s="5"/>
      <c r="S2864" s="5"/>
      <c r="T2864" s="4"/>
      <c r="U2864" s="5"/>
      <c r="V2864" s="52"/>
      <c r="W2864" s="5"/>
      <c r="X2864" s="78">
        <f t="shared" si="274"/>
        <v>18000</v>
      </c>
      <c r="Y2864" s="5"/>
      <c r="Z2864" s="5"/>
      <c r="AA2864" s="76">
        <f>X2864-Z2864</f>
        <v>18000</v>
      </c>
      <c r="AB2864" s="4">
        <v>0.02</v>
      </c>
      <c r="AC2864" s="9"/>
      <c r="AD2864" s="5"/>
    </row>
    <row r="2865" spans="1:30" ht="15.75" customHeight="1" x14ac:dyDescent="0.3">
      <c r="A2865" s="4"/>
      <c r="B2865" s="4"/>
      <c r="C2865" s="4"/>
      <c r="D2865" s="4"/>
      <c r="E2865" s="4"/>
      <c r="F2865" s="4"/>
      <c r="G2865" s="4"/>
      <c r="H2865" s="61"/>
      <c r="I2865" s="5"/>
      <c r="J2865" s="9"/>
      <c r="K2865" s="5"/>
      <c r="L2865" s="4">
        <v>1</v>
      </c>
      <c r="M2865" s="4" t="s">
        <v>41</v>
      </c>
      <c r="N2865" s="4" t="s">
        <v>35</v>
      </c>
      <c r="O2865" s="61" t="s">
        <v>204</v>
      </c>
      <c r="P2865" s="4">
        <v>30</v>
      </c>
      <c r="Q2865" s="5">
        <v>100</v>
      </c>
      <c r="R2865" s="5">
        <v>6750</v>
      </c>
      <c r="S2865" s="76">
        <f>P2865*R2865</f>
        <v>202500</v>
      </c>
      <c r="T2865" s="4">
        <v>26</v>
      </c>
      <c r="U2865" s="5">
        <v>42</v>
      </c>
      <c r="V2865" s="76">
        <f>S2865*U2865/100</f>
        <v>85050</v>
      </c>
      <c r="W2865" s="76">
        <f>S2865-V2865</f>
        <v>117450</v>
      </c>
      <c r="X2865" s="78">
        <f t="shared" si="274"/>
        <v>117450</v>
      </c>
      <c r="Y2865" s="76">
        <f>X2865*Q2865/100</f>
        <v>117450</v>
      </c>
      <c r="Z2865" s="76">
        <v>10000000</v>
      </c>
      <c r="AA2865" s="4">
        <v>0</v>
      </c>
      <c r="AB2865" s="4">
        <v>0</v>
      </c>
      <c r="AC2865" s="9"/>
      <c r="AD2865" s="5"/>
    </row>
    <row r="2866" spans="1:30" ht="15.75" customHeight="1" x14ac:dyDescent="0.3">
      <c r="A2866" s="4"/>
      <c r="B2866" s="4"/>
      <c r="C2866" s="4"/>
      <c r="D2866" s="4"/>
      <c r="E2866" s="4"/>
      <c r="F2866" s="4"/>
      <c r="G2866" s="4"/>
      <c r="H2866" s="61" t="s">
        <v>203</v>
      </c>
      <c r="I2866" s="5">
        <v>300</v>
      </c>
      <c r="J2866" s="9">
        <v>150</v>
      </c>
      <c r="K2866" s="76">
        <f t="shared" si="273"/>
        <v>45000</v>
      </c>
      <c r="L2866" s="4"/>
      <c r="M2866" s="4"/>
      <c r="N2866" s="4"/>
      <c r="O2866" s="4"/>
      <c r="P2866" s="4"/>
      <c r="Q2866" s="5"/>
      <c r="R2866" s="5"/>
      <c r="S2866" s="5"/>
      <c r="T2866" s="4"/>
      <c r="U2866" s="5"/>
      <c r="V2866" s="52"/>
      <c r="W2866" s="5"/>
      <c r="X2866" s="78">
        <f t="shared" si="274"/>
        <v>45000</v>
      </c>
      <c r="Y2866" s="5"/>
      <c r="Z2866" s="76">
        <v>50000000</v>
      </c>
      <c r="AA2866" s="4">
        <v>0</v>
      </c>
      <c r="AB2866" s="4">
        <v>0</v>
      </c>
      <c r="AC2866" s="9"/>
      <c r="AD2866" s="5"/>
    </row>
    <row r="2867" spans="1:30" ht="15.75" customHeight="1" x14ac:dyDescent="0.3">
      <c r="A2867" s="4"/>
      <c r="B2867" s="4" t="s">
        <v>34</v>
      </c>
      <c r="C2867" s="4">
        <v>5432</v>
      </c>
      <c r="D2867" s="4">
        <v>2</v>
      </c>
      <c r="E2867" s="4">
        <v>0</v>
      </c>
      <c r="F2867" s="4">
        <v>0</v>
      </c>
      <c r="G2867" s="4">
        <v>69</v>
      </c>
      <c r="H2867" s="61" t="s">
        <v>203</v>
      </c>
      <c r="I2867" s="5">
        <v>69</v>
      </c>
      <c r="J2867" s="9">
        <v>150</v>
      </c>
      <c r="K2867" s="76">
        <f t="shared" si="273"/>
        <v>10350</v>
      </c>
      <c r="L2867" s="4"/>
      <c r="M2867" s="4"/>
      <c r="N2867" s="4"/>
      <c r="O2867" s="4"/>
      <c r="P2867" s="4"/>
      <c r="Q2867" s="5"/>
      <c r="R2867" s="5"/>
      <c r="S2867" s="5"/>
      <c r="T2867" s="4"/>
      <c r="U2867" s="5"/>
      <c r="V2867" s="52"/>
      <c r="W2867" s="5"/>
      <c r="X2867" s="78">
        <f t="shared" si="274"/>
        <v>10350</v>
      </c>
      <c r="Y2867" s="5"/>
      <c r="Z2867" s="76">
        <v>50000000</v>
      </c>
      <c r="AA2867" s="4">
        <v>0</v>
      </c>
      <c r="AB2867" s="4">
        <v>0</v>
      </c>
      <c r="AC2867" s="9"/>
      <c r="AD2867" s="5"/>
    </row>
    <row r="2868" spans="1:30" s="21" customFormat="1" ht="15.75" customHeight="1" x14ac:dyDescent="0.3">
      <c r="A2868" s="42"/>
      <c r="B2868" s="42"/>
      <c r="C2868" s="42"/>
      <c r="D2868" s="42"/>
      <c r="E2868" s="42"/>
      <c r="F2868" s="42"/>
      <c r="G2868" s="42"/>
      <c r="H2868" s="43"/>
      <c r="I2868" s="44"/>
      <c r="J2868" s="30"/>
      <c r="K2868" s="44"/>
      <c r="L2868" s="42"/>
      <c r="M2868" s="42"/>
      <c r="N2868" s="42"/>
      <c r="O2868" s="42"/>
      <c r="P2868" s="42"/>
      <c r="Q2868" s="44"/>
      <c r="R2868" s="44"/>
      <c r="S2868" s="44"/>
      <c r="T2868" s="42"/>
      <c r="U2868" s="44"/>
      <c r="V2868" s="51"/>
      <c r="W2868" s="44"/>
      <c r="X2868" s="44"/>
      <c r="Y2868" s="44"/>
      <c r="Z2868" s="44"/>
      <c r="AA2868" s="42"/>
      <c r="AB2868" s="42"/>
      <c r="AC2868" s="30"/>
      <c r="AD2868" s="44"/>
    </row>
    <row r="2869" spans="1:30" ht="15.75" customHeight="1" x14ac:dyDescent="0.3">
      <c r="A2869" s="1">
        <v>2289</v>
      </c>
      <c r="B2869" s="1" t="s">
        <v>34</v>
      </c>
      <c r="C2869" s="1">
        <v>7764</v>
      </c>
      <c r="D2869" s="1">
        <v>4</v>
      </c>
      <c r="E2869" s="1">
        <v>2</v>
      </c>
      <c r="F2869" s="1">
        <v>3</v>
      </c>
      <c r="G2869" s="1">
        <v>53</v>
      </c>
      <c r="H2869" s="54" t="s">
        <v>203</v>
      </c>
      <c r="I2869" s="72">
        <v>1153</v>
      </c>
      <c r="J2869" s="28">
        <v>220</v>
      </c>
      <c r="K2869" s="98">
        <f t="shared" si="273"/>
        <v>253660</v>
      </c>
      <c r="L2869" s="1"/>
      <c r="M2869" s="1"/>
      <c r="N2869" s="1"/>
      <c r="O2869" s="1"/>
      <c r="P2869" s="1"/>
      <c r="Q2869" s="72"/>
      <c r="R2869" s="72"/>
      <c r="S2869" s="72"/>
      <c r="T2869" s="1"/>
      <c r="U2869" s="72"/>
      <c r="V2869" s="50"/>
      <c r="W2869" s="72"/>
      <c r="X2869" s="99">
        <f t="shared" si="274"/>
        <v>253660</v>
      </c>
      <c r="Y2869" s="72"/>
      <c r="Z2869" s="98">
        <v>50000000</v>
      </c>
      <c r="AA2869" s="1">
        <v>0</v>
      </c>
      <c r="AB2869" s="1">
        <v>0</v>
      </c>
      <c r="AC2869" s="28" t="s">
        <v>872</v>
      </c>
      <c r="AD2869" s="72"/>
    </row>
    <row r="2870" spans="1:30" s="21" customFormat="1" ht="15.75" customHeight="1" x14ac:dyDescent="0.3">
      <c r="A2870" s="42"/>
      <c r="B2870" s="42"/>
      <c r="C2870" s="42"/>
      <c r="D2870" s="42"/>
      <c r="E2870" s="42"/>
      <c r="F2870" s="42"/>
      <c r="G2870" s="42"/>
      <c r="H2870" s="43"/>
      <c r="I2870" s="44"/>
      <c r="J2870" s="30"/>
      <c r="K2870" s="44"/>
      <c r="L2870" s="42"/>
      <c r="M2870" s="42"/>
      <c r="N2870" s="42"/>
      <c r="O2870" s="42"/>
      <c r="P2870" s="42"/>
      <c r="Q2870" s="44"/>
      <c r="R2870" s="44"/>
      <c r="S2870" s="44"/>
      <c r="T2870" s="42"/>
      <c r="U2870" s="44"/>
      <c r="V2870" s="51"/>
      <c r="W2870" s="44"/>
      <c r="X2870" s="44"/>
      <c r="Y2870" s="44"/>
      <c r="Z2870" s="44"/>
      <c r="AA2870" s="42"/>
      <c r="AB2870" s="42"/>
      <c r="AC2870" s="66"/>
      <c r="AD2870" s="96"/>
    </row>
    <row r="2871" spans="1:30" ht="15.75" customHeight="1" x14ac:dyDescent="0.3">
      <c r="A2871" s="1">
        <v>2290</v>
      </c>
      <c r="B2871" s="1" t="s">
        <v>34</v>
      </c>
      <c r="C2871" s="1">
        <v>3656</v>
      </c>
      <c r="D2871" s="1">
        <v>3</v>
      </c>
      <c r="E2871" s="1">
        <v>4</v>
      </c>
      <c r="F2871" s="1">
        <v>0</v>
      </c>
      <c r="G2871" s="1">
        <v>53</v>
      </c>
      <c r="H2871" s="54" t="s">
        <v>203</v>
      </c>
      <c r="I2871" s="72">
        <v>1653</v>
      </c>
      <c r="J2871" s="28">
        <v>150</v>
      </c>
      <c r="K2871" s="98">
        <f>I2871*J2871</f>
        <v>247950</v>
      </c>
      <c r="L2871" s="1"/>
      <c r="M2871" s="1"/>
      <c r="N2871" s="1"/>
      <c r="O2871" s="1"/>
      <c r="P2871" s="1"/>
      <c r="Q2871" s="72"/>
      <c r="R2871" s="72"/>
      <c r="S2871" s="72"/>
      <c r="T2871" s="1"/>
      <c r="U2871" s="72"/>
      <c r="V2871" s="50"/>
      <c r="W2871" s="72"/>
      <c r="X2871" s="99">
        <f t="shared" ref="X2871:X2885" si="275">K2871+W2871</f>
        <v>247950</v>
      </c>
      <c r="Y2871" s="72"/>
      <c r="Z2871" s="98">
        <v>50000000</v>
      </c>
      <c r="AA2871" s="1">
        <v>0</v>
      </c>
      <c r="AB2871" s="1">
        <v>0</v>
      </c>
      <c r="AC2871" s="28" t="s">
        <v>873</v>
      </c>
      <c r="AD2871" s="72"/>
    </row>
    <row r="2872" spans="1:30" s="24" customFormat="1" ht="15.75" customHeight="1" x14ac:dyDescent="0.3">
      <c r="A2872" s="4"/>
      <c r="B2872" s="4" t="s">
        <v>34</v>
      </c>
      <c r="C2872" s="4">
        <v>14839</v>
      </c>
      <c r="D2872" s="4">
        <v>3</v>
      </c>
      <c r="E2872" s="4">
        <v>0</v>
      </c>
      <c r="F2872" s="4">
        <v>1</v>
      </c>
      <c r="G2872" s="4">
        <v>0</v>
      </c>
      <c r="H2872" s="61" t="s">
        <v>204</v>
      </c>
      <c r="I2872" s="5">
        <v>100</v>
      </c>
      <c r="J2872" s="9">
        <v>150</v>
      </c>
      <c r="K2872" s="76">
        <f>I2872*J2872</f>
        <v>15000</v>
      </c>
      <c r="L2872" s="4"/>
      <c r="M2872" s="4"/>
      <c r="N2872" s="4"/>
      <c r="O2872" s="61"/>
      <c r="P2872" s="4"/>
      <c r="Q2872" s="5"/>
      <c r="R2872" s="5"/>
      <c r="S2872" s="5"/>
      <c r="T2872" s="4"/>
      <c r="U2872" s="5"/>
      <c r="V2872" s="52"/>
      <c r="W2872" s="5"/>
      <c r="X2872" s="78">
        <f t="shared" si="275"/>
        <v>15000</v>
      </c>
      <c r="Y2872" s="5"/>
      <c r="Z2872" s="5"/>
      <c r="AA2872" s="76">
        <f>X2872-Z2872</f>
        <v>15000</v>
      </c>
      <c r="AB2872" s="4">
        <v>0.02</v>
      </c>
      <c r="AC2872" s="9"/>
      <c r="AD2872" s="5"/>
    </row>
    <row r="2873" spans="1:30" s="24" customFormat="1" ht="15.75" customHeight="1" x14ac:dyDescent="0.3">
      <c r="A2873" s="4"/>
      <c r="B2873" s="4"/>
      <c r="C2873" s="4"/>
      <c r="D2873" s="4"/>
      <c r="E2873" s="4"/>
      <c r="F2873" s="4"/>
      <c r="G2873" s="4"/>
      <c r="H2873" s="61"/>
      <c r="I2873" s="5"/>
      <c r="J2873" s="9"/>
      <c r="K2873" s="76"/>
      <c r="L2873" s="4">
        <v>1</v>
      </c>
      <c r="M2873" s="4" t="s">
        <v>41</v>
      </c>
      <c r="N2873" s="4" t="s">
        <v>35</v>
      </c>
      <c r="O2873" s="61" t="s">
        <v>204</v>
      </c>
      <c r="P2873" s="4">
        <v>48</v>
      </c>
      <c r="Q2873" s="5">
        <v>100</v>
      </c>
      <c r="R2873" s="5">
        <v>6750</v>
      </c>
      <c r="S2873" s="76">
        <f>P2873*R2873</f>
        <v>324000</v>
      </c>
      <c r="T2873" s="4">
        <v>2</v>
      </c>
      <c r="U2873" s="5">
        <v>2</v>
      </c>
      <c r="V2873" s="76">
        <f>S2873*U2873/100</f>
        <v>6480</v>
      </c>
      <c r="W2873" s="76">
        <f>S2873-V2873</f>
        <v>317520</v>
      </c>
      <c r="X2873" s="78">
        <f t="shared" si="275"/>
        <v>317520</v>
      </c>
      <c r="Y2873" s="76">
        <f>X2873*Q2873/100</f>
        <v>317520</v>
      </c>
      <c r="Z2873" s="76">
        <v>10000000</v>
      </c>
      <c r="AA2873" s="4">
        <v>0</v>
      </c>
      <c r="AB2873" s="4">
        <v>0</v>
      </c>
      <c r="AC2873" s="82"/>
      <c r="AD2873" s="85"/>
    </row>
    <row r="2874" spans="1:30" s="58" customFormat="1" ht="15.75" customHeight="1" x14ac:dyDescent="0.3">
      <c r="A2874" s="42"/>
      <c r="B2874" s="42"/>
      <c r="C2874" s="42"/>
      <c r="D2874" s="42"/>
      <c r="E2874" s="42"/>
      <c r="F2874" s="42"/>
      <c r="G2874" s="42"/>
      <c r="H2874" s="43"/>
      <c r="I2874" s="44"/>
      <c r="J2874" s="30"/>
      <c r="K2874" s="44"/>
      <c r="L2874" s="42"/>
      <c r="M2874" s="42"/>
      <c r="N2874" s="42"/>
      <c r="O2874" s="43"/>
      <c r="P2874" s="42"/>
      <c r="Q2874" s="44"/>
      <c r="R2874" s="44"/>
      <c r="S2874" s="44"/>
      <c r="T2874" s="42"/>
      <c r="U2874" s="44"/>
      <c r="V2874" s="51"/>
      <c r="W2874" s="44"/>
      <c r="X2874" s="44"/>
      <c r="Y2874" s="44"/>
      <c r="Z2874" s="44"/>
      <c r="AA2874" s="42"/>
      <c r="AB2874" s="42"/>
      <c r="AC2874" s="30"/>
      <c r="AD2874" s="44"/>
    </row>
    <row r="2875" spans="1:30" ht="15.75" customHeight="1" x14ac:dyDescent="0.3">
      <c r="A2875" s="1">
        <v>2291</v>
      </c>
      <c r="B2875" s="1" t="s">
        <v>34</v>
      </c>
      <c r="C2875" s="1">
        <v>1084</v>
      </c>
      <c r="D2875" s="1">
        <v>7</v>
      </c>
      <c r="E2875" s="1">
        <v>0</v>
      </c>
      <c r="F2875" s="1">
        <v>1</v>
      </c>
      <c r="G2875" s="1">
        <v>26</v>
      </c>
      <c r="H2875" s="54" t="s">
        <v>203</v>
      </c>
      <c r="I2875" s="72">
        <v>126</v>
      </c>
      <c r="J2875" s="28">
        <v>150</v>
      </c>
      <c r="K2875" s="98">
        <f>I2875*J2875</f>
        <v>18900</v>
      </c>
      <c r="L2875" s="1"/>
      <c r="M2875" s="1"/>
      <c r="N2875" s="1"/>
      <c r="O2875" s="1"/>
      <c r="P2875" s="1"/>
      <c r="Q2875" s="72"/>
      <c r="R2875" s="72"/>
      <c r="S2875" s="72"/>
      <c r="T2875" s="1"/>
      <c r="U2875" s="72"/>
      <c r="V2875" s="50"/>
      <c r="W2875" s="72"/>
      <c r="X2875" s="99">
        <f t="shared" si="275"/>
        <v>18900</v>
      </c>
      <c r="Y2875" s="72"/>
      <c r="Z2875" s="98">
        <v>50000000</v>
      </c>
      <c r="AA2875" s="1">
        <v>0</v>
      </c>
      <c r="AB2875" s="1">
        <v>0</v>
      </c>
      <c r="AC2875" s="28" t="s">
        <v>874</v>
      </c>
      <c r="AD2875" s="72"/>
    </row>
    <row r="2876" spans="1:30" s="21" customFormat="1" ht="15.75" customHeight="1" x14ac:dyDescent="0.3">
      <c r="A2876" s="42"/>
      <c r="B2876" s="42"/>
      <c r="C2876" s="42"/>
      <c r="D2876" s="42"/>
      <c r="E2876" s="42"/>
      <c r="F2876" s="42"/>
      <c r="G2876" s="42"/>
      <c r="H2876" s="43"/>
      <c r="I2876" s="44"/>
      <c r="J2876" s="30"/>
      <c r="K2876" s="44"/>
      <c r="L2876" s="42"/>
      <c r="M2876" s="42"/>
      <c r="N2876" s="42"/>
      <c r="O2876" s="42"/>
      <c r="P2876" s="42"/>
      <c r="Q2876" s="44"/>
      <c r="R2876" s="44"/>
      <c r="S2876" s="44"/>
      <c r="T2876" s="42"/>
      <c r="U2876" s="44"/>
      <c r="V2876" s="51"/>
      <c r="W2876" s="44"/>
      <c r="X2876" s="44"/>
      <c r="Y2876" s="44"/>
      <c r="Z2876" s="44"/>
      <c r="AA2876" s="42"/>
      <c r="AB2876" s="42"/>
      <c r="AC2876" s="66"/>
      <c r="AD2876" s="96"/>
    </row>
    <row r="2877" spans="1:30" ht="15.75" customHeight="1" x14ac:dyDescent="0.3">
      <c r="A2877" s="1">
        <v>2292</v>
      </c>
      <c r="B2877" s="1" t="s">
        <v>34</v>
      </c>
      <c r="C2877" s="1">
        <v>494</v>
      </c>
      <c r="D2877" s="1">
        <v>8</v>
      </c>
      <c r="E2877" s="1">
        <v>6</v>
      </c>
      <c r="F2877" s="1">
        <v>1</v>
      </c>
      <c r="G2877" s="1">
        <v>57</v>
      </c>
      <c r="H2877" s="54" t="s">
        <v>203</v>
      </c>
      <c r="I2877" s="72">
        <v>2557</v>
      </c>
      <c r="J2877" s="28">
        <v>150</v>
      </c>
      <c r="K2877" s="98">
        <f>I2877*J2877</f>
        <v>383550</v>
      </c>
      <c r="L2877" s="1"/>
      <c r="M2877" s="1"/>
      <c r="N2877" s="1"/>
      <c r="O2877" s="1"/>
      <c r="P2877" s="1"/>
      <c r="Q2877" s="72"/>
      <c r="R2877" s="72"/>
      <c r="S2877" s="72"/>
      <c r="T2877" s="1"/>
      <c r="U2877" s="72"/>
      <c r="V2877" s="50"/>
      <c r="W2877" s="72"/>
      <c r="X2877" s="99">
        <f t="shared" si="275"/>
        <v>383550</v>
      </c>
      <c r="Y2877" s="72"/>
      <c r="Z2877" s="98">
        <v>50000000</v>
      </c>
      <c r="AA2877" s="1">
        <v>0</v>
      </c>
      <c r="AB2877" s="1">
        <v>0</v>
      </c>
      <c r="AC2877" s="28" t="s">
        <v>875</v>
      </c>
      <c r="AD2877" s="72"/>
    </row>
    <row r="2878" spans="1:30" s="21" customFormat="1" ht="15.75" customHeight="1" x14ac:dyDescent="0.3">
      <c r="A2878" s="42"/>
      <c r="B2878" s="42"/>
      <c r="C2878" s="42"/>
      <c r="D2878" s="42"/>
      <c r="E2878" s="42"/>
      <c r="F2878" s="42"/>
      <c r="G2878" s="42"/>
      <c r="H2878" s="43"/>
      <c r="I2878" s="44"/>
      <c r="J2878" s="30"/>
      <c r="K2878" s="44"/>
      <c r="L2878" s="42"/>
      <c r="M2878" s="42"/>
      <c r="N2878" s="42"/>
      <c r="O2878" s="42"/>
      <c r="P2878" s="42"/>
      <c r="Q2878" s="44"/>
      <c r="R2878" s="44"/>
      <c r="S2878" s="44"/>
      <c r="T2878" s="42"/>
      <c r="U2878" s="44"/>
      <c r="V2878" s="51"/>
      <c r="W2878" s="44"/>
      <c r="X2878" s="44"/>
      <c r="Y2878" s="44"/>
      <c r="Z2878" s="44"/>
      <c r="AA2878" s="42"/>
      <c r="AB2878" s="42"/>
      <c r="AC2878" s="66"/>
      <c r="AD2878" s="96"/>
    </row>
    <row r="2879" spans="1:30" ht="15.75" customHeight="1" x14ac:dyDescent="0.3">
      <c r="A2879" s="1">
        <v>2293</v>
      </c>
      <c r="B2879" s="1" t="s">
        <v>34</v>
      </c>
      <c r="C2879" s="1">
        <v>1023</v>
      </c>
      <c r="D2879" s="1">
        <v>7</v>
      </c>
      <c r="E2879" s="1">
        <v>7</v>
      </c>
      <c r="F2879" s="1">
        <v>0</v>
      </c>
      <c r="G2879" s="1">
        <v>50</v>
      </c>
      <c r="H2879" s="54" t="s">
        <v>209</v>
      </c>
      <c r="I2879" s="72">
        <v>2850</v>
      </c>
      <c r="J2879" s="28">
        <v>220</v>
      </c>
      <c r="K2879" s="98">
        <f>I2879*J2879</f>
        <v>627000</v>
      </c>
      <c r="L2879" s="1">
        <v>1</v>
      </c>
      <c r="M2879" s="1" t="s">
        <v>41</v>
      </c>
      <c r="N2879" s="1" t="s">
        <v>35</v>
      </c>
      <c r="O2879" s="54" t="s">
        <v>204</v>
      </c>
      <c r="P2879" s="1">
        <v>96</v>
      </c>
      <c r="Q2879" s="72">
        <v>100</v>
      </c>
      <c r="R2879" s="72">
        <v>6750</v>
      </c>
      <c r="S2879" s="98">
        <f>P2879*R2879</f>
        <v>648000</v>
      </c>
      <c r="T2879" s="1">
        <v>9</v>
      </c>
      <c r="U2879" s="72">
        <v>9</v>
      </c>
      <c r="V2879" s="98">
        <f>S2879*U2879/100</f>
        <v>58320</v>
      </c>
      <c r="W2879" s="98">
        <f>S2879-V2879</f>
        <v>589680</v>
      </c>
      <c r="X2879" s="99">
        <f t="shared" si="275"/>
        <v>1216680</v>
      </c>
      <c r="Y2879" s="98">
        <f>X2879*Q2879/100</f>
        <v>1216680</v>
      </c>
      <c r="Z2879" s="98">
        <v>50000000</v>
      </c>
      <c r="AA2879" s="1">
        <v>0</v>
      </c>
      <c r="AB2879" s="1">
        <v>0</v>
      </c>
      <c r="AC2879" s="28" t="s">
        <v>876</v>
      </c>
      <c r="AD2879" s="72"/>
    </row>
    <row r="2880" spans="1:30" s="21" customFormat="1" ht="15.75" customHeight="1" x14ac:dyDescent="0.3">
      <c r="A2880" s="42"/>
      <c r="B2880" s="42"/>
      <c r="C2880" s="42"/>
      <c r="D2880" s="42"/>
      <c r="E2880" s="42"/>
      <c r="F2880" s="42"/>
      <c r="G2880" s="42"/>
      <c r="H2880" s="43"/>
      <c r="I2880" s="44"/>
      <c r="J2880" s="30"/>
      <c r="K2880" s="44"/>
      <c r="L2880" s="42"/>
      <c r="M2880" s="42"/>
      <c r="N2880" s="42"/>
      <c r="O2880" s="42"/>
      <c r="P2880" s="42"/>
      <c r="Q2880" s="44"/>
      <c r="R2880" s="44"/>
      <c r="S2880" s="44"/>
      <c r="T2880" s="42"/>
      <c r="U2880" s="44"/>
      <c r="V2880" s="51"/>
      <c r="W2880" s="44"/>
      <c r="X2880" s="44"/>
      <c r="Y2880" s="44"/>
      <c r="Z2880" s="44"/>
      <c r="AA2880" s="42"/>
      <c r="AB2880" s="42"/>
      <c r="AC2880" s="66"/>
      <c r="AD2880" s="96"/>
    </row>
    <row r="2881" spans="1:30" ht="15.75" customHeight="1" x14ac:dyDescent="0.3">
      <c r="A2881" s="1">
        <v>2294</v>
      </c>
      <c r="B2881" s="1" t="s">
        <v>34</v>
      </c>
      <c r="C2881" s="1">
        <v>11531</v>
      </c>
      <c r="D2881" s="1">
        <v>1</v>
      </c>
      <c r="E2881" s="1">
        <v>14</v>
      </c>
      <c r="F2881" s="1">
        <v>3</v>
      </c>
      <c r="G2881" s="1">
        <v>16</v>
      </c>
      <c r="H2881" s="54" t="s">
        <v>203</v>
      </c>
      <c r="I2881" s="72">
        <v>5916</v>
      </c>
      <c r="J2881" s="28">
        <v>150</v>
      </c>
      <c r="K2881" s="98">
        <f>I2881*J2881</f>
        <v>887400</v>
      </c>
      <c r="L2881" s="1"/>
      <c r="M2881" s="1"/>
      <c r="N2881" s="1"/>
      <c r="O2881" s="1"/>
      <c r="P2881" s="1"/>
      <c r="Q2881" s="72"/>
      <c r="R2881" s="72"/>
      <c r="S2881" s="72"/>
      <c r="T2881" s="1"/>
      <c r="U2881" s="72"/>
      <c r="V2881" s="50"/>
      <c r="W2881" s="72"/>
      <c r="X2881" s="99">
        <f t="shared" si="275"/>
        <v>887400</v>
      </c>
      <c r="Y2881" s="72"/>
      <c r="Z2881" s="98">
        <v>50000000</v>
      </c>
      <c r="AA2881" s="1">
        <v>0</v>
      </c>
      <c r="AB2881" s="1">
        <v>0</v>
      </c>
      <c r="AC2881" s="28" t="s">
        <v>877</v>
      </c>
      <c r="AD2881" s="72"/>
    </row>
    <row r="2882" spans="1:30" s="21" customFormat="1" ht="15.75" customHeight="1" x14ac:dyDescent="0.3">
      <c r="A2882" s="42"/>
      <c r="B2882" s="42"/>
      <c r="C2882" s="42"/>
      <c r="D2882" s="42"/>
      <c r="E2882" s="42"/>
      <c r="F2882" s="42"/>
      <c r="G2882" s="42"/>
      <c r="H2882" s="43"/>
      <c r="I2882" s="44"/>
      <c r="J2882" s="30"/>
      <c r="K2882" s="44"/>
      <c r="L2882" s="42"/>
      <c r="M2882" s="42"/>
      <c r="N2882" s="42"/>
      <c r="O2882" s="42"/>
      <c r="P2882" s="42"/>
      <c r="Q2882" s="44"/>
      <c r="R2882" s="44"/>
      <c r="S2882" s="44"/>
      <c r="T2882" s="42"/>
      <c r="U2882" s="44"/>
      <c r="V2882" s="51"/>
      <c r="W2882" s="44"/>
      <c r="X2882" s="44"/>
      <c r="Y2882" s="44"/>
      <c r="Z2882" s="44"/>
      <c r="AA2882" s="42"/>
      <c r="AB2882" s="42"/>
      <c r="AC2882" s="66"/>
      <c r="AD2882" s="96"/>
    </row>
    <row r="2883" spans="1:30" ht="15.75" customHeight="1" x14ac:dyDescent="0.3">
      <c r="A2883" s="1">
        <v>2295</v>
      </c>
      <c r="B2883" s="1" t="s">
        <v>34</v>
      </c>
      <c r="C2883" s="1">
        <v>11920</v>
      </c>
      <c r="D2883" s="1">
        <v>4</v>
      </c>
      <c r="E2883" s="1">
        <v>2</v>
      </c>
      <c r="F2883" s="1">
        <v>2</v>
      </c>
      <c r="G2883" s="1">
        <v>86</v>
      </c>
      <c r="H2883" s="54" t="s">
        <v>203</v>
      </c>
      <c r="I2883" s="72">
        <v>1086</v>
      </c>
      <c r="J2883" s="28">
        <v>150</v>
      </c>
      <c r="K2883" s="98">
        <f>I2883*J2883</f>
        <v>162900</v>
      </c>
      <c r="L2883" s="1"/>
      <c r="M2883" s="1"/>
      <c r="N2883" s="1"/>
      <c r="O2883" s="1"/>
      <c r="P2883" s="1"/>
      <c r="Q2883" s="72"/>
      <c r="R2883" s="72"/>
      <c r="S2883" s="72"/>
      <c r="T2883" s="1"/>
      <c r="U2883" s="72"/>
      <c r="V2883" s="50"/>
      <c r="W2883" s="72"/>
      <c r="X2883" s="99">
        <f t="shared" si="275"/>
        <v>162900</v>
      </c>
      <c r="Y2883" s="72"/>
      <c r="Z2883" s="98">
        <v>50000000</v>
      </c>
      <c r="AA2883" s="1">
        <v>0</v>
      </c>
      <c r="AB2883" s="1">
        <v>0</v>
      </c>
      <c r="AC2883" s="28" t="s">
        <v>878</v>
      </c>
      <c r="AD2883" s="72"/>
    </row>
    <row r="2884" spans="1:30" s="21" customFormat="1" ht="15.75" customHeight="1" x14ac:dyDescent="0.3">
      <c r="A2884" s="42"/>
      <c r="B2884" s="42"/>
      <c r="C2884" s="42"/>
      <c r="D2884" s="42"/>
      <c r="E2884" s="42"/>
      <c r="F2884" s="42"/>
      <c r="G2884" s="42"/>
      <c r="H2884" s="43"/>
      <c r="I2884" s="44"/>
      <c r="J2884" s="30"/>
      <c r="K2884" s="44"/>
      <c r="L2884" s="42"/>
      <c r="M2884" s="42"/>
      <c r="N2884" s="42"/>
      <c r="O2884" s="42"/>
      <c r="P2884" s="42"/>
      <c r="Q2884" s="44"/>
      <c r="R2884" s="44"/>
      <c r="S2884" s="44"/>
      <c r="T2884" s="42"/>
      <c r="U2884" s="44"/>
      <c r="V2884" s="51"/>
      <c r="W2884" s="44"/>
      <c r="X2884" s="44"/>
      <c r="Y2884" s="44"/>
      <c r="Z2884" s="44"/>
      <c r="AA2884" s="42"/>
      <c r="AB2884" s="42"/>
      <c r="AC2884" s="66"/>
      <c r="AD2884" s="96"/>
    </row>
    <row r="2885" spans="1:30" ht="15.75" customHeight="1" x14ac:dyDescent="0.3">
      <c r="A2885" s="1">
        <v>2296</v>
      </c>
      <c r="B2885" s="1" t="s">
        <v>34</v>
      </c>
      <c r="C2885" s="1">
        <v>1063</v>
      </c>
      <c r="D2885" s="1">
        <v>7</v>
      </c>
      <c r="E2885" s="1">
        <v>3</v>
      </c>
      <c r="F2885" s="1">
        <v>1</v>
      </c>
      <c r="G2885" s="1">
        <v>61</v>
      </c>
      <c r="H2885" s="54" t="s">
        <v>203</v>
      </c>
      <c r="I2885" s="72">
        <v>1361</v>
      </c>
      <c r="J2885" s="28">
        <v>220</v>
      </c>
      <c r="K2885" s="98">
        <f>I2885*J2885</f>
        <v>299420</v>
      </c>
      <c r="L2885" s="1"/>
      <c r="M2885" s="1"/>
      <c r="N2885" s="1"/>
      <c r="O2885" s="1"/>
      <c r="P2885" s="1"/>
      <c r="Q2885" s="72"/>
      <c r="R2885" s="72"/>
      <c r="S2885" s="72"/>
      <c r="T2885" s="1"/>
      <c r="U2885" s="72"/>
      <c r="V2885" s="50"/>
      <c r="W2885" s="72"/>
      <c r="X2885" s="99">
        <f t="shared" si="275"/>
        <v>299420</v>
      </c>
      <c r="Y2885" s="72"/>
      <c r="Z2885" s="98">
        <v>50000000</v>
      </c>
      <c r="AA2885" s="1">
        <v>0</v>
      </c>
      <c r="AB2885" s="1">
        <v>0</v>
      </c>
      <c r="AC2885" s="28" t="s">
        <v>879</v>
      </c>
      <c r="AD2885" s="72"/>
    </row>
    <row r="2886" spans="1:30" s="21" customFormat="1" ht="14.25" customHeight="1" x14ac:dyDescent="0.3">
      <c r="A2886" s="42"/>
      <c r="B2886" s="42"/>
      <c r="C2886" s="42"/>
      <c r="D2886" s="42"/>
      <c r="E2886" s="42"/>
      <c r="F2886" s="42"/>
      <c r="G2886" s="42"/>
      <c r="H2886" s="43"/>
      <c r="I2886" s="44"/>
      <c r="J2886" s="30"/>
      <c r="K2886" s="44"/>
      <c r="L2886" s="42"/>
      <c r="M2886" s="42"/>
      <c r="N2886" s="42"/>
      <c r="O2886" s="42"/>
      <c r="P2886" s="42"/>
      <c r="Q2886" s="44"/>
      <c r="R2886" s="44"/>
      <c r="S2886" s="44"/>
      <c r="T2886" s="42"/>
      <c r="U2886" s="44"/>
      <c r="V2886" s="51"/>
      <c r="W2886" s="44"/>
      <c r="X2886" s="44"/>
      <c r="Y2886" s="44"/>
      <c r="Z2886" s="44"/>
      <c r="AA2886" s="42"/>
      <c r="AB2886" s="42"/>
      <c r="AC2886" s="66"/>
      <c r="AD2886" s="96"/>
    </row>
    <row r="2887" spans="1:30" s="24" customFormat="1" ht="15.75" customHeight="1" x14ac:dyDescent="0.3">
      <c r="A2887" s="1">
        <v>2297</v>
      </c>
      <c r="B2887" s="1" t="s">
        <v>34</v>
      </c>
      <c r="C2887" s="1">
        <v>1057</v>
      </c>
      <c r="D2887" s="1">
        <v>5</v>
      </c>
      <c r="E2887" s="1">
        <v>1</v>
      </c>
      <c r="F2887" s="1">
        <v>3</v>
      </c>
      <c r="G2887" s="1">
        <v>17</v>
      </c>
      <c r="H2887" s="54" t="s">
        <v>203</v>
      </c>
      <c r="I2887" s="72">
        <v>717</v>
      </c>
      <c r="J2887" s="28">
        <v>150</v>
      </c>
      <c r="K2887" s="98">
        <f>I2887*J2887</f>
        <v>107550</v>
      </c>
      <c r="L2887" s="1"/>
      <c r="M2887" s="1"/>
      <c r="N2887" s="1"/>
      <c r="O2887" s="1"/>
      <c r="P2887" s="1"/>
      <c r="Q2887" s="72"/>
      <c r="R2887" s="72"/>
      <c r="S2887" s="72"/>
      <c r="T2887" s="1"/>
      <c r="U2887" s="72"/>
      <c r="V2887" s="50"/>
      <c r="W2887" s="72"/>
      <c r="X2887" s="99">
        <f>K2887+W2887</f>
        <v>107550</v>
      </c>
      <c r="Y2887" s="72"/>
      <c r="Z2887" s="98">
        <v>50000000</v>
      </c>
      <c r="AA2887" s="1">
        <v>0</v>
      </c>
      <c r="AB2887" s="1">
        <v>0</v>
      </c>
      <c r="AC2887" s="28" t="s">
        <v>880</v>
      </c>
      <c r="AD2887" s="72"/>
    </row>
    <row r="2888" spans="1:30" s="21" customFormat="1" ht="15.75" customHeight="1" x14ac:dyDescent="0.3">
      <c r="A2888" s="42"/>
      <c r="B2888" s="42"/>
      <c r="C2888" s="42"/>
      <c r="D2888" s="42"/>
      <c r="E2888" s="42"/>
      <c r="F2888" s="42"/>
      <c r="G2888" s="42"/>
      <c r="H2888" s="43"/>
      <c r="I2888" s="44"/>
      <c r="J2888" s="30"/>
      <c r="K2888" s="44"/>
      <c r="L2888" s="42"/>
      <c r="M2888" s="42"/>
      <c r="N2888" s="42"/>
      <c r="O2888" s="42"/>
      <c r="P2888" s="42"/>
      <c r="Q2888" s="44"/>
      <c r="R2888" s="44"/>
      <c r="S2888" s="44"/>
      <c r="T2888" s="42"/>
      <c r="U2888" s="44"/>
      <c r="V2888" s="51"/>
      <c r="W2888" s="44"/>
      <c r="X2888" s="44"/>
      <c r="Y2888" s="44"/>
      <c r="Z2888" s="44"/>
      <c r="AA2888" s="42"/>
      <c r="AB2888" s="42"/>
      <c r="AC2888" s="30"/>
      <c r="AD2888" s="44"/>
    </row>
    <row r="2889" spans="1:30" ht="15.75" customHeight="1" x14ac:dyDescent="0.3">
      <c r="A2889" s="1">
        <v>2298</v>
      </c>
      <c r="B2889" s="1" t="s">
        <v>34</v>
      </c>
      <c r="C2889" s="1">
        <v>895</v>
      </c>
      <c r="D2889" s="1">
        <v>1</v>
      </c>
      <c r="E2889" s="1">
        <v>5</v>
      </c>
      <c r="F2889" s="1">
        <v>1</v>
      </c>
      <c r="G2889" s="1">
        <v>52</v>
      </c>
      <c r="H2889" s="54" t="s">
        <v>209</v>
      </c>
      <c r="I2889" s="72">
        <v>2152</v>
      </c>
      <c r="J2889" s="28">
        <v>200</v>
      </c>
      <c r="K2889" s="98">
        <f>I2889*J2889</f>
        <v>430400</v>
      </c>
      <c r="L2889" s="1">
        <v>1</v>
      </c>
      <c r="M2889" s="1" t="s">
        <v>41</v>
      </c>
      <c r="N2889" s="1" t="s">
        <v>35</v>
      </c>
      <c r="O2889" s="54" t="s">
        <v>204</v>
      </c>
      <c r="P2889" s="1">
        <v>47.5</v>
      </c>
      <c r="Q2889" s="72">
        <v>100</v>
      </c>
      <c r="R2889" s="72">
        <v>6750</v>
      </c>
      <c r="S2889" s="98">
        <f>P2889*R2889</f>
        <v>320625</v>
      </c>
      <c r="T2889" s="1">
        <v>31</v>
      </c>
      <c r="U2889" s="72">
        <v>52</v>
      </c>
      <c r="V2889" s="98">
        <f>S2889*U2889/100</f>
        <v>166725</v>
      </c>
      <c r="W2889" s="98">
        <f>S2889-V2889</f>
        <v>153900</v>
      </c>
      <c r="X2889" s="99">
        <f>K2889+W2889</f>
        <v>584300</v>
      </c>
      <c r="Y2889" s="98">
        <f>X2889*Q2889/100</f>
        <v>584300</v>
      </c>
      <c r="Z2889" s="98">
        <v>50000000</v>
      </c>
      <c r="AA2889" s="1">
        <v>0</v>
      </c>
      <c r="AB2889" s="1">
        <v>0</v>
      </c>
      <c r="AC2889" s="28" t="s">
        <v>881</v>
      </c>
      <c r="AD2889" s="72"/>
    </row>
    <row r="2890" spans="1:30" ht="15.75" customHeight="1" x14ac:dyDescent="0.3">
      <c r="A2890" s="4"/>
      <c r="B2890" s="4" t="s">
        <v>34</v>
      </c>
      <c r="C2890" s="4">
        <v>14293</v>
      </c>
      <c r="D2890" s="4">
        <v>1</v>
      </c>
      <c r="E2890" s="4">
        <v>1</v>
      </c>
      <c r="F2890" s="4">
        <v>1</v>
      </c>
      <c r="G2890" s="4">
        <v>39</v>
      </c>
      <c r="H2890" s="61" t="s">
        <v>203</v>
      </c>
      <c r="I2890" s="5">
        <v>539</v>
      </c>
      <c r="J2890" s="9">
        <v>150</v>
      </c>
      <c r="K2890" s="76">
        <f>I2890*J2890</f>
        <v>80850</v>
      </c>
      <c r="L2890" s="4"/>
      <c r="M2890" s="4"/>
      <c r="N2890" s="4"/>
      <c r="O2890" s="4"/>
      <c r="P2890" s="4"/>
      <c r="Q2890" s="5"/>
      <c r="R2890" s="5"/>
      <c r="S2890" s="5"/>
      <c r="T2890" s="4"/>
      <c r="U2890" s="5"/>
      <c r="V2890" s="52"/>
      <c r="W2890" s="5"/>
      <c r="X2890" s="78">
        <f>K2890+W2890</f>
        <v>80850</v>
      </c>
      <c r="Y2890" s="5"/>
      <c r="Z2890" s="76">
        <v>50000000</v>
      </c>
      <c r="AA2890" s="4">
        <v>0</v>
      </c>
      <c r="AB2890" s="4">
        <v>0</v>
      </c>
      <c r="AC2890" s="9">
        <v>0</v>
      </c>
      <c r="AD2890" s="5"/>
    </row>
    <row r="2891" spans="1:30" ht="15.75" customHeight="1" x14ac:dyDescent="0.3">
      <c r="A2891" s="4"/>
      <c r="B2891" s="4" t="s">
        <v>34</v>
      </c>
      <c r="C2891" s="4">
        <v>14295</v>
      </c>
      <c r="D2891" s="4">
        <v>1</v>
      </c>
      <c r="E2891" s="4">
        <v>1</v>
      </c>
      <c r="F2891" s="4">
        <v>2</v>
      </c>
      <c r="G2891" s="4">
        <v>75</v>
      </c>
      <c r="H2891" s="61" t="s">
        <v>203</v>
      </c>
      <c r="I2891" s="5">
        <v>675</v>
      </c>
      <c r="J2891" s="9">
        <v>150</v>
      </c>
      <c r="K2891" s="76">
        <f>I2891*J2891</f>
        <v>101250</v>
      </c>
      <c r="L2891" s="4"/>
      <c r="M2891" s="4"/>
      <c r="N2891" s="4"/>
      <c r="O2891" s="4"/>
      <c r="P2891" s="4"/>
      <c r="Q2891" s="5"/>
      <c r="R2891" s="5"/>
      <c r="S2891" s="5"/>
      <c r="T2891" s="4"/>
      <c r="U2891" s="5"/>
      <c r="V2891" s="52"/>
      <c r="W2891" s="5"/>
      <c r="X2891" s="78">
        <f>K2891+W2891</f>
        <v>101250</v>
      </c>
      <c r="Y2891" s="5"/>
      <c r="Z2891" s="76">
        <v>50000000</v>
      </c>
      <c r="AA2891" s="4">
        <v>0</v>
      </c>
      <c r="AB2891" s="4">
        <v>0</v>
      </c>
      <c r="AC2891" s="9">
        <v>0</v>
      </c>
      <c r="AD2891" s="5"/>
    </row>
    <row r="2892" spans="1:30" ht="15.75" customHeight="1" x14ac:dyDescent="0.3">
      <c r="A2892" s="4"/>
      <c r="B2892" s="4" t="s">
        <v>34</v>
      </c>
      <c r="C2892" s="4">
        <v>14294</v>
      </c>
      <c r="D2892" s="4">
        <v>1</v>
      </c>
      <c r="E2892" s="4">
        <v>3</v>
      </c>
      <c r="F2892" s="4">
        <v>0</v>
      </c>
      <c r="G2892" s="4">
        <v>22</v>
      </c>
      <c r="H2892" s="61" t="s">
        <v>203</v>
      </c>
      <c r="I2892" s="5">
        <v>1222</v>
      </c>
      <c r="J2892" s="9">
        <v>150</v>
      </c>
      <c r="K2892" s="76">
        <f>I2892*J2892</f>
        <v>183300</v>
      </c>
      <c r="L2892" s="4"/>
      <c r="M2892" s="4"/>
      <c r="N2892" s="4"/>
      <c r="O2892" s="4"/>
      <c r="P2892" s="4"/>
      <c r="Q2892" s="5"/>
      <c r="R2892" s="5"/>
      <c r="S2892" s="5"/>
      <c r="T2892" s="4"/>
      <c r="U2892" s="5"/>
      <c r="V2892" s="52"/>
      <c r="W2892" s="5"/>
      <c r="X2892" s="78">
        <f>K2892+W2892</f>
        <v>183300</v>
      </c>
      <c r="Y2892" s="5"/>
      <c r="Z2892" s="76">
        <v>50000000</v>
      </c>
      <c r="AA2892" s="4">
        <v>0</v>
      </c>
      <c r="AB2892" s="4">
        <v>0</v>
      </c>
      <c r="AC2892" s="9">
        <v>0</v>
      </c>
      <c r="AD2892" s="5"/>
    </row>
    <row r="2893" spans="1:30" s="21" customFormat="1" ht="15.75" customHeight="1" x14ac:dyDescent="0.3">
      <c r="A2893" s="42"/>
      <c r="B2893" s="42"/>
      <c r="C2893" s="42"/>
      <c r="D2893" s="42"/>
      <c r="E2893" s="42"/>
      <c r="F2893" s="42"/>
      <c r="G2893" s="42"/>
      <c r="H2893" s="43"/>
      <c r="I2893" s="44"/>
      <c r="J2893" s="30"/>
      <c r="K2893" s="44"/>
      <c r="L2893" s="42"/>
      <c r="M2893" s="42"/>
      <c r="N2893" s="42"/>
      <c r="O2893" s="42"/>
      <c r="P2893" s="42"/>
      <c r="Q2893" s="44"/>
      <c r="R2893" s="44"/>
      <c r="S2893" s="44"/>
      <c r="T2893" s="42"/>
      <c r="U2893" s="44"/>
      <c r="V2893" s="51"/>
      <c r="W2893" s="44"/>
      <c r="X2893" s="44"/>
      <c r="Y2893" s="44"/>
      <c r="Z2893" s="44"/>
      <c r="AA2893" s="42"/>
      <c r="AB2893" s="42"/>
      <c r="AC2893" s="30"/>
      <c r="AD2893" s="44"/>
    </row>
    <row r="2894" spans="1:30" ht="15.75" customHeight="1" x14ac:dyDescent="0.3">
      <c r="A2894" s="1">
        <v>2299</v>
      </c>
      <c r="B2894" s="1" t="s">
        <v>34</v>
      </c>
      <c r="C2894" s="1">
        <v>7798</v>
      </c>
      <c r="D2894" s="1">
        <v>9</v>
      </c>
      <c r="E2894" s="1">
        <v>2</v>
      </c>
      <c r="F2894" s="1">
        <v>1</v>
      </c>
      <c r="G2894" s="1">
        <v>81</v>
      </c>
      <c r="H2894" s="54" t="s">
        <v>203</v>
      </c>
      <c r="I2894" s="72">
        <v>981</v>
      </c>
      <c r="J2894" s="28">
        <v>250</v>
      </c>
      <c r="K2894" s="98">
        <f>I2894*J2894</f>
        <v>245250</v>
      </c>
      <c r="L2894" s="1"/>
      <c r="M2894" s="1"/>
      <c r="N2894" s="1"/>
      <c r="O2894" s="1"/>
      <c r="P2894" s="1"/>
      <c r="Q2894" s="72"/>
      <c r="R2894" s="72"/>
      <c r="S2894" s="72"/>
      <c r="T2894" s="1"/>
      <c r="U2894" s="72"/>
      <c r="V2894" s="50"/>
      <c r="W2894" s="72"/>
      <c r="X2894" s="99">
        <f>K2894+W2894</f>
        <v>245250</v>
      </c>
      <c r="Y2894" s="72"/>
      <c r="Z2894" s="98">
        <v>50000000</v>
      </c>
      <c r="AA2894" s="1">
        <v>0</v>
      </c>
      <c r="AB2894" s="1">
        <v>0</v>
      </c>
      <c r="AC2894" s="28" t="s">
        <v>882</v>
      </c>
      <c r="AD2894" s="72"/>
    </row>
    <row r="2895" spans="1:30" ht="15.75" customHeight="1" x14ac:dyDescent="0.3">
      <c r="A2895" s="4"/>
      <c r="B2895" s="4" t="s">
        <v>34</v>
      </c>
      <c r="C2895" s="4">
        <v>7797</v>
      </c>
      <c r="D2895" s="4">
        <v>9</v>
      </c>
      <c r="E2895" s="4">
        <v>1</v>
      </c>
      <c r="F2895" s="4">
        <v>0</v>
      </c>
      <c r="G2895" s="4">
        <v>22</v>
      </c>
      <c r="H2895" s="61" t="s">
        <v>203</v>
      </c>
      <c r="I2895" s="5">
        <v>422</v>
      </c>
      <c r="J2895" s="9">
        <v>150</v>
      </c>
      <c r="K2895" s="76">
        <f>I2895*J2895</f>
        <v>63300</v>
      </c>
      <c r="L2895" s="4"/>
      <c r="M2895" s="4"/>
      <c r="N2895" s="4"/>
      <c r="O2895" s="4"/>
      <c r="P2895" s="4"/>
      <c r="Q2895" s="5"/>
      <c r="R2895" s="5"/>
      <c r="S2895" s="5"/>
      <c r="T2895" s="4"/>
      <c r="U2895" s="5"/>
      <c r="V2895" s="52"/>
      <c r="W2895" s="5"/>
      <c r="X2895" s="78">
        <f>K2895+W2895</f>
        <v>63300</v>
      </c>
      <c r="Y2895" s="5"/>
      <c r="Z2895" s="76">
        <v>50000000</v>
      </c>
      <c r="AA2895" s="4">
        <v>0</v>
      </c>
      <c r="AB2895" s="4">
        <v>0</v>
      </c>
      <c r="AC2895" s="9">
        <v>0</v>
      </c>
      <c r="AD2895" s="5"/>
    </row>
    <row r="2896" spans="1:30" ht="15.75" customHeight="1" x14ac:dyDescent="0.3">
      <c r="A2896" s="4"/>
      <c r="B2896" s="4" t="s">
        <v>34</v>
      </c>
      <c r="C2896" s="4">
        <v>7796</v>
      </c>
      <c r="D2896" s="4">
        <v>9</v>
      </c>
      <c r="E2896" s="4">
        <v>1</v>
      </c>
      <c r="F2896" s="4">
        <v>0</v>
      </c>
      <c r="G2896" s="4">
        <v>21</v>
      </c>
      <c r="H2896" s="61" t="s">
        <v>204</v>
      </c>
      <c r="I2896" s="5">
        <v>121</v>
      </c>
      <c r="J2896" s="9">
        <v>250</v>
      </c>
      <c r="K2896" s="76">
        <f>I2896*J2896</f>
        <v>30250</v>
      </c>
      <c r="L2896" s="4">
        <v>1</v>
      </c>
      <c r="M2896" s="4" t="s">
        <v>41</v>
      </c>
      <c r="N2896" s="4" t="s">
        <v>35</v>
      </c>
      <c r="O2896" s="61" t="s">
        <v>204</v>
      </c>
      <c r="P2896" s="4">
        <v>108</v>
      </c>
      <c r="Q2896" s="5">
        <v>100</v>
      </c>
      <c r="R2896" s="5">
        <v>6750</v>
      </c>
      <c r="S2896" s="76">
        <f>P2896*R2896</f>
        <v>729000</v>
      </c>
      <c r="T2896" s="4">
        <v>26</v>
      </c>
      <c r="U2896" s="5">
        <v>42</v>
      </c>
      <c r="V2896" s="76">
        <f>S2896*U2896/100</f>
        <v>306180</v>
      </c>
      <c r="W2896" s="76">
        <f>S2896-V2896</f>
        <v>422820</v>
      </c>
      <c r="X2896" s="78">
        <f>K2896+W2896</f>
        <v>453070</v>
      </c>
      <c r="Y2896" s="76">
        <f>X2896*Q2896/100</f>
        <v>453070</v>
      </c>
      <c r="Z2896" s="76">
        <v>50000000</v>
      </c>
      <c r="AA2896" s="4">
        <v>0</v>
      </c>
      <c r="AB2896" s="4">
        <v>0</v>
      </c>
      <c r="AC2896" s="9">
        <v>0</v>
      </c>
      <c r="AD2896" s="5"/>
    </row>
    <row r="2897" spans="1:30" ht="15.75" customHeight="1" x14ac:dyDescent="0.3">
      <c r="A2897" s="4"/>
      <c r="B2897" s="4"/>
      <c r="C2897" s="4"/>
      <c r="D2897" s="4"/>
      <c r="E2897" s="4"/>
      <c r="F2897" s="4"/>
      <c r="G2897" s="4"/>
      <c r="H2897" s="61" t="s">
        <v>203</v>
      </c>
      <c r="I2897" s="5">
        <v>300</v>
      </c>
      <c r="J2897" s="9">
        <v>250</v>
      </c>
      <c r="K2897" s="76">
        <f>I2897*J2897</f>
        <v>75000</v>
      </c>
      <c r="L2897" s="4"/>
      <c r="M2897" s="4"/>
      <c r="N2897" s="4"/>
      <c r="O2897" s="4"/>
      <c r="P2897" s="4"/>
      <c r="Q2897" s="5"/>
      <c r="R2897" s="5"/>
      <c r="S2897" s="5"/>
      <c r="T2897" s="4"/>
      <c r="U2897" s="5"/>
      <c r="V2897" s="52"/>
      <c r="W2897" s="5"/>
      <c r="X2897" s="78">
        <f>K2897+W2897</f>
        <v>75000</v>
      </c>
      <c r="Y2897" s="5"/>
      <c r="Z2897" s="76">
        <v>50000000</v>
      </c>
      <c r="AA2897" s="4">
        <v>0</v>
      </c>
      <c r="AB2897" s="4">
        <v>0</v>
      </c>
      <c r="AC2897" s="9"/>
      <c r="AD2897" s="5"/>
    </row>
    <row r="2898" spans="1:30" s="21" customFormat="1" ht="15.75" customHeight="1" x14ac:dyDescent="0.3">
      <c r="A2898" s="42"/>
      <c r="B2898" s="42"/>
      <c r="C2898" s="42"/>
      <c r="D2898" s="42"/>
      <c r="E2898" s="42"/>
      <c r="F2898" s="42"/>
      <c r="G2898" s="42"/>
      <c r="H2898" s="43"/>
      <c r="I2898" s="44"/>
      <c r="J2898" s="30"/>
      <c r="K2898" s="44"/>
      <c r="L2898" s="42"/>
      <c r="M2898" s="42"/>
      <c r="N2898" s="42"/>
      <c r="O2898" s="42"/>
      <c r="P2898" s="42"/>
      <c r="Q2898" s="44"/>
      <c r="R2898" s="44"/>
      <c r="S2898" s="44"/>
      <c r="T2898" s="42"/>
      <c r="U2898" s="44"/>
      <c r="V2898" s="51"/>
      <c r="W2898" s="44"/>
      <c r="X2898" s="44"/>
      <c r="Y2898" s="44"/>
      <c r="Z2898" s="44"/>
      <c r="AA2898" s="42"/>
      <c r="AB2898" s="42"/>
      <c r="AC2898" s="30"/>
      <c r="AD2898" s="44"/>
    </row>
    <row r="2899" spans="1:30" ht="15.75" customHeight="1" x14ac:dyDescent="0.3">
      <c r="A2899" s="1">
        <v>2300</v>
      </c>
      <c r="B2899" s="1" t="s">
        <v>34</v>
      </c>
      <c r="C2899" s="1">
        <v>3113</v>
      </c>
      <c r="D2899" s="1">
        <v>3</v>
      </c>
      <c r="E2899" s="1">
        <v>1</v>
      </c>
      <c r="F2899" s="1">
        <v>3</v>
      </c>
      <c r="G2899" s="1">
        <v>84</v>
      </c>
      <c r="H2899" s="54" t="s">
        <v>203</v>
      </c>
      <c r="I2899" s="72">
        <v>784</v>
      </c>
      <c r="J2899" s="28">
        <v>220</v>
      </c>
      <c r="K2899" s="98">
        <f>I2899*J2899</f>
        <v>172480</v>
      </c>
      <c r="L2899" s="1"/>
      <c r="M2899" s="1"/>
      <c r="N2899" s="1"/>
      <c r="O2899" s="1"/>
      <c r="P2899" s="1"/>
      <c r="Q2899" s="72"/>
      <c r="R2899" s="72"/>
      <c r="S2899" s="72"/>
      <c r="T2899" s="1"/>
      <c r="U2899" s="72"/>
      <c r="V2899" s="50"/>
      <c r="W2899" s="72"/>
      <c r="X2899" s="99">
        <f>K2899+W2899</f>
        <v>172480</v>
      </c>
      <c r="Y2899" s="72"/>
      <c r="Z2899" s="98">
        <v>50000000</v>
      </c>
      <c r="AA2899" s="1">
        <v>0</v>
      </c>
      <c r="AB2899" s="1">
        <v>0</v>
      </c>
      <c r="AC2899" s="28" t="s">
        <v>883</v>
      </c>
      <c r="AD2899" s="72"/>
    </row>
    <row r="2900" spans="1:30" s="21" customFormat="1" ht="15.75" customHeight="1" x14ac:dyDescent="0.3">
      <c r="A2900" s="42"/>
      <c r="B2900" s="42"/>
      <c r="C2900" s="42"/>
      <c r="D2900" s="42"/>
      <c r="E2900" s="42"/>
      <c r="F2900" s="42"/>
      <c r="G2900" s="42"/>
      <c r="H2900" s="43"/>
      <c r="I2900" s="44"/>
      <c r="J2900" s="30"/>
      <c r="K2900" s="44"/>
      <c r="L2900" s="42"/>
      <c r="M2900" s="42"/>
      <c r="N2900" s="42"/>
      <c r="O2900" s="42"/>
      <c r="P2900" s="42"/>
      <c r="Q2900" s="44"/>
      <c r="R2900" s="44"/>
      <c r="S2900" s="44"/>
      <c r="T2900" s="42"/>
      <c r="U2900" s="44"/>
      <c r="V2900" s="51"/>
      <c r="W2900" s="44"/>
      <c r="X2900" s="44"/>
      <c r="Y2900" s="44"/>
      <c r="Z2900" s="44"/>
      <c r="AA2900" s="42"/>
      <c r="AB2900" s="42"/>
      <c r="AC2900" s="66"/>
      <c r="AD2900" s="96"/>
    </row>
    <row r="2901" spans="1:30" ht="15.75" customHeight="1" x14ac:dyDescent="0.3">
      <c r="A2901" s="1">
        <v>2301</v>
      </c>
      <c r="B2901" s="1" t="s">
        <v>34</v>
      </c>
      <c r="C2901" s="1">
        <v>20964</v>
      </c>
      <c r="D2901" s="1">
        <v>8</v>
      </c>
      <c r="E2901" s="1">
        <v>6</v>
      </c>
      <c r="F2901" s="1">
        <v>1</v>
      </c>
      <c r="G2901" s="1">
        <v>32</v>
      </c>
      <c r="H2901" s="54" t="s">
        <v>203</v>
      </c>
      <c r="I2901" s="72">
        <v>2532</v>
      </c>
      <c r="J2901" s="28">
        <v>150</v>
      </c>
      <c r="K2901" s="98">
        <f>I2901*J2901</f>
        <v>379800</v>
      </c>
      <c r="L2901" s="1"/>
      <c r="M2901" s="1"/>
      <c r="N2901" s="1"/>
      <c r="O2901" s="1"/>
      <c r="P2901" s="1"/>
      <c r="Q2901" s="72"/>
      <c r="R2901" s="72"/>
      <c r="S2901" s="72"/>
      <c r="T2901" s="1"/>
      <c r="U2901" s="72"/>
      <c r="V2901" s="50"/>
      <c r="W2901" s="72"/>
      <c r="X2901" s="99">
        <f>K2901+W2901</f>
        <v>379800</v>
      </c>
      <c r="Y2901" s="72"/>
      <c r="Z2901" s="98">
        <v>50000000</v>
      </c>
      <c r="AA2901" s="1">
        <v>0</v>
      </c>
      <c r="AB2901" s="1">
        <v>0</v>
      </c>
      <c r="AC2901" s="28" t="s">
        <v>884</v>
      </c>
      <c r="AD2901" s="72"/>
    </row>
    <row r="2902" spans="1:30" s="21" customFormat="1" ht="15.75" customHeight="1" x14ac:dyDescent="0.3">
      <c r="A2902" s="42"/>
      <c r="B2902" s="42"/>
      <c r="C2902" s="42"/>
      <c r="D2902" s="42"/>
      <c r="E2902" s="42"/>
      <c r="F2902" s="42"/>
      <c r="G2902" s="42"/>
      <c r="H2902" s="43"/>
      <c r="I2902" s="44"/>
      <c r="J2902" s="30"/>
      <c r="K2902" s="44"/>
      <c r="L2902" s="42"/>
      <c r="M2902" s="42"/>
      <c r="N2902" s="42"/>
      <c r="O2902" s="42"/>
      <c r="P2902" s="42"/>
      <c r="Q2902" s="44"/>
      <c r="R2902" s="44"/>
      <c r="S2902" s="44"/>
      <c r="T2902" s="42"/>
      <c r="U2902" s="44"/>
      <c r="V2902" s="51"/>
      <c r="W2902" s="44"/>
      <c r="X2902" s="44"/>
      <c r="Y2902" s="44"/>
      <c r="Z2902" s="44"/>
      <c r="AA2902" s="42"/>
      <c r="AB2902" s="42"/>
      <c r="AC2902" s="66"/>
      <c r="AD2902" s="96"/>
    </row>
    <row r="2903" spans="1:30" ht="15.75" customHeight="1" x14ac:dyDescent="0.3">
      <c r="A2903" s="1">
        <v>2302</v>
      </c>
      <c r="B2903" s="1" t="s">
        <v>34</v>
      </c>
      <c r="C2903" s="1">
        <v>4115</v>
      </c>
      <c r="D2903" s="1">
        <v>9</v>
      </c>
      <c r="E2903" s="1">
        <v>3</v>
      </c>
      <c r="F2903" s="1">
        <v>2</v>
      </c>
      <c r="G2903" s="1">
        <v>54</v>
      </c>
      <c r="H2903" s="54" t="s">
        <v>204</v>
      </c>
      <c r="I2903" s="72">
        <v>200</v>
      </c>
      <c r="J2903" s="28">
        <v>150</v>
      </c>
      <c r="K2903" s="98">
        <f t="shared" ref="K2903:K2909" si="276">I2903*J2903</f>
        <v>30000</v>
      </c>
      <c r="L2903" s="1"/>
      <c r="M2903" s="1"/>
      <c r="N2903" s="1"/>
      <c r="O2903" s="54"/>
      <c r="P2903" s="1"/>
      <c r="Q2903" s="72"/>
      <c r="R2903" s="72"/>
      <c r="S2903" s="72"/>
      <c r="T2903" s="1"/>
      <c r="U2903" s="72"/>
      <c r="V2903" s="50"/>
      <c r="W2903" s="72"/>
      <c r="X2903" s="99">
        <f t="shared" ref="X2903:X2909" si="277">K2903+W2903</f>
        <v>30000</v>
      </c>
      <c r="Y2903" s="72"/>
      <c r="Z2903" s="72"/>
      <c r="AA2903" s="98">
        <f>X2903-Z2903</f>
        <v>30000</v>
      </c>
      <c r="AB2903" s="1">
        <v>0.02</v>
      </c>
      <c r="AC2903" s="28" t="s">
        <v>885</v>
      </c>
      <c r="AD2903" s="72"/>
    </row>
    <row r="2904" spans="1:30" ht="15.75" customHeight="1" x14ac:dyDescent="0.3">
      <c r="A2904" s="4"/>
      <c r="B2904" s="4"/>
      <c r="C2904" s="4"/>
      <c r="D2904" s="4"/>
      <c r="E2904" s="4"/>
      <c r="F2904" s="4"/>
      <c r="G2904" s="4"/>
      <c r="H2904" s="61"/>
      <c r="I2904" s="5"/>
      <c r="J2904" s="9"/>
      <c r="K2904" s="76"/>
      <c r="L2904" s="4">
        <v>1</v>
      </c>
      <c r="M2904" s="4" t="s">
        <v>41</v>
      </c>
      <c r="N2904" s="4" t="s">
        <v>35</v>
      </c>
      <c r="O2904" s="61" t="s">
        <v>204</v>
      </c>
      <c r="P2904" s="4">
        <v>117</v>
      </c>
      <c r="Q2904" s="5">
        <v>100</v>
      </c>
      <c r="R2904" s="5">
        <v>6750</v>
      </c>
      <c r="S2904" s="76">
        <f>P2904*R2904</f>
        <v>789750</v>
      </c>
      <c r="T2904" s="4">
        <v>36</v>
      </c>
      <c r="U2904" s="5">
        <v>62</v>
      </c>
      <c r="V2904" s="76">
        <f>S2904*U2904/100</f>
        <v>489645</v>
      </c>
      <c r="W2904" s="76">
        <f>S2904-V2904</f>
        <v>300105</v>
      </c>
      <c r="X2904" s="78">
        <f t="shared" si="277"/>
        <v>300105</v>
      </c>
      <c r="Y2904" s="76">
        <f>X2904*Q2904/100</f>
        <v>300105</v>
      </c>
      <c r="Z2904" s="76">
        <v>10000000</v>
      </c>
      <c r="AA2904" s="4">
        <v>0</v>
      </c>
      <c r="AB2904" s="4">
        <v>0</v>
      </c>
      <c r="AC2904" s="28"/>
      <c r="AD2904" s="72"/>
    </row>
    <row r="2905" spans="1:30" ht="15.75" customHeight="1" x14ac:dyDescent="0.3">
      <c r="A2905" s="4"/>
      <c r="B2905" s="4"/>
      <c r="C2905" s="4"/>
      <c r="D2905" s="4"/>
      <c r="E2905" s="4"/>
      <c r="F2905" s="4"/>
      <c r="G2905" s="4"/>
      <c r="H2905" s="61" t="s">
        <v>203</v>
      </c>
      <c r="I2905" s="5">
        <v>1054</v>
      </c>
      <c r="J2905" s="9">
        <v>150</v>
      </c>
      <c r="K2905" s="76">
        <f t="shared" si="276"/>
        <v>158100</v>
      </c>
      <c r="L2905" s="4"/>
      <c r="M2905" s="4"/>
      <c r="N2905" s="4"/>
      <c r="O2905" s="4"/>
      <c r="P2905" s="4"/>
      <c r="Q2905" s="5"/>
      <c r="R2905" s="5"/>
      <c r="S2905" s="5"/>
      <c r="T2905" s="4"/>
      <c r="U2905" s="5"/>
      <c r="V2905" s="52"/>
      <c r="W2905" s="5"/>
      <c r="X2905" s="78">
        <f t="shared" si="277"/>
        <v>158100</v>
      </c>
      <c r="Y2905" s="5"/>
      <c r="Z2905" s="76">
        <v>50000000</v>
      </c>
      <c r="AA2905" s="4">
        <v>0</v>
      </c>
      <c r="AB2905" s="4">
        <v>0</v>
      </c>
      <c r="AC2905" s="9"/>
      <c r="AD2905" s="5"/>
    </row>
    <row r="2906" spans="1:30" ht="15.75" customHeight="1" x14ac:dyDescent="0.3">
      <c r="A2906" s="4"/>
      <c r="B2906" s="4"/>
      <c r="C2906" s="4"/>
      <c r="D2906" s="4"/>
      <c r="E2906" s="4"/>
      <c r="F2906" s="4"/>
      <c r="G2906" s="4"/>
      <c r="H2906" s="61" t="s">
        <v>204</v>
      </c>
      <c r="I2906" s="5">
        <v>200</v>
      </c>
      <c r="J2906" s="9">
        <v>150</v>
      </c>
      <c r="K2906" s="76">
        <f t="shared" si="276"/>
        <v>30000</v>
      </c>
      <c r="L2906" s="4"/>
      <c r="M2906" s="4"/>
      <c r="N2906" s="4"/>
      <c r="O2906" s="61"/>
      <c r="P2906" s="4"/>
      <c r="Q2906" s="5"/>
      <c r="R2906" s="5"/>
      <c r="S2906" s="5"/>
      <c r="T2906" s="4"/>
      <c r="U2906" s="5"/>
      <c r="V2906" s="52"/>
      <c r="W2906" s="5"/>
      <c r="X2906" s="78">
        <f t="shared" si="277"/>
        <v>30000</v>
      </c>
      <c r="Y2906" s="5"/>
      <c r="Z2906" s="5"/>
      <c r="AA2906" s="76">
        <f>X2906-Z2906</f>
        <v>30000</v>
      </c>
      <c r="AB2906" s="4">
        <v>0.02</v>
      </c>
      <c r="AC2906" s="9"/>
      <c r="AD2906" s="5"/>
    </row>
    <row r="2907" spans="1:30" ht="15.75" customHeight="1" x14ac:dyDescent="0.3">
      <c r="A2907" s="4"/>
      <c r="B2907" s="4"/>
      <c r="C2907" s="4"/>
      <c r="D2907" s="4"/>
      <c r="E2907" s="4"/>
      <c r="F2907" s="4"/>
      <c r="G2907" s="4"/>
      <c r="H2907" s="61"/>
      <c r="I2907" s="5"/>
      <c r="J2907" s="9"/>
      <c r="K2907" s="76"/>
      <c r="L2907" s="4">
        <v>2</v>
      </c>
      <c r="M2907" s="4" t="s">
        <v>41</v>
      </c>
      <c r="N2907" s="4" t="s">
        <v>35</v>
      </c>
      <c r="O2907" s="61" t="s">
        <v>204</v>
      </c>
      <c r="P2907" s="4">
        <v>108</v>
      </c>
      <c r="Q2907" s="5">
        <v>100</v>
      </c>
      <c r="R2907" s="5">
        <v>6750</v>
      </c>
      <c r="S2907" s="76">
        <f>P2907*R2907</f>
        <v>729000</v>
      </c>
      <c r="T2907" s="4">
        <v>16</v>
      </c>
      <c r="U2907" s="5">
        <v>22</v>
      </c>
      <c r="V2907" s="76">
        <f>S2907*U2907/100</f>
        <v>160380</v>
      </c>
      <c r="W2907" s="76">
        <f>S2907-V2907</f>
        <v>568620</v>
      </c>
      <c r="X2907" s="78">
        <f t="shared" si="277"/>
        <v>568620</v>
      </c>
      <c r="Y2907" s="76">
        <f>X2907*Q2907/100</f>
        <v>568620</v>
      </c>
      <c r="Z2907" s="76">
        <v>10000000</v>
      </c>
      <c r="AA2907" s="4">
        <v>0</v>
      </c>
      <c r="AB2907" s="4">
        <v>0</v>
      </c>
      <c r="AC2907" s="9"/>
      <c r="AD2907" s="5"/>
    </row>
    <row r="2908" spans="1:30" ht="15.75" customHeight="1" x14ac:dyDescent="0.3">
      <c r="A2908" s="4"/>
      <c r="B2908" s="4" t="s">
        <v>34</v>
      </c>
      <c r="C2908" s="4">
        <v>104</v>
      </c>
      <c r="D2908" s="4">
        <v>9</v>
      </c>
      <c r="E2908" s="4">
        <v>6</v>
      </c>
      <c r="F2908" s="4">
        <v>1</v>
      </c>
      <c r="G2908" s="4">
        <v>83</v>
      </c>
      <c r="H2908" s="61" t="s">
        <v>203</v>
      </c>
      <c r="I2908" s="5">
        <v>2583</v>
      </c>
      <c r="J2908" s="9">
        <v>150</v>
      </c>
      <c r="K2908" s="76">
        <f t="shared" si="276"/>
        <v>387450</v>
      </c>
      <c r="L2908" s="4"/>
      <c r="M2908" s="4"/>
      <c r="N2908" s="4"/>
      <c r="O2908" s="4"/>
      <c r="P2908" s="4"/>
      <c r="Q2908" s="5"/>
      <c r="R2908" s="5"/>
      <c r="S2908" s="5"/>
      <c r="T2908" s="4"/>
      <c r="U2908" s="5"/>
      <c r="V2908" s="52"/>
      <c r="W2908" s="5"/>
      <c r="X2908" s="78">
        <f t="shared" si="277"/>
        <v>387450</v>
      </c>
      <c r="Y2908" s="5"/>
      <c r="Z2908" s="76">
        <v>50000000</v>
      </c>
      <c r="AA2908" s="4">
        <v>0</v>
      </c>
      <c r="AB2908" s="4">
        <v>0</v>
      </c>
      <c r="AC2908" s="9"/>
      <c r="AD2908" s="5"/>
    </row>
    <row r="2909" spans="1:30" ht="15.75" customHeight="1" x14ac:dyDescent="0.3">
      <c r="A2909" s="4"/>
      <c r="B2909" s="4" t="s">
        <v>34</v>
      </c>
      <c r="C2909" s="4">
        <v>4103</v>
      </c>
      <c r="D2909" s="4">
        <v>9</v>
      </c>
      <c r="E2909" s="4">
        <v>4</v>
      </c>
      <c r="F2909" s="4">
        <v>2</v>
      </c>
      <c r="G2909" s="4">
        <v>62</v>
      </c>
      <c r="H2909" s="61" t="s">
        <v>203</v>
      </c>
      <c r="I2909" s="5">
        <v>1862</v>
      </c>
      <c r="J2909" s="9">
        <v>290</v>
      </c>
      <c r="K2909" s="76">
        <f t="shared" si="276"/>
        <v>539980</v>
      </c>
      <c r="L2909" s="4"/>
      <c r="M2909" s="4"/>
      <c r="N2909" s="4"/>
      <c r="O2909" s="4"/>
      <c r="P2909" s="4"/>
      <c r="Q2909" s="5"/>
      <c r="R2909" s="5"/>
      <c r="S2909" s="5"/>
      <c r="T2909" s="4"/>
      <c r="U2909" s="5"/>
      <c r="V2909" s="52"/>
      <c r="W2909" s="5"/>
      <c r="X2909" s="78">
        <f t="shared" si="277"/>
        <v>539980</v>
      </c>
      <c r="Y2909" s="5"/>
      <c r="Z2909" s="76">
        <v>50000000</v>
      </c>
      <c r="AA2909" s="4">
        <v>0</v>
      </c>
      <c r="AB2909" s="4">
        <v>0</v>
      </c>
      <c r="AC2909" s="9"/>
      <c r="AD2909" s="5"/>
    </row>
    <row r="2910" spans="1:30" s="21" customFormat="1" ht="15.75" customHeight="1" x14ac:dyDescent="0.3">
      <c r="A2910" s="42"/>
      <c r="B2910" s="42"/>
      <c r="C2910" s="42"/>
      <c r="D2910" s="42"/>
      <c r="E2910" s="42"/>
      <c r="F2910" s="42"/>
      <c r="G2910" s="42"/>
      <c r="H2910" s="43"/>
      <c r="I2910" s="44"/>
      <c r="J2910" s="30"/>
      <c r="K2910" s="44"/>
      <c r="L2910" s="42"/>
      <c r="M2910" s="42"/>
      <c r="N2910" s="42"/>
      <c r="O2910" s="42"/>
      <c r="P2910" s="42"/>
      <c r="Q2910" s="44"/>
      <c r="R2910" s="44"/>
      <c r="S2910" s="44"/>
      <c r="T2910" s="42"/>
      <c r="U2910" s="44"/>
      <c r="V2910" s="51"/>
      <c r="W2910" s="44"/>
      <c r="X2910" s="44"/>
      <c r="Y2910" s="44"/>
      <c r="Z2910" s="44"/>
      <c r="AA2910" s="42"/>
      <c r="AB2910" s="42"/>
      <c r="AC2910" s="30"/>
      <c r="AD2910" s="44"/>
    </row>
    <row r="2911" spans="1:30" s="24" customFormat="1" ht="15.75" customHeight="1" x14ac:dyDescent="0.3">
      <c r="A2911" s="1">
        <v>2303</v>
      </c>
      <c r="B2911" s="1" t="s">
        <v>27</v>
      </c>
      <c r="C2911" s="1">
        <v>1403</v>
      </c>
      <c r="D2911" s="1">
        <v>5</v>
      </c>
      <c r="E2911" s="1">
        <v>5</v>
      </c>
      <c r="F2911" s="1">
        <v>3</v>
      </c>
      <c r="G2911" s="1">
        <v>22</v>
      </c>
      <c r="H2911" s="54" t="s">
        <v>203</v>
      </c>
      <c r="I2911" s="72">
        <v>2322</v>
      </c>
      <c r="J2911" s="28">
        <v>150</v>
      </c>
      <c r="K2911" s="98">
        <f>I2911*J2911</f>
        <v>348300</v>
      </c>
      <c r="L2911" s="1"/>
      <c r="M2911" s="1"/>
      <c r="N2911" s="1"/>
      <c r="O2911" s="1"/>
      <c r="P2911" s="1"/>
      <c r="Q2911" s="72"/>
      <c r="R2911" s="72"/>
      <c r="S2911" s="72"/>
      <c r="T2911" s="1"/>
      <c r="U2911" s="72"/>
      <c r="V2911" s="50"/>
      <c r="W2911" s="72"/>
      <c r="X2911" s="99">
        <f>K2911+W2911</f>
        <v>348300</v>
      </c>
      <c r="Y2911" s="72"/>
      <c r="Z2911" s="72"/>
      <c r="AA2911" s="98">
        <f>X2911-Z2911</f>
        <v>348300</v>
      </c>
      <c r="AB2911" s="1">
        <v>0.01</v>
      </c>
      <c r="AC2911" s="28" t="s">
        <v>46</v>
      </c>
      <c r="AD2911" s="72"/>
    </row>
    <row r="2912" spans="1:30" s="58" customFormat="1" ht="15.75" customHeight="1" x14ac:dyDescent="0.3">
      <c r="A2912" s="42"/>
      <c r="B2912" s="42"/>
      <c r="C2912" s="42"/>
      <c r="D2912" s="42"/>
      <c r="E2912" s="42"/>
      <c r="F2912" s="42"/>
      <c r="G2912" s="42"/>
      <c r="H2912" s="43"/>
      <c r="I2912" s="44"/>
      <c r="J2912" s="30"/>
      <c r="K2912" s="44"/>
      <c r="L2912" s="42"/>
      <c r="M2912" s="42"/>
      <c r="N2912" s="42"/>
      <c r="O2912" s="42"/>
      <c r="P2912" s="42"/>
      <c r="Q2912" s="44"/>
      <c r="R2912" s="44"/>
      <c r="S2912" s="44"/>
      <c r="T2912" s="42"/>
      <c r="U2912" s="44"/>
      <c r="V2912" s="51"/>
      <c r="W2912" s="44"/>
      <c r="X2912" s="44"/>
      <c r="Y2912" s="44"/>
      <c r="Z2912" s="44"/>
      <c r="AA2912" s="42"/>
      <c r="AB2912" s="42"/>
      <c r="AC2912" s="66"/>
      <c r="AD2912" s="96"/>
    </row>
    <row r="2913" spans="1:30" ht="15.75" customHeight="1" x14ac:dyDescent="0.3">
      <c r="A2913" s="1">
        <v>2304</v>
      </c>
      <c r="B2913" s="1" t="s">
        <v>34</v>
      </c>
      <c r="C2913" s="1">
        <v>1027</v>
      </c>
      <c r="D2913" s="1">
        <v>1</v>
      </c>
      <c r="E2913" s="1">
        <v>3</v>
      </c>
      <c r="F2913" s="1">
        <v>2</v>
      </c>
      <c r="G2913" s="1">
        <v>65</v>
      </c>
      <c r="H2913" s="54" t="s">
        <v>203</v>
      </c>
      <c r="I2913" s="72">
        <v>1465</v>
      </c>
      <c r="J2913" s="28">
        <v>200</v>
      </c>
      <c r="K2913" s="98">
        <f>I2913*J2913</f>
        <v>293000</v>
      </c>
      <c r="L2913" s="1"/>
      <c r="M2913" s="1"/>
      <c r="N2913" s="1"/>
      <c r="O2913" s="1"/>
      <c r="P2913" s="1"/>
      <c r="Q2913" s="72"/>
      <c r="R2913" s="72"/>
      <c r="S2913" s="72"/>
      <c r="T2913" s="1"/>
      <c r="U2913" s="72"/>
      <c r="V2913" s="50"/>
      <c r="W2913" s="72"/>
      <c r="X2913" s="99">
        <f>K2913+W2913</f>
        <v>293000</v>
      </c>
      <c r="Y2913" s="72"/>
      <c r="Z2913" s="98">
        <v>50000000</v>
      </c>
      <c r="AA2913" s="1">
        <v>0</v>
      </c>
      <c r="AB2913" s="1">
        <v>0</v>
      </c>
      <c r="AC2913" s="28" t="s">
        <v>886</v>
      </c>
      <c r="AD2913" s="72"/>
    </row>
    <row r="2914" spans="1:30" s="21" customFormat="1" ht="15.75" customHeight="1" x14ac:dyDescent="0.3">
      <c r="A2914" s="42"/>
      <c r="B2914" s="42"/>
      <c r="C2914" s="42"/>
      <c r="D2914" s="42"/>
      <c r="E2914" s="42"/>
      <c r="F2914" s="42"/>
      <c r="G2914" s="42"/>
      <c r="H2914" s="43"/>
      <c r="I2914" s="44"/>
      <c r="J2914" s="30"/>
      <c r="K2914" s="44"/>
      <c r="L2914" s="42"/>
      <c r="M2914" s="42"/>
      <c r="N2914" s="42"/>
      <c r="O2914" s="42"/>
      <c r="P2914" s="42"/>
      <c r="Q2914" s="44"/>
      <c r="R2914" s="44"/>
      <c r="S2914" s="44"/>
      <c r="T2914" s="42"/>
      <c r="U2914" s="44"/>
      <c r="V2914" s="51"/>
      <c r="W2914" s="44"/>
      <c r="X2914" s="44"/>
      <c r="Y2914" s="44"/>
      <c r="Z2914" s="44"/>
      <c r="AA2914" s="42"/>
      <c r="AB2914" s="42"/>
      <c r="AC2914" s="66"/>
      <c r="AD2914" s="96"/>
    </row>
    <row r="2915" spans="1:30" ht="15.75" customHeight="1" x14ac:dyDescent="0.3">
      <c r="A2915" s="1">
        <v>2305</v>
      </c>
      <c r="B2915" s="1" t="s">
        <v>34</v>
      </c>
      <c r="C2915" s="1">
        <v>3875</v>
      </c>
      <c r="D2915" s="1">
        <v>5</v>
      </c>
      <c r="E2915" s="1">
        <v>9</v>
      </c>
      <c r="F2915" s="1">
        <v>0</v>
      </c>
      <c r="G2915" s="1">
        <v>58</v>
      </c>
      <c r="H2915" s="54" t="s">
        <v>203</v>
      </c>
      <c r="I2915" s="72">
        <v>3658</v>
      </c>
      <c r="J2915" s="28">
        <v>150</v>
      </c>
      <c r="K2915" s="98">
        <f>I2915*J2915</f>
        <v>548700</v>
      </c>
      <c r="L2915" s="1"/>
      <c r="M2915" s="1"/>
      <c r="N2915" s="1"/>
      <c r="O2915" s="1"/>
      <c r="P2915" s="1"/>
      <c r="Q2915" s="72"/>
      <c r="R2915" s="72"/>
      <c r="S2915" s="72"/>
      <c r="T2915" s="1"/>
      <c r="U2915" s="72"/>
      <c r="V2915" s="50"/>
      <c r="W2915" s="72"/>
      <c r="X2915" s="99">
        <f>K2915+W2915</f>
        <v>548700</v>
      </c>
      <c r="Y2915" s="72"/>
      <c r="Z2915" s="98">
        <v>50000000</v>
      </c>
      <c r="AA2915" s="1">
        <v>0</v>
      </c>
      <c r="AB2915" s="1">
        <v>0</v>
      </c>
      <c r="AC2915" s="28" t="s">
        <v>887</v>
      </c>
      <c r="AD2915" s="72"/>
    </row>
    <row r="2916" spans="1:30" ht="15.75" customHeight="1" x14ac:dyDescent="0.3">
      <c r="A2916" s="4"/>
      <c r="B2916" s="4" t="s">
        <v>34</v>
      </c>
      <c r="C2916" s="4">
        <v>3878</v>
      </c>
      <c r="D2916" s="4">
        <v>5</v>
      </c>
      <c r="E2916" s="4">
        <v>6</v>
      </c>
      <c r="F2916" s="4">
        <v>2</v>
      </c>
      <c r="G2916" s="4">
        <v>68</v>
      </c>
      <c r="H2916" s="61" t="s">
        <v>203</v>
      </c>
      <c r="I2916" s="5">
        <v>2668</v>
      </c>
      <c r="J2916" s="9">
        <v>150</v>
      </c>
      <c r="K2916" s="76">
        <f>I2916*J2916</f>
        <v>400200</v>
      </c>
      <c r="L2916" s="4"/>
      <c r="M2916" s="4"/>
      <c r="N2916" s="4"/>
      <c r="O2916" s="4"/>
      <c r="P2916" s="4"/>
      <c r="Q2916" s="5"/>
      <c r="R2916" s="5"/>
      <c r="S2916" s="5"/>
      <c r="T2916" s="4"/>
      <c r="U2916" s="5"/>
      <c r="V2916" s="52"/>
      <c r="W2916" s="5"/>
      <c r="X2916" s="78">
        <f>K2916+W2916</f>
        <v>400200</v>
      </c>
      <c r="Y2916" s="5"/>
      <c r="Z2916" s="76">
        <v>50000000</v>
      </c>
      <c r="AA2916" s="4">
        <v>0</v>
      </c>
      <c r="AB2916" s="4">
        <v>0</v>
      </c>
      <c r="AC2916" s="9">
        <v>0</v>
      </c>
      <c r="AD2916" s="5"/>
    </row>
    <row r="2917" spans="1:30" s="21" customFormat="1" ht="15.75" customHeight="1" x14ac:dyDescent="0.3">
      <c r="A2917" s="42"/>
      <c r="B2917" s="42"/>
      <c r="C2917" s="42"/>
      <c r="D2917" s="42"/>
      <c r="E2917" s="42"/>
      <c r="F2917" s="42"/>
      <c r="G2917" s="42"/>
      <c r="H2917" s="43"/>
      <c r="I2917" s="44"/>
      <c r="J2917" s="30"/>
      <c r="K2917" s="44"/>
      <c r="L2917" s="42"/>
      <c r="M2917" s="42"/>
      <c r="N2917" s="42"/>
      <c r="O2917" s="42"/>
      <c r="P2917" s="42"/>
      <c r="Q2917" s="44"/>
      <c r="R2917" s="44"/>
      <c r="S2917" s="44"/>
      <c r="T2917" s="42"/>
      <c r="U2917" s="44"/>
      <c r="V2917" s="51"/>
      <c r="W2917" s="44"/>
      <c r="X2917" s="44"/>
      <c r="Y2917" s="44"/>
      <c r="Z2917" s="44"/>
      <c r="AA2917" s="42"/>
      <c r="AB2917" s="42"/>
      <c r="AC2917" s="30"/>
      <c r="AD2917" s="44"/>
    </row>
    <row r="2918" spans="1:30" ht="15.75" customHeight="1" x14ac:dyDescent="0.3">
      <c r="A2918" s="1">
        <v>2306</v>
      </c>
      <c r="B2918" s="1" t="s">
        <v>34</v>
      </c>
      <c r="C2918" s="1">
        <v>131</v>
      </c>
      <c r="D2918" s="1">
        <v>7</v>
      </c>
      <c r="E2918" s="1">
        <v>16</v>
      </c>
      <c r="F2918" s="1">
        <v>2</v>
      </c>
      <c r="G2918" s="1">
        <v>22</v>
      </c>
      <c r="H2918" s="54" t="s">
        <v>204</v>
      </c>
      <c r="I2918" s="72">
        <v>200</v>
      </c>
      <c r="J2918" s="28">
        <v>210</v>
      </c>
      <c r="K2918" s="98">
        <f>I2918*J2918</f>
        <v>42000</v>
      </c>
      <c r="L2918" s="1">
        <v>1</v>
      </c>
      <c r="M2918" s="1" t="s">
        <v>41</v>
      </c>
      <c r="N2918" s="1" t="s">
        <v>35</v>
      </c>
      <c r="O2918" s="54" t="s">
        <v>204</v>
      </c>
      <c r="P2918" s="1">
        <v>99</v>
      </c>
      <c r="Q2918" s="72">
        <v>100</v>
      </c>
      <c r="R2918" s="72">
        <v>6750</v>
      </c>
      <c r="S2918" s="98">
        <f>P2918*R2918</f>
        <v>668250</v>
      </c>
      <c r="T2918" s="1">
        <v>31</v>
      </c>
      <c r="U2918" s="72">
        <v>52</v>
      </c>
      <c r="V2918" s="98">
        <f>S2918*U2918/100</f>
        <v>347490</v>
      </c>
      <c r="W2918" s="98">
        <f>S2918-V2918</f>
        <v>320760</v>
      </c>
      <c r="X2918" s="99">
        <f>K2918+W2918</f>
        <v>362760</v>
      </c>
      <c r="Y2918" s="98">
        <f>X2918*Q2918/100</f>
        <v>362760</v>
      </c>
      <c r="Z2918" s="98">
        <v>50000000</v>
      </c>
      <c r="AA2918" s="1">
        <v>0</v>
      </c>
      <c r="AB2918" s="1">
        <v>0</v>
      </c>
      <c r="AC2918" s="28" t="s">
        <v>888</v>
      </c>
      <c r="AD2918" s="72"/>
    </row>
    <row r="2919" spans="1:30" ht="15.75" customHeight="1" x14ac:dyDescent="0.3">
      <c r="A2919" s="4"/>
      <c r="B2919" s="4"/>
      <c r="C2919" s="4"/>
      <c r="D2919" s="4"/>
      <c r="E2919" s="4"/>
      <c r="F2919" s="4"/>
      <c r="G2919" s="4"/>
      <c r="H2919" s="61" t="s">
        <v>203</v>
      </c>
      <c r="I2919" s="5">
        <v>6400</v>
      </c>
      <c r="J2919" s="9">
        <v>210</v>
      </c>
      <c r="K2919" s="76">
        <f>I2919*J2919</f>
        <v>1344000</v>
      </c>
      <c r="L2919" s="4"/>
      <c r="M2919" s="4"/>
      <c r="N2919" s="4"/>
      <c r="O2919" s="4"/>
      <c r="P2919" s="4"/>
      <c r="Q2919" s="5"/>
      <c r="R2919" s="5"/>
      <c r="S2919" s="5"/>
      <c r="T2919" s="4"/>
      <c r="U2919" s="5"/>
      <c r="V2919" s="52"/>
      <c r="W2919" s="5"/>
      <c r="X2919" s="78">
        <f>K2919+W2919</f>
        <v>1344000</v>
      </c>
      <c r="Y2919" s="5"/>
      <c r="Z2919" s="76">
        <v>50000000</v>
      </c>
      <c r="AA2919" s="4">
        <v>0</v>
      </c>
      <c r="AB2919" s="4">
        <v>0</v>
      </c>
      <c r="AC2919" s="9"/>
      <c r="AD2919" s="5"/>
    </row>
    <row r="2920" spans="1:30" ht="15.75" customHeight="1" x14ac:dyDescent="0.3">
      <c r="A2920" s="4"/>
      <c r="B2920" s="4"/>
      <c r="C2920" s="4"/>
      <c r="D2920" s="4"/>
      <c r="E2920" s="4"/>
      <c r="F2920" s="4"/>
      <c r="G2920" s="4"/>
      <c r="H2920" s="61" t="s">
        <v>204</v>
      </c>
      <c r="I2920" s="5">
        <v>22</v>
      </c>
      <c r="J2920" s="9">
        <v>210</v>
      </c>
      <c r="K2920" s="76">
        <f>I2920*J2920</f>
        <v>4620</v>
      </c>
      <c r="L2920" s="4">
        <v>2</v>
      </c>
      <c r="M2920" s="4" t="s">
        <v>183</v>
      </c>
      <c r="N2920" s="4" t="s">
        <v>35</v>
      </c>
      <c r="O2920" s="61" t="s">
        <v>204</v>
      </c>
      <c r="P2920" s="4">
        <v>81</v>
      </c>
      <c r="Q2920" s="5">
        <v>100</v>
      </c>
      <c r="R2920" s="5">
        <v>2450</v>
      </c>
      <c r="S2920" s="76">
        <f>P2920*R2920</f>
        <v>198450</v>
      </c>
      <c r="T2920" s="4">
        <v>5</v>
      </c>
      <c r="U2920" s="5">
        <v>5</v>
      </c>
      <c r="V2920" s="76">
        <f>S2920*U2920/100</f>
        <v>9922.5</v>
      </c>
      <c r="W2920" s="76">
        <f>S2920-V2920</f>
        <v>188527.5</v>
      </c>
      <c r="X2920" s="78">
        <f>K2920+W2920</f>
        <v>193147.5</v>
      </c>
      <c r="Y2920" s="76">
        <f>X2920*Q2920/100</f>
        <v>193147.5</v>
      </c>
      <c r="Z2920" s="76">
        <v>50000000</v>
      </c>
      <c r="AA2920" s="4">
        <v>0</v>
      </c>
      <c r="AB2920" s="4">
        <v>0</v>
      </c>
      <c r="AC2920" s="9">
        <v>0</v>
      </c>
      <c r="AD2920" s="5"/>
    </row>
    <row r="2921" spans="1:30" s="21" customFormat="1" ht="15.75" customHeight="1" x14ac:dyDescent="0.3">
      <c r="A2921" s="42"/>
      <c r="B2921" s="42"/>
      <c r="C2921" s="42"/>
      <c r="D2921" s="42"/>
      <c r="E2921" s="42"/>
      <c r="F2921" s="42"/>
      <c r="G2921" s="42"/>
      <c r="H2921" s="43"/>
      <c r="I2921" s="44"/>
      <c r="J2921" s="30"/>
      <c r="K2921" s="44"/>
      <c r="L2921" s="42"/>
      <c r="M2921" s="42"/>
      <c r="N2921" s="42"/>
      <c r="O2921" s="43"/>
      <c r="P2921" s="42"/>
      <c r="Q2921" s="44"/>
      <c r="R2921" s="44"/>
      <c r="S2921" s="44"/>
      <c r="T2921" s="42"/>
      <c r="U2921" s="44"/>
      <c r="V2921" s="51"/>
      <c r="W2921" s="44"/>
      <c r="X2921" s="44"/>
      <c r="Y2921" s="44"/>
      <c r="Z2921" s="44"/>
      <c r="AA2921" s="42"/>
      <c r="AB2921" s="42"/>
      <c r="AC2921" s="30"/>
      <c r="AD2921" s="44"/>
    </row>
    <row r="2922" spans="1:30" ht="15.75" customHeight="1" x14ac:dyDescent="0.3">
      <c r="A2922" s="1">
        <v>2307</v>
      </c>
      <c r="B2922" s="1" t="s">
        <v>34</v>
      </c>
      <c r="C2922" s="1">
        <v>11109</v>
      </c>
      <c r="D2922" s="1">
        <v>1</v>
      </c>
      <c r="E2922" s="1">
        <v>0</v>
      </c>
      <c r="F2922" s="1">
        <v>3</v>
      </c>
      <c r="G2922" s="1">
        <v>88</v>
      </c>
      <c r="H2922" s="54" t="s">
        <v>204</v>
      </c>
      <c r="I2922" s="72">
        <v>367</v>
      </c>
      <c r="J2922" s="28">
        <v>330</v>
      </c>
      <c r="K2922" s="98">
        <f>I2922*J2922</f>
        <v>121110</v>
      </c>
      <c r="L2922" s="1">
        <v>1</v>
      </c>
      <c r="M2922" s="1" t="s">
        <v>41</v>
      </c>
      <c r="N2922" s="1" t="s">
        <v>35</v>
      </c>
      <c r="O2922" s="54" t="s">
        <v>204</v>
      </c>
      <c r="P2922" s="1">
        <v>144</v>
      </c>
      <c r="Q2922" s="72">
        <v>100</v>
      </c>
      <c r="R2922" s="72">
        <v>6750</v>
      </c>
      <c r="S2922" s="98">
        <f>P2922*R2922</f>
        <v>972000</v>
      </c>
      <c r="T2922" s="1">
        <v>61</v>
      </c>
      <c r="U2922" s="72">
        <v>76</v>
      </c>
      <c r="V2922" s="98">
        <f>S2922*U2922/100</f>
        <v>738720</v>
      </c>
      <c r="W2922" s="98">
        <f>S2922-V2922</f>
        <v>233280</v>
      </c>
      <c r="X2922" s="99">
        <f>K2922+W2922</f>
        <v>354390</v>
      </c>
      <c r="Y2922" s="98">
        <f>X2922*Q2922/100</f>
        <v>354390</v>
      </c>
      <c r="Z2922" s="98">
        <v>50000000</v>
      </c>
      <c r="AA2922" s="1">
        <v>0</v>
      </c>
      <c r="AB2922" s="1">
        <v>0</v>
      </c>
      <c r="AC2922" s="28" t="s">
        <v>889</v>
      </c>
      <c r="AD2922" s="72"/>
    </row>
    <row r="2923" spans="1:30" ht="15.75" customHeight="1" x14ac:dyDescent="0.3">
      <c r="A2923" s="4"/>
      <c r="B2923" s="4"/>
      <c r="C2923" s="4"/>
      <c r="D2923" s="4"/>
      <c r="E2923" s="4"/>
      <c r="F2923" s="4"/>
      <c r="G2923" s="4"/>
      <c r="H2923" s="4" t="s">
        <v>205</v>
      </c>
      <c r="I2923" s="5">
        <v>21</v>
      </c>
      <c r="J2923" s="9">
        <v>330</v>
      </c>
      <c r="K2923" s="76">
        <f>I2923*J2923</f>
        <v>6930</v>
      </c>
      <c r="L2923" s="4">
        <v>2</v>
      </c>
      <c r="M2923" s="4" t="s">
        <v>41</v>
      </c>
      <c r="N2923" s="4" t="s">
        <v>35</v>
      </c>
      <c r="O2923" s="4" t="s">
        <v>205</v>
      </c>
      <c r="P2923" s="4">
        <v>81</v>
      </c>
      <c r="Q2923" s="5">
        <v>100</v>
      </c>
      <c r="R2923" s="5">
        <v>6750</v>
      </c>
      <c r="S2923" s="76">
        <f>P2923*R2923</f>
        <v>546750</v>
      </c>
      <c r="T2923" s="4">
        <v>6</v>
      </c>
      <c r="U2923" s="5">
        <v>6</v>
      </c>
      <c r="V2923" s="76">
        <f>S2923*U2923/100</f>
        <v>32805</v>
      </c>
      <c r="W2923" s="76">
        <f>S2923-V2923</f>
        <v>513945</v>
      </c>
      <c r="X2923" s="78">
        <f>K2923+W2923</f>
        <v>520875</v>
      </c>
      <c r="Y2923" s="76">
        <f>X2923*Q2923/100</f>
        <v>520875</v>
      </c>
      <c r="Z2923" s="5"/>
      <c r="AA2923" s="76">
        <f>X2923-Z2923</f>
        <v>520875</v>
      </c>
      <c r="AB2923" s="4">
        <v>0.3</v>
      </c>
      <c r="AC2923" s="9"/>
      <c r="AD2923" s="5"/>
    </row>
    <row r="2924" spans="1:30" s="21" customFormat="1" ht="15.75" customHeight="1" x14ac:dyDescent="0.3">
      <c r="A2924" s="42"/>
      <c r="B2924" s="42"/>
      <c r="C2924" s="42"/>
      <c r="D2924" s="42"/>
      <c r="E2924" s="42"/>
      <c r="F2924" s="42"/>
      <c r="G2924" s="42"/>
      <c r="H2924" s="42"/>
      <c r="I2924" s="44"/>
      <c r="J2924" s="30"/>
      <c r="K2924" s="44"/>
      <c r="L2924" s="42"/>
      <c r="M2924" s="42"/>
      <c r="N2924" s="42"/>
      <c r="O2924" s="42"/>
      <c r="P2924" s="42"/>
      <c r="Q2924" s="44"/>
      <c r="R2924" s="44"/>
      <c r="S2924" s="44"/>
      <c r="T2924" s="42"/>
      <c r="U2924" s="44"/>
      <c r="V2924" s="51"/>
      <c r="W2924" s="44"/>
      <c r="X2924" s="44"/>
      <c r="Y2924" s="44"/>
      <c r="Z2924" s="44"/>
      <c r="AA2924" s="42"/>
      <c r="AB2924" s="42"/>
      <c r="AC2924" s="30"/>
      <c r="AD2924" s="44"/>
    </row>
    <row r="2925" spans="1:30" ht="15.75" customHeight="1" x14ac:dyDescent="0.3">
      <c r="A2925" s="1">
        <v>2308</v>
      </c>
      <c r="B2925" s="1" t="s">
        <v>34</v>
      </c>
      <c r="C2925" s="1">
        <v>10827</v>
      </c>
      <c r="D2925" s="1">
        <v>1</v>
      </c>
      <c r="E2925" s="1">
        <v>9</v>
      </c>
      <c r="F2925" s="1">
        <v>2</v>
      </c>
      <c r="G2925" s="1">
        <v>54</v>
      </c>
      <c r="H2925" s="54" t="s">
        <v>203</v>
      </c>
      <c r="I2925" s="72">
        <v>3854</v>
      </c>
      <c r="J2925" s="28">
        <v>200</v>
      </c>
      <c r="K2925" s="98">
        <f>I2925*J2925</f>
        <v>770800</v>
      </c>
      <c r="L2925" s="1"/>
      <c r="M2925" s="1"/>
      <c r="N2925" s="1"/>
      <c r="O2925" s="1"/>
      <c r="P2925" s="1"/>
      <c r="Q2925" s="72"/>
      <c r="R2925" s="72"/>
      <c r="S2925" s="72"/>
      <c r="T2925" s="1"/>
      <c r="U2925" s="72"/>
      <c r="V2925" s="50"/>
      <c r="W2925" s="72"/>
      <c r="X2925" s="99">
        <f>K2925+W2925</f>
        <v>770800</v>
      </c>
      <c r="Y2925" s="72"/>
      <c r="Z2925" s="98">
        <v>50000000</v>
      </c>
      <c r="AA2925" s="1">
        <v>0</v>
      </c>
      <c r="AB2925" s="1">
        <v>0</v>
      </c>
      <c r="AC2925" s="28" t="s">
        <v>890</v>
      </c>
      <c r="AD2925" s="72"/>
    </row>
    <row r="2926" spans="1:30" s="21" customFormat="1" ht="15.75" customHeight="1" x14ac:dyDescent="0.3">
      <c r="A2926" s="42"/>
      <c r="B2926" s="42"/>
      <c r="C2926" s="42"/>
      <c r="D2926" s="42"/>
      <c r="E2926" s="42"/>
      <c r="F2926" s="42"/>
      <c r="G2926" s="42"/>
      <c r="H2926" s="43"/>
      <c r="I2926" s="44"/>
      <c r="J2926" s="30"/>
      <c r="K2926" s="44"/>
      <c r="L2926" s="42"/>
      <c r="M2926" s="42"/>
      <c r="N2926" s="42"/>
      <c r="O2926" s="42"/>
      <c r="P2926" s="42"/>
      <c r="Q2926" s="44"/>
      <c r="R2926" s="44"/>
      <c r="S2926" s="44"/>
      <c r="T2926" s="42"/>
      <c r="U2926" s="44"/>
      <c r="V2926" s="51"/>
      <c r="W2926" s="44"/>
      <c r="X2926" s="44"/>
      <c r="Y2926" s="44"/>
      <c r="Z2926" s="44"/>
      <c r="AA2926" s="42"/>
      <c r="AB2926" s="42"/>
      <c r="AC2926" s="66"/>
      <c r="AD2926" s="96"/>
    </row>
    <row r="2927" spans="1:30" ht="15.75" customHeight="1" x14ac:dyDescent="0.3">
      <c r="A2927" s="1">
        <v>2309</v>
      </c>
      <c r="B2927" s="1" t="s">
        <v>34</v>
      </c>
      <c r="C2927" s="1">
        <v>5933</v>
      </c>
      <c r="D2927" s="1">
        <v>8</v>
      </c>
      <c r="E2927" s="1">
        <v>3</v>
      </c>
      <c r="F2927" s="1">
        <v>3</v>
      </c>
      <c r="G2927" s="1">
        <v>45</v>
      </c>
      <c r="H2927" s="54" t="s">
        <v>203</v>
      </c>
      <c r="I2927" s="72">
        <v>1545</v>
      </c>
      <c r="J2927" s="28">
        <v>150</v>
      </c>
      <c r="K2927" s="98">
        <f>I2927*J2927</f>
        <v>231750</v>
      </c>
      <c r="L2927" s="1"/>
      <c r="M2927" s="1"/>
      <c r="N2927" s="1"/>
      <c r="O2927" s="1"/>
      <c r="P2927" s="1"/>
      <c r="Q2927" s="72"/>
      <c r="R2927" s="72"/>
      <c r="S2927" s="72"/>
      <c r="T2927" s="1"/>
      <c r="U2927" s="72"/>
      <c r="V2927" s="50"/>
      <c r="W2927" s="72"/>
      <c r="X2927" s="99">
        <f>K2927+W2927</f>
        <v>231750</v>
      </c>
      <c r="Y2927" s="72"/>
      <c r="Z2927" s="98">
        <v>50000000</v>
      </c>
      <c r="AA2927" s="1">
        <v>0</v>
      </c>
      <c r="AB2927" s="1">
        <v>0</v>
      </c>
      <c r="AC2927" s="28" t="s">
        <v>891</v>
      </c>
      <c r="AD2927" s="72"/>
    </row>
    <row r="2928" spans="1:30" ht="15.75" customHeight="1" x14ac:dyDescent="0.3">
      <c r="A2928" s="4"/>
      <c r="B2928" s="4" t="s">
        <v>34</v>
      </c>
      <c r="C2928" s="4">
        <v>559</v>
      </c>
      <c r="D2928" s="4">
        <v>8</v>
      </c>
      <c r="E2928" s="4">
        <v>0</v>
      </c>
      <c r="F2928" s="4">
        <v>2</v>
      </c>
      <c r="G2928" s="4">
        <v>43</v>
      </c>
      <c r="H2928" s="61" t="s">
        <v>203</v>
      </c>
      <c r="I2928" s="5">
        <v>243</v>
      </c>
      <c r="J2928" s="9">
        <v>1200</v>
      </c>
      <c r="K2928" s="76">
        <f>I2928*J2928</f>
        <v>291600</v>
      </c>
      <c r="L2928" s="4"/>
      <c r="M2928" s="4"/>
      <c r="N2928" s="4"/>
      <c r="O2928" s="4"/>
      <c r="P2928" s="4"/>
      <c r="Q2928" s="5"/>
      <c r="R2928" s="5"/>
      <c r="S2928" s="5"/>
      <c r="T2928" s="4"/>
      <c r="U2928" s="5"/>
      <c r="V2928" s="52"/>
      <c r="W2928" s="5"/>
      <c r="X2928" s="78">
        <f>K2928+W2928</f>
        <v>291600</v>
      </c>
      <c r="Y2928" s="5"/>
      <c r="Z2928" s="76">
        <v>50000000</v>
      </c>
      <c r="AA2928" s="4">
        <v>0</v>
      </c>
      <c r="AB2928" s="4">
        <v>0</v>
      </c>
      <c r="AC2928" s="9">
        <v>0</v>
      </c>
      <c r="AD2928" s="5"/>
    </row>
    <row r="2929" spans="1:30" s="21" customFormat="1" ht="15.75" customHeight="1" x14ac:dyDescent="0.3">
      <c r="A2929" s="42"/>
      <c r="B2929" s="42"/>
      <c r="C2929" s="42"/>
      <c r="D2929" s="42"/>
      <c r="E2929" s="42"/>
      <c r="F2929" s="42"/>
      <c r="G2929" s="42"/>
      <c r="H2929" s="43"/>
      <c r="I2929" s="44"/>
      <c r="J2929" s="30"/>
      <c r="K2929" s="44"/>
      <c r="L2929" s="42"/>
      <c r="M2929" s="42"/>
      <c r="N2929" s="42"/>
      <c r="O2929" s="42"/>
      <c r="P2929" s="42"/>
      <c r="Q2929" s="44"/>
      <c r="R2929" s="44"/>
      <c r="S2929" s="44"/>
      <c r="T2929" s="42"/>
      <c r="U2929" s="44"/>
      <c r="V2929" s="51"/>
      <c r="W2929" s="44"/>
      <c r="X2929" s="44"/>
      <c r="Y2929" s="44"/>
      <c r="Z2929" s="44"/>
      <c r="AA2929" s="42"/>
      <c r="AB2929" s="42"/>
      <c r="AC2929" s="30"/>
      <c r="AD2929" s="44"/>
    </row>
    <row r="2930" spans="1:30" ht="15.75" customHeight="1" x14ac:dyDescent="0.3">
      <c r="A2930" s="1">
        <v>2310</v>
      </c>
      <c r="B2930" s="1" t="s">
        <v>34</v>
      </c>
      <c r="C2930" s="1">
        <v>7886</v>
      </c>
      <c r="D2930" s="1">
        <v>9</v>
      </c>
      <c r="E2930" s="1">
        <v>3</v>
      </c>
      <c r="F2930" s="1">
        <v>2</v>
      </c>
      <c r="G2930" s="1">
        <v>80</v>
      </c>
      <c r="H2930" s="54" t="s">
        <v>203</v>
      </c>
      <c r="I2930" s="72">
        <v>1480</v>
      </c>
      <c r="J2930" s="28">
        <v>250</v>
      </c>
      <c r="K2930" s="98">
        <f>I2930*J2930</f>
        <v>370000</v>
      </c>
      <c r="L2930" s="1"/>
      <c r="M2930" s="1"/>
      <c r="N2930" s="1"/>
      <c r="O2930" s="1"/>
      <c r="P2930" s="1"/>
      <c r="Q2930" s="72"/>
      <c r="R2930" s="72"/>
      <c r="S2930" s="72"/>
      <c r="T2930" s="1"/>
      <c r="U2930" s="72"/>
      <c r="V2930" s="50"/>
      <c r="W2930" s="72"/>
      <c r="X2930" s="99">
        <f>K2930+W2930</f>
        <v>370000</v>
      </c>
      <c r="Y2930" s="72"/>
      <c r="Z2930" s="98">
        <v>50000000</v>
      </c>
      <c r="AA2930" s="1">
        <v>0</v>
      </c>
      <c r="AB2930" s="1">
        <v>0</v>
      </c>
      <c r="AC2930" s="28" t="s">
        <v>892</v>
      </c>
      <c r="AD2930" s="72"/>
    </row>
    <row r="2931" spans="1:30" s="21" customFormat="1" ht="15.75" customHeight="1" x14ac:dyDescent="0.3">
      <c r="A2931" s="42"/>
      <c r="B2931" s="42"/>
      <c r="C2931" s="42"/>
      <c r="D2931" s="42"/>
      <c r="E2931" s="42"/>
      <c r="F2931" s="42"/>
      <c r="G2931" s="42"/>
      <c r="H2931" s="43"/>
      <c r="I2931" s="44"/>
      <c r="J2931" s="30"/>
      <c r="K2931" s="44"/>
      <c r="L2931" s="42"/>
      <c r="M2931" s="42"/>
      <c r="N2931" s="42"/>
      <c r="O2931" s="42"/>
      <c r="P2931" s="42"/>
      <c r="Q2931" s="44"/>
      <c r="R2931" s="44"/>
      <c r="S2931" s="44"/>
      <c r="T2931" s="42"/>
      <c r="U2931" s="44"/>
      <c r="V2931" s="51"/>
      <c r="W2931" s="44"/>
      <c r="X2931" s="44"/>
      <c r="Y2931" s="44"/>
      <c r="Z2931" s="44"/>
      <c r="AA2931" s="42"/>
      <c r="AB2931" s="42"/>
      <c r="AC2931" s="66"/>
      <c r="AD2931" s="96"/>
    </row>
    <row r="2932" spans="1:30" ht="15.75" customHeight="1" x14ac:dyDescent="0.3">
      <c r="A2932" s="1">
        <v>2311</v>
      </c>
      <c r="B2932" s="1" t="s">
        <v>34</v>
      </c>
      <c r="C2932" s="1">
        <v>5810</v>
      </c>
      <c r="D2932" s="1">
        <v>3</v>
      </c>
      <c r="E2932" s="1">
        <v>4</v>
      </c>
      <c r="F2932" s="1">
        <v>0</v>
      </c>
      <c r="G2932" s="1">
        <v>91</v>
      </c>
      <c r="H2932" s="54" t="s">
        <v>204</v>
      </c>
      <c r="I2932" s="72">
        <v>400</v>
      </c>
      <c r="J2932" s="28">
        <v>300</v>
      </c>
      <c r="K2932" s="98">
        <f>I2932*J2932</f>
        <v>120000</v>
      </c>
      <c r="L2932" s="1">
        <v>1</v>
      </c>
      <c r="M2932" s="1" t="s">
        <v>41</v>
      </c>
      <c r="N2932" s="1" t="s">
        <v>35</v>
      </c>
      <c r="O2932" s="54" t="s">
        <v>204</v>
      </c>
      <c r="P2932" s="1">
        <v>81</v>
      </c>
      <c r="Q2932" s="72">
        <v>100</v>
      </c>
      <c r="R2932" s="72">
        <v>6750</v>
      </c>
      <c r="S2932" s="98">
        <f>P2932*R2932</f>
        <v>546750</v>
      </c>
      <c r="T2932" s="1">
        <v>41</v>
      </c>
      <c r="U2932" s="72">
        <v>72</v>
      </c>
      <c r="V2932" s="98">
        <f>S2932*U2932/100</f>
        <v>393660</v>
      </c>
      <c r="W2932" s="98">
        <f>S2932-V2932</f>
        <v>153090</v>
      </c>
      <c r="X2932" s="99">
        <f>K2932+W2932</f>
        <v>273090</v>
      </c>
      <c r="Y2932" s="98">
        <f>X2932*Q2932/100</f>
        <v>273090</v>
      </c>
      <c r="Z2932" s="98">
        <v>50000000</v>
      </c>
      <c r="AA2932" s="1">
        <v>0</v>
      </c>
      <c r="AB2932" s="1">
        <v>0</v>
      </c>
      <c r="AC2932" s="28" t="s">
        <v>893</v>
      </c>
      <c r="AD2932" s="72"/>
    </row>
    <row r="2933" spans="1:30" ht="15.75" customHeight="1" x14ac:dyDescent="0.3">
      <c r="A2933" s="4"/>
      <c r="B2933" s="4"/>
      <c r="C2933" s="4"/>
      <c r="D2933" s="4"/>
      <c r="E2933" s="4"/>
      <c r="F2933" s="4"/>
      <c r="G2933" s="4"/>
      <c r="H2933" s="61" t="s">
        <v>203</v>
      </c>
      <c r="I2933" s="5">
        <v>1291</v>
      </c>
      <c r="J2933" s="9">
        <v>300</v>
      </c>
      <c r="K2933" s="76">
        <f>I2933*J2933</f>
        <v>387300</v>
      </c>
      <c r="L2933" s="4"/>
      <c r="M2933" s="4"/>
      <c r="N2933" s="4"/>
      <c r="O2933" s="4"/>
      <c r="P2933" s="4"/>
      <c r="Q2933" s="5"/>
      <c r="R2933" s="5"/>
      <c r="S2933" s="5"/>
      <c r="T2933" s="4"/>
      <c r="U2933" s="5"/>
      <c r="V2933" s="52"/>
      <c r="W2933" s="5"/>
      <c r="X2933" s="78">
        <f>K2933+W2933</f>
        <v>387300</v>
      </c>
      <c r="Y2933" s="5"/>
      <c r="Z2933" s="76">
        <v>50000000</v>
      </c>
      <c r="AA2933" s="4">
        <v>0</v>
      </c>
      <c r="AB2933" s="4">
        <v>0</v>
      </c>
      <c r="AC2933" s="9"/>
      <c r="AD2933" s="5"/>
    </row>
    <row r="2934" spans="1:30" s="21" customFormat="1" ht="15.75" customHeight="1" x14ac:dyDescent="0.3">
      <c r="A2934" s="42"/>
      <c r="B2934" s="42"/>
      <c r="C2934" s="42"/>
      <c r="D2934" s="42"/>
      <c r="E2934" s="42"/>
      <c r="F2934" s="42"/>
      <c r="G2934" s="42"/>
      <c r="H2934" s="43"/>
      <c r="I2934" s="44"/>
      <c r="J2934" s="30"/>
      <c r="K2934" s="44"/>
      <c r="L2934" s="42"/>
      <c r="M2934" s="42"/>
      <c r="N2934" s="42"/>
      <c r="O2934" s="42"/>
      <c r="P2934" s="42"/>
      <c r="Q2934" s="44"/>
      <c r="R2934" s="44"/>
      <c r="S2934" s="44"/>
      <c r="T2934" s="42"/>
      <c r="U2934" s="44"/>
      <c r="V2934" s="51"/>
      <c r="W2934" s="44"/>
      <c r="X2934" s="44"/>
      <c r="Y2934" s="44"/>
      <c r="Z2934" s="44"/>
      <c r="AA2934" s="42"/>
      <c r="AB2934" s="42"/>
      <c r="AC2934" s="30"/>
      <c r="AD2934" s="44"/>
    </row>
    <row r="2935" spans="1:30" ht="15.75" customHeight="1" x14ac:dyDescent="0.3">
      <c r="A2935" s="1">
        <v>2312</v>
      </c>
      <c r="B2935" s="1" t="s">
        <v>34</v>
      </c>
      <c r="C2935" s="1">
        <v>11589</v>
      </c>
      <c r="D2935" s="1">
        <v>7</v>
      </c>
      <c r="E2935" s="1">
        <v>0</v>
      </c>
      <c r="F2935" s="1">
        <v>2</v>
      </c>
      <c r="G2935" s="1">
        <v>76</v>
      </c>
      <c r="H2935" s="54" t="s">
        <v>203</v>
      </c>
      <c r="I2935" s="72">
        <v>276</v>
      </c>
      <c r="J2935" s="28">
        <v>250</v>
      </c>
      <c r="K2935" s="98">
        <f>I2935*J2935</f>
        <v>69000</v>
      </c>
      <c r="L2935" s="1"/>
      <c r="M2935" s="1"/>
      <c r="N2935" s="1"/>
      <c r="O2935" s="1"/>
      <c r="P2935" s="1"/>
      <c r="Q2935" s="72"/>
      <c r="R2935" s="72"/>
      <c r="S2935" s="72"/>
      <c r="T2935" s="1"/>
      <c r="U2935" s="72"/>
      <c r="V2935" s="50"/>
      <c r="W2935" s="72"/>
      <c r="X2935" s="99">
        <f>K2935+W2935</f>
        <v>69000</v>
      </c>
      <c r="Y2935" s="72"/>
      <c r="Z2935" s="98">
        <v>50000000</v>
      </c>
      <c r="AA2935" s="1">
        <v>0</v>
      </c>
      <c r="AB2935" s="1">
        <v>0</v>
      </c>
      <c r="AC2935" s="28" t="s">
        <v>894</v>
      </c>
      <c r="AD2935" s="72"/>
    </row>
    <row r="2936" spans="1:30" ht="15.75" customHeight="1" x14ac:dyDescent="0.3">
      <c r="A2936" s="4"/>
      <c r="B2936" s="4" t="s">
        <v>34</v>
      </c>
      <c r="C2936" s="4">
        <v>13716</v>
      </c>
      <c r="D2936" s="4">
        <v>7</v>
      </c>
      <c r="E2936" s="4">
        <v>4</v>
      </c>
      <c r="F2936" s="4">
        <v>2</v>
      </c>
      <c r="G2936" s="4">
        <v>32</v>
      </c>
      <c r="H2936" s="61" t="s">
        <v>203</v>
      </c>
      <c r="I2936" s="5">
        <v>1832</v>
      </c>
      <c r="J2936" s="9">
        <v>220</v>
      </c>
      <c r="K2936" s="76">
        <f>I2936*J2936</f>
        <v>403040</v>
      </c>
      <c r="L2936" s="4"/>
      <c r="M2936" s="4"/>
      <c r="N2936" s="4"/>
      <c r="O2936" s="4"/>
      <c r="P2936" s="4"/>
      <c r="Q2936" s="5"/>
      <c r="R2936" s="5"/>
      <c r="S2936" s="5"/>
      <c r="T2936" s="4"/>
      <c r="U2936" s="5"/>
      <c r="V2936" s="52"/>
      <c r="W2936" s="5"/>
      <c r="X2936" s="78">
        <f>K2936+W2936</f>
        <v>403040</v>
      </c>
      <c r="Y2936" s="5"/>
      <c r="Z2936" s="76">
        <v>50000000</v>
      </c>
      <c r="AA2936" s="4">
        <v>0</v>
      </c>
      <c r="AB2936" s="4">
        <v>0</v>
      </c>
      <c r="AC2936" s="9">
        <v>0</v>
      </c>
      <c r="AD2936" s="5"/>
    </row>
    <row r="2937" spans="1:30" s="21" customFormat="1" ht="15.75" customHeight="1" x14ac:dyDescent="0.3">
      <c r="A2937" s="42"/>
      <c r="B2937" s="42"/>
      <c r="C2937" s="42"/>
      <c r="D2937" s="42"/>
      <c r="E2937" s="42"/>
      <c r="F2937" s="42"/>
      <c r="G2937" s="42"/>
      <c r="H2937" s="43"/>
      <c r="I2937" s="44"/>
      <c r="J2937" s="30"/>
      <c r="K2937" s="44"/>
      <c r="L2937" s="42"/>
      <c r="M2937" s="42"/>
      <c r="N2937" s="42"/>
      <c r="O2937" s="42"/>
      <c r="P2937" s="42"/>
      <c r="Q2937" s="44"/>
      <c r="R2937" s="44"/>
      <c r="S2937" s="44"/>
      <c r="T2937" s="42"/>
      <c r="U2937" s="44"/>
      <c r="V2937" s="51"/>
      <c r="W2937" s="44"/>
      <c r="X2937" s="44"/>
      <c r="Y2937" s="44"/>
      <c r="Z2937" s="44"/>
      <c r="AA2937" s="42"/>
      <c r="AB2937" s="42"/>
      <c r="AC2937" s="30"/>
      <c r="AD2937" s="44"/>
    </row>
    <row r="2938" spans="1:30" ht="15.75" customHeight="1" x14ac:dyDescent="0.3">
      <c r="A2938" s="1">
        <v>2313</v>
      </c>
      <c r="B2938" s="1" t="s">
        <v>34</v>
      </c>
      <c r="C2938" s="1">
        <v>14177</v>
      </c>
      <c r="D2938" s="1">
        <v>4</v>
      </c>
      <c r="E2938" s="1">
        <v>1</v>
      </c>
      <c r="F2938" s="1">
        <v>2</v>
      </c>
      <c r="G2938" s="1">
        <v>27</v>
      </c>
      <c r="H2938" s="54" t="s">
        <v>203</v>
      </c>
      <c r="I2938" s="72">
        <v>627</v>
      </c>
      <c r="J2938" s="28">
        <v>150</v>
      </c>
      <c r="K2938" s="98">
        <f>I2938*J2938</f>
        <v>94050</v>
      </c>
      <c r="L2938" s="1"/>
      <c r="M2938" s="1"/>
      <c r="N2938" s="1"/>
      <c r="O2938" s="1"/>
      <c r="P2938" s="1"/>
      <c r="Q2938" s="72"/>
      <c r="R2938" s="72"/>
      <c r="S2938" s="72"/>
      <c r="T2938" s="1"/>
      <c r="U2938" s="72"/>
      <c r="V2938" s="50"/>
      <c r="W2938" s="72"/>
      <c r="X2938" s="99">
        <f>K2938+W2938</f>
        <v>94050</v>
      </c>
      <c r="Y2938" s="72"/>
      <c r="Z2938" s="98">
        <v>50000000</v>
      </c>
      <c r="AA2938" s="1">
        <v>0</v>
      </c>
      <c r="AB2938" s="1">
        <v>0</v>
      </c>
      <c r="AC2938" s="28" t="s">
        <v>895</v>
      </c>
      <c r="AD2938" s="72"/>
    </row>
    <row r="2939" spans="1:30" s="21" customFormat="1" ht="15.75" customHeight="1" x14ac:dyDescent="0.3">
      <c r="A2939" s="42"/>
      <c r="B2939" s="42"/>
      <c r="C2939" s="42"/>
      <c r="D2939" s="42"/>
      <c r="E2939" s="42"/>
      <c r="F2939" s="42"/>
      <c r="G2939" s="42"/>
      <c r="H2939" s="43"/>
      <c r="I2939" s="44"/>
      <c r="J2939" s="30"/>
      <c r="K2939" s="44"/>
      <c r="L2939" s="42"/>
      <c r="M2939" s="42"/>
      <c r="N2939" s="42"/>
      <c r="O2939" s="42"/>
      <c r="P2939" s="42"/>
      <c r="Q2939" s="44"/>
      <c r="R2939" s="44"/>
      <c r="S2939" s="44"/>
      <c r="T2939" s="42"/>
      <c r="U2939" s="44"/>
      <c r="V2939" s="51"/>
      <c r="W2939" s="44"/>
      <c r="X2939" s="44"/>
      <c r="Y2939" s="44"/>
      <c r="Z2939" s="44"/>
      <c r="AA2939" s="42"/>
      <c r="AB2939" s="42"/>
      <c r="AC2939" s="66"/>
      <c r="AD2939" s="96"/>
    </row>
    <row r="2940" spans="1:30" ht="15.75" customHeight="1" x14ac:dyDescent="0.3">
      <c r="A2940" s="1">
        <v>2314</v>
      </c>
      <c r="B2940" s="1" t="s">
        <v>34</v>
      </c>
      <c r="C2940" s="1">
        <v>3126</v>
      </c>
      <c r="D2940" s="1">
        <v>5</v>
      </c>
      <c r="E2940" s="1">
        <v>3</v>
      </c>
      <c r="F2940" s="1">
        <v>1</v>
      </c>
      <c r="G2940" s="1">
        <v>20</v>
      </c>
      <c r="H2940" s="54" t="s">
        <v>204</v>
      </c>
      <c r="I2940" s="72">
        <v>700</v>
      </c>
      <c r="J2940" s="28">
        <v>290</v>
      </c>
      <c r="K2940" s="98">
        <f>I2940*J2940</f>
        <v>203000</v>
      </c>
      <c r="L2940" s="1">
        <v>1</v>
      </c>
      <c r="M2940" s="1" t="s">
        <v>41</v>
      </c>
      <c r="N2940" s="1" t="s">
        <v>50</v>
      </c>
      <c r="O2940" s="54" t="s">
        <v>204</v>
      </c>
      <c r="P2940" s="1">
        <v>216</v>
      </c>
      <c r="Q2940" s="72">
        <v>100</v>
      </c>
      <c r="R2940" s="72">
        <v>6750</v>
      </c>
      <c r="S2940" s="156">
        <f>P2940*R2940</f>
        <v>1458000</v>
      </c>
      <c r="T2940" s="157">
        <v>29</v>
      </c>
      <c r="U2940" s="158">
        <v>85</v>
      </c>
      <c r="V2940" s="156">
        <f>S2940*U2940/100</f>
        <v>1239300</v>
      </c>
      <c r="W2940" s="98">
        <f>S2940-V2940</f>
        <v>218700</v>
      </c>
      <c r="X2940" s="99">
        <f>K2940+W2940</f>
        <v>421700</v>
      </c>
      <c r="Y2940" s="98">
        <f>X2940*Q2940/100</f>
        <v>421700</v>
      </c>
      <c r="Z2940" s="98">
        <v>50000000</v>
      </c>
      <c r="AA2940" s="1">
        <v>0</v>
      </c>
      <c r="AB2940" s="1">
        <v>0</v>
      </c>
      <c r="AC2940" s="28" t="s">
        <v>896</v>
      </c>
      <c r="AD2940" s="72"/>
    </row>
    <row r="2941" spans="1:30" ht="15.75" customHeight="1" x14ac:dyDescent="0.3">
      <c r="A2941" s="4"/>
      <c r="B2941" s="4"/>
      <c r="C2941" s="4"/>
      <c r="D2941" s="4"/>
      <c r="E2941" s="4"/>
      <c r="F2941" s="4"/>
      <c r="G2941" s="4"/>
      <c r="H2941" s="61" t="s">
        <v>204</v>
      </c>
      <c r="I2941" s="5">
        <v>620</v>
      </c>
      <c r="J2941" s="9">
        <v>290</v>
      </c>
      <c r="K2941" s="76">
        <f>I2941*J2941</f>
        <v>179800</v>
      </c>
      <c r="L2941" s="4"/>
      <c r="M2941" s="4"/>
      <c r="N2941" s="4"/>
      <c r="O2941" s="61"/>
      <c r="P2941" s="4"/>
      <c r="Q2941" s="5"/>
      <c r="R2941" s="5"/>
      <c r="S2941" s="5"/>
      <c r="T2941" s="4"/>
      <c r="U2941" s="5"/>
      <c r="V2941" s="76"/>
      <c r="W2941" s="5"/>
      <c r="X2941" s="78">
        <f>K2941+W2941</f>
        <v>179800</v>
      </c>
      <c r="Y2941" s="5"/>
      <c r="Z2941" s="5"/>
      <c r="AA2941" s="76">
        <f>X2941-Z2941</f>
        <v>179800</v>
      </c>
      <c r="AB2941" s="4">
        <v>0.02</v>
      </c>
      <c r="AC2941" s="9"/>
      <c r="AD2941" s="5"/>
    </row>
    <row r="2942" spans="1:30" ht="15.75" customHeight="1" x14ac:dyDescent="0.3">
      <c r="A2942" s="4"/>
      <c r="B2942" s="4"/>
      <c r="C2942" s="4"/>
      <c r="D2942" s="4"/>
      <c r="E2942" s="4"/>
      <c r="F2942" s="4"/>
      <c r="G2942" s="4"/>
      <c r="H2942" s="61"/>
      <c r="I2942" s="5"/>
      <c r="J2942" s="9"/>
      <c r="K2942" s="5"/>
      <c r="L2942" s="4">
        <v>2</v>
      </c>
      <c r="M2942" s="4" t="s">
        <v>41</v>
      </c>
      <c r="N2942" s="4" t="s">
        <v>35</v>
      </c>
      <c r="O2942" s="61" t="s">
        <v>204</v>
      </c>
      <c r="P2942" s="4">
        <v>108</v>
      </c>
      <c r="Q2942" s="5">
        <v>100</v>
      </c>
      <c r="R2942" s="5">
        <v>6750</v>
      </c>
      <c r="S2942" s="76">
        <f>P2942*R2942</f>
        <v>729000</v>
      </c>
      <c r="T2942" s="4">
        <v>13</v>
      </c>
      <c r="U2942" s="5">
        <v>16</v>
      </c>
      <c r="V2942" s="76">
        <f>S2942*U2942/100</f>
        <v>116640</v>
      </c>
      <c r="W2942" s="76">
        <f>S2942-V2942</f>
        <v>612360</v>
      </c>
      <c r="X2942" s="78">
        <f>K2942+W2942</f>
        <v>612360</v>
      </c>
      <c r="Y2942" s="76">
        <f>X2942*Q2942/100</f>
        <v>612360</v>
      </c>
      <c r="Z2942" s="76">
        <v>10000000</v>
      </c>
      <c r="AA2942" s="4">
        <v>0</v>
      </c>
      <c r="AB2942" s="4">
        <v>0</v>
      </c>
      <c r="AC2942" s="9"/>
      <c r="AD2942" s="5"/>
    </row>
    <row r="2943" spans="1:30" ht="15.75" customHeight="1" x14ac:dyDescent="0.3">
      <c r="A2943" s="4"/>
      <c r="B2943" s="4" t="s">
        <v>34</v>
      </c>
      <c r="C2943" s="4">
        <v>10277</v>
      </c>
      <c r="D2943" s="4">
        <v>4</v>
      </c>
      <c r="E2943" s="4">
        <v>4</v>
      </c>
      <c r="F2943" s="4">
        <v>3</v>
      </c>
      <c r="G2943" s="4">
        <v>81</v>
      </c>
      <c r="H2943" s="61" t="s">
        <v>203</v>
      </c>
      <c r="I2943" s="5">
        <v>1981</v>
      </c>
      <c r="J2943" s="9">
        <v>150</v>
      </c>
      <c r="K2943" s="76">
        <f>I2943*J2943</f>
        <v>297150</v>
      </c>
      <c r="L2943" s="4"/>
      <c r="M2943" s="4"/>
      <c r="N2943" s="4"/>
      <c r="O2943" s="4"/>
      <c r="P2943" s="4"/>
      <c r="Q2943" s="5"/>
      <c r="R2943" s="5"/>
      <c r="S2943" s="5"/>
      <c r="T2943" s="4"/>
      <c r="U2943" s="5"/>
      <c r="V2943" s="52"/>
      <c r="W2943" s="5"/>
      <c r="X2943" s="78">
        <f>K2943+W2943</f>
        <v>297150</v>
      </c>
      <c r="Y2943" s="5"/>
      <c r="Z2943" s="76">
        <v>50000000</v>
      </c>
      <c r="AA2943" s="4">
        <v>0</v>
      </c>
      <c r="AB2943" s="4">
        <v>0</v>
      </c>
      <c r="AC2943" s="9"/>
      <c r="AD2943" s="5"/>
    </row>
    <row r="2944" spans="1:30" ht="15.75" customHeight="1" x14ac:dyDescent="0.3">
      <c r="A2944" s="4"/>
      <c r="B2944" s="4" t="s">
        <v>34</v>
      </c>
      <c r="C2944" s="4">
        <v>3327</v>
      </c>
      <c r="D2944" s="4">
        <v>5</v>
      </c>
      <c r="E2944" s="4">
        <v>2</v>
      </c>
      <c r="F2944" s="4">
        <v>1</v>
      </c>
      <c r="G2944" s="4">
        <v>58</v>
      </c>
      <c r="H2944" s="61" t="s">
        <v>203</v>
      </c>
      <c r="I2944" s="5">
        <v>958</v>
      </c>
      <c r="J2944" s="9">
        <v>150</v>
      </c>
      <c r="K2944" s="76">
        <f>I2944*J2944</f>
        <v>143700</v>
      </c>
      <c r="L2944" s="4"/>
      <c r="M2944" s="4"/>
      <c r="N2944" s="4"/>
      <c r="O2944" s="4"/>
      <c r="P2944" s="4"/>
      <c r="Q2944" s="5"/>
      <c r="R2944" s="5"/>
      <c r="S2944" s="5"/>
      <c r="T2944" s="4"/>
      <c r="U2944" s="5"/>
      <c r="V2944" s="52"/>
      <c r="W2944" s="5"/>
      <c r="X2944" s="78">
        <f>K2944+W2944</f>
        <v>143700</v>
      </c>
      <c r="Y2944" s="5"/>
      <c r="Z2944" s="76">
        <v>50000000</v>
      </c>
      <c r="AA2944" s="4">
        <v>0</v>
      </c>
      <c r="AB2944" s="4">
        <v>0</v>
      </c>
      <c r="AC2944" s="9"/>
      <c r="AD2944" s="5"/>
    </row>
    <row r="2945" spans="1:30" s="21" customFormat="1" ht="15.75" customHeight="1" x14ac:dyDescent="0.3">
      <c r="A2945" s="42"/>
      <c r="B2945" s="42"/>
      <c r="C2945" s="42"/>
      <c r="D2945" s="42"/>
      <c r="E2945" s="42"/>
      <c r="F2945" s="42"/>
      <c r="G2945" s="42"/>
      <c r="H2945" s="43"/>
      <c r="I2945" s="44"/>
      <c r="J2945" s="30"/>
      <c r="K2945" s="44"/>
      <c r="L2945" s="42"/>
      <c r="M2945" s="42"/>
      <c r="N2945" s="42"/>
      <c r="O2945" s="42"/>
      <c r="P2945" s="42"/>
      <c r="Q2945" s="44"/>
      <c r="R2945" s="44"/>
      <c r="S2945" s="44"/>
      <c r="T2945" s="42"/>
      <c r="U2945" s="44"/>
      <c r="V2945" s="51"/>
      <c r="W2945" s="44"/>
      <c r="X2945" s="44"/>
      <c r="Y2945" s="44"/>
      <c r="Z2945" s="44"/>
      <c r="AA2945" s="42"/>
      <c r="AB2945" s="42"/>
      <c r="AC2945" s="30"/>
      <c r="AD2945" s="44"/>
    </row>
    <row r="2946" spans="1:30" ht="15.75" customHeight="1" x14ac:dyDescent="0.3">
      <c r="A2946" s="1">
        <v>2315</v>
      </c>
      <c r="B2946" s="1" t="s">
        <v>34</v>
      </c>
      <c r="C2946" s="1">
        <v>3146</v>
      </c>
      <c r="D2946" s="1">
        <v>5</v>
      </c>
      <c r="E2946" s="1">
        <v>3</v>
      </c>
      <c r="F2946" s="1">
        <v>0</v>
      </c>
      <c r="G2946" s="1">
        <v>61</v>
      </c>
      <c r="H2946" s="54" t="s">
        <v>203</v>
      </c>
      <c r="I2946" s="72">
        <v>1261</v>
      </c>
      <c r="J2946" s="28">
        <v>150</v>
      </c>
      <c r="K2946" s="98">
        <f>I2946*J2946</f>
        <v>189150</v>
      </c>
      <c r="L2946" s="1"/>
      <c r="M2946" s="1"/>
      <c r="N2946" s="1"/>
      <c r="O2946" s="1"/>
      <c r="P2946" s="1"/>
      <c r="Q2946" s="72"/>
      <c r="R2946" s="72"/>
      <c r="S2946" s="72"/>
      <c r="T2946" s="1"/>
      <c r="U2946" s="72"/>
      <c r="V2946" s="50"/>
      <c r="W2946" s="72"/>
      <c r="X2946" s="99">
        <f>K2946+W2946</f>
        <v>189150</v>
      </c>
      <c r="Y2946" s="72"/>
      <c r="Z2946" s="98">
        <v>50000000</v>
      </c>
      <c r="AA2946" s="1">
        <v>0</v>
      </c>
      <c r="AB2946" s="1">
        <v>0</v>
      </c>
      <c r="AC2946" s="28" t="s">
        <v>897</v>
      </c>
      <c r="AD2946" s="72"/>
    </row>
    <row r="2947" spans="1:30" s="21" customFormat="1" ht="15" customHeight="1" x14ac:dyDescent="0.3">
      <c r="A2947" s="42"/>
      <c r="B2947" s="42"/>
      <c r="C2947" s="42"/>
      <c r="D2947" s="42"/>
      <c r="E2947" s="42"/>
      <c r="F2947" s="42"/>
      <c r="G2947" s="42"/>
      <c r="H2947" s="43"/>
      <c r="I2947" s="44"/>
      <c r="J2947" s="30"/>
      <c r="K2947" s="44"/>
      <c r="L2947" s="42"/>
      <c r="M2947" s="42"/>
      <c r="N2947" s="42"/>
      <c r="O2947" s="42"/>
      <c r="P2947" s="42"/>
      <c r="Q2947" s="44"/>
      <c r="R2947" s="44"/>
      <c r="S2947" s="44"/>
      <c r="T2947" s="42"/>
      <c r="U2947" s="44"/>
      <c r="V2947" s="51"/>
      <c r="W2947" s="44"/>
      <c r="X2947" s="44"/>
      <c r="Y2947" s="44"/>
      <c r="Z2947" s="44"/>
      <c r="AA2947" s="42"/>
      <c r="AB2947" s="42"/>
      <c r="AC2947" s="66"/>
      <c r="AD2947" s="96"/>
    </row>
    <row r="2948" spans="1:30" ht="15.75" customHeight="1" x14ac:dyDescent="0.3">
      <c r="A2948" s="1">
        <v>2316</v>
      </c>
      <c r="B2948" s="1" t="s">
        <v>34</v>
      </c>
      <c r="C2948" s="1">
        <v>11455</v>
      </c>
      <c r="D2948" s="1">
        <v>7</v>
      </c>
      <c r="E2948" s="1">
        <v>6</v>
      </c>
      <c r="F2948" s="1">
        <v>1</v>
      </c>
      <c r="G2948" s="1">
        <v>13</v>
      </c>
      <c r="H2948" s="54" t="s">
        <v>203</v>
      </c>
      <c r="I2948" s="72">
        <v>2513</v>
      </c>
      <c r="J2948" s="28">
        <v>150</v>
      </c>
      <c r="K2948" s="98">
        <f>I2948*J2948</f>
        <v>376950</v>
      </c>
      <c r="L2948" s="1"/>
      <c r="M2948" s="1"/>
      <c r="N2948" s="1"/>
      <c r="O2948" s="1"/>
      <c r="P2948" s="1"/>
      <c r="Q2948" s="72"/>
      <c r="R2948" s="72"/>
      <c r="S2948" s="72"/>
      <c r="T2948" s="1"/>
      <c r="U2948" s="72"/>
      <c r="V2948" s="50"/>
      <c r="W2948" s="72"/>
      <c r="X2948" s="99">
        <f>K2948+W2948</f>
        <v>376950</v>
      </c>
      <c r="Y2948" s="72"/>
      <c r="Z2948" s="98">
        <v>50000000</v>
      </c>
      <c r="AA2948" s="1">
        <v>0</v>
      </c>
      <c r="AB2948" s="1">
        <v>0</v>
      </c>
      <c r="AC2948" s="28" t="s">
        <v>898</v>
      </c>
      <c r="AD2948" s="72"/>
    </row>
    <row r="2949" spans="1:30" ht="15.75" customHeight="1" x14ac:dyDescent="0.3">
      <c r="A2949" s="4"/>
      <c r="B2949" s="4" t="s">
        <v>34</v>
      </c>
      <c r="C2949" s="4">
        <v>11652</v>
      </c>
      <c r="D2949" s="4">
        <v>7</v>
      </c>
      <c r="E2949" s="4">
        <v>4</v>
      </c>
      <c r="F2949" s="4">
        <v>1</v>
      </c>
      <c r="G2949" s="4">
        <v>65</v>
      </c>
      <c r="H2949" s="61" t="s">
        <v>203</v>
      </c>
      <c r="I2949" s="5">
        <v>1765</v>
      </c>
      <c r="J2949" s="9">
        <v>200</v>
      </c>
      <c r="K2949" s="76">
        <f>I2949*J2949</f>
        <v>353000</v>
      </c>
      <c r="L2949" s="4"/>
      <c r="M2949" s="4"/>
      <c r="N2949" s="4"/>
      <c r="O2949" s="4"/>
      <c r="P2949" s="4"/>
      <c r="Q2949" s="5"/>
      <c r="R2949" s="5"/>
      <c r="S2949" s="5"/>
      <c r="T2949" s="4"/>
      <c r="U2949" s="5"/>
      <c r="V2949" s="52"/>
      <c r="W2949" s="5"/>
      <c r="X2949" s="78">
        <f>K2949+W2949</f>
        <v>353000</v>
      </c>
      <c r="Y2949" s="5"/>
      <c r="Z2949" s="76">
        <v>50000000</v>
      </c>
      <c r="AA2949" s="4">
        <v>0</v>
      </c>
      <c r="AB2949" s="4">
        <v>0</v>
      </c>
      <c r="AC2949" s="9">
        <v>0</v>
      </c>
      <c r="AD2949" s="5"/>
    </row>
    <row r="2950" spans="1:30" ht="15.75" customHeight="1" x14ac:dyDescent="0.3">
      <c r="A2950" s="4"/>
      <c r="B2950" s="4" t="s">
        <v>34</v>
      </c>
      <c r="C2950" s="4">
        <v>11414</v>
      </c>
      <c r="D2950" s="4">
        <v>7</v>
      </c>
      <c r="E2950" s="4">
        <v>3</v>
      </c>
      <c r="F2950" s="4">
        <v>3</v>
      </c>
      <c r="G2950" s="4">
        <v>82</v>
      </c>
      <c r="H2950" s="61" t="s">
        <v>203</v>
      </c>
      <c r="I2950" s="5">
        <v>1582</v>
      </c>
      <c r="J2950" s="9">
        <v>150</v>
      </c>
      <c r="K2950" s="76">
        <f>I2950*J2950</f>
        <v>237300</v>
      </c>
      <c r="L2950" s="4"/>
      <c r="M2950" s="4"/>
      <c r="N2950" s="4"/>
      <c r="O2950" s="4"/>
      <c r="P2950" s="4"/>
      <c r="Q2950" s="5"/>
      <c r="R2950" s="5"/>
      <c r="S2950" s="5"/>
      <c r="T2950" s="4"/>
      <c r="U2950" s="5"/>
      <c r="V2950" s="52"/>
      <c r="W2950" s="5"/>
      <c r="X2950" s="78">
        <f>K2950+W2950</f>
        <v>237300</v>
      </c>
      <c r="Y2950" s="5"/>
      <c r="Z2950" s="76">
        <v>50000000</v>
      </c>
      <c r="AA2950" s="4">
        <v>0</v>
      </c>
      <c r="AB2950" s="4">
        <v>0</v>
      </c>
      <c r="AC2950" s="9">
        <v>0</v>
      </c>
      <c r="AD2950" s="5"/>
    </row>
    <row r="2951" spans="1:30" s="21" customFormat="1" ht="15.75" customHeight="1" x14ac:dyDescent="0.3">
      <c r="A2951" s="42"/>
      <c r="B2951" s="42"/>
      <c r="C2951" s="42"/>
      <c r="D2951" s="42"/>
      <c r="E2951" s="42"/>
      <c r="F2951" s="42"/>
      <c r="G2951" s="42"/>
      <c r="H2951" s="43"/>
      <c r="I2951" s="44"/>
      <c r="J2951" s="30"/>
      <c r="K2951" s="44"/>
      <c r="L2951" s="42"/>
      <c r="M2951" s="42"/>
      <c r="N2951" s="42"/>
      <c r="O2951" s="42"/>
      <c r="P2951" s="42"/>
      <c r="Q2951" s="44"/>
      <c r="R2951" s="44"/>
      <c r="S2951" s="44"/>
      <c r="T2951" s="42"/>
      <c r="U2951" s="44"/>
      <c r="V2951" s="51"/>
      <c r="W2951" s="44"/>
      <c r="X2951" s="44"/>
      <c r="Y2951" s="44"/>
      <c r="Z2951" s="44"/>
      <c r="AA2951" s="42"/>
      <c r="AB2951" s="42"/>
      <c r="AC2951" s="30"/>
      <c r="AD2951" s="44"/>
    </row>
    <row r="2952" spans="1:30" ht="15.75" customHeight="1" x14ac:dyDescent="0.3">
      <c r="A2952" s="1">
        <v>2317</v>
      </c>
      <c r="B2952" s="1" t="s">
        <v>34</v>
      </c>
      <c r="C2952" s="1">
        <v>10691</v>
      </c>
      <c r="D2952" s="1">
        <v>9</v>
      </c>
      <c r="E2952" s="1">
        <v>9</v>
      </c>
      <c r="F2952" s="1">
        <v>2</v>
      </c>
      <c r="G2952" s="1">
        <v>48</v>
      </c>
      <c r="H2952" s="54" t="s">
        <v>203</v>
      </c>
      <c r="I2952" s="72">
        <v>3848</v>
      </c>
      <c r="J2952" s="28">
        <v>200</v>
      </c>
      <c r="K2952" s="98">
        <f>I2952*J2952</f>
        <v>769600</v>
      </c>
      <c r="L2952" s="1"/>
      <c r="M2952" s="1"/>
      <c r="N2952" s="1"/>
      <c r="O2952" s="1"/>
      <c r="P2952" s="1"/>
      <c r="Q2952" s="72"/>
      <c r="R2952" s="72"/>
      <c r="S2952" s="72"/>
      <c r="T2952" s="1"/>
      <c r="U2952" s="72"/>
      <c r="V2952" s="50"/>
      <c r="W2952" s="72"/>
      <c r="X2952" s="99">
        <f t="shared" ref="X2952:X2958" si="278">K2952+W2952</f>
        <v>769600</v>
      </c>
      <c r="Y2952" s="72"/>
      <c r="Z2952" s="98">
        <v>50000000</v>
      </c>
      <c r="AA2952" s="1">
        <v>0</v>
      </c>
      <c r="AB2952" s="1">
        <v>0</v>
      </c>
      <c r="AC2952" s="28" t="s">
        <v>899</v>
      </c>
      <c r="AD2952" s="72"/>
    </row>
    <row r="2953" spans="1:30" ht="15.75" customHeight="1" x14ac:dyDescent="0.3">
      <c r="A2953" s="4"/>
      <c r="B2953" s="4" t="s">
        <v>34</v>
      </c>
      <c r="C2953" s="4">
        <v>10248</v>
      </c>
      <c r="D2953" s="4">
        <v>3</v>
      </c>
      <c r="E2953" s="4">
        <v>3</v>
      </c>
      <c r="F2953" s="4">
        <v>1</v>
      </c>
      <c r="G2953" s="4">
        <v>87</v>
      </c>
      <c r="H2953" s="61" t="s">
        <v>203</v>
      </c>
      <c r="I2953" s="5">
        <v>1387</v>
      </c>
      <c r="J2953" s="9">
        <v>220</v>
      </c>
      <c r="K2953" s="76">
        <f>I2953*J2953</f>
        <v>305140</v>
      </c>
      <c r="L2953" s="4"/>
      <c r="M2953" s="4"/>
      <c r="N2953" s="4"/>
      <c r="O2953" s="4"/>
      <c r="P2953" s="4"/>
      <c r="Q2953" s="5"/>
      <c r="R2953" s="5"/>
      <c r="S2953" s="5"/>
      <c r="T2953" s="4"/>
      <c r="U2953" s="5"/>
      <c r="V2953" s="52"/>
      <c r="W2953" s="5"/>
      <c r="X2953" s="78">
        <f t="shared" si="278"/>
        <v>305140</v>
      </c>
      <c r="Y2953" s="5"/>
      <c r="Z2953" s="76">
        <v>50000000</v>
      </c>
      <c r="AA2953" s="4">
        <v>0</v>
      </c>
      <c r="AB2953" s="4">
        <v>0</v>
      </c>
      <c r="AC2953" s="9"/>
      <c r="AD2953" s="5"/>
    </row>
    <row r="2954" spans="1:30" ht="15.75" customHeight="1" x14ac:dyDescent="0.3">
      <c r="A2954" s="4"/>
      <c r="B2954" s="4" t="s">
        <v>34</v>
      </c>
      <c r="C2954" s="4">
        <v>7637</v>
      </c>
      <c r="D2954" s="4">
        <v>9</v>
      </c>
      <c r="E2954" s="4">
        <v>0</v>
      </c>
      <c r="F2954" s="4">
        <v>1</v>
      </c>
      <c r="G2954" s="4">
        <v>51</v>
      </c>
      <c r="H2954" s="61" t="s">
        <v>204</v>
      </c>
      <c r="I2954" s="5">
        <v>145</v>
      </c>
      <c r="J2954" s="9">
        <v>290</v>
      </c>
      <c r="K2954" s="76">
        <f>I2954*J2954</f>
        <v>42050</v>
      </c>
      <c r="L2954" s="4">
        <v>1</v>
      </c>
      <c r="M2954" s="4" t="s">
        <v>41</v>
      </c>
      <c r="N2954" s="4" t="s">
        <v>35</v>
      </c>
      <c r="O2954" s="61" t="s">
        <v>204</v>
      </c>
      <c r="P2954" s="4">
        <v>72</v>
      </c>
      <c r="Q2954" s="5">
        <v>100</v>
      </c>
      <c r="R2954" s="5">
        <v>6750</v>
      </c>
      <c r="S2954" s="76">
        <f>P2954*R2954</f>
        <v>486000</v>
      </c>
      <c r="T2954" s="4">
        <v>14</v>
      </c>
      <c r="U2954" s="5">
        <v>18</v>
      </c>
      <c r="V2954" s="76">
        <f>S2954*U2954/100</f>
        <v>87480</v>
      </c>
      <c r="W2954" s="76">
        <f>S2954-V2954</f>
        <v>398520</v>
      </c>
      <c r="X2954" s="78">
        <f t="shared" si="278"/>
        <v>440570</v>
      </c>
      <c r="Y2954" s="76">
        <f>X2954*Q2954/100</f>
        <v>440570</v>
      </c>
      <c r="Z2954" s="76">
        <v>50000000</v>
      </c>
      <c r="AA2954" s="4">
        <v>0</v>
      </c>
      <c r="AB2954" s="4">
        <v>0</v>
      </c>
      <c r="AC2954" s="9"/>
      <c r="AD2954" s="5"/>
    </row>
    <row r="2955" spans="1:30" ht="15.75" customHeight="1" x14ac:dyDescent="0.3">
      <c r="A2955" s="4"/>
      <c r="B2955" s="4"/>
      <c r="C2955" s="4"/>
      <c r="D2955" s="4"/>
      <c r="E2955" s="4"/>
      <c r="F2955" s="4"/>
      <c r="G2955" s="4"/>
      <c r="H2955" s="4" t="s">
        <v>205</v>
      </c>
      <c r="I2955" s="5">
        <v>6</v>
      </c>
      <c r="J2955" s="9">
        <v>290</v>
      </c>
      <c r="K2955" s="76">
        <f>I2955*J2955</f>
        <v>1740</v>
      </c>
      <c r="L2955" s="4">
        <v>2</v>
      </c>
      <c r="M2955" s="4" t="s">
        <v>41</v>
      </c>
      <c r="N2955" s="4" t="s">
        <v>35</v>
      </c>
      <c r="O2955" s="61" t="s">
        <v>204</v>
      </c>
      <c r="P2955" s="4">
        <v>24</v>
      </c>
      <c r="Q2955" s="5">
        <v>100</v>
      </c>
      <c r="R2955" s="5">
        <v>6750</v>
      </c>
      <c r="S2955" s="76">
        <f>P2955*R2955</f>
        <v>162000</v>
      </c>
      <c r="T2955" s="4">
        <v>14</v>
      </c>
      <c r="U2955" s="5">
        <v>18</v>
      </c>
      <c r="V2955" s="76">
        <f>S2955*U2955/100</f>
        <v>29160</v>
      </c>
      <c r="W2955" s="76">
        <f>S2955-V2955</f>
        <v>132840</v>
      </c>
      <c r="X2955" s="78">
        <f t="shared" si="278"/>
        <v>134580</v>
      </c>
      <c r="Y2955" s="76">
        <f>X2955*Q2955/100</f>
        <v>134580</v>
      </c>
      <c r="Z2955" s="5"/>
      <c r="AA2955" s="76">
        <f>X2955-Z2955</f>
        <v>134580</v>
      </c>
      <c r="AB2955" s="4">
        <v>0.3</v>
      </c>
      <c r="AC2955" s="9"/>
      <c r="AD2955" s="5"/>
    </row>
    <row r="2956" spans="1:30" ht="15.75" customHeight="1" x14ac:dyDescent="0.3">
      <c r="A2956" s="4"/>
      <c r="B2956" s="4" t="s">
        <v>34</v>
      </c>
      <c r="C2956" s="4">
        <v>2720</v>
      </c>
      <c r="D2956" s="4">
        <v>9</v>
      </c>
      <c r="E2956" s="4">
        <v>5</v>
      </c>
      <c r="F2956" s="4">
        <v>0</v>
      </c>
      <c r="G2956" s="4">
        <v>56</v>
      </c>
      <c r="H2956" s="61" t="s">
        <v>203</v>
      </c>
      <c r="I2956" s="5">
        <v>2056</v>
      </c>
      <c r="J2956" s="9">
        <v>200</v>
      </c>
      <c r="K2956" s="76">
        <f>I2956*J2956</f>
        <v>411200</v>
      </c>
      <c r="L2956" s="4"/>
      <c r="M2956" s="4"/>
      <c r="N2956" s="4"/>
      <c r="O2956" s="4"/>
      <c r="P2956" s="4"/>
      <c r="Q2956" s="5"/>
      <c r="R2956" s="5"/>
      <c r="S2956" s="5"/>
      <c r="T2956" s="4"/>
      <c r="U2956" s="5"/>
      <c r="V2956" s="52"/>
      <c r="W2956" s="5"/>
      <c r="X2956" s="78">
        <f t="shared" si="278"/>
        <v>411200</v>
      </c>
      <c r="Y2956" s="5"/>
      <c r="Z2956" s="76">
        <v>50000000</v>
      </c>
      <c r="AA2956" s="4">
        <v>0</v>
      </c>
      <c r="AB2956" s="4">
        <v>0</v>
      </c>
      <c r="AC2956" s="9"/>
      <c r="AD2956" s="5"/>
    </row>
    <row r="2957" spans="1:30" s="21" customFormat="1" ht="15.75" customHeight="1" x14ac:dyDescent="0.3">
      <c r="A2957" s="42"/>
      <c r="B2957" s="42"/>
      <c r="C2957" s="42"/>
      <c r="D2957" s="42"/>
      <c r="E2957" s="42"/>
      <c r="F2957" s="42"/>
      <c r="G2957" s="42"/>
      <c r="H2957" s="43"/>
      <c r="I2957" s="44"/>
      <c r="J2957" s="30"/>
      <c r="K2957" s="44"/>
      <c r="L2957" s="42"/>
      <c r="M2957" s="42"/>
      <c r="N2957" s="42"/>
      <c r="O2957" s="42"/>
      <c r="P2957" s="42"/>
      <c r="Q2957" s="44"/>
      <c r="R2957" s="44"/>
      <c r="S2957" s="44"/>
      <c r="T2957" s="42"/>
      <c r="U2957" s="44"/>
      <c r="V2957" s="51"/>
      <c r="W2957" s="44"/>
      <c r="X2957" s="44"/>
      <c r="Y2957" s="44"/>
      <c r="Z2957" s="44"/>
      <c r="AA2957" s="42"/>
      <c r="AB2957" s="42"/>
      <c r="AC2957" s="30"/>
      <c r="AD2957" s="44"/>
    </row>
    <row r="2958" spans="1:30" ht="15.75" customHeight="1" x14ac:dyDescent="0.3">
      <c r="A2958" s="1">
        <v>2318</v>
      </c>
      <c r="B2958" s="1" t="s">
        <v>34</v>
      </c>
      <c r="C2958" s="1">
        <v>1087</v>
      </c>
      <c r="D2958" s="1">
        <v>7</v>
      </c>
      <c r="E2958" s="1">
        <v>1</v>
      </c>
      <c r="F2958" s="1">
        <v>3</v>
      </c>
      <c r="G2958" s="1">
        <v>25</v>
      </c>
      <c r="H2958" s="54" t="s">
        <v>203</v>
      </c>
      <c r="I2958" s="72">
        <v>725</v>
      </c>
      <c r="J2958" s="28">
        <v>150</v>
      </c>
      <c r="K2958" s="98">
        <f>I2958*J2958</f>
        <v>108750</v>
      </c>
      <c r="L2958" s="1"/>
      <c r="M2958" s="1"/>
      <c r="N2958" s="1"/>
      <c r="O2958" s="1"/>
      <c r="P2958" s="1"/>
      <c r="Q2958" s="72"/>
      <c r="R2958" s="72"/>
      <c r="S2958" s="72"/>
      <c r="T2958" s="1"/>
      <c r="U2958" s="72"/>
      <c r="V2958" s="50"/>
      <c r="W2958" s="72"/>
      <c r="X2958" s="99">
        <f t="shared" si="278"/>
        <v>108750</v>
      </c>
      <c r="Y2958" s="72"/>
      <c r="Z2958" s="98">
        <v>50000000</v>
      </c>
      <c r="AA2958" s="1">
        <v>0</v>
      </c>
      <c r="AB2958" s="1">
        <v>0</v>
      </c>
      <c r="AC2958" s="28" t="s">
        <v>900</v>
      </c>
      <c r="AD2958" s="72"/>
    </row>
    <row r="2959" spans="1:30" s="21" customFormat="1" ht="15.75" customHeight="1" x14ac:dyDescent="0.3">
      <c r="A2959" s="42"/>
      <c r="B2959" s="42"/>
      <c r="C2959" s="42"/>
      <c r="D2959" s="42"/>
      <c r="E2959" s="42"/>
      <c r="F2959" s="42"/>
      <c r="G2959" s="42"/>
      <c r="H2959" s="43"/>
      <c r="I2959" s="44"/>
      <c r="J2959" s="30"/>
      <c r="K2959" s="44"/>
      <c r="L2959" s="42"/>
      <c r="M2959" s="42"/>
      <c r="N2959" s="42"/>
      <c r="O2959" s="42"/>
      <c r="P2959" s="42"/>
      <c r="Q2959" s="44"/>
      <c r="R2959" s="44"/>
      <c r="S2959" s="44"/>
      <c r="T2959" s="42"/>
      <c r="U2959" s="44"/>
      <c r="V2959" s="51"/>
      <c r="W2959" s="44"/>
      <c r="X2959" s="44"/>
      <c r="Y2959" s="44"/>
      <c r="Z2959" s="44"/>
      <c r="AA2959" s="42"/>
      <c r="AB2959" s="42"/>
      <c r="AC2959" s="66"/>
      <c r="AD2959" s="96"/>
    </row>
    <row r="2960" spans="1:30" ht="15.75" customHeight="1" x14ac:dyDescent="0.3">
      <c r="A2960" s="1">
        <v>2319</v>
      </c>
      <c r="B2960" s="1" t="s">
        <v>34</v>
      </c>
      <c r="C2960" s="1">
        <v>11330</v>
      </c>
      <c r="D2960" s="1">
        <v>1</v>
      </c>
      <c r="E2960" s="1">
        <v>3</v>
      </c>
      <c r="F2960" s="1">
        <v>3</v>
      </c>
      <c r="G2960" s="1">
        <v>97</v>
      </c>
      <c r="H2960" s="54" t="s">
        <v>204</v>
      </c>
      <c r="I2960" s="72">
        <v>297</v>
      </c>
      <c r="J2960" s="28">
        <v>220</v>
      </c>
      <c r="K2960" s="98">
        <f>I2960*J2960</f>
        <v>65340</v>
      </c>
      <c r="L2960" s="1">
        <v>1</v>
      </c>
      <c r="M2960" s="1" t="s">
        <v>41</v>
      </c>
      <c r="N2960" s="1" t="s">
        <v>35</v>
      </c>
      <c r="O2960" s="54" t="s">
        <v>204</v>
      </c>
      <c r="P2960" s="1">
        <v>80</v>
      </c>
      <c r="Q2960" s="72">
        <v>100</v>
      </c>
      <c r="R2960" s="72">
        <v>6750</v>
      </c>
      <c r="S2960" s="98">
        <f>P2960*R2960</f>
        <v>540000</v>
      </c>
      <c r="T2960" s="1">
        <v>11</v>
      </c>
      <c r="U2960" s="72">
        <v>12</v>
      </c>
      <c r="V2960" s="98">
        <f>S2960*U2960/100</f>
        <v>64800</v>
      </c>
      <c r="W2960" s="98">
        <f>S2960-V2960</f>
        <v>475200</v>
      </c>
      <c r="X2960" s="99">
        <f>K2960+W2960</f>
        <v>540540</v>
      </c>
      <c r="Y2960" s="98">
        <f>X2960*Q2960/100</f>
        <v>540540</v>
      </c>
      <c r="Z2960" s="98">
        <v>50000000</v>
      </c>
      <c r="AA2960" s="1">
        <v>0</v>
      </c>
      <c r="AB2960" s="1">
        <v>0</v>
      </c>
      <c r="AC2960" s="28" t="s">
        <v>901</v>
      </c>
      <c r="AD2960" s="72"/>
    </row>
    <row r="2961" spans="1:30" ht="15.75" customHeight="1" x14ac:dyDescent="0.3">
      <c r="A2961" s="4"/>
      <c r="B2961" s="4"/>
      <c r="C2961" s="4"/>
      <c r="D2961" s="4"/>
      <c r="E2961" s="4"/>
      <c r="F2961" s="4"/>
      <c r="G2961" s="4"/>
      <c r="H2961" s="61" t="s">
        <v>203</v>
      </c>
      <c r="I2961" s="5">
        <v>1300</v>
      </c>
      <c r="J2961" s="9">
        <v>220</v>
      </c>
      <c r="K2961" s="76">
        <f>I2961*J2961</f>
        <v>286000</v>
      </c>
      <c r="L2961" s="4"/>
      <c r="M2961" s="4"/>
      <c r="N2961" s="4"/>
      <c r="O2961" s="4"/>
      <c r="P2961" s="4"/>
      <c r="Q2961" s="5"/>
      <c r="R2961" s="5"/>
      <c r="S2961" s="5"/>
      <c r="T2961" s="4"/>
      <c r="U2961" s="5"/>
      <c r="V2961" s="52"/>
      <c r="W2961" s="5"/>
      <c r="X2961" s="78">
        <f>K2961+W2961</f>
        <v>286000</v>
      </c>
      <c r="Y2961" s="5"/>
      <c r="Z2961" s="76">
        <v>50000000</v>
      </c>
      <c r="AA2961" s="4">
        <v>0</v>
      </c>
      <c r="AB2961" s="4">
        <v>0</v>
      </c>
      <c r="AC2961" s="9"/>
      <c r="AD2961" s="5"/>
    </row>
    <row r="2962" spans="1:30" s="24" customFormat="1" ht="15.75" customHeight="1" x14ac:dyDescent="0.3">
      <c r="A2962" s="4"/>
      <c r="B2962" s="4" t="s">
        <v>34</v>
      </c>
      <c r="C2962" s="4">
        <v>110</v>
      </c>
      <c r="D2962" s="4">
        <v>1</v>
      </c>
      <c r="E2962" s="4">
        <v>8</v>
      </c>
      <c r="F2962" s="4">
        <v>1</v>
      </c>
      <c r="G2962" s="4">
        <v>33</v>
      </c>
      <c r="H2962" s="61" t="s">
        <v>203</v>
      </c>
      <c r="I2962" s="5">
        <v>3333</v>
      </c>
      <c r="J2962" s="9">
        <v>15</v>
      </c>
      <c r="K2962" s="76">
        <f>I2962*J2962</f>
        <v>49995</v>
      </c>
      <c r="L2962" s="4"/>
      <c r="M2962" s="4"/>
      <c r="N2962" s="4"/>
      <c r="O2962" s="4"/>
      <c r="P2962" s="4"/>
      <c r="Q2962" s="5"/>
      <c r="R2962" s="5"/>
      <c r="S2962" s="5"/>
      <c r="T2962" s="4"/>
      <c r="U2962" s="5"/>
      <c r="V2962" s="52"/>
      <c r="W2962" s="5"/>
      <c r="X2962" s="78">
        <f>K2962+W2962</f>
        <v>49995</v>
      </c>
      <c r="Y2962" s="5"/>
      <c r="Z2962" s="76">
        <v>50000000</v>
      </c>
      <c r="AA2962" s="4">
        <v>0</v>
      </c>
      <c r="AB2962" s="4">
        <v>0</v>
      </c>
      <c r="AC2962" s="9">
        <v>0</v>
      </c>
      <c r="AD2962" s="5"/>
    </row>
    <row r="2963" spans="1:30" s="58" customFormat="1" ht="15.75" customHeight="1" x14ac:dyDescent="0.3">
      <c r="A2963" s="42"/>
      <c r="B2963" s="42"/>
      <c r="C2963" s="42"/>
      <c r="D2963" s="42"/>
      <c r="E2963" s="42"/>
      <c r="F2963" s="42"/>
      <c r="G2963" s="42"/>
      <c r="H2963" s="43"/>
      <c r="I2963" s="44"/>
      <c r="J2963" s="30"/>
      <c r="K2963" s="44"/>
      <c r="L2963" s="42"/>
      <c r="M2963" s="42"/>
      <c r="N2963" s="42"/>
      <c r="O2963" s="42"/>
      <c r="P2963" s="42"/>
      <c r="Q2963" s="44"/>
      <c r="R2963" s="44"/>
      <c r="S2963" s="44"/>
      <c r="T2963" s="42"/>
      <c r="U2963" s="44"/>
      <c r="V2963" s="51"/>
      <c r="W2963" s="44"/>
      <c r="X2963" s="44"/>
      <c r="Y2963" s="44"/>
      <c r="Z2963" s="44"/>
      <c r="AA2963" s="42"/>
      <c r="AB2963" s="42"/>
      <c r="AC2963" s="30"/>
      <c r="AD2963" s="44"/>
    </row>
    <row r="2964" spans="1:30" ht="15.75" customHeight="1" x14ac:dyDescent="0.3">
      <c r="A2964" s="1">
        <v>2320</v>
      </c>
      <c r="B2964" s="1" t="s">
        <v>34</v>
      </c>
      <c r="C2964" s="1">
        <v>942</v>
      </c>
      <c r="D2964" s="1">
        <v>1</v>
      </c>
      <c r="E2964" s="1">
        <v>4</v>
      </c>
      <c r="F2964" s="1">
        <v>2</v>
      </c>
      <c r="G2964" s="1">
        <v>60</v>
      </c>
      <c r="H2964" s="54" t="s">
        <v>203</v>
      </c>
      <c r="I2964" s="72">
        <v>1860</v>
      </c>
      <c r="J2964" s="28">
        <v>200</v>
      </c>
      <c r="K2964" s="98">
        <f t="shared" ref="K2964:K2971" si="279">I2964*J2964</f>
        <v>372000</v>
      </c>
      <c r="L2964" s="1"/>
      <c r="M2964" s="1"/>
      <c r="N2964" s="1"/>
      <c r="O2964" s="1"/>
      <c r="P2964" s="1"/>
      <c r="Q2964" s="72"/>
      <c r="R2964" s="72"/>
      <c r="S2964" s="72"/>
      <c r="T2964" s="1"/>
      <c r="U2964" s="72"/>
      <c r="V2964" s="50"/>
      <c r="W2964" s="72"/>
      <c r="X2964" s="99">
        <f t="shared" ref="X2964:X2971" si="280">K2964+W2964</f>
        <v>372000</v>
      </c>
      <c r="Y2964" s="72"/>
      <c r="Z2964" s="98">
        <v>50000000</v>
      </c>
      <c r="AA2964" s="1">
        <v>0</v>
      </c>
      <c r="AB2964" s="1">
        <v>0</v>
      </c>
      <c r="AC2964" s="28" t="s">
        <v>902</v>
      </c>
      <c r="AD2964" s="72"/>
    </row>
    <row r="2965" spans="1:30" ht="15.75" customHeight="1" x14ac:dyDescent="0.3">
      <c r="A2965" s="4"/>
      <c r="B2965" s="4" t="s">
        <v>34</v>
      </c>
      <c r="C2965" s="4">
        <v>11111</v>
      </c>
      <c r="D2965" s="4">
        <v>1</v>
      </c>
      <c r="E2965" s="4">
        <v>5</v>
      </c>
      <c r="F2965" s="4">
        <v>0</v>
      </c>
      <c r="G2965" s="4">
        <v>81</v>
      </c>
      <c r="H2965" s="61" t="s">
        <v>203</v>
      </c>
      <c r="I2965" s="5">
        <v>2081</v>
      </c>
      <c r="J2965" s="9">
        <v>200</v>
      </c>
      <c r="K2965" s="76">
        <f t="shared" si="279"/>
        <v>416200</v>
      </c>
      <c r="L2965" s="4"/>
      <c r="M2965" s="4"/>
      <c r="N2965" s="4"/>
      <c r="O2965" s="4"/>
      <c r="P2965" s="4"/>
      <c r="Q2965" s="5"/>
      <c r="R2965" s="5"/>
      <c r="S2965" s="5"/>
      <c r="T2965" s="4"/>
      <c r="U2965" s="5"/>
      <c r="V2965" s="52"/>
      <c r="W2965" s="5"/>
      <c r="X2965" s="78">
        <f t="shared" si="280"/>
        <v>416200</v>
      </c>
      <c r="Y2965" s="5"/>
      <c r="Z2965" s="76">
        <v>50000000</v>
      </c>
      <c r="AA2965" s="4">
        <v>0</v>
      </c>
      <c r="AB2965" s="4">
        <v>0</v>
      </c>
      <c r="AC2965" s="9">
        <v>0</v>
      </c>
      <c r="AD2965" s="5"/>
    </row>
    <row r="2966" spans="1:30" ht="15.75" customHeight="1" x14ac:dyDescent="0.3">
      <c r="A2966" s="4"/>
      <c r="B2966" s="4" t="s">
        <v>34</v>
      </c>
      <c r="C2966" s="4">
        <v>1082</v>
      </c>
      <c r="D2966" s="4">
        <v>7</v>
      </c>
      <c r="E2966" s="4">
        <v>2</v>
      </c>
      <c r="F2966" s="4">
        <v>0</v>
      </c>
      <c r="G2966" s="4">
        <v>33</v>
      </c>
      <c r="H2966" s="61" t="s">
        <v>203</v>
      </c>
      <c r="I2966" s="5">
        <v>833</v>
      </c>
      <c r="J2966" s="9">
        <v>250</v>
      </c>
      <c r="K2966" s="76">
        <f t="shared" si="279"/>
        <v>208250</v>
      </c>
      <c r="L2966" s="4"/>
      <c r="M2966" s="4"/>
      <c r="N2966" s="4"/>
      <c r="O2966" s="4"/>
      <c r="P2966" s="4"/>
      <c r="Q2966" s="5"/>
      <c r="R2966" s="5"/>
      <c r="S2966" s="5"/>
      <c r="T2966" s="4"/>
      <c r="U2966" s="5"/>
      <c r="V2966" s="52"/>
      <c r="W2966" s="5"/>
      <c r="X2966" s="78">
        <f t="shared" si="280"/>
        <v>208250</v>
      </c>
      <c r="Y2966" s="5"/>
      <c r="Z2966" s="76">
        <v>50000000</v>
      </c>
      <c r="AA2966" s="4">
        <v>0</v>
      </c>
      <c r="AB2966" s="4">
        <v>0</v>
      </c>
      <c r="AC2966" s="9">
        <v>0</v>
      </c>
      <c r="AD2966" s="5"/>
    </row>
    <row r="2967" spans="1:30" s="24" customFormat="1" ht="15.75" customHeight="1" x14ac:dyDescent="0.3">
      <c r="A2967" s="4"/>
      <c r="B2967" s="4" t="s">
        <v>34</v>
      </c>
      <c r="C2967" s="4">
        <v>14806</v>
      </c>
      <c r="D2967" s="4">
        <v>1</v>
      </c>
      <c r="E2967" s="4">
        <v>5</v>
      </c>
      <c r="F2967" s="4">
        <v>0</v>
      </c>
      <c r="G2967" s="4">
        <v>96</v>
      </c>
      <c r="H2967" s="61" t="s">
        <v>204</v>
      </c>
      <c r="I2967" s="5">
        <v>296</v>
      </c>
      <c r="J2967" s="9">
        <v>150</v>
      </c>
      <c r="K2967" s="76">
        <f t="shared" si="279"/>
        <v>44400</v>
      </c>
      <c r="L2967" s="4">
        <v>1</v>
      </c>
      <c r="M2967" s="4" t="s">
        <v>41</v>
      </c>
      <c r="N2967" s="4" t="s">
        <v>50</v>
      </c>
      <c r="O2967" s="61" t="s">
        <v>204</v>
      </c>
      <c r="P2967" s="4">
        <v>180</v>
      </c>
      <c r="Q2967" s="5">
        <v>100</v>
      </c>
      <c r="R2967" s="5">
        <v>6750</v>
      </c>
      <c r="S2967" s="124">
        <f>P2967*R2967</f>
        <v>1215000</v>
      </c>
      <c r="T2967" s="104">
        <v>36</v>
      </c>
      <c r="U2967" s="105">
        <v>85</v>
      </c>
      <c r="V2967" s="124">
        <f>S2967*U2967/100</f>
        <v>1032750</v>
      </c>
      <c r="W2967" s="76">
        <f>S2967-V2967</f>
        <v>182250</v>
      </c>
      <c r="X2967" s="78">
        <f t="shared" si="280"/>
        <v>226650</v>
      </c>
      <c r="Y2967" s="76">
        <f>X2967*Q2967/100</f>
        <v>226650</v>
      </c>
      <c r="Z2967" s="76">
        <v>50000000</v>
      </c>
      <c r="AA2967" s="4">
        <v>0</v>
      </c>
      <c r="AB2967" s="4">
        <v>0</v>
      </c>
      <c r="AC2967" s="9">
        <v>0</v>
      </c>
      <c r="AD2967" s="5"/>
    </row>
    <row r="2968" spans="1:30" s="24" customFormat="1" ht="15.75" customHeight="1" x14ac:dyDescent="0.3">
      <c r="A2968" s="4"/>
      <c r="B2968" s="4"/>
      <c r="C2968" s="4"/>
      <c r="D2968" s="4"/>
      <c r="E2968" s="4"/>
      <c r="F2968" s="4"/>
      <c r="G2968" s="4"/>
      <c r="H2968" s="61" t="s">
        <v>203</v>
      </c>
      <c r="I2968" s="5">
        <v>1800</v>
      </c>
      <c r="J2968" s="9">
        <v>150</v>
      </c>
      <c r="K2968" s="76">
        <f t="shared" si="279"/>
        <v>270000</v>
      </c>
      <c r="L2968" s="4"/>
      <c r="M2968" s="4"/>
      <c r="N2968" s="4"/>
      <c r="O2968" s="4"/>
      <c r="P2968" s="4"/>
      <c r="Q2968" s="5"/>
      <c r="R2968" s="5"/>
      <c r="S2968" s="5"/>
      <c r="T2968" s="4"/>
      <c r="U2968" s="5"/>
      <c r="V2968" s="52"/>
      <c r="W2968" s="5"/>
      <c r="X2968" s="78">
        <f t="shared" si="280"/>
        <v>270000</v>
      </c>
      <c r="Y2968" s="5"/>
      <c r="Z2968" s="76">
        <v>50000000</v>
      </c>
      <c r="AA2968" s="4">
        <v>0</v>
      </c>
      <c r="AB2968" s="4">
        <v>0</v>
      </c>
      <c r="AC2968" s="9"/>
      <c r="AD2968" s="5"/>
    </row>
    <row r="2969" spans="1:30" ht="15.75" customHeight="1" x14ac:dyDescent="0.3">
      <c r="A2969" s="4"/>
      <c r="B2969" s="4" t="s">
        <v>34</v>
      </c>
      <c r="C2969" s="4">
        <v>1145</v>
      </c>
      <c r="D2969" s="4">
        <v>7</v>
      </c>
      <c r="E2969" s="4">
        <v>1</v>
      </c>
      <c r="F2969" s="4">
        <v>2</v>
      </c>
      <c r="G2969" s="4">
        <v>13</v>
      </c>
      <c r="H2969" s="61" t="s">
        <v>203</v>
      </c>
      <c r="I2969" s="5">
        <v>613</v>
      </c>
      <c r="J2969" s="9">
        <v>150</v>
      </c>
      <c r="K2969" s="76">
        <f t="shared" si="279"/>
        <v>91950</v>
      </c>
      <c r="L2969" s="4"/>
      <c r="M2969" s="4"/>
      <c r="N2969" s="4"/>
      <c r="O2969" s="4"/>
      <c r="P2969" s="4"/>
      <c r="Q2969" s="5"/>
      <c r="R2969" s="5"/>
      <c r="S2969" s="5"/>
      <c r="T2969" s="4"/>
      <c r="U2969" s="5"/>
      <c r="V2969" s="52"/>
      <c r="W2969" s="5"/>
      <c r="X2969" s="78">
        <f t="shared" si="280"/>
        <v>91950</v>
      </c>
      <c r="Y2969" s="5"/>
      <c r="Z2969" s="76">
        <v>50000000</v>
      </c>
      <c r="AA2969" s="4">
        <v>0</v>
      </c>
      <c r="AB2969" s="4">
        <v>0</v>
      </c>
      <c r="AC2969" s="9">
        <v>0</v>
      </c>
      <c r="AD2969" s="5"/>
    </row>
    <row r="2970" spans="1:30" ht="15.75" customHeight="1" x14ac:dyDescent="0.3">
      <c r="A2970" s="4"/>
      <c r="B2970" s="4" t="s">
        <v>34</v>
      </c>
      <c r="C2970" s="4">
        <v>10559</v>
      </c>
      <c r="D2970" s="4">
        <v>7</v>
      </c>
      <c r="E2970" s="4">
        <v>1</v>
      </c>
      <c r="F2970" s="4">
        <v>2</v>
      </c>
      <c r="G2970" s="4">
        <v>69</v>
      </c>
      <c r="H2970" s="61" t="s">
        <v>203</v>
      </c>
      <c r="I2970" s="5">
        <v>669</v>
      </c>
      <c r="J2970" s="9">
        <v>150</v>
      </c>
      <c r="K2970" s="76">
        <f t="shared" si="279"/>
        <v>100350</v>
      </c>
      <c r="L2970" s="4"/>
      <c r="M2970" s="4"/>
      <c r="N2970" s="4"/>
      <c r="O2970" s="4"/>
      <c r="P2970" s="4"/>
      <c r="Q2970" s="5"/>
      <c r="R2970" s="5"/>
      <c r="S2970" s="5"/>
      <c r="T2970" s="4"/>
      <c r="U2970" s="5"/>
      <c r="V2970" s="52"/>
      <c r="W2970" s="5"/>
      <c r="X2970" s="78">
        <f t="shared" si="280"/>
        <v>100350</v>
      </c>
      <c r="Y2970" s="5"/>
      <c r="Z2970" s="76">
        <v>50000000</v>
      </c>
      <c r="AA2970" s="4">
        <v>0</v>
      </c>
      <c r="AB2970" s="4">
        <v>0</v>
      </c>
      <c r="AC2970" s="9">
        <v>0</v>
      </c>
      <c r="AD2970" s="5"/>
    </row>
    <row r="2971" spans="1:30" ht="15.75" customHeight="1" x14ac:dyDescent="0.3">
      <c r="A2971" s="4"/>
      <c r="B2971" s="4" t="s">
        <v>34</v>
      </c>
      <c r="C2971" s="4">
        <v>10558</v>
      </c>
      <c r="D2971" s="4">
        <v>7</v>
      </c>
      <c r="E2971" s="4">
        <v>1</v>
      </c>
      <c r="F2971" s="4">
        <v>2</v>
      </c>
      <c r="G2971" s="4">
        <v>79</v>
      </c>
      <c r="H2971" s="61" t="s">
        <v>203</v>
      </c>
      <c r="I2971" s="5">
        <v>679</v>
      </c>
      <c r="J2971" s="9">
        <v>220</v>
      </c>
      <c r="K2971" s="76">
        <f t="shared" si="279"/>
        <v>149380</v>
      </c>
      <c r="L2971" s="4"/>
      <c r="M2971" s="4"/>
      <c r="N2971" s="4"/>
      <c r="O2971" s="4"/>
      <c r="P2971" s="4"/>
      <c r="Q2971" s="5"/>
      <c r="R2971" s="5"/>
      <c r="S2971" s="5"/>
      <c r="T2971" s="4"/>
      <c r="U2971" s="5"/>
      <c r="V2971" s="52"/>
      <c r="W2971" s="5"/>
      <c r="X2971" s="78">
        <f t="shared" si="280"/>
        <v>149380</v>
      </c>
      <c r="Y2971" s="5"/>
      <c r="Z2971" s="76">
        <v>50000000</v>
      </c>
      <c r="AA2971" s="4">
        <v>0</v>
      </c>
      <c r="AB2971" s="4">
        <v>0</v>
      </c>
      <c r="AC2971" s="9">
        <v>0</v>
      </c>
      <c r="AD2971" s="5"/>
    </row>
    <row r="2972" spans="1:30" s="21" customFormat="1" ht="15.75" customHeight="1" x14ac:dyDescent="0.3">
      <c r="A2972" s="42"/>
      <c r="B2972" s="42"/>
      <c r="C2972" s="42"/>
      <c r="D2972" s="42"/>
      <c r="E2972" s="42"/>
      <c r="F2972" s="42"/>
      <c r="G2972" s="42"/>
      <c r="H2972" s="43"/>
      <c r="I2972" s="44"/>
      <c r="J2972" s="30"/>
      <c r="K2972" s="44"/>
      <c r="L2972" s="42"/>
      <c r="M2972" s="42"/>
      <c r="N2972" s="42"/>
      <c r="O2972" s="42"/>
      <c r="P2972" s="42"/>
      <c r="Q2972" s="44"/>
      <c r="R2972" s="44"/>
      <c r="S2972" s="44"/>
      <c r="T2972" s="42"/>
      <c r="U2972" s="44"/>
      <c r="V2972" s="51"/>
      <c r="W2972" s="44"/>
      <c r="X2972" s="44"/>
      <c r="Y2972" s="44"/>
      <c r="Z2972" s="44"/>
      <c r="AA2972" s="42"/>
      <c r="AB2972" s="42"/>
      <c r="AC2972" s="30"/>
      <c r="AD2972" s="44"/>
    </row>
    <row r="2973" spans="1:30" ht="15.75" customHeight="1" x14ac:dyDescent="0.3">
      <c r="A2973" s="1">
        <v>2321</v>
      </c>
      <c r="B2973" s="1" t="s">
        <v>34</v>
      </c>
      <c r="C2973" s="1">
        <v>10921</v>
      </c>
      <c r="D2973" s="1">
        <v>3</v>
      </c>
      <c r="E2973" s="1">
        <v>4</v>
      </c>
      <c r="F2973" s="1">
        <v>3</v>
      </c>
      <c r="G2973" s="1">
        <v>52</v>
      </c>
      <c r="H2973" s="54" t="s">
        <v>203</v>
      </c>
      <c r="I2973" s="72">
        <v>1952</v>
      </c>
      <c r="J2973" s="28">
        <v>150</v>
      </c>
      <c r="K2973" s="98">
        <f t="shared" ref="K2973:K2981" si="281">I2973*J2973</f>
        <v>292800</v>
      </c>
      <c r="L2973" s="1"/>
      <c r="M2973" s="1"/>
      <c r="N2973" s="1"/>
      <c r="O2973" s="1"/>
      <c r="P2973" s="1"/>
      <c r="Q2973" s="72"/>
      <c r="R2973" s="72"/>
      <c r="S2973" s="72"/>
      <c r="T2973" s="1"/>
      <c r="U2973" s="72"/>
      <c r="V2973" s="50"/>
      <c r="W2973" s="72"/>
      <c r="X2973" s="99">
        <f t="shared" ref="X2973:X2995" si="282">K2973+W2973</f>
        <v>292800</v>
      </c>
      <c r="Y2973" s="72"/>
      <c r="Z2973" s="98">
        <v>50000000</v>
      </c>
      <c r="AA2973" s="1">
        <v>0</v>
      </c>
      <c r="AB2973" s="1">
        <v>0</v>
      </c>
      <c r="AC2973" s="28" t="s">
        <v>903</v>
      </c>
      <c r="AD2973" s="72"/>
    </row>
    <row r="2974" spans="1:30" ht="15.75" customHeight="1" x14ac:dyDescent="0.3">
      <c r="A2974" s="4"/>
      <c r="B2974" s="4" t="s">
        <v>34</v>
      </c>
      <c r="C2974" s="4">
        <v>7742</v>
      </c>
      <c r="D2974" s="4">
        <v>9</v>
      </c>
      <c r="E2974" s="4">
        <v>2</v>
      </c>
      <c r="F2974" s="4">
        <v>0</v>
      </c>
      <c r="G2974" s="4">
        <v>71</v>
      </c>
      <c r="H2974" s="61" t="s">
        <v>203</v>
      </c>
      <c r="I2974" s="5">
        <v>871</v>
      </c>
      <c r="J2974" s="9">
        <v>250</v>
      </c>
      <c r="K2974" s="76">
        <f t="shared" si="281"/>
        <v>217750</v>
      </c>
      <c r="L2974" s="4"/>
      <c r="M2974" s="4"/>
      <c r="N2974" s="4"/>
      <c r="O2974" s="4"/>
      <c r="P2974" s="4"/>
      <c r="Q2974" s="5"/>
      <c r="R2974" s="5"/>
      <c r="S2974" s="5"/>
      <c r="T2974" s="4"/>
      <c r="U2974" s="5"/>
      <c r="V2974" s="52"/>
      <c r="W2974" s="5"/>
      <c r="X2974" s="78">
        <f t="shared" si="282"/>
        <v>217750</v>
      </c>
      <c r="Y2974" s="5"/>
      <c r="Z2974" s="76">
        <v>50000000</v>
      </c>
      <c r="AA2974" s="4">
        <v>0</v>
      </c>
      <c r="AB2974" s="4">
        <v>0</v>
      </c>
      <c r="AC2974" s="9"/>
      <c r="AD2974" s="5"/>
    </row>
    <row r="2975" spans="1:30" ht="15.75" customHeight="1" x14ac:dyDescent="0.3">
      <c r="A2975" s="4"/>
      <c r="B2975" s="4" t="s">
        <v>34</v>
      </c>
      <c r="C2975" s="4">
        <v>3701</v>
      </c>
      <c r="D2975" s="4">
        <v>9</v>
      </c>
      <c r="E2975" s="4">
        <v>3</v>
      </c>
      <c r="F2975" s="4">
        <v>1</v>
      </c>
      <c r="G2975" s="4">
        <v>14</v>
      </c>
      <c r="H2975" s="61" t="s">
        <v>203</v>
      </c>
      <c r="I2975" s="5">
        <v>1314</v>
      </c>
      <c r="J2975" s="9">
        <v>250</v>
      </c>
      <c r="K2975" s="76">
        <f t="shared" si="281"/>
        <v>328500</v>
      </c>
      <c r="L2975" s="4"/>
      <c r="M2975" s="4"/>
      <c r="N2975" s="4"/>
      <c r="O2975" s="4"/>
      <c r="P2975" s="4"/>
      <c r="Q2975" s="5"/>
      <c r="R2975" s="5"/>
      <c r="S2975" s="5"/>
      <c r="T2975" s="4"/>
      <c r="U2975" s="5"/>
      <c r="V2975" s="52"/>
      <c r="W2975" s="5"/>
      <c r="X2975" s="78">
        <f t="shared" si="282"/>
        <v>328500</v>
      </c>
      <c r="Y2975" s="5"/>
      <c r="Z2975" s="76">
        <v>50000000</v>
      </c>
      <c r="AA2975" s="4">
        <v>0</v>
      </c>
      <c r="AB2975" s="4">
        <v>0</v>
      </c>
      <c r="AC2975" s="9"/>
      <c r="AD2975" s="5"/>
    </row>
    <row r="2976" spans="1:30" ht="15.75" customHeight="1" x14ac:dyDescent="0.3">
      <c r="A2976" s="4"/>
      <c r="B2976" s="4" t="s">
        <v>34</v>
      </c>
      <c r="C2976" s="4">
        <v>3096</v>
      </c>
      <c r="D2976" s="4">
        <v>9</v>
      </c>
      <c r="E2976" s="4">
        <v>2</v>
      </c>
      <c r="F2976" s="4">
        <v>3</v>
      </c>
      <c r="G2976" s="4">
        <v>56</v>
      </c>
      <c r="H2976" s="61" t="s">
        <v>203</v>
      </c>
      <c r="I2976" s="5">
        <v>1156</v>
      </c>
      <c r="J2976" s="9">
        <v>250</v>
      </c>
      <c r="K2976" s="76">
        <f t="shared" si="281"/>
        <v>289000</v>
      </c>
      <c r="L2976" s="4"/>
      <c r="M2976" s="4"/>
      <c r="N2976" s="4"/>
      <c r="O2976" s="4"/>
      <c r="P2976" s="4"/>
      <c r="Q2976" s="5"/>
      <c r="R2976" s="5"/>
      <c r="S2976" s="5"/>
      <c r="T2976" s="4"/>
      <c r="U2976" s="5"/>
      <c r="V2976" s="52"/>
      <c r="W2976" s="5"/>
      <c r="X2976" s="78">
        <f t="shared" si="282"/>
        <v>289000</v>
      </c>
      <c r="Y2976" s="5"/>
      <c r="Z2976" s="76">
        <v>50000000</v>
      </c>
      <c r="AA2976" s="4">
        <v>0</v>
      </c>
      <c r="AB2976" s="4">
        <v>0</v>
      </c>
      <c r="AC2976" s="9"/>
      <c r="AD2976" s="5"/>
    </row>
    <row r="2977" spans="1:30" ht="15.75" customHeight="1" x14ac:dyDescent="0.3">
      <c r="A2977" s="4"/>
      <c r="B2977" s="4" t="s">
        <v>34</v>
      </c>
      <c r="C2977" s="4">
        <v>8279</v>
      </c>
      <c r="D2977" s="4">
        <v>9</v>
      </c>
      <c r="E2977" s="4">
        <v>8</v>
      </c>
      <c r="F2977" s="4">
        <v>3</v>
      </c>
      <c r="G2977" s="4">
        <v>14</v>
      </c>
      <c r="H2977" s="61" t="s">
        <v>203</v>
      </c>
      <c r="I2977" s="5">
        <v>3514</v>
      </c>
      <c r="J2977" s="9">
        <v>220</v>
      </c>
      <c r="K2977" s="76">
        <f t="shared" si="281"/>
        <v>773080</v>
      </c>
      <c r="L2977" s="4"/>
      <c r="M2977" s="4"/>
      <c r="N2977" s="4"/>
      <c r="O2977" s="4"/>
      <c r="P2977" s="4"/>
      <c r="Q2977" s="5"/>
      <c r="R2977" s="5"/>
      <c r="S2977" s="5"/>
      <c r="T2977" s="4"/>
      <c r="U2977" s="5"/>
      <c r="V2977" s="52"/>
      <c r="W2977" s="5"/>
      <c r="X2977" s="78">
        <f t="shared" si="282"/>
        <v>773080</v>
      </c>
      <c r="Y2977" s="5"/>
      <c r="Z2977" s="76">
        <v>50000000</v>
      </c>
      <c r="AA2977" s="4">
        <v>0</v>
      </c>
      <c r="AB2977" s="4">
        <v>0</v>
      </c>
      <c r="AC2977" s="9"/>
      <c r="AD2977" s="5"/>
    </row>
    <row r="2978" spans="1:30" ht="15.75" customHeight="1" x14ac:dyDescent="0.3">
      <c r="A2978" s="4"/>
      <c r="B2978" s="4" t="s">
        <v>34</v>
      </c>
      <c r="C2978" s="4">
        <v>3101</v>
      </c>
      <c r="D2978" s="4">
        <v>3</v>
      </c>
      <c r="E2978" s="4">
        <v>6</v>
      </c>
      <c r="F2978" s="4">
        <v>0</v>
      </c>
      <c r="G2978" s="4">
        <v>76</v>
      </c>
      <c r="H2978" s="61" t="s">
        <v>203</v>
      </c>
      <c r="I2978" s="5">
        <v>2476</v>
      </c>
      <c r="J2978" s="9">
        <v>150</v>
      </c>
      <c r="K2978" s="76">
        <f t="shared" si="281"/>
        <v>371400</v>
      </c>
      <c r="L2978" s="4"/>
      <c r="M2978" s="4"/>
      <c r="N2978" s="4"/>
      <c r="O2978" s="4"/>
      <c r="P2978" s="4"/>
      <c r="Q2978" s="5"/>
      <c r="R2978" s="5"/>
      <c r="S2978" s="5"/>
      <c r="T2978" s="4"/>
      <c r="U2978" s="5"/>
      <c r="V2978" s="52"/>
      <c r="W2978" s="5"/>
      <c r="X2978" s="78">
        <f t="shared" si="282"/>
        <v>371400</v>
      </c>
      <c r="Y2978" s="5"/>
      <c r="Z2978" s="76">
        <v>50000000</v>
      </c>
      <c r="AA2978" s="4">
        <v>0</v>
      </c>
      <c r="AB2978" s="4">
        <v>0</v>
      </c>
      <c r="AC2978" s="9"/>
      <c r="AD2978" s="5"/>
    </row>
    <row r="2979" spans="1:30" s="24" customFormat="1" ht="15.75" customHeight="1" x14ac:dyDescent="0.3">
      <c r="A2979" s="4"/>
      <c r="B2979" s="4" t="s">
        <v>34</v>
      </c>
      <c r="C2979" s="4">
        <v>14629</v>
      </c>
      <c r="D2979" s="4">
        <v>9</v>
      </c>
      <c r="E2979" s="4">
        <v>1</v>
      </c>
      <c r="F2979" s="4">
        <v>1</v>
      </c>
      <c r="G2979" s="4">
        <v>72</v>
      </c>
      <c r="H2979" s="61" t="s">
        <v>204</v>
      </c>
      <c r="I2979" s="5">
        <v>172</v>
      </c>
      <c r="J2979" s="9">
        <v>150</v>
      </c>
      <c r="K2979" s="76">
        <f t="shared" si="281"/>
        <v>25800</v>
      </c>
      <c r="L2979" s="4">
        <v>1</v>
      </c>
      <c r="M2979" s="4" t="s">
        <v>41</v>
      </c>
      <c r="N2979" s="4" t="s">
        <v>35</v>
      </c>
      <c r="O2979" s="61" t="s">
        <v>204</v>
      </c>
      <c r="P2979" s="4">
        <v>162</v>
      </c>
      <c r="Q2979" s="5">
        <v>100</v>
      </c>
      <c r="R2979" s="5">
        <v>6750</v>
      </c>
      <c r="S2979" s="124">
        <f>P2979*R2979</f>
        <v>1093500</v>
      </c>
      <c r="T2979" s="4">
        <v>13</v>
      </c>
      <c r="U2979" s="5">
        <v>16</v>
      </c>
      <c r="V2979" s="76">
        <f>S2979*U2979/100</f>
        <v>174960</v>
      </c>
      <c r="W2979" s="76">
        <f>S2979-V2979</f>
        <v>918540</v>
      </c>
      <c r="X2979" s="78">
        <f t="shared" si="282"/>
        <v>944340</v>
      </c>
      <c r="Y2979" s="76">
        <f>X2979*Q2979/100</f>
        <v>944340</v>
      </c>
      <c r="Z2979" s="76">
        <v>50000000</v>
      </c>
      <c r="AA2979" s="4">
        <v>0</v>
      </c>
      <c r="AB2979" s="4">
        <v>0</v>
      </c>
      <c r="AC2979" s="9"/>
      <c r="AD2979" s="5"/>
    </row>
    <row r="2980" spans="1:30" s="24" customFormat="1" ht="15.75" customHeight="1" x14ac:dyDescent="0.3">
      <c r="A2980" s="4"/>
      <c r="B2980" s="4"/>
      <c r="C2980" s="4"/>
      <c r="D2980" s="4"/>
      <c r="E2980" s="4"/>
      <c r="F2980" s="4"/>
      <c r="G2980" s="4"/>
      <c r="H2980" s="61" t="s">
        <v>203</v>
      </c>
      <c r="I2980" s="5">
        <v>400</v>
      </c>
      <c r="J2980" s="9">
        <v>150</v>
      </c>
      <c r="K2980" s="76">
        <f t="shared" si="281"/>
        <v>60000</v>
      </c>
      <c r="L2980" s="4"/>
      <c r="M2980" s="4"/>
      <c r="N2980" s="4"/>
      <c r="O2980" s="4"/>
      <c r="P2980" s="4"/>
      <c r="Q2980" s="5"/>
      <c r="R2980" s="5"/>
      <c r="S2980" s="5"/>
      <c r="T2980" s="4"/>
      <c r="U2980" s="5"/>
      <c r="V2980" s="52"/>
      <c r="W2980" s="5"/>
      <c r="X2980" s="78">
        <f t="shared" si="282"/>
        <v>60000</v>
      </c>
      <c r="Y2980" s="5"/>
      <c r="Z2980" s="76">
        <v>50000000</v>
      </c>
      <c r="AA2980" s="4">
        <v>0</v>
      </c>
      <c r="AB2980" s="4">
        <v>0</v>
      </c>
      <c r="AC2980" s="9"/>
      <c r="AD2980" s="5"/>
    </row>
    <row r="2981" spans="1:30" ht="15.75" customHeight="1" x14ac:dyDescent="0.3">
      <c r="A2981" s="4"/>
      <c r="B2981" s="4" t="s">
        <v>27</v>
      </c>
      <c r="C2981" s="4">
        <v>4447</v>
      </c>
      <c r="D2981" s="4">
        <v>3</v>
      </c>
      <c r="E2981" s="4">
        <v>4</v>
      </c>
      <c r="F2981" s="4">
        <v>0</v>
      </c>
      <c r="G2981" s="4">
        <v>25</v>
      </c>
      <c r="H2981" s="61" t="s">
        <v>203</v>
      </c>
      <c r="I2981" s="5">
        <v>1625</v>
      </c>
      <c r="J2981" s="9">
        <v>150</v>
      </c>
      <c r="K2981" s="76">
        <f t="shared" si="281"/>
        <v>243750</v>
      </c>
      <c r="L2981" s="4"/>
      <c r="M2981" s="4"/>
      <c r="N2981" s="4"/>
      <c r="O2981" s="4"/>
      <c r="P2981" s="4"/>
      <c r="Q2981" s="5"/>
      <c r="R2981" s="5"/>
      <c r="S2981" s="5"/>
      <c r="T2981" s="4"/>
      <c r="U2981" s="5"/>
      <c r="V2981" s="52"/>
      <c r="W2981" s="5"/>
      <c r="X2981" s="78">
        <f t="shared" si="282"/>
        <v>243750</v>
      </c>
      <c r="Y2981" s="5"/>
      <c r="Z2981" s="5"/>
      <c r="AA2981" s="76">
        <f>X2981-Z2981</f>
        <v>243750</v>
      </c>
      <c r="AB2981" s="4">
        <v>0.01</v>
      </c>
      <c r="AC2981" s="9"/>
      <c r="AD2981" s="5"/>
    </row>
    <row r="2982" spans="1:30" s="21" customFormat="1" ht="15.75" customHeight="1" x14ac:dyDescent="0.3">
      <c r="A2982" s="42"/>
      <c r="B2982" s="42"/>
      <c r="C2982" s="42"/>
      <c r="D2982" s="42"/>
      <c r="E2982" s="42"/>
      <c r="F2982" s="42"/>
      <c r="G2982" s="42"/>
      <c r="H2982" s="43"/>
      <c r="I2982" s="44"/>
      <c r="J2982" s="30"/>
      <c r="K2982" s="44"/>
      <c r="L2982" s="42"/>
      <c r="M2982" s="42"/>
      <c r="N2982" s="42"/>
      <c r="O2982" s="42"/>
      <c r="P2982" s="42"/>
      <c r="Q2982" s="44"/>
      <c r="R2982" s="44"/>
      <c r="S2982" s="44"/>
      <c r="T2982" s="42"/>
      <c r="U2982" s="44"/>
      <c r="V2982" s="51"/>
      <c r="W2982" s="44"/>
      <c r="X2982" s="44"/>
      <c r="Y2982" s="44"/>
      <c r="Z2982" s="44"/>
      <c r="AA2982" s="42"/>
      <c r="AB2982" s="42"/>
      <c r="AC2982" s="30"/>
      <c r="AD2982" s="44"/>
    </row>
    <row r="2983" spans="1:30" ht="15.75" customHeight="1" x14ac:dyDescent="0.3">
      <c r="A2983" s="1">
        <v>2322</v>
      </c>
      <c r="B2983" s="1" t="s">
        <v>34</v>
      </c>
      <c r="C2983" s="1">
        <v>4041</v>
      </c>
      <c r="D2983" s="1">
        <v>2</v>
      </c>
      <c r="E2983" s="1">
        <v>3</v>
      </c>
      <c r="F2983" s="1">
        <v>1</v>
      </c>
      <c r="G2983" s="1">
        <v>75</v>
      </c>
      <c r="H2983" s="54" t="s">
        <v>203</v>
      </c>
      <c r="I2983" s="72">
        <v>1375</v>
      </c>
      <c r="J2983" s="28">
        <v>250</v>
      </c>
      <c r="K2983" s="98">
        <f>I2983*J2983</f>
        <v>343750</v>
      </c>
      <c r="L2983" s="1"/>
      <c r="M2983" s="1"/>
      <c r="N2983" s="1"/>
      <c r="O2983" s="1"/>
      <c r="P2983" s="1"/>
      <c r="Q2983" s="72"/>
      <c r="R2983" s="72"/>
      <c r="S2983" s="72"/>
      <c r="T2983" s="1"/>
      <c r="U2983" s="72"/>
      <c r="V2983" s="50"/>
      <c r="W2983" s="72"/>
      <c r="X2983" s="99">
        <f t="shared" si="282"/>
        <v>343750</v>
      </c>
      <c r="Y2983" s="72"/>
      <c r="Z2983" s="98">
        <v>50000000</v>
      </c>
      <c r="AA2983" s="1">
        <v>0</v>
      </c>
      <c r="AB2983" s="1">
        <v>0</v>
      </c>
      <c r="AC2983" s="28" t="s">
        <v>904</v>
      </c>
      <c r="AD2983" s="72"/>
    </row>
    <row r="2984" spans="1:30" s="21" customFormat="1" ht="15.75" customHeight="1" x14ac:dyDescent="0.3">
      <c r="A2984" s="42"/>
      <c r="B2984" s="42"/>
      <c r="C2984" s="42"/>
      <c r="D2984" s="42"/>
      <c r="E2984" s="42"/>
      <c r="F2984" s="42"/>
      <c r="G2984" s="42"/>
      <c r="H2984" s="43"/>
      <c r="I2984" s="44"/>
      <c r="J2984" s="30"/>
      <c r="K2984" s="44"/>
      <c r="L2984" s="42"/>
      <c r="M2984" s="42"/>
      <c r="N2984" s="42"/>
      <c r="O2984" s="42"/>
      <c r="P2984" s="42"/>
      <c r="Q2984" s="44"/>
      <c r="R2984" s="44"/>
      <c r="S2984" s="44"/>
      <c r="T2984" s="42"/>
      <c r="U2984" s="44"/>
      <c r="V2984" s="51"/>
      <c r="W2984" s="44"/>
      <c r="X2984" s="44"/>
      <c r="Y2984" s="44"/>
      <c r="Z2984" s="44"/>
      <c r="AA2984" s="42"/>
      <c r="AB2984" s="42"/>
      <c r="AC2984" s="66"/>
      <c r="AD2984" s="96"/>
    </row>
    <row r="2985" spans="1:30" ht="15.75" customHeight="1" x14ac:dyDescent="0.3">
      <c r="A2985" s="1">
        <v>2323</v>
      </c>
      <c r="B2985" s="1" t="s">
        <v>34</v>
      </c>
      <c r="C2985" s="1">
        <v>3225</v>
      </c>
      <c r="D2985" s="1">
        <v>3</v>
      </c>
      <c r="E2985" s="1">
        <v>2</v>
      </c>
      <c r="F2985" s="1">
        <v>2</v>
      </c>
      <c r="G2985" s="1">
        <v>55</v>
      </c>
      <c r="H2985" s="54" t="s">
        <v>203</v>
      </c>
      <c r="I2985" s="72">
        <v>1055</v>
      </c>
      <c r="J2985" s="28">
        <v>150</v>
      </c>
      <c r="K2985" s="98">
        <f>I2985*J2985</f>
        <v>158250</v>
      </c>
      <c r="L2985" s="1"/>
      <c r="M2985" s="1"/>
      <c r="N2985" s="1"/>
      <c r="O2985" s="1"/>
      <c r="P2985" s="1"/>
      <c r="Q2985" s="72"/>
      <c r="R2985" s="72"/>
      <c r="S2985" s="72"/>
      <c r="T2985" s="1"/>
      <c r="U2985" s="72"/>
      <c r="V2985" s="50"/>
      <c r="W2985" s="72"/>
      <c r="X2985" s="99">
        <f t="shared" si="282"/>
        <v>158250</v>
      </c>
      <c r="Y2985" s="72"/>
      <c r="Z2985" s="98">
        <v>50000000</v>
      </c>
      <c r="AA2985" s="1">
        <v>0</v>
      </c>
      <c r="AB2985" s="1">
        <v>0</v>
      </c>
      <c r="AC2985" s="28" t="s">
        <v>905</v>
      </c>
      <c r="AD2985" s="72"/>
    </row>
    <row r="2986" spans="1:30" ht="15.75" customHeight="1" x14ac:dyDescent="0.3">
      <c r="A2986" s="4"/>
      <c r="B2986" s="4" t="s">
        <v>34</v>
      </c>
      <c r="C2986" s="4">
        <v>11478</v>
      </c>
      <c r="D2986" s="4">
        <v>3</v>
      </c>
      <c r="E2986" s="4">
        <v>11</v>
      </c>
      <c r="F2986" s="4">
        <v>1</v>
      </c>
      <c r="G2986" s="4">
        <v>91</v>
      </c>
      <c r="H2986" s="61" t="s">
        <v>203</v>
      </c>
      <c r="I2986" s="5">
        <v>4591</v>
      </c>
      <c r="J2986" s="9">
        <v>220</v>
      </c>
      <c r="K2986" s="76">
        <f>I2986*J2986</f>
        <v>1010020</v>
      </c>
      <c r="L2986" s="4"/>
      <c r="M2986" s="4"/>
      <c r="N2986" s="4"/>
      <c r="O2986" s="4"/>
      <c r="P2986" s="4"/>
      <c r="Q2986" s="5"/>
      <c r="R2986" s="5"/>
      <c r="S2986" s="5"/>
      <c r="T2986" s="4"/>
      <c r="U2986" s="5"/>
      <c r="V2986" s="52"/>
      <c r="W2986" s="5"/>
      <c r="X2986" s="78">
        <f t="shared" si="282"/>
        <v>1010020</v>
      </c>
      <c r="Y2986" s="5"/>
      <c r="Z2986" s="76">
        <v>50000000</v>
      </c>
      <c r="AA2986" s="4">
        <v>0</v>
      </c>
      <c r="AB2986" s="4">
        <v>0</v>
      </c>
      <c r="AC2986" s="9">
        <v>0</v>
      </c>
      <c r="AD2986" s="5"/>
    </row>
    <row r="2987" spans="1:30" ht="15.75" customHeight="1" x14ac:dyDescent="0.3">
      <c r="A2987" s="4"/>
      <c r="B2987" s="4" t="s">
        <v>34</v>
      </c>
      <c r="C2987" s="4">
        <v>12978</v>
      </c>
      <c r="D2987" s="4">
        <v>3</v>
      </c>
      <c r="E2987" s="4">
        <v>1</v>
      </c>
      <c r="F2987" s="4">
        <v>0</v>
      </c>
      <c r="G2987" s="4">
        <v>56</v>
      </c>
      <c r="H2987" s="61" t="s">
        <v>203</v>
      </c>
      <c r="I2987" s="5">
        <v>456</v>
      </c>
      <c r="J2987" s="9">
        <v>250</v>
      </c>
      <c r="K2987" s="76">
        <f>I2987*J2987</f>
        <v>114000</v>
      </c>
      <c r="L2987" s="4"/>
      <c r="M2987" s="4"/>
      <c r="N2987" s="4"/>
      <c r="O2987" s="4"/>
      <c r="P2987" s="4"/>
      <c r="Q2987" s="5"/>
      <c r="R2987" s="5"/>
      <c r="S2987" s="5"/>
      <c r="T2987" s="4"/>
      <c r="U2987" s="5"/>
      <c r="V2987" s="52"/>
      <c r="W2987" s="5"/>
      <c r="X2987" s="78">
        <f t="shared" si="282"/>
        <v>114000</v>
      </c>
      <c r="Y2987" s="5"/>
      <c r="Z2987" s="76">
        <v>50000000</v>
      </c>
      <c r="AA2987" s="4">
        <v>0</v>
      </c>
      <c r="AB2987" s="4">
        <v>0</v>
      </c>
      <c r="AC2987" s="9">
        <v>0</v>
      </c>
      <c r="AD2987" s="5"/>
    </row>
    <row r="2988" spans="1:30" s="21" customFormat="1" ht="15.75" customHeight="1" x14ac:dyDescent="0.3">
      <c r="A2988" s="42"/>
      <c r="B2988" s="42"/>
      <c r="C2988" s="42"/>
      <c r="D2988" s="42"/>
      <c r="E2988" s="42"/>
      <c r="F2988" s="42"/>
      <c r="G2988" s="42"/>
      <c r="H2988" s="43"/>
      <c r="I2988" s="44"/>
      <c r="J2988" s="30"/>
      <c r="K2988" s="44"/>
      <c r="L2988" s="42"/>
      <c r="M2988" s="42"/>
      <c r="N2988" s="42"/>
      <c r="O2988" s="42"/>
      <c r="P2988" s="42"/>
      <c r="Q2988" s="44"/>
      <c r="R2988" s="44"/>
      <c r="S2988" s="44"/>
      <c r="T2988" s="42"/>
      <c r="U2988" s="44"/>
      <c r="V2988" s="51"/>
      <c r="W2988" s="44"/>
      <c r="X2988" s="44"/>
      <c r="Y2988" s="44"/>
      <c r="Z2988" s="44"/>
      <c r="AA2988" s="42"/>
      <c r="AB2988" s="42"/>
      <c r="AC2988" s="30"/>
      <c r="AD2988" s="44"/>
    </row>
    <row r="2989" spans="1:30" ht="15.75" customHeight="1" x14ac:dyDescent="0.3">
      <c r="A2989" s="1">
        <v>2324</v>
      </c>
      <c r="B2989" s="1" t="s">
        <v>34</v>
      </c>
      <c r="C2989" s="1">
        <v>10628</v>
      </c>
      <c r="D2989" s="1">
        <v>3</v>
      </c>
      <c r="E2989" s="1">
        <v>1</v>
      </c>
      <c r="F2989" s="1">
        <v>3</v>
      </c>
      <c r="G2989" s="1">
        <v>96</v>
      </c>
      <c r="H2989" s="54" t="s">
        <v>209</v>
      </c>
      <c r="I2989" s="72">
        <v>796</v>
      </c>
      <c r="J2989" s="28">
        <v>150</v>
      </c>
      <c r="K2989" s="98">
        <f>I2989*J2989</f>
        <v>119400</v>
      </c>
      <c r="L2989" s="1">
        <v>1</v>
      </c>
      <c r="M2989" s="1" t="s">
        <v>41</v>
      </c>
      <c r="N2989" s="1" t="s">
        <v>35</v>
      </c>
      <c r="O2989" s="54" t="s">
        <v>204</v>
      </c>
      <c r="P2989" s="1">
        <v>120</v>
      </c>
      <c r="Q2989" s="72">
        <v>100</v>
      </c>
      <c r="R2989" s="72">
        <v>6750</v>
      </c>
      <c r="S2989" s="98">
        <f>P2989*R2989</f>
        <v>810000</v>
      </c>
      <c r="T2989" s="1">
        <v>16</v>
      </c>
      <c r="U2989" s="72">
        <v>22</v>
      </c>
      <c r="V2989" s="98">
        <f>S2989*U2989/100</f>
        <v>178200</v>
      </c>
      <c r="W2989" s="98">
        <f>S2989-V2989</f>
        <v>631800</v>
      </c>
      <c r="X2989" s="99">
        <f t="shared" si="282"/>
        <v>751200</v>
      </c>
      <c r="Y2989" s="98">
        <f>X2989*Q2989/100</f>
        <v>751200</v>
      </c>
      <c r="Z2989" s="98">
        <v>50000000</v>
      </c>
      <c r="AA2989" s="1">
        <v>0</v>
      </c>
      <c r="AB2989" s="1">
        <v>0</v>
      </c>
      <c r="AC2989" s="28" t="s">
        <v>906</v>
      </c>
      <c r="AD2989" s="72"/>
    </row>
    <row r="2990" spans="1:30" s="21" customFormat="1" ht="15.75" customHeight="1" x14ac:dyDescent="0.3">
      <c r="A2990" s="42"/>
      <c r="B2990" s="42"/>
      <c r="C2990" s="42"/>
      <c r="D2990" s="42"/>
      <c r="E2990" s="42"/>
      <c r="F2990" s="42"/>
      <c r="G2990" s="42"/>
      <c r="H2990" s="43"/>
      <c r="I2990" s="44"/>
      <c r="J2990" s="30"/>
      <c r="K2990" s="44"/>
      <c r="L2990" s="42"/>
      <c r="M2990" s="42"/>
      <c r="N2990" s="42"/>
      <c r="O2990" s="42"/>
      <c r="P2990" s="42"/>
      <c r="Q2990" s="44"/>
      <c r="R2990" s="44"/>
      <c r="S2990" s="44"/>
      <c r="T2990" s="42"/>
      <c r="U2990" s="44"/>
      <c r="V2990" s="51"/>
      <c r="W2990" s="44"/>
      <c r="X2990" s="44"/>
      <c r="Y2990" s="44"/>
      <c r="Z2990" s="44"/>
      <c r="AA2990" s="42"/>
      <c r="AB2990" s="42"/>
      <c r="AC2990" s="66"/>
      <c r="AD2990" s="96"/>
    </row>
    <row r="2991" spans="1:30" ht="15.75" customHeight="1" x14ac:dyDescent="0.3">
      <c r="A2991" s="1">
        <v>2325</v>
      </c>
      <c r="B2991" s="1" t="s">
        <v>34</v>
      </c>
      <c r="C2991" s="1">
        <v>3789</v>
      </c>
      <c r="D2991" s="1">
        <v>2</v>
      </c>
      <c r="E2991" s="1">
        <v>3</v>
      </c>
      <c r="F2991" s="1">
        <v>1</v>
      </c>
      <c r="G2991" s="1">
        <v>46</v>
      </c>
      <c r="H2991" s="54" t="s">
        <v>203</v>
      </c>
      <c r="I2991" s="72">
        <v>1346</v>
      </c>
      <c r="J2991" s="28">
        <v>250</v>
      </c>
      <c r="K2991" s="98">
        <f>I2991*J2991</f>
        <v>336500</v>
      </c>
      <c r="L2991" s="1"/>
      <c r="M2991" s="1"/>
      <c r="N2991" s="1"/>
      <c r="O2991" s="1"/>
      <c r="P2991" s="1"/>
      <c r="Q2991" s="72"/>
      <c r="R2991" s="72"/>
      <c r="S2991" s="72"/>
      <c r="T2991" s="1"/>
      <c r="U2991" s="72"/>
      <c r="V2991" s="50"/>
      <c r="W2991" s="72"/>
      <c r="X2991" s="99">
        <f t="shared" si="282"/>
        <v>336500</v>
      </c>
      <c r="Y2991" s="72"/>
      <c r="Z2991" s="98">
        <v>50000000</v>
      </c>
      <c r="AA2991" s="1">
        <v>0</v>
      </c>
      <c r="AB2991" s="1">
        <v>0</v>
      </c>
      <c r="AC2991" s="28" t="s">
        <v>907</v>
      </c>
      <c r="AD2991" s="72"/>
    </row>
    <row r="2992" spans="1:30" ht="15.75" customHeight="1" x14ac:dyDescent="0.3">
      <c r="A2992" s="4"/>
      <c r="B2992" s="4" t="s">
        <v>34</v>
      </c>
      <c r="C2992" s="4">
        <v>12484</v>
      </c>
      <c r="D2992" s="4">
        <v>2</v>
      </c>
      <c r="E2992" s="4">
        <v>6</v>
      </c>
      <c r="F2992" s="4">
        <v>0</v>
      </c>
      <c r="G2992" s="4">
        <v>0</v>
      </c>
      <c r="H2992" s="61" t="s">
        <v>203</v>
      </c>
      <c r="I2992" s="5">
        <v>2400</v>
      </c>
      <c r="J2992" s="9">
        <v>220</v>
      </c>
      <c r="K2992" s="76">
        <f>I2992*J2992</f>
        <v>528000</v>
      </c>
      <c r="L2992" s="4"/>
      <c r="M2992" s="4"/>
      <c r="N2992" s="4"/>
      <c r="O2992" s="4"/>
      <c r="P2992" s="4"/>
      <c r="Q2992" s="5"/>
      <c r="R2992" s="5"/>
      <c r="S2992" s="5"/>
      <c r="T2992" s="4"/>
      <c r="U2992" s="5"/>
      <c r="V2992" s="52"/>
      <c r="W2992" s="5"/>
      <c r="X2992" s="78">
        <f t="shared" si="282"/>
        <v>528000</v>
      </c>
      <c r="Y2992" s="5"/>
      <c r="Z2992" s="76">
        <v>50000000</v>
      </c>
      <c r="AA2992" s="4">
        <v>0</v>
      </c>
      <c r="AB2992" s="4">
        <v>0</v>
      </c>
      <c r="AC2992" s="9">
        <v>0</v>
      </c>
      <c r="AD2992" s="5"/>
    </row>
    <row r="2993" spans="1:30" s="21" customFormat="1" ht="15.75" customHeight="1" x14ac:dyDescent="0.3">
      <c r="A2993" s="42"/>
      <c r="B2993" s="42"/>
      <c r="C2993" s="42"/>
      <c r="D2993" s="42"/>
      <c r="E2993" s="42"/>
      <c r="F2993" s="42"/>
      <c r="G2993" s="42"/>
      <c r="H2993" s="43"/>
      <c r="I2993" s="44"/>
      <c r="J2993" s="30"/>
      <c r="K2993" s="44"/>
      <c r="L2993" s="42"/>
      <c r="M2993" s="42"/>
      <c r="N2993" s="42"/>
      <c r="O2993" s="42"/>
      <c r="P2993" s="42"/>
      <c r="Q2993" s="44"/>
      <c r="R2993" s="44"/>
      <c r="S2993" s="44"/>
      <c r="T2993" s="42"/>
      <c r="U2993" s="44"/>
      <c r="V2993" s="51"/>
      <c r="W2993" s="44"/>
      <c r="X2993" s="44"/>
      <c r="Y2993" s="44"/>
      <c r="Z2993" s="44"/>
      <c r="AA2993" s="42"/>
      <c r="AB2993" s="42"/>
      <c r="AC2993" s="30"/>
      <c r="AD2993" s="44"/>
    </row>
    <row r="2994" spans="1:30" ht="15.75" customHeight="1" x14ac:dyDescent="0.3">
      <c r="A2994" s="1">
        <v>2326</v>
      </c>
      <c r="B2994" s="1" t="s">
        <v>34</v>
      </c>
      <c r="C2994" s="1">
        <v>7725</v>
      </c>
      <c r="D2994" s="1">
        <v>9</v>
      </c>
      <c r="E2994" s="1">
        <v>11</v>
      </c>
      <c r="F2994" s="1">
        <v>0</v>
      </c>
      <c r="G2994" s="1">
        <v>51</v>
      </c>
      <c r="H2994" s="54" t="s">
        <v>203</v>
      </c>
      <c r="I2994" s="72">
        <v>4451</v>
      </c>
      <c r="J2994" s="28">
        <v>220</v>
      </c>
      <c r="K2994" s="98">
        <f>I2994*J2994</f>
        <v>979220</v>
      </c>
      <c r="L2994" s="1"/>
      <c r="M2994" s="1"/>
      <c r="N2994" s="1"/>
      <c r="O2994" s="1"/>
      <c r="P2994" s="1"/>
      <c r="Q2994" s="72"/>
      <c r="R2994" s="72"/>
      <c r="S2994" s="72"/>
      <c r="T2994" s="1"/>
      <c r="U2994" s="72"/>
      <c r="V2994" s="50"/>
      <c r="W2994" s="72"/>
      <c r="X2994" s="99">
        <f t="shared" si="282"/>
        <v>979220</v>
      </c>
      <c r="Y2994" s="72"/>
      <c r="Z2994" s="98">
        <v>50000000</v>
      </c>
      <c r="AA2994" s="1">
        <v>0</v>
      </c>
      <c r="AB2994" s="1">
        <v>0</v>
      </c>
      <c r="AC2994" s="28" t="s">
        <v>908</v>
      </c>
      <c r="AD2994" s="72"/>
    </row>
    <row r="2995" spans="1:30" ht="15.75" customHeight="1" x14ac:dyDescent="0.3">
      <c r="A2995" s="4"/>
      <c r="B2995" s="4" t="s">
        <v>34</v>
      </c>
      <c r="C2995" s="4">
        <v>11511</v>
      </c>
      <c r="D2995" s="4">
        <v>1</v>
      </c>
      <c r="E2995" s="4">
        <v>3</v>
      </c>
      <c r="F2995" s="4">
        <v>1</v>
      </c>
      <c r="G2995" s="4">
        <v>14</v>
      </c>
      <c r="H2995" s="61" t="s">
        <v>203</v>
      </c>
      <c r="I2995" s="5">
        <v>1314</v>
      </c>
      <c r="J2995" s="9">
        <v>220</v>
      </c>
      <c r="K2995" s="76">
        <f>I2995*J2995</f>
        <v>289080</v>
      </c>
      <c r="L2995" s="4"/>
      <c r="M2995" s="4"/>
      <c r="N2995" s="4"/>
      <c r="O2995" s="4"/>
      <c r="P2995" s="4"/>
      <c r="Q2995" s="5"/>
      <c r="R2995" s="5"/>
      <c r="S2995" s="5"/>
      <c r="T2995" s="4"/>
      <c r="U2995" s="5"/>
      <c r="V2995" s="52"/>
      <c r="W2995" s="5"/>
      <c r="X2995" s="78">
        <f t="shared" si="282"/>
        <v>289080</v>
      </c>
      <c r="Y2995" s="5"/>
      <c r="Z2995" s="76">
        <v>50000000</v>
      </c>
      <c r="AA2995" s="4">
        <v>0</v>
      </c>
      <c r="AB2995" s="4">
        <v>0</v>
      </c>
      <c r="AC2995" s="9">
        <v>0</v>
      </c>
      <c r="AD2995" s="5"/>
    </row>
    <row r="2996" spans="1:30" s="21" customFormat="1" ht="15.75" customHeight="1" x14ac:dyDescent="0.3">
      <c r="A2996" s="42"/>
      <c r="B2996" s="42"/>
      <c r="C2996" s="42"/>
      <c r="D2996" s="42"/>
      <c r="E2996" s="42"/>
      <c r="F2996" s="42"/>
      <c r="G2996" s="42"/>
      <c r="H2996" s="43"/>
      <c r="I2996" s="44"/>
      <c r="J2996" s="30"/>
      <c r="K2996" s="44"/>
      <c r="L2996" s="42"/>
      <c r="M2996" s="42"/>
      <c r="N2996" s="42"/>
      <c r="O2996" s="42"/>
      <c r="P2996" s="42"/>
      <c r="Q2996" s="44"/>
      <c r="R2996" s="44"/>
      <c r="S2996" s="44"/>
      <c r="T2996" s="42"/>
      <c r="U2996" s="44"/>
      <c r="V2996" s="51"/>
      <c r="W2996" s="44"/>
      <c r="X2996" s="44"/>
      <c r="Y2996" s="44"/>
      <c r="Z2996" s="44"/>
      <c r="AA2996" s="42"/>
      <c r="AB2996" s="42"/>
      <c r="AC2996" s="30"/>
      <c r="AD2996" s="44"/>
    </row>
    <row r="2997" spans="1:30" ht="15.75" customHeight="1" x14ac:dyDescent="0.3">
      <c r="A2997" s="1">
        <v>2327</v>
      </c>
      <c r="B2997" s="1" t="s">
        <v>34</v>
      </c>
      <c r="C2997" s="1">
        <v>1898</v>
      </c>
      <c r="D2997" s="1">
        <v>2</v>
      </c>
      <c r="E2997" s="1">
        <v>0</v>
      </c>
      <c r="F2997" s="1">
        <v>3</v>
      </c>
      <c r="G2997" s="1">
        <v>43</v>
      </c>
      <c r="H2997" s="54" t="s">
        <v>203</v>
      </c>
      <c r="I2997" s="72">
        <v>343</v>
      </c>
      <c r="J2997" s="28">
        <v>1200</v>
      </c>
      <c r="K2997" s="98">
        <f t="shared" ref="K2997:K3003" si="283">I2997*J2997</f>
        <v>411600</v>
      </c>
      <c r="L2997" s="1"/>
      <c r="M2997" s="1"/>
      <c r="N2997" s="1"/>
      <c r="O2997" s="1"/>
      <c r="P2997" s="1"/>
      <c r="Q2997" s="72"/>
      <c r="R2997" s="72"/>
      <c r="S2997" s="72"/>
      <c r="T2997" s="1"/>
      <c r="U2997" s="72"/>
      <c r="V2997" s="50"/>
      <c r="W2997" s="72"/>
      <c r="X2997" s="99">
        <f t="shared" ref="X2997:X3018" si="284">K2997+W2997</f>
        <v>411600</v>
      </c>
      <c r="Y2997" s="72"/>
      <c r="Z2997" s="98">
        <v>50000000</v>
      </c>
      <c r="AA2997" s="1">
        <v>0</v>
      </c>
      <c r="AB2997" s="1">
        <v>0</v>
      </c>
      <c r="AC2997" s="28" t="s">
        <v>909</v>
      </c>
      <c r="AD2997" s="72"/>
    </row>
    <row r="2998" spans="1:30" ht="15.75" customHeight="1" x14ac:dyDescent="0.3">
      <c r="A2998" s="4"/>
      <c r="B2998" s="4" t="s">
        <v>34</v>
      </c>
      <c r="C2998" s="4">
        <v>1896</v>
      </c>
      <c r="D2998" s="4">
        <v>2</v>
      </c>
      <c r="E2998" s="4">
        <v>1</v>
      </c>
      <c r="F2998" s="4">
        <v>0</v>
      </c>
      <c r="G2998" s="4">
        <v>69</v>
      </c>
      <c r="H2998" s="61" t="s">
        <v>203</v>
      </c>
      <c r="I2998" s="5">
        <v>469</v>
      </c>
      <c r="J2998" s="9">
        <v>150</v>
      </c>
      <c r="K2998" s="76">
        <f t="shared" si="283"/>
        <v>70350</v>
      </c>
      <c r="L2998" s="4"/>
      <c r="M2998" s="4"/>
      <c r="N2998" s="4"/>
      <c r="O2998" s="4"/>
      <c r="P2998" s="4"/>
      <c r="Q2998" s="5"/>
      <c r="R2998" s="5"/>
      <c r="S2998" s="5"/>
      <c r="T2998" s="4"/>
      <c r="U2998" s="5"/>
      <c r="V2998" s="52"/>
      <c r="W2998" s="5"/>
      <c r="X2998" s="78">
        <f t="shared" si="284"/>
        <v>70350</v>
      </c>
      <c r="Y2998" s="5"/>
      <c r="Z2998" s="76">
        <v>50000000</v>
      </c>
      <c r="AA2998" s="4">
        <v>0</v>
      </c>
      <c r="AB2998" s="4">
        <v>0</v>
      </c>
      <c r="AC2998" s="9"/>
      <c r="AD2998" s="5"/>
    </row>
    <row r="2999" spans="1:30" ht="15.75" customHeight="1" x14ac:dyDescent="0.3">
      <c r="A2999" s="4"/>
      <c r="B2999" s="4" t="s">
        <v>34</v>
      </c>
      <c r="C2999" s="4">
        <v>7824</v>
      </c>
      <c r="D2999" s="4">
        <v>9</v>
      </c>
      <c r="E2999" s="4">
        <v>9</v>
      </c>
      <c r="F2999" s="4">
        <v>0</v>
      </c>
      <c r="G2999" s="4">
        <v>87</v>
      </c>
      <c r="H2999" s="61" t="s">
        <v>203</v>
      </c>
      <c r="I2999" s="5">
        <v>3687</v>
      </c>
      <c r="J2999" s="9">
        <v>150</v>
      </c>
      <c r="K2999" s="76">
        <f t="shared" si="283"/>
        <v>553050</v>
      </c>
      <c r="L2999" s="4"/>
      <c r="M2999" s="4"/>
      <c r="N2999" s="4"/>
      <c r="O2999" s="4"/>
      <c r="P2999" s="4"/>
      <c r="Q2999" s="5"/>
      <c r="R2999" s="5"/>
      <c r="S2999" s="5"/>
      <c r="T2999" s="4"/>
      <c r="U2999" s="5"/>
      <c r="V2999" s="52"/>
      <c r="W2999" s="5"/>
      <c r="X2999" s="78">
        <f t="shared" si="284"/>
        <v>553050</v>
      </c>
      <c r="Y2999" s="5"/>
      <c r="Z2999" s="76">
        <v>50000000</v>
      </c>
      <c r="AA2999" s="4">
        <v>0</v>
      </c>
      <c r="AB2999" s="4">
        <v>0</v>
      </c>
      <c r="AC2999" s="9"/>
      <c r="AD2999" s="5"/>
    </row>
    <row r="3000" spans="1:30" ht="15.75" customHeight="1" x14ac:dyDescent="0.3">
      <c r="A3000" s="4"/>
      <c r="B3000" s="4" t="s">
        <v>34</v>
      </c>
      <c r="C3000" s="4">
        <v>8304</v>
      </c>
      <c r="D3000" s="4">
        <v>9</v>
      </c>
      <c r="E3000" s="4">
        <v>7</v>
      </c>
      <c r="F3000" s="4">
        <v>0</v>
      </c>
      <c r="G3000" s="4">
        <v>80</v>
      </c>
      <c r="H3000" s="61" t="s">
        <v>203</v>
      </c>
      <c r="I3000" s="5">
        <v>2880</v>
      </c>
      <c r="J3000" s="9">
        <v>200</v>
      </c>
      <c r="K3000" s="76">
        <f t="shared" si="283"/>
        <v>576000</v>
      </c>
      <c r="L3000" s="4"/>
      <c r="M3000" s="4"/>
      <c r="N3000" s="4"/>
      <c r="O3000" s="4"/>
      <c r="P3000" s="4"/>
      <c r="Q3000" s="5"/>
      <c r="R3000" s="5"/>
      <c r="S3000" s="5"/>
      <c r="T3000" s="4"/>
      <c r="U3000" s="5"/>
      <c r="V3000" s="52"/>
      <c r="W3000" s="5"/>
      <c r="X3000" s="78">
        <f t="shared" si="284"/>
        <v>576000</v>
      </c>
      <c r="Y3000" s="5"/>
      <c r="Z3000" s="76">
        <v>50000000</v>
      </c>
      <c r="AA3000" s="4">
        <v>0</v>
      </c>
      <c r="AB3000" s="4">
        <v>0</v>
      </c>
      <c r="AC3000" s="9"/>
      <c r="AD3000" s="5"/>
    </row>
    <row r="3001" spans="1:30" ht="15.75" customHeight="1" x14ac:dyDescent="0.3">
      <c r="A3001" s="4"/>
      <c r="B3001" s="4" t="s">
        <v>34</v>
      </c>
      <c r="C3001" s="4">
        <v>7834</v>
      </c>
      <c r="D3001" s="4">
        <v>9</v>
      </c>
      <c r="E3001" s="4">
        <v>4</v>
      </c>
      <c r="F3001" s="4">
        <v>3</v>
      </c>
      <c r="G3001" s="4">
        <v>24</v>
      </c>
      <c r="H3001" s="61" t="s">
        <v>204</v>
      </c>
      <c r="I3001" s="5">
        <v>324</v>
      </c>
      <c r="J3001" s="9">
        <v>250</v>
      </c>
      <c r="K3001" s="76">
        <f t="shared" si="283"/>
        <v>81000</v>
      </c>
      <c r="L3001" s="4"/>
      <c r="M3001" s="4"/>
      <c r="N3001" s="4"/>
      <c r="O3001" s="61"/>
      <c r="P3001" s="4"/>
      <c r="Q3001" s="5"/>
      <c r="R3001" s="5"/>
      <c r="S3001" s="5"/>
      <c r="T3001" s="4"/>
      <c r="U3001" s="5"/>
      <c r="V3001" s="52"/>
      <c r="W3001" s="5"/>
      <c r="X3001" s="78">
        <f t="shared" si="284"/>
        <v>81000</v>
      </c>
      <c r="Y3001" s="5"/>
      <c r="Z3001" s="5"/>
      <c r="AA3001" s="76">
        <f>X3001-Z3001</f>
        <v>81000</v>
      </c>
      <c r="AB3001" s="4">
        <v>0.02</v>
      </c>
      <c r="AC3001" s="9"/>
      <c r="AD3001" s="5"/>
    </row>
    <row r="3002" spans="1:30" ht="15.75" customHeight="1" x14ac:dyDescent="0.3">
      <c r="A3002" s="4"/>
      <c r="B3002" s="4"/>
      <c r="C3002" s="4"/>
      <c r="D3002" s="4"/>
      <c r="E3002" s="4"/>
      <c r="F3002" s="4"/>
      <c r="G3002" s="4"/>
      <c r="H3002" s="61"/>
      <c r="I3002" s="5"/>
      <c r="J3002" s="9"/>
      <c r="K3002" s="5"/>
      <c r="L3002" s="4">
        <v>1</v>
      </c>
      <c r="M3002" s="4" t="s">
        <v>41</v>
      </c>
      <c r="N3002" s="4" t="s">
        <v>49</v>
      </c>
      <c r="O3002" s="61" t="s">
        <v>204</v>
      </c>
      <c r="P3002" s="4">
        <v>48</v>
      </c>
      <c r="Q3002" s="5">
        <v>100</v>
      </c>
      <c r="R3002" s="5">
        <v>6750</v>
      </c>
      <c r="S3002" s="76">
        <f>P3002*R3002</f>
        <v>324000</v>
      </c>
      <c r="T3002" s="4">
        <v>27</v>
      </c>
      <c r="U3002" s="5">
        <v>93</v>
      </c>
      <c r="V3002" s="76">
        <f>S3002*U3002/100</f>
        <v>301320</v>
      </c>
      <c r="W3002" s="76">
        <f>S3002-V3002</f>
        <v>22680</v>
      </c>
      <c r="X3002" s="78">
        <f t="shared" si="284"/>
        <v>22680</v>
      </c>
      <c r="Y3002" s="76">
        <f>X3002*Q3002/100</f>
        <v>22680</v>
      </c>
      <c r="Z3002" s="76">
        <v>10000000</v>
      </c>
      <c r="AA3002" s="4">
        <v>0</v>
      </c>
      <c r="AB3002" s="4">
        <v>0</v>
      </c>
      <c r="AC3002" s="9"/>
      <c r="AD3002" s="5"/>
    </row>
    <row r="3003" spans="1:30" ht="15.75" customHeight="1" x14ac:dyDescent="0.3">
      <c r="A3003" s="4"/>
      <c r="B3003" s="4"/>
      <c r="C3003" s="4"/>
      <c r="D3003" s="4"/>
      <c r="E3003" s="4"/>
      <c r="F3003" s="4"/>
      <c r="G3003" s="4"/>
      <c r="H3003" s="61" t="s">
        <v>203</v>
      </c>
      <c r="I3003" s="5">
        <v>1600</v>
      </c>
      <c r="J3003" s="9">
        <v>250</v>
      </c>
      <c r="K3003" s="76">
        <f t="shared" si="283"/>
        <v>400000</v>
      </c>
      <c r="L3003" s="4"/>
      <c r="M3003" s="4"/>
      <c r="N3003" s="4"/>
      <c r="O3003" s="4"/>
      <c r="P3003" s="4"/>
      <c r="Q3003" s="5"/>
      <c r="R3003" s="5"/>
      <c r="S3003" s="5"/>
      <c r="T3003" s="4"/>
      <c r="U3003" s="5"/>
      <c r="V3003" s="52"/>
      <c r="W3003" s="5"/>
      <c r="X3003" s="78">
        <f t="shared" si="284"/>
        <v>400000</v>
      </c>
      <c r="Y3003" s="5"/>
      <c r="Z3003" s="76">
        <v>50000000</v>
      </c>
      <c r="AA3003" s="4">
        <v>0</v>
      </c>
      <c r="AB3003" s="4">
        <v>0</v>
      </c>
      <c r="AC3003" s="9"/>
      <c r="AD3003" s="5"/>
    </row>
    <row r="3004" spans="1:30" s="21" customFormat="1" ht="15.75" customHeight="1" x14ac:dyDescent="0.3">
      <c r="A3004" s="42"/>
      <c r="B3004" s="42"/>
      <c r="C3004" s="42"/>
      <c r="D3004" s="42"/>
      <c r="E3004" s="42"/>
      <c r="F3004" s="42"/>
      <c r="G3004" s="42"/>
      <c r="H3004" s="43"/>
      <c r="I3004" s="44"/>
      <c r="J3004" s="30"/>
      <c r="K3004" s="44"/>
      <c r="L3004" s="42"/>
      <c r="M3004" s="42"/>
      <c r="N3004" s="42"/>
      <c r="O3004" s="42"/>
      <c r="P3004" s="42"/>
      <c r="Q3004" s="44"/>
      <c r="R3004" s="44"/>
      <c r="S3004" s="44"/>
      <c r="T3004" s="42"/>
      <c r="U3004" s="44"/>
      <c r="V3004" s="51"/>
      <c r="W3004" s="44"/>
      <c r="X3004" s="44"/>
      <c r="Y3004" s="44"/>
      <c r="Z3004" s="44"/>
      <c r="AA3004" s="42"/>
      <c r="AB3004" s="42"/>
      <c r="AC3004" s="30"/>
      <c r="AD3004" s="44"/>
    </row>
    <row r="3005" spans="1:30" ht="15.75" customHeight="1" x14ac:dyDescent="0.3">
      <c r="A3005" s="1">
        <v>2328</v>
      </c>
      <c r="B3005" s="1" t="s">
        <v>34</v>
      </c>
      <c r="C3005" s="1">
        <v>13596</v>
      </c>
      <c r="D3005" s="1">
        <v>4</v>
      </c>
      <c r="E3005" s="1">
        <v>6</v>
      </c>
      <c r="F3005" s="1">
        <v>0</v>
      </c>
      <c r="G3005" s="1">
        <v>0</v>
      </c>
      <c r="H3005" s="54" t="s">
        <v>203</v>
      </c>
      <c r="I3005" s="72">
        <v>2400</v>
      </c>
      <c r="J3005" s="28">
        <v>150</v>
      </c>
      <c r="K3005" s="98">
        <f>I3005*J3005</f>
        <v>360000</v>
      </c>
      <c r="L3005" s="1"/>
      <c r="M3005" s="1"/>
      <c r="N3005" s="1"/>
      <c r="O3005" s="1"/>
      <c r="P3005" s="1"/>
      <c r="Q3005" s="72"/>
      <c r="R3005" s="72"/>
      <c r="S3005" s="72"/>
      <c r="T3005" s="1"/>
      <c r="U3005" s="72"/>
      <c r="V3005" s="50"/>
      <c r="W3005" s="72"/>
      <c r="X3005" s="99">
        <f t="shared" si="284"/>
        <v>360000</v>
      </c>
      <c r="Y3005" s="72"/>
      <c r="Z3005" s="98">
        <v>50000000</v>
      </c>
      <c r="AA3005" s="1">
        <v>0</v>
      </c>
      <c r="AB3005" s="1">
        <v>0</v>
      </c>
      <c r="AC3005" s="28" t="s">
        <v>910</v>
      </c>
      <c r="AD3005" s="72"/>
    </row>
    <row r="3006" spans="1:30" s="21" customFormat="1" ht="15.75" customHeight="1" x14ac:dyDescent="0.3">
      <c r="A3006" s="42"/>
      <c r="B3006" s="42"/>
      <c r="C3006" s="42"/>
      <c r="D3006" s="42"/>
      <c r="E3006" s="42"/>
      <c r="F3006" s="42"/>
      <c r="G3006" s="42"/>
      <c r="H3006" s="43"/>
      <c r="I3006" s="44"/>
      <c r="J3006" s="30"/>
      <c r="K3006" s="44"/>
      <c r="L3006" s="42"/>
      <c r="M3006" s="42"/>
      <c r="N3006" s="42"/>
      <c r="O3006" s="42"/>
      <c r="P3006" s="42"/>
      <c r="Q3006" s="44"/>
      <c r="R3006" s="44"/>
      <c r="S3006" s="44"/>
      <c r="T3006" s="42"/>
      <c r="U3006" s="44"/>
      <c r="V3006" s="51"/>
      <c r="W3006" s="44"/>
      <c r="X3006" s="44"/>
      <c r="Y3006" s="44"/>
      <c r="Z3006" s="44"/>
      <c r="AA3006" s="42"/>
      <c r="AB3006" s="42"/>
      <c r="AC3006" s="66"/>
      <c r="AD3006" s="96"/>
    </row>
    <row r="3007" spans="1:30" ht="15.75" customHeight="1" x14ac:dyDescent="0.3">
      <c r="A3007" s="1">
        <v>2329</v>
      </c>
      <c r="B3007" s="1" t="s">
        <v>34</v>
      </c>
      <c r="C3007" s="1">
        <v>1712</v>
      </c>
      <c r="D3007" s="1">
        <v>7</v>
      </c>
      <c r="E3007" s="1">
        <v>7</v>
      </c>
      <c r="F3007" s="1">
        <v>0</v>
      </c>
      <c r="G3007" s="1">
        <v>37</v>
      </c>
      <c r="H3007" s="54" t="s">
        <v>203</v>
      </c>
      <c r="I3007" s="72">
        <v>2837</v>
      </c>
      <c r="J3007" s="28">
        <v>200</v>
      </c>
      <c r="K3007" s="98">
        <f>I3007*J3007</f>
        <v>567400</v>
      </c>
      <c r="L3007" s="1"/>
      <c r="M3007" s="1"/>
      <c r="N3007" s="1"/>
      <c r="O3007" s="1"/>
      <c r="P3007" s="1"/>
      <c r="Q3007" s="72"/>
      <c r="R3007" s="72"/>
      <c r="S3007" s="72"/>
      <c r="T3007" s="1"/>
      <c r="U3007" s="72"/>
      <c r="V3007" s="50"/>
      <c r="W3007" s="72"/>
      <c r="X3007" s="99">
        <f t="shared" si="284"/>
        <v>567400</v>
      </c>
      <c r="Y3007" s="72"/>
      <c r="Z3007" s="98">
        <v>50000000</v>
      </c>
      <c r="AA3007" s="1">
        <v>0</v>
      </c>
      <c r="AB3007" s="1">
        <v>0</v>
      </c>
      <c r="AC3007" s="8" t="s">
        <v>1745</v>
      </c>
      <c r="AD3007" s="72"/>
    </row>
    <row r="3008" spans="1:30" ht="15.75" customHeight="1" x14ac:dyDescent="0.3">
      <c r="A3008" s="4"/>
      <c r="B3008" s="4" t="s">
        <v>34</v>
      </c>
      <c r="C3008" s="4">
        <v>1769</v>
      </c>
      <c r="D3008" s="4">
        <v>2</v>
      </c>
      <c r="E3008" s="4">
        <v>4</v>
      </c>
      <c r="F3008" s="4">
        <v>0</v>
      </c>
      <c r="G3008" s="4">
        <v>97</v>
      </c>
      <c r="H3008" s="61" t="s">
        <v>209</v>
      </c>
      <c r="I3008" s="5">
        <v>1697</v>
      </c>
      <c r="J3008" s="9">
        <v>150</v>
      </c>
      <c r="K3008" s="76">
        <f>I3008*J3008</f>
        <v>254550</v>
      </c>
      <c r="L3008" s="4">
        <v>1</v>
      </c>
      <c r="M3008" s="4" t="s">
        <v>41</v>
      </c>
      <c r="N3008" s="4" t="s">
        <v>35</v>
      </c>
      <c r="O3008" s="61" t="s">
        <v>204</v>
      </c>
      <c r="P3008" s="4">
        <v>90</v>
      </c>
      <c r="Q3008" s="5">
        <v>100</v>
      </c>
      <c r="R3008" s="5">
        <v>6750</v>
      </c>
      <c r="S3008" s="76">
        <f>P3008*R3008</f>
        <v>607500</v>
      </c>
      <c r="T3008" s="4">
        <v>36</v>
      </c>
      <c r="U3008" s="5">
        <v>62</v>
      </c>
      <c r="V3008" s="76">
        <f>S3008*U3008/100</f>
        <v>376650</v>
      </c>
      <c r="W3008" s="76">
        <f>S3008-V3008</f>
        <v>230850</v>
      </c>
      <c r="X3008" s="78">
        <f t="shared" si="284"/>
        <v>485400</v>
      </c>
      <c r="Y3008" s="76">
        <f>X3008*Q3008/100</f>
        <v>485400</v>
      </c>
      <c r="Z3008" s="76">
        <v>50000000</v>
      </c>
      <c r="AA3008" s="4">
        <v>0</v>
      </c>
      <c r="AB3008" s="4">
        <v>0</v>
      </c>
      <c r="AC3008" s="9">
        <v>0</v>
      </c>
      <c r="AD3008" s="5"/>
    </row>
    <row r="3009" spans="1:30" s="21" customFormat="1" ht="15.75" customHeight="1" x14ac:dyDescent="0.3">
      <c r="A3009" s="42"/>
      <c r="B3009" s="42"/>
      <c r="C3009" s="42"/>
      <c r="D3009" s="42"/>
      <c r="E3009" s="42"/>
      <c r="F3009" s="42"/>
      <c r="G3009" s="42"/>
      <c r="H3009" s="43"/>
      <c r="I3009" s="44"/>
      <c r="J3009" s="30"/>
      <c r="K3009" s="44"/>
      <c r="L3009" s="42"/>
      <c r="M3009" s="42"/>
      <c r="N3009" s="42"/>
      <c r="O3009" s="42"/>
      <c r="P3009" s="42"/>
      <c r="Q3009" s="44"/>
      <c r="R3009" s="44"/>
      <c r="S3009" s="44"/>
      <c r="T3009" s="42"/>
      <c r="U3009" s="44"/>
      <c r="V3009" s="51"/>
      <c r="W3009" s="44"/>
      <c r="X3009" s="44"/>
      <c r="Y3009" s="44"/>
      <c r="Z3009" s="44"/>
      <c r="AA3009" s="42"/>
      <c r="AB3009" s="42"/>
      <c r="AC3009" s="30"/>
      <c r="AD3009" s="44"/>
    </row>
    <row r="3010" spans="1:30" ht="15.75" customHeight="1" x14ac:dyDescent="0.3">
      <c r="A3010" s="1">
        <v>2330</v>
      </c>
      <c r="B3010" s="1" t="s">
        <v>34</v>
      </c>
      <c r="C3010" s="1">
        <v>4016</v>
      </c>
      <c r="D3010" s="1">
        <v>2</v>
      </c>
      <c r="E3010" s="1">
        <v>8</v>
      </c>
      <c r="F3010" s="1">
        <v>1</v>
      </c>
      <c r="G3010" s="1">
        <v>5</v>
      </c>
      <c r="H3010" s="54" t="s">
        <v>203</v>
      </c>
      <c r="I3010" s="72">
        <v>3305</v>
      </c>
      <c r="J3010" s="28">
        <v>200</v>
      </c>
      <c r="K3010" s="98">
        <f>I3010*J3010</f>
        <v>661000</v>
      </c>
      <c r="L3010" s="1"/>
      <c r="M3010" s="1"/>
      <c r="N3010" s="1"/>
      <c r="O3010" s="1"/>
      <c r="P3010" s="1"/>
      <c r="Q3010" s="72"/>
      <c r="R3010" s="72"/>
      <c r="S3010" s="72"/>
      <c r="T3010" s="1"/>
      <c r="U3010" s="72"/>
      <c r="V3010" s="50"/>
      <c r="W3010" s="72"/>
      <c r="X3010" s="99">
        <f t="shared" si="284"/>
        <v>661000</v>
      </c>
      <c r="Y3010" s="72"/>
      <c r="Z3010" s="98">
        <v>50000000</v>
      </c>
      <c r="AA3010" s="1">
        <v>0</v>
      </c>
      <c r="AB3010" s="1">
        <v>0</v>
      </c>
      <c r="AC3010" s="28" t="s">
        <v>911</v>
      </c>
      <c r="AD3010" s="72"/>
    </row>
    <row r="3011" spans="1:30" ht="15.75" customHeight="1" x14ac:dyDescent="0.3">
      <c r="A3011" s="4"/>
      <c r="B3011" s="4" t="s">
        <v>34</v>
      </c>
      <c r="C3011" s="4">
        <v>1305</v>
      </c>
      <c r="D3011" s="4">
        <v>2</v>
      </c>
      <c r="E3011" s="4">
        <v>6</v>
      </c>
      <c r="F3011" s="4">
        <v>0</v>
      </c>
      <c r="G3011" s="4">
        <v>25</v>
      </c>
      <c r="H3011" s="61" t="s">
        <v>203</v>
      </c>
      <c r="I3011" s="5">
        <v>2425</v>
      </c>
      <c r="J3011" s="9">
        <v>150</v>
      </c>
      <c r="K3011" s="76">
        <f>I3011*J3011</f>
        <v>363750</v>
      </c>
      <c r="L3011" s="4"/>
      <c r="M3011" s="4"/>
      <c r="N3011" s="4"/>
      <c r="O3011" s="4"/>
      <c r="P3011" s="4"/>
      <c r="Q3011" s="5"/>
      <c r="R3011" s="5"/>
      <c r="S3011" s="5"/>
      <c r="T3011" s="4"/>
      <c r="U3011" s="5"/>
      <c r="V3011" s="52"/>
      <c r="W3011" s="5"/>
      <c r="X3011" s="78">
        <f t="shared" si="284"/>
        <v>363750</v>
      </c>
      <c r="Y3011" s="5"/>
      <c r="Z3011" s="76">
        <v>50000000</v>
      </c>
      <c r="AA3011" s="4">
        <v>0</v>
      </c>
      <c r="AB3011" s="4">
        <v>0</v>
      </c>
      <c r="AC3011" s="9">
        <v>0</v>
      </c>
      <c r="AD3011" s="5"/>
    </row>
    <row r="3012" spans="1:30" ht="15.75" customHeight="1" x14ac:dyDescent="0.3">
      <c r="A3012" s="4"/>
      <c r="B3012" s="4" t="s">
        <v>34</v>
      </c>
      <c r="C3012" s="4">
        <v>1306</v>
      </c>
      <c r="D3012" s="4">
        <v>2</v>
      </c>
      <c r="E3012" s="4">
        <v>7</v>
      </c>
      <c r="F3012" s="4">
        <v>1</v>
      </c>
      <c r="G3012" s="4">
        <v>8</v>
      </c>
      <c r="H3012" s="61" t="s">
        <v>203</v>
      </c>
      <c r="I3012" s="5">
        <v>2908</v>
      </c>
      <c r="J3012" s="9">
        <v>150</v>
      </c>
      <c r="K3012" s="76">
        <f>I3012*J3012</f>
        <v>436200</v>
      </c>
      <c r="L3012" s="4"/>
      <c r="M3012" s="4"/>
      <c r="N3012" s="4"/>
      <c r="O3012" s="4"/>
      <c r="P3012" s="4"/>
      <c r="Q3012" s="5"/>
      <c r="R3012" s="5"/>
      <c r="S3012" s="5"/>
      <c r="T3012" s="4"/>
      <c r="U3012" s="5"/>
      <c r="V3012" s="52"/>
      <c r="W3012" s="5"/>
      <c r="X3012" s="78">
        <f t="shared" si="284"/>
        <v>436200</v>
      </c>
      <c r="Y3012" s="5"/>
      <c r="Z3012" s="76">
        <v>50000000</v>
      </c>
      <c r="AA3012" s="4">
        <v>0</v>
      </c>
      <c r="AB3012" s="4">
        <v>0</v>
      </c>
      <c r="AC3012" s="9">
        <v>0</v>
      </c>
      <c r="AD3012" s="5"/>
    </row>
    <row r="3013" spans="1:30" ht="15.75" customHeight="1" x14ac:dyDescent="0.3">
      <c r="A3013" s="4"/>
      <c r="B3013" s="4" t="s">
        <v>34</v>
      </c>
      <c r="C3013" s="4">
        <v>1767</v>
      </c>
      <c r="D3013" s="4">
        <v>2</v>
      </c>
      <c r="E3013" s="4">
        <v>2</v>
      </c>
      <c r="F3013" s="4">
        <v>3</v>
      </c>
      <c r="G3013" s="4">
        <v>27</v>
      </c>
      <c r="H3013" s="61" t="s">
        <v>203</v>
      </c>
      <c r="I3013" s="5">
        <v>1127</v>
      </c>
      <c r="J3013" s="9">
        <v>150</v>
      </c>
      <c r="K3013" s="76">
        <f>I3013*J3013</f>
        <v>169050</v>
      </c>
      <c r="L3013" s="4"/>
      <c r="M3013" s="4"/>
      <c r="N3013" s="4"/>
      <c r="O3013" s="4"/>
      <c r="P3013" s="4"/>
      <c r="Q3013" s="5"/>
      <c r="R3013" s="5"/>
      <c r="S3013" s="5"/>
      <c r="T3013" s="4"/>
      <c r="U3013" s="5"/>
      <c r="V3013" s="52"/>
      <c r="W3013" s="5"/>
      <c r="X3013" s="78">
        <f t="shared" si="284"/>
        <v>169050</v>
      </c>
      <c r="Y3013" s="5"/>
      <c r="Z3013" s="76">
        <v>50000000</v>
      </c>
      <c r="AA3013" s="4">
        <v>0</v>
      </c>
      <c r="AB3013" s="4">
        <v>0</v>
      </c>
      <c r="AC3013" s="9">
        <v>0</v>
      </c>
      <c r="AD3013" s="5"/>
    </row>
    <row r="3014" spans="1:30" s="21" customFormat="1" ht="15.75" customHeight="1" x14ac:dyDescent="0.3">
      <c r="A3014" s="42"/>
      <c r="B3014" s="42"/>
      <c r="C3014" s="42"/>
      <c r="D3014" s="42"/>
      <c r="E3014" s="42"/>
      <c r="F3014" s="42"/>
      <c r="G3014" s="42"/>
      <c r="H3014" s="43"/>
      <c r="I3014" s="44"/>
      <c r="J3014" s="30"/>
      <c r="K3014" s="44"/>
      <c r="L3014" s="42"/>
      <c r="M3014" s="42"/>
      <c r="N3014" s="42"/>
      <c r="O3014" s="42"/>
      <c r="P3014" s="42"/>
      <c r="Q3014" s="44"/>
      <c r="R3014" s="44"/>
      <c r="S3014" s="44"/>
      <c r="T3014" s="42"/>
      <c r="U3014" s="44"/>
      <c r="V3014" s="51"/>
      <c r="W3014" s="44"/>
      <c r="X3014" s="44"/>
      <c r="Y3014" s="44"/>
      <c r="Z3014" s="44"/>
      <c r="AA3014" s="42"/>
      <c r="AB3014" s="42"/>
      <c r="AC3014" s="30"/>
      <c r="AD3014" s="44"/>
    </row>
    <row r="3015" spans="1:30" ht="15.75" customHeight="1" x14ac:dyDescent="0.3">
      <c r="A3015" s="1">
        <v>2331</v>
      </c>
      <c r="B3015" s="1" t="s">
        <v>34</v>
      </c>
      <c r="C3015" s="1">
        <v>11518</v>
      </c>
      <c r="D3015" s="1">
        <v>1</v>
      </c>
      <c r="E3015" s="1">
        <v>11</v>
      </c>
      <c r="F3015" s="1">
        <v>0</v>
      </c>
      <c r="G3015" s="1">
        <v>54</v>
      </c>
      <c r="H3015" s="54" t="s">
        <v>203</v>
      </c>
      <c r="I3015" s="72">
        <v>4454</v>
      </c>
      <c r="J3015" s="28">
        <v>200</v>
      </c>
      <c r="K3015" s="98">
        <f>I3015*J3015</f>
        <v>890800</v>
      </c>
      <c r="L3015" s="1"/>
      <c r="M3015" s="1"/>
      <c r="N3015" s="1"/>
      <c r="O3015" s="1"/>
      <c r="P3015" s="1"/>
      <c r="Q3015" s="72"/>
      <c r="R3015" s="72"/>
      <c r="S3015" s="72"/>
      <c r="T3015" s="1"/>
      <c r="U3015" s="72"/>
      <c r="V3015" s="50"/>
      <c r="W3015" s="72"/>
      <c r="X3015" s="99">
        <f t="shared" si="284"/>
        <v>890800</v>
      </c>
      <c r="Y3015" s="72"/>
      <c r="Z3015" s="98">
        <v>50000000</v>
      </c>
      <c r="AA3015" s="1">
        <v>0</v>
      </c>
      <c r="AB3015" s="1">
        <v>0</v>
      </c>
      <c r="AC3015" s="28" t="s">
        <v>912</v>
      </c>
      <c r="AD3015" s="72"/>
    </row>
    <row r="3016" spans="1:30" s="21" customFormat="1" ht="15.75" customHeight="1" x14ac:dyDescent="0.3">
      <c r="A3016" s="42"/>
      <c r="B3016" s="42"/>
      <c r="C3016" s="42"/>
      <c r="D3016" s="42"/>
      <c r="E3016" s="42"/>
      <c r="F3016" s="42"/>
      <c r="G3016" s="42"/>
      <c r="H3016" s="43"/>
      <c r="I3016" s="44"/>
      <c r="J3016" s="30"/>
      <c r="K3016" s="44"/>
      <c r="L3016" s="42"/>
      <c r="M3016" s="42"/>
      <c r="N3016" s="42"/>
      <c r="O3016" s="42"/>
      <c r="P3016" s="42"/>
      <c r="Q3016" s="44"/>
      <c r="R3016" s="44"/>
      <c r="S3016" s="44"/>
      <c r="T3016" s="42"/>
      <c r="U3016" s="44"/>
      <c r="V3016" s="51"/>
      <c r="W3016" s="44"/>
      <c r="X3016" s="44"/>
      <c r="Y3016" s="44"/>
      <c r="Z3016" s="44"/>
      <c r="AA3016" s="42"/>
      <c r="AB3016" s="42"/>
      <c r="AC3016" s="66"/>
      <c r="AD3016" s="96"/>
    </row>
    <row r="3017" spans="1:30" ht="15.75" customHeight="1" x14ac:dyDescent="0.3">
      <c r="A3017" s="1">
        <v>2332</v>
      </c>
      <c r="B3017" s="1" t="s">
        <v>34</v>
      </c>
      <c r="C3017" s="1">
        <v>13908</v>
      </c>
      <c r="D3017" s="1">
        <v>3</v>
      </c>
      <c r="E3017" s="1">
        <v>6</v>
      </c>
      <c r="F3017" s="1">
        <v>0</v>
      </c>
      <c r="G3017" s="1">
        <v>85</v>
      </c>
      <c r="H3017" s="54" t="s">
        <v>203</v>
      </c>
      <c r="I3017" s="72">
        <v>2485</v>
      </c>
      <c r="J3017" s="28">
        <v>220</v>
      </c>
      <c r="K3017" s="98">
        <f>I3017*J3017</f>
        <v>546700</v>
      </c>
      <c r="L3017" s="1"/>
      <c r="M3017" s="1"/>
      <c r="N3017" s="1"/>
      <c r="O3017" s="1"/>
      <c r="P3017" s="1"/>
      <c r="Q3017" s="72"/>
      <c r="R3017" s="72"/>
      <c r="S3017" s="72"/>
      <c r="T3017" s="1"/>
      <c r="U3017" s="72"/>
      <c r="V3017" s="50"/>
      <c r="W3017" s="72"/>
      <c r="X3017" s="99">
        <f t="shared" si="284"/>
        <v>546700</v>
      </c>
      <c r="Y3017" s="72"/>
      <c r="Z3017" s="98">
        <v>50000000</v>
      </c>
      <c r="AA3017" s="1">
        <v>0</v>
      </c>
      <c r="AB3017" s="1">
        <v>0</v>
      </c>
      <c r="AC3017" s="28" t="s">
        <v>913</v>
      </c>
      <c r="AD3017" s="72"/>
    </row>
    <row r="3018" spans="1:30" s="24" customFormat="1" ht="15.75" customHeight="1" x14ac:dyDescent="0.3">
      <c r="A3018" s="4"/>
      <c r="B3018" s="4" t="s">
        <v>34</v>
      </c>
      <c r="C3018" s="4">
        <v>14853</v>
      </c>
      <c r="D3018" s="4">
        <v>6</v>
      </c>
      <c r="E3018" s="4">
        <v>1</v>
      </c>
      <c r="F3018" s="4">
        <v>0</v>
      </c>
      <c r="G3018" s="4">
        <v>4</v>
      </c>
      <c r="H3018" s="61" t="s">
        <v>203</v>
      </c>
      <c r="I3018" s="5">
        <v>404</v>
      </c>
      <c r="J3018" s="9">
        <v>150</v>
      </c>
      <c r="K3018" s="76">
        <f>I3018*J3018</f>
        <v>60600</v>
      </c>
      <c r="L3018" s="4"/>
      <c r="M3018" s="4"/>
      <c r="N3018" s="4"/>
      <c r="O3018" s="4"/>
      <c r="P3018" s="4"/>
      <c r="Q3018" s="5"/>
      <c r="R3018" s="5"/>
      <c r="S3018" s="5"/>
      <c r="T3018" s="4"/>
      <c r="U3018" s="5"/>
      <c r="V3018" s="52"/>
      <c r="W3018" s="5"/>
      <c r="X3018" s="78">
        <f t="shared" si="284"/>
        <v>60600</v>
      </c>
      <c r="Y3018" s="5"/>
      <c r="Z3018" s="76">
        <v>50000000</v>
      </c>
      <c r="AA3018" s="4">
        <v>0</v>
      </c>
      <c r="AB3018" s="4">
        <v>0</v>
      </c>
      <c r="AC3018" s="9">
        <v>0</v>
      </c>
      <c r="AD3018" s="5"/>
    </row>
    <row r="3019" spans="1:30" s="58" customFormat="1" ht="15.75" customHeight="1" x14ac:dyDescent="0.3">
      <c r="A3019" s="42"/>
      <c r="B3019" s="42"/>
      <c r="C3019" s="42"/>
      <c r="D3019" s="42"/>
      <c r="E3019" s="42"/>
      <c r="F3019" s="42"/>
      <c r="G3019" s="42"/>
      <c r="H3019" s="43"/>
      <c r="I3019" s="44"/>
      <c r="J3019" s="30"/>
      <c r="K3019" s="44"/>
      <c r="L3019" s="42"/>
      <c r="M3019" s="42"/>
      <c r="N3019" s="42"/>
      <c r="O3019" s="42"/>
      <c r="P3019" s="42"/>
      <c r="Q3019" s="44"/>
      <c r="R3019" s="44"/>
      <c r="S3019" s="44"/>
      <c r="T3019" s="42"/>
      <c r="U3019" s="44"/>
      <c r="V3019" s="51"/>
      <c r="W3019" s="44"/>
      <c r="X3019" s="44"/>
      <c r="Y3019" s="44"/>
      <c r="Z3019" s="44"/>
      <c r="AA3019" s="42"/>
      <c r="AB3019" s="42"/>
      <c r="AC3019" s="30"/>
      <c r="AD3019" s="44"/>
    </row>
    <row r="3020" spans="1:30" ht="15.75" customHeight="1" x14ac:dyDescent="0.3">
      <c r="A3020" s="1">
        <v>2333</v>
      </c>
      <c r="B3020" s="1" t="s">
        <v>34</v>
      </c>
      <c r="C3020" s="1">
        <v>13647</v>
      </c>
      <c r="D3020" s="1">
        <v>5</v>
      </c>
      <c r="E3020" s="1">
        <v>4</v>
      </c>
      <c r="F3020" s="1">
        <v>2</v>
      </c>
      <c r="G3020" s="1">
        <v>76</v>
      </c>
      <c r="H3020" s="54" t="s">
        <v>204</v>
      </c>
      <c r="I3020" s="72">
        <v>400</v>
      </c>
      <c r="J3020" s="28">
        <v>250</v>
      </c>
      <c r="K3020" s="98">
        <f>I3020*J3020</f>
        <v>100000</v>
      </c>
      <c r="L3020" s="1">
        <v>1</v>
      </c>
      <c r="M3020" s="1" t="s">
        <v>41</v>
      </c>
      <c r="N3020" s="1" t="s">
        <v>35</v>
      </c>
      <c r="O3020" s="54" t="s">
        <v>204</v>
      </c>
      <c r="P3020" s="1">
        <v>119</v>
      </c>
      <c r="Q3020" s="72">
        <v>100</v>
      </c>
      <c r="R3020" s="72">
        <v>6750</v>
      </c>
      <c r="S3020" s="98">
        <f>P3020*R3020</f>
        <v>803250</v>
      </c>
      <c r="T3020" s="1">
        <v>19</v>
      </c>
      <c r="U3020" s="72">
        <v>28</v>
      </c>
      <c r="V3020" s="98">
        <f>S3020*U3020/100</f>
        <v>224910</v>
      </c>
      <c r="W3020" s="98">
        <f>S3020-V3020</f>
        <v>578340</v>
      </c>
      <c r="X3020" s="99">
        <f>K3020+W3020</f>
        <v>678340</v>
      </c>
      <c r="Y3020" s="98">
        <f>X3020*Q3020/100</f>
        <v>678340</v>
      </c>
      <c r="Z3020" s="98">
        <v>50000000</v>
      </c>
      <c r="AA3020" s="1">
        <v>0</v>
      </c>
      <c r="AB3020" s="1">
        <v>0</v>
      </c>
      <c r="AC3020" s="28" t="s">
        <v>914</v>
      </c>
      <c r="AD3020" s="72"/>
    </row>
    <row r="3021" spans="1:30" ht="15.75" customHeight="1" x14ac:dyDescent="0.3">
      <c r="A3021" s="4"/>
      <c r="B3021" s="4"/>
      <c r="C3021" s="4"/>
      <c r="D3021" s="4"/>
      <c r="E3021" s="4"/>
      <c r="F3021" s="4"/>
      <c r="G3021" s="4"/>
      <c r="H3021" s="61" t="s">
        <v>203</v>
      </c>
      <c r="I3021" s="5">
        <v>1476</v>
      </c>
      <c r="J3021" s="9">
        <v>250</v>
      </c>
      <c r="K3021" s="76">
        <f>I3021*J3021</f>
        <v>369000</v>
      </c>
      <c r="L3021" s="4"/>
      <c r="M3021" s="4"/>
      <c r="N3021" s="4"/>
      <c r="O3021" s="4"/>
      <c r="P3021" s="4"/>
      <c r="Q3021" s="5"/>
      <c r="R3021" s="5"/>
      <c r="S3021" s="5"/>
      <c r="T3021" s="4"/>
      <c r="U3021" s="5"/>
      <c r="V3021" s="52"/>
      <c r="W3021" s="5"/>
      <c r="X3021" s="78">
        <f>K3021+W3021</f>
        <v>369000</v>
      </c>
      <c r="Y3021" s="5"/>
      <c r="Z3021" s="76">
        <v>50000000</v>
      </c>
      <c r="AA3021" s="4">
        <v>0</v>
      </c>
      <c r="AB3021" s="4">
        <v>0</v>
      </c>
      <c r="AC3021" s="9"/>
      <c r="AD3021" s="5"/>
    </row>
    <row r="3022" spans="1:30" s="21" customFormat="1" ht="15.75" customHeight="1" x14ac:dyDescent="0.3">
      <c r="A3022" s="42"/>
      <c r="B3022" s="42"/>
      <c r="C3022" s="42"/>
      <c r="D3022" s="42"/>
      <c r="E3022" s="42"/>
      <c r="F3022" s="42"/>
      <c r="G3022" s="42"/>
      <c r="H3022" s="43"/>
      <c r="I3022" s="44"/>
      <c r="J3022" s="30"/>
      <c r="K3022" s="44"/>
      <c r="L3022" s="42"/>
      <c r="M3022" s="42"/>
      <c r="N3022" s="42"/>
      <c r="O3022" s="42"/>
      <c r="P3022" s="42"/>
      <c r="Q3022" s="44"/>
      <c r="R3022" s="44"/>
      <c r="S3022" s="44"/>
      <c r="T3022" s="42"/>
      <c r="U3022" s="44"/>
      <c r="V3022" s="51"/>
      <c r="W3022" s="44"/>
      <c r="X3022" s="44"/>
      <c r="Y3022" s="44"/>
      <c r="Z3022" s="44"/>
      <c r="AA3022" s="42"/>
      <c r="AB3022" s="42"/>
      <c r="AC3022" s="30"/>
      <c r="AD3022" s="44"/>
    </row>
    <row r="3023" spans="1:30" ht="15.75" customHeight="1" x14ac:dyDescent="0.3">
      <c r="A3023" s="1">
        <v>2334</v>
      </c>
      <c r="B3023" s="1" t="s">
        <v>34</v>
      </c>
      <c r="C3023" s="1">
        <v>12642</v>
      </c>
      <c r="D3023" s="1">
        <v>4</v>
      </c>
      <c r="E3023" s="1">
        <v>1</v>
      </c>
      <c r="F3023" s="1">
        <v>3</v>
      </c>
      <c r="G3023" s="1">
        <v>88</v>
      </c>
      <c r="H3023" s="54" t="s">
        <v>203</v>
      </c>
      <c r="I3023" s="72">
        <v>788</v>
      </c>
      <c r="J3023" s="28">
        <v>150</v>
      </c>
      <c r="K3023" s="98">
        <f>I3023*J3023</f>
        <v>118200</v>
      </c>
      <c r="L3023" s="1"/>
      <c r="M3023" s="1"/>
      <c r="N3023" s="1"/>
      <c r="O3023" s="1"/>
      <c r="P3023" s="1"/>
      <c r="Q3023" s="72"/>
      <c r="R3023" s="72"/>
      <c r="S3023" s="72"/>
      <c r="T3023" s="1"/>
      <c r="U3023" s="72"/>
      <c r="V3023" s="50"/>
      <c r="W3023" s="72"/>
      <c r="X3023" s="99">
        <f>K3023+W3023</f>
        <v>118200</v>
      </c>
      <c r="Y3023" s="72"/>
      <c r="Z3023" s="98">
        <v>50000000</v>
      </c>
      <c r="AA3023" s="1">
        <v>0</v>
      </c>
      <c r="AB3023" s="1">
        <v>0</v>
      </c>
      <c r="AC3023" s="28" t="s">
        <v>915</v>
      </c>
      <c r="AD3023" s="72"/>
    </row>
    <row r="3024" spans="1:30" ht="15.75" customHeight="1" x14ac:dyDescent="0.3">
      <c r="A3024" s="4"/>
      <c r="B3024" s="4" t="s">
        <v>34</v>
      </c>
      <c r="C3024" s="4">
        <v>11655</v>
      </c>
      <c r="D3024" s="4">
        <v>4</v>
      </c>
      <c r="E3024" s="4">
        <v>0</v>
      </c>
      <c r="F3024" s="4">
        <v>1</v>
      </c>
      <c r="G3024" s="4">
        <v>10</v>
      </c>
      <c r="H3024" s="61" t="s">
        <v>204</v>
      </c>
      <c r="I3024" s="5">
        <v>110</v>
      </c>
      <c r="J3024" s="9">
        <v>1200</v>
      </c>
      <c r="K3024" s="76">
        <f>I3024*J3024</f>
        <v>132000</v>
      </c>
      <c r="L3024" s="4">
        <v>1</v>
      </c>
      <c r="M3024" s="4" t="s">
        <v>41</v>
      </c>
      <c r="N3024" s="4" t="s">
        <v>35</v>
      </c>
      <c r="O3024" s="61" t="s">
        <v>204</v>
      </c>
      <c r="P3024" s="4">
        <v>108</v>
      </c>
      <c r="Q3024" s="5">
        <v>100</v>
      </c>
      <c r="R3024" s="5">
        <v>6750</v>
      </c>
      <c r="S3024" s="76">
        <f>P3024*R3024</f>
        <v>729000</v>
      </c>
      <c r="T3024" s="4">
        <v>11</v>
      </c>
      <c r="U3024" s="5">
        <v>12</v>
      </c>
      <c r="V3024" s="76">
        <f>S3024*U3024/100</f>
        <v>87480</v>
      </c>
      <c r="W3024" s="76">
        <f>S3024-V3024</f>
        <v>641520</v>
      </c>
      <c r="X3024" s="78">
        <f>K3024+W3024</f>
        <v>773520</v>
      </c>
      <c r="Y3024" s="76">
        <f>X3024*Q3024/100</f>
        <v>773520</v>
      </c>
      <c r="Z3024" s="76">
        <v>50000000</v>
      </c>
      <c r="AA3024" s="4">
        <v>0</v>
      </c>
      <c r="AB3024" s="4">
        <v>0</v>
      </c>
      <c r="AC3024" s="9">
        <v>0</v>
      </c>
      <c r="AD3024" s="5"/>
    </row>
    <row r="3025" spans="1:30" s="21" customFormat="1" ht="15.75" customHeight="1" x14ac:dyDescent="0.3">
      <c r="A3025" s="42"/>
      <c r="B3025" s="42"/>
      <c r="C3025" s="42"/>
      <c r="D3025" s="42"/>
      <c r="E3025" s="42"/>
      <c r="F3025" s="42"/>
      <c r="G3025" s="42"/>
      <c r="H3025" s="43"/>
      <c r="I3025" s="44"/>
      <c r="J3025" s="30"/>
      <c r="K3025" s="44"/>
      <c r="L3025" s="42"/>
      <c r="M3025" s="42"/>
      <c r="N3025" s="42"/>
      <c r="O3025" s="43"/>
      <c r="P3025" s="42"/>
      <c r="Q3025" s="44"/>
      <c r="R3025" s="44"/>
      <c r="S3025" s="44"/>
      <c r="T3025" s="42"/>
      <c r="U3025" s="44"/>
      <c r="V3025" s="51"/>
      <c r="W3025" s="44"/>
      <c r="X3025" s="44"/>
      <c r="Y3025" s="44"/>
      <c r="Z3025" s="44"/>
      <c r="AA3025" s="42"/>
      <c r="AB3025" s="42"/>
      <c r="AC3025" s="30"/>
      <c r="AD3025" s="44"/>
    </row>
    <row r="3026" spans="1:30" ht="15.75" customHeight="1" x14ac:dyDescent="0.3">
      <c r="A3026" s="1">
        <v>2335</v>
      </c>
      <c r="B3026" s="1" t="s">
        <v>34</v>
      </c>
      <c r="C3026" s="1">
        <v>5437</v>
      </c>
      <c r="D3026" s="1">
        <v>5</v>
      </c>
      <c r="E3026" s="1">
        <v>3</v>
      </c>
      <c r="F3026" s="1">
        <v>0</v>
      </c>
      <c r="G3026" s="1">
        <v>38</v>
      </c>
      <c r="H3026" s="54" t="s">
        <v>203</v>
      </c>
      <c r="I3026" s="72">
        <v>1238</v>
      </c>
      <c r="J3026" s="28">
        <v>220</v>
      </c>
      <c r="K3026" s="98">
        <f>I3026*J3026</f>
        <v>272360</v>
      </c>
      <c r="L3026" s="1"/>
      <c r="M3026" s="1"/>
      <c r="N3026" s="1"/>
      <c r="O3026" s="1"/>
      <c r="P3026" s="1"/>
      <c r="Q3026" s="72"/>
      <c r="R3026" s="72"/>
      <c r="S3026" s="72"/>
      <c r="T3026" s="1"/>
      <c r="U3026" s="72"/>
      <c r="V3026" s="50"/>
      <c r="W3026" s="72"/>
      <c r="X3026" s="99">
        <f t="shared" ref="X3026:X3060" si="285">K3026+W3026</f>
        <v>272360</v>
      </c>
      <c r="Y3026" s="72"/>
      <c r="Z3026" s="98">
        <v>50000000</v>
      </c>
      <c r="AA3026" s="1">
        <v>0</v>
      </c>
      <c r="AB3026" s="1">
        <v>0</v>
      </c>
      <c r="AC3026" s="28" t="s">
        <v>916</v>
      </c>
      <c r="AD3026" s="72"/>
    </row>
    <row r="3027" spans="1:30" ht="15.75" customHeight="1" x14ac:dyDescent="0.3">
      <c r="A3027" s="4"/>
      <c r="B3027" s="4" t="s">
        <v>27</v>
      </c>
      <c r="C3027" s="4">
        <v>4097</v>
      </c>
      <c r="D3027" s="4">
        <v>5</v>
      </c>
      <c r="E3027" s="4">
        <v>3</v>
      </c>
      <c r="F3027" s="4">
        <v>2</v>
      </c>
      <c r="G3027" s="4">
        <v>81</v>
      </c>
      <c r="H3027" s="61" t="s">
        <v>204</v>
      </c>
      <c r="I3027" s="5">
        <v>200</v>
      </c>
      <c r="J3027" s="9">
        <v>150</v>
      </c>
      <c r="K3027" s="76">
        <f>I3027*J3027</f>
        <v>30000</v>
      </c>
      <c r="L3027" s="4"/>
      <c r="M3027" s="4"/>
      <c r="N3027" s="4"/>
      <c r="O3027" s="61"/>
      <c r="P3027" s="4"/>
      <c r="Q3027" s="5"/>
      <c r="R3027" s="5"/>
      <c r="S3027" s="5"/>
      <c r="T3027" s="4"/>
      <c r="U3027" s="5"/>
      <c r="V3027" s="52"/>
      <c r="W3027" s="5"/>
      <c r="X3027" s="78">
        <f t="shared" si="285"/>
        <v>30000</v>
      </c>
      <c r="Y3027" s="5"/>
      <c r="Z3027" s="5"/>
      <c r="AA3027" s="76">
        <f>X3027-Z3027</f>
        <v>30000</v>
      </c>
      <c r="AB3027" s="4">
        <v>0.02</v>
      </c>
      <c r="AC3027" s="9"/>
      <c r="AD3027" s="5"/>
    </row>
    <row r="3028" spans="1:30" ht="15.75" customHeight="1" x14ac:dyDescent="0.3">
      <c r="A3028" s="4"/>
      <c r="B3028" s="4"/>
      <c r="C3028" s="4"/>
      <c r="D3028" s="4"/>
      <c r="E3028" s="4"/>
      <c r="F3028" s="4"/>
      <c r="G3028" s="4"/>
      <c r="H3028" s="61"/>
      <c r="I3028" s="5"/>
      <c r="J3028" s="9"/>
      <c r="K3028" s="5"/>
      <c r="L3028" s="4">
        <v>1</v>
      </c>
      <c r="M3028" s="4" t="s">
        <v>41</v>
      </c>
      <c r="N3028" s="4" t="s">
        <v>35</v>
      </c>
      <c r="O3028" s="61" t="s">
        <v>204</v>
      </c>
      <c r="P3028" s="4">
        <v>54</v>
      </c>
      <c r="Q3028" s="5">
        <v>100</v>
      </c>
      <c r="R3028" s="5">
        <v>6750</v>
      </c>
      <c r="S3028" s="76">
        <f>P3028*R3028</f>
        <v>364500</v>
      </c>
      <c r="T3028" s="4">
        <v>37</v>
      </c>
      <c r="U3028" s="5">
        <v>64</v>
      </c>
      <c r="V3028" s="76">
        <f>S3028*U3028/100</f>
        <v>233280</v>
      </c>
      <c r="W3028" s="76">
        <f>S3028-V3028</f>
        <v>131220</v>
      </c>
      <c r="X3028" s="78">
        <f t="shared" si="285"/>
        <v>131220</v>
      </c>
      <c r="Y3028" s="76">
        <f>X3028*Q3028/100</f>
        <v>131220</v>
      </c>
      <c r="Z3028" s="76">
        <v>10000000</v>
      </c>
      <c r="AA3028" s="4">
        <v>0</v>
      </c>
      <c r="AB3028" s="4">
        <v>0</v>
      </c>
      <c r="AC3028" s="9"/>
      <c r="AD3028" s="5"/>
    </row>
    <row r="3029" spans="1:30" ht="15.75" customHeight="1" x14ac:dyDescent="0.3">
      <c r="A3029" s="4"/>
      <c r="B3029" s="4"/>
      <c r="C3029" s="4"/>
      <c r="D3029" s="4"/>
      <c r="E3029" s="4"/>
      <c r="F3029" s="4"/>
      <c r="G3029" s="4"/>
      <c r="H3029" s="61" t="s">
        <v>203</v>
      </c>
      <c r="I3029" s="5">
        <v>1281</v>
      </c>
      <c r="J3029" s="9">
        <v>150</v>
      </c>
      <c r="K3029" s="76">
        <f>I3029*J3029</f>
        <v>192150</v>
      </c>
      <c r="L3029" s="4"/>
      <c r="M3029" s="4"/>
      <c r="N3029" s="4"/>
      <c r="O3029" s="4"/>
      <c r="P3029" s="4"/>
      <c r="Q3029" s="5"/>
      <c r="R3029" s="5"/>
      <c r="S3029" s="5"/>
      <c r="T3029" s="4"/>
      <c r="U3029" s="5"/>
      <c r="V3029" s="52"/>
      <c r="W3029" s="5"/>
      <c r="X3029" s="78">
        <f t="shared" si="285"/>
        <v>192150</v>
      </c>
      <c r="Y3029" s="5"/>
      <c r="Z3029" s="76"/>
      <c r="AA3029" s="76">
        <f>X3029-Z3029</f>
        <v>192150</v>
      </c>
      <c r="AB3029" s="4">
        <v>0.01</v>
      </c>
      <c r="AC3029" s="9"/>
      <c r="AD3029" s="5"/>
    </row>
    <row r="3030" spans="1:30" s="21" customFormat="1" ht="15.75" customHeight="1" x14ac:dyDescent="0.3">
      <c r="A3030" s="42"/>
      <c r="B3030" s="42"/>
      <c r="C3030" s="42"/>
      <c r="D3030" s="42"/>
      <c r="E3030" s="42"/>
      <c r="F3030" s="42"/>
      <c r="G3030" s="42"/>
      <c r="H3030" s="43"/>
      <c r="I3030" s="44"/>
      <c r="J3030" s="30"/>
      <c r="K3030" s="44"/>
      <c r="L3030" s="42"/>
      <c r="M3030" s="42"/>
      <c r="N3030" s="42"/>
      <c r="O3030" s="42"/>
      <c r="P3030" s="42"/>
      <c r="Q3030" s="44"/>
      <c r="R3030" s="44"/>
      <c r="S3030" s="44"/>
      <c r="T3030" s="42"/>
      <c r="U3030" s="44"/>
      <c r="V3030" s="51"/>
      <c r="W3030" s="44"/>
      <c r="X3030" s="44"/>
      <c r="Y3030" s="44"/>
      <c r="Z3030" s="44"/>
      <c r="AA3030" s="42"/>
      <c r="AB3030" s="42"/>
      <c r="AC3030" s="30"/>
      <c r="AD3030" s="44"/>
    </row>
    <row r="3031" spans="1:30" ht="15.75" customHeight="1" x14ac:dyDescent="0.3">
      <c r="A3031" s="1">
        <v>2336</v>
      </c>
      <c r="B3031" s="1" t="s">
        <v>34</v>
      </c>
      <c r="C3031" s="1">
        <v>14525</v>
      </c>
      <c r="D3031" s="1">
        <v>5</v>
      </c>
      <c r="E3031" s="1">
        <v>1</v>
      </c>
      <c r="F3031" s="1">
        <v>2</v>
      </c>
      <c r="G3031" s="1">
        <v>0</v>
      </c>
      <c r="H3031" s="54" t="s">
        <v>203</v>
      </c>
      <c r="I3031" s="72">
        <v>600</v>
      </c>
      <c r="J3031" s="28">
        <v>290</v>
      </c>
      <c r="K3031" s="98">
        <f>I3031*J3031</f>
        <v>174000</v>
      </c>
      <c r="L3031" s="1"/>
      <c r="M3031" s="1"/>
      <c r="N3031" s="1"/>
      <c r="O3031" s="1"/>
      <c r="P3031" s="1"/>
      <c r="Q3031" s="72"/>
      <c r="R3031" s="72"/>
      <c r="S3031" s="72"/>
      <c r="T3031" s="1"/>
      <c r="U3031" s="72"/>
      <c r="V3031" s="50"/>
      <c r="W3031" s="72"/>
      <c r="X3031" s="99">
        <f t="shared" si="285"/>
        <v>174000</v>
      </c>
      <c r="Y3031" s="72"/>
      <c r="Z3031" s="98">
        <v>50000000</v>
      </c>
      <c r="AA3031" s="1">
        <v>0</v>
      </c>
      <c r="AB3031" s="1">
        <v>0</v>
      </c>
      <c r="AC3031" s="28" t="s">
        <v>917</v>
      </c>
      <c r="AD3031" s="72"/>
    </row>
    <row r="3032" spans="1:30" ht="15.75" customHeight="1" x14ac:dyDescent="0.3">
      <c r="A3032" s="4"/>
      <c r="B3032" s="4" t="s">
        <v>34</v>
      </c>
      <c r="C3032" s="4">
        <v>5796</v>
      </c>
      <c r="D3032" s="4">
        <v>5</v>
      </c>
      <c r="E3032" s="4">
        <v>0</v>
      </c>
      <c r="F3032" s="4">
        <v>3</v>
      </c>
      <c r="G3032" s="4">
        <v>2</v>
      </c>
      <c r="H3032" s="61" t="s">
        <v>203</v>
      </c>
      <c r="I3032" s="5">
        <v>302</v>
      </c>
      <c r="J3032" s="9">
        <v>210</v>
      </c>
      <c r="K3032" s="76">
        <f>I3032*J3032</f>
        <v>63420</v>
      </c>
      <c r="L3032" s="4"/>
      <c r="M3032" s="4"/>
      <c r="N3032" s="4"/>
      <c r="O3032" s="4"/>
      <c r="P3032" s="4"/>
      <c r="Q3032" s="5"/>
      <c r="R3032" s="5"/>
      <c r="S3032" s="5"/>
      <c r="T3032" s="4"/>
      <c r="U3032" s="5"/>
      <c r="V3032" s="52"/>
      <c r="W3032" s="5"/>
      <c r="X3032" s="78">
        <f t="shared" si="285"/>
        <v>63420</v>
      </c>
      <c r="Y3032" s="5"/>
      <c r="Z3032" s="76">
        <v>50000000</v>
      </c>
      <c r="AA3032" s="4">
        <v>0</v>
      </c>
      <c r="AB3032" s="4">
        <v>0</v>
      </c>
      <c r="AC3032" s="9">
        <v>0</v>
      </c>
      <c r="AD3032" s="5"/>
    </row>
    <row r="3033" spans="1:30" s="21" customFormat="1" ht="15.75" customHeight="1" x14ac:dyDescent="0.3">
      <c r="A3033" s="42"/>
      <c r="B3033" s="42"/>
      <c r="C3033" s="42"/>
      <c r="D3033" s="42"/>
      <c r="E3033" s="42"/>
      <c r="F3033" s="42"/>
      <c r="G3033" s="42"/>
      <c r="H3033" s="43"/>
      <c r="I3033" s="44"/>
      <c r="J3033" s="30"/>
      <c r="K3033" s="44"/>
      <c r="L3033" s="42"/>
      <c r="M3033" s="42"/>
      <c r="N3033" s="42"/>
      <c r="O3033" s="42"/>
      <c r="P3033" s="42"/>
      <c r="Q3033" s="44"/>
      <c r="R3033" s="44"/>
      <c r="S3033" s="44"/>
      <c r="T3033" s="42"/>
      <c r="U3033" s="44"/>
      <c r="V3033" s="51"/>
      <c r="W3033" s="44"/>
      <c r="X3033" s="44"/>
      <c r="Y3033" s="44"/>
      <c r="Z3033" s="44"/>
      <c r="AA3033" s="42"/>
      <c r="AB3033" s="42"/>
      <c r="AC3033" s="30"/>
      <c r="AD3033" s="44"/>
    </row>
    <row r="3034" spans="1:30" ht="15.75" customHeight="1" x14ac:dyDescent="0.3">
      <c r="A3034" s="1">
        <v>2337</v>
      </c>
      <c r="B3034" s="1" t="s">
        <v>34</v>
      </c>
      <c r="C3034" s="1">
        <v>3269</v>
      </c>
      <c r="D3034" s="1">
        <v>5</v>
      </c>
      <c r="E3034" s="1">
        <v>4</v>
      </c>
      <c r="F3034" s="1">
        <v>3</v>
      </c>
      <c r="G3034" s="1">
        <v>65</v>
      </c>
      <c r="H3034" s="54" t="s">
        <v>203</v>
      </c>
      <c r="I3034" s="72">
        <v>1965</v>
      </c>
      <c r="J3034" s="28">
        <v>150</v>
      </c>
      <c r="K3034" s="98">
        <f>I3034*J3034</f>
        <v>294750</v>
      </c>
      <c r="L3034" s="1"/>
      <c r="M3034" s="1"/>
      <c r="N3034" s="1"/>
      <c r="O3034" s="1"/>
      <c r="P3034" s="1"/>
      <c r="Q3034" s="72"/>
      <c r="R3034" s="72"/>
      <c r="S3034" s="72"/>
      <c r="T3034" s="1"/>
      <c r="U3034" s="72"/>
      <c r="V3034" s="50"/>
      <c r="W3034" s="72"/>
      <c r="X3034" s="99">
        <f t="shared" si="285"/>
        <v>294750</v>
      </c>
      <c r="Y3034" s="72"/>
      <c r="Z3034" s="98">
        <v>50000000</v>
      </c>
      <c r="AA3034" s="1">
        <v>0</v>
      </c>
      <c r="AB3034" s="1">
        <v>0</v>
      </c>
      <c r="AC3034" s="28" t="s">
        <v>918</v>
      </c>
      <c r="AD3034" s="72"/>
    </row>
    <row r="3035" spans="1:30" s="21" customFormat="1" ht="15.75" customHeight="1" x14ac:dyDescent="0.3">
      <c r="A3035" s="42"/>
      <c r="B3035" s="42"/>
      <c r="C3035" s="42"/>
      <c r="D3035" s="42"/>
      <c r="E3035" s="42"/>
      <c r="F3035" s="42"/>
      <c r="G3035" s="42"/>
      <c r="H3035" s="43"/>
      <c r="I3035" s="44"/>
      <c r="J3035" s="30"/>
      <c r="K3035" s="44"/>
      <c r="L3035" s="42"/>
      <c r="M3035" s="42"/>
      <c r="N3035" s="42"/>
      <c r="O3035" s="42"/>
      <c r="P3035" s="42"/>
      <c r="Q3035" s="44"/>
      <c r="R3035" s="44"/>
      <c r="S3035" s="44"/>
      <c r="T3035" s="42"/>
      <c r="U3035" s="44"/>
      <c r="V3035" s="51"/>
      <c r="W3035" s="44"/>
      <c r="X3035" s="44"/>
      <c r="Y3035" s="44"/>
      <c r="Z3035" s="44"/>
      <c r="AA3035" s="42"/>
      <c r="AB3035" s="42"/>
      <c r="AC3035" s="66"/>
      <c r="AD3035" s="96"/>
    </row>
    <row r="3036" spans="1:30" ht="15.75" customHeight="1" x14ac:dyDescent="0.3">
      <c r="A3036" s="1">
        <v>2338</v>
      </c>
      <c r="B3036" s="1" t="s">
        <v>34</v>
      </c>
      <c r="C3036" s="1">
        <v>13393</v>
      </c>
      <c r="D3036" s="1">
        <v>3</v>
      </c>
      <c r="E3036" s="1">
        <v>10</v>
      </c>
      <c r="F3036" s="1">
        <v>1</v>
      </c>
      <c r="G3036" s="1">
        <v>77</v>
      </c>
      <c r="H3036" s="54" t="s">
        <v>203</v>
      </c>
      <c r="I3036" s="72">
        <v>4177</v>
      </c>
      <c r="J3036" s="28">
        <v>200</v>
      </c>
      <c r="K3036" s="98">
        <f>I3036*J3036</f>
        <v>835400</v>
      </c>
      <c r="L3036" s="1"/>
      <c r="M3036" s="1"/>
      <c r="N3036" s="1"/>
      <c r="O3036" s="1"/>
      <c r="P3036" s="1"/>
      <c r="Q3036" s="72"/>
      <c r="R3036" s="72"/>
      <c r="S3036" s="72"/>
      <c r="T3036" s="1"/>
      <c r="U3036" s="72"/>
      <c r="V3036" s="50"/>
      <c r="W3036" s="72"/>
      <c r="X3036" s="99">
        <f t="shared" si="285"/>
        <v>835400</v>
      </c>
      <c r="Y3036" s="72"/>
      <c r="Z3036" s="98">
        <v>50000000</v>
      </c>
      <c r="AA3036" s="1">
        <v>0</v>
      </c>
      <c r="AB3036" s="1">
        <v>0</v>
      </c>
      <c r="AC3036" s="28" t="s">
        <v>919</v>
      </c>
      <c r="AD3036" s="72"/>
    </row>
    <row r="3037" spans="1:30" ht="15.75" customHeight="1" x14ac:dyDescent="0.3">
      <c r="A3037" s="4"/>
      <c r="B3037" s="4" t="s">
        <v>34</v>
      </c>
      <c r="C3037" s="4">
        <v>3669</v>
      </c>
      <c r="D3037" s="4">
        <v>3</v>
      </c>
      <c r="E3037" s="4">
        <v>2</v>
      </c>
      <c r="F3037" s="4">
        <v>1</v>
      </c>
      <c r="G3037" s="4">
        <v>73</v>
      </c>
      <c r="H3037" s="61" t="s">
        <v>204</v>
      </c>
      <c r="I3037" s="5">
        <v>400</v>
      </c>
      <c r="J3037" s="9">
        <v>200</v>
      </c>
      <c r="K3037" s="76">
        <f>I3037*J3037</f>
        <v>80000</v>
      </c>
      <c r="L3037" s="4">
        <v>1</v>
      </c>
      <c r="M3037" s="4" t="s">
        <v>41</v>
      </c>
      <c r="N3037" s="4" t="s">
        <v>50</v>
      </c>
      <c r="O3037" s="61" t="s">
        <v>204</v>
      </c>
      <c r="P3037" s="4">
        <v>300</v>
      </c>
      <c r="Q3037" s="5">
        <v>100</v>
      </c>
      <c r="R3037" s="5">
        <v>6750</v>
      </c>
      <c r="S3037" s="124">
        <f>P3037*R3037</f>
        <v>2025000</v>
      </c>
      <c r="T3037" s="104">
        <v>41</v>
      </c>
      <c r="U3037" s="105">
        <v>85</v>
      </c>
      <c r="V3037" s="124">
        <f>S3037*U3037/100</f>
        <v>1721250</v>
      </c>
      <c r="W3037" s="76">
        <f>S3037-V3037</f>
        <v>303750</v>
      </c>
      <c r="X3037" s="78">
        <f t="shared" si="285"/>
        <v>383750</v>
      </c>
      <c r="Y3037" s="76">
        <f>X3037*Q3037/100</f>
        <v>383750</v>
      </c>
      <c r="Z3037" s="76">
        <v>50000000</v>
      </c>
      <c r="AA3037" s="4">
        <v>0</v>
      </c>
      <c r="AB3037" s="4">
        <v>0</v>
      </c>
      <c r="AC3037" s="9">
        <v>0</v>
      </c>
      <c r="AD3037" s="5"/>
    </row>
    <row r="3038" spans="1:30" ht="15.75" customHeight="1" x14ac:dyDescent="0.3">
      <c r="A3038" s="4"/>
      <c r="B3038" s="4"/>
      <c r="C3038" s="4"/>
      <c r="D3038" s="4"/>
      <c r="E3038" s="4"/>
      <c r="F3038" s="4"/>
      <c r="G3038" s="4"/>
      <c r="H3038" s="61" t="s">
        <v>203</v>
      </c>
      <c r="I3038" s="5">
        <v>573</v>
      </c>
      <c r="J3038" s="9">
        <v>200</v>
      </c>
      <c r="K3038" s="76">
        <f>I3038*J3038</f>
        <v>114600</v>
      </c>
      <c r="L3038" s="4"/>
      <c r="M3038" s="4"/>
      <c r="N3038" s="4"/>
      <c r="O3038" s="4"/>
      <c r="P3038" s="4"/>
      <c r="Q3038" s="5"/>
      <c r="R3038" s="5"/>
      <c r="S3038" s="5"/>
      <c r="T3038" s="4"/>
      <c r="U3038" s="5"/>
      <c r="V3038" s="52"/>
      <c r="W3038" s="5"/>
      <c r="X3038" s="78">
        <f t="shared" si="285"/>
        <v>114600</v>
      </c>
      <c r="Y3038" s="5"/>
      <c r="Z3038" s="76">
        <v>50000000</v>
      </c>
      <c r="AA3038" s="4">
        <v>0</v>
      </c>
      <c r="AB3038" s="4">
        <v>0</v>
      </c>
      <c r="AC3038" s="9"/>
      <c r="AD3038" s="5"/>
    </row>
    <row r="3039" spans="1:30" s="21" customFormat="1" ht="15.75" customHeight="1" x14ac:dyDescent="0.3">
      <c r="A3039" s="42"/>
      <c r="B3039" s="42"/>
      <c r="C3039" s="42"/>
      <c r="D3039" s="42"/>
      <c r="E3039" s="42"/>
      <c r="F3039" s="42"/>
      <c r="G3039" s="42"/>
      <c r="H3039" s="43"/>
      <c r="I3039" s="44"/>
      <c r="J3039" s="30"/>
      <c r="K3039" s="44"/>
      <c r="L3039" s="42"/>
      <c r="M3039" s="42"/>
      <c r="N3039" s="42"/>
      <c r="O3039" s="42"/>
      <c r="P3039" s="42"/>
      <c r="Q3039" s="44"/>
      <c r="R3039" s="44"/>
      <c r="S3039" s="44"/>
      <c r="T3039" s="42"/>
      <c r="U3039" s="44"/>
      <c r="V3039" s="51"/>
      <c r="W3039" s="44"/>
      <c r="X3039" s="44"/>
      <c r="Y3039" s="44"/>
      <c r="Z3039" s="44"/>
      <c r="AA3039" s="42"/>
      <c r="AB3039" s="42"/>
      <c r="AC3039" s="30"/>
      <c r="AD3039" s="44"/>
    </row>
    <row r="3040" spans="1:30" ht="15.75" customHeight="1" x14ac:dyDescent="0.3">
      <c r="A3040" s="1">
        <v>2339</v>
      </c>
      <c r="B3040" s="1" t="s">
        <v>34</v>
      </c>
      <c r="C3040" s="1">
        <v>20963</v>
      </c>
      <c r="D3040" s="1">
        <v>4</v>
      </c>
      <c r="E3040" s="1">
        <v>6</v>
      </c>
      <c r="F3040" s="1">
        <v>1</v>
      </c>
      <c r="G3040" s="1">
        <v>32</v>
      </c>
      <c r="H3040" s="54" t="s">
        <v>203</v>
      </c>
      <c r="I3040" s="72">
        <v>2532</v>
      </c>
      <c r="J3040" s="28">
        <v>150</v>
      </c>
      <c r="K3040" s="98">
        <f>I3040*J3040</f>
        <v>379800</v>
      </c>
      <c r="L3040" s="1"/>
      <c r="M3040" s="1"/>
      <c r="N3040" s="1"/>
      <c r="O3040" s="1"/>
      <c r="P3040" s="1"/>
      <c r="Q3040" s="72"/>
      <c r="R3040" s="72"/>
      <c r="S3040" s="72"/>
      <c r="T3040" s="1"/>
      <c r="U3040" s="72"/>
      <c r="V3040" s="50"/>
      <c r="W3040" s="72"/>
      <c r="X3040" s="99">
        <f t="shared" si="285"/>
        <v>379800</v>
      </c>
      <c r="Y3040" s="72"/>
      <c r="Z3040" s="98">
        <v>50000000</v>
      </c>
      <c r="AA3040" s="1">
        <v>0</v>
      </c>
      <c r="AB3040" s="1">
        <v>0</v>
      </c>
      <c r="AC3040" s="28" t="s">
        <v>920</v>
      </c>
      <c r="AD3040" s="72"/>
    </row>
    <row r="3041" spans="1:30" s="21" customFormat="1" ht="15.75" customHeight="1" x14ac:dyDescent="0.3">
      <c r="A3041" s="42"/>
      <c r="B3041" s="42"/>
      <c r="C3041" s="42"/>
      <c r="D3041" s="42"/>
      <c r="E3041" s="42"/>
      <c r="F3041" s="42"/>
      <c r="G3041" s="42"/>
      <c r="H3041" s="43"/>
      <c r="I3041" s="44"/>
      <c r="J3041" s="30"/>
      <c r="K3041" s="44"/>
      <c r="L3041" s="42"/>
      <c r="M3041" s="42"/>
      <c r="N3041" s="42"/>
      <c r="O3041" s="42"/>
      <c r="P3041" s="42"/>
      <c r="Q3041" s="44"/>
      <c r="R3041" s="44"/>
      <c r="S3041" s="44"/>
      <c r="T3041" s="42"/>
      <c r="U3041" s="44"/>
      <c r="V3041" s="51"/>
      <c r="W3041" s="44"/>
      <c r="X3041" s="44"/>
      <c r="Y3041" s="44"/>
      <c r="Z3041" s="44"/>
      <c r="AA3041" s="42"/>
      <c r="AB3041" s="42"/>
      <c r="AC3041" s="66"/>
      <c r="AD3041" s="96"/>
    </row>
    <row r="3042" spans="1:30" ht="15.75" customHeight="1" x14ac:dyDescent="0.3">
      <c r="A3042" s="1">
        <v>2340</v>
      </c>
      <c r="B3042" s="1" t="s">
        <v>34</v>
      </c>
      <c r="C3042" s="1">
        <v>11675</v>
      </c>
      <c r="D3042" s="1">
        <v>3</v>
      </c>
      <c r="E3042" s="1">
        <v>0</v>
      </c>
      <c r="F3042" s="1">
        <v>3</v>
      </c>
      <c r="G3042" s="1">
        <v>50</v>
      </c>
      <c r="H3042" s="54" t="s">
        <v>204</v>
      </c>
      <c r="I3042" s="72">
        <v>350</v>
      </c>
      <c r="J3042" s="28">
        <v>290</v>
      </c>
      <c r="K3042" s="98">
        <f>I3042*J3042</f>
        <v>101500</v>
      </c>
      <c r="L3042" s="1">
        <v>1</v>
      </c>
      <c r="M3042" s="1" t="s">
        <v>41</v>
      </c>
      <c r="N3042" s="1" t="s">
        <v>49</v>
      </c>
      <c r="O3042" s="54" t="s">
        <v>204</v>
      </c>
      <c r="P3042" s="1">
        <v>24</v>
      </c>
      <c r="Q3042" s="72">
        <v>100</v>
      </c>
      <c r="R3042" s="72">
        <v>6750</v>
      </c>
      <c r="S3042" s="98">
        <f>P3042*R3042</f>
        <v>162000</v>
      </c>
      <c r="T3042" s="1">
        <v>41</v>
      </c>
      <c r="U3042" s="72">
        <v>93</v>
      </c>
      <c r="V3042" s="98">
        <f>S3042*U3042/100</f>
        <v>150660</v>
      </c>
      <c r="W3042" s="98">
        <f>S3042-V3042</f>
        <v>11340</v>
      </c>
      <c r="X3042" s="99">
        <f t="shared" si="285"/>
        <v>112840</v>
      </c>
      <c r="Y3042" s="98">
        <f>X3042*Q3042/100</f>
        <v>112840</v>
      </c>
      <c r="Z3042" s="98">
        <v>50000000</v>
      </c>
      <c r="AA3042" s="1">
        <v>0</v>
      </c>
      <c r="AB3042" s="1">
        <v>0</v>
      </c>
      <c r="AC3042" s="28" t="s">
        <v>921</v>
      </c>
      <c r="AD3042" s="72"/>
    </row>
    <row r="3043" spans="1:30" s="21" customFormat="1" ht="15.75" customHeight="1" x14ac:dyDescent="0.3">
      <c r="A3043" s="42"/>
      <c r="B3043" s="42"/>
      <c r="C3043" s="42"/>
      <c r="D3043" s="42"/>
      <c r="E3043" s="42"/>
      <c r="F3043" s="42"/>
      <c r="G3043" s="42"/>
      <c r="H3043" s="43"/>
      <c r="I3043" s="44"/>
      <c r="J3043" s="30"/>
      <c r="K3043" s="44"/>
      <c r="L3043" s="42"/>
      <c r="M3043" s="42"/>
      <c r="N3043" s="42"/>
      <c r="O3043" s="43"/>
      <c r="P3043" s="42"/>
      <c r="Q3043" s="44"/>
      <c r="R3043" s="44"/>
      <c r="S3043" s="44"/>
      <c r="T3043" s="42"/>
      <c r="U3043" s="44"/>
      <c r="V3043" s="51"/>
      <c r="W3043" s="44"/>
      <c r="X3043" s="44"/>
      <c r="Y3043" s="44"/>
      <c r="Z3043" s="44"/>
      <c r="AA3043" s="42"/>
      <c r="AB3043" s="42"/>
      <c r="AC3043" s="66"/>
      <c r="AD3043" s="96"/>
    </row>
    <row r="3044" spans="1:30" ht="15.75" customHeight="1" x14ac:dyDescent="0.3">
      <c r="A3044" s="1">
        <v>2341</v>
      </c>
      <c r="B3044" s="1" t="s">
        <v>34</v>
      </c>
      <c r="C3044" s="1">
        <v>14365</v>
      </c>
      <c r="D3044" s="1">
        <v>7</v>
      </c>
      <c r="E3044" s="1">
        <v>1</v>
      </c>
      <c r="F3044" s="1">
        <v>2</v>
      </c>
      <c r="G3044" s="1">
        <v>45</v>
      </c>
      <c r="H3044" s="54" t="s">
        <v>203</v>
      </c>
      <c r="I3044" s="72">
        <v>645</v>
      </c>
      <c r="J3044" s="28">
        <v>150</v>
      </c>
      <c r="K3044" s="98">
        <f>I3044*J3044</f>
        <v>96750</v>
      </c>
      <c r="L3044" s="1"/>
      <c r="M3044" s="1"/>
      <c r="N3044" s="1"/>
      <c r="O3044" s="1"/>
      <c r="P3044" s="1"/>
      <c r="Q3044" s="72"/>
      <c r="R3044" s="72"/>
      <c r="S3044" s="72"/>
      <c r="T3044" s="1"/>
      <c r="U3044" s="72"/>
      <c r="V3044" s="50"/>
      <c r="W3044" s="72"/>
      <c r="X3044" s="99">
        <f t="shared" si="285"/>
        <v>96750</v>
      </c>
      <c r="Y3044" s="72"/>
      <c r="Z3044" s="98">
        <v>50000000</v>
      </c>
      <c r="AA3044" s="1">
        <v>0</v>
      </c>
      <c r="AB3044" s="1">
        <v>0</v>
      </c>
      <c r="AC3044" s="28" t="s">
        <v>922</v>
      </c>
      <c r="AD3044" s="72"/>
    </row>
    <row r="3045" spans="1:30" ht="15.75" customHeight="1" x14ac:dyDescent="0.3">
      <c r="A3045" s="4"/>
      <c r="B3045" s="4" t="s">
        <v>34</v>
      </c>
      <c r="C3045" s="4">
        <v>2220</v>
      </c>
      <c r="D3045" s="4">
        <v>1</v>
      </c>
      <c r="E3045" s="4">
        <v>2</v>
      </c>
      <c r="F3045" s="4">
        <v>1</v>
      </c>
      <c r="G3045" s="4">
        <v>54</v>
      </c>
      <c r="H3045" s="61" t="s">
        <v>204</v>
      </c>
      <c r="I3045" s="5">
        <v>154</v>
      </c>
      <c r="J3045" s="9">
        <v>210</v>
      </c>
      <c r="K3045" s="76">
        <f>I3045*J3045</f>
        <v>32340</v>
      </c>
      <c r="L3045" s="4">
        <v>1</v>
      </c>
      <c r="M3045" s="4" t="s">
        <v>41</v>
      </c>
      <c r="N3045" s="4" t="s">
        <v>50</v>
      </c>
      <c r="O3045" s="61" t="s">
        <v>204</v>
      </c>
      <c r="P3045" s="4">
        <v>67.5</v>
      </c>
      <c r="Q3045" s="5">
        <v>100</v>
      </c>
      <c r="R3045" s="5">
        <v>6750</v>
      </c>
      <c r="S3045" s="76">
        <f>P3045*R3045</f>
        <v>455625</v>
      </c>
      <c r="T3045" s="4">
        <v>15</v>
      </c>
      <c r="U3045" s="5">
        <v>50</v>
      </c>
      <c r="V3045" s="76">
        <f>S3045*U3045/100</f>
        <v>227812.5</v>
      </c>
      <c r="W3045" s="76">
        <f>S3045-V3045</f>
        <v>227812.5</v>
      </c>
      <c r="X3045" s="78">
        <f t="shared" si="285"/>
        <v>260152.5</v>
      </c>
      <c r="Y3045" s="76">
        <f>X3045*Q3045/100</f>
        <v>260152.5</v>
      </c>
      <c r="Z3045" s="76">
        <v>50000000</v>
      </c>
      <c r="AA3045" s="4">
        <v>0</v>
      </c>
      <c r="AB3045" s="4">
        <v>0</v>
      </c>
      <c r="AC3045" s="9">
        <v>0</v>
      </c>
      <c r="AD3045" s="5"/>
    </row>
    <row r="3046" spans="1:30" ht="15.75" customHeight="1" x14ac:dyDescent="0.3">
      <c r="A3046" s="4"/>
      <c r="B3046" s="4"/>
      <c r="C3046" s="4"/>
      <c r="D3046" s="4"/>
      <c r="E3046" s="4"/>
      <c r="F3046" s="4"/>
      <c r="G3046" s="4"/>
      <c r="H3046" s="61" t="s">
        <v>203</v>
      </c>
      <c r="I3046" s="5">
        <v>800</v>
      </c>
      <c r="J3046" s="9">
        <v>210</v>
      </c>
      <c r="K3046" s="76">
        <f>I3046*J3046</f>
        <v>168000</v>
      </c>
      <c r="L3046" s="4"/>
      <c r="M3046" s="4"/>
      <c r="N3046" s="4"/>
      <c r="O3046" s="4"/>
      <c r="P3046" s="4"/>
      <c r="Q3046" s="5"/>
      <c r="R3046" s="5"/>
      <c r="S3046" s="5"/>
      <c r="T3046" s="4"/>
      <c r="U3046" s="5"/>
      <c r="V3046" s="52"/>
      <c r="W3046" s="5"/>
      <c r="X3046" s="78">
        <f t="shared" si="285"/>
        <v>168000</v>
      </c>
      <c r="Y3046" s="5"/>
      <c r="Z3046" s="76">
        <v>50000000</v>
      </c>
      <c r="AA3046" s="4">
        <v>0</v>
      </c>
      <c r="AB3046" s="4">
        <v>0</v>
      </c>
      <c r="AC3046" s="9"/>
      <c r="AD3046" s="5"/>
    </row>
    <row r="3047" spans="1:30" s="21" customFormat="1" ht="15.75" customHeight="1" x14ac:dyDescent="0.3">
      <c r="A3047" s="42"/>
      <c r="B3047" s="42"/>
      <c r="C3047" s="42"/>
      <c r="D3047" s="42"/>
      <c r="E3047" s="42"/>
      <c r="F3047" s="42"/>
      <c r="G3047" s="42"/>
      <c r="H3047" s="43"/>
      <c r="I3047" s="44"/>
      <c r="J3047" s="30"/>
      <c r="K3047" s="44"/>
      <c r="L3047" s="42"/>
      <c r="M3047" s="42"/>
      <c r="N3047" s="42"/>
      <c r="O3047" s="42"/>
      <c r="P3047" s="42"/>
      <c r="Q3047" s="44"/>
      <c r="R3047" s="44"/>
      <c r="S3047" s="44"/>
      <c r="T3047" s="42"/>
      <c r="U3047" s="44"/>
      <c r="V3047" s="51"/>
      <c r="W3047" s="44"/>
      <c r="X3047" s="44"/>
      <c r="Y3047" s="44"/>
      <c r="Z3047" s="44"/>
      <c r="AA3047" s="42"/>
      <c r="AB3047" s="42"/>
      <c r="AC3047" s="30"/>
      <c r="AD3047" s="44"/>
    </row>
    <row r="3048" spans="1:30" ht="15.75" customHeight="1" x14ac:dyDescent="0.3">
      <c r="A3048" s="1">
        <v>2342</v>
      </c>
      <c r="B3048" s="1" t="s">
        <v>34</v>
      </c>
      <c r="C3048" s="1">
        <v>1104</v>
      </c>
      <c r="D3048" s="1">
        <v>7</v>
      </c>
      <c r="E3048" s="1">
        <v>1</v>
      </c>
      <c r="F3048" s="1">
        <v>2</v>
      </c>
      <c r="G3048" s="1">
        <v>93</v>
      </c>
      <c r="H3048" s="54" t="s">
        <v>203</v>
      </c>
      <c r="I3048" s="72">
        <v>693</v>
      </c>
      <c r="J3048" s="28">
        <v>150</v>
      </c>
      <c r="K3048" s="98">
        <f>I3048*J3048</f>
        <v>103950</v>
      </c>
      <c r="L3048" s="1"/>
      <c r="M3048" s="1"/>
      <c r="N3048" s="1"/>
      <c r="O3048" s="1"/>
      <c r="P3048" s="1"/>
      <c r="Q3048" s="72"/>
      <c r="R3048" s="72"/>
      <c r="S3048" s="72"/>
      <c r="T3048" s="1"/>
      <c r="U3048" s="72"/>
      <c r="V3048" s="50"/>
      <c r="W3048" s="72"/>
      <c r="X3048" s="99">
        <f t="shared" si="285"/>
        <v>103950</v>
      </c>
      <c r="Y3048" s="72"/>
      <c r="Z3048" s="98">
        <v>50000000</v>
      </c>
      <c r="AA3048" s="1">
        <v>0</v>
      </c>
      <c r="AB3048" s="1">
        <v>0</v>
      </c>
      <c r="AC3048" s="28" t="s">
        <v>923</v>
      </c>
      <c r="AD3048" s="72"/>
    </row>
    <row r="3049" spans="1:30" s="21" customFormat="1" ht="15.75" customHeight="1" x14ac:dyDescent="0.3">
      <c r="A3049" s="42"/>
      <c r="B3049" s="42"/>
      <c r="C3049" s="42"/>
      <c r="D3049" s="42"/>
      <c r="E3049" s="42"/>
      <c r="F3049" s="42"/>
      <c r="G3049" s="42"/>
      <c r="H3049" s="43"/>
      <c r="I3049" s="44"/>
      <c r="J3049" s="30"/>
      <c r="K3049" s="44"/>
      <c r="L3049" s="42"/>
      <c r="M3049" s="42"/>
      <c r="N3049" s="42"/>
      <c r="O3049" s="42"/>
      <c r="P3049" s="42"/>
      <c r="Q3049" s="44"/>
      <c r="R3049" s="44"/>
      <c r="S3049" s="44"/>
      <c r="T3049" s="42"/>
      <c r="U3049" s="44"/>
      <c r="V3049" s="51"/>
      <c r="W3049" s="44"/>
      <c r="X3049" s="44"/>
      <c r="Y3049" s="44"/>
      <c r="Z3049" s="44"/>
      <c r="AA3049" s="42"/>
      <c r="AB3049" s="42"/>
      <c r="AC3049" s="66"/>
      <c r="AD3049" s="96"/>
    </row>
    <row r="3050" spans="1:30" ht="15.75" customHeight="1" x14ac:dyDescent="0.3">
      <c r="A3050" s="1">
        <v>2343</v>
      </c>
      <c r="B3050" s="1" t="s">
        <v>34</v>
      </c>
      <c r="C3050" s="1">
        <v>2755</v>
      </c>
      <c r="D3050" s="1">
        <v>3</v>
      </c>
      <c r="E3050" s="1">
        <v>3</v>
      </c>
      <c r="F3050" s="1">
        <v>3</v>
      </c>
      <c r="G3050" s="1">
        <v>56</v>
      </c>
      <c r="H3050" s="54" t="s">
        <v>203</v>
      </c>
      <c r="I3050" s="72">
        <v>1556</v>
      </c>
      <c r="J3050" s="28">
        <v>150</v>
      </c>
      <c r="K3050" s="98">
        <f>I3050*J3050</f>
        <v>233400</v>
      </c>
      <c r="L3050" s="1"/>
      <c r="M3050" s="1"/>
      <c r="N3050" s="1"/>
      <c r="O3050" s="1"/>
      <c r="P3050" s="1"/>
      <c r="Q3050" s="72"/>
      <c r="R3050" s="72"/>
      <c r="S3050" s="72"/>
      <c r="T3050" s="1"/>
      <c r="U3050" s="72"/>
      <c r="V3050" s="50"/>
      <c r="W3050" s="72"/>
      <c r="X3050" s="99">
        <f t="shared" si="285"/>
        <v>233400</v>
      </c>
      <c r="Y3050" s="72"/>
      <c r="Z3050" s="98">
        <v>50000000</v>
      </c>
      <c r="AA3050" s="1">
        <v>0</v>
      </c>
      <c r="AB3050" s="1">
        <v>0</v>
      </c>
      <c r="AC3050" s="28" t="s">
        <v>924</v>
      </c>
      <c r="AD3050" s="72"/>
    </row>
    <row r="3051" spans="1:30" ht="15.75" customHeight="1" x14ac:dyDescent="0.3">
      <c r="A3051" s="4"/>
      <c r="B3051" s="4" t="s">
        <v>34</v>
      </c>
      <c r="C3051" s="4">
        <v>2749</v>
      </c>
      <c r="D3051" s="4">
        <v>3</v>
      </c>
      <c r="E3051" s="4">
        <v>2</v>
      </c>
      <c r="F3051" s="4">
        <v>0</v>
      </c>
      <c r="G3051" s="4">
        <v>52</v>
      </c>
      <c r="H3051" s="61" t="s">
        <v>203</v>
      </c>
      <c r="I3051" s="5">
        <v>852</v>
      </c>
      <c r="J3051" s="9">
        <v>350</v>
      </c>
      <c r="K3051" s="76">
        <f>I3051*J3051</f>
        <v>298200</v>
      </c>
      <c r="L3051" s="4"/>
      <c r="M3051" s="4"/>
      <c r="N3051" s="4"/>
      <c r="O3051" s="4"/>
      <c r="P3051" s="4"/>
      <c r="Q3051" s="5"/>
      <c r="R3051" s="5"/>
      <c r="S3051" s="5"/>
      <c r="T3051" s="4"/>
      <c r="U3051" s="5"/>
      <c r="V3051" s="52"/>
      <c r="W3051" s="5"/>
      <c r="X3051" s="78">
        <f t="shared" si="285"/>
        <v>298200</v>
      </c>
      <c r="Y3051" s="5"/>
      <c r="Z3051" s="76">
        <v>50000000</v>
      </c>
      <c r="AA3051" s="4">
        <v>0</v>
      </c>
      <c r="AB3051" s="4">
        <v>0</v>
      </c>
      <c r="AC3051" s="9">
        <v>0</v>
      </c>
      <c r="AD3051" s="5"/>
    </row>
    <row r="3052" spans="1:30" s="21" customFormat="1" ht="15.75" customHeight="1" x14ac:dyDescent="0.3">
      <c r="A3052" s="42"/>
      <c r="B3052" s="42"/>
      <c r="C3052" s="42"/>
      <c r="D3052" s="42"/>
      <c r="E3052" s="42"/>
      <c r="F3052" s="42"/>
      <c r="G3052" s="42"/>
      <c r="H3052" s="43"/>
      <c r="I3052" s="44"/>
      <c r="J3052" s="30"/>
      <c r="K3052" s="44"/>
      <c r="L3052" s="42"/>
      <c r="M3052" s="42"/>
      <c r="N3052" s="42"/>
      <c r="O3052" s="42"/>
      <c r="P3052" s="42"/>
      <c r="Q3052" s="44"/>
      <c r="R3052" s="44"/>
      <c r="S3052" s="44"/>
      <c r="T3052" s="42"/>
      <c r="U3052" s="44"/>
      <c r="V3052" s="51"/>
      <c r="W3052" s="44"/>
      <c r="X3052" s="44"/>
      <c r="Y3052" s="44"/>
      <c r="Z3052" s="44"/>
      <c r="AA3052" s="42"/>
      <c r="AB3052" s="42"/>
      <c r="AC3052" s="30"/>
      <c r="AD3052" s="44"/>
    </row>
    <row r="3053" spans="1:30" ht="15.75" customHeight="1" x14ac:dyDescent="0.3">
      <c r="A3053" s="1">
        <v>2344</v>
      </c>
      <c r="B3053" s="1" t="s">
        <v>34</v>
      </c>
      <c r="C3053" s="1">
        <v>10690</v>
      </c>
      <c r="D3053" s="1">
        <v>3</v>
      </c>
      <c r="E3053" s="1">
        <v>12</v>
      </c>
      <c r="F3053" s="1">
        <v>0</v>
      </c>
      <c r="G3053" s="1">
        <v>10</v>
      </c>
      <c r="H3053" s="54" t="s">
        <v>203</v>
      </c>
      <c r="I3053" s="72">
        <v>4810</v>
      </c>
      <c r="J3053" s="28">
        <v>150</v>
      </c>
      <c r="K3053" s="98">
        <f>I3053*J3053</f>
        <v>721500</v>
      </c>
      <c r="L3053" s="1"/>
      <c r="M3053" s="1"/>
      <c r="N3053" s="1"/>
      <c r="O3053" s="1"/>
      <c r="P3053" s="1"/>
      <c r="Q3053" s="72"/>
      <c r="R3053" s="72"/>
      <c r="S3053" s="72"/>
      <c r="T3053" s="1"/>
      <c r="U3053" s="72"/>
      <c r="V3053" s="50"/>
      <c r="W3053" s="72"/>
      <c r="X3053" s="99">
        <f t="shared" si="285"/>
        <v>721500</v>
      </c>
      <c r="Y3053" s="72"/>
      <c r="Z3053" s="98">
        <v>50000000</v>
      </c>
      <c r="AA3053" s="1">
        <v>0</v>
      </c>
      <c r="AB3053" s="1">
        <v>0</v>
      </c>
      <c r="AC3053" s="28" t="s">
        <v>925</v>
      </c>
      <c r="AD3053" s="72"/>
    </row>
    <row r="3054" spans="1:30" ht="15.75" customHeight="1" x14ac:dyDescent="0.3">
      <c r="A3054" s="4"/>
      <c r="B3054" s="4" t="s">
        <v>34</v>
      </c>
      <c r="C3054" s="4">
        <v>10638</v>
      </c>
      <c r="D3054" s="4">
        <v>3</v>
      </c>
      <c r="E3054" s="4">
        <v>0</v>
      </c>
      <c r="F3054" s="4">
        <v>2</v>
      </c>
      <c r="G3054" s="4">
        <v>52</v>
      </c>
      <c r="H3054" s="61" t="s">
        <v>204</v>
      </c>
      <c r="I3054" s="5">
        <v>152</v>
      </c>
      <c r="J3054" s="9">
        <v>250</v>
      </c>
      <c r="K3054" s="76">
        <f>I3054*J3054</f>
        <v>38000</v>
      </c>
      <c r="L3054" s="4">
        <v>1</v>
      </c>
      <c r="M3054" s="4" t="s">
        <v>41</v>
      </c>
      <c r="N3054" s="4" t="s">
        <v>35</v>
      </c>
      <c r="O3054" s="61" t="s">
        <v>204</v>
      </c>
      <c r="P3054" s="4">
        <v>70</v>
      </c>
      <c r="Q3054" s="5">
        <v>100</v>
      </c>
      <c r="R3054" s="5">
        <v>6750</v>
      </c>
      <c r="S3054" s="76">
        <f>P3054*R3054</f>
        <v>472500</v>
      </c>
      <c r="T3054" s="4">
        <v>15</v>
      </c>
      <c r="U3054" s="5">
        <v>20</v>
      </c>
      <c r="V3054" s="76">
        <f>S3054*U3054/100</f>
        <v>94500</v>
      </c>
      <c r="W3054" s="76">
        <f>S3054-V3054</f>
        <v>378000</v>
      </c>
      <c r="X3054" s="78">
        <f t="shared" si="285"/>
        <v>416000</v>
      </c>
      <c r="Y3054" s="76">
        <f>X3054*Q3054/100</f>
        <v>416000</v>
      </c>
      <c r="Z3054" s="76">
        <v>50000000</v>
      </c>
      <c r="AA3054" s="4">
        <v>0</v>
      </c>
      <c r="AB3054" s="4">
        <v>0</v>
      </c>
      <c r="AC3054" s="9">
        <v>0</v>
      </c>
      <c r="AD3054" s="5"/>
    </row>
    <row r="3055" spans="1:30" ht="15.75" customHeight="1" x14ac:dyDescent="0.3">
      <c r="A3055" s="4"/>
      <c r="B3055" s="4"/>
      <c r="C3055" s="4"/>
      <c r="D3055" s="4"/>
      <c r="E3055" s="4"/>
      <c r="F3055" s="4"/>
      <c r="G3055" s="4"/>
      <c r="H3055" s="61" t="s">
        <v>203</v>
      </c>
      <c r="I3055" s="5">
        <v>100</v>
      </c>
      <c r="J3055" s="9">
        <v>250</v>
      </c>
      <c r="K3055" s="76">
        <f>I3055*J3055</f>
        <v>25000</v>
      </c>
      <c r="L3055" s="4"/>
      <c r="M3055" s="4"/>
      <c r="N3055" s="4"/>
      <c r="O3055" s="4"/>
      <c r="P3055" s="4"/>
      <c r="Q3055" s="5"/>
      <c r="R3055" s="5"/>
      <c r="S3055" s="5"/>
      <c r="T3055" s="4"/>
      <c r="U3055" s="5"/>
      <c r="V3055" s="52"/>
      <c r="W3055" s="5"/>
      <c r="X3055" s="78">
        <f t="shared" si="285"/>
        <v>25000</v>
      </c>
      <c r="Y3055" s="5"/>
      <c r="Z3055" s="76">
        <v>50000000</v>
      </c>
      <c r="AA3055" s="4">
        <v>0</v>
      </c>
      <c r="AB3055" s="4">
        <v>0</v>
      </c>
      <c r="AC3055" s="9"/>
      <c r="AD3055" s="5"/>
    </row>
    <row r="3056" spans="1:30" s="21" customFormat="1" ht="15.75" customHeight="1" x14ac:dyDescent="0.3">
      <c r="A3056" s="42"/>
      <c r="B3056" s="42"/>
      <c r="C3056" s="42"/>
      <c r="D3056" s="42"/>
      <c r="E3056" s="42"/>
      <c r="F3056" s="42"/>
      <c r="G3056" s="42"/>
      <c r="H3056" s="43"/>
      <c r="I3056" s="44"/>
      <c r="J3056" s="30"/>
      <c r="K3056" s="44"/>
      <c r="L3056" s="42"/>
      <c r="M3056" s="42"/>
      <c r="N3056" s="42"/>
      <c r="O3056" s="42"/>
      <c r="P3056" s="42"/>
      <c r="Q3056" s="44"/>
      <c r="R3056" s="44"/>
      <c r="S3056" s="44"/>
      <c r="T3056" s="42"/>
      <c r="U3056" s="44"/>
      <c r="V3056" s="51"/>
      <c r="W3056" s="44"/>
      <c r="X3056" s="44"/>
      <c r="Y3056" s="44"/>
      <c r="Z3056" s="44"/>
      <c r="AA3056" s="42"/>
      <c r="AB3056" s="42"/>
      <c r="AC3056" s="30"/>
      <c r="AD3056" s="44"/>
    </row>
    <row r="3057" spans="1:30" ht="15.75" customHeight="1" x14ac:dyDescent="0.3">
      <c r="A3057" s="1">
        <v>2345</v>
      </c>
      <c r="B3057" s="1" t="s">
        <v>34</v>
      </c>
      <c r="C3057" s="1">
        <v>3150</v>
      </c>
      <c r="D3057" s="1">
        <v>5</v>
      </c>
      <c r="E3057" s="1">
        <v>1</v>
      </c>
      <c r="F3057" s="1">
        <v>3</v>
      </c>
      <c r="G3057" s="1">
        <v>85</v>
      </c>
      <c r="H3057" s="54" t="s">
        <v>203</v>
      </c>
      <c r="I3057" s="72">
        <v>785</v>
      </c>
      <c r="J3057" s="28">
        <v>290</v>
      </c>
      <c r="K3057" s="98">
        <f>I3057*J3057</f>
        <v>227650</v>
      </c>
      <c r="L3057" s="1"/>
      <c r="M3057" s="1"/>
      <c r="N3057" s="1"/>
      <c r="O3057" s="1"/>
      <c r="P3057" s="1"/>
      <c r="Q3057" s="72"/>
      <c r="R3057" s="72"/>
      <c r="S3057" s="72"/>
      <c r="T3057" s="1"/>
      <c r="U3057" s="72"/>
      <c r="V3057" s="50"/>
      <c r="W3057" s="72"/>
      <c r="X3057" s="99">
        <f t="shared" si="285"/>
        <v>227650</v>
      </c>
      <c r="Y3057" s="72"/>
      <c r="Z3057" s="98">
        <v>50000000</v>
      </c>
      <c r="AA3057" s="1">
        <v>0</v>
      </c>
      <c r="AB3057" s="1">
        <v>0</v>
      </c>
      <c r="AC3057" s="28" t="s">
        <v>926</v>
      </c>
      <c r="AD3057" s="72"/>
    </row>
    <row r="3058" spans="1:30" s="21" customFormat="1" ht="15.75" customHeight="1" x14ac:dyDescent="0.3">
      <c r="A3058" s="42"/>
      <c r="B3058" s="42"/>
      <c r="C3058" s="42"/>
      <c r="D3058" s="42"/>
      <c r="E3058" s="42"/>
      <c r="F3058" s="42"/>
      <c r="G3058" s="42"/>
      <c r="H3058" s="43"/>
      <c r="I3058" s="44"/>
      <c r="J3058" s="30"/>
      <c r="K3058" s="44"/>
      <c r="L3058" s="42"/>
      <c r="M3058" s="42"/>
      <c r="N3058" s="42"/>
      <c r="O3058" s="42"/>
      <c r="P3058" s="42"/>
      <c r="Q3058" s="44"/>
      <c r="R3058" s="44"/>
      <c r="S3058" s="44"/>
      <c r="T3058" s="42"/>
      <c r="U3058" s="44"/>
      <c r="V3058" s="51"/>
      <c r="W3058" s="44"/>
      <c r="X3058" s="44"/>
      <c r="Y3058" s="44"/>
      <c r="Z3058" s="44"/>
      <c r="AA3058" s="42"/>
      <c r="AB3058" s="42"/>
      <c r="AC3058" s="66"/>
      <c r="AD3058" s="96"/>
    </row>
    <row r="3059" spans="1:30" ht="15.75" customHeight="1" x14ac:dyDescent="0.3">
      <c r="A3059" s="1">
        <v>2346</v>
      </c>
      <c r="B3059" s="1" t="s">
        <v>34</v>
      </c>
      <c r="C3059" s="1">
        <v>12697</v>
      </c>
      <c r="D3059" s="1">
        <v>8</v>
      </c>
      <c r="E3059" s="1">
        <v>1</v>
      </c>
      <c r="F3059" s="1">
        <v>3</v>
      </c>
      <c r="G3059" s="1">
        <v>62</v>
      </c>
      <c r="H3059" s="54" t="s">
        <v>203</v>
      </c>
      <c r="I3059" s="72">
        <v>762</v>
      </c>
      <c r="J3059" s="28">
        <v>250</v>
      </c>
      <c r="K3059" s="98">
        <f>I3059*J3059</f>
        <v>190500</v>
      </c>
      <c r="L3059" s="1"/>
      <c r="M3059" s="1"/>
      <c r="N3059" s="1"/>
      <c r="O3059" s="1"/>
      <c r="P3059" s="1"/>
      <c r="Q3059" s="72"/>
      <c r="R3059" s="72"/>
      <c r="S3059" s="72"/>
      <c r="T3059" s="1"/>
      <c r="U3059" s="72"/>
      <c r="V3059" s="50"/>
      <c r="W3059" s="72"/>
      <c r="X3059" s="99">
        <f t="shared" si="285"/>
        <v>190500</v>
      </c>
      <c r="Y3059" s="72"/>
      <c r="Z3059" s="98">
        <v>50000000</v>
      </c>
      <c r="AA3059" s="1">
        <v>0</v>
      </c>
      <c r="AB3059" s="1">
        <v>0</v>
      </c>
      <c r="AC3059" s="28" t="s">
        <v>927</v>
      </c>
      <c r="AD3059" s="72"/>
    </row>
    <row r="3060" spans="1:30" ht="15.75" customHeight="1" x14ac:dyDescent="0.3">
      <c r="A3060" s="4"/>
      <c r="B3060" s="4" t="s">
        <v>34</v>
      </c>
      <c r="C3060" s="4">
        <v>12698</v>
      </c>
      <c r="D3060" s="4">
        <v>8</v>
      </c>
      <c r="E3060" s="4">
        <v>1</v>
      </c>
      <c r="F3060" s="4">
        <v>2</v>
      </c>
      <c r="G3060" s="4">
        <v>53</v>
      </c>
      <c r="H3060" s="61" t="s">
        <v>203</v>
      </c>
      <c r="I3060" s="5">
        <v>653</v>
      </c>
      <c r="J3060" s="9">
        <v>200</v>
      </c>
      <c r="K3060" s="76">
        <f>I3060*J3060</f>
        <v>130600</v>
      </c>
      <c r="L3060" s="4"/>
      <c r="M3060" s="4"/>
      <c r="N3060" s="4"/>
      <c r="O3060" s="4"/>
      <c r="P3060" s="4"/>
      <c r="Q3060" s="5"/>
      <c r="R3060" s="5"/>
      <c r="S3060" s="5"/>
      <c r="T3060" s="4"/>
      <c r="U3060" s="5"/>
      <c r="V3060" s="52"/>
      <c r="W3060" s="5"/>
      <c r="X3060" s="78">
        <f t="shared" si="285"/>
        <v>130600</v>
      </c>
      <c r="Y3060" s="5"/>
      <c r="Z3060" s="76">
        <v>50000000</v>
      </c>
      <c r="AA3060" s="4">
        <v>0</v>
      </c>
      <c r="AB3060" s="4">
        <v>0</v>
      </c>
      <c r="AC3060" s="9">
        <v>0</v>
      </c>
      <c r="AD3060" s="5"/>
    </row>
    <row r="3061" spans="1:30" s="21" customFormat="1" ht="15.75" customHeight="1" x14ac:dyDescent="0.3">
      <c r="A3061" s="42"/>
      <c r="B3061" s="42"/>
      <c r="C3061" s="42"/>
      <c r="D3061" s="42"/>
      <c r="E3061" s="42"/>
      <c r="F3061" s="42"/>
      <c r="G3061" s="42"/>
      <c r="H3061" s="43"/>
      <c r="I3061" s="44"/>
      <c r="J3061" s="30"/>
      <c r="K3061" s="44"/>
      <c r="L3061" s="42"/>
      <c r="M3061" s="42"/>
      <c r="N3061" s="42"/>
      <c r="O3061" s="42"/>
      <c r="P3061" s="42"/>
      <c r="Q3061" s="44"/>
      <c r="R3061" s="44"/>
      <c r="S3061" s="44"/>
      <c r="T3061" s="42"/>
      <c r="U3061" s="44"/>
      <c r="V3061" s="51"/>
      <c r="W3061" s="44"/>
      <c r="X3061" s="44"/>
      <c r="Y3061" s="44"/>
      <c r="Z3061" s="44"/>
      <c r="AA3061" s="42"/>
      <c r="AB3061" s="42"/>
      <c r="AC3061" s="30"/>
      <c r="AD3061" s="44"/>
    </row>
    <row r="3062" spans="1:30" ht="15.75" customHeight="1" x14ac:dyDescent="0.3">
      <c r="A3062" s="1">
        <v>2347</v>
      </c>
      <c r="B3062" s="1" t="s">
        <v>34</v>
      </c>
      <c r="C3062" s="1">
        <v>7625</v>
      </c>
      <c r="D3062" s="1">
        <v>9</v>
      </c>
      <c r="E3062" s="1">
        <v>1</v>
      </c>
      <c r="F3062" s="1">
        <v>2</v>
      </c>
      <c r="G3062" s="1">
        <v>40</v>
      </c>
      <c r="H3062" s="54" t="s">
        <v>203</v>
      </c>
      <c r="I3062" s="72">
        <v>640</v>
      </c>
      <c r="J3062" s="28">
        <v>220</v>
      </c>
      <c r="K3062" s="98">
        <f t="shared" ref="K3062:K3070" si="286">I3062*J3062</f>
        <v>140800</v>
      </c>
      <c r="L3062" s="1"/>
      <c r="M3062" s="1"/>
      <c r="N3062" s="1"/>
      <c r="O3062" s="1"/>
      <c r="P3062" s="1"/>
      <c r="Q3062" s="72"/>
      <c r="R3062" s="72"/>
      <c r="S3062" s="98"/>
      <c r="T3062" s="1"/>
      <c r="U3062" s="72"/>
      <c r="V3062" s="50"/>
      <c r="W3062" s="72"/>
      <c r="X3062" s="99">
        <f t="shared" ref="X3062:X3075" si="287">K3062+W3062</f>
        <v>140800</v>
      </c>
      <c r="Y3062" s="72"/>
      <c r="Z3062" s="98">
        <v>50000000</v>
      </c>
      <c r="AA3062" s="1">
        <v>0</v>
      </c>
      <c r="AB3062" s="1">
        <v>0</v>
      </c>
      <c r="AC3062" s="28" t="s">
        <v>928</v>
      </c>
      <c r="AD3062" s="72"/>
    </row>
    <row r="3063" spans="1:30" ht="15.75" customHeight="1" x14ac:dyDescent="0.3">
      <c r="A3063" s="4"/>
      <c r="B3063" s="4" t="s">
        <v>34</v>
      </c>
      <c r="C3063" s="4">
        <v>7624</v>
      </c>
      <c r="D3063" s="4">
        <v>9</v>
      </c>
      <c r="E3063" s="4">
        <v>3</v>
      </c>
      <c r="F3063" s="4">
        <v>3</v>
      </c>
      <c r="G3063" s="4">
        <v>69</v>
      </c>
      <c r="H3063" s="61" t="s">
        <v>203</v>
      </c>
      <c r="I3063" s="5">
        <v>1569</v>
      </c>
      <c r="J3063" s="9">
        <v>220</v>
      </c>
      <c r="K3063" s="76">
        <f t="shared" si="286"/>
        <v>345180</v>
      </c>
      <c r="L3063" s="4"/>
      <c r="M3063" s="4"/>
      <c r="N3063" s="4"/>
      <c r="O3063" s="4"/>
      <c r="P3063" s="4"/>
      <c r="Q3063" s="5"/>
      <c r="R3063" s="5"/>
      <c r="S3063" s="76"/>
      <c r="T3063" s="4"/>
      <c r="U3063" s="5"/>
      <c r="V3063" s="52"/>
      <c r="W3063" s="5"/>
      <c r="X3063" s="78">
        <f t="shared" si="287"/>
        <v>345180</v>
      </c>
      <c r="Y3063" s="5"/>
      <c r="Z3063" s="76">
        <v>50000000</v>
      </c>
      <c r="AA3063" s="4">
        <v>0</v>
      </c>
      <c r="AB3063" s="4">
        <v>0</v>
      </c>
      <c r="AC3063" s="9"/>
      <c r="AD3063" s="5"/>
    </row>
    <row r="3064" spans="1:30" ht="15.75" customHeight="1" x14ac:dyDescent="0.3">
      <c r="A3064" s="4"/>
      <c r="B3064" s="4" t="s">
        <v>34</v>
      </c>
      <c r="C3064" s="4">
        <v>7622</v>
      </c>
      <c r="D3064" s="4">
        <v>9</v>
      </c>
      <c r="E3064" s="4">
        <v>4</v>
      </c>
      <c r="F3064" s="4">
        <v>2</v>
      </c>
      <c r="G3064" s="4">
        <v>75</v>
      </c>
      <c r="H3064" s="61" t="s">
        <v>203</v>
      </c>
      <c r="I3064" s="5">
        <v>1875</v>
      </c>
      <c r="J3064" s="9">
        <v>220</v>
      </c>
      <c r="K3064" s="76">
        <f t="shared" si="286"/>
        <v>412500</v>
      </c>
      <c r="L3064" s="4"/>
      <c r="M3064" s="4"/>
      <c r="N3064" s="4"/>
      <c r="O3064" s="4"/>
      <c r="P3064" s="4"/>
      <c r="Q3064" s="5"/>
      <c r="R3064" s="5"/>
      <c r="S3064" s="76"/>
      <c r="T3064" s="4"/>
      <c r="U3064" s="5"/>
      <c r="V3064" s="52"/>
      <c r="W3064" s="5"/>
      <c r="X3064" s="78">
        <f t="shared" si="287"/>
        <v>412500</v>
      </c>
      <c r="Y3064" s="5"/>
      <c r="Z3064" s="76">
        <v>50000000</v>
      </c>
      <c r="AA3064" s="4">
        <v>0</v>
      </c>
      <c r="AB3064" s="4">
        <v>0</v>
      </c>
      <c r="AC3064" s="9"/>
      <c r="AD3064" s="5"/>
    </row>
    <row r="3065" spans="1:30" ht="15.75" customHeight="1" x14ac:dyDescent="0.3">
      <c r="A3065" s="4"/>
      <c r="B3065" s="4" t="s">
        <v>34</v>
      </c>
      <c r="C3065" s="4">
        <v>7738</v>
      </c>
      <c r="D3065" s="4">
        <v>9</v>
      </c>
      <c r="E3065" s="4">
        <v>3</v>
      </c>
      <c r="F3065" s="4">
        <v>0</v>
      </c>
      <c r="G3065" s="4">
        <v>5</v>
      </c>
      <c r="H3065" s="61" t="s">
        <v>204</v>
      </c>
      <c r="I3065" s="5">
        <v>295</v>
      </c>
      <c r="J3065" s="9">
        <v>220</v>
      </c>
      <c r="K3065" s="76">
        <f t="shared" si="286"/>
        <v>64900</v>
      </c>
      <c r="L3065" s="4">
        <v>1</v>
      </c>
      <c r="M3065" s="4" t="s">
        <v>41</v>
      </c>
      <c r="N3065" s="4" t="s">
        <v>50</v>
      </c>
      <c r="O3065" s="61" t="s">
        <v>204</v>
      </c>
      <c r="P3065" s="4">
        <v>81</v>
      </c>
      <c r="Q3065" s="5">
        <v>100</v>
      </c>
      <c r="R3065" s="5">
        <v>6750</v>
      </c>
      <c r="S3065" s="76">
        <f>P3065*R3065</f>
        <v>546750</v>
      </c>
      <c r="T3065" s="4">
        <v>37</v>
      </c>
      <c r="U3065" s="5">
        <v>85</v>
      </c>
      <c r="V3065" s="76">
        <f>S3065*U3065/100</f>
        <v>464737.5</v>
      </c>
      <c r="W3065" s="76">
        <f>S3065-V3065</f>
        <v>82012.5</v>
      </c>
      <c r="X3065" s="78">
        <f t="shared" si="287"/>
        <v>146912.5</v>
      </c>
      <c r="Y3065" s="76">
        <f>X3065*Q3065/100</f>
        <v>146912.5</v>
      </c>
      <c r="Z3065" s="76">
        <v>50000000</v>
      </c>
      <c r="AA3065" s="4">
        <v>0</v>
      </c>
      <c r="AB3065" s="4">
        <v>0</v>
      </c>
      <c r="AC3065" s="9"/>
      <c r="AD3065" s="5"/>
    </row>
    <row r="3066" spans="1:30" ht="15.75" customHeight="1" x14ac:dyDescent="0.3">
      <c r="A3066" s="4"/>
      <c r="B3066" s="4"/>
      <c r="C3066" s="4"/>
      <c r="D3066" s="4"/>
      <c r="E3066" s="4"/>
      <c r="F3066" s="4"/>
      <c r="G3066" s="4"/>
      <c r="H3066" s="61" t="s">
        <v>204</v>
      </c>
      <c r="I3066" s="5">
        <v>290</v>
      </c>
      <c r="J3066" s="9">
        <v>220</v>
      </c>
      <c r="K3066" s="76">
        <f t="shared" si="286"/>
        <v>63800</v>
      </c>
      <c r="L3066" s="4"/>
      <c r="M3066" s="4"/>
      <c r="N3066" s="4"/>
      <c r="O3066" s="61"/>
      <c r="P3066" s="4"/>
      <c r="Q3066" s="5"/>
      <c r="R3066" s="5"/>
      <c r="S3066" s="76"/>
      <c r="T3066" s="4"/>
      <c r="U3066" s="5"/>
      <c r="V3066" s="52"/>
      <c r="W3066" s="5"/>
      <c r="X3066" s="78">
        <f t="shared" si="287"/>
        <v>63800</v>
      </c>
      <c r="Y3066" s="5"/>
      <c r="Z3066" s="5"/>
      <c r="AA3066" s="76">
        <f>X3066-Z3066</f>
        <v>63800</v>
      </c>
      <c r="AB3066" s="4">
        <v>0.02</v>
      </c>
      <c r="AC3066" s="9"/>
      <c r="AD3066" s="5"/>
    </row>
    <row r="3067" spans="1:30" ht="15.75" customHeight="1" x14ac:dyDescent="0.3">
      <c r="A3067" s="4"/>
      <c r="B3067" s="4"/>
      <c r="C3067" s="4"/>
      <c r="D3067" s="4"/>
      <c r="E3067" s="4"/>
      <c r="F3067" s="4"/>
      <c r="G3067" s="4"/>
      <c r="H3067" s="61"/>
      <c r="I3067" s="5"/>
      <c r="J3067" s="9"/>
      <c r="K3067" s="5"/>
      <c r="L3067" s="4">
        <v>2</v>
      </c>
      <c r="M3067" s="4" t="s">
        <v>41</v>
      </c>
      <c r="N3067" s="4" t="s">
        <v>35</v>
      </c>
      <c r="O3067" s="61" t="s">
        <v>204</v>
      </c>
      <c r="P3067" s="4">
        <v>24</v>
      </c>
      <c r="Q3067" s="5">
        <v>100</v>
      </c>
      <c r="R3067" s="5">
        <v>6750</v>
      </c>
      <c r="S3067" s="76">
        <f>P3067*R3067</f>
        <v>162000</v>
      </c>
      <c r="T3067" s="4">
        <v>11</v>
      </c>
      <c r="U3067" s="5">
        <v>12</v>
      </c>
      <c r="V3067" s="76">
        <f>S3067*U3067/100</f>
        <v>19440</v>
      </c>
      <c r="W3067" s="76">
        <f>S3067-V3067</f>
        <v>142560</v>
      </c>
      <c r="X3067" s="78">
        <f t="shared" si="287"/>
        <v>142560</v>
      </c>
      <c r="Y3067" s="76">
        <f>X3067*Q3067/100</f>
        <v>142560</v>
      </c>
      <c r="Z3067" s="76">
        <v>10000000</v>
      </c>
      <c r="AA3067" s="4">
        <v>0</v>
      </c>
      <c r="AB3067" s="4">
        <v>0</v>
      </c>
      <c r="AC3067" s="9"/>
      <c r="AD3067" s="5"/>
    </row>
    <row r="3068" spans="1:30" ht="15.75" customHeight="1" x14ac:dyDescent="0.3">
      <c r="A3068" s="4"/>
      <c r="B3068" s="4"/>
      <c r="C3068" s="4"/>
      <c r="D3068" s="4"/>
      <c r="E3068" s="4"/>
      <c r="F3068" s="4"/>
      <c r="G3068" s="4"/>
      <c r="H3068" s="61" t="s">
        <v>204</v>
      </c>
      <c r="I3068" s="5">
        <v>320</v>
      </c>
      <c r="J3068" s="9">
        <v>220</v>
      </c>
      <c r="K3068" s="76">
        <f t="shared" si="286"/>
        <v>70400</v>
      </c>
      <c r="L3068" s="4"/>
      <c r="M3068" s="4"/>
      <c r="N3068" s="4"/>
      <c r="O3068" s="61"/>
      <c r="P3068" s="4"/>
      <c r="Q3068" s="5"/>
      <c r="R3068" s="5"/>
      <c r="S3068" s="76"/>
      <c r="T3068" s="4"/>
      <c r="U3068" s="5">
        <v>12</v>
      </c>
      <c r="V3068" s="52"/>
      <c r="W3068" s="5"/>
      <c r="X3068" s="78">
        <f t="shared" si="287"/>
        <v>70400</v>
      </c>
      <c r="Y3068" s="5"/>
      <c r="Z3068" s="5"/>
      <c r="AA3068" s="76">
        <f>X3068-Z3068</f>
        <v>70400</v>
      </c>
      <c r="AB3068" s="4">
        <v>0.02</v>
      </c>
      <c r="AC3068" s="9"/>
      <c r="AD3068" s="5"/>
    </row>
    <row r="3069" spans="1:30" ht="15.75" customHeight="1" x14ac:dyDescent="0.3">
      <c r="A3069" s="4"/>
      <c r="B3069" s="4"/>
      <c r="C3069" s="4"/>
      <c r="D3069" s="4"/>
      <c r="E3069" s="4"/>
      <c r="F3069" s="4"/>
      <c r="G3069" s="4"/>
      <c r="H3069" s="61"/>
      <c r="I3069" s="5"/>
      <c r="J3069" s="9"/>
      <c r="K3069" s="5"/>
      <c r="L3069" s="4">
        <v>3</v>
      </c>
      <c r="M3069" s="4" t="s">
        <v>41</v>
      </c>
      <c r="N3069" s="4" t="s">
        <v>35</v>
      </c>
      <c r="O3069" s="61" t="s">
        <v>204</v>
      </c>
      <c r="P3069" s="4">
        <v>81</v>
      </c>
      <c r="Q3069" s="5">
        <v>100</v>
      </c>
      <c r="R3069" s="5">
        <v>6750</v>
      </c>
      <c r="S3069" s="76">
        <f>P3069*R3069</f>
        <v>546750</v>
      </c>
      <c r="T3069" s="4">
        <v>11</v>
      </c>
      <c r="U3069" s="5">
        <v>10</v>
      </c>
      <c r="V3069" s="76">
        <f>S3069*U3069/100</f>
        <v>54675</v>
      </c>
      <c r="W3069" s="76">
        <f>S3069-V3069</f>
        <v>492075</v>
      </c>
      <c r="X3069" s="78">
        <f t="shared" si="287"/>
        <v>492075</v>
      </c>
      <c r="Y3069" s="76">
        <f>X3069*Q3069/100</f>
        <v>492075</v>
      </c>
      <c r="Z3069" s="76">
        <v>10000000</v>
      </c>
      <c r="AA3069" s="4">
        <v>0</v>
      </c>
      <c r="AB3069" s="4">
        <v>0</v>
      </c>
      <c r="AC3069" s="9"/>
      <c r="AD3069" s="5"/>
    </row>
    <row r="3070" spans="1:30" ht="15.75" customHeight="1" x14ac:dyDescent="0.3">
      <c r="A3070" s="4"/>
      <c r="B3070" s="4"/>
      <c r="C3070" s="4"/>
      <c r="D3070" s="4"/>
      <c r="E3070" s="4"/>
      <c r="F3070" s="4"/>
      <c r="G3070" s="4"/>
      <c r="H3070" s="61" t="s">
        <v>204</v>
      </c>
      <c r="I3070" s="5">
        <v>300</v>
      </c>
      <c r="J3070" s="9">
        <v>220</v>
      </c>
      <c r="K3070" s="76">
        <f t="shared" si="286"/>
        <v>66000</v>
      </c>
      <c r="L3070" s="4"/>
      <c r="M3070" s="4"/>
      <c r="N3070" s="4"/>
      <c r="O3070" s="61"/>
      <c r="P3070" s="4"/>
      <c r="Q3070" s="5"/>
      <c r="R3070" s="5"/>
      <c r="S3070" s="76"/>
      <c r="T3070" s="4"/>
      <c r="U3070" s="5"/>
      <c r="V3070" s="52"/>
      <c r="W3070" s="5"/>
      <c r="X3070" s="78">
        <f t="shared" si="287"/>
        <v>66000</v>
      </c>
      <c r="Y3070" s="5"/>
      <c r="Z3070" s="5"/>
      <c r="AA3070" s="76">
        <f>X3070-Z3070</f>
        <v>66000</v>
      </c>
      <c r="AB3070" s="4">
        <v>0.02</v>
      </c>
      <c r="AC3070" s="9"/>
      <c r="AD3070" s="5"/>
    </row>
    <row r="3071" spans="1:30" ht="15.75" customHeight="1" x14ac:dyDescent="0.3">
      <c r="A3071" s="4"/>
      <c r="B3071" s="4"/>
      <c r="C3071" s="4"/>
      <c r="D3071" s="4"/>
      <c r="E3071" s="4"/>
      <c r="F3071" s="4"/>
      <c r="G3071" s="4"/>
      <c r="H3071" s="61"/>
      <c r="I3071" s="5"/>
      <c r="J3071" s="9"/>
      <c r="K3071" s="5"/>
      <c r="L3071" s="4">
        <v>4</v>
      </c>
      <c r="M3071" s="4" t="s">
        <v>41</v>
      </c>
      <c r="N3071" s="4" t="s">
        <v>35</v>
      </c>
      <c r="O3071" s="61" t="s">
        <v>204</v>
      </c>
      <c r="P3071" s="4">
        <v>54</v>
      </c>
      <c r="Q3071" s="5">
        <v>100</v>
      </c>
      <c r="R3071" s="5">
        <v>6750</v>
      </c>
      <c r="S3071" s="76">
        <f>P3071*R3071</f>
        <v>364500</v>
      </c>
      <c r="T3071" s="4">
        <v>3</v>
      </c>
      <c r="U3071" s="5">
        <v>3</v>
      </c>
      <c r="V3071" s="76">
        <f>S3071*U3071/100</f>
        <v>10935</v>
      </c>
      <c r="W3071" s="76">
        <f>S3071-V3071</f>
        <v>353565</v>
      </c>
      <c r="X3071" s="78">
        <f t="shared" si="287"/>
        <v>353565</v>
      </c>
      <c r="Y3071" s="76">
        <f>X3071*Q3071/100</f>
        <v>353565</v>
      </c>
      <c r="Z3071" s="76">
        <v>10000000</v>
      </c>
      <c r="AA3071" s="4">
        <v>0</v>
      </c>
      <c r="AB3071" s="4">
        <v>0</v>
      </c>
      <c r="AC3071" s="9"/>
      <c r="AD3071" s="85"/>
    </row>
    <row r="3072" spans="1:30" s="21" customFormat="1" ht="15.75" customHeight="1" x14ac:dyDescent="0.3">
      <c r="A3072" s="42"/>
      <c r="B3072" s="42"/>
      <c r="C3072" s="42"/>
      <c r="D3072" s="42"/>
      <c r="E3072" s="42"/>
      <c r="F3072" s="42"/>
      <c r="G3072" s="42"/>
      <c r="H3072" s="43"/>
      <c r="I3072" s="44"/>
      <c r="J3072" s="30"/>
      <c r="K3072" s="44"/>
      <c r="L3072" s="42"/>
      <c r="M3072" s="42"/>
      <c r="N3072" s="42"/>
      <c r="O3072" s="43"/>
      <c r="P3072" s="42"/>
      <c r="Q3072" s="44"/>
      <c r="R3072" s="44"/>
      <c r="S3072" s="44"/>
      <c r="T3072" s="42"/>
      <c r="U3072" s="44"/>
      <c r="V3072" s="51"/>
      <c r="W3072" s="44"/>
      <c r="X3072" s="44"/>
      <c r="Y3072" s="44"/>
      <c r="Z3072" s="44"/>
      <c r="AA3072" s="42"/>
      <c r="AB3072" s="42"/>
      <c r="AC3072" s="30"/>
      <c r="AD3072" s="44"/>
    </row>
    <row r="3073" spans="1:30" ht="15.75" customHeight="1" x14ac:dyDescent="0.3">
      <c r="A3073" s="1">
        <v>2348</v>
      </c>
      <c r="B3073" s="1" t="s">
        <v>34</v>
      </c>
      <c r="C3073" s="1">
        <v>10689</v>
      </c>
      <c r="D3073" s="1">
        <v>3</v>
      </c>
      <c r="E3073" s="1">
        <v>10</v>
      </c>
      <c r="F3073" s="1">
        <v>1</v>
      </c>
      <c r="G3073" s="1">
        <v>57</v>
      </c>
      <c r="H3073" s="54" t="s">
        <v>203</v>
      </c>
      <c r="I3073" s="72">
        <v>4157</v>
      </c>
      <c r="J3073" s="28">
        <v>150</v>
      </c>
      <c r="K3073" s="98">
        <f>I3073*J3073</f>
        <v>623550</v>
      </c>
      <c r="L3073" s="1"/>
      <c r="M3073" s="1"/>
      <c r="N3073" s="1"/>
      <c r="O3073" s="1"/>
      <c r="P3073" s="1"/>
      <c r="Q3073" s="72"/>
      <c r="R3073" s="72"/>
      <c r="S3073" s="72"/>
      <c r="T3073" s="1"/>
      <c r="U3073" s="72"/>
      <c r="V3073" s="50"/>
      <c r="W3073" s="72"/>
      <c r="X3073" s="99">
        <f t="shared" si="287"/>
        <v>623550</v>
      </c>
      <c r="Y3073" s="72"/>
      <c r="Z3073" s="98">
        <v>50000000</v>
      </c>
      <c r="AA3073" s="1">
        <v>0</v>
      </c>
      <c r="AB3073" s="1">
        <v>0</v>
      </c>
      <c r="AC3073" s="28" t="s">
        <v>929</v>
      </c>
      <c r="AD3073" s="72"/>
    </row>
    <row r="3074" spans="1:30" s="21" customFormat="1" ht="15.75" customHeight="1" x14ac:dyDescent="0.3">
      <c r="A3074" s="42"/>
      <c r="B3074" s="42"/>
      <c r="C3074" s="42"/>
      <c r="D3074" s="42"/>
      <c r="E3074" s="42"/>
      <c r="F3074" s="42"/>
      <c r="G3074" s="42"/>
      <c r="H3074" s="43"/>
      <c r="I3074" s="44"/>
      <c r="J3074" s="30"/>
      <c r="K3074" s="44"/>
      <c r="L3074" s="42"/>
      <c r="M3074" s="42"/>
      <c r="N3074" s="42"/>
      <c r="O3074" s="42"/>
      <c r="P3074" s="42"/>
      <c r="Q3074" s="44"/>
      <c r="R3074" s="44"/>
      <c r="S3074" s="44"/>
      <c r="T3074" s="42"/>
      <c r="U3074" s="44"/>
      <c r="V3074" s="51"/>
      <c r="W3074" s="44"/>
      <c r="X3074" s="44"/>
      <c r="Y3074" s="44"/>
      <c r="Z3074" s="44"/>
      <c r="AA3074" s="42"/>
      <c r="AB3074" s="42"/>
      <c r="AC3074" s="66"/>
      <c r="AD3074" s="96"/>
    </row>
    <row r="3075" spans="1:30" ht="15.75" customHeight="1" x14ac:dyDescent="0.3">
      <c r="A3075" s="1">
        <v>2349</v>
      </c>
      <c r="B3075" s="1" t="s">
        <v>34</v>
      </c>
      <c r="C3075" s="1">
        <v>13223</v>
      </c>
      <c r="D3075" s="1">
        <v>7</v>
      </c>
      <c r="E3075" s="1">
        <v>7</v>
      </c>
      <c r="F3075" s="1">
        <v>3</v>
      </c>
      <c r="G3075" s="1">
        <v>10</v>
      </c>
      <c r="H3075" s="54" t="s">
        <v>203</v>
      </c>
      <c r="I3075" s="72">
        <v>3110</v>
      </c>
      <c r="J3075" s="28">
        <v>150</v>
      </c>
      <c r="K3075" s="98">
        <f>I3075*J3075</f>
        <v>466500</v>
      </c>
      <c r="L3075" s="1"/>
      <c r="M3075" s="1"/>
      <c r="N3075" s="1"/>
      <c r="O3075" s="1"/>
      <c r="P3075" s="1"/>
      <c r="Q3075" s="72"/>
      <c r="R3075" s="72"/>
      <c r="S3075" s="72"/>
      <c r="T3075" s="1"/>
      <c r="U3075" s="72"/>
      <c r="V3075" s="50"/>
      <c r="W3075" s="72"/>
      <c r="X3075" s="99">
        <f t="shared" si="287"/>
        <v>466500</v>
      </c>
      <c r="Y3075" s="72"/>
      <c r="Z3075" s="98">
        <v>50000000</v>
      </c>
      <c r="AA3075" s="1">
        <v>0</v>
      </c>
      <c r="AB3075" s="1">
        <v>0</v>
      </c>
      <c r="AC3075" s="28" t="s">
        <v>164</v>
      </c>
      <c r="AD3075" s="72"/>
    </row>
    <row r="3076" spans="1:30" s="21" customFormat="1" ht="15.75" customHeight="1" x14ac:dyDescent="0.3">
      <c r="A3076" s="42"/>
      <c r="B3076" s="42"/>
      <c r="C3076" s="42"/>
      <c r="D3076" s="42"/>
      <c r="E3076" s="42"/>
      <c r="F3076" s="42"/>
      <c r="G3076" s="42"/>
      <c r="H3076" s="43"/>
      <c r="I3076" s="44"/>
      <c r="J3076" s="30"/>
      <c r="K3076" s="44"/>
      <c r="L3076" s="42"/>
      <c r="M3076" s="42"/>
      <c r="N3076" s="42"/>
      <c r="O3076" s="42"/>
      <c r="P3076" s="42"/>
      <c r="Q3076" s="44"/>
      <c r="R3076" s="44"/>
      <c r="S3076" s="44"/>
      <c r="T3076" s="42"/>
      <c r="U3076" s="44"/>
      <c r="V3076" s="51"/>
      <c r="W3076" s="44"/>
      <c r="X3076" s="44"/>
      <c r="Y3076" s="44"/>
      <c r="Z3076" s="44"/>
      <c r="AA3076" s="42"/>
      <c r="AB3076" s="42"/>
      <c r="AC3076" s="66"/>
      <c r="AD3076" s="96"/>
    </row>
    <row r="3077" spans="1:30" ht="15.75" customHeight="1" x14ac:dyDescent="0.3">
      <c r="A3077" s="1">
        <v>2350</v>
      </c>
      <c r="B3077" s="1" t="s">
        <v>34</v>
      </c>
      <c r="C3077" s="1">
        <v>2077</v>
      </c>
      <c r="D3077" s="1">
        <v>6</v>
      </c>
      <c r="E3077" s="1">
        <v>2</v>
      </c>
      <c r="F3077" s="1">
        <v>2</v>
      </c>
      <c r="G3077" s="1">
        <v>33</v>
      </c>
      <c r="H3077" s="54" t="s">
        <v>203</v>
      </c>
      <c r="I3077" s="72">
        <v>1033</v>
      </c>
      <c r="J3077" s="28">
        <v>150</v>
      </c>
      <c r="K3077" s="98">
        <f t="shared" ref="K3077:K3085" si="288">I3077*J3077</f>
        <v>154950</v>
      </c>
      <c r="L3077" s="1"/>
      <c r="M3077" s="1"/>
      <c r="N3077" s="1"/>
      <c r="O3077" s="1"/>
      <c r="P3077" s="1"/>
      <c r="Q3077" s="72"/>
      <c r="R3077" s="72"/>
      <c r="S3077" s="98"/>
      <c r="T3077" s="1"/>
      <c r="U3077" s="72"/>
      <c r="V3077" s="50"/>
      <c r="W3077" s="72"/>
      <c r="X3077" s="99">
        <f t="shared" ref="X3077:X3085" si="289">K3077+W3077</f>
        <v>154950</v>
      </c>
      <c r="Y3077" s="72"/>
      <c r="Z3077" s="98">
        <v>50000000</v>
      </c>
      <c r="AA3077" s="1">
        <v>0</v>
      </c>
      <c r="AB3077" s="1">
        <v>0</v>
      </c>
      <c r="AC3077" s="28" t="s">
        <v>930</v>
      </c>
      <c r="AD3077" s="72"/>
    </row>
    <row r="3078" spans="1:30" ht="15.75" customHeight="1" x14ac:dyDescent="0.3">
      <c r="A3078" s="4"/>
      <c r="B3078" s="4" t="s">
        <v>34</v>
      </c>
      <c r="C3078" s="4">
        <v>12728</v>
      </c>
      <c r="D3078" s="4">
        <v>6</v>
      </c>
      <c r="E3078" s="4">
        <v>1</v>
      </c>
      <c r="F3078" s="4">
        <v>2</v>
      </c>
      <c r="G3078" s="4">
        <v>46</v>
      </c>
      <c r="H3078" s="61" t="s">
        <v>203</v>
      </c>
      <c r="I3078" s="5">
        <v>646</v>
      </c>
      <c r="J3078" s="9">
        <v>250</v>
      </c>
      <c r="K3078" s="76">
        <f t="shared" si="288"/>
        <v>161500</v>
      </c>
      <c r="L3078" s="4"/>
      <c r="M3078" s="4"/>
      <c r="N3078" s="4"/>
      <c r="O3078" s="4"/>
      <c r="P3078" s="4"/>
      <c r="Q3078" s="5"/>
      <c r="R3078" s="5"/>
      <c r="S3078" s="76"/>
      <c r="T3078" s="4"/>
      <c r="U3078" s="5"/>
      <c r="V3078" s="52"/>
      <c r="W3078" s="5"/>
      <c r="X3078" s="78">
        <f t="shared" si="289"/>
        <v>161500</v>
      </c>
      <c r="Y3078" s="5"/>
      <c r="Z3078" s="76">
        <v>50000000</v>
      </c>
      <c r="AA3078" s="4">
        <v>0</v>
      </c>
      <c r="AB3078" s="4">
        <v>0</v>
      </c>
      <c r="AC3078" s="9"/>
      <c r="AD3078" s="5"/>
    </row>
    <row r="3079" spans="1:30" ht="15.75" customHeight="1" x14ac:dyDescent="0.3">
      <c r="A3079" s="4"/>
      <c r="B3079" s="4" t="s">
        <v>34</v>
      </c>
      <c r="C3079" s="4">
        <v>3626</v>
      </c>
      <c r="D3079" s="4">
        <v>6</v>
      </c>
      <c r="E3079" s="4">
        <v>1</v>
      </c>
      <c r="F3079" s="4">
        <v>0</v>
      </c>
      <c r="G3079" s="4">
        <v>52</v>
      </c>
      <c r="H3079" s="61" t="s">
        <v>203</v>
      </c>
      <c r="I3079" s="5">
        <v>452</v>
      </c>
      <c r="J3079" s="9">
        <v>150</v>
      </c>
      <c r="K3079" s="76">
        <f t="shared" si="288"/>
        <v>67800</v>
      </c>
      <c r="L3079" s="4"/>
      <c r="M3079" s="4"/>
      <c r="N3079" s="4"/>
      <c r="O3079" s="4"/>
      <c r="P3079" s="4"/>
      <c r="Q3079" s="5"/>
      <c r="R3079" s="5"/>
      <c r="S3079" s="76"/>
      <c r="T3079" s="4"/>
      <c r="U3079" s="5"/>
      <c r="V3079" s="52"/>
      <c r="W3079" s="5"/>
      <c r="X3079" s="78">
        <f t="shared" si="289"/>
        <v>67800</v>
      </c>
      <c r="Y3079" s="5"/>
      <c r="Z3079" s="76">
        <v>50000000</v>
      </c>
      <c r="AA3079" s="4">
        <v>0</v>
      </c>
      <c r="AB3079" s="4">
        <v>0</v>
      </c>
      <c r="AC3079" s="9"/>
      <c r="AD3079" s="5"/>
    </row>
    <row r="3080" spans="1:30" ht="15.75" customHeight="1" x14ac:dyDescent="0.3">
      <c r="A3080" s="4"/>
      <c r="B3080" s="4" t="s">
        <v>34</v>
      </c>
      <c r="C3080" s="4">
        <v>10581</v>
      </c>
      <c r="D3080" s="4">
        <v>6</v>
      </c>
      <c r="E3080" s="4">
        <v>5</v>
      </c>
      <c r="F3080" s="4">
        <v>1</v>
      </c>
      <c r="G3080" s="4">
        <v>45</v>
      </c>
      <c r="H3080" s="61" t="s">
        <v>203</v>
      </c>
      <c r="I3080" s="5">
        <v>2145</v>
      </c>
      <c r="J3080" s="9">
        <v>200</v>
      </c>
      <c r="K3080" s="76">
        <f t="shared" si="288"/>
        <v>429000</v>
      </c>
      <c r="L3080" s="4"/>
      <c r="M3080" s="4"/>
      <c r="N3080" s="4"/>
      <c r="O3080" s="4"/>
      <c r="P3080" s="4"/>
      <c r="Q3080" s="5"/>
      <c r="R3080" s="5"/>
      <c r="S3080" s="76"/>
      <c r="T3080" s="4"/>
      <c r="U3080" s="5"/>
      <c r="V3080" s="52"/>
      <c r="W3080" s="5"/>
      <c r="X3080" s="78">
        <f t="shared" si="289"/>
        <v>429000</v>
      </c>
      <c r="Y3080" s="5"/>
      <c r="Z3080" s="76">
        <v>50000000</v>
      </c>
      <c r="AA3080" s="4">
        <v>0</v>
      </c>
      <c r="AB3080" s="4">
        <v>0</v>
      </c>
      <c r="AC3080" s="9"/>
      <c r="AD3080" s="5"/>
    </row>
    <row r="3081" spans="1:30" ht="15.75" customHeight="1" x14ac:dyDescent="0.3">
      <c r="A3081" s="4"/>
      <c r="B3081" s="4" t="s">
        <v>34</v>
      </c>
      <c r="C3081" s="4">
        <v>12</v>
      </c>
      <c r="D3081" s="4">
        <v>6</v>
      </c>
      <c r="E3081" s="4">
        <v>2</v>
      </c>
      <c r="F3081" s="4">
        <v>1</v>
      </c>
      <c r="G3081" s="4">
        <v>0</v>
      </c>
      <c r="H3081" s="61" t="s">
        <v>203</v>
      </c>
      <c r="I3081" s="5">
        <v>900</v>
      </c>
      <c r="J3081" s="9">
        <v>150</v>
      </c>
      <c r="K3081" s="76">
        <f t="shared" si="288"/>
        <v>135000</v>
      </c>
      <c r="L3081" s="4"/>
      <c r="M3081" s="4"/>
      <c r="N3081" s="4"/>
      <c r="O3081" s="4"/>
      <c r="P3081" s="4"/>
      <c r="Q3081" s="5"/>
      <c r="R3081" s="5"/>
      <c r="S3081" s="76"/>
      <c r="T3081" s="4"/>
      <c r="U3081" s="5"/>
      <c r="V3081" s="52"/>
      <c r="W3081" s="5"/>
      <c r="X3081" s="78">
        <f t="shared" si="289"/>
        <v>135000</v>
      </c>
      <c r="Y3081" s="5"/>
      <c r="Z3081" s="76">
        <v>50000000</v>
      </c>
      <c r="AA3081" s="4">
        <v>0</v>
      </c>
      <c r="AB3081" s="4">
        <v>0</v>
      </c>
      <c r="AC3081" s="9"/>
      <c r="AD3081" s="5"/>
    </row>
    <row r="3082" spans="1:30" ht="15.75" customHeight="1" x14ac:dyDescent="0.3">
      <c r="A3082" s="4"/>
      <c r="B3082" s="4" t="s">
        <v>34</v>
      </c>
      <c r="C3082" s="4">
        <v>3641</v>
      </c>
      <c r="D3082" s="4">
        <v>6</v>
      </c>
      <c r="E3082" s="4">
        <v>3</v>
      </c>
      <c r="F3082" s="4">
        <v>2</v>
      </c>
      <c r="G3082" s="4">
        <v>90</v>
      </c>
      <c r="H3082" s="61" t="s">
        <v>203</v>
      </c>
      <c r="I3082" s="5">
        <v>1490</v>
      </c>
      <c r="J3082" s="9">
        <v>250</v>
      </c>
      <c r="K3082" s="76">
        <f t="shared" si="288"/>
        <v>372500</v>
      </c>
      <c r="L3082" s="4"/>
      <c r="M3082" s="4"/>
      <c r="N3082" s="4"/>
      <c r="O3082" s="4"/>
      <c r="P3082" s="4"/>
      <c r="Q3082" s="5"/>
      <c r="R3082" s="5"/>
      <c r="S3082" s="76"/>
      <c r="T3082" s="4"/>
      <c r="U3082" s="5"/>
      <c r="V3082" s="52"/>
      <c r="W3082" s="5"/>
      <c r="X3082" s="78">
        <f t="shared" si="289"/>
        <v>372500</v>
      </c>
      <c r="Y3082" s="5"/>
      <c r="Z3082" s="76">
        <v>50000000</v>
      </c>
      <c r="AA3082" s="4">
        <v>0</v>
      </c>
      <c r="AB3082" s="4">
        <v>0</v>
      </c>
      <c r="AC3082" s="9"/>
      <c r="AD3082" s="5"/>
    </row>
    <row r="3083" spans="1:30" ht="15.75" customHeight="1" x14ac:dyDescent="0.3">
      <c r="A3083" s="4"/>
      <c r="B3083" s="4" t="s">
        <v>34</v>
      </c>
      <c r="C3083" s="4">
        <v>3651</v>
      </c>
      <c r="D3083" s="4">
        <v>6</v>
      </c>
      <c r="E3083" s="4">
        <v>4</v>
      </c>
      <c r="F3083" s="4">
        <v>3</v>
      </c>
      <c r="G3083" s="4">
        <v>52</v>
      </c>
      <c r="H3083" s="61" t="s">
        <v>203</v>
      </c>
      <c r="I3083" s="5">
        <v>1952</v>
      </c>
      <c r="J3083" s="9">
        <v>250</v>
      </c>
      <c r="K3083" s="76">
        <f t="shared" si="288"/>
        <v>488000</v>
      </c>
      <c r="L3083" s="4"/>
      <c r="M3083" s="4"/>
      <c r="N3083" s="4"/>
      <c r="O3083" s="4"/>
      <c r="P3083" s="4"/>
      <c r="Q3083" s="5"/>
      <c r="R3083" s="5"/>
      <c r="S3083" s="76"/>
      <c r="T3083" s="4"/>
      <c r="U3083" s="5"/>
      <c r="V3083" s="52"/>
      <c r="W3083" s="5"/>
      <c r="X3083" s="78">
        <f t="shared" si="289"/>
        <v>488000</v>
      </c>
      <c r="Y3083" s="5"/>
      <c r="Z3083" s="76">
        <v>50000000</v>
      </c>
      <c r="AA3083" s="4">
        <v>0</v>
      </c>
      <c r="AB3083" s="4">
        <v>0</v>
      </c>
      <c r="AC3083" s="9"/>
      <c r="AD3083" s="5"/>
    </row>
    <row r="3084" spans="1:30" ht="15.75" customHeight="1" x14ac:dyDescent="0.3">
      <c r="A3084" s="4"/>
      <c r="B3084" s="4" t="s">
        <v>34</v>
      </c>
      <c r="C3084" s="4">
        <v>1159</v>
      </c>
      <c r="D3084" s="4">
        <v>6</v>
      </c>
      <c r="E3084" s="4">
        <v>11</v>
      </c>
      <c r="F3084" s="4">
        <v>3</v>
      </c>
      <c r="G3084" s="4">
        <v>25</v>
      </c>
      <c r="H3084" s="61" t="s">
        <v>203</v>
      </c>
      <c r="I3084" s="5">
        <v>4725</v>
      </c>
      <c r="J3084" s="9">
        <v>200</v>
      </c>
      <c r="K3084" s="76">
        <f t="shared" si="288"/>
        <v>945000</v>
      </c>
      <c r="L3084" s="4"/>
      <c r="M3084" s="4"/>
      <c r="N3084" s="4"/>
      <c r="O3084" s="4"/>
      <c r="P3084" s="4"/>
      <c r="Q3084" s="5"/>
      <c r="R3084" s="5"/>
      <c r="S3084" s="76"/>
      <c r="T3084" s="4"/>
      <c r="U3084" s="5"/>
      <c r="V3084" s="52"/>
      <c r="W3084" s="5"/>
      <c r="X3084" s="78">
        <f t="shared" si="289"/>
        <v>945000</v>
      </c>
      <c r="Y3084" s="5"/>
      <c r="Z3084" s="76">
        <v>50000000</v>
      </c>
      <c r="AA3084" s="4">
        <v>0</v>
      </c>
      <c r="AB3084" s="4">
        <v>0</v>
      </c>
      <c r="AC3084" s="9"/>
      <c r="AD3084" s="5"/>
    </row>
    <row r="3085" spans="1:30" ht="15.75" customHeight="1" x14ac:dyDescent="0.3">
      <c r="A3085" s="4"/>
      <c r="B3085" s="4" t="s">
        <v>34</v>
      </c>
      <c r="C3085" s="4">
        <v>2402</v>
      </c>
      <c r="D3085" s="4">
        <v>6</v>
      </c>
      <c r="E3085" s="4">
        <v>9</v>
      </c>
      <c r="F3085" s="4">
        <v>0</v>
      </c>
      <c r="G3085" s="4">
        <v>20</v>
      </c>
      <c r="H3085" s="61" t="s">
        <v>203</v>
      </c>
      <c r="I3085" s="5">
        <v>3620</v>
      </c>
      <c r="J3085" s="9">
        <v>150</v>
      </c>
      <c r="K3085" s="76">
        <f t="shared" si="288"/>
        <v>543000</v>
      </c>
      <c r="L3085" s="4"/>
      <c r="M3085" s="4"/>
      <c r="N3085" s="4"/>
      <c r="O3085" s="4"/>
      <c r="P3085" s="4"/>
      <c r="Q3085" s="5"/>
      <c r="R3085" s="5"/>
      <c r="S3085" s="76"/>
      <c r="T3085" s="4"/>
      <c r="U3085" s="5"/>
      <c r="V3085" s="52"/>
      <c r="W3085" s="5"/>
      <c r="X3085" s="78">
        <f t="shared" si="289"/>
        <v>543000</v>
      </c>
      <c r="Y3085" s="5"/>
      <c r="Z3085" s="76">
        <v>50000000</v>
      </c>
      <c r="AA3085" s="4">
        <v>0</v>
      </c>
      <c r="AB3085" s="4">
        <v>0</v>
      </c>
      <c r="AC3085" s="9"/>
      <c r="AD3085" s="5"/>
    </row>
    <row r="3086" spans="1:30" s="21" customFormat="1" ht="15.75" customHeight="1" x14ac:dyDescent="0.3">
      <c r="A3086" s="42"/>
      <c r="B3086" s="42"/>
      <c r="C3086" s="42"/>
      <c r="D3086" s="42"/>
      <c r="E3086" s="42"/>
      <c r="F3086" s="42"/>
      <c r="G3086" s="42"/>
      <c r="H3086" s="43"/>
      <c r="I3086" s="44"/>
      <c r="J3086" s="30"/>
      <c r="K3086" s="44"/>
      <c r="L3086" s="42"/>
      <c r="M3086" s="42"/>
      <c r="N3086" s="42"/>
      <c r="O3086" s="42"/>
      <c r="P3086" s="42"/>
      <c r="Q3086" s="44"/>
      <c r="R3086" s="44"/>
      <c r="S3086" s="44"/>
      <c r="T3086" s="42"/>
      <c r="U3086" s="44"/>
      <c r="V3086" s="51"/>
      <c r="W3086" s="44"/>
      <c r="X3086" s="44"/>
      <c r="Y3086" s="44"/>
      <c r="Z3086" s="44"/>
      <c r="AA3086" s="42"/>
      <c r="AB3086" s="42"/>
      <c r="AC3086" s="30"/>
      <c r="AD3086" s="44"/>
    </row>
    <row r="3087" spans="1:30" ht="15.75" customHeight="1" x14ac:dyDescent="0.3">
      <c r="A3087" s="1">
        <v>2351</v>
      </c>
      <c r="B3087" s="1" t="s">
        <v>34</v>
      </c>
      <c r="C3087" s="1">
        <v>3625</v>
      </c>
      <c r="D3087" s="1">
        <v>3</v>
      </c>
      <c r="E3087" s="1">
        <v>4</v>
      </c>
      <c r="F3087" s="1">
        <v>2</v>
      </c>
      <c r="G3087" s="1">
        <v>62</v>
      </c>
      <c r="H3087" s="54" t="s">
        <v>203</v>
      </c>
      <c r="I3087" s="72">
        <v>1862</v>
      </c>
      <c r="J3087" s="28">
        <v>150</v>
      </c>
      <c r="K3087" s="98">
        <f t="shared" ref="K3087:K3100" si="290">I3087*J3087</f>
        <v>279300</v>
      </c>
      <c r="L3087" s="1"/>
      <c r="M3087" s="1"/>
      <c r="N3087" s="1"/>
      <c r="O3087" s="1"/>
      <c r="P3087" s="1"/>
      <c r="Q3087" s="72"/>
      <c r="R3087" s="72"/>
      <c r="S3087" s="72"/>
      <c r="T3087" s="1"/>
      <c r="U3087" s="72"/>
      <c r="V3087" s="50"/>
      <c r="W3087" s="72"/>
      <c r="X3087" s="99">
        <f t="shared" ref="X3087:X3114" si="291">K3087+W3087</f>
        <v>279300</v>
      </c>
      <c r="Y3087" s="72"/>
      <c r="Z3087" s="98">
        <v>50000000</v>
      </c>
      <c r="AA3087" s="1">
        <v>0</v>
      </c>
      <c r="AB3087" s="1">
        <v>0</v>
      </c>
      <c r="AC3087" s="28" t="s">
        <v>931</v>
      </c>
      <c r="AD3087" s="72"/>
    </row>
    <row r="3088" spans="1:30" ht="15.75" customHeight="1" x14ac:dyDescent="0.3">
      <c r="A3088" s="4"/>
      <c r="B3088" s="4" t="s">
        <v>34</v>
      </c>
      <c r="C3088" s="4">
        <v>3645</v>
      </c>
      <c r="D3088" s="4">
        <v>3</v>
      </c>
      <c r="E3088" s="4">
        <v>2</v>
      </c>
      <c r="F3088" s="4">
        <v>0</v>
      </c>
      <c r="G3088" s="4">
        <v>12</v>
      </c>
      <c r="H3088" s="61" t="s">
        <v>203</v>
      </c>
      <c r="I3088" s="5">
        <v>812</v>
      </c>
      <c r="J3088" s="9">
        <v>150</v>
      </c>
      <c r="K3088" s="76">
        <f t="shared" si="290"/>
        <v>121800</v>
      </c>
      <c r="L3088" s="4"/>
      <c r="M3088" s="4"/>
      <c r="N3088" s="4"/>
      <c r="O3088" s="4"/>
      <c r="P3088" s="4"/>
      <c r="Q3088" s="5"/>
      <c r="R3088" s="5"/>
      <c r="S3088" s="5"/>
      <c r="T3088" s="4"/>
      <c r="U3088" s="5"/>
      <c r="V3088" s="52"/>
      <c r="W3088" s="5"/>
      <c r="X3088" s="78">
        <f t="shared" si="291"/>
        <v>121800</v>
      </c>
      <c r="Y3088" s="5"/>
      <c r="Z3088" s="76">
        <v>50000000</v>
      </c>
      <c r="AA3088" s="4">
        <v>0</v>
      </c>
      <c r="AB3088" s="4">
        <v>0</v>
      </c>
      <c r="AC3088" s="9"/>
      <c r="AD3088" s="5"/>
    </row>
    <row r="3089" spans="1:30" s="24" customFormat="1" ht="15.75" customHeight="1" x14ac:dyDescent="0.3">
      <c r="A3089" s="4"/>
      <c r="B3089" s="4" t="s">
        <v>34</v>
      </c>
      <c r="C3089" s="4">
        <v>3652</v>
      </c>
      <c r="D3089" s="4">
        <v>3</v>
      </c>
      <c r="E3089" s="4">
        <v>0</v>
      </c>
      <c r="F3089" s="4">
        <v>2</v>
      </c>
      <c r="G3089" s="4">
        <v>12</v>
      </c>
      <c r="H3089" s="5" t="s">
        <v>206</v>
      </c>
      <c r="I3089" s="5">
        <v>212</v>
      </c>
      <c r="J3089" s="9">
        <v>150</v>
      </c>
      <c r="K3089" s="76">
        <f t="shared" si="290"/>
        <v>31800</v>
      </c>
      <c r="L3089" s="4"/>
      <c r="M3089" s="4"/>
      <c r="N3089" s="4"/>
      <c r="O3089" s="4"/>
      <c r="P3089" s="4"/>
      <c r="Q3089" s="5"/>
      <c r="R3089" s="5"/>
      <c r="S3089" s="5"/>
      <c r="T3089" s="4"/>
      <c r="U3089" s="5"/>
      <c r="V3089" s="52"/>
      <c r="W3089" s="5"/>
      <c r="X3089" s="78">
        <f t="shared" si="291"/>
        <v>31800</v>
      </c>
      <c r="Y3089" s="5"/>
      <c r="Z3089" s="5"/>
      <c r="AA3089" s="76">
        <f>X3089-Z3089</f>
        <v>31800</v>
      </c>
      <c r="AB3089" s="4">
        <v>0.3</v>
      </c>
      <c r="AC3089" s="9"/>
      <c r="AD3089" s="5"/>
    </row>
    <row r="3090" spans="1:30" ht="15.75" customHeight="1" x14ac:dyDescent="0.3">
      <c r="A3090" s="4"/>
      <c r="B3090" s="4" t="s">
        <v>34</v>
      </c>
      <c r="C3090" s="4">
        <v>3647</v>
      </c>
      <c r="D3090" s="4">
        <v>3</v>
      </c>
      <c r="E3090" s="4">
        <v>7</v>
      </c>
      <c r="F3090" s="4">
        <v>3</v>
      </c>
      <c r="G3090" s="4">
        <v>80</v>
      </c>
      <c r="H3090" s="61" t="s">
        <v>203</v>
      </c>
      <c r="I3090" s="5">
        <v>3180</v>
      </c>
      <c r="J3090" s="9">
        <v>150</v>
      </c>
      <c r="K3090" s="76">
        <f t="shared" si="290"/>
        <v>477000</v>
      </c>
      <c r="L3090" s="4">
        <v>1</v>
      </c>
      <c r="M3090" s="4" t="s">
        <v>40</v>
      </c>
      <c r="N3090" s="4" t="s">
        <v>35</v>
      </c>
      <c r="O3090" s="61" t="s">
        <v>203</v>
      </c>
      <c r="P3090" s="4">
        <v>480</v>
      </c>
      <c r="Q3090" s="5">
        <v>100</v>
      </c>
      <c r="R3090" s="5">
        <v>2000</v>
      </c>
      <c r="S3090" s="76">
        <f>P3090*R3090</f>
        <v>960000</v>
      </c>
      <c r="T3090" s="4">
        <v>21</v>
      </c>
      <c r="U3090" s="5">
        <v>32</v>
      </c>
      <c r="V3090" s="76">
        <f>S3090*U3090/100</f>
        <v>307200</v>
      </c>
      <c r="W3090" s="76">
        <f>S3090-V3090</f>
        <v>652800</v>
      </c>
      <c r="X3090" s="78">
        <f t="shared" si="291"/>
        <v>1129800</v>
      </c>
      <c r="Y3090" s="76">
        <f>X3090*Q3090/100</f>
        <v>1129800</v>
      </c>
      <c r="Z3090" s="76">
        <v>50000000</v>
      </c>
      <c r="AA3090" s="4">
        <v>0</v>
      </c>
      <c r="AB3090" s="4">
        <v>0</v>
      </c>
      <c r="AC3090" s="9"/>
      <c r="AD3090" s="5"/>
    </row>
    <row r="3091" spans="1:30" ht="15.75" customHeight="1" x14ac:dyDescent="0.3">
      <c r="A3091" s="4"/>
      <c r="B3091" s="4"/>
      <c r="C3091" s="4"/>
      <c r="D3091" s="4"/>
      <c r="E3091" s="4"/>
      <c r="F3091" s="4"/>
      <c r="G3091" s="4"/>
      <c r="H3091" s="5"/>
      <c r="I3091" s="5"/>
      <c r="J3091" s="9"/>
      <c r="K3091" s="76"/>
      <c r="L3091" s="4">
        <v>2</v>
      </c>
      <c r="M3091" s="4" t="s">
        <v>40</v>
      </c>
      <c r="N3091" s="4" t="s">
        <v>35</v>
      </c>
      <c r="O3091" s="61" t="s">
        <v>203</v>
      </c>
      <c r="P3091" s="4">
        <v>240</v>
      </c>
      <c r="Q3091" s="5">
        <v>100</v>
      </c>
      <c r="R3091" s="5">
        <v>2000</v>
      </c>
      <c r="S3091" s="76">
        <f>P3091*R3091</f>
        <v>480000</v>
      </c>
      <c r="T3091" s="4">
        <v>21</v>
      </c>
      <c r="U3091" s="5">
        <v>32</v>
      </c>
      <c r="V3091" s="76">
        <f>S3091*U3091/100</f>
        <v>153600</v>
      </c>
      <c r="W3091" s="76">
        <f>S3091-V3091</f>
        <v>326400</v>
      </c>
      <c r="X3091" s="78">
        <f t="shared" si="291"/>
        <v>326400</v>
      </c>
      <c r="Y3091" s="76">
        <f>X3091*Q3091/100</f>
        <v>326400</v>
      </c>
      <c r="Z3091" s="76">
        <v>50000000</v>
      </c>
      <c r="AA3091" s="4">
        <v>0</v>
      </c>
      <c r="AB3091" s="4">
        <v>0</v>
      </c>
      <c r="AC3091" s="9"/>
      <c r="AD3091" s="5"/>
    </row>
    <row r="3092" spans="1:30" ht="15.75" customHeight="1" x14ac:dyDescent="0.3">
      <c r="A3092" s="4"/>
      <c r="B3092" s="4" t="s">
        <v>34</v>
      </c>
      <c r="C3092" s="4">
        <v>3646</v>
      </c>
      <c r="D3092" s="4">
        <v>3</v>
      </c>
      <c r="E3092" s="4">
        <v>4</v>
      </c>
      <c r="F3092" s="4">
        <v>3</v>
      </c>
      <c r="G3092" s="4">
        <v>5</v>
      </c>
      <c r="H3092" s="61" t="s">
        <v>203</v>
      </c>
      <c r="I3092" s="5">
        <v>1905</v>
      </c>
      <c r="J3092" s="9">
        <v>150</v>
      </c>
      <c r="K3092" s="76">
        <f t="shared" si="290"/>
        <v>285750</v>
      </c>
      <c r="L3092" s="4"/>
      <c r="M3092" s="4"/>
      <c r="N3092" s="4"/>
      <c r="O3092" s="4"/>
      <c r="P3092" s="4"/>
      <c r="Q3092" s="5"/>
      <c r="R3092" s="5"/>
      <c r="S3092" s="5"/>
      <c r="T3092" s="4"/>
      <c r="U3092" s="5"/>
      <c r="V3092" s="52"/>
      <c r="W3092" s="5"/>
      <c r="X3092" s="78">
        <f t="shared" si="291"/>
        <v>285750</v>
      </c>
      <c r="Y3092" s="5"/>
      <c r="Z3092" s="76">
        <v>50000000</v>
      </c>
      <c r="AA3092" s="4">
        <v>0</v>
      </c>
      <c r="AB3092" s="4">
        <v>0</v>
      </c>
      <c r="AC3092" s="9"/>
      <c r="AD3092" s="5"/>
    </row>
    <row r="3093" spans="1:30" ht="15.75" customHeight="1" x14ac:dyDescent="0.3">
      <c r="A3093" s="4"/>
      <c r="B3093" s="4" t="s">
        <v>34</v>
      </c>
      <c r="C3093" s="4">
        <v>3653</v>
      </c>
      <c r="D3093" s="4">
        <v>3</v>
      </c>
      <c r="E3093" s="4">
        <v>0</v>
      </c>
      <c r="F3093" s="4">
        <v>1</v>
      </c>
      <c r="G3093" s="4">
        <v>47</v>
      </c>
      <c r="H3093" s="61" t="s">
        <v>203</v>
      </c>
      <c r="I3093" s="5">
        <v>147</v>
      </c>
      <c r="J3093" s="9">
        <v>330</v>
      </c>
      <c r="K3093" s="76">
        <f t="shared" si="290"/>
        <v>48510</v>
      </c>
      <c r="L3093" s="4"/>
      <c r="M3093" s="4"/>
      <c r="N3093" s="4"/>
      <c r="O3093" s="4"/>
      <c r="P3093" s="4"/>
      <c r="Q3093" s="5"/>
      <c r="R3093" s="5"/>
      <c r="S3093" s="5"/>
      <c r="T3093" s="4"/>
      <c r="U3093" s="5"/>
      <c r="V3093" s="52"/>
      <c r="W3093" s="5"/>
      <c r="X3093" s="78">
        <f t="shared" si="291"/>
        <v>48510</v>
      </c>
      <c r="Y3093" s="5"/>
      <c r="Z3093" s="76">
        <v>50000000</v>
      </c>
      <c r="AA3093" s="4">
        <v>0</v>
      </c>
      <c r="AB3093" s="4">
        <v>0</v>
      </c>
      <c r="AC3093" s="9"/>
      <c r="AD3093" s="5"/>
    </row>
    <row r="3094" spans="1:30" ht="15.75" customHeight="1" x14ac:dyDescent="0.3">
      <c r="A3094" s="4"/>
      <c r="B3094" s="4" t="s">
        <v>34</v>
      </c>
      <c r="C3094" s="4">
        <v>226</v>
      </c>
      <c r="D3094" s="4">
        <v>3</v>
      </c>
      <c r="E3094" s="4">
        <v>1</v>
      </c>
      <c r="F3094" s="4">
        <v>3</v>
      </c>
      <c r="G3094" s="4">
        <v>38</v>
      </c>
      <c r="H3094" s="61" t="s">
        <v>209</v>
      </c>
      <c r="I3094" s="5">
        <v>738</v>
      </c>
      <c r="J3094" s="9">
        <v>350</v>
      </c>
      <c r="K3094" s="76">
        <f t="shared" si="290"/>
        <v>258300</v>
      </c>
      <c r="L3094" s="4">
        <v>1</v>
      </c>
      <c r="M3094" s="4" t="s">
        <v>41</v>
      </c>
      <c r="N3094" s="4" t="s">
        <v>35</v>
      </c>
      <c r="O3094" s="61" t="s">
        <v>204</v>
      </c>
      <c r="P3094" s="4">
        <v>300</v>
      </c>
      <c r="Q3094" s="5">
        <v>100</v>
      </c>
      <c r="R3094" s="5">
        <v>6750</v>
      </c>
      <c r="S3094" s="124">
        <f>P3094*R3094</f>
        <v>2025000</v>
      </c>
      <c r="T3094" s="4">
        <v>9</v>
      </c>
      <c r="U3094" s="5">
        <v>9</v>
      </c>
      <c r="V3094" s="76">
        <f>S3094*U3094/100</f>
        <v>182250</v>
      </c>
      <c r="W3094" s="76">
        <f>S3094-V3094</f>
        <v>1842750</v>
      </c>
      <c r="X3094" s="78">
        <f t="shared" si="291"/>
        <v>2101050</v>
      </c>
      <c r="Y3094" s="76">
        <f>X3094*Q3094/100</f>
        <v>2101050</v>
      </c>
      <c r="Z3094" s="76">
        <v>50000000</v>
      </c>
      <c r="AA3094" s="4">
        <v>0</v>
      </c>
      <c r="AB3094" s="4">
        <v>0</v>
      </c>
      <c r="AC3094" s="9"/>
      <c r="AD3094" s="5"/>
    </row>
    <row r="3095" spans="1:30" ht="15.75" customHeight="1" x14ac:dyDescent="0.3">
      <c r="A3095" s="4"/>
      <c r="B3095" s="4" t="s">
        <v>34</v>
      </c>
      <c r="C3095" s="4">
        <v>13519</v>
      </c>
      <c r="D3095" s="4">
        <v>3</v>
      </c>
      <c r="E3095" s="4">
        <v>0</v>
      </c>
      <c r="F3095" s="4">
        <v>1</v>
      </c>
      <c r="G3095" s="4">
        <v>57</v>
      </c>
      <c r="H3095" s="61" t="s">
        <v>204</v>
      </c>
      <c r="I3095" s="5">
        <v>157</v>
      </c>
      <c r="J3095" s="9">
        <v>400</v>
      </c>
      <c r="K3095" s="76">
        <f t="shared" si="290"/>
        <v>62800</v>
      </c>
      <c r="L3095" s="4"/>
      <c r="M3095" s="4"/>
      <c r="N3095" s="4"/>
      <c r="O3095" s="4"/>
      <c r="P3095" s="4"/>
      <c r="Q3095" s="5"/>
      <c r="R3095" s="5"/>
      <c r="S3095" s="5"/>
      <c r="T3095" s="4"/>
      <c r="U3095" s="5"/>
      <c r="V3095" s="52"/>
      <c r="W3095" s="5"/>
      <c r="X3095" s="78">
        <f t="shared" si="291"/>
        <v>62800</v>
      </c>
      <c r="Y3095" s="5"/>
      <c r="Z3095" s="5"/>
      <c r="AA3095" s="76">
        <f>X3095-Z3095</f>
        <v>62800</v>
      </c>
      <c r="AB3095" s="4">
        <v>0.02</v>
      </c>
      <c r="AC3095" s="9"/>
      <c r="AD3095" s="5"/>
    </row>
    <row r="3096" spans="1:30" ht="15.75" customHeight="1" x14ac:dyDescent="0.3">
      <c r="A3096" s="4"/>
      <c r="B3096" s="4"/>
      <c r="C3096" s="4"/>
      <c r="D3096" s="4"/>
      <c r="E3096" s="4"/>
      <c r="F3096" s="4"/>
      <c r="G3096" s="4"/>
      <c r="H3096" s="61"/>
      <c r="I3096" s="5"/>
      <c r="J3096" s="9"/>
      <c r="K3096" s="76"/>
      <c r="L3096" s="4">
        <v>1</v>
      </c>
      <c r="M3096" s="4" t="s">
        <v>41</v>
      </c>
      <c r="N3096" s="4" t="s">
        <v>35</v>
      </c>
      <c r="O3096" s="61" t="s">
        <v>204</v>
      </c>
      <c r="P3096" s="4">
        <v>72</v>
      </c>
      <c r="Q3096" s="5">
        <v>100</v>
      </c>
      <c r="R3096" s="5">
        <v>6750</v>
      </c>
      <c r="S3096" s="76">
        <f t="shared" ref="S3096:S3097" si="292">P3096*R3096</f>
        <v>486000</v>
      </c>
      <c r="T3096" s="4">
        <v>9</v>
      </c>
      <c r="U3096" s="5">
        <v>9</v>
      </c>
      <c r="V3096" s="76">
        <f t="shared" ref="V3096:V3097" si="293">S3096*U3096/100</f>
        <v>43740</v>
      </c>
      <c r="W3096" s="76">
        <f t="shared" ref="W3096:W3097" si="294">S3096-V3096</f>
        <v>442260</v>
      </c>
      <c r="X3096" s="78">
        <f t="shared" si="291"/>
        <v>442260</v>
      </c>
      <c r="Y3096" s="76">
        <f t="shared" ref="Y3096:Y3097" si="295">X3096*Q3096/100</f>
        <v>442260</v>
      </c>
      <c r="Z3096" s="76">
        <v>10000000</v>
      </c>
      <c r="AA3096" s="4">
        <v>0</v>
      </c>
      <c r="AB3096" s="4">
        <v>0</v>
      </c>
      <c r="AC3096" s="9"/>
      <c r="AD3096" s="5"/>
    </row>
    <row r="3097" spans="1:30" ht="15.75" customHeight="1" x14ac:dyDescent="0.3">
      <c r="A3097" s="4"/>
      <c r="B3097" s="4"/>
      <c r="C3097" s="4"/>
      <c r="D3097" s="4"/>
      <c r="E3097" s="4"/>
      <c r="F3097" s="4"/>
      <c r="G3097" s="4"/>
      <c r="H3097" s="61"/>
      <c r="I3097" s="5"/>
      <c r="J3097" s="9"/>
      <c r="K3097" s="76"/>
      <c r="L3097" s="4">
        <v>2</v>
      </c>
      <c r="M3097" s="4" t="s">
        <v>41</v>
      </c>
      <c r="N3097" s="4" t="s">
        <v>35</v>
      </c>
      <c r="O3097" s="4" t="s">
        <v>205</v>
      </c>
      <c r="P3097" s="4">
        <v>36</v>
      </c>
      <c r="Q3097" s="5">
        <v>100</v>
      </c>
      <c r="R3097" s="5">
        <v>6750</v>
      </c>
      <c r="S3097" s="76">
        <f t="shared" si="292"/>
        <v>243000</v>
      </c>
      <c r="T3097" s="4">
        <v>2</v>
      </c>
      <c r="U3097" s="5">
        <v>2</v>
      </c>
      <c r="V3097" s="76">
        <f t="shared" si="293"/>
        <v>4860</v>
      </c>
      <c r="W3097" s="76">
        <f t="shared" si="294"/>
        <v>238140</v>
      </c>
      <c r="X3097" s="78">
        <f t="shared" si="291"/>
        <v>238140</v>
      </c>
      <c r="Y3097" s="76">
        <f t="shared" si="295"/>
        <v>238140</v>
      </c>
      <c r="Z3097" s="76"/>
      <c r="AA3097" s="76">
        <f>X3097-Z3097</f>
        <v>238140</v>
      </c>
      <c r="AB3097" s="4">
        <v>0.3</v>
      </c>
      <c r="AC3097" s="9"/>
      <c r="AD3097" s="5"/>
    </row>
    <row r="3098" spans="1:30" ht="15.75" customHeight="1" x14ac:dyDescent="0.3">
      <c r="A3098" s="4"/>
      <c r="B3098" s="4" t="s">
        <v>34</v>
      </c>
      <c r="C3098" s="4">
        <v>2386</v>
      </c>
      <c r="D3098" s="4">
        <v>3</v>
      </c>
      <c r="E3098" s="4">
        <v>20</v>
      </c>
      <c r="F3098" s="4">
        <v>0</v>
      </c>
      <c r="G3098" s="4">
        <v>50</v>
      </c>
      <c r="H3098" s="61" t="s">
        <v>203</v>
      </c>
      <c r="I3098" s="5">
        <v>8050</v>
      </c>
      <c r="J3098" s="9">
        <v>200</v>
      </c>
      <c r="K3098" s="76">
        <f t="shared" si="290"/>
        <v>1610000</v>
      </c>
      <c r="L3098" s="4"/>
      <c r="M3098" s="4"/>
      <c r="N3098" s="4"/>
      <c r="O3098" s="4"/>
      <c r="P3098" s="4"/>
      <c r="Q3098" s="5"/>
      <c r="R3098" s="5"/>
      <c r="S3098" s="5"/>
      <c r="T3098" s="4"/>
      <c r="U3098" s="5"/>
      <c r="V3098" s="52"/>
      <c r="W3098" s="5"/>
      <c r="X3098" s="78">
        <f t="shared" si="291"/>
        <v>1610000</v>
      </c>
      <c r="Y3098" s="5"/>
      <c r="Z3098" s="76">
        <v>50000000</v>
      </c>
      <c r="AA3098" s="4">
        <v>0</v>
      </c>
      <c r="AB3098" s="4">
        <v>0</v>
      </c>
      <c r="AC3098" s="9"/>
      <c r="AD3098" s="5"/>
    </row>
    <row r="3099" spans="1:30" ht="15.75" customHeight="1" x14ac:dyDescent="0.3">
      <c r="A3099" s="4"/>
      <c r="B3099" s="4" t="s">
        <v>34</v>
      </c>
      <c r="C3099" s="4">
        <v>2387</v>
      </c>
      <c r="D3099" s="4">
        <v>3</v>
      </c>
      <c r="E3099" s="4">
        <v>1</v>
      </c>
      <c r="F3099" s="4">
        <v>0</v>
      </c>
      <c r="G3099" s="4">
        <v>74</v>
      </c>
      <c r="H3099" s="61" t="s">
        <v>203</v>
      </c>
      <c r="I3099" s="5">
        <v>474</v>
      </c>
      <c r="J3099" s="9">
        <v>260</v>
      </c>
      <c r="K3099" s="76">
        <f t="shared" si="290"/>
        <v>123240</v>
      </c>
      <c r="L3099" s="4"/>
      <c r="M3099" s="4"/>
      <c r="N3099" s="4"/>
      <c r="O3099" s="4"/>
      <c r="P3099" s="4"/>
      <c r="Q3099" s="5"/>
      <c r="R3099" s="5"/>
      <c r="S3099" s="5"/>
      <c r="T3099" s="4"/>
      <c r="U3099" s="5"/>
      <c r="V3099" s="52"/>
      <c r="W3099" s="5"/>
      <c r="X3099" s="78">
        <f t="shared" si="291"/>
        <v>123240</v>
      </c>
      <c r="Y3099" s="5"/>
      <c r="Z3099" s="76">
        <v>50000000</v>
      </c>
      <c r="AA3099" s="4">
        <v>0</v>
      </c>
      <c r="AB3099" s="4">
        <v>0</v>
      </c>
      <c r="AC3099" s="9"/>
      <c r="AD3099" s="5"/>
    </row>
    <row r="3100" spans="1:30" ht="15.75" customHeight="1" x14ac:dyDescent="0.3">
      <c r="A3100" s="4"/>
      <c r="B3100" s="4" t="s">
        <v>34</v>
      </c>
      <c r="C3100" s="4">
        <v>12977</v>
      </c>
      <c r="D3100" s="4">
        <v>3</v>
      </c>
      <c r="E3100" s="4">
        <v>1</v>
      </c>
      <c r="F3100" s="4">
        <v>1</v>
      </c>
      <c r="G3100" s="4">
        <v>29</v>
      </c>
      <c r="H3100" s="61" t="s">
        <v>204</v>
      </c>
      <c r="I3100" s="5">
        <v>400</v>
      </c>
      <c r="J3100" s="9">
        <v>250</v>
      </c>
      <c r="K3100" s="76">
        <f t="shared" si="290"/>
        <v>100000</v>
      </c>
      <c r="L3100" s="4"/>
      <c r="M3100" s="4"/>
      <c r="N3100" s="4"/>
      <c r="O3100" s="4"/>
      <c r="P3100" s="4"/>
      <c r="Q3100" s="5"/>
      <c r="R3100" s="5"/>
      <c r="S3100" s="5"/>
      <c r="T3100" s="4"/>
      <c r="U3100" s="5"/>
      <c r="V3100" s="52"/>
      <c r="W3100" s="5"/>
      <c r="X3100" s="78">
        <f t="shared" si="291"/>
        <v>100000</v>
      </c>
      <c r="Y3100" s="5"/>
      <c r="Z3100" s="5"/>
      <c r="AA3100" s="76">
        <f>X3100-Z3100</f>
        <v>100000</v>
      </c>
      <c r="AB3100" s="4">
        <v>0.02</v>
      </c>
      <c r="AC3100" s="9"/>
      <c r="AD3100" s="5"/>
    </row>
    <row r="3101" spans="1:30" ht="15.75" customHeight="1" x14ac:dyDescent="0.3">
      <c r="A3101" s="4"/>
      <c r="B3101" s="4"/>
      <c r="C3101" s="4"/>
      <c r="D3101" s="4"/>
      <c r="E3101" s="4"/>
      <c r="F3101" s="4"/>
      <c r="G3101" s="4"/>
      <c r="H3101" s="61"/>
      <c r="I3101" s="5"/>
      <c r="J3101" s="9"/>
      <c r="K3101" s="76"/>
      <c r="L3101" s="4">
        <v>1</v>
      </c>
      <c r="M3101" s="4" t="s">
        <v>41</v>
      </c>
      <c r="N3101" s="4" t="s">
        <v>35</v>
      </c>
      <c r="O3101" s="61" t="s">
        <v>204</v>
      </c>
      <c r="P3101" s="4">
        <v>150</v>
      </c>
      <c r="Q3101" s="5">
        <v>100</v>
      </c>
      <c r="R3101" s="5">
        <v>6750</v>
      </c>
      <c r="S3101" s="124">
        <f t="shared" ref="S3101:S3102" si="296">P3101*R3101</f>
        <v>1012500</v>
      </c>
      <c r="T3101" s="4">
        <v>16</v>
      </c>
      <c r="U3101" s="5">
        <v>22</v>
      </c>
      <c r="V3101" s="76">
        <f t="shared" ref="V3101:V3102" si="297">S3101*U3101/100</f>
        <v>222750</v>
      </c>
      <c r="W3101" s="76">
        <f t="shared" ref="W3101:W3102" si="298">S3101-V3101</f>
        <v>789750</v>
      </c>
      <c r="X3101" s="78">
        <f t="shared" si="291"/>
        <v>789750</v>
      </c>
      <c r="Y3101" s="76">
        <f t="shared" ref="Y3101:Y3102" si="299">X3101*Q3101/100</f>
        <v>789750</v>
      </c>
      <c r="Z3101" s="76">
        <v>10000000</v>
      </c>
      <c r="AA3101" s="4">
        <v>0</v>
      </c>
      <c r="AB3101" s="4">
        <v>0</v>
      </c>
      <c r="AC3101" s="82"/>
      <c r="AD3101" s="85"/>
    </row>
    <row r="3102" spans="1:30" ht="15.75" customHeight="1" x14ac:dyDescent="0.3">
      <c r="A3102" s="4"/>
      <c r="B3102" s="4"/>
      <c r="C3102" s="4"/>
      <c r="D3102" s="4"/>
      <c r="E3102" s="4"/>
      <c r="F3102" s="4"/>
      <c r="G3102" s="4"/>
      <c r="H3102" s="61"/>
      <c r="I3102" s="5"/>
      <c r="J3102" s="9"/>
      <c r="K3102" s="76"/>
      <c r="L3102" s="4">
        <v>2</v>
      </c>
      <c r="M3102" s="4" t="s">
        <v>183</v>
      </c>
      <c r="N3102" s="4" t="s">
        <v>35</v>
      </c>
      <c r="O3102" s="61" t="s">
        <v>204</v>
      </c>
      <c r="P3102" s="4">
        <v>15</v>
      </c>
      <c r="Q3102" s="5">
        <v>100</v>
      </c>
      <c r="R3102" s="5">
        <v>2450</v>
      </c>
      <c r="S3102" s="76">
        <f t="shared" si="296"/>
        <v>36750</v>
      </c>
      <c r="T3102" s="4">
        <v>13</v>
      </c>
      <c r="U3102" s="5">
        <v>16</v>
      </c>
      <c r="V3102" s="76">
        <f t="shared" si="297"/>
        <v>5880</v>
      </c>
      <c r="W3102" s="76">
        <f t="shared" si="298"/>
        <v>30870</v>
      </c>
      <c r="X3102" s="78">
        <f t="shared" si="291"/>
        <v>30870</v>
      </c>
      <c r="Y3102" s="76">
        <f t="shared" si="299"/>
        <v>30870</v>
      </c>
      <c r="Z3102" s="76">
        <v>10000000</v>
      </c>
      <c r="AA3102" s="4">
        <v>0</v>
      </c>
      <c r="AB3102" s="4">
        <v>0</v>
      </c>
      <c r="AC3102" s="82"/>
      <c r="AD3102" s="85"/>
    </row>
    <row r="3103" spans="1:30" ht="15.75" customHeight="1" x14ac:dyDescent="0.3">
      <c r="A3103" s="4"/>
      <c r="B3103" s="4"/>
      <c r="C3103" s="4"/>
      <c r="D3103" s="4"/>
      <c r="E3103" s="4"/>
      <c r="F3103" s="4"/>
      <c r="G3103" s="4"/>
      <c r="H3103" s="61" t="s">
        <v>203</v>
      </c>
      <c r="I3103" s="5">
        <v>129</v>
      </c>
      <c r="J3103" s="9">
        <v>250</v>
      </c>
      <c r="K3103" s="76">
        <f t="shared" ref="K3103" si="300">I3103*J3103</f>
        <v>32250</v>
      </c>
      <c r="L3103" s="4"/>
      <c r="M3103" s="4"/>
      <c r="N3103" s="4"/>
      <c r="O3103" s="4"/>
      <c r="P3103" s="4"/>
      <c r="Q3103" s="5"/>
      <c r="R3103" s="5"/>
      <c r="S3103" s="5"/>
      <c r="T3103" s="4"/>
      <c r="U3103" s="5"/>
      <c r="V3103" s="52"/>
      <c r="W3103" s="5"/>
      <c r="X3103" s="78">
        <f t="shared" si="291"/>
        <v>32250</v>
      </c>
      <c r="Y3103" s="5"/>
      <c r="Z3103" s="76">
        <v>50000000</v>
      </c>
      <c r="AA3103" s="4">
        <v>0</v>
      </c>
      <c r="AB3103" s="4">
        <v>0</v>
      </c>
      <c r="AC3103" s="82"/>
      <c r="AD3103" s="85"/>
    </row>
    <row r="3104" spans="1:30" s="21" customFormat="1" ht="15.75" customHeight="1" x14ac:dyDescent="0.3">
      <c r="A3104" s="42"/>
      <c r="B3104" s="42"/>
      <c r="C3104" s="42"/>
      <c r="D3104" s="42"/>
      <c r="E3104" s="42"/>
      <c r="F3104" s="42"/>
      <c r="G3104" s="42"/>
      <c r="H3104" s="43"/>
      <c r="I3104" s="44"/>
      <c r="J3104" s="30"/>
      <c r="K3104" s="44"/>
      <c r="L3104" s="42"/>
      <c r="M3104" s="42"/>
      <c r="N3104" s="42"/>
      <c r="O3104" s="42"/>
      <c r="P3104" s="42"/>
      <c r="Q3104" s="44"/>
      <c r="R3104" s="44"/>
      <c r="S3104" s="44"/>
      <c r="T3104" s="42"/>
      <c r="U3104" s="44"/>
      <c r="V3104" s="51"/>
      <c r="W3104" s="44"/>
      <c r="X3104" s="44"/>
      <c r="Y3104" s="44"/>
      <c r="Z3104" s="44"/>
      <c r="AA3104" s="42"/>
      <c r="AB3104" s="42"/>
      <c r="AC3104" s="30"/>
      <c r="AD3104" s="44"/>
    </row>
    <row r="3105" spans="1:30" ht="15.75" customHeight="1" x14ac:dyDescent="0.3">
      <c r="A3105" s="1">
        <v>2352</v>
      </c>
      <c r="B3105" s="1" t="s">
        <v>34</v>
      </c>
      <c r="C3105" s="1">
        <v>11860</v>
      </c>
      <c r="D3105" s="1">
        <v>2</v>
      </c>
      <c r="E3105" s="1">
        <v>0</v>
      </c>
      <c r="F3105" s="1">
        <v>0</v>
      </c>
      <c r="G3105" s="1">
        <v>80</v>
      </c>
      <c r="H3105" s="54" t="s">
        <v>203</v>
      </c>
      <c r="I3105" s="72">
        <v>80</v>
      </c>
      <c r="J3105" s="28">
        <v>150</v>
      </c>
      <c r="K3105" s="98">
        <f t="shared" ref="K3105:K3114" si="301">I3105*J3105</f>
        <v>12000</v>
      </c>
      <c r="L3105" s="1"/>
      <c r="M3105" s="1"/>
      <c r="N3105" s="1"/>
      <c r="O3105" s="1"/>
      <c r="P3105" s="1"/>
      <c r="Q3105" s="72"/>
      <c r="R3105" s="72"/>
      <c r="S3105" s="72"/>
      <c r="T3105" s="1"/>
      <c r="U3105" s="72"/>
      <c r="V3105" s="50"/>
      <c r="W3105" s="72"/>
      <c r="X3105" s="99">
        <f t="shared" si="291"/>
        <v>12000</v>
      </c>
      <c r="Y3105" s="72"/>
      <c r="Z3105" s="98">
        <v>50000000</v>
      </c>
      <c r="AA3105" s="1">
        <v>0</v>
      </c>
      <c r="AB3105" s="1">
        <v>0</v>
      </c>
      <c r="AC3105" s="28" t="s">
        <v>932</v>
      </c>
      <c r="AD3105" s="72"/>
    </row>
    <row r="3106" spans="1:30" ht="15.75" customHeight="1" x14ac:dyDescent="0.3">
      <c r="A3106" s="4"/>
      <c r="B3106" s="4" t="s">
        <v>34</v>
      </c>
      <c r="C3106" s="4">
        <v>11024</v>
      </c>
      <c r="D3106" s="4">
        <v>1</v>
      </c>
      <c r="E3106" s="4">
        <v>4</v>
      </c>
      <c r="F3106" s="4">
        <v>0</v>
      </c>
      <c r="G3106" s="4">
        <v>11</v>
      </c>
      <c r="H3106" s="61" t="s">
        <v>203</v>
      </c>
      <c r="I3106" s="5">
        <v>1611</v>
      </c>
      <c r="J3106" s="9">
        <v>220</v>
      </c>
      <c r="K3106" s="76">
        <f t="shared" si="301"/>
        <v>354420</v>
      </c>
      <c r="L3106" s="4"/>
      <c r="M3106" s="4"/>
      <c r="N3106" s="4"/>
      <c r="O3106" s="4"/>
      <c r="P3106" s="4"/>
      <c r="Q3106" s="5"/>
      <c r="R3106" s="5"/>
      <c r="S3106" s="5"/>
      <c r="T3106" s="4"/>
      <c r="U3106" s="5"/>
      <c r="V3106" s="52"/>
      <c r="W3106" s="5"/>
      <c r="X3106" s="78">
        <f t="shared" si="291"/>
        <v>354420</v>
      </c>
      <c r="Y3106" s="5"/>
      <c r="Z3106" s="76">
        <v>50000000</v>
      </c>
      <c r="AA3106" s="4">
        <v>0</v>
      </c>
      <c r="AB3106" s="4">
        <v>0</v>
      </c>
      <c r="AC3106" s="9">
        <v>0</v>
      </c>
      <c r="AD3106" s="5"/>
    </row>
    <row r="3107" spans="1:30" ht="15.75" customHeight="1" x14ac:dyDescent="0.3">
      <c r="A3107" s="4"/>
      <c r="B3107" s="4" t="s">
        <v>34</v>
      </c>
      <c r="C3107" s="4">
        <v>3093</v>
      </c>
      <c r="D3107" s="4">
        <v>3</v>
      </c>
      <c r="E3107" s="4">
        <v>11</v>
      </c>
      <c r="F3107" s="4">
        <v>1</v>
      </c>
      <c r="G3107" s="4">
        <v>70</v>
      </c>
      <c r="H3107" s="61" t="s">
        <v>203</v>
      </c>
      <c r="I3107" s="5">
        <v>4570</v>
      </c>
      <c r="J3107" s="9">
        <v>200</v>
      </c>
      <c r="K3107" s="76">
        <f t="shared" si="301"/>
        <v>914000</v>
      </c>
      <c r="L3107" s="4"/>
      <c r="M3107" s="4"/>
      <c r="N3107" s="4"/>
      <c r="O3107" s="4"/>
      <c r="P3107" s="4"/>
      <c r="Q3107" s="5"/>
      <c r="R3107" s="5"/>
      <c r="S3107" s="5"/>
      <c r="T3107" s="4"/>
      <c r="U3107" s="5"/>
      <c r="V3107" s="52"/>
      <c r="W3107" s="5"/>
      <c r="X3107" s="78">
        <f t="shared" si="291"/>
        <v>914000</v>
      </c>
      <c r="Y3107" s="5"/>
      <c r="Z3107" s="76">
        <v>50000000</v>
      </c>
      <c r="AA3107" s="4">
        <v>0</v>
      </c>
      <c r="AB3107" s="4">
        <v>0</v>
      </c>
      <c r="AC3107" s="9">
        <v>0</v>
      </c>
      <c r="AD3107" s="5"/>
    </row>
    <row r="3108" spans="1:30" ht="15.75" customHeight="1" x14ac:dyDescent="0.3">
      <c r="A3108" s="4"/>
      <c r="B3108" s="4" t="s">
        <v>34</v>
      </c>
      <c r="C3108" s="4">
        <v>2036</v>
      </c>
      <c r="D3108" s="4">
        <v>2</v>
      </c>
      <c r="E3108" s="4">
        <v>15</v>
      </c>
      <c r="F3108" s="4">
        <v>0</v>
      </c>
      <c r="G3108" s="4">
        <v>8</v>
      </c>
      <c r="H3108" s="61" t="s">
        <v>204</v>
      </c>
      <c r="I3108" s="5">
        <v>394</v>
      </c>
      <c r="J3108" s="9">
        <v>200</v>
      </c>
      <c r="K3108" s="76">
        <f t="shared" si="301"/>
        <v>78800</v>
      </c>
      <c r="L3108" s="4">
        <v>1</v>
      </c>
      <c r="M3108" s="4" t="s">
        <v>41</v>
      </c>
      <c r="N3108" s="4" t="s">
        <v>49</v>
      </c>
      <c r="O3108" s="61" t="s">
        <v>204</v>
      </c>
      <c r="P3108" s="4">
        <v>108</v>
      </c>
      <c r="Q3108" s="5">
        <v>100</v>
      </c>
      <c r="R3108" s="5">
        <v>6750</v>
      </c>
      <c r="S3108" s="76">
        <f>P3108*R3108</f>
        <v>729000</v>
      </c>
      <c r="T3108" s="4">
        <v>81</v>
      </c>
      <c r="U3108" s="5">
        <v>93</v>
      </c>
      <c r="V3108" s="76">
        <f>S3108*U3108/100</f>
        <v>677970</v>
      </c>
      <c r="W3108" s="76">
        <f>S3108-V3108</f>
        <v>51030</v>
      </c>
      <c r="X3108" s="78">
        <f t="shared" si="291"/>
        <v>129830</v>
      </c>
      <c r="Y3108" s="76">
        <f>X3108*Q3108/100</f>
        <v>129830</v>
      </c>
      <c r="Z3108" s="76">
        <v>50000000</v>
      </c>
      <c r="AA3108" s="4">
        <v>0</v>
      </c>
      <c r="AB3108" s="4">
        <v>0</v>
      </c>
      <c r="AC3108" s="9">
        <v>0</v>
      </c>
      <c r="AD3108" s="5"/>
    </row>
    <row r="3109" spans="1:30" ht="15.75" customHeight="1" x14ac:dyDescent="0.3">
      <c r="A3109" s="4"/>
      <c r="B3109" s="4"/>
      <c r="C3109" s="4"/>
      <c r="D3109" s="4"/>
      <c r="E3109" s="4"/>
      <c r="F3109" s="4"/>
      <c r="G3109" s="4"/>
      <c r="H3109" s="61" t="s">
        <v>203</v>
      </c>
      <c r="I3109" s="5">
        <v>5388</v>
      </c>
      <c r="J3109" s="9">
        <v>200</v>
      </c>
      <c r="K3109" s="76">
        <f t="shared" si="301"/>
        <v>1077600</v>
      </c>
      <c r="L3109" s="4"/>
      <c r="M3109" s="4"/>
      <c r="N3109" s="4"/>
      <c r="O3109" s="4"/>
      <c r="P3109" s="4"/>
      <c r="Q3109" s="5"/>
      <c r="R3109" s="5"/>
      <c r="S3109" s="5"/>
      <c r="T3109" s="4"/>
      <c r="U3109" s="5"/>
      <c r="V3109" s="52"/>
      <c r="W3109" s="5"/>
      <c r="X3109" s="78">
        <f t="shared" si="291"/>
        <v>1077600</v>
      </c>
      <c r="Y3109" s="5"/>
      <c r="Z3109" s="76">
        <v>50000000</v>
      </c>
      <c r="AA3109" s="4">
        <v>0</v>
      </c>
      <c r="AB3109" s="4">
        <v>0</v>
      </c>
      <c r="AC3109" s="9"/>
      <c r="AD3109" s="5"/>
    </row>
    <row r="3110" spans="1:30" ht="15.75" customHeight="1" x14ac:dyDescent="0.3">
      <c r="A3110" s="4"/>
      <c r="B3110" s="4"/>
      <c r="C3110" s="4"/>
      <c r="D3110" s="4"/>
      <c r="E3110" s="4"/>
      <c r="F3110" s="4"/>
      <c r="G3110" s="4"/>
      <c r="H3110" s="61" t="s">
        <v>204</v>
      </c>
      <c r="I3110" s="5">
        <v>6</v>
      </c>
      <c r="J3110" s="9">
        <v>200</v>
      </c>
      <c r="K3110" s="76">
        <f t="shared" si="301"/>
        <v>1200</v>
      </c>
      <c r="L3110" s="4">
        <v>2</v>
      </c>
      <c r="M3110" s="4" t="s">
        <v>183</v>
      </c>
      <c r="N3110" s="4" t="s">
        <v>35</v>
      </c>
      <c r="O3110" s="61" t="s">
        <v>204</v>
      </c>
      <c r="P3110" s="4">
        <v>24</v>
      </c>
      <c r="Q3110" s="5">
        <v>100</v>
      </c>
      <c r="R3110" s="5">
        <v>2450</v>
      </c>
      <c r="S3110" s="76">
        <f>P3110*R3110</f>
        <v>58800</v>
      </c>
      <c r="T3110" s="4">
        <v>2</v>
      </c>
      <c r="U3110" s="5">
        <v>2</v>
      </c>
      <c r="V3110" s="76">
        <f>S3110*U3110/100</f>
        <v>1176</v>
      </c>
      <c r="W3110" s="76">
        <f>S3110-V3110</f>
        <v>57624</v>
      </c>
      <c r="X3110" s="78">
        <f t="shared" si="291"/>
        <v>58824</v>
      </c>
      <c r="Y3110" s="76">
        <f>X3110*Q3110/100</f>
        <v>58824</v>
      </c>
      <c r="Z3110" s="76">
        <v>50000000</v>
      </c>
      <c r="AA3110" s="4">
        <v>0</v>
      </c>
      <c r="AB3110" s="4">
        <v>0</v>
      </c>
      <c r="AC3110" s="9">
        <v>0</v>
      </c>
      <c r="AD3110" s="5"/>
    </row>
    <row r="3111" spans="1:30" ht="15.75" customHeight="1" x14ac:dyDescent="0.3">
      <c r="A3111" s="4"/>
      <c r="B3111" s="4"/>
      <c r="C3111" s="4"/>
      <c r="D3111" s="4"/>
      <c r="E3111" s="4"/>
      <c r="F3111" s="4"/>
      <c r="G3111" s="4"/>
      <c r="H3111" s="61" t="s">
        <v>203</v>
      </c>
      <c r="I3111" s="5">
        <v>104</v>
      </c>
      <c r="J3111" s="9">
        <v>200</v>
      </c>
      <c r="K3111" s="76">
        <f t="shared" si="301"/>
        <v>20800</v>
      </c>
      <c r="L3111" s="4">
        <v>3</v>
      </c>
      <c r="M3111" s="4" t="s">
        <v>40</v>
      </c>
      <c r="N3111" s="4" t="s">
        <v>35</v>
      </c>
      <c r="O3111" s="61" t="s">
        <v>203</v>
      </c>
      <c r="P3111" s="4">
        <v>416</v>
      </c>
      <c r="Q3111" s="5">
        <v>100</v>
      </c>
      <c r="R3111" s="5">
        <v>2000</v>
      </c>
      <c r="S3111" s="76">
        <f>P3111*R3111</f>
        <v>832000</v>
      </c>
      <c r="T3111" s="4">
        <v>19</v>
      </c>
      <c r="U3111" s="5">
        <v>28</v>
      </c>
      <c r="V3111" s="76">
        <f>S3111*U3111/100</f>
        <v>232960</v>
      </c>
      <c r="W3111" s="76">
        <f>S3111-V3111</f>
        <v>599040</v>
      </c>
      <c r="X3111" s="78">
        <f t="shared" si="291"/>
        <v>619840</v>
      </c>
      <c r="Y3111" s="76">
        <f>X3111*Q3111/100</f>
        <v>619840</v>
      </c>
      <c r="Z3111" s="76">
        <v>50000000</v>
      </c>
      <c r="AA3111" s="4">
        <v>0</v>
      </c>
      <c r="AB3111" s="4">
        <v>0</v>
      </c>
      <c r="AC3111" s="9">
        <v>0</v>
      </c>
      <c r="AD3111" s="5"/>
    </row>
    <row r="3112" spans="1:30" ht="15.75" customHeight="1" x14ac:dyDescent="0.3">
      <c r="A3112" s="4"/>
      <c r="B3112" s="4"/>
      <c r="C3112" s="4"/>
      <c r="D3112" s="4"/>
      <c r="E3112" s="4"/>
      <c r="F3112" s="4"/>
      <c r="G3112" s="4"/>
      <c r="H3112" s="61" t="s">
        <v>203</v>
      </c>
      <c r="I3112" s="5">
        <v>116</v>
      </c>
      <c r="J3112" s="9">
        <v>200</v>
      </c>
      <c r="K3112" s="76">
        <f t="shared" si="301"/>
        <v>23200</v>
      </c>
      <c r="L3112" s="4">
        <v>4</v>
      </c>
      <c r="M3112" s="4" t="s">
        <v>40</v>
      </c>
      <c r="N3112" s="4" t="s">
        <v>35</v>
      </c>
      <c r="O3112" s="61" t="s">
        <v>203</v>
      </c>
      <c r="P3112" s="4">
        <v>464</v>
      </c>
      <c r="Q3112" s="5">
        <v>100</v>
      </c>
      <c r="R3112" s="5">
        <v>2000</v>
      </c>
      <c r="S3112" s="76">
        <f>P3112*R3112</f>
        <v>928000</v>
      </c>
      <c r="T3112" s="4">
        <v>19</v>
      </c>
      <c r="U3112" s="5">
        <v>28</v>
      </c>
      <c r="V3112" s="76">
        <f>S3112*U3112/100</f>
        <v>259840</v>
      </c>
      <c r="W3112" s="76">
        <f>S3112-V3112</f>
        <v>668160</v>
      </c>
      <c r="X3112" s="78">
        <f t="shared" si="291"/>
        <v>691360</v>
      </c>
      <c r="Y3112" s="76">
        <f>X3112*Q3112/100</f>
        <v>691360</v>
      </c>
      <c r="Z3112" s="76">
        <v>50000000</v>
      </c>
      <c r="AA3112" s="4">
        <v>0</v>
      </c>
      <c r="AB3112" s="4">
        <v>0</v>
      </c>
      <c r="AC3112" s="9">
        <v>0</v>
      </c>
      <c r="AD3112" s="5"/>
    </row>
    <row r="3113" spans="1:30" ht="15.75" customHeight="1" x14ac:dyDescent="0.3">
      <c r="A3113" s="4"/>
      <c r="B3113" s="4" t="s">
        <v>34</v>
      </c>
      <c r="C3113" s="4">
        <v>13059</v>
      </c>
      <c r="D3113" s="4">
        <v>1</v>
      </c>
      <c r="E3113" s="4">
        <v>0</v>
      </c>
      <c r="F3113" s="4">
        <v>1</v>
      </c>
      <c r="G3113" s="4">
        <v>55</v>
      </c>
      <c r="H3113" s="61" t="s">
        <v>203</v>
      </c>
      <c r="I3113" s="5">
        <v>155</v>
      </c>
      <c r="J3113" s="9">
        <v>150</v>
      </c>
      <c r="K3113" s="76">
        <f t="shared" si="301"/>
        <v>23250</v>
      </c>
      <c r="L3113" s="4"/>
      <c r="M3113" s="4"/>
      <c r="N3113" s="4"/>
      <c r="O3113" s="4"/>
      <c r="P3113" s="4"/>
      <c r="Q3113" s="5"/>
      <c r="R3113" s="5"/>
      <c r="S3113" s="5"/>
      <c r="T3113" s="4"/>
      <c r="U3113" s="5"/>
      <c r="V3113" s="52"/>
      <c r="W3113" s="5"/>
      <c r="X3113" s="78">
        <f t="shared" si="291"/>
        <v>23250</v>
      </c>
      <c r="Y3113" s="5"/>
      <c r="Z3113" s="76">
        <v>50000000</v>
      </c>
      <c r="AA3113" s="4">
        <v>0</v>
      </c>
      <c r="AB3113" s="4">
        <v>0</v>
      </c>
      <c r="AC3113" s="9">
        <v>0</v>
      </c>
      <c r="AD3113" s="5"/>
    </row>
    <row r="3114" spans="1:30" ht="15.75" customHeight="1" x14ac:dyDescent="0.3">
      <c r="A3114" s="4"/>
      <c r="B3114" s="4" t="s">
        <v>34</v>
      </c>
      <c r="C3114" s="4">
        <v>13006</v>
      </c>
      <c r="D3114" s="4">
        <v>2</v>
      </c>
      <c r="E3114" s="4">
        <v>3</v>
      </c>
      <c r="F3114" s="4">
        <v>1</v>
      </c>
      <c r="G3114" s="4">
        <v>80</v>
      </c>
      <c r="H3114" s="61" t="s">
        <v>203</v>
      </c>
      <c r="I3114" s="5">
        <v>1380</v>
      </c>
      <c r="J3114" s="9">
        <v>290</v>
      </c>
      <c r="K3114" s="76">
        <f t="shared" si="301"/>
        <v>400200</v>
      </c>
      <c r="L3114" s="4"/>
      <c r="M3114" s="4"/>
      <c r="N3114" s="4"/>
      <c r="O3114" s="4"/>
      <c r="P3114" s="4"/>
      <c r="Q3114" s="5"/>
      <c r="R3114" s="5"/>
      <c r="S3114" s="5"/>
      <c r="T3114" s="4"/>
      <c r="U3114" s="5"/>
      <c r="V3114" s="52"/>
      <c r="W3114" s="5"/>
      <c r="X3114" s="78">
        <f t="shared" si="291"/>
        <v>400200</v>
      </c>
      <c r="Y3114" s="5"/>
      <c r="Z3114" s="76">
        <v>50000000</v>
      </c>
      <c r="AA3114" s="4">
        <v>0</v>
      </c>
      <c r="AB3114" s="4">
        <v>0</v>
      </c>
      <c r="AC3114" s="9">
        <v>0</v>
      </c>
      <c r="AD3114" s="5"/>
    </row>
    <row r="3115" spans="1:30" s="21" customFormat="1" ht="15.75" customHeight="1" x14ac:dyDescent="0.3">
      <c r="A3115" s="42"/>
      <c r="B3115" s="42"/>
      <c r="C3115" s="42"/>
      <c r="D3115" s="42"/>
      <c r="E3115" s="42"/>
      <c r="F3115" s="42"/>
      <c r="G3115" s="42"/>
      <c r="H3115" s="43"/>
      <c r="I3115" s="44"/>
      <c r="J3115" s="30"/>
      <c r="K3115" s="44"/>
      <c r="L3115" s="42"/>
      <c r="M3115" s="42"/>
      <c r="N3115" s="42"/>
      <c r="O3115" s="42"/>
      <c r="P3115" s="42"/>
      <c r="Q3115" s="44"/>
      <c r="R3115" s="44"/>
      <c r="S3115" s="44"/>
      <c r="T3115" s="42"/>
      <c r="U3115" s="44"/>
      <c r="V3115" s="51"/>
      <c r="W3115" s="44"/>
      <c r="X3115" s="44"/>
      <c r="Y3115" s="44"/>
      <c r="Z3115" s="44"/>
      <c r="AA3115" s="42"/>
      <c r="AB3115" s="42"/>
      <c r="AC3115" s="30"/>
      <c r="AD3115" s="44"/>
    </row>
    <row r="3116" spans="1:30" ht="15.75" customHeight="1" x14ac:dyDescent="0.3">
      <c r="A3116" s="1">
        <v>2353</v>
      </c>
      <c r="B3116" s="1" t="s">
        <v>933</v>
      </c>
      <c r="C3116" s="1">
        <v>1598</v>
      </c>
      <c r="D3116" s="1">
        <v>8</v>
      </c>
      <c r="E3116" s="1">
        <v>3</v>
      </c>
      <c r="F3116" s="1">
        <v>0</v>
      </c>
      <c r="G3116" s="1">
        <v>40</v>
      </c>
      <c r="H3116" s="54" t="s">
        <v>203</v>
      </c>
      <c r="I3116" s="72">
        <v>1240</v>
      </c>
      <c r="J3116" s="28">
        <v>150</v>
      </c>
      <c r="K3116" s="98">
        <f t="shared" ref="K3116:K3121" si="302">I3116*J3116</f>
        <v>186000</v>
      </c>
      <c r="L3116" s="1"/>
      <c r="M3116" s="1"/>
      <c r="N3116" s="1"/>
      <c r="O3116" s="1"/>
      <c r="P3116" s="1"/>
      <c r="Q3116" s="72"/>
      <c r="R3116" s="72"/>
      <c r="S3116" s="72"/>
      <c r="T3116" s="1"/>
      <c r="U3116" s="72"/>
      <c r="V3116" s="50"/>
      <c r="W3116" s="72"/>
      <c r="X3116" s="99">
        <f t="shared" ref="X3116:X3121" si="303">K3116+W3116</f>
        <v>186000</v>
      </c>
      <c r="Y3116" s="72"/>
      <c r="Z3116" s="98"/>
      <c r="AA3116" s="98">
        <f>X3116-Z3116</f>
        <v>186000</v>
      </c>
      <c r="AB3116" s="1">
        <v>0.01</v>
      </c>
      <c r="AC3116" s="28" t="s">
        <v>934</v>
      </c>
      <c r="AD3116" s="72"/>
    </row>
    <row r="3117" spans="1:30" ht="15.75" customHeight="1" x14ac:dyDescent="0.3">
      <c r="A3117" s="4"/>
      <c r="B3117" s="4" t="s">
        <v>26</v>
      </c>
      <c r="C3117" s="4" t="s">
        <v>43</v>
      </c>
      <c r="D3117" s="4">
        <v>8</v>
      </c>
      <c r="E3117" s="4">
        <v>2</v>
      </c>
      <c r="F3117" s="4">
        <v>1</v>
      </c>
      <c r="G3117" s="4">
        <v>18</v>
      </c>
      <c r="H3117" s="61" t="s">
        <v>204</v>
      </c>
      <c r="I3117" s="5">
        <v>118</v>
      </c>
      <c r="J3117" s="9">
        <v>150</v>
      </c>
      <c r="K3117" s="76">
        <f t="shared" si="302"/>
        <v>17700</v>
      </c>
      <c r="L3117" s="4"/>
      <c r="M3117" s="4"/>
      <c r="N3117" s="4"/>
      <c r="O3117" s="61"/>
      <c r="P3117" s="4"/>
      <c r="Q3117" s="5"/>
      <c r="R3117" s="5"/>
      <c r="S3117" s="5"/>
      <c r="T3117" s="4"/>
      <c r="U3117" s="5"/>
      <c r="V3117" s="52"/>
      <c r="W3117" s="5"/>
      <c r="X3117" s="78">
        <f t="shared" si="303"/>
        <v>17700</v>
      </c>
      <c r="Y3117" s="5"/>
      <c r="Z3117" s="5"/>
      <c r="AA3117" s="76">
        <f>X3117-Z3117</f>
        <v>17700</v>
      </c>
      <c r="AB3117" s="4">
        <v>0.02</v>
      </c>
      <c r="AC3117" s="9"/>
      <c r="AD3117" s="5"/>
    </row>
    <row r="3118" spans="1:30" ht="15.75" customHeight="1" x14ac:dyDescent="0.3">
      <c r="A3118" s="4"/>
      <c r="B3118" s="4"/>
      <c r="C3118" s="4"/>
      <c r="D3118" s="4"/>
      <c r="E3118" s="4"/>
      <c r="F3118" s="4"/>
      <c r="G3118" s="4"/>
      <c r="H3118" s="61"/>
      <c r="I3118" s="5"/>
      <c r="J3118" s="9"/>
      <c r="K3118" s="5"/>
      <c r="L3118" s="4">
        <v>1</v>
      </c>
      <c r="M3118" s="4" t="s">
        <v>41</v>
      </c>
      <c r="N3118" s="4" t="s">
        <v>35</v>
      </c>
      <c r="O3118" s="61" t="s">
        <v>204</v>
      </c>
      <c r="P3118" s="4">
        <v>42</v>
      </c>
      <c r="Q3118" s="5">
        <v>100</v>
      </c>
      <c r="R3118" s="5">
        <v>6750</v>
      </c>
      <c r="S3118" s="76">
        <f>P3118*R3118</f>
        <v>283500</v>
      </c>
      <c r="T3118" s="4">
        <v>61</v>
      </c>
      <c r="U3118" s="5">
        <v>76</v>
      </c>
      <c r="V3118" s="76">
        <f>S3118*U3118/100</f>
        <v>215460</v>
      </c>
      <c r="W3118" s="76">
        <f>S3118-V3118</f>
        <v>68040</v>
      </c>
      <c r="X3118" s="78">
        <f t="shared" si="303"/>
        <v>68040</v>
      </c>
      <c r="Y3118" s="76">
        <f>X3118*Q3118/100</f>
        <v>68040</v>
      </c>
      <c r="Z3118" s="76">
        <v>10000000</v>
      </c>
      <c r="AA3118" s="4">
        <v>0</v>
      </c>
      <c r="AB3118" s="4">
        <v>0</v>
      </c>
      <c r="AC3118" s="9"/>
      <c r="AD3118" s="5"/>
    </row>
    <row r="3119" spans="1:30" ht="15.75" customHeight="1" x14ac:dyDescent="0.3">
      <c r="A3119" s="4"/>
      <c r="B3119" s="4"/>
      <c r="C3119" s="4"/>
      <c r="D3119" s="4"/>
      <c r="E3119" s="4"/>
      <c r="F3119" s="4"/>
      <c r="G3119" s="4"/>
      <c r="H3119" s="61" t="s">
        <v>203</v>
      </c>
      <c r="I3119" s="5">
        <v>800</v>
      </c>
      <c r="J3119" s="9">
        <v>150</v>
      </c>
      <c r="K3119" s="76">
        <f t="shared" si="302"/>
        <v>120000</v>
      </c>
      <c r="L3119" s="4"/>
      <c r="M3119" s="4"/>
      <c r="N3119" s="4"/>
      <c r="O3119" s="4"/>
      <c r="P3119" s="4"/>
      <c r="Q3119" s="5"/>
      <c r="R3119" s="5"/>
      <c r="S3119" s="5"/>
      <c r="T3119" s="4"/>
      <c r="U3119" s="5"/>
      <c r="V3119" s="52"/>
      <c r="W3119" s="5"/>
      <c r="X3119" s="78">
        <f t="shared" si="303"/>
        <v>120000</v>
      </c>
      <c r="Y3119" s="5"/>
      <c r="Z3119" s="5"/>
      <c r="AA3119" s="76">
        <f>X3119-Z3119</f>
        <v>120000</v>
      </c>
      <c r="AB3119" s="4">
        <v>0.01</v>
      </c>
      <c r="AC3119" s="9"/>
      <c r="AD3119" s="5"/>
    </row>
    <row r="3120" spans="1:30" s="21" customFormat="1" ht="15.75" customHeight="1" x14ac:dyDescent="0.3">
      <c r="A3120" s="42"/>
      <c r="B3120" s="42"/>
      <c r="C3120" s="42"/>
      <c r="D3120" s="42"/>
      <c r="E3120" s="42"/>
      <c r="F3120" s="42"/>
      <c r="G3120" s="42"/>
      <c r="H3120" s="43"/>
      <c r="I3120" s="44"/>
      <c r="J3120" s="30"/>
      <c r="K3120" s="44"/>
      <c r="L3120" s="42"/>
      <c r="M3120" s="42"/>
      <c r="N3120" s="42"/>
      <c r="O3120" s="42"/>
      <c r="P3120" s="42"/>
      <c r="Q3120" s="44"/>
      <c r="R3120" s="44"/>
      <c r="S3120" s="44"/>
      <c r="T3120" s="42"/>
      <c r="U3120" s="44"/>
      <c r="V3120" s="51"/>
      <c r="W3120" s="44"/>
      <c r="X3120" s="44"/>
      <c r="Y3120" s="44"/>
      <c r="Z3120" s="44"/>
      <c r="AA3120" s="42"/>
      <c r="AB3120" s="42"/>
      <c r="AC3120" s="30"/>
      <c r="AD3120" s="44"/>
    </row>
    <row r="3121" spans="1:30" ht="15.75" customHeight="1" x14ac:dyDescent="0.3">
      <c r="A3121" s="1">
        <v>2354</v>
      </c>
      <c r="B3121" s="1" t="s">
        <v>34</v>
      </c>
      <c r="C3121" s="1">
        <v>5442</v>
      </c>
      <c r="D3121" s="1">
        <v>1</v>
      </c>
      <c r="E3121" s="1">
        <v>41</v>
      </c>
      <c r="F3121" s="1">
        <v>0</v>
      </c>
      <c r="G3121" s="1">
        <v>1</v>
      </c>
      <c r="H3121" s="54" t="s">
        <v>203</v>
      </c>
      <c r="I3121" s="72">
        <v>16401</v>
      </c>
      <c r="J3121" s="28">
        <v>200</v>
      </c>
      <c r="K3121" s="98">
        <f t="shared" si="302"/>
        <v>3280200</v>
      </c>
      <c r="L3121" s="1"/>
      <c r="M3121" s="1"/>
      <c r="N3121" s="1"/>
      <c r="O3121" s="1"/>
      <c r="P3121" s="1"/>
      <c r="Q3121" s="72"/>
      <c r="R3121" s="72"/>
      <c r="S3121" s="72"/>
      <c r="T3121" s="1"/>
      <c r="U3121" s="72"/>
      <c r="V3121" s="50"/>
      <c r="W3121" s="72"/>
      <c r="X3121" s="99">
        <f t="shared" si="303"/>
        <v>3280200</v>
      </c>
      <c r="Y3121" s="72"/>
      <c r="Z3121" s="98">
        <v>50000000</v>
      </c>
      <c r="AA3121" s="1">
        <v>0</v>
      </c>
      <c r="AB3121" s="1">
        <v>0</v>
      </c>
      <c r="AC3121" s="28" t="s">
        <v>935</v>
      </c>
      <c r="AD3121" s="72"/>
    </row>
    <row r="3122" spans="1:30" s="21" customFormat="1" ht="15.75" customHeight="1" x14ac:dyDescent="0.3">
      <c r="A3122" s="42"/>
      <c r="B3122" s="42"/>
      <c r="C3122" s="42"/>
      <c r="D3122" s="42"/>
      <c r="E3122" s="42"/>
      <c r="F3122" s="42"/>
      <c r="G3122" s="42"/>
      <c r="H3122" s="43"/>
      <c r="I3122" s="44"/>
      <c r="J3122" s="30"/>
      <c r="K3122" s="44"/>
      <c r="L3122" s="42"/>
      <c r="M3122" s="42"/>
      <c r="N3122" s="42"/>
      <c r="O3122" s="42"/>
      <c r="P3122" s="42"/>
      <c r="Q3122" s="44"/>
      <c r="R3122" s="44"/>
      <c r="S3122" s="44"/>
      <c r="T3122" s="42"/>
      <c r="U3122" s="44"/>
      <c r="V3122" s="51"/>
      <c r="W3122" s="44"/>
      <c r="X3122" s="44"/>
      <c r="Y3122" s="44"/>
      <c r="Z3122" s="44"/>
      <c r="AA3122" s="42"/>
      <c r="AB3122" s="42"/>
      <c r="AC3122" s="66"/>
      <c r="AD3122" s="96"/>
    </row>
    <row r="3123" spans="1:30" ht="15.75" customHeight="1" x14ac:dyDescent="0.3">
      <c r="A3123" s="1">
        <v>2355</v>
      </c>
      <c r="B3123" s="1" t="s">
        <v>34</v>
      </c>
      <c r="C3123" s="1">
        <v>3631</v>
      </c>
      <c r="D3123" s="1">
        <v>6</v>
      </c>
      <c r="E3123" s="1">
        <v>8</v>
      </c>
      <c r="F3123" s="1">
        <v>0</v>
      </c>
      <c r="G3123" s="1">
        <v>40</v>
      </c>
      <c r="H3123" s="54" t="s">
        <v>203</v>
      </c>
      <c r="I3123" s="72">
        <v>3240</v>
      </c>
      <c r="J3123" s="28">
        <v>220</v>
      </c>
      <c r="K3123" s="98">
        <f t="shared" ref="K3123:K3128" si="304">I3123*J3123</f>
        <v>712800</v>
      </c>
      <c r="L3123" s="1"/>
      <c r="M3123" s="1"/>
      <c r="N3123" s="1"/>
      <c r="O3123" s="1"/>
      <c r="P3123" s="1"/>
      <c r="Q3123" s="72"/>
      <c r="R3123" s="72"/>
      <c r="S3123" s="72"/>
      <c r="T3123" s="1"/>
      <c r="U3123" s="72"/>
      <c r="V3123" s="50"/>
      <c r="W3123" s="72"/>
      <c r="X3123" s="99">
        <f t="shared" ref="X3123:X3128" si="305">K3123+W3123</f>
        <v>712800</v>
      </c>
      <c r="Y3123" s="72"/>
      <c r="Z3123" s="98">
        <v>50000000</v>
      </c>
      <c r="AA3123" s="1">
        <v>0</v>
      </c>
      <c r="AB3123" s="1">
        <v>0</v>
      </c>
      <c r="AC3123" s="28" t="s">
        <v>165</v>
      </c>
      <c r="AD3123" s="72"/>
    </row>
    <row r="3124" spans="1:30" ht="15.75" customHeight="1" x14ac:dyDescent="0.3">
      <c r="A3124" s="4"/>
      <c r="B3124" s="4" t="s">
        <v>34</v>
      </c>
      <c r="C3124" s="4">
        <v>3002</v>
      </c>
      <c r="D3124" s="4">
        <v>6</v>
      </c>
      <c r="E3124" s="4">
        <v>1</v>
      </c>
      <c r="F3124" s="4">
        <v>3</v>
      </c>
      <c r="G3124" s="4">
        <v>40</v>
      </c>
      <c r="H3124" s="61" t="s">
        <v>203</v>
      </c>
      <c r="I3124" s="5">
        <v>740</v>
      </c>
      <c r="J3124" s="9">
        <v>150</v>
      </c>
      <c r="K3124" s="76">
        <f t="shared" si="304"/>
        <v>111000</v>
      </c>
      <c r="L3124" s="4"/>
      <c r="M3124" s="4"/>
      <c r="N3124" s="4"/>
      <c r="O3124" s="4"/>
      <c r="P3124" s="4"/>
      <c r="Q3124" s="5"/>
      <c r="R3124" s="5"/>
      <c r="S3124" s="5"/>
      <c r="T3124" s="4"/>
      <c r="U3124" s="5"/>
      <c r="V3124" s="52"/>
      <c r="W3124" s="5"/>
      <c r="X3124" s="78">
        <f t="shared" si="305"/>
        <v>111000</v>
      </c>
      <c r="Y3124" s="5"/>
      <c r="Z3124" s="76">
        <v>50000000</v>
      </c>
      <c r="AA3124" s="4">
        <v>0</v>
      </c>
      <c r="AB3124" s="4">
        <v>0</v>
      </c>
      <c r="AC3124" s="9"/>
      <c r="AD3124" s="5"/>
    </row>
    <row r="3125" spans="1:30" ht="15.75" customHeight="1" x14ac:dyDescent="0.3">
      <c r="A3125" s="4"/>
      <c r="B3125" s="4" t="s">
        <v>34</v>
      </c>
      <c r="C3125" s="4">
        <v>2108</v>
      </c>
      <c r="D3125" s="4">
        <v>6</v>
      </c>
      <c r="E3125" s="4">
        <v>1</v>
      </c>
      <c r="F3125" s="4">
        <v>3</v>
      </c>
      <c r="G3125" s="4">
        <v>62</v>
      </c>
      <c r="H3125" s="61" t="s">
        <v>203</v>
      </c>
      <c r="I3125" s="5">
        <v>762</v>
      </c>
      <c r="J3125" s="9">
        <v>220</v>
      </c>
      <c r="K3125" s="76">
        <f t="shared" si="304"/>
        <v>167640</v>
      </c>
      <c r="L3125" s="4"/>
      <c r="M3125" s="4"/>
      <c r="N3125" s="4"/>
      <c r="O3125" s="4"/>
      <c r="P3125" s="4"/>
      <c r="Q3125" s="5"/>
      <c r="R3125" s="5"/>
      <c r="S3125" s="5"/>
      <c r="T3125" s="4"/>
      <c r="U3125" s="5"/>
      <c r="V3125" s="52"/>
      <c r="W3125" s="5"/>
      <c r="X3125" s="78">
        <f t="shared" si="305"/>
        <v>167640</v>
      </c>
      <c r="Y3125" s="5"/>
      <c r="Z3125" s="76">
        <v>50000000</v>
      </c>
      <c r="AA3125" s="4">
        <v>0</v>
      </c>
      <c r="AB3125" s="4">
        <v>0</v>
      </c>
      <c r="AC3125" s="9"/>
      <c r="AD3125" s="5"/>
    </row>
    <row r="3126" spans="1:30" ht="15.75" customHeight="1" x14ac:dyDescent="0.3">
      <c r="A3126" s="4"/>
      <c r="B3126" s="4" t="s">
        <v>34</v>
      </c>
      <c r="C3126" s="4">
        <v>20</v>
      </c>
      <c r="D3126" s="4">
        <v>6</v>
      </c>
      <c r="E3126" s="4">
        <v>1</v>
      </c>
      <c r="F3126" s="4">
        <v>0</v>
      </c>
      <c r="G3126" s="4">
        <v>98</v>
      </c>
      <c r="H3126" s="61" t="s">
        <v>203</v>
      </c>
      <c r="I3126" s="5">
        <v>498</v>
      </c>
      <c r="J3126" s="9">
        <v>150</v>
      </c>
      <c r="K3126" s="76">
        <f t="shared" si="304"/>
        <v>74700</v>
      </c>
      <c r="L3126" s="4"/>
      <c r="M3126" s="4"/>
      <c r="N3126" s="4"/>
      <c r="O3126" s="4"/>
      <c r="P3126" s="4"/>
      <c r="Q3126" s="5"/>
      <c r="R3126" s="5"/>
      <c r="S3126" s="5"/>
      <c r="T3126" s="4"/>
      <c r="U3126" s="5"/>
      <c r="V3126" s="52"/>
      <c r="W3126" s="5"/>
      <c r="X3126" s="78">
        <f t="shared" si="305"/>
        <v>74700</v>
      </c>
      <c r="Y3126" s="5"/>
      <c r="Z3126" s="76">
        <v>50000000</v>
      </c>
      <c r="AA3126" s="4">
        <v>0</v>
      </c>
      <c r="AB3126" s="4">
        <v>0</v>
      </c>
      <c r="AC3126" s="9"/>
      <c r="AD3126" s="5"/>
    </row>
    <row r="3127" spans="1:30" ht="15.75" customHeight="1" x14ac:dyDescent="0.3">
      <c r="A3127" s="4"/>
      <c r="B3127" s="4" t="s">
        <v>34</v>
      </c>
      <c r="C3127" s="4">
        <v>3247</v>
      </c>
      <c r="D3127" s="4">
        <v>6</v>
      </c>
      <c r="E3127" s="4">
        <v>5</v>
      </c>
      <c r="F3127" s="4">
        <v>2</v>
      </c>
      <c r="G3127" s="4">
        <v>90</v>
      </c>
      <c r="H3127" s="61" t="s">
        <v>203</v>
      </c>
      <c r="I3127" s="5">
        <v>2290</v>
      </c>
      <c r="J3127" s="9">
        <v>150</v>
      </c>
      <c r="K3127" s="76">
        <f t="shared" si="304"/>
        <v>343500</v>
      </c>
      <c r="L3127" s="4"/>
      <c r="M3127" s="4"/>
      <c r="N3127" s="4"/>
      <c r="O3127" s="4"/>
      <c r="P3127" s="4"/>
      <c r="Q3127" s="5"/>
      <c r="R3127" s="5"/>
      <c r="S3127" s="5"/>
      <c r="T3127" s="4"/>
      <c r="U3127" s="5"/>
      <c r="V3127" s="52"/>
      <c r="W3127" s="5"/>
      <c r="X3127" s="78">
        <f t="shared" si="305"/>
        <v>343500</v>
      </c>
      <c r="Y3127" s="5"/>
      <c r="Z3127" s="76">
        <v>50000000</v>
      </c>
      <c r="AA3127" s="4">
        <v>0</v>
      </c>
      <c r="AB3127" s="4">
        <v>0</v>
      </c>
      <c r="AC3127" s="9"/>
      <c r="AD3127" s="5"/>
    </row>
    <row r="3128" spans="1:30" ht="15.75" customHeight="1" x14ac:dyDescent="0.3">
      <c r="A3128" s="4"/>
      <c r="B3128" s="4" t="s">
        <v>34</v>
      </c>
      <c r="C3128" s="4">
        <v>3246</v>
      </c>
      <c r="D3128" s="4">
        <v>6</v>
      </c>
      <c r="E3128" s="4">
        <v>4</v>
      </c>
      <c r="F3128" s="4">
        <v>2</v>
      </c>
      <c r="G3128" s="4">
        <v>50</v>
      </c>
      <c r="H3128" s="61" t="s">
        <v>203</v>
      </c>
      <c r="I3128" s="5">
        <v>1850</v>
      </c>
      <c r="J3128" s="9">
        <v>220</v>
      </c>
      <c r="K3128" s="76">
        <f t="shared" si="304"/>
        <v>407000</v>
      </c>
      <c r="L3128" s="4"/>
      <c r="M3128" s="4"/>
      <c r="N3128" s="4"/>
      <c r="O3128" s="4"/>
      <c r="P3128" s="4"/>
      <c r="Q3128" s="5"/>
      <c r="R3128" s="5"/>
      <c r="S3128" s="5"/>
      <c r="T3128" s="4"/>
      <c r="U3128" s="5"/>
      <c r="V3128" s="52"/>
      <c r="W3128" s="5"/>
      <c r="X3128" s="78">
        <f t="shared" si="305"/>
        <v>407000</v>
      </c>
      <c r="Y3128" s="5"/>
      <c r="Z3128" s="76">
        <v>50000000</v>
      </c>
      <c r="AA3128" s="4">
        <v>0</v>
      </c>
      <c r="AB3128" s="4">
        <v>0</v>
      </c>
      <c r="AC3128" s="9"/>
      <c r="AD3128" s="5"/>
    </row>
    <row r="3129" spans="1:30" s="21" customFormat="1" ht="15.75" customHeight="1" x14ac:dyDescent="0.3">
      <c r="A3129" s="42"/>
      <c r="B3129" s="42"/>
      <c r="C3129" s="42"/>
      <c r="D3129" s="42"/>
      <c r="E3129" s="42"/>
      <c r="F3129" s="42"/>
      <c r="G3129" s="42"/>
      <c r="H3129" s="43"/>
      <c r="I3129" s="44"/>
      <c r="J3129" s="30"/>
      <c r="K3129" s="44"/>
      <c r="L3129" s="42"/>
      <c r="M3129" s="42"/>
      <c r="N3129" s="42"/>
      <c r="O3129" s="42"/>
      <c r="P3129" s="42"/>
      <c r="Q3129" s="44"/>
      <c r="R3129" s="44"/>
      <c r="S3129" s="44"/>
      <c r="T3129" s="42"/>
      <c r="U3129" s="44"/>
      <c r="V3129" s="51"/>
      <c r="W3129" s="44"/>
      <c r="X3129" s="44"/>
      <c r="Y3129" s="44"/>
      <c r="Z3129" s="44"/>
      <c r="AA3129" s="42"/>
      <c r="AB3129" s="42"/>
      <c r="AC3129" s="30"/>
      <c r="AD3129" s="44"/>
    </row>
    <row r="3130" spans="1:30" ht="15.75" customHeight="1" x14ac:dyDescent="0.3">
      <c r="A3130" s="1">
        <v>2356</v>
      </c>
      <c r="B3130" s="1" t="s">
        <v>34</v>
      </c>
      <c r="C3130" s="1">
        <v>1912</v>
      </c>
      <c r="D3130" s="1">
        <v>6</v>
      </c>
      <c r="E3130" s="1">
        <v>2</v>
      </c>
      <c r="F3130" s="1">
        <v>0</v>
      </c>
      <c r="G3130" s="1">
        <v>46</v>
      </c>
      <c r="H3130" s="1" t="s">
        <v>205</v>
      </c>
      <c r="I3130" s="72">
        <v>60</v>
      </c>
      <c r="J3130" s="28">
        <v>1050</v>
      </c>
      <c r="K3130" s="98">
        <f>I3130*J3130</f>
        <v>63000</v>
      </c>
      <c r="L3130" s="1">
        <v>1</v>
      </c>
      <c r="M3130" s="1" t="s">
        <v>42</v>
      </c>
      <c r="N3130" s="1" t="s">
        <v>35</v>
      </c>
      <c r="O3130" s="1" t="s">
        <v>205</v>
      </c>
      <c r="P3130" s="1">
        <v>240</v>
      </c>
      <c r="Q3130" s="72">
        <v>100</v>
      </c>
      <c r="R3130" s="72">
        <v>5500</v>
      </c>
      <c r="S3130" s="156">
        <f>P3130*R3130</f>
        <v>1320000</v>
      </c>
      <c r="T3130" s="1">
        <v>16</v>
      </c>
      <c r="U3130" s="72">
        <v>22</v>
      </c>
      <c r="V3130" s="98">
        <f>S3130*U3130/100</f>
        <v>290400</v>
      </c>
      <c r="W3130" s="98">
        <f>S3130-V3130</f>
        <v>1029600</v>
      </c>
      <c r="X3130" s="99">
        <f>K3130+W3130</f>
        <v>1092600</v>
      </c>
      <c r="Y3130" s="98">
        <f>X3130*Q3130/100</f>
        <v>1092600</v>
      </c>
      <c r="Z3130" s="72"/>
      <c r="AA3130" s="156">
        <f>X3130-Z3130</f>
        <v>1092600</v>
      </c>
      <c r="AB3130" s="1">
        <v>0.3</v>
      </c>
      <c r="AC3130" s="28" t="s">
        <v>936</v>
      </c>
      <c r="AD3130" s="72"/>
    </row>
    <row r="3131" spans="1:30" ht="15.75" customHeight="1" x14ac:dyDescent="0.3">
      <c r="A3131" s="4"/>
      <c r="B3131" s="4"/>
      <c r="C3131" s="4"/>
      <c r="D3131" s="4"/>
      <c r="E3131" s="4"/>
      <c r="F3131" s="4"/>
      <c r="G3131" s="4"/>
      <c r="H3131" s="61" t="s">
        <v>204</v>
      </c>
      <c r="I3131" s="5">
        <v>786</v>
      </c>
      <c r="J3131" s="9">
        <v>1050</v>
      </c>
      <c r="K3131" s="76">
        <f>I3131*J3131</f>
        <v>825300</v>
      </c>
      <c r="L3131" s="4">
        <v>2</v>
      </c>
      <c r="M3131" s="4" t="s">
        <v>200</v>
      </c>
      <c r="N3131" s="4" t="s">
        <v>35</v>
      </c>
      <c r="O3131" s="61" t="s">
        <v>204</v>
      </c>
      <c r="P3131" s="4">
        <v>325</v>
      </c>
      <c r="Q3131" s="5">
        <v>100</v>
      </c>
      <c r="R3131" s="5">
        <v>6750</v>
      </c>
      <c r="S3131" s="124">
        <f>P3131*R3131</f>
        <v>2193750</v>
      </c>
      <c r="T3131" s="4">
        <v>4</v>
      </c>
      <c r="U3131" s="5">
        <v>4</v>
      </c>
      <c r="V3131" s="76">
        <f>S3131*U3131/100</f>
        <v>87750</v>
      </c>
      <c r="W3131" s="76">
        <f>S3131-V3131</f>
        <v>2106000</v>
      </c>
      <c r="X3131" s="78">
        <f>K3131+W3131</f>
        <v>2931300</v>
      </c>
      <c r="Y3131" s="76">
        <f>X3131*Q3131/100</f>
        <v>2931300</v>
      </c>
      <c r="Z3131" s="76">
        <v>50000000</v>
      </c>
      <c r="AA3131" s="4">
        <v>0</v>
      </c>
      <c r="AB3131" s="4">
        <v>0</v>
      </c>
      <c r="AC3131" s="9"/>
      <c r="AD3131" s="5"/>
    </row>
    <row r="3132" spans="1:30" s="21" customFormat="1" ht="15.75" customHeight="1" x14ac:dyDescent="0.3">
      <c r="A3132" s="42"/>
      <c r="B3132" s="42"/>
      <c r="C3132" s="42"/>
      <c r="D3132" s="42"/>
      <c r="E3132" s="42"/>
      <c r="F3132" s="42"/>
      <c r="G3132" s="42"/>
      <c r="H3132" s="43"/>
      <c r="I3132" s="44"/>
      <c r="J3132" s="30"/>
      <c r="K3132" s="44"/>
      <c r="L3132" s="42"/>
      <c r="M3132" s="42"/>
      <c r="N3132" s="42"/>
      <c r="O3132" s="43"/>
      <c r="P3132" s="42"/>
      <c r="Q3132" s="44"/>
      <c r="R3132" s="44"/>
      <c r="S3132" s="44"/>
      <c r="T3132" s="42"/>
      <c r="U3132" s="44"/>
      <c r="V3132" s="51"/>
      <c r="W3132" s="44"/>
      <c r="X3132" s="44"/>
      <c r="Y3132" s="44"/>
      <c r="Z3132" s="44"/>
      <c r="AA3132" s="42"/>
      <c r="AB3132" s="42"/>
      <c r="AC3132" s="30"/>
      <c r="AD3132" s="44"/>
    </row>
    <row r="3133" spans="1:30" s="24" customFormat="1" ht="15.75" customHeight="1" x14ac:dyDescent="0.3">
      <c r="A3133" s="1">
        <v>2357</v>
      </c>
      <c r="B3133" s="1" t="s">
        <v>34</v>
      </c>
      <c r="C3133" s="1">
        <v>14866</v>
      </c>
      <c r="D3133" s="1">
        <v>1</v>
      </c>
      <c r="E3133" s="1">
        <v>4</v>
      </c>
      <c r="F3133" s="1">
        <v>0</v>
      </c>
      <c r="G3133" s="1">
        <v>0</v>
      </c>
      <c r="H3133" s="54" t="s">
        <v>203</v>
      </c>
      <c r="I3133" s="72">
        <v>1600</v>
      </c>
      <c r="J3133" s="28">
        <v>150</v>
      </c>
      <c r="K3133" s="98">
        <f>I3133*J3133</f>
        <v>240000</v>
      </c>
      <c r="L3133" s="1"/>
      <c r="M3133" s="1"/>
      <c r="N3133" s="1"/>
      <c r="O3133" s="1"/>
      <c r="P3133" s="1"/>
      <c r="Q3133" s="72"/>
      <c r="R3133" s="72"/>
      <c r="S3133" s="72"/>
      <c r="T3133" s="1"/>
      <c r="U3133" s="72"/>
      <c r="V3133" s="50"/>
      <c r="W3133" s="72"/>
      <c r="X3133" s="99">
        <f>K3133+W3133</f>
        <v>240000</v>
      </c>
      <c r="Y3133" s="72"/>
      <c r="Z3133" s="98">
        <v>50000000</v>
      </c>
      <c r="AA3133" s="1">
        <v>0</v>
      </c>
      <c r="AB3133" s="1">
        <v>0</v>
      </c>
      <c r="AC3133" s="28" t="s">
        <v>937</v>
      </c>
      <c r="AD3133" s="72"/>
    </row>
    <row r="3134" spans="1:30" ht="15.75" customHeight="1" x14ac:dyDescent="0.3">
      <c r="A3134" s="4"/>
      <c r="B3134" s="4" t="s">
        <v>34</v>
      </c>
      <c r="C3134" s="4">
        <v>11491</v>
      </c>
      <c r="D3134" s="4">
        <v>1</v>
      </c>
      <c r="E3134" s="4">
        <v>3</v>
      </c>
      <c r="F3134" s="4">
        <v>1</v>
      </c>
      <c r="G3134" s="4">
        <v>90</v>
      </c>
      <c r="H3134" s="61" t="s">
        <v>203</v>
      </c>
      <c r="I3134" s="5">
        <v>1390</v>
      </c>
      <c r="J3134" s="9">
        <v>350</v>
      </c>
      <c r="K3134" s="76">
        <f>I3134*J3134</f>
        <v>486500</v>
      </c>
      <c r="L3134" s="4"/>
      <c r="M3134" s="4"/>
      <c r="N3134" s="4"/>
      <c r="O3134" s="4"/>
      <c r="P3134" s="4"/>
      <c r="Q3134" s="5"/>
      <c r="R3134" s="5"/>
      <c r="S3134" s="5"/>
      <c r="T3134" s="4"/>
      <c r="U3134" s="5"/>
      <c r="V3134" s="52"/>
      <c r="W3134" s="5"/>
      <c r="X3134" s="78">
        <f>K3134+W3134</f>
        <v>486500</v>
      </c>
      <c r="Y3134" s="5"/>
      <c r="Z3134" s="76">
        <v>50000000</v>
      </c>
      <c r="AA3134" s="4">
        <v>0</v>
      </c>
      <c r="AB3134" s="4">
        <v>0</v>
      </c>
      <c r="AC3134" s="9">
        <v>0</v>
      </c>
      <c r="AD3134" s="5"/>
    </row>
    <row r="3135" spans="1:30" s="21" customFormat="1" ht="15.75" customHeight="1" x14ac:dyDescent="0.3">
      <c r="A3135" s="42"/>
      <c r="B3135" s="42"/>
      <c r="C3135" s="42"/>
      <c r="D3135" s="42"/>
      <c r="E3135" s="42"/>
      <c r="F3135" s="42"/>
      <c r="G3135" s="42"/>
      <c r="H3135" s="43"/>
      <c r="I3135" s="44"/>
      <c r="J3135" s="30"/>
      <c r="K3135" s="95"/>
      <c r="L3135" s="42"/>
      <c r="M3135" s="42"/>
      <c r="N3135" s="42"/>
      <c r="O3135" s="42"/>
      <c r="P3135" s="42"/>
      <c r="Q3135" s="44"/>
      <c r="R3135" s="44"/>
      <c r="S3135" s="44"/>
      <c r="T3135" s="42"/>
      <c r="U3135" s="44"/>
      <c r="V3135" s="51"/>
      <c r="W3135" s="44"/>
      <c r="X3135" s="110"/>
      <c r="Y3135" s="44"/>
      <c r="Z3135" s="95"/>
      <c r="AA3135" s="42"/>
      <c r="AB3135" s="42"/>
      <c r="AC3135" s="30"/>
      <c r="AD3135" s="44"/>
    </row>
    <row r="3136" spans="1:30" ht="15.75" customHeight="1" x14ac:dyDescent="0.3">
      <c r="A3136" s="4">
        <v>2358</v>
      </c>
      <c r="B3136" s="4" t="s">
        <v>34</v>
      </c>
      <c r="C3136" s="4">
        <v>12994</v>
      </c>
      <c r="D3136" s="4">
        <v>7</v>
      </c>
      <c r="E3136" s="4">
        <v>4</v>
      </c>
      <c r="F3136" s="4">
        <v>2</v>
      </c>
      <c r="G3136" s="4">
        <v>22</v>
      </c>
      <c r="H3136" s="61" t="s">
        <v>203</v>
      </c>
      <c r="I3136" s="5">
        <v>1822</v>
      </c>
      <c r="J3136" s="9">
        <v>150</v>
      </c>
      <c r="K3136" s="76">
        <f>I3136*J3136</f>
        <v>273300</v>
      </c>
      <c r="L3136" s="4"/>
      <c r="M3136" s="4"/>
      <c r="N3136" s="4"/>
      <c r="O3136" s="4"/>
      <c r="P3136" s="4"/>
      <c r="Q3136" s="5"/>
      <c r="R3136" s="5"/>
      <c r="S3136" s="5"/>
      <c r="T3136" s="4"/>
      <c r="U3136" s="5"/>
      <c r="V3136" s="52"/>
      <c r="W3136" s="5"/>
      <c r="X3136" s="78">
        <f>K3136+W3136</f>
        <v>273300</v>
      </c>
      <c r="Y3136" s="5"/>
      <c r="Z3136" s="76">
        <v>50000000</v>
      </c>
      <c r="AA3136" s="4">
        <v>0</v>
      </c>
      <c r="AB3136" s="4">
        <v>0</v>
      </c>
      <c r="AC3136" s="28" t="s">
        <v>938</v>
      </c>
      <c r="AD3136" s="72"/>
    </row>
    <row r="3137" spans="1:30" ht="15.75" customHeight="1" x14ac:dyDescent="0.3">
      <c r="A3137" s="4"/>
      <c r="B3137" s="4" t="s">
        <v>34</v>
      </c>
      <c r="C3137" s="4">
        <v>14415</v>
      </c>
      <c r="D3137" s="4">
        <v>7</v>
      </c>
      <c r="E3137" s="4">
        <v>0</v>
      </c>
      <c r="F3137" s="4">
        <v>0</v>
      </c>
      <c r="G3137" s="4">
        <v>50</v>
      </c>
      <c r="H3137" s="88" t="s">
        <v>1761</v>
      </c>
      <c r="I3137" s="5">
        <v>50</v>
      </c>
      <c r="J3137" s="9">
        <v>1200</v>
      </c>
      <c r="K3137" s="76">
        <f>I3137*J3137</f>
        <v>60000</v>
      </c>
      <c r="L3137" s="4"/>
      <c r="M3137" s="4"/>
      <c r="N3137" s="4"/>
      <c r="O3137" s="4"/>
      <c r="P3137" s="4"/>
      <c r="Q3137" s="5"/>
      <c r="R3137" s="5"/>
      <c r="S3137" s="5"/>
      <c r="T3137" s="4"/>
      <c r="U3137" s="5"/>
      <c r="V3137" s="52"/>
      <c r="W3137" s="5"/>
      <c r="X3137" s="78">
        <f>K3137+W3137</f>
        <v>60000</v>
      </c>
      <c r="Y3137" s="5"/>
      <c r="Z3137" s="76"/>
      <c r="AA3137" s="76">
        <f>X3137-Z3137</f>
        <v>60000</v>
      </c>
      <c r="AB3137" s="4">
        <v>0.3</v>
      </c>
      <c r="AC3137" s="9">
        <v>0</v>
      </c>
      <c r="AD3137" s="5"/>
    </row>
    <row r="3138" spans="1:30" ht="15.75" customHeight="1" x14ac:dyDescent="0.3">
      <c r="A3138" s="4"/>
      <c r="B3138" s="4" t="s">
        <v>34</v>
      </c>
      <c r="C3138" s="4">
        <v>1653</v>
      </c>
      <c r="D3138" s="4">
        <v>7</v>
      </c>
      <c r="E3138" s="4">
        <v>5</v>
      </c>
      <c r="F3138" s="4">
        <v>0</v>
      </c>
      <c r="G3138" s="4">
        <v>57</v>
      </c>
      <c r="H3138" s="61" t="s">
        <v>203</v>
      </c>
      <c r="I3138" s="5">
        <v>2057</v>
      </c>
      <c r="J3138" s="9">
        <v>200</v>
      </c>
      <c r="K3138" s="76">
        <f>I3138*J3138</f>
        <v>411400</v>
      </c>
      <c r="L3138" s="4"/>
      <c r="M3138" s="4"/>
      <c r="N3138" s="4"/>
      <c r="O3138" s="4"/>
      <c r="P3138" s="4"/>
      <c r="Q3138" s="5"/>
      <c r="R3138" s="5"/>
      <c r="S3138" s="5"/>
      <c r="T3138" s="4"/>
      <c r="U3138" s="5"/>
      <c r="V3138" s="52"/>
      <c r="W3138" s="5"/>
      <c r="X3138" s="78">
        <f>K3138+W3138</f>
        <v>411400</v>
      </c>
      <c r="Y3138" s="5"/>
      <c r="Z3138" s="76">
        <v>50000000</v>
      </c>
      <c r="AA3138" s="4">
        <v>0</v>
      </c>
      <c r="AB3138" s="4">
        <v>0</v>
      </c>
      <c r="AC3138" s="9">
        <v>0</v>
      </c>
      <c r="AD3138" s="5"/>
    </row>
    <row r="3139" spans="1:30" s="21" customFormat="1" ht="15.75" customHeight="1" x14ac:dyDescent="0.3">
      <c r="A3139" s="42"/>
      <c r="B3139" s="42"/>
      <c r="C3139" s="42"/>
      <c r="D3139" s="42"/>
      <c r="E3139" s="42"/>
      <c r="F3139" s="42"/>
      <c r="G3139" s="42"/>
      <c r="H3139" s="43"/>
      <c r="I3139" s="44"/>
      <c r="J3139" s="30"/>
      <c r="K3139" s="44"/>
      <c r="L3139" s="42"/>
      <c r="M3139" s="42"/>
      <c r="N3139" s="42"/>
      <c r="O3139" s="42"/>
      <c r="P3139" s="42"/>
      <c r="Q3139" s="44"/>
      <c r="R3139" s="44"/>
      <c r="S3139" s="44"/>
      <c r="T3139" s="42"/>
      <c r="U3139" s="44"/>
      <c r="V3139" s="51"/>
      <c r="W3139" s="44"/>
      <c r="X3139" s="44"/>
      <c r="Y3139" s="44"/>
      <c r="Z3139" s="44"/>
      <c r="AA3139" s="42"/>
      <c r="AB3139" s="42"/>
      <c r="AC3139" s="30"/>
      <c r="AD3139" s="44"/>
    </row>
    <row r="3140" spans="1:30" ht="15.75" customHeight="1" x14ac:dyDescent="0.3">
      <c r="A3140" s="1">
        <v>2359</v>
      </c>
      <c r="B3140" s="1" t="s">
        <v>34</v>
      </c>
      <c r="C3140" s="1">
        <v>11527</v>
      </c>
      <c r="D3140" s="1">
        <v>4</v>
      </c>
      <c r="E3140" s="1">
        <v>7</v>
      </c>
      <c r="F3140" s="1">
        <v>1</v>
      </c>
      <c r="G3140" s="1">
        <v>27</v>
      </c>
      <c r="H3140" s="54" t="s">
        <v>203</v>
      </c>
      <c r="I3140" s="72">
        <v>2927</v>
      </c>
      <c r="J3140" s="28">
        <v>150</v>
      </c>
      <c r="K3140" s="98">
        <f>I3140*J3140</f>
        <v>439050</v>
      </c>
      <c r="L3140" s="1"/>
      <c r="M3140" s="1"/>
      <c r="N3140" s="1"/>
      <c r="O3140" s="1"/>
      <c r="P3140" s="1"/>
      <c r="Q3140" s="72"/>
      <c r="R3140" s="72"/>
      <c r="S3140" s="72"/>
      <c r="T3140" s="1"/>
      <c r="U3140" s="72"/>
      <c r="V3140" s="50"/>
      <c r="W3140" s="72"/>
      <c r="X3140" s="99">
        <f>K3140+W3140</f>
        <v>439050</v>
      </c>
      <c r="Y3140" s="72"/>
      <c r="Z3140" s="98">
        <v>50000000</v>
      </c>
      <c r="AA3140" s="1">
        <v>0</v>
      </c>
      <c r="AB3140" s="1">
        <v>0</v>
      </c>
      <c r="AC3140" s="28" t="s">
        <v>939</v>
      </c>
      <c r="AD3140" s="72"/>
    </row>
    <row r="3141" spans="1:30" ht="15.75" customHeight="1" x14ac:dyDescent="0.3">
      <c r="A3141" s="4"/>
      <c r="B3141" s="4" t="s">
        <v>34</v>
      </c>
      <c r="C3141" s="4">
        <v>11530</v>
      </c>
      <c r="D3141" s="4">
        <v>1</v>
      </c>
      <c r="E3141" s="4">
        <v>2</v>
      </c>
      <c r="F3141" s="4">
        <v>2</v>
      </c>
      <c r="G3141" s="4">
        <v>8</v>
      </c>
      <c r="H3141" s="61" t="s">
        <v>203</v>
      </c>
      <c r="I3141" s="5">
        <v>1008</v>
      </c>
      <c r="J3141" s="9">
        <v>150</v>
      </c>
      <c r="K3141" s="76">
        <f>I3141*J3141</f>
        <v>151200</v>
      </c>
      <c r="L3141" s="4"/>
      <c r="M3141" s="4"/>
      <c r="N3141" s="4"/>
      <c r="O3141" s="4"/>
      <c r="P3141" s="4"/>
      <c r="Q3141" s="5"/>
      <c r="R3141" s="5"/>
      <c r="S3141" s="5"/>
      <c r="T3141" s="4"/>
      <c r="U3141" s="5"/>
      <c r="V3141" s="52"/>
      <c r="W3141" s="5"/>
      <c r="X3141" s="78">
        <f>K3141+W3141</f>
        <v>151200</v>
      </c>
      <c r="Y3141" s="5"/>
      <c r="Z3141" s="76">
        <v>50000000</v>
      </c>
      <c r="AA3141" s="4">
        <v>0</v>
      </c>
      <c r="AB3141" s="4">
        <v>0</v>
      </c>
      <c r="AC3141" s="9">
        <v>0</v>
      </c>
      <c r="AD3141" s="5"/>
    </row>
    <row r="3142" spans="1:30" s="21" customFormat="1" ht="15.75" customHeight="1" x14ac:dyDescent="0.3">
      <c r="A3142" s="42"/>
      <c r="B3142" s="42"/>
      <c r="C3142" s="42"/>
      <c r="D3142" s="42"/>
      <c r="E3142" s="42"/>
      <c r="F3142" s="42"/>
      <c r="G3142" s="42"/>
      <c r="H3142" s="43"/>
      <c r="I3142" s="44"/>
      <c r="J3142" s="30"/>
      <c r="K3142" s="44"/>
      <c r="L3142" s="42"/>
      <c r="M3142" s="42"/>
      <c r="N3142" s="42"/>
      <c r="O3142" s="42"/>
      <c r="P3142" s="42"/>
      <c r="Q3142" s="44"/>
      <c r="R3142" s="44"/>
      <c r="S3142" s="44"/>
      <c r="T3142" s="42"/>
      <c r="U3142" s="44"/>
      <c r="V3142" s="51"/>
      <c r="W3142" s="44"/>
      <c r="X3142" s="44"/>
      <c r="Y3142" s="44"/>
      <c r="Z3142" s="44"/>
      <c r="AA3142" s="42"/>
      <c r="AB3142" s="42"/>
      <c r="AC3142" s="30"/>
      <c r="AD3142" s="44"/>
    </row>
    <row r="3143" spans="1:30" ht="15.75" customHeight="1" x14ac:dyDescent="0.3">
      <c r="A3143" s="1">
        <v>2360</v>
      </c>
      <c r="B3143" s="1" t="s">
        <v>34</v>
      </c>
      <c r="C3143" s="1">
        <v>786</v>
      </c>
      <c r="D3143" s="1">
        <v>1</v>
      </c>
      <c r="E3143" s="1">
        <v>3</v>
      </c>
      <c r="F3143" s="1">
        <v>2</v>
      </c>
      <c r="G3143" s="1">
        <v>15</v>
      </c>
      <c r="H3143" s="54" t="s">
        <v>204</v>
      </c>
      <c r="I3143" s="72">
        <v>215</v>
      </c>
      <c r="J3143" s="28">
        <v>220</v>
      </c>
      <c r="K3143" s="98">
        <f>I3143*J3143</f>
        <v>47300</v>
      </c>
      <c r="L3143" s="1">
        <v>1</v>
      </c>
      <c r="M3143" s="1" t="s">
        <v>41</v>
      </c>
      <c r="N3143" s="1" t="s">
        <v>35</v>
      </c>
      <c r="O3143" s="54" t="s">
        <v>204</v>
      </c>
      <c r="P3143" s="1">
        <v>108</v>
      </c>
      <c r="Q3143" s="72">
        <v>100</v>
      </c>
      <c r="R3143" s="72">
        <v>6750</v>
      </c>
      <c r="S3143" s="98">
        <f>P3143*R3143</f>
        <v>729000</v>
      </c>
      <c r="T3143" s="1">
        <v>9</v>
      </c>
      <c r="U3143" s="72">
        <v>9</v>
      </c>
      <c r="V3143" s="98">
        <f>S3143*U3143/100</f>
        <v>65610</v>
      </c>
      <c r="W3143" s="98">
        <f>S3143-V3143</f>
        <v>663390</v>
      </c>
      <c r="X3143" s="99">
        <f>K3143+W3143</f>
        <v>710690</v>
      </c>
      <c r="Y3143" s="98">
        <f>X3143*Q3143/100</f>
        <v>710690</v>
      </c>
      <c r="Z3143" s="98">
        <v>50000000</v>
      </c>
      <c r="AA3143" s="1">
        <v>0</v>
      </c>
      <c r="AB3143" s="1">
        <v>0</v>
      </c>
      <c r="AC3143" s="28" t="s">
        <v>940</v>
      </c>
      <c r="AD3143" s="72"/>
    </row>
    <row r="3144" spans="1:30" ht="15.75" customHeight="1" x14ac:dyDescent="0.3">
      <c r="A3144" s="4"/>
      <c r="B3144" s="4"/>
      <c r="C3144" s="4"/>
      <c r="D3144" s="4"/>
      <c r="E3144" s="4"/>
      <c r="F3144" s="4"/>
      <c r="G3144" s="4"/>
      <c r="H3144" s="61" t="s">
        <v>203</v>
      </c>
      <c r="I3144" s="5">
        <v>1200</v>
      </c>
      <c r="J3144" s="9">
        <v>220</v>
      </c>
      <c r="K3144" s="76">
        <f>I3144*J3144</f>
        <v>264000</v>
      </c>
      <c r="L3144" s="4"/>
      <c r="M3144" s="4"/>
      <c r="N3144" s="4"/>
      <c r="O3144" s="4"/>
      <c r="P3144" s="4"/>
      <c r="Q3144" s="5"/>
      <c r="R3144" s="5"/>
      <c r="S3144" s="5"/>
      <c r="T3144" s="4"/>
      <c r="U3144" s="5"/>
      <c r="V3144" s="52"/>
      <c r="W3144" s="5"/>
      <c r="X3144" s="78">
        <f>K3144+W3144</f>
        <v>264000</v>
      </c>
      <c r="Y3144" s="5"/>
      <c r="Z3144" s="76">
        <v>50000000</v>
      </c>
      <c r="AA3144" s="4">
        <v>0</v>
      </c>
      <c r="AB3144" s="4">
        <v>0</v>
      </c>
      <c r="AC3144" s="9"/>
      <c r="AD3144" s="5"/>
    </row>
    <row r="3145" spans="1:30" s="21" customFormat="1" ht="15.75" customHeight="1" x14ac:dyDescent="0.3">
      <c r="A3145" s="42"/>
      <c r="B3145" s="42"/>
      <c r="C3145" s="42"/>
      <c r="D3145" s="42"/>
      <c r="E3145" s="42"/>
      <c r="F3145" s="42"/>
      <c r="G3145" s="42"/>
      <c r="H3145" s="43"/>
      <c r="I3145" s="44"/>
      <c r="J3145" s="30"/>
      <c r="K3145" s="44"/>
      <c r="L3145" s="42"/>
      <c r="M3145" s="42"/>
      <c r="N3145" s="42"/>
      <c r="O3145" s="42"/>
      <c r="P3145" s="42"/>
      <c r="Q3145" s="44"/>
      <c r="R3145" s="44"/>
      <c r="S3145" s="44"/>
      <c r="T3145" s="42"/>
      <c r="U3145" s="44"/>
      <c r="V3145" s="51"/>
      <c r="W3145" s="44"/>
      <c r="X3145" s="43"/>
      <c r="Y3145" s="44"/>
      <c r="Z3145" s="44"/>
      <c r="AA3145" s="42"/>
      <c r="AB3145" s="42"/>
      <c r="AC3145" s="30"/>
      <c r="AD3145" s="44"/>
    </row>
    <row r="3146" spans="1:30" s="24" customFormat="1" ht="15.75" customHeight="1" x14ac:dyDescent="0.3">
      <c r="A3146" s="1">
        <v>2361</v>
      </c>
      <c r="B3146" s="1" t="s">
        <v>34</v>
      </c>
      <c r="C3146" s="1">
        <v>44189</v>
      </c>
      <c r="D3146" s="1">
        <v>1</v>
      </c>
      <c r="E3146" s="1">
        <v>2</v>
      </c>
      <c r="F3146" s="1">
        <v>0</v>
      </c>
      <c r="G3146" s="1">
        <v>91</v>
      </c>
      <c r="H3146" s="54" t="s">
        <v>203</v>
      </c>
      <c r="I3146" s="72">
        <v>891</v>
      </c>
      <c r="J3146" s="28">
        <v>150</v>
      </c>
      <c r="K3146" s="98">
        <f>I3146*J3146</f>
        <v>133650</v>
      </c>
      <c r="L3146" s="1"/>
      <c r="M3146" s="1"/>
      <c r="N3146" s="1"/>
      <c r="O3146" s="1"/>
      <c r="P3146" s="1"/>
      <c r="Q3146" s="72"/>
      <c r="R3146" s="72"/>
      <c r="S3146" s="72"/>
      <c r="T3146" s="1"/>
      <c r="U3146" s="72"/>
      <c r="V3146" s="50"/>
      <c r="W3146" s="72"/>
      <c r="X3146" s="99">
        <f>K3146+W3146</f>
        <v>133650</v>
      </c>
      <c r="Y3146" s="72"/>
      <c r="Z3146" s="98">
        <v>50000000</v>
      </c>
      <c r="AA3146" s="1">
        <v>0</v>
      </c>
      <c r="AB3146" s="1">
        <v>0</v>
      </c>
      <c r="AC3146" s="28" t="s">
        <v>941</v>
      </c>
      <c r="AD3146" s="72"/>
    </row>
    <row r="3147" spans="1:30" s="58" customFormat="1" ht="15.75" customHeight="1" x14ac:dyDescent="0.3">
      <c r="A3147" s="42"/>
      <c r="B3147" s="42"/>
      <c r="C3147" s="42"/>
      <c r="D3147" s="42"/>
      <c r="E3147" s="42"/>
      <c r="F3147" s="42"/>
      <c r="G3147" s="42"/>
      <c r="H3147" s="43"/>
      <c r="I3147" s="44"/>
      <c r="J3147" s="30"/>
      <c r="K3147" s="44"/>
      <c r="L3147" s="42"/>
      <c r="M3147" s="42"/>
      <c r="N3147" s="42"/>
      <c r="O3147" s="42"/>
      <c r="P3147" s="42"/>
      <c r="Q3147" s="44"/>
      <c r="R3147" s="44"/>
      <c r="S3147" s="44"/>
      <c r="T3147" s="42"/>
      <c r="U3147" s="44"/>
      <c r="V3147" s="51"/>
      <c r="W3147" s="44"/>
      <c r="X3147" s="43"/>
      <c r="Y3147" s="44"/>
      <c r="Z3147" s="44"/>
      <c r="AA3147" s="42"/>
      <c r="AB3147" s="42"/>
      <c r="AC3147" s="66"/>
      <c r="AD3147" s="96"/>
    </row>
    <row r="3148" spans="1:30" s="24" customFormat="1" ht="15.75" customHeight="1" x14ac:dyDescent="0.3">
      <c r="A3148" s="1">
        <v>2362</v>
      </c>
      <c r="B3148" s="1" t="s">
        <v>34</v>
      </c>
      <c r="C3148" s="1">
        <v>1778</v>
      </c>
      <c r="D3148" s="1">
        <v>6</v>
      </c>
      <c r="E3148" s="1">
        <v>1</v>
      </c>
      <c r="F3148" s="1">
        <v>0</v>
      </c>
      <c r="G3148" s="1">
        <v>87</v>
      </c>
      <c r="H3148" s="54" t="s">
        <v>204</v>
      </c>
      <c r="I3148" s="72">
        <v>200</v>
      </c>
      <c r="J3148" s="28">
        <v>150</v>
      </c>
      <c r="K3148" s="98">
        <f>I3148*J3148</f>
        <v>30000</v>
      </c>
      <c r="L3148" s="1">
        <v>1</v>
      </c>
      <c r="M3148" s="1" t="s">
        <v>41</v>
      </c>
      <c r="N3148" s="1" t="s">
        <v>35</v>
      </c>
      <c r="O3148" s="54" t="s">
        <v>204</v>
      </c>
      <c r="P3148" s="1">
        <v>80</v>
      </c>
      <c r="Q3148" s="72">
        <v>100</v>
      </c>
      <c r="R3148" s="72">
        <v>6750</v>
      </c>
      <c r="S3148" s="98">
        <f>P3148*R3148</f>
        <v>540000</v>
      </c>
      <c r="T3148" s="1">
        <v>31</v>
      </c>
      <c r="U3148" s="72">
        <v>52</v>
      </c>
      <c r="V3148" s="98">
        <f>S3148*U3148/100</f>
        <v>280800</v>
      </c>
      <c r="W3148" s="98">
        <f>S3148-V3148</f>
        <v>259200</v>
      </c>
      <c r="X3148" s="99">
        <f>K3148+W3148</f>
        <v>289200</v>
      </c>
      <c r="Y3148" s="98">
        <f>X3148*Q3148/100</f>
        <v>289200</v>
      </c>
      <c r="Z3148" s="98">
        <v>50000000</v>
      </c>
      <c r="AA3148" s="1">
        <v>0</v>
      </c>
      <c r="AB3148" s="1">
        <v>0</v>
      </c>
      <c r="AC3148" s="28" t="s">
        <v>942</v>
      </c>
      <c r="AD3148" s="72"/>
    </row>
    <row r="3149" spans="1:30" s="24" customFormat="1" ht="15.75" customHeight="1" x14ac:dyDescent="0.3">
      <c r="A3149" s="4"/>
      <c r="B3149" s="4"/>
      <c r="C3149" s="4"/>
      <c r="D3149" s="4"/>
      <c r="E3149" s="4"/>
      <c r="F3149" s="4"/>
      <c r="G3149" s="4"/>
      <c r="H3149" s="61" t="s">
        <v>203</v>
      </c>
      <c r="I3149" s="5">
        <v>287</v>
      </c>
      <c r="J3149" s="9">
        <v>150</v>
      </c>
      <c r="K3149" s="76">
        <f>I3149*J3149</f>
        <v>43050</v>
      </c>
      <c r="L3149" s="4"/>
      <c r="M3149" s="4"/>
      <c r="N3149" s="4"/>
      <c r="O3149" s="61"/>
      <c r="P3149" s="4"/>
      <c r="Q3149" s="5"/>
      <c r="R3149" s="5"/>
      <c r="S3149" s="5"/>
      <c r="T3149" s="4"/>
      <c r="U3149" s="5"/>
      <c r="V3149" s="52"/>
      <c r="W3149" s="5"/>
      <c r="X3149" s="78">
        <f>K3149+W3149</f>
        <v>43050</v>
      </c>
      <c r="Y3149" s="5"/>
      <c r="Z3149" s="76">
        <v>50000000</v>
      </c>
      <c r="AA3149" s="4">
        <v>0</v>
      </c>
      <c r="AB3149" s="4">
        <v>0</v>
      </c>
      <c r="AC3149" s="9"/>
      <c r="AD3149" s="5"/>
    </row>
    <row r="3150" spans="1:30" ht="15.75" customHeight="1" x14ac:dyDescent="0.3">
      <c r="A3150" s="4"/>
      <c r="B3150" s="4" t="s">
        <v>34</v>
      </c>
      <c r="C3150" s="4">
        <v>1796</v>
      </c>
      <c r="D3150" s="4">
        <v>6</v>
      </c>
      <c r="E3150" s="4">
        <v>2</v>
      </c>
      <c r="F3150" s="4">
        <v>1</v>
      </c>
      <c r="G3150" s="4">
        <v>32</v>
      </c>
      <c r="H3150" s="61" t="s">
        <v>203</v>
      </c>
      <c r="I3150" s="5">
        <v>932</v>
      </c>
      <c r="J3150" s="9">
        <v>150</v>
      </c>
      <c r="K3150" s="76">
        <f>I3150*J3150</f>
        <v>139800</v>
      </c>
      <c r="L3150" s="4"/>
      <c r="M3150" s="4"/>
      <c r="N3150" s="4"/>
      <c r="O3150" s="4"/>
      <c r="P3150" s="4"/>
      <c r="Q3150" s="5"/>
      <c r="R3150" s="5"/>
      <c r="S3150" s="5"/>
      <c r="T3150" s="4"/>
      <c r="U3150" s="5"/>
      <c r="V3150" s="52"/>
      <c r="W3150" s="5"/>
      <c r="X3150" s="78">
        <f>K3150+W3150</f>
        <v>139800</v>
      </c>
      <c r="Y3150" s="5"/>
      <c r="Z3150" s="76">
        <v>50000000</v>
      </c>
      <c r="AA3150" s="4">
        <v>0</v>
      </c>
      <c r="AB3150" s="4">
        <v>0</v>
      </c>
      <c r="AC3150" s="9">
        <v>0</v>
      </c>
      <c r="AD3150" s="5"/>
    </row>
    <row r="3151" spans="1:30" s="21" customFormat="1" ht="15.75" customHeight="1" x14ac:dyDescent="0.3">
      <c r="A3151" s="42"/>
      <c r="B3151" s="42"/>
      <c r="C3151" s="42"/>
      <c r="D3151" s="42"/>
      <c r="E3151" s="42"/>
      <c r="F3151" s="42"/>
      <c r="G3151" s="42"/>
      <c r="H3151" s="43"/>
      <c r="I3151" s="44"/>
      <c r="J3151" s="30"/>
      <c r="K3151" s="44"/>
      <c r="L3151" s="42"/>
      <c r="M3151" s="42"/>
      <c r="N3151" s="42"/>
      <c r="O3151" s="42"/>
      <c r="P3151" s="42"/>
      <c r="Q3151" s="44"/>
      <c r="R3151" s="44"/>
      <c r="S3151" s="44"/>
      <c r="T3151" s="42"/>
      <c r="U3151" s="44"/>
      <c r="V3151" s="51"/>
      <c r="W3151" s="44"/>
      <c r="X3151" s="44"/>
      <c r="Y3151" s="44"/>
      <c r="Z3151" s="44"/>
      <c r="AA3151" s="42"/>
      <c r="AB3151" s="42"/>
      <c r="AC3151" s="30"/>
      <c r="AD3151" s="44"/>
    </row>
    <row r="3152" spans="1:30" ht="15.75" customHeight="1" x14ac:dyDescent="0.3">
      <c r="A3152" s="1">
        <v>2363</v>
      </c>
      <c r="B3152" s="1" t="s">
        <v>34</v>
      </c>
      <c r="C3152" s="1">
        <v>402</v>
      </c>
      <c r="D3152" s="1">
        <v>8</v>
      </c>
      <c r="E3152" s="1">
        <v>1</v>
      </c>
      <c r="F3152" s="1">
        <v>2</v>
      </c>
      <c r="G3152" s="1">
        <v>39</v>
      </c>
      <c r="H3152" s="54" t="s">
        <v>204</v>
      </c>
      <c r="I3152" s="72">
        <v>239</v>
      </c>
      <c r="J3152" s="28">
        <v>290</v>
      </c>
      <c r="K3152" s="98">
        <f t="shared" ref="K3152:K3161" si="306">I3152*J3152</f>
        <v>69310</v>
      </c>
      <c r="L3152" s="1"/>
      <c r="M3152" s="1"/>
      <c r="N3152" s="1"/>
      <c r="O3152" s="54"/>
      <c r="P3152" s="1"/>
      <c r="Q3152" s="72"/>
      <c r="R3152" s="72"/>
      <c r="S3152" s="72"/>
      <c r="T3152" s="1"/>
      <c r="U3152" s="72"/>
      <c r="V3152" s="50"/>
      <c r="W3152" s="72"/>
      <c r="X3152" s="99">
        <f t="shared" ref="X3152:X3163" si="307">K3152+W3152</f>
        <v>69310</v>
      </c>
      <c r="Y3152" s="72"/>
      <c r="Z3152" s="72"/>
      <c r="AA3152" s="98">
        <f>X3152-Z3152</f>
        <v>69310</v>
      </c>
      <c r="AB3152" s="1">
        <v>0.02</v>
      </c>
      <c r="AC3152" s="28" t="s">
        <v>943</v>
      </c>
      <c r="AD3152" s="72"/>
    </row>
    <row r="3153" spans="1:30" ht="15.75" customHeight="1" x14ac:dyDescent="0.3">
      <c r="A3153" s="4"/>
      <c r="B3153" s="4"/>
      <c r="C3153" s="4"/>
      <c r="D3153" s="4"/>
      <c r="E3153" s="4"/>
      <c r="F3153" s="4"/>
      <c r="G3153" s="4"/>
      <c r="H3153" s="61"/>
      <c r="I3153" s="5"/>
      <c r="J3153" s="9"/>
      <c r="K3153" s="76"/>
      <c r="L3153" s="4">
        <v>1</v>
      </c>
      <c r="M3153" s="4" t="s">
        <v>41</v>
      </c>
      <c r="N3153" s="4" t="s">
        <v>35</v>
      </c>
      <c r="O3153" s="61" t="s">
        <v>204</v>
      </c>
      <c r="P3153" s="4">
        <v>180</v>
      </c>
      <c r="Q3153" s="5">
        <v>100</v>
      </c>
      <c r="R3153" s="5">
        <v>6750</v>
      </c>
      <c r="S3153" s="124">
        <f>P3153*R3153</f>
        <v>1215000</v>
      </c>
      <c r="T3153" s="4">
        <v>36</v>
      </c>
      <c r="U3153" s="5">
        <v>62</v>
      </c>
      <c r="V3153" s="76">
        <f>S3153*U3153/100</f>
        <v>753300</v>
      </c>
      <c r="W3153" s="76">
        <f>S3153-V3153</f>
        <v>461700</v>
      </c>
      <c r="X3153" s="78">
        <f t="shared" si="307"/>
        <v>461700</v>
      </c>
      <c r="Y3153" s="76">
        <f>X3153*Q3153/100</f>
        <v>461700</v>
      </c>
      <c r="Z3153" s="76">
        <v>10000000</v>
      </c>
      <c r="AA3153" s="4">
        <v>0</v>
      </c>
      <c r="AB3153" s="4">
        <v>0</v>
      </c>
      <c r="AC3153" s="9"/>
      <c r="AD3153" s="5"/>
    </row>
    <row r="3154" spans="1:30" ht="15.75" customHeight="1" x14ac:dyDescent="0.3">
      <c r="A3154" s="4"/>
      <c r="B3154" s="4"/>
      <c r="C3154" s="4"/>
      <c r="D3154" s="4"/>
      <c r="E3154" s="4"/>
      <c r="F3154" s="4"/>
      <c r="G3154" s="4"/>
      <c r="H3154" s="61" t="s">
        <v>203</v>
      </c>
      <c r="I3154" s="5">
        <v>400</v>
      </c>
      <c r="J3154" s="9">
        <v>290</v>
      </c>
      <c r="K3154" s="76">
        <f t="shared" si="306"/>
        <v>116000</v>
      </c>
      <c r="L3154" s="4"/>
      <c r="M3154" s="4"/>
      <c r="N3154" s="4"/>
      <c r="O3154" s="61"/>
      <c r="P3154" s="4"/>
      <c r="Q3154" s="5"/>
      <c r="R3154" s="5"/>
      <c r="S3154" s="5"/>
      <c r="T3154" s="4"/>
      <c r="U3154" s="5"/>
      <c r="V3154" s="52"/>
      <c r="W3154" s="5"/>
      <c r="X3154" s="78">
        <f t="shared" si="307"/>
        <v>116000</v>
      </c>
      <c r="Y3154" s="5"/>
      <c r="Z3154" s="76">
        <v>50000000</v>
      </c>
      <c r="AA3154" s="4">
        <v>0</v>
      </c>
      <c r="AB3154" s="4">
        <v>0</v>
      </c>
      <c r="AC3154" s="9"/>
      <c r="AD3154" s="5"/>
    </row>
    <row r="3155" spans="1:30" s="21" customFormat="1" ht="15.75" customHeight="1" x14ac:dyDescent="0.3">
      <c r="A3155" s="42"/>
      <c r="B3155" s="42"/>
      <c r="C3155" s="42"/>
      <c r="D3155" s="42"/>
      <c r="E3155" s="42"/>
      <c r="F3155" s="42"/>
      <c r="G3155" s="42"/>
      <c r="H3155" s="43"/>
      <c r="I3155" s="44"/>
      <c r="J3155" s="30"/>
      <c r="K3155" s="44"/>
      <c r="L3155" s="42"/>
      <c r="M3155" s="42"/>
      <c r="N3155" s="42"/>
      <c r="O3155" s="43"/>
      <c r="P3155" s="42"/>
      <c r="Q3155" s="44"/>
      <c r="R3155" s="44"/>
      <c r="S3155" s="44"/>
      <c r="T3155" s="42"/>
      <c r="U3155" s="44"/>
      <c r="V3155" s="51"/>
      <c r="W3155" s="44"/>
      <c r="X3155" s="44"/>
      <c r="Y3155" s="44"/>
      <c r="Z3155" s="44"/>
      <c r="AA3155" s="42"/>
      <c r="AB3155" s="42"/>
      <c r="AC3155" s="30"/>
      <c r="AD3155" s="44"/>
    </row>
    <row r="3156" spans="1:30" ht="15.75" customHeight="1" x14ac:dyDescent="0.3">
      <c r="A3156" s="1">
        <v>2364</v>
      </c>
      <c r="B3156" s="1" t="s">
        <v>34</v>
      </c>
      <c r="C3156" s="1">
        <v>1138</v>
      </c>
      <c r="D3156" s="1">
        <v>7</v>
      </c>
      <c r="E3156" s="1">
        <v>0</v>
      </c>
      <c r="F3156" s="1">
        <v>0</v>
      </c>
      <c r="G3156" s="1">
        <v>86</v>
      </c>
      <c r="H3156" s="1" t="s">
        <v>205</v>
      </c>
      <c r="I3156" s="72">
        <v>86</v>
      </c>
      <c r="J3156" s="28">
        <v>220</v>
      </c>
      <c r="K3156" s="98">
        <f t="shared" si="306"/>
        <v>18920</v>
      </c>
      <c r="L3156" s="1"/>
      <c r="M3156" s="1"/>
      <c r="N3156" s="1"/>
      <c r="O3156" s="1"/>
      <c r="P3156" s="1"/>
      <c r="Q3156" s="72"/>
      <c r="R3156" s="72"/>
      <c r="S3156" s="72"/>
      <c r="T3156" s="1"/>
      <c r="U3156" s="72"/>
      <c r="V3156" s="50"/>
      <c r="W3156" s="72"/>
      <c r="X3156" s="99">
        <f t="shared" si="307"/>
        <v>18920</v>
      </c>
      <c r="Y3156" s="72"/>
      <c r="Z3156" s="72"/>
      <c r="AA3156" s="98">
        <f>X3156-Z3156</f>
        <v>18920</v>
      </c>
      <c r="AB3156" s="1">
        <v>0.3</v>
      </c>
      <c r="AC3156" s="28" t="s">
        <v>944</v>
      </c>
      <c r="AD3156" s="72"/>
    </row>
    <row r="3157" spans="1:30" ht="15.75" customHeight="1" x14ac:dyDescent="0.3">
      <c r="A3157" s="4"/>
      <c r="B3157" s="4" t="s">
        <v>34</v>
      </c>
      <c r="C3157" s="4">
        <v>1134</v>
      </c>
      <c r="D3157" s="4">
        <v>7</v>
      </c>
      <c r="E3157" s="4">
        <v>7</v>
      </c>
      <c r="F3157" s="4">
        <v>2</v>
      </c>
      <c r="G3157" s="4">
        <v>33</v>
      </c>
      <c r="H3157" s="61" t="s">
        <v>204</v>
      </c>
      <c r="I3157" s="5">
        <v>233</v>
      </c>
      <c r="J3157" s="9">
        <v>150</v>
      </c>
      <c r="K3157" s="76">
        <f t="shared" si="306"/>
        <v>34950</v>
      </c>
      <c r="L3157" s="4">
        <v>1</v>
      </c>
      <c r="M3157" s="4" t="s">
        <v>41</v>
      </c>
      <c r="N3157" s="4" t="s">
        <v>35</v>
      </c>
      <c r="O3157" s="61" t="s">
        <v>204</v>
      </c>
      <c r="P3157" s="4">
        <v>108</v>
      </c>
      <c r="Q3157" s="5">
        <v>100</v>
      </c>
      <c r="R3157" s="5">
        <v>6750</v>
      </c>
      <c r="S3157" s="76">
        <f>P3157*R3157</f>
        <v>729000</v>
      </c>
      <c r="T3157" s="4">
        <v>41</v>
      </c>
      <c r="U3157" s="5">
        <v>72</v>
      </c>
      <c r="V3157" s="76">
        <f>S3157*U3157/100</f>
        <v>524880</v>
      </c>
      <c r="W3157" s="76">
        <f>S3157-V3157</f>
        <v>204120</v>
      </c>
      <c r="X3157" s="78">
        <f t="shared" si="307"/>
        <v>239070</v>
      </c>
      <c r="Y3157" s="76">
        <f>X3157*Q3157/100</f>
        <v>239070</v>
      </c>
      <c r="Z3157" s="76">
        <v>50000000</v>
      </c>
      <c r="AA3157" s="4">
        <v>0</v>
      </c>
      <c r="AB3157" s="4">
        <v>0</v>
      </c>
      <c r="AC3157" s="9"/>
      <c r="AD3157" s="5"/>
    </row>
    <row r="3158" spans="1:30" ht="15.75" customHeight="1" x14ac:dyDescent="0.3">
      <c r="A3158" s="4"/>
      <c r="B3158" s="4"/>
      <c r="C3158" s="4"/>
      <c r="D3158" s="4"/>
      <c r="E3158" s="4"/>
      <c r="F3158" s="4"/>
      <c r="G3158" s="4"/>
      <c r="H3158" s="61" t="s">
        <v>203</v>
      </c>
      <c r="I3158" s="5">
        <v>2800</v>
      </c>
      <c r="J3158" s="9">
        <v>150</v>
      </c>
      <c r="K3158" s="76">
        <f t="shared" si="306"/>
        <v>420000</v>
      </c>
      <c r="L3158" s="4"/>
      <c r="M3158" s="4"/>
      <c r="N3158" s="4"/>
      <c r="O3158" s="4"/>
      <c r="P3158" s="4"/>
      <c r="Q3158" s="5"/>
      <c r="R3158" s="5"/>
      <c r="S3158" s="5"/>
      <c r="T3158" s="4"/>
      <c r="U3158" s="5"/>
      <c r="V3158" s="52"/>
      <c r="W3158" s="5"/>
      <c r="X3158" s="78">
        <f t="shared" si="307"/>
        <v>420000</v>
      </c>
      <c r="Y3158" s="5"/>
      <c r="Z3158" s="76">
        <v>50000000</v>
      </c>
      <c r="AA3158" s="4">
        <v>0</v>
      </c>
      <c r="AB3158" s="4">
        <v>0</v>
      </c>
      <c r="AC3158" s="9"/>
      <c r="AD3158" s="5"/>
    </row>
    <row r="3159" spans="1:30" s="24" customFormat="1" ht="15.75" customHeight="1" x14ac:dyDescent="0.3">
      <c r="A3159" s="4"/>
      <c r="B3159" s="4" t="s">
        <v>34</v>
      </c>
      <c r="C3159" s="4">
        <v>14949</v>
      </c>
      <c r="D3159" s="4">
        <v>7</v>
      </c>
      <c r="E3159" s="4">
        <v>2</v>
      </c>
      <c r="F3159" s="4">
        <v>0</v>
      </c>
      <c r="G3159" s="4">
        <v>56</v>
      </c>
      <c r="H3159" s="61" t="s">
        <v>203</v>
      </c>
      <c r="I3159" s="5">
        <v>856</v>
      </c>
      <c r="J3159" s="9">
        <v>150</v>
      </c>
      <c r="K3159" s="76">
        <f t="shared" si="306"/>
        <v>128400</v>
      </c>
      <c r="L3159" s="4"/>
      <c r="M3159" s="4"/>
      <c r="N3159" s="4"/>
      <c r="O3159" s="4"/>
      <c r="P3159" s="4"/>
      <c r="Q3159" s="5"/>
      <c r="R3159" s="5"/>
      <c r="S3159" s="5"/>
      <c r="T3159" s="4"/>
      <c r="U3159" s="5"/>
      <c r="V3159" s="52"/>
      <c r="W3159" s="5"/>
      <c r="X3159" s="78">
        <f t="shared" si="307"/>
        <v>128400</v>
      </c>
      <c r="Y3159" s="5"/>
      <c r="Z3159" s="76">
        <v>50000000</v>
      </c>
      <c r="AA3159" s="4">
        <v>0</v>
      </c>
      <c r="AB3159" s="4">
        <v>0</v>
      </c>
      <c r="AC3159" s="9"/>
      <c r="AD3159" s="5"/>
    </row>
    <row r="3160" spans="1:30" s="24" customFormat="1" ht="15.75" customHeight="1" x14ac:dyDescent="0.3">
      <c r="A3160" s="4"/>
      <c r="B3160" s="4" t="s">
        <v>34</v>
      </c>
      <c r="C3160" s="4">
        <v>14944</v>
      </c>
      <c r="D3160" s="4">
        <v>7</v>
      </c>
      <c r="E3160" s="4">
        <v>3</v>
      </c>
      <c r="F3160" s="4">
        <v>0</v>
      </c>
      <c r="G3160" s="4">
        <v>88</v>
      </c>
      <c r="H3160" s="61" t="s">
        <v>203</v>
      </c>
      <c r="I3160" s="5">
        <v>1288</v>
      </c>
      <c r="J3160" s="9">
        <v>150</v>
      </c>
      <c r="K3160" s="76">
        <f t="shared" si="306"/>
        <v>193200</v>
      </c>
      <c r="L3160" s="4"/>
      <c r="M3160" s="4"/>
      <c r="N3160" s="4"/>
      <c r="O3160" s="4"/>
      <c r="P3160" s="4"/>
      <c r="Q3160" s="5"/>
      <c r="R3160" s="5"/>
      <c r="S3160" s="5"/>
      <c r="T3160" s="4"/>
      <c r="U3160" s="5"/>
      <c r="V3160" s="52"/>
      <c r="W3160" s="5"/>
      <c r="X3160" s="78">
        <f t="shared" si="307"/>
        <v>193200</v>
      </c>
      <c r="Y3160" s="5"/>
      <c r="Z3160" s="76">
        <v>50000000</v>
      </c>
      <c r="AA3160" s="4">
        <v>0</v>
      </c>
      <c r="AB3160" s="4">
        <v>0</v>
      </c>
      <c r="AC3160" s="9"/>
      <c r="AD3160" s="5"/>
    </row>
    <row r="3161" spans="1:30" s="24" customFormat="1" ht="15.75" customHeight="1" x14ac:dyDescent="0.3">
      <c r="A3161" s="4"/>
      <c r="B3161" s="4" t="s">
        <v>34</v>
      </c>
      <c r="C3161" s="4">
        <v>14945</v>
      </c>
      <c r="D3161" s="4">
        <v>7</v>
      </c>
      <c r="E3161" s="4">
        <v>2</v>
      </c>
      <c r="F3161" s="4">
        <v>0</v>
      </c>
      <c r="G3161" s="4">
        <v>17</v>
      </c>
      <c r="H3161" s="61" t="s">
        <v>203</v>
      </c>
      <c r="I3161" s="5">
        <v>817</v>
      </c>
      <c r="J3161" s="9">
        <v>150</v>
      </c>
      <c r="K3161" s="76">
        <f t="shared" si="306"/>
        <v>122550</v>
      </c>
      <c r="L3161" s="4"/>
      <c r="M3161" s="4"/>
      <c r="N3161" s="4"/>
      <c r="O3161" s="4"/>
      <c r="P3161" s="4"/>
      <c r="Q3161" s="5"/>
      <c r="R3161" s="5"/>
      <c r="S3161" s="5"/>
      <c r="T3161" s="4"/>
      <c r="U3161" s="5"/>
      <c r="V3161" s="52"/>
      <c r="W3161" s="5"/>
      <c r="X3161" s="78">
        <f t="shared" si="307"/>
        <v>122550</v>
      </c>
      <c r="Y3161" s="5"/>
      <c r="Z3161" s="76">
        <v>50000000</v>
      </c>
      <c r="AA3161" s="4">
        <v>0</v>
      </c>
      <c r="AB3161" s="4">
        <v>0</v>
      </c>
      <c r="AC3161" s="9"/>
      <c r="AD3161" s="5"/>
    </row>
    <row r="3162" spans="1:30" s="58" customFormat="1" ht="15.75" customHeight="1" x14ac:dyDescent="0.3">
      <c r="A3162" s="42"/>
      <c r="B3162" s="42"/>
      <c r="C3162" s="42"/>
      <c r="D3162" s="42"/>
      <c r="E3162" s="42"/>
      <c r="F3162" s="42"/>
      <c r="G3162" s="42"/>
      <c r="H3162" s="43"/>
      <c r="I3162" s="44"/>
      <c r="J3162" s="30"/>
      <c r="K3162" s="44"/>
      <c r="L3162" s="42"/>
      <c r="M3162" s="42"/>
      <c r="N3162" s="42"/>
      <c r="O3162" s="42"/>
      <c r="P3162" s="42"/>
      <c r="Q3162" s="44"/>
      <c r="R3162" s="44"/>
      <c r="S3162" s="44"/>
      <c r="T3162" s="42"/>
      <c r="U3162" s="44"/>
      <c r="V3162" s="51"/>
      <c r="W3162" s="44"/>
      <c r="X3162" s="44"/>
      <c r="Y3162" s="44"/>
      <c r="Z3162" s="44"/>
      <c r="AA3162" s="42"/>
      <c r="AB3162" s="42"/>
      <c r="AC3162" s="30"/>
      <c r="AD3162" s="44"/>
    </row>
    <row r="3163" spans="1:30" ht="15.75" customHeight="1" x14ac:dyDescent="0.3">
      <c r="A3163" s="1">
        <v>2365</v>
      </c>
      <c r="B3163" s="1" t="s">
        <v>34</v>
      </c>
      <c r="C3163" s="1">
        <v>14387</v>
      </c>
      <c r="D3163" s="1">
        <v>3</v>
      </c>
      <c r="E3163" s="1">
        <v>1</v>
      </c>
      <c r="F3163" s="1">
        <v>0</v>
      </c>
      <c r="G3163" s="1">
        <v>0</v>
      </c>
      <c r="H3163" s="54" t="s">
        <v>203</v>
      </c>
      <c r="I3163" s="72">
        <v>400</v>
      </c>
      <c r="J3163" s="28">
        <v>290</v>
      </c>
      <c r="K3163" s="98">
        <f>I3163*J3163</f>
        <v>116000</v>
      </c>
      <c r="L3163" s="1"/>
      <c r="M3163" s="1"/>
      <c r="N3163" s="1"/>
      <c r="O3163" s="1"/>
      <c r="P3163" s="1"/>
      <c r="Q3163" s="72"/>
      <c r="R3163" s="72"/>
      <c r="S3163" s="72"/>
      <c r="T3163" s="1"/>
      <c r="U3163" s="72"/>
      <c r="V3163" s="50"/>
      <c r="W3163" s="72"/>
      <c r="X3163" s="99">
        <f t="shared" si="307"/>
        <v>116000</v>
      </c>
      <c r="Y3163" s="72"/>
      <c r="Z3163" s="98">
        <v>50000000</v>
      </c>
      <c r="AA3163" s="1">
        <v>0</v>
      </c>
      <c r="AB3163" s="1">
        <v>0</v>
      </c>
      <c r="AC3163" s="28" t="s">
        <v>945</v>
      </c>
      <c r="AD3163" s="72"/>
    </row>
    <row r="3164" spans="1:30" s="21" customFormat="1" ht="15.75" customHeight="1" x14ac:dyDescent="0.3">
      <c r="A3164" s="42"/>
      <c r="B3164" s="42"/>
      <c r="C3164" s="42"/>
      <c r="D3164" s="42"/>
      <c r="E3164" s="42"/>
      <c r="F3164" s="42"/>
      <c r="G3164" s="42"/>
      <c r="H3164" s="43"/>
      <c r="I3164" s="44"/>
      <c r="J3164" s="30"/>
      <c r="K3164" s="44"/>
      <c r="L3164" s="42"/>
      <c r="M3164" s="42"/>
      <c r="N3164" s="42"/>
      <c r="O3164" s="42"/>
      <c r="P3164" s="42"/>
      <c r="Q3164" s="44"/>
      <c r="R3164" s="44"/>
      <c r="S3164" s="44"/>
      <c r="T3164" s="42"/>
      <c r="U3164" s="44"/>
      <c r="V3164" s="51"/>
      <c r="W3164" s="44"/>
      <c r="X3164" s="44"/>
      <c r="Y3164" s="44"/>
      <c r="Z3164" s="44"/>
      <c r="AA3164" s="42"/>
      <c r="AB3164" s="42"/>
      <c r="AC3164" s="66"/>
      <c r="AD3164" s="96"/>
    </row>
    <row r="3165" spans="1:30" ht="15.75" customHeight="1" x14ac:dyDescent="0.3">
      <c r="A3165" s="1">
        <v>2366</v>
      </c>
      <c r="B3165" s="1" t="s">
        <v>34</v>
      </c>
      <c r="C3165" s="1">
        <v>8127</v>
      </c>
      <c r="D3165" s="1">
        <v>3</v>
      </c>
      <c r="E3165" s="1">
        <v>16</v>
      </c>
      <c r="F3165" s="1">
        <v>2</v>
      </c>
      <c r="G3165" s="1">
        <v>53</v>
      </c>
      <c r="H3165" s="54" t="s">
        <v>203</v>
      </c>
      <c r="I3165" s="72">
        <v>6653</v>
      </c>
      <c r="J3165" s="28">
        <v>150</v>
      </c>
      <c r="K3165" s="98">
        <f t="shared" ref="K3165:K3175" si="308">I3165*J3165</f>
        <v>997950</v>
      </c>
      <c r="L3165" s="1"/>
      <c r="M3165" s="1"/>
      <c r="N3165" s="1"/>
      <c r="O3165" s="1"/>
      <c r="P3165" s="1"/>
      <c r="Q3165" s="72"/>
      <c r="R3165" s="72"/>
      <c r="S3165" s="72"/>
      <c r="T3165" s="1"/>
      <c r="U3165" s="72"/>
      <c r="V3165" s="50"/>
      <c r="W3165" s="72"/>
      <c r="X3165" s="99">
        <f t="shared" ref="X3165:X3179" si="309">K3165+W3165</f>
        <v>997950</v>
      </c>
      <c r="Y3165" s="72"/>
      <c r="Z3165" s="98">
        <v>50000000</v>
      </c>
      <c r="AA3165" s="1">
        <v>0</v>
      </c>
      <c r="AB3165" s="1">
        <v>0</v>
      </c>
      <c r="AC3165" s="28" t="s">
        <v>946</v>
      </c>
      <c r="AD3165" s="72"/>
    </row>
    <row r="3166" spans="1:30" ht="15.75" customHeight="1" x14ac:dyDescent="0.3">
      <c r="A3166" s="4"/>
      <c r="B3166" s="4" t="s">
        <v>34</v>
      </c>
      <c r="C3166" s="4">
        <v>10764</v>
      </c>
      <c r="D3166" s="4">
        <v>3</v>
      </c>
      <c r="E3166" s="4">
        <v>11</v>
      </c>
      <c r="F3166" s="4">
        <v>3</v>
      </c>
      <c r="G3166" s="4">
        <v>6</v>
      </c>
      <c r="H3166" s="61" t="s">
        <v>204</v>
      </c>
      <c r="I3166" s="5">
        <v>200</v>
      </c>
      <c r="J3166" s="9">
        <v>210</v>
      </c>
      <c r="K3166" s="76">
        <f t="shared" si="308"/>
        <v>42000</v>
      </c>
      <c r="L3166" s="4"/>
      <c r="M3166" s="4"/>
      <c r="N3166" s="4"/>
      <c r="O3166" s="61"/>
      <c r="P3166" s="4"/>
      <c r="Q3166" s="5"/>
      <c r="R3166" s="5"/>
      <c r="S3166" s="5"/>
      <c r="T3166" s="4"/>
      <c r="U3166" s="5"/>
      <c r="V3166" s="52"/>
      <c r="W3166" s="5"/>
      <c r="X3166" s="78">
        <f t="shared" si="309"/>
        <v>42000</v>
      </c>
      <c r="Y3166" s="5"/>
      <c r="Z3166" s="5"/>
      <c r="AA3166" s="76">
        <f>X3166-Z3166</f>
        <v>42000</v>
      </c>
      <c r="AB3166" s="4">
        <v>0.02</v>
      </c>
      <c r="AC3166" s="9"/>
      <c r="AD3166" s="5"/>
    </row>
    <row r="3167" spans="1:30" ht="15.75" customHeight="1" x14ac:dyDescent="0.3">
      <c r="A3167" s="4"/>
      <c r="B3167" s="4"/>
      <c r="C3167" s="4"/>
      <c r="D3167" s="4"/>
      <c r="E3167" s="4"/>
      <c r="F3167" s="4"/>
      <c r="G3167" s="4"/>
      <c r="H3167" s="61"/>
      <c r="I3167" s="5"/>
      <c r="J3167" s="9"/>
      <c r="K3167" s="76"/>
      <c r="L3167" s="4">
        <v>1</v>
      </c>
      <c r="M3167" s="4" t="s">
        <v>41</v>
      </c>
      <c r="N3167" s="4" t="s">
        <v>35</v>
      </c>
      <c r="O3167" s="61" t="s">
        <v>204</v>
      </c>
      <c r="P3167" s="4">
        <v>108</v>
      </c>
      <c r="Q3167" s="5">
        <v>100</v>
      </c>
      <c r="R3167" s="5">
        <v>6750</v>
      </c>
      <c r="S3167" s="76">
        <f>P3167*R3167</f>
        <v>729000</v>
      </c>
      <c r="T3167" s="4">
        <v>29</v>
      </c>
      <c r="U3167" s="5">
        <v>48</v>
      </c>
      <c r="V3167" s="76">
        <f>S3167*U3167/100</f>
        <v>349920</v>
      </c>
      <c r="W3167" s="76">
        <f>S3167-V3167</f>
        <v>379080</v>
      </c>
      <c r="X3167" s="78">
        <f t="shared" si="309"/>
        <v>379080</v>
      </c>
      <c r="Y3167" s="76">
        <f>X3167*Q3167/100</f>
        <v>379080</v>
      </c>
      <c r="Z3167" s="76">
        <v>10000000</v>
      </c>
      <c r="AA3167" s="4">
        <v>0</v>
      </c>
      <c r="AB3167" s="4">
        <v>0</v>
      </c>
      <c r="AC3167" s="9"/>
      <c r="AD3167" s="5"/>
    </row>
    <row r="3168" spans="1:30" ht="15.75" customHeight="1" x14ac:dyDescent="0.3">
      <c r="A3168" s="4"/>
      <c r="B3168" s="4"/>
      <c r="C3168" s="4"/>
      <c r="D3168" s="4"/>
      <c r="E3168" s="4"/>
      <c r="F3168" s="4"/>
      <c r="G3168" s="4"/>
      <c r="H3168" s="61" t="s">
        <v>203</v>
      </c>
      <c r="I3168" s="5">
        <v>4200</v>
      </c>
      <c r="J3168" s="9">
        <v>210</v>
      </c>
      <c r="K3168" s="76">
        <f t="shared" si="308"/>
        <v>882000</v>
      </c>
      <c r="L3168" s="4"/>
      <c r="M3168" s="4"/>
      <c r="N3168" s="4"/>
      <c r="O3168" s="4"/>
      <c r="P3168" s="4"/>
      <c r="Q3168" s="5"/>
      <c r="R3168" s="5"/>
      <c r="S3168" s="5"/>
      <c r="T3168" s="4"/>
      <c r="U3168" s="5"/>
      <c r="V3168" s="52"/>
      <c r="W3168" s="5"/>
      <c r="X3168" s="78">
        <f t="shared" si="309"/>
        <v>882000</v>
      </c>
      <c r="Y3168" s="5"/>
      <c r="Z3168" s="76">
        <v>50000000</v>
      </c>
      <c r="AA3168" s="4">
        <v>0</v>
      </c>
      <c r="AB3168" s="4">
        <v>0</v>
      </c>
      <c r="AC3168" s="9"/>
      <c r="AD3168" s="5"/>
    </row>
    <row r="3169" spans="1:30" ht="15.75" customHeight="1" x14ac:dyDescent="0.3">
      <c r="A3169" s="4"/>
      <c r="B3169" s="4"/>
      <c r="C3169" s="4"/>
      <c r="D3169" s="4"/>
      <c r="E3169" s="4"/>
      <c r="F3169" s="4"/>
      <c r="G3169" s="4"/>
      <c r="H3169" s="4" t="s">
        <v>205</v>
      </c>
      <c r="I3169" s="5">
        <v>9</v>
      </c>
      <c r="J3169" s="9">
        <v>210</v>
      </c>
      <c r="K3169" s="76">
        <f t="shared" si="308"/>
        <v>1890</v>
      </c>
      <c r="L3169" s="4">
        <v>2</v>
      </c>
      <c r="M3169" s="4" t="s">
        <v>41</v>
      </c>
      <c r="N3169" s="4" t="s">
        <v>35</v>
      </c>
      <c r="O3169" s="4" t="s">
        <v>205</v>
      </c>
      <c r="P3169" s="4">
        <v>24</v>
      </c>
      <c r="Q3169" s="5">
        <v>100</v>
      </c>
      <c r="R3169" s="5">
        <v>2450</v>
      </c>
      <c r="S3169" s="76">
        <f>P3169*R3169</f>
        <v>58800</v>
      </c>
      <c r="T3169" s="4">
        <v>14</v>
      </c>
      <c r="U3169" s="5">
        <v>18</v>
      </c>
      <c r="V3169" s="76">
        <f>S3169*U3169/100</f>
        <v>10584</v>
      </c>
      <c r="W3169" s="76">
        <f>S3169-V3169</f>
        <v>48216</v>
      </c>
      <c r="X3169" s="78">
        <f t="shared" si="309"/>
        <v>50106</v>
      </c>
      <c r="Y3169" s="76">
        <f>X3169*Q3169/100</f>
        <v>50106</v>
      </c>
      <c r="Z3169" s="5"/>
      <c r="AA3169" s="76">
        <f t="shared" ref="AA3169:AA3175" si="310">X3169-Z3169</f>
        <v>50106</v>
      </c>
      <c r="AB3169" s="4">
        <v>0.3</v>
      </c>
      <c r="AC3169" s="9"/>
      <c r="AD3169" s="5"/>
    </row>
    <row r="3170" spans="1:30" ht="15.75" customHeight="1" x14ac:dyDescent="0.3">
      <c r="A3170" s="4"/>
      <c r="B3170" s="4"/>
      <c r="C3170" s="4"/>
      <c r="D3170" s="4"/>
      <c r="E3170" s="4"/>
      <c r="F3170" s="4"/>
      <c r="G3170" s="4"/>
      <c r="H3170" s="4" t="s">
        <v>205</v>
      </c>
      <c r="I3170" s="5">
        <v>6</v>
      </c>
      <c r="J3170" s="9">
        <v>210</v>
      </c>
      <c r="K3170" s="76">
        <f t="shared" si="308"/>
        <v>1260</v>
      </c>
      <c r="L3170" s="4">
        <v>3</v>
      </c>
      <c r="M3170" s="4" t="s">
        <v>183</v>
      </c>
      <c r="N3170" s="4" t="s">
        <v>35</v>
      </c>
      <c r="O3170" s="4" t="s">
        <v>205</v>
      </c>
      <c r="P3170" s="4"/>
      <c r="Q3170" s="5"/>
      <c r="R3170" s="5"/>
      <c r="S3170" s="5"/>
      <c r="T3170" s="4"/>
      <c r="U3170" s="5"/>
      <c r="V3170" s="52"/>
      <c r="W3170" s="5"/>
      <c r="X3170" s="78">
        <f t="shared" si="309"/>
        <v>1260</v>
      </c>
      <c r="Y3170" s="5"/>
      <c r="Z3170" s="5"/>
      <c r="AA3170" s="76">
        <f t="shared" si="310"/>
        <v>1260</v>
      </c>
      <c r="AB3170" s="4">
        <v>0.3</v>
      </c>
      <c r="AC3170" s="9"/>
      <c r="AD3170" s="5"/>
    </row>
    <row r="3171" spans="1:30" ht="15.75" customHeight="1" x14ac:dyDescent="0.3">
      <c r="A3171" s="4"/>
      <c r="B3171" s="4"/>
      <c r="C3171" s="4"/>
      <c r="D3171" s="4"/>
      <c r="E3171" s="4"/>
      <c r="F3171" s="4"/>
      <c r="G3171" s="4"/>
      <c r="H3171" s="61" t="s">
        <v>204</v>
      </c>
      <c r="I3171" s="5">
        <v>6.5</v>
      </c>
      <c r="J3171" s="9">
        <v>210</v>
      </c>
      <c r="K3171" s="76">
        <f t="shared" si="308"/>
        <v>1365</v>
      </c>
      <c r="L3171" s="4"/>
      <c r="M3171" s="4"/>
      <c r="N3171" s="4"/>
      <c r="O3171" s="61"/>
      <c r="P3171" s="4"/>
      <c r="Q3171" s="5"/>
      <c r="R3171" s="5"/>
      <c r="S3171" s="76"/>
      <c r="T3171" s="4"/>
      <c r="U3171" s="5"/>
      <c r="V3171" s="76"/>
      <c r="W3171" s="76"/>
      <c r="X3171" s="78">
        <f t="shared" si="309"/>
        <v>1365</v>
      </c>
      <c r="Y3171" s="76"/>
      <c r="Z3171" s="76"/>
      <c r="AA3171" s="76">
        <f t="shared" si="310"/>
        <v>1365</v>
      </c>
      <c r="AB3171" s="4">
        <v>0.02</v>
      </c>
      <c r="AC3171" s="9"/>
      <c r="AD3171" s="5"/>
    </row>
    <row r="3172" spans="1:30" ht="15.75" customHeight="1" x14ac:dyDescent="0.3">
      <c r="A3172" s="4"/>
      <c r="B3172" s="4"/>
      <c r="C3172" s="4"/>
      <c r="D3172" s="4"/>
      <c r="E3172" s="4"/>
      <c r="F3172" s="4"/>
      <c r="G3172" s="4"/>
      <c r="H3172" s="61"/>
      <c r="I3172" s="5"/>
      <c r="J3172" s="9"/>
      <c r="K3172" s="76"/>
      <c r="L3172" s="4">
        <v>4</v>
      </c>
      <c r="M3172" s="4" t="s">
        <v>185</v>
      </c>
      <c r="N3172" s="4" t="s">
        <v>35</v>
      </c>
      <c r="O3172" s="61" t="s">
        <v>204</v>
      </c>
      <c r="P3172" s="4">
        <v>26</v>
      </c>
      <c r="Q3172" s="5">
        <v>100</v>
      </c>
      <c r="R3172" s="5">
        <v>5700</v>
      </c>
      <c r="S3172" s="76">
        <f>P3172*R3172</f>
        <v>148200</v>
      </c>
      <c r="T3172" s="4">
        <v>11</v>
      </c>
      <c r="U3172" s="5">
        <v>12</v>
      </c>
      <c r="V3172" s="76">
        <f>S3172*U3172/100</f>
        <v>17784</v>
      </c>
      <c r="W3172" s="76">
        <f>S3172-V3172</f>
        <v>130416</v>
      </c>
      <c r="X3172" s="78">
        <f t="shared" si="309"/>
        <v>130416</v>
      </c>
      <c r="Y3172" s="76">
        <f>X3172*Q3172/100</f>
        <v>130416</v>
      </c>
      <c r="Z3172" s="76">
        <v>10000000</v>
      </c>
      <c r="AA3172" s="4">
        <v>0</v>
      </c>
      <c r="AB3172" s="4">
        <v>0</v>
      </c>
      <c r="AC3172" s="9"/>
      <c r="AD3172" s="5"/>
    </row>
    <row r="3173" spans="1:30" ht="15.75" customHeight="1" x14ac:dyDescent="0.3">
      <c r="A3173" s="4"/>
      <c r="B3173" s="4"/>
      <c r="C3173" s="4"/>
      <c r="D3173" s="4"/>
      <c r="E3173" s="4"/>
      <c r="F3173" s="4"/>
      <c r="G3173" s="4"/>
      <c r="H3173" s="61" t="s">
        <v>204</v>
      </c>
      <c r="I3173" s="5">
        <v>150</v>
      </c>
      <c r="J3173" s="9">
        <v>210</v>
      </c>
      <c r="K3173" s="76">
        <f t="shared" si="308"/>
        <v>31500</v>
      </c>
      <c r="L3173" s="4"/>
      <c r="M3173" s="4"/>
      <c r="N3173" s="4"/>
      <c r="O3173" s="61"/>
      <c r="P3173" s="4"/>
      <c r="Q3173" s="5"/>
      <c r="R3173" s="5"/>
      <c r="S3173" s="5"/>
      <c r="T3173" s="4"/>
      <c r="U3173" s="5"/>
      <c r="V3173" s="52"/>
      <c r="W3173" s="5"/>
      <c r="X3173" s="78">
        <f t="shared" si="309"/>
        <v>31500</v>
      </c>
      <c r="Y3173" s="5"/>
      <c r="Z3173" s="5"/>
      <c r="AA3173" s="76">
        <f t="shared" si="310"/>
        <v>31500</v>
      </c>
      <c r="AB3173" s="4">
        <v>0.02</v>
      </c>
      <c r="AC3173" s="9"/>
      <c r="AD3173" s="5"/>
    </row>
    <row r="3174" spans="1:30" ht="15.75" customHeight="1" x14ac:dyDescent="0.3">
      <c r="A3174" s="4"/>
      <c r="B3174" s="4"/>
      <c r="C3174" s="4"/>
      <c r="D3174" s="4"/>
      <c r="E3174" s="4"/>
      <c r="F3174" s="4"/>
      <c r="G3174" s="4"/>
      <c r="H3174" s="61"/>
      <c r="I3174" s="5"/>
      <c r="J3174" s="9"/>
      <c r="K3174" s="76"/>
      <c r="L3174" s="4">
        <v>5</v>
      </c>
      <c r="M3174" s="4" t="s">
        <v>41</v>
      </c>
      <c r="N3174" s="4" t="s">
        <v>35</v>
      </c>
      <c r="O3174" s="61" t="s">
        <v>204</v>
      </c>
      <c r="P3174" s="4">
        <v>36</v>
      </c>
      <c r="Q3174" s="5">
        <v>100</v>
      </c>
      <c r="R3174" s="5">
        <v>6750</v>
      </c>
      <c r="S3174" s="76">
        <f>P3174*R3174</f>
        <v>243000</v>
      </c>
      <c r="T3174" s="4">
        <v>9</v>
      </c>
      <c r="U3174" s="5">
        <v>9</v>
      </c>
      <c r="V3174" s="76">
        <f>S3174*U3174/100</f>
        <v>21870</v>
      </c>
      <c r="W3174" s="76">
        <f>S3174-V3174</f>
        <v>221130</v>
      </c>
      <c r="X3174" s="78">
        <f t="shared" si="309"/>
        <v>221130</v>
      </c>
      <c r="Y3174" s="76">
        <f>X3174*Q3174/100</f>
        <v>221130</v>
      </c>
      <c r="Z3174" s="76">
        <v>10000000</v>
      </c>
      <c r="AA3174" s="4">
        <v>0</v>
      </c>
      <c r="AB3174" s="4">
        <v>0</v>
      </c>
      <c r="AC3174" s="9"/>
      <c r="AD3174" s="5"/>
    </row>
    <row r="3175" spans="1:30" ht="15.75" customHeight="1" x14ac:dyDescent="0.3">
      <c r="A3175" s="4"/>
      <c r="B3175" s="4"/>
      <c r="C3175" s="4"/>
      <c r="D3175" s="4"/>
      <c r="E3175" s="4"/>
      <c r="F3175" s="4"/>
      <c r="G3175" s="4"/>
      <c r="H3175" s="61" t="s">
        <v>204</v>
      </c>
      <c r="I3175" s="5">
        <v>134.5</v>
      </c>
      <c r="J3175" s="9">
        <v>210</v>
      </c>
      <c r="K3175" s="76">
        <f t="shared" si="308"/>
        <v>28245</v>
      </c>
      <c r="L3175" s="4"/>
      <c r="M3175" s="4"/>
      <c r="N3175" s="4"/>
      <c r="O3175" s="61"/>
      <c r="P3175" s="4"/>
      <c r="Q3175" s="5"/>
      <c r="R3175" s="5"/>
      <c r="S3175" s="5"/>
      <c r="T3175" s="4"/>
      <c r="U3175" s="5"/>
      <c r="V3175" s="52"/>
      <c r="W3175" s="5"/>
      <c r="X3175" s="78">
        <f t="shared" si="309"/>
        <v>28245</v>
      </c>
      <c r="Y3175" s="5"/>
      <c r="Z3175" s="5"/>
      <c r="AA3175" s="76">
        <f t="shared" si="310"/>
        <v>28245</v>
      </c>
      <c r="AB3175" s="4">
        <v>0.02</v>
      </c>
      <c r="AC3175" s="9"/>
      <c r="AD3175" s="5"/>
    </row>
    <row r="3176" spans="1:30" ht="15.75" customHeight="1" x14ac:dyDescent="0.3">
      <c r="A3176" s="4"/>
      <c r="B3176" s="4"/>
      <c r="C3176" s="4"/>
      <c r="D3176" s="4"/>
      <c r="E3176" s="4"/>
      <c r="F3176" s="4"/>
      <c r="G3176" s="4"/>
      <c r="H3176" s="61"/>
      <c r="I3176" s="5"/>
      <c r="J3176" s="9"/>
      <c r="K3176" s="5"/>
      <c r="L3176" s="4">
        <v>6</v>
      </c>
      <c r="M3176" s="4" t="s">
        <v>41</v>
      </c>
      <c r="N3176" s="4" t="s">
        <v>35</v>
      </c>
      <c r="O3176" s="61" t="s">
        <v>204</v>
      </c>
      <c r="P3176" s="4">
        <v>60</v>
      </c>
      <c r="Q3176" s="5">
        <v>100</v>
      </c>
      <c r="R3176" s="5">
        <v>6750</v>
      </c>
      <c r="S3176" s="76">
        <f>P3176*R3176</f>
        <v>405000</v>
      </c>
      <c r="T3176" s="4">
        <v>9</v>
      </c>
      <c r="U3176" s="5">
        <v>9</v>
      </c>
      <c r="V3176" s="76">
        <f>S3176*U3176/100</f>
        <v>36450</v>
      </c>
      <c r="W3176" s="76">
        <f>S3176-V3176</f>
        <v>368550</v>
      </c>
      <c r="X3176" s="78">
        <f t="shared" si="309"/>
        <v>368550</v>
      </c>
      <c r="Y3176" s="76">
        <f>X3176*Q3176/100</f>
        <v>368550</v>
      </c>
      <c r="Z3176" s="76">
        <v>10000000</v>
      </c>
      <c r="AA3176" s="4">
        <v>0</v>
      </c>
      <c r="AB3176" s="4">
        <v>0</v>
      </c>
      <c r="AC3176" s="82"/>
      <c r="AD3176" s="85"/>
    </row>
    <row r="3177" spans="1:30" s="21" customFormat="1" ht="15.75" customHeight="1" x14ac:dyDescent="0.3">
      <c r="A3177" s="42"/>
      <c r="B3177" s="42"/>
      <c r="C3177" s="42"/>
      <c r="D3177" s="42"/>
      <c r="E3177" s="42"/>
      <c r="F3177" s="42"/>
      <c r="G3177" s="42"/>
      <c r="H3177" s="43"/>
      <c r="I3177" s="44"/>
      <c r="J3177" s="30"/>
      <c r="K3177" s="44"/>
      <c r="L3177" s="42"/>
      <c r="M3177" s="42"/>
      <c r="N3177" s="42"/>
      <c r="O3177" s="43"/>
      <c r="P3177" s="42"/>
      <c r="Q3177" s="44"/>
      <c r="R3177" s="44"/>
      <c r="S3177" s="44"/>
      <c r="T3177" s="42"/>
      <c r="U3177" s="44"/>
      <c r="V3177" s="51"/>
      <c r="W3177" s="44"/>
      <c r="X3177" s="44"/>
      <c r="Y3177" s="44"/>
      <c r="Z3177" s="44"/>
      <c r="AA3177" s="42"/>
      <c r="AB3177" s="42"/>
      <c r="AC3177" s="30"/>
      <c r="AD3177" s="44"/>
    </row>
    <row r="3178" spans="1:30" ht="15.75" customHeight="1" x14ac:dyDescent="0.3">
      <c r="A3178" s="1">
        <v>2367</v>
      </c>
      <c r="B3178" s="1" t="s">
        <v>34</v>
      </c>
      <c r="C3178" s="1">
        <v>14087</v>
      </c>
      <c r="D3178" s="1">
        <v>5</v>
      </c>
      <c r="E3178" s="1">
        <v>1</v>
      </c>
      <c r="F3178" s="1">
        <v>1</v>
      </c>
      <c r="G3178" s="1">
        <v>26</v>
      </c>
      <c r="H3178" s="54" t="s">
        <v>203</v>
      </c>
      <c r="I3178" s="72">
        <v>526</v>
      </c>
      <c r="J3178" s="28">
        <v>250</v>
      </c>
      <c r="K3178" s="98">
        <f>I3178*J3178</f>
        <v>131500</v>
      </c>
      <c r="L3178" s="1"/>
      <c r="M3178" s="1"/>
      <c r="N3178" s="1"/>
      <c r="O3178" s="1"/>
      <c r="P3178" s="1"/>
      <c r="Q3178" s="72"/>
      <c r="R3178" s="72"/>
      <c r="S3178" s="72"/>
      <c r="T3178" s="1"/>
      <c r="U3178" s="72"/>
      <c r="V3178" s="50"/>
      <c r="W3178" s="72"/>
      <c r="X3178" s="99">
        <f t="shared" si="309"/>
        <v>131500</v>
      </c>
      <c r="Y3178" s="72"/>
      <c r="Z3178" s="98">
        <v>50000000</v>
      </c>
      <c r="AA3178" s="1">
        <v>0</v>
      </c>
      <c r="AB3178" s="1">
        <v>0</v>
      </c>
      <c r="AC3178" s="28" t="s">
        <v>947</v>
      </c>
      <c r="AD3178" s="72"/>
    </row>
    <row r="3179" spans="1:30" ht="15.75" customHeight="1" x14ac:dyDescent="0.3">
      <c r="A3179" s="4"/>
      <c r="B3179" s="4" t="s">
        <v>34</v>
      </c>
      <c r="C3179" s="4">
        <v>3407</v>
      </c>
      <c r="D3179" s="4">
        <v>5</v>
      </c>
      <c r="E3179" s="4">
        <v>2</v>
      </c>
      <c r="F3179" s="4">
        <v>0</v>
      </c>
      <c r="G3179" s="4">
        <v>24</v>
      </c>
      <c r="H3179" s="61" t="s">
        <v>203</v>
      </c>
      <c r="I3179" s="5">
        <v>824</v>
      </c>
      <c r="J3179" s="9">
        <v>250</v>
      </c>
      <c r="K3179" s="76">
        <f>I3179*J3179</f>
        <v>206000</v>
      </c>
      <c r="L3179" s="4"/>
      <c r="M3179" s="4"/>
      <c r="N3179" s="4"/>
      <c r="O3179" s="61"/>
      <c r="P3179" s="4"/>
      <c r="Q3179" s="5"/>
      <c r="R3179" s="5"/>
      <c r="S3179" s="76"/>
      <c r="T3179" s="4"/>
      <c r="U3179" s="5"/>
      <c r="V3179" s="76"/>
      <c r="W3179" s="76"/>
      <c r="X3179" s="78">
        <f t="shared" si="309"/>
        <v>206000</v>
      </c>
      <c r="Y3179" s="76"/>
      <c r="Z3179" s="76">
        <v>50000000</v>
      </c>
      <c r="AA3179" s="4">
        <v>0</v>
      </c>
      <c r="AB3179" s="4">
        <v>0</v>
      </c>
      <c r="AC3179" s="9">
        <v>0</v>
      </c>
      <c r="AD3179" s="5"/>
    </row>
    <row r="3180" spans="1:30" s="21" customFormat="1" ht="15.75" customHeight="1" x14ac:dyDescent="0.3">
      <c r="A3180" s="42"/>
      <c r="B3180" s="42"/>
      <c r="C3180" s="42"/>
      <c r="D3180" s="42"/>
      <c r="E3180" s="42"/>
      <c r="F3180" s="42"/>
      <c r="G3180" s="42"/>
      <c r="H3180" s="43"/>
      <c r="I3180" s="44"/>
      <c r="J3180" s="30"/>
      <c r="K3180" s="44"/>
      <c r="L3180" s="42"/>
      <c r="M3180" s="42"/>
      <c r="N3180" s="42"/>
      <c r="O3180" s="42"/>
      <c r="P3180" s="42"/>
      <c r="Q3180" s="44"/>
      <c r="R3180" s="44"/>
      <c r="S3180" s="44"/>
      <c r="T3180" s="42"/>
      <c r="U3180" s="44"/>
      <c r="V3180" s="51"/>
      <c r="W3180" s="44"/>
      <c r="X3180" s="44"/>
      <c r="Y3180" s="44"/>
      <c r="Z3180" s="44"/>
      <c r="AA3180" s="42"/>
      <c r="AB3180" s="42"/>
      <c r="AC3180" s="30"/>
      <c r="AD3180" s="44"/>
    </row>
    <row r="3181" spans="1:30" ht="15.75" customHeight="1" x14ac:dyDescent="0.3">
      <c r="A3181" s="1">
        <v>2368</v>
      </c>
      <c r="B3181" s="1" t="s">
        <v>34</v>
      </c>
      <c r="C3181" s="1">
        <v>1095</v>
      </c>
      <c r="D3181" s="1">
        <v>7</v>
      </c>
      <c r="E3181" s="1">
        <v>2</v>
      </c>
      <c r="F3181" s="1">
        <v>2</v>
      </c>
      <c r="G3181" s="1">
        <v>83</v>
      </c>
      <c r="H3181" s="54" t="s">
        <v>203</v>
      </c>
      <c r="I3181" s="72">
        <v>1083</v>
      </c>
      <c r="J3181" s="28">
        <v>250</v>
      </c>
      <c r="K3181" s="98">
        <f t="shared" ref="K3181:K3186" si="311">I3181*J3181</f>
        <v>270750</v>
      </c>
      <c r="L3181" s="1"/>
      <c r="M3181" s="1"/>
      <c r="N3181" s="1"/>
      <c r="O3181" s="1"/>
      <c r="P3181" s="1"/>
      <c r="Q3181" s="72"/>
      <c r="R3181" s="72"/>
      <c r="S3181" s="72"/>
      <c r="T3181" s="1"/>
      <c r="U3181" s="72"/>
      <c r="V3181" s="50"/>
      <c r="W3181" s="72"/>
      <c r="X3181" s="99">
        <f>K3181+W3181</f>
        <v>270750</v>
      </c>
      <c r="Y3181" s="72"/>
      <c r="Z3181" s="98">
        <v>50000000</v>
      </c>
      <c r="AA3181" s="1">
        <v>0</v>
      </c>
      <c r="AB3181" s="1">
        <v>0</v>
      </c>
      <c r="AC3181" s="28" t="s">
        <v>948</v>
      </c>
      <c r="AD3181" s="72"/>
    </row>
    <row r="3182" spans="1:30" s="21" customFormat="1" ht="15.75" customHeight="1" x14ac:dyDescent="0.3">
      <c r="A3182" s="42"/>
      <c r="B3182" s="42"/>
      <c r="C3182" s="42"/>
      <c r="D3182" s="42"/>
      <c r="E3182" s="42"/>
      <c r="F3182" s="42"/>
      <c r="G3182" s="42"/>
      <c r="H3182" s="43"/>
      <c r="I3182" s="44"/>
      <c r="J3182" s="30"/>
      <c r="K3182" s="95"/>
      <c r="L3182" s="42"/>
      <c r="M3182" s="42"/>
      <c r="N3182" s="42"/>
      <c r="O3182" s="42"/>
      <c r="P3182" s="42"/>
      <c r="Q3182" s="44"/>
      <c r="R3182" s="44"/>
      <c r="S3182" s="44"/>
      <c r="T3182" s="42"/>
      <c r="U3182" s="44"/>
      <c r="V3182" s="51"/>
      <c r="W3182" s="44"/>
      <c r="X3182" s="110"/>
      <c r="Y3182" s="44"/>
      <c r="Z3182" s="95"/>
      <c r="AA3182" s="42"/>
      <c r="AB3182" s="42"/>
      <c r="AC3182" s="66"/>
      <c r="AD3182" s="96"/>
    </row>
    <row r="3183" spans="1:30" ht="15.75" customHeight="1" x14ac:dyDescent="0.3">
      <c r="A3183" s="1">
        <v>2369</v>
      </c>
      <c r="B3183" s="1" t="s">
        <v>34</v>
      </c>
      <c r="C3183" s="1">
        <v>1904</v>
      </c>
      <c r="D3183" s="1">
        <v>2</v>
      </c>
      <c r="E3183" s="1">
        <v>0</v>
      </c>
      <c r="F3183" s="1">
        <v>1</v>
      </c>
      <c r="G3183" s="1">
        <v>67</v>
      </c>
      <c r="H3183" s="54" t="s">
        <v>204</v>
      </c>
      <c r="I3183" s="72">
        <v>87</v>
      </c>
      <c r="J3183" s="28">
        <v>150</v>
      </c>
      <c r="K3183" s="98">
        <f t="shared" si="311"/>
        <v>13050</v>
      </c>
      <c r="L3183" s="1">
        <v>1</v>
      </c>
      <c r="M3183" s="1" t="s">
        <v>41</v>
      </c>
      <c r="N3183" s="1" t="s">
        <v>35</v>
      </c>
      <c r="O3183" s="54" t="s">
        <v>204</v>
      </c>
      <c r="P3183" s="1">
        <v>36</v>
      </c>
      <c r="Q3183" s="72">
        <v>100</v>
      </c>
      <c r="R3183" s="72">
        <v>6750</v>
      </c>
      <c r="S3183" s="98">
        <f>P3183*R3183</f>
        <v>243000</v>
      </c>
      <c r="T3183" s="1">
        <v>28</v>
      </c>
      <c r="U3183" s="72">
        <v>46</v>
      </c>
      <c r="V3183" s="98">
        <f>S3183*U3183/100</f>
        <v>111780</v>
      </c>
      <c r="W3183" s="98">
        <f>S3183-V3183</f>
        <v>131220</v>
      </c>
      <c r="X3183" s="99">
        <f t="shared" ref="X3183:X3190" si="312">K3183+W3183</f>
        <v>144270</v>
      </c>
      <c r="Y3183" s="98">
        <f>X3183*Q3183/100</f>
        <v>144270</v>
      </c>
      <c r="Z3183" s="98">
        <v>50000000</v>
      </c>
      <c r="AA3183" s="1">
        <v>0</v>
      </c>
      <c r="AB3183" s="1">
        <v>0</v>
      </c>
      <c r="AC3183" s="28" t="s">
        <v>949</v>
      </c>
      <c r="AD3183" s="72"/>
    </row>
    <row r="3184" spans="1:30" ht="15.75" customHeight="1" x14ac:dyDescent="0.3">
      <c r="A3184" s="4"/>
      <c r="B3184" s="4"/>
      <c r="C3184" s="4"/>
      <c r="D3184" s="4"/>
      <c r="E3184" s="4"/>
      <c r="F3184" s="4"/>
      <c r="G3184" s="4"/>
      <c r="H3184" s="61" t="s">
        <v>204</v>
      </c>
      <c r="I3184" s="5">
        <v>80</v>
      </c>
      <c r="J3184" s="9">
        <v>150</v>
      </c>
      <c r="K3184" s="76">
        <f t="shared" si="311"/>
        <v>12000</v>
      </c>
      <c r="L3184" s="4"/>
      <c r="M3184" s="4"/>
      <c r="N3184" s="4"/>
      <c r="O3184" s="61"/>
      <c r="P3184" s="4"/>
      <c r="Q3184" s="5"/>
      <c r="R3184" s="5"/>
      <c r="S3184" s="76"/>
      <c r="T3184" s="4"/>
      <c r="U3184" s="5"/>
      <c r="V3184" s="76"/>
      <c r="W3184" s="76"/>
      <c r="X3184" s="78">
        <f t="shared" si="312"/>
        <v>12000</v>
      </c>
      <c r="Y3184" s="76"/>
      <c r="Z3184" s="5"/>
      <c r="AA3184" s="76">
        <f>X3184-Z3184</f>
        <v>12000</v>
      </c>
      <c r="AB3184" s="4">
        <v>0.02</v>
      </c>
      <c r="AC3184" s="9"/>
      <c r="AD3184" s="5"/>
    </row>
    <row r="3185" spans="1:30" ht="15.75" customHeight="1" x14ac:dyDescent="0.3">
      <c r="A3185" s="4"/>
      <c r="B3185" s="4"/>
      <c r="C3185" s="4"/>
      <c r="D3185" s="4"/>
      <c r="E3185" s="4"/>
      <c r="F3185" s="4"/>
      <c r="G3185" s="4"/>
      <c r="H3185" s="61"/>
      <c r="I3185" s="5"/>
      <c r="J3185" s="9"/>
      <c r="K3185" s="76"/>
      <c r="L3185" s="4">
        <v>2</v>
      </c>
      <c r="M3185" s="4" t="s">
        <v>41</v>
      </c>
      <c r="N3185" s="4" t="s">
        <v>35</v>
      </c>
      <c r="O3185" s="61" t="s">
        <v>204</v>
      </c>
      <c r="P3185" s="4">
        <v>45</v>
      </c>
      <c r="Q3185" s="5">
        <v>100</v>
      </c>
      <c r="R3185" s="5">
        <v>6750</v>
      </c>
      <c r="S3185" s="76">
        <f>P3185*R3185</f>
        <v>303750</v>
      </c>
      <c r="T3185" s="4">
        <v>9</v>
      </c>
      <c r="U3185" s="5">
        <v>9</v>
      </c>
      <c r="V3185" s="76">
        <f>S3185*U3185/100</f>
        <v>27337.5</v>
      </c>
      <c r="W3185" s="76">
        <f>S3185-V3185</f>
        <v>276412.5</v>
      </c>
      <c r="X3185" s="78">
        <f t="shared" si="312"/>
        <v>276412.5</v>
      </c>
      <c r="Y3185" s="76">
        <f>X3185*Q3185/100</f>
        <v>276412.5</v>
      </c>
      <c r="Z3185" s="76">
        <v>10000000</v>
      </c>
      <c r="AA3185" s="4">
        <v>0</v>
      </c>
      <c r="AB3185" s="4">
        <v>0</v>
      </c>
      <c r="AC3185" s="9"/>
      <c r="AD3185" s="5"/>
    </row>
    <row r="3186" spans="1:30" ht="15.75" customHeight="1" x14ac:dyDescent="0.3">
      <c r="A3186" s="4"/>
      <c r="B3186" s="4" t="s">
        <v>27</v>
      </c>
      <c r="C3186" s="4">
        <v>3518</v>
      </c>
      <c r="D3186" s="4">
        <v>4</v>
      </c>
      <c r="E3186" s="4">
        <v>11</v>
      </c>
      <c r="F3186" s="4">
        <v>0</v>
      </c>
      <c r="G3186" s="4">
        <v>73</v>
      </c>
      <c r="H3186" s="61" t="s">
        <v>203</v>
      </c>
      <c r="I3186" s="5">
        <v>4473</v>
      </c>
      <c r="J3186" s="9">
        <v>150</v>
      </c>
      <c r="K3186" s="76">
        <f t="shared" si="311"/>
        <v>670950</v>
      </c>
      <c r="L3186" s="4"/>
      <c r="M3186" s="4"/>
      <c r="N3186" s="4"/>
      <c r="O3186" s="4"/>
      <c r="P3186" s="4"/>
      <c r="Q3186" s="5"/>
      <c r="R3186" s="5"/>
      <c r="S3186" s="5"/>
      <c r="T3186" s="4"/>
      <c r="U3186" s="5"/>
      <c r="V3186" s="52"/>
      <c r="W3186" s="5"/>
      <c r="X3186" s="78">
        <f t="shared" si="312"/>
        <v>670950</v>
      </c>
      <c r="Y3186" s="5"/>
      <c r="Z3186" s="76"/>
      <c r="AA3186" s="76">
        <f>X3186-Z3186</f>
        <v>670950</v>
      </c>
      <c r="AB3186" s="4">
        <v>0.01</v>
      </c>
      <c r="AC3186" s="9"/>
      <c r="AD3186" s="5"/>
    </row>
    <row r="3187" spans="1:30" s="21" customFormat="1" ht="15.75" customHeight="1" x14ac:dyDescent="0.3">
      <c r="A3187" s="42"/>
      <c r="B3187" s="42"/>
      <c r="C3187" s="42"/>
      <c r="D3187" s="42"/>
      <c r="E3187" s="42"/>
      <c r="F3187" s="42"/>
      <c r="G3187" s="42"/>
      <c r="H3187" s="43"/>
      <c r="I3187" s="44"/>
      <c r="J3187" s="30"/>
      <c r="K3187" s="44"/>
      <c r="L3187" s="42"/>
      <c r="M3187" s="42"/>
      <c r="N3187" s="42"/>
      <c r="O3187" s="42"/>
      <c r="P3187" s="42"/>
      <c r="Q3187" s="44"/>
      <c r="R3187" s="44"/>
      <c r="S3187" s="44"/>
      <c r="T3187" s="42"/>
      <c r="U3187" s="44"/>
      <c r="V3187" s="51"/>
      <c r="W3187" s="44"/>
      <c r="X3187" s="44"/>
      <c r="Y3187" s="44"/>
      <c r="Z3187" s="44"/>
      <c r="AA3187" s="42"/>
      <c r="AB3187" s="42"/>
      <c r="AC3187" s="30"/>
      <c r="AD3187" s="44"/>
    </row>
    <row r="3188" spans="1:30" ht="15.75" customHeight="1" x14ac:dyDescent="0.3">
      <c r="A3188" s="1">
        <v>2370</v>
      </c>
      <c r="B3188" s="1" t="s">
        <v>34</v>
      </c>
      <c r="C3188" s="1">
        <v>3729</v>
      </c>
      <c r="D3188" s="1">
        <v>8</v>
      </c>
      <c r="E3188" s="1">
        <v>2</v>
      </c>
      <c r="F3188" s="1">
        <v>1</v>
      </c>
      <c r="G3188" s="1">
        <v>20</v>
      </c>
      <c r="H3188" s="54" t="s">
        <v>203</v>
      </c>
      <c r="I3188" s="72">
        <v>920</v>
      </c>
      <c r="J3188" s="28">
        <v>150</v>
      </c>
      <c r="K3188" s="98">
        <f>I3188*J3188</f>
        <v>138000</v>
      </c>
      <c r="L3188" s="1"/>
      <c r="M3188" s="1"/>
      <c r="N3188" s="1"/>
      <c r="O3188" s="1"/>
      <c r="P3188" s="1"/>
      <c r="Q3188" s="72"/>
      <c r="R3188" s="72"/>
      <c r="S3188" s="72"/>
      <c r="T3188" s="1"/>
      <c r="U3188" s="72"/>
      <c r="V3188" s="50"/>
      <c r="W3188" s="72"/>
      <c r="X3188" s="99">
        <f t="shared" si="312"/>
        <v>138000</v>
      </c>
      <c r="Y3188" s="72"/>
      <c r="Z3188" s="98">
        <v>50000000</v>
      </c>
      <c r="AA3188" s="1">
        <v>0</v>
      </c>
      <c r="AB3188" s="1">
        <v>0</v>
      </c>
      <c r="AC3188" s="28" t="s">
        <v>950</v>
      </c>
      <c r="AD3188" s="72"/>
    </row>
    <row r="3189" spans="1:30" s="21" customFormat="1" ht="15.75" customHeight="1" x14ac:dyDescent="0.3">
      <c r="A3189" s="42"/>
      <c r="B3189" s="42"/>
      <c r="C3189" s="42"/>
      <c r="D3189" s="42"/>
      <c r="E3189" s="42"/>
      <c r="F3189" s="42"/>
      <c r="G3189" s="42"/>
      <c r="H3189" s="43"/>
      <c r="I3189" s="44"/>
      <c r="J3189" s="30"/>
      <c r="K3189" s="44"/>
      <c r="L3189" s="42"/>
      <c r="M3189" s="42"/>
      <c r="N3189" s="42"/>
      <c r="O3189" s="42"/>
      <c r="P3189" s="42"/>
      <c r="Q3189" s="44"/>
      <c r="R3189" s="44"/>
      <c r="S3189" s="44"/>
      <c r="T3189" s="42"/>
      <c r="U3189" s="44"/>
      <c r="V3189" s="51"/>
      <c r="W3189" s="44"/>
      <c r="X3189" s="44"/>
      <c r="Y3189" s="44"/>
      <c r="Z3189" s="44"/>
      <c r="AA3189" s="42"/>
      <c r="AB3189" s="42"/>
      <c r="AC3189" s="66"/>
      <c r="AD3189" s="96"/>
    </row>
    <row r="3190" spans="1:30" ht="15.75" customHeight="1" x14ac:dyDescent="0.3">
      <c r="A3190" s="1">
        <v>2371</v>
      </c>
      <c r="B3190" s="1" t="s">
        <v>34</v>
      </c>
      <c r="C3190" s="1">
        <v>1963</v>
      </c>
      <c r="D3190" s="1">
        <v>6</v>
      </c>
      <c r="E3190" s="1">
        <v>7</v>
      </c>
      <c r="F3190" s="1">
        <v>3</v>
      </c>
      <c r="G3190" s="1">
        <v>88</v>
      </c>
      <c r="H3190" s="54" t="s">
        <v>203</v>
      </c>
      <c r="I3190" s="72">
        <v>3188</v>
      </c>
      <c r="J3190" s="28">
        <v>150</v>
      </c>
      <c r="K3190" s="98">
        <f>I3190*J3190</f>
        <v>478200</v>
      </c>
      <c r="L3190" s="1"/>
      <c r="M3190" s="1"/>
      <c r="N3190" s="1"/>
      <c r="O3190" s="1"/>
      <c r="P3190" s="1"/>
      <c r="Q3190" s="72"/>
      <c r="R3190" s="72"/>
      <c r="S3190" s="72"/>
      <c r="T3190" s="1"/>
      <c r="U3190" s="72"/>
      <c r="V3190" s="50"/>
      <c r="W3190" s="72"/>
      <c r="X3190" s="99">
        <f t="shared" si="312"/>
        <v>478200</v>
      </c>
      <c r="Y3190" s="72"/>
      <c r="Z3190" s="98">
        <v>50000000</v>
      </c>
      <c r="AA3190" s="1">
        <v>0</v>
      </c>
      <c r="AB3190" s="1">
        <v>0</v>
      </c>
      <c r="AC3190" s="28" t="s">
        <v>951</v>
      </c>
      <c r="AD3190" s="72"/>
    </row>
    <row r="3191" spans="1:30" s="21" customFormat="1" ht="15.75" customHeight="1" x14ac:dyDescent="0.3">
      <c r="A3191" s="42"/>
      <c r="B3191" s="42"/>
      <c r="C3191" s="42"/>
      <c r="D3191" s="42"/>
      <c r="E3191" s="42"/>
      <c r="F3191" s="42"/>
      <c r="G3191" s="42"/>
      <c r="H3191" s="43"/>
      <c r="I3191" s="44"/>
      <c r="J3191" s="30"/>
      <c r="K3191" s="95"/>
      <c r="L3191" s="42"/>
      <c r="M3191" s="42"/>
      <c r="N3191" s="42"/>
      <c r="O3191" s="42"/>
      <c r="P3191" s="42"/>
      <c r="Q3191" s="44"/>
      <c r="R3191" s="44"/>
      <c r="S3191" s="44"/>
      <c r="T3191" s="42"/>
      <c r="U3191" s="44"/>
      <c r="V3191" s="51"/>
      <c r="W3191" s="44"/>
      <c r="X3191" s="110"/>
      <c r="Y3191" s="44"/>
      <c r="Z3191" s="95"/>
      <c r="AA3191" s="42"/>
      <c r="AB3191" s="42"/>
      <c r="AC3191" s="66"/>
      <c r="AD3191" s="96"/>
    </row>
    <row r="3192" spans="1:30" ht="15.75" customHeight="1" x14ac:dyDescent="0.3">
      <c r="A3192" s="4">
        <v>2372</v>
      </c>
      <c r="B3192" s="4" t="s">
        <v>34</v>
      </c>
      <c r="C3192" s="4">
        <v>3395</v>
      </c>
      <c r="D3192" s="4">
        <v>2</v>
      </c>
      <c r="E3192" s="4">
        <v>3</v>
      </c>
      <c r="F3192" s="4">
        <v>3</v>
      </c>
      <c r="G3192" s="4">
        <v>50</v>
      </c>
      <c r="H3192" s="61" t="s">
        <v>203</v>
      </c>
      <c r="I3192" s="5">
        <v>1550</v>
      </c>
      <c r="J3192" s="9">
        <v>150</v>
      </c>
      <c r="K3192" s="76">
        <f>I3192*J3192</f>
        <v>232500</v>
      </c>
      <c r="L3192" s="4"/>
      <c r="M3192" s="4"/>
      <c r="N3192" s="4"/>
      <c r="O3192" s="4"/>
      <c r="P3192" s="4"/>
      <c r="Q3192" s="5"/>
      <c r="R3192" s="5"/>
      <c r="S3192" s="5"/>
      <c r="T3192" s="4"/>
      <c r="U3192" s="5"/>
      <c r="V3192" s="52"/>
      <c r="W3192" s="5"/>
      <c r="X3192" s="78">
        <f>K3192+W3192</f>
        <v>232500</v>
      </c>
      <c r="Y3192" s="5"/>
      <c r="Z3192" s="76">
        <v>50000000</v>
      </c>
      <c r="AA3192" s="4">
        <v>0</v>
      </c>
      <c r="AB3192" s="4">
        <v>0</v>
      </c>
      <c r="AC3192" s="28" t="s">
        <v>952</v>
      </c>
      <c r="AD3192" s="72"/>
    </row>
    <row r="3193" spans="1:30" ht="15.75" customHeight="1" x14ac:dyDescent="0.3">
      <c r="A3193" s="4"/>
      <c r="B3193" s="4" t="s">
        <v>34</v>
      </c>
      <c r="C3193" s="4">
        <v>4000</v>
      </c>
      <c r="D3193" s="4">
        <v>2</v>
      </c>
      <c r="E3193" s="4">
        <v>11</v>
      </c>
      <c r="F3193" s="4">
        <v>2</v>
      </c>
      <c r="G3193" s="4">
        <v>6</v>
      </c>
      <c r="H3193" s="61" t="s">
        <v>203</v>
      </c>
      <c r="I3193" s="5">
        <v>4606</v>
      </c>
      <c r="J3193" s="9">
        <v>150</v>
      </c>
      <c r="K3193" s="76">
        <f>I3193*J3193</f>
        <v>690900</v>
      </c>
      <c r="L3193" s="4"/>
      <c r="M3193" s="4"/>
      <c r="N3193" s="4"/>
      <c r="O3193" s="4"/>
      <c r="P3193" s="4"/>
      <c r="Q3193" s="5"/>
      <c r="R3193" s="5"/>
      <c r="S3193" s="5"/>
      <c r="T3193" s="4"/>
      <c r="U3193" s="5"/>
      <c r="V3193" s="52"/>
      <c r="W3193" s="5"/>
      <c r="X3193" s="78">
        <f>K3193+W3193</f>
        <v>690900</v>
      </c>
      <c r="Y3193" s="5"/>
      <c r="Z3193" s="76">
        <v>50000000</v>
      </c>
      <c r="AA3193" s="4">
        <v>0</v>
      </c>
      <c r="AB3193" s="4">
        <v>0</v>
      </c>
      <c r="AC3193" s="9"/>
      <c r="AD3193" s="5"/>
    </row>
    <row r="3194" spans="1:30" s="21" customFormat="1" ht="15.75" customHeight="1" x14ac:dyDescent="0.3">
      <c r="A3194" s="42"/>
      <c r="B3194" s="42"/>
      <c r="C3194" s="42"/>
      <c r="D3194" s="42"/>
      <c r="E3194" s="42"/>
      <c r="F3194" s="42"/>
      <c r="G3194" s="42"/>
      <c r="H3194" s="43"/>
      <c r="I3194" s="44"/>
      <c r="J3194" s="30"/>
      <c r="K3194" s="44"/>
      <c r="L3194" s="42"/>
      <c r="M3194" s="42"/>
      <c r="N3194" s="42"/>
      <c r="O3194" s="42"/>
      <c r="P3194" s="42"/>
      <c r="Q3194" s="44"/>
      <c r="R3194" s="44"/>
      <c r="S3194" s="44"/>
      <c r="T3194" s="42"/>
      <c r="U3194" s="44"/>
      <c r="V3194" s="51"/>
      <c r="W3194" s="44"/>
      <c r="X3194" s="44"/>
      <c r="Y3194" s="44"/>
      <c r="Z3194" s="44"/>
      <c r="AA3194" s="42"/>
      <c r="AB3194" s="42"/>
      <c r="AC3194" s="30"/>
      <c r="AD3194" s="44"/>
    </row>
    <row r="3195" spans="1:30" ht="15.75" customHeight="1" x14ac:dyDescent="0.3">
      <c r="A3195" s="1">
        <v>2373</v>
      </c>
      <c r="B3195" s="1" t="s">
        <v>34</v>
      </c>
      <c r="C3195" s="1">
        <v>11662</v>
      </c>
      <c r="D3195" s="1">
        <v>4</v>
      </c>
      <c r="E3195" s="1">
        <v>4</v>
      </c>
      <c r="F3195" s="1">
        <v>2</v>
      </c>
      <c r="G3195" s="1">
        <v>44</v>
      </c>
      <c r="H3195" s="54" t="s">
        <v>203</v>
      </c>
      <c r="I3195" s="72">
        <v>1844</v>
      </c>
      <c r="J3195" s="28">
        <v>150</v>
      </c>
      <c r="K3195" s="98">
        <f>I3195*J3195</f>
        <v>276600</v>
      </c>
      <c r="L3195" s="1"/>
      <c r="M3195" s="1"/>
      <c r="N3195" s="1"/>
      <c r="O3195" s="1"/>
      <c r="P3195" s="1"/>
      <c r="Q3195" s="72"/>
      <c r="R3195" s="72"/>
      <c r="S3195" s="72"/>
      <c r="T3195" s="1"/>
      <c r="U3195" s="72"/>
      <c r="V3195" s="50"/>
      <c r="W3195" s="72"/>
      <c r="X3195" s="99">
        <f>K3195+W3195</f>
        <v>276600</v>
      </c>
      <c r="Y3195" s="72"/>
      <c r="Z3195" s="98">
        <v>50000000</v>
      </c>
      <c r="AA3195" s="1">
        <v>0</v>
      </c>
      <c r="AB3195" s="1">
        <v>0</v>
      </c>
      <c r="AC3195" s="28" t="s">
        <v>953</v>
      </c>
      <c r="AD3195" s="72"/>
    </row>
    <row r="3196" spans="1:30" ht="15.75" customHeight="1" x14ac:dyDescent="0.3">
      <c r="A3196" s="4"/>
      <c r="B3196" s="4" t="s">
        <v>34</v>
      </c>
      <c r="C3196" s="4">
        <v>11663</v>
      </c>
      <c r="D3196" s="4">
        <v>4</v>
      </c>
      <c r="E3196" s="4">
        <v>5</v>
      </c>
      <c r="F3196" s="4">
        <v>2</v>
      </c>
      <c r="G3196" s="4">
        <v>76</v>
      </c>
      <c r="H3196" s="61" t="s">
        <v>203</v>
      </c>
      <c r="I3196" s="5">
        <v>2276</v>
      </c>
      <c r="J3196" s="9">
        <v>150</v>
      </c>
      <c r="K3196" s="76">
        <f>I3196*J3196</f>
        <v>341400</v>
      </c>
      <c r="L3196" s="4"/>
      <c r="M3196" s="4"/>
      <c r="N3196" s="4"/>
      <c r="O3196" s="4"/>
      <c r="P3196" s="4"/>
      <c r="Q3196" s="5"/>
      <c r="R3196" s="5"/>
      <c r="S3196" s="5"/>
      <c r="T3196" s="4"/>
      <c r="U3196" s="5"/>
      <c r="V3196" s="52"/>
      <c r="W3196" s="5"/>
      <c r="X3196" s="78">
        <f>K3196+W3196</f>
        <v>341400</v>
      </c>
      <c r="Y3196" s="5"/>
      <c r="Z3196" s="76">
        <v>50000000</v>
      </c>
      <c r="AA3196" s="4">
        <v>0</v>
      </c>
      <c r="AB3196" s="4">
        <v>0</v>
      </c>
      <c r="AC3196" s="9">
        <v>0</v>
      </c>
      <c r="AD3196" s="5"/>
    </row>
    <row r="3197" spans="1:30" ht="15.75" customHeight="1" x14ac:dyDescent="0.3">
      <c r="A3197" s="4"/>
      <c r="B3197" s="4" t="s">
        <v>34</v>
      </c>
      <c r="C3197" s="4">
        <v>11665</v>
      </c>
      <c r="D3197" s="4">
        <v>4</v>
      </c>
      <c r="E3197" s="4">
        <v>1</v>
      </c>
      <c r="F3197" s="4">
        <v>1</v>
      </c>
      <c r="G3197" s="4">
        <v>61</v>
      </c>
      <c r="H3197" s="61" t="s">
        <v>203</v>
      </c>
      <c r="I3197" s="5">
        <v>561</v>
      </c>
      <c r="J3197" s="9">
        <v>150</v>
      </c>
      <c r="K3197" s="76">
        <f>I3197*J3197</f>
        <v>84150</v>
      </c>
      <c r="L3197" s="4"/>
      <c r="M3197" s="4"/>
      <c r="N3197" s="4"/>
      <c r="O3197" s="4"/>
      <c r="P3197" s="4"/>
      <c r="Q3197" s="5"/>
      <c r="R3197" s="5"/>
      <c r="S3197" s="5"/>
      <c r="T3197" s="4"/>
      <c r="U3197" s="5"/>
      <c r="V3197" s="52"/>
      <c r="W3197" s="5"/>
      <c r="X3197" s="78">
        <f>K3197+W3197</f>
        <v>84150</v>
      </c>
      <c r="Y3197" s="5"/>
      <c r="Z3197" s="76">
        <v>50000000</v>
      </c>
      <c r="AA3197" s="4">
        <v>0</v>
      </c>
      <c r="AB3197" s="4">
        <v>0</v>
      </c>
      <c r="AC3197" s="9">
        <v>0</v>
      </c>
      <c r="AD3197" s="5"/>
    </row>
    <row r="3198" spans="1:30" s="21" customFormat="1" ht="15.75" customHeight="1" x14ac:dyDescent="0.3">
      <c r="A3198" s="42"/>
      <c r="B3198" s="42"/>
      <c r="C3198" s="42"/>
      <c r="D3198" s="42"/>
      <c r="E3198" s="42"/>
      <c r="F3198" s="42"/>
      <c r="G3198" s="42"/>
      <c r="H3198" s="43"/>
      <c r="I3198" s="44"/>
      <c r="J3198" s="30"/>
      <c r="K3198" s="44"/>
      <c r="L3198" s="42"/>
      <c r="M3198" s="42"/>
      <c r="N3198" s="42"/>
      <c r="O3198" s="42"/>
      <c r="P3198" s="42"/>
      <c r="Q3198" s="44"/>
      <c r="R3198" s="44"/>
      <c r="S3198" s="44"/>
      <c r="T3198" s="42"/>
      <c r="U3198" s="44"/>
      <c r="V3198" s="51"/>
      <c r="W3198" s="44"/>
      <c r="X3198" s="44"/>
      <c r="Y3198" s="44"/>
      <c r="Z3198" s="44"/>
      <c r="AA3198" s="42"/>
      <c r="AB3198" s="42"/>
      <c r="AC3198" s="30"/>
      <c r="AD3198" s="44"/>
    </row>
    <row r="3199" spans="1:30" ht="15.75" customHeight="1" x14ac:dyDescent="0.3">
      <c r="A3199" s="1">
        <v>2374</v>
      </c>
      <c r="B3199" s="1" t="s">
        <v>34</v>
      </c>
      <c r="C3199" s="1">
        <v>391</v>
      </c>
      <c r="D3199" s="1">
        <v>5</v>
      </c>
      <c r="E3199" s="1">
        <v>3</v>
      </c>
      <c r="F3199" s="1">
        <v>3</v>
      </c>
      <c r="G3199" s="1">
        <v>86</v>
      </c>
      <c r="H3199" s="54" t="s">
        <v>203</v>
      </c>
      <c r="I3199" s="72">
        <v>1586</v>
      </c>
      <c r="J3199" s="28">
        <v>150</v>
      </c>
      <c r="K3199" s="98">
        <f>I3199*J3199</f>
        <v>237900</v>
      </c>
      <c r="L3199" s="1"/>
      <c r="M3199" s="1"/>
      <c r="N3199" s="1"/>
      <c r="O3199" s="1"/>
      <c r="P3199" s="1"/>
      <c r="Q3199" s="72"/>
      <c r="R3199" s="72"/>
      <c r="S3199" s="72"/>
      <c r="T3199" s="1"/>
      <c r="U3199" s="72"/>
      <c r="V3199" s="50"/>
      <c r="W3199" s="72"/>
      <c r="X3199" s="99">
        <f>K3199+W3199</f>
        <v>237900</v>
      </c>
      <c r="Y3199" s="72"/>
      <c r="Z3199" s="98">
        <v>50000000</v>
      </c>
      <c r="AA3199" s="1">
        <v>0</v>
      </c>
      <c r="AB3199" s="1">
        <v>0</v>
      </c>
      <c r="AC3199" s="28" t="s">
        <v>954</v>
      </c>
      <c r="AD3199" s="72"/>
    </row>
    <row r="3200" spans="1:30" s="21" customFormat="1" ht="15.75" customHeight="1" x14ac:dyDescent="0.3">
      <c r="A3200" s="42"/>
      <c r="B3200" s="42"/>
      <c r="C3200" s="42"/>
      <c r="D3200" s="42"/>
      <c r="E3200" s="42"/>
      <c r="F3200" s="42"/>
      <c r="G3200" s="42"/>
      <c r="H3200" s="43"/>
      <c r="I3200" s="44"/>
      <c r="J3200" s="30"/>
      <c r="K3200" s="44"/>
      <c r="L3200" s="42"/>
      <c r="M3200" s="42"/>
      <c r="N3200" s="42"/>
      <c r="O3200" s="42"/>
      <c r="P3200" s="42"/>
      <c r="Q3200" s="44"/>
      <c r="R3200" s="44"/>
      <c r="S3200" s="44"/>
      <c r="T3200" s="42"/>
      <c r="U3200" s="44"/>
      <c r="V3200" s="51"/>
      <c r="W3200" s="44"/>
      <c r="X3200" s="44"/>
      <c r="Y3200" s="44"/>
      <c r="Z3200" s="44"/>
      <c r="AA3200" s="42"/>
      <c r="AB3200" s="42"/>
      <c r="AC3200" s="66"/>
      <c r="AD3200" s="96"/>
    </row>
    <row r="3201" spans="1:30" ht="15.75" customHeight="1" x14ac:dyDescent="0.3">
      <c r="A3201" s="1">
        <v>2375</v>
      </c>
      <c r="B3201" s="1" t="s">
        <v>34</v>
      </c>
      <c r="C3201" s="1">
        <v>13214</v>
      </c>
      <c r="D3201" s="1">
        <v>2</v>
      </c>
      <c r="E3201" s="1">
        <v>3</v>
      </c>
      <c r="F3201" s="1">
        <v>0</v>
      </c>
      <c r="G3201" s="1">
        <v>47</v>
      </c>
      <c r="H3201" s="54" t="s">
        <v>203</v>
      </c>
      <c r="I3201" s="72">
        <v>1247</v>
      </c>
      <c r="J3201" s="28">
        <v>150</v>
      </c>
      <c r="K3201" s="98">
        <f>I3201*J3201</f>
        <v>187050</v>
      </c>
      <c r="L3201" s="1"/>
      <c r="M3201" s="1"/>
      <c r="N3201" s="1"/>
      <c r="O3201" s="1"/>
      <c r="P3201" s="1"/>
      <c r="Q3201" s="72"/>
      <c r="R3201" s="72"/>
      <c r="S3201" s="72"/>
      <c r="T3201" s="1"/>
      <c r="U3201" s="72"/>
      <c r="V3201" s="50"/>
      <c r="W3201" s="72"/>
      <c r="X3201" s="99">
        <f>K3201+W3201</f>
        <v>187050</v>
      </c>
      <c r="Y3201" s="72"/>
      <c r="Z3201" s="98">
        <v>50000000</v>
      </c>
      <c r="AA3201" s="1">
        <v>0</v>
      </c>
      <c r="AB3201" s="1">
        <v>0</v>
      </c>
      <c r="AC3201" s="28" t="s">
        <v>955</v>
      </c>
      <c r="AD3201" s="72"/>
    </row>
    <row r="3202" spans="1:30" s="21" customFormat="1" ht="15.75" customHeight="1" x14ac:dyDescent="0.3">
      <c r="A3202" s="42"/>
      <c r="B3202" s="42"/>
      <c r="C3202" s="42"/>
      <c r="D3202" s="42"/>
      <c r="E3202" s="42"/>
      <c r="F3202" s="42"/>
      <c r="G3202" s="42"/>
      <c r="H3202" s="43"/>
      <c r="I3202" s="44"/>
      <c r="J3202" s="30"/>
      <c r="K3202" s="44"/>
      <c r="L3202" s="42"/>
      <c r="M3202" s="42"/>
      <c r="N3202" s="42"/>
      <c r="O3202" s="42"/>
      <c r="P3202" s="42"/>
      <c r="Q3202" s="44"/>
      <c r="R3202" s="44"/>
      <c r="S3202" s="44"/>
      <c r="T3202" s="42"/>
      <c r="U3202" s="44"/>
      <c r="V3202" s="51"/>
      <c r="W3202" s="44"/>
      <c r="X3202" s="44"/>
      <c r="Y3202" s="44"/>
      <c r="Z3202" s="44"/>
      <c r="AA3202" s="42"/>
      <c r="AB3202" s="42"/>
      <c r="AC3202" s="66"/>
      <c r="AD3202" s="96"/>
    </row>
    <row r="3203" spans="1:30" ht="15.75" customHeight="1" x14ac:dyDescent="0.3">
      <c r="A3203" s="1">
        <v>2376</v>
      </c>
      <c r="B3203" s="1" t="s">
        <v>34</v>
      </c>
      <c r="C3203" s="1">
        <v>13923</v>
      </c>
      <c r="D3203" s="1">
        <v>9</v>
      </c>
      <c r="E3203" s="1">
        <v>0</v>
      </c>
      <c r="F3203" s="1">
        <v>2</v>
      </c>
      <c r="G3203" s="1">
        <v>89</v>
      </c>
      <c r="H3203" s="54" t="s">
        <v>203</v>
      </c>
      <c r="I3203" s="72">
        <v>289</v>
      </c>
      <c r="J3203" s="28">
        <v>1050</v>
      </c>
      <c r="K3203" s="98">
        <f>I3203*J3203</f>
        <v>303450</v>
      </c>
      <c r="L3203" s="1"/>
      <c r="M3203" s="1"/>
      <c r="N3203" s="1"/>
      <c r="O3203" s="1"/>
      <c r="P3203" s="1"/>
      <c r="Q3203" s="72"/>
      <c r="R3203" s="72"/>
      <c r="S3203" s="72"/>
      <c r="T3203" s="1"/>
      <c r="U3203" s="72"/>
      <c r="V3203" s="50"/>
      <c r="W3203" s="72"/>
      <c r="X3203" s="99">
        <f>K3203+W3203</f>
        <v>303450</v>
      </c>
      <c r="Y3203" s="72"/>
      <c r="Z3203" s="98">
        <v>50000000</v>
      </c>
      <c r="AA3203" s="1">
        <v>0</v>
      </c>
      <c r="AB3203" s="1">
        <v>0</v>
      </c>
      <c r="AC3203" s="28" t="s">
        <v>956</v>
      </c>
      <c r="AD3203" s="72"/>
    </row>
    <row r="3204" spans="1:30" s="21" customFormat="1" ht="15.75" customHeight="1" x14ac:dyDescent="0.3">
      <c r="A3204" s="42"/>
      <c r="B3204" s="42"/>
      <c r="C3204" s="42"/>
      <c r="D3204" s="42"/>
      <c r="E3204" s="42"/>
      <c r="F3204" s="42"/>
      <c r="G3204" s="42"/>
      <c r="H3204" s="43"/>
      <c r="I3204" s="44"/>
      <c r="J3204" s="30"/>
      <c r="K3204" s="44"/>
      <c r="L3204" s="42"/>
      <c r="M3204" s="42"/>
      <c r="N3204" s="42"/>
      <c r="O3204" s="42"/>
      <c r="P3204" s="42"/>
      <c r="Q3204" s="44"/>
      <c r="R3204" s="44"/>
      <c r="S3204" s="44"/>
      <c r="T3204" s="42"/>
      <c r="U3204" s="44"/>
      <c r="V3204" s="51"/>
      <c r="W3204" s="44"/>
      <c r="X3204" s="44"/>
      <c r="Y3204" s="44"/>
      <c r="Z3204" s="44"/>
      <c r="AA3204" s="42"/>
      <c r="AB3204" s="42"/>
      <c r="AC3204" s="66"/>
      <c r="AD3204" s="96"/>
    </row>
    <row r="3205" spans="1:30" ht="15.75" customHeight="1" x14ac:dyDescent="0.3">
      <c r="A3205" s="1">
        <v>2377</v>
      </c>
      <c r="B3205" s="1" t="s">
        <v>34</v>
      </c>
      <c r="C3205" s="1">
        <v>8269</v>
      </c>
      <c r="D3205" s="1">
        <v>2</v>
      </c>
      <c r="E3205" s="1">
        <v>13</v>
      </c>
      <c r="F3205" s="1">
        <v>3</v>
      </c>
      <c r="G3205" s="1">
        <v>85</v>
      </c>
      <c r="H3205" s="54" t="s">
        <v>203</v>
      </c>
      <c r="I3205" s="72">
        <v>5585</v>
      </c>
      <c r="J3205" s="28">
        <v>150</v>
      </c>
      <c r="K3205" s="98">
        <f>I3205*J3205</f>
        <v>837750</v>
      </c>
      <c r="L3205" s="1"/>
      <c r="M3205" s="1"/>
      <c r="N3205" s="1"/>
      <c r="O3205" s="1"/>
      <c r="P3205" s="1"/>
      <c r="Q3205" s="72"/>
      <c r="R3205" s="72"/>
      <c r="S3205" s="72"/>
      <c r="T3205" s="1"/>
      <c r="U3205" s="72"/>
      <c r="V3205" s="50"/>
      <c r="W3205" s="72"/>
      <c r="X3205" s="99">
        <f>K3205+W3205</f>
        <v>837750</v>
      </c>
      <c r="Y3205" s="72"/>
      <c r="Z3205" s="98">
        <v>50000000</v>
      </c>
      <c r="AA3205" s="1">
        <v>0</v>
      </c>
      <c r="AB3205" s="1">
        <v>0</v>
      </c>
      <c r="AC3205" s="28" t="s">
        <v>957</v>
      </c>
      <c r="AD3205" s="72"/>
    </row>
    <row r="3206" spans="1:30" ht="15.75" customHeight="1" x14ac:dyDescent="0.3">
      <c r="A3206" s="4"/>
      <c r="B3206" s="4" t="s">
        <v>34</v>
      </c>
      <c r="C3206" s="4">
        <v>13076</v>
      </c>
      <c r="D3206" s="4">
        <v>2</v>
      </c>
      <c r="E3206" s="4">
        <v>0</v>
      </c>
      <c r="F3206" s="4">
        <v>0</v>
      </c>
      <c r="G3206" s="4">
        <v>20</v>
      </c>
      <c r="H3206" s="61" t="s">
        <v>203</v>
      </c>
      <c r="I3206" s="5">
        <v>20</v>
      </c>
      <c r="J3206" s="9">
        <v>1200</v>
      </c>
      <c r="K3206" s="76">
        <f>I3206*J3206</f>
        <v>24000</v>
      </c>
      <c r="L3206" s="4"/>
      <c r="M3206" s="4"/>
      <c r="N3206" s="4"/>
      <c r="O3206" s="4"/>
      <c r="P3206" s="4"/>
      <c r="Q3206" s="5"/>
      <c r="R3206" s="5"/>
      <c r="S3206" s="5"/>
      <c r="T3206" s="4"/>
      <c r="U3206" s="5"/>
      <c r="V3206" s="52"/>
      <c r="W3206" s="5"/>
      <c r="X3206" s="78">
        <f>K3206+W3206</f>
        <v>24000</v>
      </c>
      <c r="Y3206" s="5"/>
      <c r="Z3206" s="76">
        <v>50000000</v>
      </c>
      <c r="AA3206" s="4">
        <v>0</v>
      </c>
      <c r="AB3206" s="4">
        <v>0</v>
      </c>
      <c r="AC3206" s="9">
        <v>0</v>
      </c>
      <c r="AD3206" s="5"/>
    </row>
    <row r="3207" spans="1:30" s="21" customFormat="1" ht="15.75" customHeight="1" x14ac:dyDescent="0.3">
      <c r="A3207" s="42"/>
      <c r="B3207" s="42"/>
      <c r="C3207" s="42"/>
      <c r="D3207" s="42"/>
      <c r="E3207" s="42"/>
      <c r="F3207" s="42"/>
      <c r="G3207" s="42"/>
      <c r="H3207" s="43"/>
      <c r="I3207" s="44"/>
      <c r="J3207" s="30"/>
      <c r="K3207" s="44"/>
      <c r="L3207" s="42"/>
      <c r="M3207" s="42"/>
      <c r="N3207" s="42"/>
      <c r="O3207" s="42"/>
      <c r="P3207" s="42"/>
      <c r="Q3207" s="44"/>
      <c r="R3207" s="44"/>
      <c r="S3207" s="44"/>
      <c r="T3207" s="42"/>
      <c r="U3207" s="44"/>
      <c r="V3207" s="51"/>
      <c r="W3207" s="44"/>
      <c r="X3207" s="44"/>
      <c r="Y3207" s="44"/>
      <c r="Z3207" s="44"/>
      <c r="AA3207" s="42"/>
      <c r="AB3207" s="42"/>
      <c r="AC3207" s="30"/>
      <c r="AD3207" s="44"/>
    </row>
    <row r="3208" spans="1:30" ht="15.75" customHeight="1" x14ac:dyDescent="0.3">
      <c r="A3208" s="1">
        <v>2378</v>
      </c>
      <c r="B3208" s="1" t="s">
        <v>34</v>
      </c>
      <c r="C3208" s="1">
        <v>1840</v>
      </c>
      <c r="D3208" s="1">
        <v>1</v>
      </c>
      <c r="E3208" s="1">
        <v>1</v>
      </c>
      <c r="F3208" s="1">
        <v>1</v>
      </c>
      <c r="G3208" s="1">
        <v>1</v>
      </c>
      <c r="H3208" s="54" t="s">
        <v>203</v>
      </c>
      <c r="I3208" s="72">
        <v>501</v>
      </c>
      <c r="J3208" s="28">
        <v>150</v>
      </c>
      <c r="K3208" s="98">
        <f>I3208*J3208</f>
        <v>75150</v>
      </c>
      <c r="L3208" s="1"/>
      <c r="M3208" s="1"/>
      <c r="N3208" s="1"/>
      <c r="O3208" s="1"/>
      <c r="P3208" s="1"/>
      <c r="Q3208" s="72"/>
      <c r="R3208" s="72"/>
      <c r="S3208" s="72"/>
      <c r="T3208" s="1"/>
      <c r="U3208" s="72"/>
      <c r="V3208" s="50"/>
      <c r="W3208" s="72"/>
      <c r="X3208" s="99">
        <f>K3208+W3208</f>
        <v>75150</v>
      </c>
      <c r="Y3208" s="72"/>
      <c r="Z3208" s="98">
        <v>50000000</v>
      </c>
      <c r="AA3208" s="1">
        <v>0</v>
      </c>
      <c r="AB3208" s="1">
        <v>0</v>
      </c>
      <c r="AC3208" s="28" t="s">
        <v>958</v>
      </c>
      <c r="AD3208" s="72"/>
    </row>
    <row r="3209" spans="1:30" ht="15.75" customHeight="1" x14ac:dyDescent="0.3">
      <c r="A3209" s="4"/>
      <c r="B3209" s="4" t="s">
        <v>34</v>
      </c>
      <c r="C3209" s="4">
        <v>1841</v>
      </c>
      <c r="D3209" s="4">
        <v>1</v>
      </c>
      <c r="E3209" s="4">
        <v>2</v>
      </c>
      <c r="F3209" s="4">
        <v>1</v>
      </c>
      <c r="G3209" s="4">
        <v>5</v>
      </c>
      <c r="H3209" s="61" t="s">
        <v>203</v>
      </c>
      <c r="I3209" s="5">
        <v>905</v>
      </c>
      <c r="J3209" s="9">
        <v>150</v>
      </c>
      <c r="K3209" s="76">
        <f>I3209*J3209</f>
        <v>135750</v>
      </c>
      <c r="L3209" s="4"/>
      <c r="M3209" s="4"/>
      <c r="N3209" s="4"/>
      <c r="O3209" s="4"/>
      <c r="P3209" s="4"/>
      <c r="Q3209" s="5"/>
      <c r="R3209" s="5"/>
      <c r="S3209" s="5"/>
      <c r="T3209" s="4"/>
      <c r="U3209" s="5"/>
      <c r="V3209" s="52"/>
      <c r="W3209" s="5"/>
      <c r="X3209" s="78">
        <f>K3209+W3209</f>
        <v>135750</v>
      </c>
      <c r="Y3209" s="5"/>
      <c r="Z3209" s="76">
        <v>50000000</v>
      </c>
      <c r="AA3209" s="4">
        <v>0</v>
      </c>
      <c r="AB3209" s="4">
        <v>0</v>
      </c>
      <c r="AC3209" s="9">
        <v>0</v>
      </c>
      <c r="AD3209" s="5"/>
    </row>
    <row r="3210" spans="1:30" s="21" customFormat="1" ht="15.75" customHeight="1" x14ac:dyDescent="0.3">
      <c r="A3210" s="42"/>
      <c r="B3210" s="42"/>
      <c r="C3210" s="42"/>
      <c r="D3210" s="42"/>
      <c r="E3210" s="42"/>
      <c r="F3210" s="42"/>
      <c r="G3210" s="42"/>
      <c r="H3210" s="43"/>
      <c r="I3210" s="44"/>
      <c r="J3210" s="30"/>
      <c r="K3210" s="44"/>
      <c r="L3210" s="42"/>
      <c r="M3210" s="42"/>
      <c r="N3210" s="42"/>
      <c r="O3210" s="42"/>
      <c r="P3210" s="42"/>
      <c r="Q3210" s="44"/>
      <c r="R3210" s="44"/>
      <c r="S3210" s="44"/>
      <c r="T3210" s="42"/>
      <c r="U3210" s="44"/>
      <c r="V3210" s="51"/>
      <c r="W3210" s="44"/>
      <c r="X3210" s="44"/>
      <c r="Y3210" s="44"/>
      <c r="Z3210" s="44"/>
      <c r="AA3210" s="42"/>
      <c r="AB3210" s="42"/>
      <c r="AC3210" s="30"/>
      <c r="AD3210" s="44"/>
    </row>
    <row r="3211" spans="1:30" ht="15.75" customHeight="1" x14ac:dyDescent="0.3">
      <c r="A3211" s="1">
        <v>2379</v>
      </c>
      <c r="B3211" s="1" t="s">
        <v>34</v>
      </c>
      <c r="C3211" s="1">
        <v>13556</v>
      </c>
      <c r="D3211" s="1">
        <v>3</v>
      </c>
      <c r="E3211" s="1">
        <v>4</v>
      </c>
      <c r="F3211" s="1">
        <v>1</v>
      </c>
      <c r="G3211" s="1">
        <v>89</v>
      </c>
      <c r="H3211" s="54" t="s">
        <v>203</v>
      </c>
      <c r="I3211" s="72">
        <v>1789</v>
      </c>
      <c r="J3211" s="28">
        <v>220</v>
      </c>
      <c r="K3211" s="98">
        <f>I3211*J3211</f>
        <v>393580</v>
      </c>
      <c r="L3211" s="1"/>
      <c r="M3211" s="1"/>
      <c r="N3211" s="1"/>
      <c r="O3211" s="1"/>
      <c r="P3211" s="1"/>
      <c r="Q3211" s="72"/>
      <c r="R3211" s="72"/>
      <c r="S3211" s="72"/>
      <c r="T3211" s="1"/>
      <c r="U3211" s="72"/>
      <c r="V3211" s="50"/>
      <c r="W3211" s="72"/>
      <c r="X3211" s="99">
        <f>K3211+W3211</f>
        <v>393580</v>
      </c>
      <c r="Y3211" s="72"/>
      <c r="Z3211" s="98">
        <v>50000000</v>
      </c>
      <c r="AA3211" s="1">
        <v>0</v>
      </c>
      <c r="AB3211" s="1">
        <v>0</v>
      </c>
      <c r="AC3211" s="28" t="s">
        <v>959</v>
      </c>
      <c r="AD3211" s="72"/>
    </row>
    <row r="3212" spans="1:30" ht="15.75" customHeight="1" x14ac:dyDescent="0.3">
      <c r="A3212" s="4"/>
      <c r="B3212" s="4" t="s">
        <v>34</v>
      </c>
      <c r="C3212" s="4">
        <v>13557</v>
      </c>
      <c r="D3212" s="4">
        <v>3</v>
      </c>
      <c r="E3212" s="4">
        <v>0</v>
      </c>
      <c r="F3212" s="4">
        <v>3</v>
      </c>
      <c r="G3212" s="4">
        <v>73</v>
      </c>
      <c r="H3212" s="61" t="s">
        <v>204</v>
      </c>
      <c r="I3212" s="5">
        <v>373</v>
      </c>
      <c r="J3212" s="9">
        <v>290</v>
      </c>
      <c r="K3212" s="76">
        <f>I3212*J3212</f>
        <v>108170</v>
      </c>
      <c r="L3212" s="4"/>
      <c r="M3212" s="4"/>
      <c r="N3212" s="4"/>
      <c r="O3212" s="61"/>
      <c r="P3212" s="4"/>
      <c r="Q3212" s="5"/>
      <c r="R3212" s="5"/>
      <c r="S3212" s="76"/>
      <c r="T3212" s="4"/>
      <c r="U3212" s="5"/>
      <c r="V3212" s="76"/>
      <c r="W3212" s="76"/>
      <c r="X3212" s="78">
        <f>K3212+W3212</f>
        <v>108170</v>
      </c>
      <c r="Y3212" s="76"/>
      <c r="Z3212" s="5"/>
      <c r="AA3212" s="76">
        <f>X3212-Z3212</f>
        <v>108170</v>
      </c>
      <c r="AB3212" s="4">
        <v>0.02</v>
      </c>
      <c r="AC3212" s="9"/>
      <c r="AD3212" s="5"/>
    </row>
    <row r="3213" spans="1:30" ht="15.75" customHeight="1" x14ac:dyDescent="0.3">
      <c r="A3213" s="4"/>
      <c r="B3213" s="4"/>
      <c r="C3213" s="4"/>
      <c r="D3213" s="4"/>
      <c r="E3213" s="4"/>
      <c r="F3213" s="4"/>
      <c r="G3213" s="4"/>
      <c r="H3213" s="61"/>
      <c r="I3213" s="5"/>
      <c r="J3213" s="9"/>
      <c r="K3213" s="76"/>
      <c r="L3213" s="4">
        <v>1</v>
      </c>
      <c r="M3213" s="4" t="s">
        <v>41</v>
      </c>
      <c r="N3213" s="4" t="s">
        <v>35</v>
      </c>
      <c r="O3213" s="61" t="s">
        <v>204</v>
      </c>
      <c r="P3213" s="4">
        <v>84</v>
      </c>
      <c r="Q3213" s="5">
        <v>100</v>
      </c>
      <c r="R3213" s="5">
        <v>6750</v>
      </c>
      <c r="S3213" s="76">
        <f>P3213*R3213</f>
        <v>567000</v>
      </c>
      <c r="T3213" s="4">
        <v>19</v>
      </c>
      <c r="U3213" s="5">
        <v>28</v>
      </c>
      <c r="V3213" s="76">
        <f>S3213*U3213/100</f>
        <v>158760</v>
      </c>
      <c r="W3213" s="76">
        <f>S3213-V3213</f>
        <v>408240</v>
      </c>
      <c r="X3213" s="78">
        <f>K3213+W3213</f>
        <v>408240</v>
      </c>
      <c r="Y3213" s="76">
        <f>X3213*Q3213/100</f>
        <v>408240</v>
      </c>
      <c r="Z3213" s="76">
        <v>10000000</v>
      </c>
      <c r="AA3213" s="4">
        <v>0</v>
      </c>
      <c r="AB3213" s="4">
        <v>0</v>
      </c>
      <c r="AC3213" s="82"/>
      <c r="AD3213" s="85"/>
    </row>
    <row r="3214" spans="1:30" s="21" customFormat="1" ht="15.75" customHeight="1" x14ac:dyDescent="0.3">
      <c r="A3214" s="42"/>
      <c r="B3214" s="42"/>
      <c r="C3214" s="42"/>
      <c r="D3214" s="42"/>
      <c r="E3214" s="42"/>
      <c r="F3214" s="42"/>
      <c r="G3214" s="42"/>
      <c r="H3214" s="43"/>
      <c r="I3214" s="44"/>
      <c r="J3214" s="30"/>
      <c r="K3214" s="44"/>
      <c r="L3214" s="42"/>
      <c r="M3214" s="42"/>
      <c r="N3214" s="42"/>
      <c r="O3214" s="43"/>
      <c r="P3214" s="42"/>
      <c r="Q3214" s="44"/>
      <c r="R3214" s="44"/>
      <c r="S3214" s="44"/>
      <c r="T3214" s="42"/>
      <c r="U3214" s="44"/>
      <c r="V3214" s="51"/>
      <c r="W3214" s="44"/>
      <c r="X3214" s="44"/>
      <c r="Y3214" s="44"/>
      <c r="Z3214" s="44"/>
      <c r="AA3214" s="42"/>
      <c r="AB3214" s="42"/>
      <c r="AC3214" s="30"/>
      <c r="AD3214" s="44"/>
    </row>
    <row r="3215" spans="1:30" ht="15.75" customHeight="1" x14ac:dyDescent="0.3">
      <c r="A3215" s="1">
        <v>2380</v>
      </c>
      <c r="B3215" s="1" t="s">
        <v>34</v>
      </c>
      <c r="C3215" s="1">
        <v>3019</v>
      </c>
      <c r="D3215" s="1">
        <v>6</v>
      </c>
      <c r="E3215" s="1">
        <v>22</v>
      </c>
      <c r="F3215" s="1">
        <v>3</v>
      </c>
      <c r="G3215" s="1">
        <v>78</v>
      </c>
      <c r="H3215" s="54" t="s">
        <v>203</v>
      </c>
      <c r="I3215" s="72">
        <v>9178</v>
      </c>
      <c r="J3215" s="28">
        <v>200</v>
      </c>
      <c r="K3215" s="98">
        <f>I3215*J3215</f>
        <v>1835600</v>
      </c>
      <c r="L3215" s="1">
        <v>1</v>
      </c>
      <c r="M3215" s="1" t="s">
        <v>40</v>
      </c>
      <c r="N3215" s="1" t="s">
        <v>35</v>
      </c>
      <c r="O3215" s="54" t="s">
        <v>203</v>
      </c>
      <c r="P3215" s="1">
        <v>750</v>
      </c>
      <c r="Q3215" s="72">
        <v>100</v>
      </c>
      <c r="R3215" s="72">
        <v>2000</v>
      </c>
      <c r="S3215" s="156">
        <f>P3215*R3215</f>
        <v>1500000</v>
      </c>
      <c r="T3215" s="1">
        <v>16</v>
      </c>
      <c r="U3215" s="72">
        <v>22</v>
      </c>
      <c r="V3215" s="98">
        <f>S3215*U3215/100</f>
        <v>330000</v>
      </c>
      <c r="W3215" s="98">
        <f>S3215-V3215</f>
        <v>1170000</v>
      </c>
      <c r="X3215" s="99">
        <f>K3215+W3215</f>
        <v>3005600</v>
      </c>
      <c r="Y3215" s="72"/>
      <c r="Z3215" s="98">
        <v>50000000</v>
      </c>
      <c r="AA3215" s="1">
        <v>0</v>
      </c>
      <c r="AB3215" s="1">
        <v>0</v>
      </c>
      <c r="AC3215" s="28" t="s">
        <v>960</v>
      </c>
      <c r="AD3215" s="72"/>
    </row>
    <row r="3216" spans="1:30" s="21" customFormat="1" ht="15.75" customHeight="1" x14ac:dyDescent="0.3">
      <c r="A3216" s="42"/>
      <c r="B3216" s="42"/>
      <c r="C3216" s="42"/>
      <c r="D3216" s="42"/>
      <c r="E3216" s="42"/>
      <c r="F3216" s="42"/>
      <c r="G3216" s="42"/>
      <c r="H3216" s="43"/>
      <c r="I3216" s="44"/>
      <c r="J3216" s="30"/>
      <c r="K3216" s="44"/>
      <c r="L3216" s="42"/>
      <c r="M3216" s="42"/>
      <c r="N3216" s="42"/>
      <c r="O3216" s="43"/>
      <c r="P3216" s="42"/>
      <c r="Q3216" s="44"/>
      <c r="R3216" s="44"/>
      <c r="S3216" s="44"/>
      <c r="T3216" s="42"/>
      <c r="U3216" s="44"/>
      <c r="V3216" s="51"/>
      <c r="W3216" s="44"/>
      <c r="X3216" s="44"/>
      <c r="Y3216" s="44"/>
      <c r="Z3216" s="44"/>
      <c r="AA3216" s="42"/>
      <c r="AB3216" s="42"/>
      <c r="AC3216" s="66"/>
      <c r="AD3216" s="96"/>
    </row>
    <row r="3217" spans="1:30" ht="15.75" customHeight="1" x14ac:dyDescent="0.3">
      <c r="A3217" s="1">
        <v>2381</v>
      </c>
      <c r="B3217" s="1" t="s">
        <v>34</v>
      </c>
      <c r="C3217" s="1">
        <v>2391</v>
      </c>
      <c r="D3217" s="1">
        <v>3</v>
      </c>
      <c r="E3217" s="1">
        <v>2</v>
      </c>
      <c r="F3217" s="1">
        <v>1</v>
      </c>
      <c r="G3217" s="1">
        <v>43</v>
      </c>
      <c r="H3217" s="54" t="s">
        <v>204</v>
      </c>
      <c r="I3217" s="72">
        <v>200</v>
      </c>
      <c r="J3217" s="28">
        <v>400</v>
      </c>
      <c r="K3217" s="98">
        <f t="shared" ref="K3217:K3226" si="313">I3217*J3217</f>
        <v>80000</v>
      </c>
      <c r="L3217" s="1"/>
      <c r="M3217" s="1"/>
      <c r="N3217" s="1"/>
      <c r="O3217" s="54"/>
      <c r="P3217" s="1"/>
      <c r="Q3217" s="72"/>
      <c r="R3217" s="72"/>
      <c r="S3217" s="72"/>
      <c r="T3217" s="1"/>
      <c r="U3217" s="72"/>
      <c r="V3217" s="50"/>
      <c r="W3217" s="72"/>
      <c r="X3217" s="99">
        <f t="shared" ref="X3217:X3230" si="314">K3217+W3217</f>
        <v>80000</v>
      </c>
      <c r="Y3217" s="72"/>
      <c r="Z3217" s="72"/>
      <c r="AA3217" s="98">
        <f>X3217-Z3217</f>
        <v>80000</v>
      </c>
      <c r="AB3217" s="1">
        <v>0.02</v>
      </c>
      <c r="AC3217" s="28" t="s">
        <v>961</v>
      </c>
      <c r="AD3217" s="72"/>
    </row>
    <row r="3218" spans="1:30" ht="15.75" customHeight="1" x14ac:dyDescent="0.3">
      <c r="A3218" s="4"/>
      <c r="B3218" s="4"/>
      <c r="C3218" s="4"/>
      <c r="D3218" s="4"/>
      <c r="E3218" s="4"/>
      <c r="F3218" s="4"/>
      <c r="G3218" s="4"/>
      <c r="H3218" s="61"/>
      <c r="I3218" s="5"/>
      <c r="J3218" s="9"/>
      <c r="K3218" s="5"/>
      <c r="L3218" s="4">
        <v>1</v>
      </c>
      <c r="M3218" s="4" t="s">
        <v>41</v>
      </c>
      <c r="N3218" s="4" t="s">
        <v>50</v>
      </c>
      <c r="O3218" s="61" t="s">
        <v>204</v>
      </c>
      <c r="P3218" s="4">
        <v>72</v>
      </c>
      <c r="Q3218" s="5">
        <v>100</v>
      </c>
      <c r="R3218" s="5">
        <v>6750</v>
      </c>
      <c r="S3218" s="76">
        <f>P3218*R3218</f>
        <v>486000</v>
      </c>
      <c r="T3218" s="4">
        <v>41</v>
      </c>
      <c r="U3218" s="5">
        <v>85</v>
      </c>
      <c r="V3218" s="76">
        <f>S3218*U3218/100</f>
        <v>413100</v>
      </c>
      <c r="W3218" s="76">
        <f>S3218-V3218</f>
        <v>72900</v>
      </c>
      <c r="X3218" s="78">
        <f t="shared" si="314"/>
        <v>72900</v>
      </c>
      <c r="Y3218" s="76">
        <f>X3218*Q3218/100</f>
        <v>72900</v>
      </c>
      <c r="Z3218" s="76">
        <v>10000000</v>
      </c>
      <c r="AA3218" s="4">
        <v>0</v>
      </c>
      <c r="AB3218" s="4">
        <v>0</v>
      </c>
      <c r="AC3218" s="9"/>
      <c r="AD3218" s="5"/>
    </row>
    <row r="3219" spans="1:30" ht="15.75" customHeight="1" x14ac:dyDescent="0.3">
      <c r="A3219" s="4"/>
      <c r="B3219" s="4"/>
      <c r="C3219" s="4"/>
      <c r="D3219" s="4"/>
      <c r="E3219" s="4"/>
      <c r="F3219" s="4"/>
      <c r="G3219" s="4"/>
      <c r="H3219" s="61" t="s">
        <v>203</v>
      </c>
      <c r="I3219" s="5">
        <v>743</v>
      </c>
      <c r="J3219" s="9">
        <v>400</v>
      </c>
      <c r="K3219" s="76">
        <f t="shared" si="313"/>
        <v>297200</v>
      </c>
      <c r="L3219" s="4"/>
      <c r="M3219" s="4"/>
      <c r="N3219" s="4"/>
      <c r="O3219" s="4"/>
      <c r="P3219" s="4"/>
      <c r="Q3219" s="5"/>
      <c r="R3219" s="5"/>
      <c r="S3219" s="5"/>
      <c r="T3219" s="4"/>
      <c r="U3219" s="5"/>
      <c r="V3219" s="52"/>
      <c r="W3219" s="5"/>
      <c r="X3219" s="78">
        <f t="shared" si="314"/>
        <v>297200</v>
      </c>
      <c r="Y3219" s="5"/>
      <c r="Z3219" s="76">
        <v>50000000</v>
      </c>
      <c r="AA3219" s="4">
        <v>0</v>
      </c>
      <c r="AB3219" s="4">
        <v>0</v>
      </c>
      <c r="AC3219" s="9"/>
      <c r="AD3219" s="5"/>
    </row>
    <row r="3220" spans="1:30" ht="15.75" customHeight="1" x14ac:dyDescent="0.3">
      <c r="A3220" s="4"/>
      <c r="B3220" s="4" t="s">
        <v>34</v>
      </c>
      <c r="C3220" s="4">
        <v>2392</v>
      </c>
      <c r="D3220" s="4">
        <v>3</v>
      </c>
      <c r="E3220" s="4">
        <v>0</v>
      </c>
      <c r="F3220" s="4">
        <v>0</v>
      </c>
      <c r="G3220" s="4">
        <v>52</v>
      </c>
      <c r="H3220" s="61" t="s">
        <v>203</v>
      </c>
      <c r="I3220" s="5">
        <v>52</v>
      </c>
      <c r="J3220" s="9">
        <v>260</v>
      </c>
      <c r="K3220" s="76">
        <f t="shared" si="313"/>
        <v>13520</v>
      </c>
      <c r="L3220" s="4"/>
      <c r="M3220" s="4"/>
      <c r="N3220" s="4"/>
      <c r="O3220" s="4"/>
      <c r="P3220" s="4"/>
      <c r="Q3220" s="5"/>
      <c r="R3220" s="5"/>
      <c r="S3220" s="5"/>
      <c r="T3220" s="4"/>
      <c r="U3220" s="5"/>
      <c r="V3220" s="52"/>
      <c r="W3220" s="5"/>
      <c r="X3220" s="78">
        <f t="shared" si="314"/>
        <v>13520</v>
      </c>
      <c r="Y3220" s="5"/>
      <c r="Z3220" s="76">
        <v>50000000</v>
      </c>
      <c r="AA3220" s="4">
        <v>0</v>
      </c>
      <c r="AB3220" s="4">
        <v>0</v>
      </c>
      <c r="AC3220" s="9"/>
      <c r="AD3220" s="5"/>
    </row>
    <row r="3221" spans="1:30" ht="15.75" customHeight="1" x14ac:dyDescent="0.3">
      <c r="A3221" s="4"/>
      <c r="B3221" s="4" t="s">
        <v>34</v>
      </c>
      <c r="C3221" s="4">
        <v>2390</v>
      </c>
      <c r="D3221" s="4">
        <v>3</v>
      </c>
      <c r="E3221" s="4">
        <v>10</v>
      </c>
      <c r="F3221" s="4">
        <v>1</v>
      </c>
      <c r="G3221" s="4">
        <v>25</v>
      </c>
      <c r="H3221" s="61" t="s">
        <v>204</v>
      </c>
      <c r="I3221" s="5">
        <v>400</v>
      </c>
      <c r="J3221" s="9">
        <v>300</v>
      </c>
      <c r="K3221" s="76">
        <f t="shared" si="313"/>
        <v>120000</v>
      </c>
      <c r="L3221" s="4"/>
      <c r="M3221" s="4"/>
      <c r="N3221" s="4"/>
      <c r="O3221" s="61"/>
      <c r="P3221" s="4"/>
      <c r="Q3221" s="5"/>
      <c r="R3221" s="5"/>
      <c r="S3221" s="5"/>
      <c r="T3221" s="4"/>
      <c r="U3221" s="5"/>
      <c r="V3221" s="52"/>
      <c r="W3221" s="5"/>
      <c r="X3221" s="78">
        <f t="shared" si="314"/>
        <v>120000</v>
      </c>
      <c r="Y3221" s="5"/>
      <c r="Z3221" s="5"/>
      <c r="AA3221" s="76">
        <f>X3221-Z3221</f>
        <v>120000</v>
      </c>
      <c r="AB3221" s="4">
        <v>0.02</v>
      </c>
      <c r="AC3221" s="9"/>
      <c r="AD3221" s="5"/>
    </row>
    <row r="3222" spans="1:30" ht="15.75" customHeight="1" x14ac:dyDescent="0.3">
      <c r="A3222" s="4"/>
      <c r="B3222" s="4"/>
      <c r="C3222" s="4"/>
      <c r="D3222" s="4"/>
      <c r="E3222" s="4"/>
      <c r="F3222" s="4"/>
      <c r="G3222" s="4"/>
      <c r="H3222" s="61"/>
      <c r="I3222" s="5"/>
      <c r="J3222" s="9"/>
      <c r="K3222" s="5"/>
      <c r="L3222" s="4">
        <v>1</v>
      </c>
      <c r="M3222" s="4" t="s">
        <v>41</v>
      </c>
      <c r="N3222" s="4" t="s">
        <v>35</v>
      </c>
      <c r="O3222" s="61" t="s">
        <v>204</v>
      </c>
      <c r="P3222" s="4">
        <v>54</v>
      </c>
      <c r="Q3222" s="5">
        <v>100</v>
      </c>
      <c r="R3222" s="5">
        <v>6750</v>
      </c>
      <c r="S3222" s="76">
        <f>P3222*R3222</f>
        <v>364500</v>
      </c>
      <c r="T3222" s="4">
        <v>16</v>
      </c>
      <c r="U3222" s="5">
        <v>22</v>
      </c>
      <c r="V3222" s="76">
        <f>S3222*U3222/100</f>
        <v>80190</v>
      </c>
      <c r="W3222" s="76">
        <f>S3222-V3222</f>
        <v>284310</v>
      </c>
      <c r="X3222" s="78">
        <f t="shared" si="314"/>
        <v>284310</v>
      </c>
      <c r="Y3222" s="76">
        <f>X3222*Q3222/100</f>
        <v>284310</v>
      </c>
      <c r="Z3222" s="76">
        <v>10000000</v>
      </c>
      <c r="AA3222" s="4">
        <v>0</v>
      </c>
      <c r="AB3222" s="4">
        <v>0</v>
      </c>
      <c r="AC3222" s="9"/>
      <c r="AD3222" s="5"/>
    </row>
    <row r="3223" spans="1:30" ht="15.75" customHeight="1" x14ac:dyDescent="0.3">
      <c r="A3223" s="4"/>
      <c r="B3223" s="4"/>
      <c r="C3223" s="4"/>
      <c r="D3223" s="4"/>
      <c r="E3223" s="4"/>
      <c r="F3223" s="4"/>
      <c r="G3223" s="4"/>
      <c r="H3223" s="61" t="s">
        <v>203</v>
      </c>
      <c r="I3223" s="5">
        <v>3025</v>
      </c>
      <c r="J3223" s="9">
        <v>300</v>
      </c>
      <c r="K3223" s="76">
        <f t="shared" si="313"/>
        <v>907500</v>
      </c>
      <c r="L3223" s="4"/>
      <c r="M3223" s="4"/>
      <c r="N3223" s="4"/>
      <c r="O3223" s="4"/>
      <c r="P3223" s="4"/>
      <c r="Q3223" s="5"/>
      <c r="R3223" s="5"/>
      <c r="S3223" s="5"/>
      <c r="T3223" s="4"/>
      <c r="U3223" s="5"/>
      <c r="V3223" s="52"/>
      <c r="W3223" s="5"/>
      <c r="X3223" s="78">
        <f t="shared" si="314"/>
        <v>907500</v>
      </c>
      <c r="Y3223" s="5"/>
      <c r="Z3223" s="76">
        <v>50000000</v>
      </c>
      <c r="AA3223" s="4">
        <v>0</v>
      </c>
      <c r="AB3223" s="4">
        <v>0</v>
      </c>
      <c r="AC3223" s="9"/>
      <c r="AD3223" s="5"/>
    </row>
    <row r="3224" spans="1:30" ht="15.75" customHeight="1" x14ac:dyDescent="0.3">
      <c r="A3224" s="4"/>
      <c r="B3224" s="4"/>
      <c r="C3224" s="4"/>
      <c r="D3224" s="4"/>
      <c r="E3224" s="4"/>
      <c r="F3224" s="4"/>
      <c r="G3224" s="4"/>
      <c r="H3224" s="61" t="s">
        <v>203</v>
      </c>
      <c r="I3224" s="5">
        <v>150</v>
      </c>
      <c r="J3224" s="9">
        <v>300</v>
      </c>
      <c r="K3224" s="76">
        <f t="shared" si="313"/>
        <v>45000</v>
      </c>
      <c r="L3224" s="4">
        <v>2</v>
      </c>
      <c r="M3224" s="4" t="s">
        <v>40</v>
      </c>
      <c r="N3224" s="4" t="s">
        <v>35</v>
      </c>
      <c r="O3224" s="61" t="s">
        <v>203</v>
      </c>
      <c r="P3224" s="4">
        <v>600</v>
      </c>
      <c r="Q3224" s="5">
        <v>100</v>
      </c>
      <c r="R3224" s="5">
        <v>2000</v>
      </c>
      <c r="S3224" s="124">
        <f>P3224*R3224</f>
        <v>1200000</v>
      </c>
      <c r="T3224" s="4">
        <v>11</v>
      </c>
      <c r="U3224" s="5">
        <v>12</v>
      </c>
      <c r="V3224" s="76">
        <f>S3224*U3224/100</f>
        <v>144000</v>
      </c>
      <c r="W3224" s="76">
        <f>S3224-V3224</f>
        <v>1056000</v>
      </c>
      <c r="X3224" s="78">
        <f t="shared" si="314"/>
        <v>1101000</v>
      </c>
      <c r="Y3224" s="76">
        <f>X3224*Q3224/100</f>
        <v>1101000</v>
      </c>
      <c r="Z3224" s="76">
        <v>50000000</v>
      </c>
      <c r="AA3224" s="4">
        <v>0</v>
      </c>
      <c r="AB3224" s="4">
        <v>0</v>
      </c>
      <c r="AC3224" s="9"/>
      <c r="AD3224" s="5"/>
    </row>
    <row r="3225" spans="1:30" ht="15.75" customHeight="1" x14ac:dyDescent="0.3">
      <c r="A3225" s="4"/>
      <c r="B3225" s="4"/>
      <c r="C3225" s="4"/>
      <c r="D3225" s="4"/>
      <c r="E3225" s="4"/>
      <c r="F3225" s="4"/>
      <c r="G3225" s="4"/>
      <c r="H3225" s="61" t="s">
        <v>203</v>
      </c>
      <c r="I3225" s="5">
        <v>150</v>
      </c>
      <c r="J3225" s="9">
        <v>300</v>
      </c>
      <c r="K3225" s="76">
        <f t="shared" si="313"/>
        <v>45000</v>
      </c>
      <c r="L3225" s="4">
        <v>3</v>
      </c>
      <c r="M3225" s="4" t="s">
        <v>40</v>
      </c>
      <c r="N3225" s="4" t="s">
        <v>35</v>
      </c>
      <c r="O3225" s="61" t="s">
        <v>203</v>
      </c>
      <c r="P3225" s="4">
        <v>600</v>
      </c>
      <c r="Q3225" s="5">
        <v>100</v>
      </c>
      <c r="R3225" s="5">
        <v>2000</v>
      </c>
      <c r="S3225" s="124">
        <f>P3225*R3225</f>
        <v>1200000</v>
      </c>
      <c r="T3225" s="4">
        <v>11</v>
      </c>
      <c r="U3225" s="5">
        <v>12</v>
      </c>
      <c r="V3225" s="76">
        <f>S3225*U3225/100</f>
        <v>144000</v>
      </c>
      <c r="W3225" s="76">
        <f>S3225-V3225</f>
        <v>1056000</v>
      </c>
      <c r="X3225" s="78">
        <f t="shared" si="314"/>
        <v>1101000</v>
      </c>
      <c r="Y3225" s="76">
        <f>X3225*Q3225/100</f>
        <v>1101000</v>
      </c>
      <c r="Z3225" s="76">
        <v>50000000</v>
      </c>
      <c r="AA3225" s="4">
        <v>0</v>
      </c>
      <c r="AB3225" s="4">
        <v>0</v>
      </c>
      <c r="AC3225" s="9"/>
      <c r="AD3225" s="5"/>
    </row>
    <row r="3226" spans="1:30" ht="15.75" customHeight="1" x14ac:dyDescent="0.3">
      <c r="A3226" s="4"/>
      <c r="B3226" s="4"/>
      <c r="C3226" s="4"/>
      <c r="D3226" s="4"/>
      <c r="E3226" s="4"/>
      <c r="F3226" s="4"/>
      <c r="G3226" s="4"/>
      <c r="H3226" s="61" t="s">
        <v>204</v>
      </c>
      <c r="I3226" s="5">
        <v>400</v>
      </c>
      <c r="J3226" s="9">
        <v>300</v>
      </c>
      <c r="K3226" s="76">
        <f t="shared" si="313"/>
        <v>120000</v>
      </c>
      <c r="L3226" s="4"/>
      <c r="M3226" s="4"/>
      <c r="N3226" s="4"/>
      <c r="O3226" s="61"/>
      <c r="P3226" s="4"/>
      <c r="Q3226" s="5"/>
      <c r="R3226" s="5"/>
      <c r="S3226" s="5"/>
      <c r="T3226" s="4"/>
      <c r="U3226" s="5"/>
      <c r="V3226" s="52"/>
      <c r="W3226" s="5"/>
      <c r="X3226" s="78">
        <f t="shared" si="314"/>
        <v>120000</v>
      </c>
      <c r="Y3226" s="5"/>
      <c r="Z3226" s="5"/>
      <c r="AA3226" s="76">
        <f>X3226-Z3226</f>
        <v>120000</v>
      </c>
      <c r="AB3226" s="4">
        <v>0.02</v>
      </c>
      <c r="AC3226" s="9"/>
      <c r="AD3226" s="5"/>
    </row>
    <row r="3227" spans="1:30" ht="15.75" customHeight="1" x14ac:dyDescent="0.3">
      <c r="A3227" s="4"/>
      <c r="B3227" s="4"/>
      <c r="C3227" s="4"/>
      <c r="D3227" s="4"/>
      <c r="E3227" s="4"/>
      <c r="F3227" s="4"/>
      <c r="G3227" s="4"/>
      <c r="H3227" s="61"/>
      <c r="I3227" s="5"/>
      <c r="J3227" s="9"/>
      <c r="K3227" s="5"/>
      <c r="L3227" s="4">
        <v>4</v>
      </c>
      <c r="M3227" s="4" t="s">
        <v>41</v>
      </c>
      <c r="N3227" s="4" t="s">
        <v>35</v>
      </c>
      <c r="O3227" s="61" t="s">
        <v>204</v>
      </c>
      <c r="P3227" s="4">
        <v>108</v>
      </c>
      <c r="Q3227" s="5">
        <v>100</v>
      </c>
      <c r="R3227" s="5">
        <v>6750</v>
      </c>
      <c r="S3227" s="76">
        <f>P3227*R3227</f>
        <v>729000</v>
      </c>
      <c r="T3227" s="4">
        <v>16</v>
      </c>
      <c r="U3227" s="5">
        <v>22</v>
      </c>
      <c r="V3227" s="76">
        <f>S3227*U3227/100</f>
        <v>160380</v>
      </c>
      <c r="W3227" s="76">
        <f>S3227-V3227</f>
        <v>568620</v>
      </c>
      <c r="X3227" s="78">
        <f t="shared" si="314"/>
        <v>568620</v>
      </c>
      <c r="Y3227" s="76">
        <f>X3227*Q3227/100</f>
        <v>568620</v>
      </c>
      <c r="Z3227" s="76">
        <v>10000000</v>
      </c>
      <c r="AA3227" s="4">
        <v>0</v>
      </c>
      <c r="AB3227" s="4">
        <v>0</v>
      </c>
      <c r="AC3227" s="9"/>
      <c r="AD3227" s="5"/>
    </row>
    <row r="3228" spans="1:30" s="21" customFormat="1" ht="15.75" customHeight="1" x14ac:dyDescent="0.3">
      <c r="A3228" s="42"/>
      <c r="B3228" s="42"/>
      <c r="C3228" s="42"/>
      <c r="D3228" s="42"/>
      <c r="E3228" s="42"/>
      <c r="F3228" s="42"/>
      <c r="G3228" s="42"/>
      <c r="H3228" s="43"/>
      <c r="I3228" s="44"/>
      <c r="J3228" s="30"/>
      <c r="K3228" s="44"/>
      <c r="L3228" s="42"/>
      <c r="M3228" s="42"/>
      <c r="N3228" s="42"/>
      <c r="O3228" s="43"/>
      <c r="P3228" s="42"/>
      <c r="Q3228" s="44"/>
      <c r="R3228" s="44"/>
      <c r="S3228" s="44"/>
      <c r="T3228" s="42"/>
      <c r="U3228" s="44"/>
      <c r="V3228" s="51"/>
      <c r="W3228" s="44"/>
      <c r="X3228" s="44"/>
      <c r="Y3228" s="44"/>
      <c r="Z3228" s="44"/>
      <c r="AA3228" s="42"/>
      <c r="AB3228" s="42"/>
      <c r="AC3228" s="30"/>
      <c r="AD3228" s="44"/>
    </row>
    <row r="3229" spans="1:30" ht="15.75" customHeight="1" x14ac:dyDescent="0.3">
      <c r="A3229" s="1">
        <v>2382</v>
      </c>
      <c r="B3229" s="1" t="s">
        <v>34</v>
      </c>
      <c r="C3229" s="1">
        <v>2075</v>
      </c>
      <c r="D3229" s="1">
        <v>6</v>
      </c>
      <c r="E3229" s="1">
        <v>5</v>
      </c>
      <c r="F3229" s="1">
        <v>3</v>
      </c>
      <c r="G3229" s="1">
        <v>29</v>
      </c>
      <c r="H3229" s="54" t="s">
        <v>203</v>
      </c>
      <c r="I3229" s="72">
        <v>2329</v>
      </c>
      <c r="J3229" s="28">
        <v>200</v>
      </c>
      <c r="K3229" s="98">
        <f>I3229*J3229</f>
        <v>465800</v>
      </c>
      <c r="L3229" s="1"/>
      <c r="M3229" s="1"/>
      <c r="N3229" s="1"/>
      <c r="O3229" s="1"/>
      <c r="P3229" s="1"/>
      <c r="Q3229" s="72"/>
      <c r="R3229" s="72"/>
      <c r="S3229" s="72"/>
      <c r="T3229" s="1"/>
      <c r="U3229" s="72"/>
      <c r="V3229" s="50"/>
      <c r="W3229" s="72"/>
      <c r="X3229" s="99">
        <f t="shared" si="314"/>
        <v>465800</v>
      </c>
      <c r="Y3229" s="72"/>
      <c r="Z3229" s="98">
        <v>50000000</v>
      </c>
      <c r="AA3229" s="1">
        <v>0</v>
      </c>
      <c r="AB3229" s="1">
        <v>0</v>
      </c>
      <c r="AC3229" s="28" t="s">
        <v>962</v>
      </c>
      <c r="AD3229" s="72"/>
    </row>
    <row r="3230" spans="1:30" ht="15.75" customHeight="1" x14ac:dyDescent="0.3">
      <c r="A3230" s="4"/>
      <c r="B3230" s="4" t="s">
        <v>34</v>
      </c>
      <c r="C3230" s="4">
        <v>3609</v>
      </c>
      <c r="D3230" s="4">
        <v>6</v>
      </c>
      <c r="E3230" s="4">
        <v>4</v>
      </c>
      <c r="F3230" s="4">
        <v>3</v>
      </c>
      <c r="G3230" s="4">
        <v>60</v>
      </c>
      <c r="H3230" s="61" t="s">
        <v>203</v>
      </c>
      <c r="I3230" s="5">
        <v>1960</v>
      </c>
      <c r="J3230" s="9">
        <v>150</v>
      </c>
      <c r="K3230" s="76">
        <f>I3230*J3230</f>
        <v>294000</v>
      </c>
      <c r="L3230" s="4"/>
      <c r="M3230" s="4"/>
      <c r="N3230" s="4"/>
      <c r="O3230" s="4"/>
      <c r="P3230" s="4"/>
      <c r="Q3230" s="5"/>
      <c r="R3230" s="5"/>
      <c r="S3230" s="5"/>
      <c r="T3230" s="4"/>
      <c r="U3230" s="5"/>
      <c r="V3230" s="52"/>
      <c r="W3230" s="5"/>
      <c r="X3230" s="78">
        <f t="shared" si="314"/>
        <v>294000</v>
      </c>
      <c r="Y3230" s="5"/>
      <c r="Z3230" s="76">
        <v>50000000</v>
      </c>
      <c r="AA3230" s="4">
        <v>0</v>
      </c>
      <c r="AB3230" s="4">
        <v>0</v>
      </c>
      <c r="AC3230" s="9">
        <v>0</v>
      </c>
      <c r="AD3230" s="5"/>
    </row>
    <row r="3231" spans="1:30" s="21" customFormat="1" ht="15.75" customHeight="1" x14ac:dyDescent="0.3">
      <c r="A3231" s="42"/>
      <c r="B3231" s="42"/>
      <c r="C3231" s="42"/>
      <c r="D3231" s="42"/>
      <c r="E3231" s="42"/>
      <c r="F3231" s="42"/>
      <c r="G3231" s="42"/>
      <c r="H3231" s="43"/>
      <c r="I3231" s="44"/>
      <c r="J3231" s="30"/>
      <c r="K3231" s="44"/>
      <c r="L3231" s="42"/>
      <c r="M3231" s="42"/>
      <c r="N3231" s="42"/>
      <c r="O3231" s="42"/>
      <c r="P3231" s="42"/>
      <c r="Q3231" s="44"/>
      <c r="R3231" s="44"/>
      <c r="S3231" s="44"/>
      <c r="T3231" s="42"/>
      <c r="U3231" s="44"/>
      <c r="V3231" s="51"/>
      <c r="W3231" s="44"/>
      <c r="X3231" s="44"/>
      <c r="Y3231" s="44"/>
      <c r="Z3231" s="44"/>
      <c r="AA3231" s="42"/>
      <c r="AB3231" s="42"/>
      <c r="AC3231" s="30"/>
      <c r="AD3231" s="44"/>
    </row>
    <row r="3232" spans="1:30" ht="15.75" customHeight="1" x14ac:dyDescent="0.3">
      <c r="A3232" s="1">
        <v>2383</v>
      </c>
      <c r="B3232" s="1" t="s">
        <v>34</v>
      </c>
      <c r="C3232" s="1">
        <v>13221</v>
      </c>
      <c r="D3232" s="1">
        <v>6</v>
      </c>
      <c r="E3232" s="1">
        <v>1</v>
      </c>
      <c r="F3232" s="1">
        <v>0</v>
      </c>
      <c r="G3232" s="1">
        <v>22</v>
      </c>
      <c r="H3232" s="54" t="s">
        <v>203</v>
      </c>
      <c r="I3232" s="72">
        <v>422</v>
      </c>
      <c r="J3232" s="28">
        <v>210</v>
      </c>
      <c r="K3232" s="98">
        <f>I3232*J3232</f>
        <v>88620</v>
      </c>
      <c r="L3232" s="1"/>
      <c r="M3232" s="1"/>
      <c r="N3232" s="1"/>
      <c r="O3232" s="1"/>
      <c r="P3232" s="1"/>
      <c r="Q3232" s="72"/>
      <c r="R3232" s="72"/>
      <c r="S3232" s="72"/>
      <c r="T3232" s="1"/>
      <c r="U3232" s="72"/>
      <c r="V3232" s="50"/>
      <c r="W3232" s="72"/>
      <c r="X3232" s="99">
        <f>K3232+W3232</f>
        <v>88620</v>
      </c>
      <c r="Y3232" s="72"/>
      <c r="Z3232" s="98">
        <v>50000000</v>
      </c>
      <c r="AA3232" s="1">
        <v>0</v>
      </c>
      <c r="AB3232" s="1">
        <v>0</v>
      </c>
      <c r="AC3232" s="28" t="s">
        <v>963</v>
      </c>
      <c r="AD3232" s="72"/>
    </row>
    <row r="3233" spans="1:30" ht="15.75" customHeight="1" x14ac:dyDescent="0.3">
      <c r="A3233" s="4"/>
      <c r="B3233" s="4" t="s">
        <v>34</v>
      </c>
      <c r="C3233" s="4">
        <v>13220</v>
      </c>
      <c r="D3233" s="4">
        <v>6</v>
      </c>
      <c r="E3233" s="4">
        <v>1</v>
      </c>
      <c r="F3233" s="4">
        <v>1</v>
      </c>
      <c r="G3233" s="4">
        <v>16</v>
      </c>
      <c r="H3233" s="61" t="s">
        <v>203</v>
      </c>
      <c r="I3233" s="5">
        <v>516</v>
      </c>
      <c r="J3233" s="9">
        <v>210</v>
      </c>
      <c r="K3233" s="76">
        <f>I3233*J3233</f>
        <v>108360</v>
      </c>
      <c r="L3233" s="4"/>
      <c r="M3233" s="4"/>
      <c r="N3233" s="4"/>
      <c r="O3233" s="4"/>
      <c r="P3233" s="4"/>
      <c r="Q3233" s="5"/>
      <c r="R3233" s="5"/>
      <c r="S3233" s="5"/>
      <c r="T3233" s="4"/>
      <c r="U3233" s="5"/>
      <c r="V3233" s="52"/>
      <c r="W3233" s="5"/>
      <c r="X3233" s="78">
        <f>K3233+W3233</f>
        <v>108360</v>
      </c>
      <c r="Y3233" s="5"/>
      <c r="Z3233" s="76">
        <v>50000000</v>
      </c>
      <c r="AA3233" s="4">
        <v>0</v>
      </c>
      <c r="AB3233" s="4">
        <v>0</v>
      </c>
      <c r="AC3233" s="9"/>
      <c r="AD3233" s="5"/>
    </row>
    <row r="3234" spans="1:30" ht="15.75" customHeight="1" x14ac:dyDescent="0.3">
      <c r="A3234" s="4"/>
      <c r="B3234" s="4" t="s">
        <v>34</v>
      </c>
      <c r="C3234" s="4">
        <v>13222</v>
      </c>
      <c r="D3234" s="4">
        <v>6</v>
      </c>
      <c r="E3234" s="4">
        <v>3</v>
      </c>
      <c r="F3234" s="4">
        <v>0</v>
      </c>
      <c r="G3234" s="4">
        <v>98</v>
      </c>
      <c r="H3234" s="61" t="s">
        <v>203</v>
      </c>
      <c r="I3234" s="5">
        <v>1298</v>
      </c>
      <c r="J3234" s="9">
        <v>210</v>
      </c>
      <c r="K3234" s="76">
        <f>I3234*J3234</f>
        <v>272580</v>
      </c>
      <c r="L3234" s="4"/>
      <c r="M3234" s="4"/>
      <c r="N3234" s="4"/>
      <c r="O3234" s="4"/>
      <c r="P3234" s="4"/>
      <c r="Q3234" s="5"/>
      <c r="R3234" s="5"/>
      <c r="S3234" s="5"/>
      <c r="T3234" s="4"/>
      <c r="U3234" s="5"/>
      <c r="V3234" s="52"/>
      <c r="W3234" s="5"/>
      <c r="X3234" s="78">
        <f>K3234+W3234</f>
        <v>272580</v>
      </c>
      <c r="Y3234" s="5"/>
      <c r="Z3234" s="76">
        <v>50000000</v>
      </c>
      <c r="AA3234" s="4">
        <v>0</v>
      </c>
      <c r="AB3234" s="4">
        <v>0</v>
      </c>
      <c r="AC3234" s="9"/>
      <c r="AD3234" s="5"/>
    </row>
    <row r="3235" spans="1:30" s="21" customFormat="1" ht="15.75" customHeight="1" x14ac:dyDescent="0.3">
      <c r="A3235" s="42"/>
      <c r="B3235" s="42"/>
      <c r="C3235" s="42"/>
      <c r="D3235" s="42"/>
      <c r="E3235" s="42"/>
      <c r="F3235" s="42"/>
      <c r="G3235" s="42"/>
      <c r="H3235" s="43"/>
      <c r="I3235" s="44"/>
      <c r="J3235" s="30"/>
      <c r="K3235" s="44"/>
      <c r="L3235" s="42"/>
      <c r="M3235" s="42"/>
      <c r="N3235" s="42"/>
      <c r="O3235" s="42"/>
      <c r="P3235" s="42"/>
      <c r="Q3235" s="44"/>
      <c r="R3235" s="44"/>
      <c r="S3235" s="44"/>
      <c r="T3235" s="42"/>
      <c r="U3235" s="44"/>
      <c r="V3235" s="51"/>
      <c r="W3235" s="44"/>
      <c r="X3235" s="44"/>
      <c r="Y3235" s="44"/>
      <c r="Z3235" s="44"/>
      <c r="AA3235" s="42"/>
      <c r="AB3235" s="42"/>
      <c r="AC3235" s="30"/>
      <c r="AD3235" s="44"/>
    </row>
    <row r="3236" spans="1:30" ht="15.75" customHeight="1" x14ac:dyDescent="0.3">
      <c r="A3236" s="1">
        <v>2384</v>
      </c>
      <c r="B3236" s="1" t="s">
        <v>34</v>
      </c>
      <c r="C3236" s="1">
        <v>7634</v>
      </c>
      <c r="D3236" s="1">
        <v>3</v>
      </c>
      <c r="E3236" s="1">
        <v>10</v>
      </c>
      <c r="F3236" s="1">
        <v>2</v>
      </c>
      <c r="G3236" s="1">
        <v>10</v>
      </c>
      <c r="H3236" s="54" t="s">
        <v>203</v>
      </c>
      <c r="I3236" s="72">
        <v>4210</v>
      </c>
      <c r="J3236" s="28">
        <v>150</v>
      </c>
      <c r="K3236" s="98">
        <f>I3236*J3236</f>
        <v>631500</v>
      </c>
      <c r="L3236" s="1"/>
      <c r="M3236" s="1"/>
      <c r="N3236" s="1"/>
      <c r="O3236" s="1"/>
      <c r="P3236" s="1"/>
      <c r="Q3236" s="72"/>
      <c r="R3236" s="72"/>
      <c r="S3236" s="72"/>
      <c r="T3236" s="1"/>
      <c r="U3236" s="72"/>
      <c r="V3236" s="50"/>
      <c r="W3236" s="72"/>
      <c r="X3236" s="99">
        <f>K3236+W3236</f>
        <v>631500</v>
      </c>
      <c r="Y3236" s="72"/>
      <c r="Z3236" s="98">
        <v>50000000</v>
      </c>
      <c r="AA3236" s="1">
        <v>0</v>
      </c>
      <c r="AB3236" s="1">
        <v>0</v>
      </c>
      <c r="AC3236" s="28" t="s">
        <v>964</v>
      </c>
      <c r="AD3236" s="72"/>
    </row>
    <row r="3237" spans="1:30" s="21" customFormat="1" ht="15.75" customHeight="1" x14ac:dyDescent="0.3">
      <c r="A3237" s="42"/>
      <c r="B3237" s="42"/>
      <c r="C3237" s="42"/>
      <c r="D3237" s="42"/>
      <c r="E3237" s="42"/>
      <c r="F3237" s="42"/>
      <c r="G3237" s="42"/>
      <c r="H3237" s="43"/>
      <c r="I3237" s="44"/>
      <c r="J3237" s="30"/>
      <c r="K3237" s="44"/>
      <c r="L3237" s="42"/>
      <c r="M3237" s="42"/>
      <c r="N3237" s="42"/>
      <c r="O3237" s="42"/>
      <c r="P3237" s="42"/>
      <c r="Q3237" s="44"/>
      <c r="R3237" s="44"/>
      <c r="S3237" s="44"/>
      <c r="T3237" s="42"/>
      <c r="U3237" s="44"/>
      <c r="V3237" s="51"/>
      <c r="W3237" s="44"/>
      <c r="X3237" s="44"/>
      <c r="Y3237" s="44"/>
      <c r="Z3237" s="44"/>
      <c r="AA3237" s="42"/>
      <c r="AB3237" s="42"/>
      <c r="AC3237" s="66"/>
      <c r="AD3237" s="96"/>
    </row>
    <row r="3238" spans="1:30" ht="15.75" customHeight="1" x14ac:dyDescent="0.3">
      <c r="A3238" s="1">
        <v>2385</v>
      </c>
      <c r="B3238" s="1" t="s">
        <v>34</v>
      </c>
      <c r="C3238" s="1">
        <v>2031</v>
      </c>
      <c r="D3238" s="1">
        <v>2</v>
      </c>
      <c r="E3238" s="1">
        <v>2</v>
      </c>
      <c r="F3238" s="1">
        <v>1</v>
      </c>
      <c r="G3238" s="1">
        <v>33</v>
      </c>
      <c r="H3238" s="54" t="s">
        <v>203</v>
      </c>
      <c r="I3238" s="72">
        <v>933</v>
      </c>
      <c r="J3238" s="28">
        <v>330</v>
      </c>
      <c r="K3238" s="98">
        <f>I3238*J3238</f>
        <v>307890</v>
      </c>
      <c r="L3238" s="1"/>
      <c r="M3238" s="1"/>
      <c r="N3238" s="1"/>
      <c r="O3238" s="1"/>
      <c r="P3238" s="1"/>
      <c r="Q3238" s="72"/>
      <c r="R3238" s="72"/>
      <c r="S3238" s="72"/>
      <c r="T3238" s="1"/>
      <c r="U3238" s="72"/>
      <c r="V3238" s="50"/>
      <c r="W3238" s="72"/>
      <c r="X3238" s="99">
        <f>K3238+W3238</f>
        <v>307890</v>
      </c>
      <c r="Y3238" s="72"/>
      <c r="Z3238" s="98">
        <v>50000000</v>
      </c>
      <c r="AA3238" s="1">
        <v>0</v>
      </c>
      <c r="AB3238" s="1">
        <v>0</v>
      </c>
      <c r="AC3238" s="28" t="s">
        <v>965</v>
      </c>
      <c r="AD3238" s="72"/>
    </row>
    <row r="3239" spans="1:30" s="21" customFormat="1" ht="15.75" customHeight="1" x14ac:dyDescent="0.3">
      <c r="A3239" s="42"/>
      <c r="B3239" s="42"/>
      <c r="C3239" s="42"/>
      <c r="D3239" s="42"/>
      <c r="E3239" s="42"/>
      <c r="F3239" s="42"/>
      <c r="G3239" s="42"/>
      <c r="H3239" s="43"/>
      <c r="I3239" s="44"/>
      <c r="J3239" s="30"/>
      <c r="K3239" s="44"/>
      <c r="L3239" s="42"/>
      <c r="M3239" s="42"/>
      <c r="N3239" s="42"/>
      <c r="O3239" s="42"/>
      <c r="P3239" s="42"/>
      <c r="Q3239" s="44"/>
      <c r="R3239" s="44"/>
      <c r="S3239" s="44"/>
      <c r="T3239" s="42"/>
      <c r="U3239" s="44"/>
      <c r="V3239" s="51"/>
      <c r="W3239" s="44"/>
      <c r="X3239" s="44"/>
      <c r="Y3239" s="44"/>
      <c r="Z3239" s="44"/>
      <c r="AA3239" s="42"/>
      <c r="AB3239" s="42"/>
      <c r="AC3239" s="66"/>
      <c r="AD3239" s="96"/>
    </row>
    <row r="3240" spans="1:30" ht="15.75" customHeight="1" x14ac:dyDescent="0.3">
      <c r="A3240" s="1">
        <v>2386</v>
      </c>
      <c r="B3240" s="1" t="s">
        <v>34</v>
      </c>
      <c r="C3240" s="1">
        <v>11849</v>
      </c>
      <c r="D3240" s="1">
        <v>4</v>
      </c>
      <c r="E3240" s="1">
        <v>12</v>
      </c>
      <c r="F3240" s="1">
        <v>0</v>
      </c>
      <c r="G3240" s="1">
        <v>34</v>
      </c>
      <c r="H3240" s="54" t="s">
        <v>203</v>
      </c>
      <c r="I3240" s="72">
        <v>4834</v>
      </c>
      <c r="J3240" s="28">
        <v>150</v>
      </c>
      <c r="K3240" s="98">
        <f>I3240*J3240</f>
        <v>725100</v>
      </c>
      <c r="L3240" s="1"/>
      <c r="M3240" s="1"/>
      <c r="N3240" s="1"/>
      <c r="O3240" s="1"/>
      <c r="P3240" s="1"/>
      <c r="Q3240" s="72"/>
      <c r="R3240" s="72"/>
      <c r="S3240" s="72"/>
      <c r="T3240" s="1"/>
      <c r="U3240" s="72"/>
      <c r="V3240" s="50"/>
      <c r="W3240" s="72"/>
      <c r="X3240" s="99">
        <f>K3240+W3240</f>
        <v>725100</v>
      </c>
      <c r="Y3240" s="72"/>
      <c r="Z3240" s="98">
        <v>50000000</v>
      </c>
      <c r="AA3240" s="1">
        <v>0</v>
      </c>
      <c r="AB3240" s="1">
        <v>0</v>
      </c>
      <c r="AC3240" s="28" t="s">
        <v>966</v>
      </c>
      <c r="AD3240" s="72"/>
    </row>
    <row r="3241" spans="1:30" ht="15.75" customHeight="1" x14ac:dyDescent="0.3">
      <c r="A3241" s="4"/>
      <c r="B3241" s="4" t="s">
        <v>34</v>
      </c>
      <c r="C3241" s="4">
        <v>10753</v>
      </c>
      <c r="D3241" s="4">
        <v>4</v>
      </c>
      <c r="E3241" s="4">
        <v>0</v>
      </c>
      <c r="F3241" s="4">
        <v>3</v>
      </c>
      <c r="G3241" s="4">
        <v>28</v>
      </c>
      <c r="H3241" s="61" t="s">
        <v>203</v>
      </c>
      <c r="I3241" s="5">
        <v>328</v>
      </c>
      <c r="J3241" s="9">
        <v>250</v>
      </c>
      <c r="K3241" s="76">
        <f>I3241*J3241</f>
        <v>82000</v>
      </c>
      <c r="L3241" s="4"/>
      <c r="M3241" s="4"/>
      <c r="N3241" s="4"/>
      <c r="O3241" s="4"/>
      <c r="P3241" s="4"/>
      <c r="Q3241" s="5"/>
      <c r="R3241" s="5"/>
      <c r="S3241" s="5"/>
      <c r="T3241" s="4"/>
      <c r="U3241" s="5"/>
      <c r="V3241" s="52"/>
      <c r="W3241" s="5"/>
      <c r="X3241" s="78">
        <f>K3241+W3241</f>
        <v>82000</v>
      </c>
      <c r="Y3241" s="5"/>
      <c r="Z3241" s="76">
        <v>50000000</v>
      </c>
      <c r="AA3241" s="4">
        <v>0</v>
      </c>
      <c r="AB3241" s="4">
        <v>0</v>
      </c>
      <c r="AC3241" s="9">
        <v>0</v>
      </c>
      <c r="AD3241" s="5"/>
    </row>
    <row r="3242" spans="1:30" ht="15.75" customHeight="1" x14ac:dyDescent="0.3">
      <c r="A3242" s="4"/>
      <c r="B3242" s="4" t="s">
        <v>34</v>
      </c>
      <c r="C3242" s="4">
        <v>647</v>
      </c>
      <c r="D3242" s="4">
        <v>4</v>
      </c>
      <c r="E3242" s="4">
        <v>4</v>
      </c>
      <c r="F3242" s="4">
        <v>1</v>
      </c>
      <c r="G3242" s="4">
        <v>34</v>
      </c>
      <c r="H3242" s="61" t="s">
        <v>209</v>
      </c>
      <c r="I3242" s="5">
        <v>1734</v>
      </c>
      <c r="J3242" s="9">
        <v>200</v>
      </c>
      <c r="K3242" s="76">
        <f>I3242*J3242</f>
        <v>346800</v>
      </c>
      <c r="L3242" s="4">
        <v>1</v>
      </c>
      <c r="M3242" s="4" t="s">
        <v>41</v>
      </c>
      <c r="N3242" s="4" t="s">
        <v>195</v>
      </c>
      <c r="O3242" s="61" t="s">
        <v>204</v>
      </c>
      <c r="P3242" s="4">
        <v>126</v>
      </c>
      <c r="Q3242" s="5">
        <v>100</v>
      </c>
      <c r="R3242" s="5">
        <v>6750</v>
      </c>
      <c r="S3242" s="76">
        <f>P3242*R3242</f>
        <v>850500</v>
      </c>
      <c r="T3242" s="4">
        <v>31</v>
      </c>
      <c r="U3242" s="5">
        <v>85</v>
      </c>
      <c r="V3242" s="76">
        <f>S3242*U3242/100</f>
        <v>722925</v>
      </c>
      <c r="W3242" s="76">
        <f>S3242-V3242</f>
        <v>127575</v>
      </c>
      <c r="X3242" s="78">
        <f>K3242+W3242</f>
        <v>474375</v>
      </c>
      <c r="Y3242" s="76">
        <f>X3242*Q3242/100</f>
        <v>474375</v>
      </c>
      <c r="Z3242" s="76">
        <v>50000000</v>
      </c>
      <c r="AA3242" s="4">
        <v>0</v>
      </c>
      <c r="AB3242" s="4">
        <v>0</v>
      </c>
      <c r="AC3242" s="9">
        <v>0</v>
      </c>
      <c r="AD3242" s="5"/>
    </row>
    <row r="3243" spans="1:30" ht="15.75" customHeight="1" x14ac:dyDescent="0.3">
      <c r="A3243" s="4"/>
      <c r="B3243" s="4"/>
      <c r="C3243" s="4"/>
      <c r="D3243" s="4"/>
      <c r="E3243" s="4"/>
      <c r="F3243" s="4"/>
      <c r="G3243" s="4"/>
      <c r="H3243" s="61"/>
      <c r="I3243" s="5"/>
      <c r="J3243" s="9"/>
      <c r="K3243" s="76"/>
      <c r="L3243" s="4">
        <v>2</v>
      </c>
      <c r="M3243" s="4" t="s">
        <v>1446</v>
      </c>
      <c r="N3243" s="4" t="s">
        <v>49</v>
      </c>
      <c r="O3243" s="61" t="s">
        <v>204</v>
      </c>
      <c r="P3243" s="4">
        <v>24</v>
      </c>
      <c r="Q3243" s="5">
        <v>100</v>
      </c>
      <c r="R3243" s="5">
        <v>6750</v>
      </c>
      <c r="S3243" s="76">
        <f>P3243*R3243</f>
        <v>162000</v>
      </c>
      <c r="T3243" s="4">
        <v>4</v>
      </c>
      <c r="U3243" s="5">
        <v>12</v>
      </c>
      <c r="V3243" s="76">
        <f>S3243*U3243/100</f>
        <v>19440</v>
      </c>
      <c r="W3243" s="76">
        <f>S3243-V3243</f>
        <v>142560</v>
      </c>
      <c r="X3243" s="78">
        <f>K3243+W3243</f>
        <v>142560</v>
      </c>
      <c r="Y3243" s="76">
        <f>X3243*Q3243/100</f>
        <v>142560</v>
      </c>
      <c r="Z3243" s="76">
        <v>50000000</v>
      </c>
      <c r="AA3243" s="4">
        <v>0</v>
      </c>
      <c r="AB3243" s="4">
        <v>0</v>
      </c>
      <c r="AC3243" s="82"/>
      <c r="AD3243" s="85"/>
    </row>
    <row r="3244" spans="1:30" s="21" customFormat="1" ht="15.75" customHeight="1" x14ac:dyDescent="0.3">
      <c r="A3244" s="42"/>
      <c r="B3244" s="42"/>
      <c r="C3244" s="42"/>
      <c r="D3244" s="42"/>
      <c r="E3244" s="42"/>
      <c r="F3244" s="42"/>
      <c r="G3244" s="42"/>
      <c r="H3244" s="43"/>
      <c r="I3244" s="44"/>
      <c r="J3244" s="30"/>
      <c r="K3244" s="44"/>
      <c r="L3244" s="42"/>
      <c r="M3244" s="42"/>
      <c r="N3244" s="42"/>
      <c r="O3244" s="42"/>
      <c r="P3244" s="42"/>
      <c r="Q3244" s="44"/>
      <c r="R3244" s="44"/>
      <c r="S3244" s="44"/>
      <c r="T3244" s="42"/>
      <c r="U3244" s="44"/>
      <c r="V3244" s="51"/>
      <c r="W3244" s="44"/>
      <c r="X3244" s="44"/>
      <c r="Y3244" s="44"/>
      <c r="Z3244" s="44"/>
      <c r="AA3244" s="42"/>
      <c r="AB3244" s="42"/>
      <c r="AC3244" s="30"/>
      <c r="AD3244" s="44"/>
    </row>
    <row r="3245" spans="1:30" ht="15.75" customHeight="1" x14ac:dyDescent="0.3">
      <c r="A3245" s="1">
        <v>2387</v>
      </c>
      <c r="B3245" s="1" t="s">
        <v>34</v>
      </c>
      <c r="C3245" s="1">
        <v>8</v>
      </c>
      <c r="D3245" s="1">
        <v>6</v>
      </c>
      <c r="E3245" s="1">
        <v>3</v>
      </c>
      <c r="F3245" s="1">
        <v>2</v>
      </c>
      <c r="G3245" s="1">
        <v>56</v>
      </c>
      <c r="H3245" s="54" t="s">
        <v>203</v>
      </c>
      <c r="I3245" s="72">
        <v>1456</v>
      </c>
      <c r="J3245" s="28">
        <v>200</v>
      </c>
      <c r="K3245" s="98">
        <f>I3245*J3245</f>
        <v>291200</v>
      </c>
      <c r="L3245" s="1"/>
      <c r="M3245" s="1"/>
      <c r="N3245" s="1"/>
      <c r="O3245" s="1"/>
      <c r="P3245" s="1"/>
      <c r="Q3245" s="72"/>
      <c r="R3245" s="72"/>
      <c r="S3245" s="72"/>
      <c r="T3245" s="1"/>
      <c r="U3245" s="72"/>
      <c r="V3245" s="50"/>
      <c r="W3245" s="72"/>
      <c r="X3245" s="99">
        <f>K3245+W3245</f>
        <v>291200</v>
      </c>
      <c r="Y3245" s="72"/>
      <c r="Z3245" s="98">
        <v>50000000</v>
      </c>
      <c r="AA3245" s="1">
        <v>0</v>
      </c>
      <c r="AB3245" s="1">
        <v>0</v>
      </c>
      <c r="AC3245" s="28" t="s">
        <v>967</v>
      </c>
      <c r="AD3245" s="72"/>
    </row>
    <row r="3246" spans="1:30" s="21" customFormat="1" ht="15.75" customHeight="1" x14ac:dyDescent="0.3">
      <c r="A3246" s="42"/>
      <c r="B3246" s="42"/>
      <c r="C3246" s="42"/>
      <c r="D3246" s="42"/>
      <c r="E3246" s="42"/>
      <c r="F3246" s="42"/>
      <c r="G3246" s="42"/>
      <c r="H3246" s="43"/>
      <c r="I3246" s="44"/>
      <c r="J3246" s="30"/>
      <c r="K3246" s="44"/>
      <c r="L3246" s="42"/>
      <c r="M3246" s="42"/>
      <c r="N3246" s="42"/>
      <c r="O3246" s="42"/>
      <c r="P3246" s="42"/>
      <c r="Q3246" s="44"/>
      <c r="R3246" s="44"/>
      <c r="S3246" s="44"/>
      <c r="T3246" s="42"/>
      <c r="U3246" s="44"/>
      <c r="V3246" s="51"/>
      <c r="W3246" s="44"/>
      <c r="X3246" s="44"/>
      <c r="Y3246" s="44"/>
      <c r="Z3246" s="44"/>
      <c r="AA3246" s="42"/>
      <c r="AB3246" s="42"/>
      <c r="AC3246" s="30"/>
      <c r="AD3246" s="44"/>
    </row>
    <row r="3247" spans="1:30" ht="15.75" customHeight="1" x14ac:dyDescent="0.3">
      <c r="A3247" s="1">
        <v>2388</v>
      </c>
      <c r="B3247" s="1" t="s">
        <v>34</v>
      </c>
      <c r="C3247" s="1">
        <v>11145</v>
      </c>
      <c r="D3247" s="1">
        <v>4</v>
      </c>
      <c r="E3247" s="1">
        <v>2</v>
      </c>
      <c r="F3247" s="1">
        <v>1</v>
      </c>
      <c r="G3247" s="1">
        <v>27</v>
      </c>
      <c r="H3247" s="54" t="s">
        <v>204</v>
      </c>
      <c r="I3247" s="72">
        <v>327</v>
      </c>
      <c r="J3247" s="28">
        <v>150</v>
      </c>
      <c r="K3247" s="98">
        <f>I3247*J3247</f>
        <v>49050</v>
      </c>
      <c r="L3247" s="1">
        <v>1</v>
      </c>
      <c r="M3247" s="1" t="s">
        <v>1446</v>
      </c>
      <c r="N3247" s="1" t="s">
        <v>49</v>
      </c>
      <c r="O3247" s="54" t="s">
        <v>204</v>
      </c>
      <c r="P3247" s="1">
        <v>30</v>
      </c>
      <c r="Q3247" s="72">
        <v>100</v>
      </c>
      <c r="R3247" s="72">
        <v>6750</v>
      </c>
      <c r="S3247" s="98">
        <f>P3247*R3247</f>
        <v>202500</v>
      </c>
      <c r="T3247" s="1">
        <v>26</v>
      </c>
      <c r="U3247" s="72">
        <v>93</v>
      </c>
      <c r="V3247" s="98">
        <f>S3247*U3247/100</f>
        <v>188325</v>
      </c>
      <c r="W3247" s="98">
        <f>S3247-V3247</f>
        <v>14175</v>
      </c>
      <c r="X3247" s="99">
        <f>K3247+W3247</f>
        <v>63225</v>
      </c>
      <c r="Y3247" s="98">
        <f>X3247*Q3247/100</f>
        <v>63225</v>
      </c>
      <c r="Z3247" s="98">
        <v>50000000</v>
      </c>
      <c r="AA3247" s="1">
        <v>0</v>
      </c>
      <c r="AB3247" s="1">
        <v>0</v>
      </c>
      <c r="AC3247" s="28" t="s">
        <v>969</v>
      </c>
      <c r="AD3247" s="72"/>
    </row>
    <row r="3248" spans="1:30" ht="15.75" customHeight="1" x14ac:dyDescent="0.3">
      <c r="A3248" s="4"/>
      <c r="B3248" s="4"/>
      <c r="C3248" s="4"/>
      <c r="D3248" s="4"/>
      <c r="E3248" s="4"/>
      <c r="F3248" s="4"/>
      <c r="G3248" s="4"/>
      <c r="H3248" s="61" t="s">
        <v>203</v>
      </c>
      <c r="I3248" s="5">
        <v>600</v>
      </c>
      <c r="J3248" s="9">
        <v>150</v>
      </c>
      <c r="K3248" s="76">
        <f>I3248*J3248</f>
        <v>90000</v>
      </c>
      <c r="L3248" s="4"/>
      <c r="M3248" s="4"/>
      <c r="N3248" s="4"/>
      <c r="O3248" s="4"/>
      <c r="P3248" s="4"/>
      <c r="Q3248" s="5"/>
      <c r="R3248" s="5"/>
      <c r="S3248" s="5"/>
      <c r="T3248" s="4"/>
      <c r="U3248" s="5"/>
      <c r="V3248" s="52"/>
      <c r="W3248" s="5"/>
      <c r="X3248" s="78">
        <f>K3248+W3248</f>
        <v>90000</v>
      </c>
      <c r="Y3248" s="5"/>
      <c r="Z3248" s="76">
        <v>50000000</v>
      </c>
      <c r="AA3248" s="4">
        <v>0</v>
      </c>
      <c r="AB3248" s="4">
        <v>0</v>
      </c>
      <c r="AC3248" s="9"/>
      <c r="AD3248" s="5"/>
    </row>
    <row r="3249" spans="1:30" s="21" customFormat="1" ht="15.75" customHeight="1" x14ac:dyDescent="0.3">
      <c r="A3249" s="42"/>
      <c r="B3249" s="42"/>
      <c r="C3249" s="42"/>
      <c r="D3249" s="42"/>
      <c r="E3249" s="42"/>
      <c r="F3249" s="42"/>
      <c r="G3249" s="42"/>
      <c r="H3249" s="43"/>
      <c r="I3249" s="44"/>
      <c r="J3249" s="30"/>
      <c r="K3249" s="95"/>
      <c r="L3249" s="42"/>
      <c r="M3249" s="42"/>
      <c r="N3249" s="42"/>
      <c r="O3249" s="42"/>
      <c r="P3249" s="42"/>
      <c r="Q3249" s="44"/>
      <c r="R3249" s="44"/>
      <c r="S3249" s="44"/>
      <c r="T3249" s="42"/>
      <c r="U3249" s="44"/>
      <c r="V3249" s="51"/>
      <c r="W3249" s="44"/>
      <c r="X3249" s="110"/>
      <c r="Y3249" s="44"/>
      <c r="Z3249" s="95"/>
      <c r="AA3249" s="42"/>
      <c r="AB3249" s="42"/>
      <c r="AC3249" s="66"/>
      <c r="AD3249" s="96"/>
    </row>
    <row r="3250" spans="1:30" ht="15.75" customHeight="1" x14ac:dyDescent="0.3">
      <c r="A3250" s="1">
        <v>2389</v>
      </c>
      <c r="B3250" s="1" t="s">
        <v>34</v>
      </c>
      <c r="C3250" s="1">
        <v>343</v>
      </c>
      <c r="D3250" s="1">
        <v>5</v>
      </c>
      <c r="E3250" s="1">
        <v>15</v>
      </c>
      <c r="F3250" s="1">
        <v>2</v>
      </c>
      <c r="G3250" s="1">
        <v>99</v>
      </c>
      <c r="H3250" s="54" t="s">
        <v>203</v>
      </c>
      <c r="I3250" s="72">
        <v>6299</v>
      </c>
      <c r="J3250" s="28">
        <v>150</v>
      </c>
      <c r="K3250" s="98">
        <f>I3250*J3250</f>
        <v>944850</v>
      </c>
      <c r="L3250" s="1"/>
      <c r="M3250" s="1"/>
      <c r="N3250" s="1"/>
      <c r="O3250" s="1"/>
      <c r="P3250" s="1"/>
      <c r="Q3250" s="72"/>
      <c r="R3250" s="72"/>
      <c r="S3250" s="72"/>
      <c r="T3250" s="1"/>
      <c r="U3250" s="72"/>
      <c r="V3250" s="50"/>
      <c r="W3250" s="72"/>
      <c r="X3250" s="99">
        <f>K3250+W3250</f>
        <v>944850</v>
      </c>
      <c r="Y3250" s="72"/>
      <c r="Z3250" s="98">
        <v>50000000</v>
      </c>
      <c r="AA3250" s="1">
        <v>0</v>
      </c>
      <c r="AB3250" s="1">
        <v>0</v>
      </c>
      <c r="AC3250" s="28" t="s">
        <v>970</v>
      </c>
      <c r="AD3250" s="72"/>
    </row>
    <row r="3251" spans="1:30" s="21" customFormat="1" ht="15.75" customHeight="1" x14ac:dyDescent="0.3">
      <c r="A3251" s="42"/>
      <c r="B3251" s="42"/>
      <c r="C3251" s="42"/>
      <c r="D3251" s="42"/>
      <c r="E3251" s="42"/>
      <c r="F3251" s="42"/>
      <c r="G3251" s="42"/>
      <c r="H3251" s="43"/>
      <c r="I3251" s="44"/>
      <c r="J3251" s="30"/>
      <c r="K3251" s="44"/>
      <c r="L3251" s="42"/>
      <c r="M3251" s="42"/>
      <c r="N3251" s="42"/>
      <c r="O3251" s="42"/>
      <c r="P3251" s="42"/>
      <c r="Q3251" s="44"/>
      <c r="R3251" s="44"/>
      <c r="S3251" s="44"/>
      <c r="T3251" s="42"/>
      <c r="U3251" s="44"/>
      <c r="V3251" s="51"/>
      <c r="W3251" s="44"/>
      <c r="X3251" s="44"/>
      <c r="Y3251" s="44"/>
      <c r="Z3251" s="44"/>
      <c r="AA3251" s="42"/>
      <c r="AB3251" s="42"/>
      <c r="AC3251" s="66"/>
      <c r="AD3251" s="96"/>
    </row>
    <row r="3252" spans="1:30" ht="15.75" customHeight="1" x14ac:dyDescent="0.3">
      <c r="A3252" s="1">
        <v>2390</v>
      </c>
      <c r="B3252" s="1" t="s">
        <v>34</v>
      </c>
      <c r="C3252" s="1">
        <v>3908</v>
      </c>
      <c r="D3252" s="1">
        <v>5</v>
      </c>
      <c r="E3252" s="1">
        <v>8</v>
      </c>
      <c r="F3252" s="1">
        <v>3</v>
      </c>
      <c r="G3252" s="1">
        <v>24</v>
      </c>
      <c r="H3252" s="54" t="s">
        <v>203</v>
      </c>
      <c r="I3252" s="72">
        <v>3524</v>
      </c>
      <c r="J3252" s="28">
        <v>210</v>
      </c>
      <c r="K3252" s="98">
        <f>I3252*J3252</f>
        <v>740040</v>
      </c>
      <c r="L3252" s="1"/>
      <c r="M3252" s="1"/>
      <c r="N3252" s="1"/>
      <c r="O3252" s="1"/>
      <c r="P3252" s="1"/>
      <c r="Q3252" s="72"/>
      <c r="R3252" s="72"/>
      <c r="S3252" s="72"/>
      <c r="T3252" s="1"/>
      <c r="U3252" s="72"/>
      <c r="V3252" s="50"/>
      <c r="W3252" s="72"/>
      <c r="X3252" s="99">
        <f>K3252+W3252</f>
        <v>740040</v>
      </c>
      <c r="Y3252" s="72"/>
      <c r="Z3252" s="98">
        <v>50000000</v>
      </c>
      <c r="AA3252" s="1">
        <v>0</v>
      </c>
      <c r="AB3252" s="1">
        <v>0</v>
      </c>
      <c r="AC3252" s="28" t="s">
        <v>971</v>
      </c>
      <c r="AD3252" s="72"/>
    </row>
    <row r="3253" spans="1:30" ht="15.75" customHeight="1" x14ac:dyDescent="0.3">
      <c r="A3253" s="4"/>
      <c r="B3253" s="4" t="s">
        <v>34</v>
      </c>
      <c r="C3253" s="4">
        <v>2204</v>
      </c>
      <c r="D3253" s="4">
        <v>5</v>
      </c>
      <c r="E3253" s="4">
        <v>1</v>
      </c>
      <c r="F3253" s="4">
        <v>2</v>
      </c>
      <c r="G3253" s="4">
        <v>98</v>
      </c>
      <c r="H3253" s="61" t="s">
        <v>203</v>
      </c>
      <c r="I3253" s="5">
        <v>698</v>
      </c>
      <c r="J3253" s="9">
        <v>1050</v>
      </c>
      <c r="K3253" s="76">
        <f>I3253*J3253</f>
        <v>732900</v>
      </c>
      <c r="L3253" s="4"/>
      <c r="M3253" s="4"/>
      <c r="N3253" s="4"/>
      <c r="O3253" s="4"/>
      <c r="P3253" s="4"/>
      <c r="Q3253" s="5"/>
      <c r="R3253" s="5"/>
      <c r="S3253" s="5"/>
      <c r="T3253" s="4"/>
      <c r="U3253" s="5"/>
      <c r="V3253" s="52"/>
      <c r="W3253" s="5"/>
      <c r="X3253" s="78">
        <f>K3253+W3253</f>
        <v>732900</v>
      </c>
      <c r="Y3253" s="5"/>
      <c r="Z3253" s="76">
        <v>50000000</v>
      </c>
      <c r="AA3253" s="4">
        <v>0</v>
      </c>
      <c r="AB3253" s="4">
        <v>0</v>
      </c>
      <c r="AC3253" s="9">
        <v>0</v>
      </c>
      <c r="AD3253" s="5"/>
    </row>
    <row r="3254" spans="1:30" s="21" customFormat="1" ht="15.75" customHeight="1" x14ac:dyDescent="0.3">
      <c r="A3254" s="42"/>
      <c r="B3254" s="42"/>
      <c r="C3254" s="42"/>
      <c r="D3254" s="42"/>
      <c r="E3254" s="42"/>
      <c r="F3254" s="42"/>
      <c r="G3254" s="42"/>
      <c r="H3254" s="43"/>
      <c r="I3254" s="44"/>
      <c r="J3254" s="30"/>
      <c r="K3254" s="44"/>
      <c r="L3254" s="42"/>
      <c r="M3254" s="42"/>
      <c r="N3254" s="42"/>
      <c r="O3254" s="42"/>
      <c r="P3254" s="42"/>
      <c r="Q3254" s="44"/>
      <c r="R3254" s="44"/>
      <c r="S3254" s="44"/>
      <c r="T3254" s="42"/>
      <c r="U3254" s="44"/>
      <c r="V3254" s="51"/>
      <c r="W3254" s="44"/>
      <c r="X3254" s="44"/>
      <c r="Y3254" s="44"/>
      <c r="Z3254" s="44"/>
      <c r="AA3254" s="42"/>
      <c r="AB3254" s="42"/>
      <c r="AC3254" s="30"/>
      <c r="AD3254" s="44"/>
    </row>
    <row r="3255" spans="1:30" s="24" customFormat="1" ht="15.75" customHeight="1" x14ac:dyDescent="0.3">
      <c r="A3255" s="1">
        <v>2391</v>
      </c>
      <c r="B3255" s="1" t="s">
        <v>27</v>
      </c>
      <c r="C3255" s="1">
        <v>4993</v>
      </c>
      <c r="D3255" s="1">
        <v>5</v>
      </c>
      <c r="E3255" s="1">
        <v>2</v>
      </c>
      <c r="F3255" s="1">
        <v>0</v>
      </c>
      <c r="G3255" s="1">
        <v>10</v>
      </c>
      <c r="H3255" s="54" t="s">
        <v>204</v>
      </c>
      <c r="I3255" s="72">
        <v>200</v>
      </c>
      <c r="J3255" s="28">
        <v>150</v>
      </c>
      <c r="K3255" s="98">
        <f>I3255*J3255</f>
        <v>30000</v>
      </c>
      <c r="L3255" s="1"/>
      <c r="M3255" s="1"/>
      <c r="N3255" s="1"/>
      <c r="O3255" s="54"/>
      <c r="P3255" s="1"/>
      <c r="Q3255" s="72"/>
      <c r="R3255" s="72"/>
      <c r="S3255" s="98"/>
      <c r="T3255" s="1"/>
      <c r="U3255" s="72"/>
      <c r="V3255" s="50"/>
      <c r="W3255" s="72"/>
      <c r="X3255" s="99">
        <f t="shared" ref="X3255:X3266" si="315">K3255+W3255</f>
        <v>30000</v>
      </c>
      <c r="Y3255" s="72"/>
      <c r="Z3255" s="72"/>
      <c r="AA3255" s="98">
        <f>X3255-Z3255</f>
        <v>30000</v>
      </c>
      <c r="AB3255" s="1">
        <v>0.02</v>
      </c>
      <c r="AC3255" s="28" t="s">
        <v>972</v>
      </c>
      <c r="AD3255" s="72"/>
    </row>
    <row r="3256" spans="1:30" s="24" customFormat="1" ht="15.75" customHeight="1" x14ac:dyDescent="0.3">
      <c r="A3256" s="4"/>
      <c r="B3256" s="4"/>
      <c r="C3256" s="4"/>
      <c r="D3256" s="4"/>
      <c r="E3256" s="4"/>
      <c r="F3256" s="4"/>
      <c r="G3256" s="4"/>
      <c r="H3256" s="61"/>
      <c r="I3256" s="5"/>
      <c r="J3256" s="9"/>
      <c r="K3256" s="76"/>
      <c r="L3256" s="4">
        <v>1</v>
      </c>
      <c r="M3256" s="4" t="s">
        <v>41</v>
      </c>
      <c r="N3256" s="4" t="s">
        <v>35</v>
      </c>
      <c r="O3256" s="61" t="s">
        <v>204</v>
      </c>
      <c r="P3256" s="4">
        <v>192</v>
      </c>
      <c r="Q3256" s="5">
        <v>100</v>
      </c>
      <c r="R3256" s="5">
        <v>6750</v>
      </c>
      <c r="S3256" s="124">
        <f>P3256*R3256</f>
        <v>1296000</v>
      </c>
      <c r="T3256" s="4">
        <v>6</v>
      </c>
      <c r="U3256" s="5">
        <v>6</v>
      </c>
      <c r="V3256" s="76">
        <f>S3256*U3256/100</f>
        <v>77760</v>
      </c>
      <c r="W3256" s="76">
        <f>S3256-V3256</f>
        <v>1218240</v>
      </c>
      <c r="X3256" s="78">
        <f t="shared" si="315"/>
        <v>1218240</v>
      </c>
      <c r="Y3256" s="76">
        <f>X3256*Q3256/100</f>
        <v>1218240</v>
      </c>
      <c r="Z3256" s="76">
        <v>10000000</v>
      </c>
      <c r="AA3256" s="4">
        <v>0</v>
      </c>
      <c r="AB3256" s="4">
        <v>0</v>
      </c>
      <c r="AC3256" s="9"/>
      <c r="AD3256" s="5"/>
    </row>
    <row r="3257" spans="1:30" s="24" customFormat="1" ht="15.75" customHeight="1" x14ac:dyDescent="0.3">
      <c r="A3257" s="4"/>
      <c r="B3257" s="4"/>
      <c r="C3257" s="4"/>
      <c r="D3257" s="4"/>
      <c r="E3257" s="4"/>
      <c r="F3257" s="4"/>
      <c r="G3257" s="4"/>
      <c r="H3257" s="61" t="s">
        <v>203</v>
      </c>
      <c r="I3257" s="5">
        <v>610</v>
      </c>
      <c r="J3257" s="9">
        <v>150</v>
      </c>
      <c r="K3257" s="76">
        <f>I3257*J3257</f>
        <v>91500</v>
      </c>
      <c r="L3257" s="4"/>
      <c r="M3257" s="4"/>
      <c r="N3257" s="4"/>
      <c r="O3257" s="4"/>
      <c r="P3257" s="4"/>
      <c r="Q3257" s="5"/>
      <c r="R3257" s="5"/>
      <c r="S3257" s="5"/>
      <c r="T3257" s="4"/>
      <c r="U3257" s="5"/>
      <c r="V3257" s="52"/>
      <c r="W3257" s="5"/>
      <c r="X3257" s="78">
        <f t="shared" si="315"/>
        <v>91500</v>
      </c>
      <c r="Y3257" s="5"/>
      <c r="Z3257" s="76"/>
      <c r="AA3257" s="76">
        <f>X3257-Z3257</f>
        <v>91500</v>
      </c>
      <c r="AB3257" s="4">
        <v>0.01</v>
      </c>
      <c r="AC3257" s="9"/>
      <c r="AD3257" s="5"/>
    </row>
    <row r="3258" spans="1:30" s="24" customFormat="1" ht="15.75" customHeight="1" x14ac:dyDescent="0.3">
      <c r="A3258" s="4"/>
      <c r="B3258" s="4" t="s">
        <v>27</v>
      </c>
      <c r="C3258" s="4">
        <v>4995</v>
      </c>
      <c r="D3258" s="4">
        <v>5</v>
      </c>
      <c r="E3258" s="4">
        <v>0</v>
      </c>
      <c r="F3258" s="4">
        <v>0</v>
      </c>
      <c r="G3258" s="4">
        <v>68</v>
      </c>
      <c r="H3258" s="61" t="s">
        <v>203</v>
      </c>
      <c r="I3258" s="5">
        <v>68</v>
      </c>
      <c r="J3258" s="9">
        <v>150</v>
      </c>
      <c r="K3258" s="76">
        <f>I3258*J3258</f>
        <v>10200</v>
      </c>
      <c r="L3258" s="4"/>
      <c r="M3258" s="4"/>
      <c r="N3258" s="4"/>
      <c r="O3258" s="4"/>
      <c r="P3258" s="4"/>
      <c r="Q3258" s="5"/>
      <c r="R3258" s="5"/>
      <c r="S3258" s="5"/>
      <c r="T3258" s="4"/>
      <c r="U3258" s="5"/>
      <c r="V3258" s="52"/>
      <c r="W3258" s="5"/>
      <c r="X3258" s="78">
        <f t="shared" si="315"/>
        <v>10200</v>
      </c>
      <c r="Y3258" s="5"/>
      <c r="Z3258" s="5"/>
      <c r="AA3258" s="76">
        <f>X3258-Z3258</f>
        <v>10200</v>
      </c>
      <c r="AB3258" s="4">
        <v>0.01</v>
      </c>
      <c r="AC3258" s="9"/>
      <c r="AD3258" s="5"/>
    </row>
    <row r="3259" spans="1:30" s="21" customFormat="1" ht="15.75" customHeight="1" x14ac:dyDescent="0.3">
      <c r="A3259" s="42"/>
      <c r="B3259" s="42"/>
      <c r="C3259" s="42"/>
      <c r="D3259" s="42"/>
      <c r="E3259" s="42"/>
      <c r="F3259" s="42"/>
      <c r="G3259" s="42"/>
      <c r="H3259" s="43"/>
      <c r="I3259" s="44"/>
      <c r="J3259" s="30"/>
      <c r="K3259" s="44"/>
      <c r="L3259" s="42"/>
      <c r="M3259" s="42"/>
      <c r="N3259" s="42"/>
      <c r="O3259" s="42"/>
      <c r="P3259" s="42"/>
      <c r="Q3259" s="44"/>
      <c r="R3259" s="44"/>
      <c r="S3259" s="44"/>
      <c r="T3259" s="42"/>
      <c r="U3259" s="44"/>
      <c r="V3259" s="51"/>
      <c r="W3259" s="44"/>
      <c r="X3259" s="44"/>
      <c r="Y3259" s="44"/>
      <c r="Z3259" s="44"/>
      <c r="AA3259" s="42"/>
      <c r="AB3259" s="42"/>
      <c r="AC3259" s="30"/>
      <c r="AD3259" s="44"/>
    </row>
    <row r="3260" spans="1:30" ht="15.75" customHeight="1" x14ac:dyDescent="0.3">
      <c r="A3260" s="1">
        <v>2392</v>
      </c>
      <c r="B3260" s="1" t="s">
        <v>34</v>
      </c>
      <c r="C3260" s="1">
        <v>947</v>
      </c>
      <c r="D3260" s="1">
        <v>1</v>
      </c>
      <c r="E3260" s="1">
        <v>7</v>
      </c>
      <c r="F3260" s="1">
        <v>1</v>
      </c>
      <c r="G3260" s="1">
        <v>5</v>
      </c>
      <c r="H3260" s="54" t="s">
        <v>203</v>
      </c>
      <c r="I3260" s="72">
        <v>2905</v>
      </c>
      <c r="J3260" s="28">
        <v>150</v>
      </c>
      <c r="K3260" s="98">
        <f>I3260*J3260</f>
        <v>435750</v>
      </c>
      <c r="L3260" s="1"/>
      <c r="M3260" s="1"/>
      <c r="N3260" s="1"/>
      <c r="O3260" s="1"/>
      <c r="P3260" s="1"/>
      <c r="Q3260" s="72"/>
      <c r="R3260" s="72"/>
      <c r="S3260" s="72"/>
      <c r="T3260" s="1"/>
      <c r="U3260" s="72"/>
      <c r="V3260" s="50"/>
      <c r="W3260" s="72"/>
      <c r="X3260" s="99">
        <f t="shared" si="315"/>
        <v>435750</v>
      </c>
      <c r="Y3260" s="72"/>
      <c r="Z3260" s="98">
        <v>50000000</v>
      </c>
      <c r="AA3260" s="1">
        <v>0</v>
      </c>
      <c r="AB3260" s="1">
        <v>0</v>
      </c>
      <c r="AC3260" s="28" t="s">
        <v>973</v>
      </c>
      <c r="AD3260" s="72"/>
    </row>
    <row r="3261" spans="1:30" ht="15.75" customHeight="1" x14ac:dyDescent="0.3">
      <c r="A3261" s="4"/>
      <c r="B3261" s="4" t="s">
        <v>34</v>
      </c>
      <c r="C3261" s="4">
        <v>962</v>
      </c>
      <c r="D3261" s="4">
        <v>1</v>
      </c>
      <c r="E3261" s="4">
        <v>1</v>
      </c>
      <c r="F3261" s="4">
        <v>0</v>
      </c>
      <c r="G3261" s="4">
        <v>12</v>
      </c>
      <c r="H3261" s="61" t="s">
        <v>203</v>
      </c>
      <c r="I3261" s="5">
        <v>412</v>
      </c>
      <c r="J3261" s="9">
        <v>150</v>
      </c>
      <c r="K3261" s="76">
        <f>I3261*J3261</f>
        <v>61800</v>
      </c>
      <c r="L3261" s="4"/>
      <c r="M3261" s="4"/>
      <c r="N3261" s="4"/>
      <c r="O3261" s="4"/>
      <c r="P3261" s="4"/>
      <c r="Q3261" s="5"/>
      <c r="R3261" s="5"/>
      <c r="S3261" s="5"/>
      <c r="T3261" s="4"/>
      <c r="U3261" s="5"/>
      <c r="V3261" s="52"/>
      <c r="W3261" s="5"/>
      <c r="X3261" s="78">
        <f t="shared" si="315"/>
        <v>61800</v>
      </c>
      <c r="Y3261" s="5"/>
      <c r="Z3261" s="76">
        <v>50000000</v>
      </c>
      <c r="AA3261" s="4">
        <v>0</v>
      </c>
      <c r="AB3261" s="4">
        <v>0</v>
      </c>
      <c r="AC3261" s="9">
        <v>0</v>
      </c>
      <c r="AD3261" s="5"/>
    </row>
    <row r="3262" spans="1:30" s="21" customFormat="1" ht="15.75" customHeight="1" x14ac:dyDescent="0.3">
      <c r="A3262" s="42"/>
      <c r="B3262" s="42"/>
      <c r="C3262" s="42"/>
      <c r="D3262" s="42"/>
      <c r="E3262" s="42"/>
      <c r="F3262" s="42"/>
      <c r="G3262" s="42"/>
      <c r="H3262" s="43"/>
      <c r="I3262" s="44"/>
      <c r="J3262" s="30"/>
      <c r="K3262" s="44"/>
      <c r="L3262" s="42"/>
      <c r="M3262" s="42"/>
      <c r="N3262" s="42"/>
      <c r="O3262" s="42"/>
      <c r="P3262" s="42"/>
      <c r="Q3262" s="44"/>
      <c r="R3262" s="44"/>
      <c r="S3262" s="44"/>
      <c r="T3262" s="42"/>
      <c r="U3262" s="44"/>
      <c r="V3262" s="51"/>
      <c r="W3262" s="44"/>
      <c r="X3262" s="44"/>
      <c r="Y3262" s="44"/>
      <c r="Z3262" s="44"/>
      <c r="AA3262" s="42"/>
      <c r="AB3262" s="42"/>
      <c r="AC3262" s="30"/>
      <c r="AD3262" s="44"/>
    </row>
    <row r="3263" spans="1:30" ht="15.75" customHeight="1" x14ac:dyDescent="0.3">
      <c r="A3263" s="1">
        <v>2393</v>
      </c>
      <c r="B3263" s="1" t="s">
        <v>34</v>
      </c>
      <c r="C3263" s="1">
        <v>11931</v>
      </c>
      <c r="D3263" s="1">
        <v>8</v>
      </c>
      <c r="E3263" s="1">
        <v>1</v>
      </c>
      <c r="F3263" s="1">
        <v>3</v>
      </c>
      <c r="G3263" s="1">
        <v>98</v>
      </c>
      <c r="H3263" s="54" t="s">
        <v>203</v>
      </c>
      <c r="I3263" s="72">
        <v>798</v>
      </c>
      <c r="J3263" s="28">
        <v>150</v>
      </c>
      <c r="K3263" s="98">
        <f>I3263*J3263</f>
        <v>119700</v>
      </c>
      <c r="L3263" s="1"/>
      <c r="M3263" s="1"/>
      <c r="N3263" s="1"/>
      <c r="O3263" s="1"/>
      <c r="P3263" s="1"/>
      <c r="Q3263" s="72"/>
      <c r="R3263" s="72"/>
      <c r="S3263" s="72"/>
      <c r="T3263" s="1"/>
      <c r="U3263" s="72"/>
      <c r="V3263" s="50"/>
      <c r="W3263" s="72"/>
      <c r="X3263" s="99">
        <f t="shared" si="315"/>
        <v>119700</v>
      </c>
      <c r="Y3263" s="72"/>
      <c r="Z3263" s="98">
        <v>50000000</v>
      </c>
      <c r="AA3263" s="1">
        <v>0</v>
      </c>
      <c r="AB3263" s="1">
        <v>0</v>
      </c>
      <c r="AC3263" s="28" t="s">
        <v>974</v>
      </c>
      <c r="AD3263" s="72"/>
    </row>
    <row r="3264" spans="1:30" s="21" customFormat="1" ht="15.75" customHeight="1" x14ac:dyDescent="0.3">
      <c r="A3264" s="42"/>
      <c r="B3264" s="42"/>
      <c r="C3264" s="42"/>
      <c r="D3264" s="42"/>
      <c r="E3264" s="42"/>
      <c r="F3264" s="42"/>
      <c r="G3264" s="42"/>
      <c r="H3264" s="43"/>
      <c r="I3264" s="44"/>
      <c r="J3264" s="30"/>
      <c r="K3264" s="44"/>
      <c r="L3264" s="42"/>
      <c r="M3264" s="42"/>
      <c r="N3264" s="42"/>
      <c r="O3264" s="42"/>
      <c r="P3264" s="42"/>
      <c r="Q3264" s="44"/>
      <c r="R3264" s="44"/>
      <c r="S3264" s="44"/>
      <c r="T3264" s="42"/>
      <c r="U3264" s="44"/>
      <c r="V3264" s="51"/>
      <c r="W3264" s="44"/>
      <c r="X3264" s="44"/>
      <c r="Y3264" s="44"/>
      <c r="Z3264" s="44"/>
      <c r="AA3264" s="42"/>
      <c r="AB3264" s="42"/>
      <c r="AC3264" s="66"/>
      <c r="AD3264" s="96"/>
    </row>
    <row r="3265" spans="1:30" ht="15.75" customHeight="1" x14ac:dyDescent="0.3">
      <c r="A3265" s="1">
        <v>2394</v>
      </c>
      <c r="B3265" s="1" t="s">
        <v>34</v>
      </c>
      <c r="C3265" s="1">
        <v>2747</v>
      </c>
      <c r="D3265" s="1">
        <v>3</v>
      </c>
      <c r="E3265" s="1">
        <v>2</v>
      </c>
      <c r="F3265" s="1">
        <v>0</v>
      </c>
      <c r="G3265" s="1">
        <v>67</v>
      </c>
      <c r="H3265" s="54" t="s">
        <v>203</v>
      </c>
      <c r="I3265" s="72">
        <v>867</v>
      </c>
      <c r="J3265" s="28">
        <v>150</v>
      </c>
      <c r="K3265" s="98">
        <f>I3265*J3265</f>
        <v>130050</v>
      </c>
      <c r="L3265" s="1"/>
      <c r="M3265" s="1"/>
      <c r="N3265" s="1"/>
      <c r="O3265" s="1"/>
      <c r="P3265" s="1"/>
      <c r="Q3265" s="72"/>
      <c r="R3265" s="72"/>
      <c r="S3265" s="72"/>
      <c r="T3265" s="1"/>
      <c r="U3265" s="72"/>
      <c r="V3265" s="50"/>
      <c r="W3265" s="72"/>
      <c r="X3265" s="99">
        <f t="shared" si="315"/>
        <v>130050</v>
      </c>
      <c r="Y3265" s="72"/>
      <c r="Z3265" s="98">
        <v>50000000</v>
      </c>
      <c r="AA3265" s="1">
        <v>0</v>
      </c>
      <c r="AB3265" s="1">
        <v>0</v>
      </c>
      <c r="AC3265" s="28" t="s">
        <v>975</v>
      </c>
      <c r="AD3265" s="72"/>
    </row>
    <row r="3266" spans="1:30" ht="15.75" customHeight="1" x14ac:dyDescent="0.3">
      <c r="A3266" s="4"/>
      <c r="B3266" s="4" t="s">
        <v>34</v>
      </c>
      <c r="C3266" s="4">
        <v>3167</v>
      </c>
      <c r="D3266" s="4">
        <v>3</v>
      </c>
      <c r="E3266" s="4">
        <v>3</v>
      </c>
      <c r="F3266" s="4">
        <v>2</v>
      </c>
      <c r="G3266" s="4">
        <v>85</v>
      </c>
      <c r="H3266" s="61" t="s">
        <v>203</v>
      </c>
      <c r="I3266" s="5">
        <v>1485</v>
      </c>
      <c r="J3266" s="9">
        <v>150</v>
      </c>
      <c r="K3266" s="76">
        <f>I3266*J3266</f>
        <v>222750</v>
      </c>
      <c r="L3266" s="4"/>
      <c r="M3266" s="4"/>
      <c r="N3266" s="4"/>
      <c r="O3266" s="4"/>
      <c r="P3266" s="4"/>
      <c r="Q3266" s="5"/>
      <c r="R3266" s="5"/>
      <c r="S3266" s="5"/>
      <c r="T3266" s="4"/>
      <c r="U3266" s="5"/>
      <c r="V3266" s="52"/>
      <c r="W3266" s="5"/>
      <c r="X3266" s="78">
        <f t="shared" si="315"/>
        <v>222750</v>
      </c>
      <c r="Y3266" s="5"/>
      <c r="Z3266" s="76">
        <v>50000000</v>
      </c>
      <c r="AA3266" s="4">
        <v>0</v>
      </c>
      <c r="AB3266" s="4">
        <v>0</v>
      </c>
      <c r="AC3266" s="9">
        <v>0</v>
      </c>
      <c r="AD3266" s="5"/>
    </row>
    <row r="3267" spans="1:30" s="21" customFormat="1" ht="15.75" customHeight="1" x14ac:dyDescent="0.3">
      <c r="A3267" s="42"/>
      <c r="B3267" s="42"/>
      <c r="C3267" s="42"/>
      <c r="D3267" s="42"/>
      <c r="E3267" s="42"/>
      <c r="F3267" s="42"/>
      <c r="G3267" s="42"/>
      <c r="H3267" s="43"/>
      <c r="I3267" s="44"/>
      <c r="J3267" s="30"/>
      <c r="K3267" s="44"/>
      <c r="L3267" s="42"/>
      <c r="M3267" s="42"/>
      <c r="N3267" s="42"/>
      <c r="O3267" s="42"/>
      <c r="P3267" s="42"/>
      <c r="Q3267" s="44"/>
      <c r="R3267" s="44"/>
      <c r="S3267" s="44"/>
      <c r="T3267" s="42"/>
      <c r="U3267" s="44"/>
      <c r="V3267" s="51"/>
      <c r="W3267" s="44"/>
      <c r="X3267" s="44"/>
      <c r="Y3267" s="44"/>
      <c r="Z3267" s="44"/>
      <c r="AA3267" s="42"/>
      <c r="AB3267" s="42"/>
      <c r="AC3267" s="30"/>
      <c r="AD3267" s="44"/>
    </row>
    <row r="3268" spans="1:30" ht="15.75" customHeight="1" x14ac:dyDescent="0.3">
      <c r="A3268" s="1">
        <v>2395</v>
      </c>
      <c r="B3268" s="1" t="s">
        <v>34</v>
      </c>
      <c r="C3268" s="1">
        <v>2750</v>
      </c>
      <c r="D3268" s="1">
        <v>3</v>
      </c>
      <c r="E3268" s="1">
        <v>2</v>
      </c>
      <c r="F3268" s="1">
        <v>2</v>
      </c>
      <c r="G3268" s="1">
        <v>70</v>
      </c>
      <c r="H3268" s="54" t="s">
        <v>203</v>
      </c>
      <c r="I3268" s="72">
        <v>1070</v>
      </c>
      <c r="J3268" s="28">
        <v>150</v>
      </c>
      <c r="K3268" s="98">
        <f>I3268*J3268</f>
        <v>160500</v>
      </c>
      <c r="L3268" s="1"/>
      <c r="M3268" s="1"/>
      <c r="N3268" s="1"/>
      <c r="O3268" s="1"/>
      <c r="P3268" s="1"/>
      <c r="Q3268" s="72"/>
      <c r="R3268" s="72"/>
      <c r="S3268" s="72"/>
      <c r="T3268" s="1"/>
      <c r="U3268" s="72"/>
      <c r="V3268" s="50"/>
      <c r="W3268" s="72"/>
      <c r="X3268" s="99">
        <f t="shared" ref="X3268:X3286" si="316">K3268+W3268</f>
        <v>160500</v>
      </c>
      <c r="Y3268" s="72"/>
      <c r="Z3268" s="98">
        <v>50000000</v>
      </c>
      <c r="AA3268" s="1">
        <v>0</v>
      </c>
      <c r="AB3268" s="1">
        <v>0</v>
      </c>
      <c r="AC3268" s="28" t="s">
        <v>976</v>
      </c>
      <c r="AD3268" s="72"/>
    </row>
    <row r="3269" spans="1:30" ht="15.75" customHeight="1" x14ac:dyDescent="0.3">
      <c r="A3269" s="4"/>
      <c r="B3269" s="4" t="s">
        <v>34</v>
      </c>
      <c r="C3269" s="4">
        <v>3059</v>
      </c>
      <c r="D3269" s="4">
        <v>3</v>
      </c>
      <c r="E3269" s="4">
        <v>4</v>
      </c>
      <c r="F3269" s="4">
        <v>0</v>
      </c>
      <c r="G3269" s="4">
        <v>68</v>
      </c>
      <c r="H3269" s="61" t="s">
        <v>204</v>
      </c>
      <c r="I3269" s="5">
        <v>400</v>
      </c>
      <c r="J3269" s="9">
        <v>220</v>
      </c>
      <c r="K3269" s="76">
        <f>I3269*J3269</f>
        <v>88000</v>
      </c>
      <c r="L3269" s="4"/>
      <c r="M3269" s="4"/>
      <c r="N3269" s="4"/>
      <c r="O3269" s="61"/>
      <c r="P3269" s="4"/>
      <c r="Q3269" s="5"/>
      <c r="R3269" s="5"/>
      <c r="S3269" s="5"/>
      <c r="T3269" s="4"/>
      <c r="U3269" s="5"/>
      <c r="V3269" s="52"/>
      <c r="W3269" s="5"/>
      <c r="X3269" s="78">
        <f t="shared" si="316"/>
        <v>88000</v>
      </c>
      <c r="Y3269" s="5"/>
      <c r="Z3269" s="5"/>
      <c r="AA3269" s="76">
        <f>X3269-Z3269</f>
        <v>88000</v>
      </c>
      <c r="AB3269" s="4">
        <v>0.02</v>
      </c>
      <c r="AC3269" s="9"/>
      <c r="AD3269" s="5"/>
    </row>
    <row r="3270" spans="1:30" ht="15.75" customHeight="1" x14ac:dyDescent="0.3">
      <c r="A3270" s="4"/>
      <c r="B3270" s="4"/>
      <c r="C3270" s="4"/>
      <c r="D3270" s="4"/>
      <c r="E3270" s="4"/>
      <c r="F3270" s="4"/>
      <c r="G3270" s="4"/>
      <c r="H3270" s="61"/>
      <c r="I3270" s="5"/>
      <c r="J3270" s="9"/>
      <c r="K3270" s="5"/>
      <c r="L3270" s="4">
        <v>1</v>
      </c>
      <c r="M3270" s="4" t="s">
        <v>41</v>
      </c>
      <c r="N3270" s="4" t="s">
        <v>35</v>
      </c>
      <c r="O3270" s="61" t="s">
        <v>204</v>
      </c>
      <c r="P3270" s="4">
        <v>96</v>
      </c>
      <c r="Q3270" s="5">
        <v>100</v>
      </c>
      <c r="R3270" s="5">
        <v>6750</v>
      </c>
      <c r="S3270" s="76">
        <f>P3270*R3270</f>
        <v>648000</v>
      </c>
      <c r="T3270" s="4">
        <v>6</v>
      </c>
      <c r="U3270" s="5">
        <v>6</v>
      </c>
      <c r="V3270" s="76">
        <f>S3270*U3270/100</f>
        <v>38880</v>
      </c>
      <c r="W3270" s="76">
        <f>S3270-V3270</f>
        <v>609120</v>
      </c>
      <c r="X3270" s="78">
        <f t="shared" si="316"/>
        <v>609120</v>
      </c>
      <c r="Y3270" s="76">
        <f>X3270*Q3270/100</f>
        <v>609120</v>
      </c>
      <c r="Z3270" s="76">
        <v>10000000</v>
      </c>
      <c r="AA3270" s="4">
        <v>0</v>
      </c>
      <c r="AB3270" s="4">
        <v>0</v>
      </c>
      <c r="AC3270" s="9"/>
      <c r="AD3270" s="5"/>
    </row>
    <row r="3271" spans="1:30" ht="15.75" customHeight="1" x14ac:dyDescent="0.3">
      <c r="A3271" s="4"/>
      <c r="B3271" s="4"/>
      <c r="C3271" s="4"/>
      <c r="D3271" s="4"/>
      <c r="E3271" s="4"/>
      <c r="F3271" s="4"/>
      <c r="G3271" s="4"/>
      <c r="H3271" s="61" t="s">
        <v>203</v>
      </c>
      <c r="I3271" s="5">
        <v>1268</v>
      </c>
      <c r="J3271" s="9">
        <v>220</v>
      </c>
      <c r="K3271" s="76">
        <f>I3271*J3271</f>
        <v>278960</v>
      </c>
      <c r="L3271" s="4"/>
      <c r="M3271" s="4"/>
      <c r="N3271" s="4"/>
      <c r="O3271" s="4"/>
      <c r="P3271" s="4"/>
      <c r="Q3271" s="5"/>
      <c r="R3271" s="5"/>
      <c r="S3271" s="5"/>
      <c r="T3271" s="4"/>
      <c r="U3271" s="5"/>
      <c r="V3271" s="52"/>
      <c r="W3271" s="5"/>
      <c r="X3271" s="78">
        <f t="shared" si="316"/>
        <v>278960</v>
      </c>
      <c r="Y3271" s="5"/>
      <c r="Z3271" s="76">
        <v>50000000</v>
      </c>
      <c r="AA3271" s="4">
        <v>0</v>
      </c>
      <c r="AB3271" s="4">
        <v>0</v>
      </c>
      <c r="AC3271" s="9"/>
      <c r="AD3271" s="5"/>
    </row>
    <row r="3272" spans="1:30" s="21" customFormat="1" ht="15.75" customHeight="1" x14ac:dyDescent="0.3">
      <c r="A3272" s="42"/>
      <c r="B3272" s="42"/>
      <c r="C3272" s="42"/>
      <c r="D3272" s="42"/>
      <c r="E3272" s="42"/>
      <c r="F3272" s="42"/>
      <c r="G3272" s="42"/>
      <c r="H3272" s="43"/>
      <c r="I3272" s="44"/>
      <c r="J3272" s="30"/>
      <c r="K3272" s="44"/>
      <c r="L3272" s="42"/>
      <c r="M3272" s="42"/>
      <c r="N3272" s="42"/>
      <c r="O3272" s="42"/>
      <c r="P3272" s="42"/>
      <c r="Q3272" s="44"/>
      <c r="R3272" s="44"/>
      <c r="S3272" s="44"/>
      <c r="T3272" s="42"/>
      <c r="U3272" s="44"/>
      <c r="V3272" s="51"/>
      <c r="W3272" s="44"/>
      <c r="X3272" s="44"/>
      <c r="Y3272" s="44"/>
      <c r="Z3272" s="44"/>
      <c r="AA3272" s="42"/>
      <c r="AB3272" s="42"/>
      <c r="AC3272" s="30"/>
      <c r="AD3272" s="44"/>
    </row>
    <row r="3273" spans="1:30" ht="15.75" customHeight="1" x14ac:dyDescent="0.3">
      <c r="A3273" s="1">
        <v>2396</v>
      </c>
      <c r="B3273" s="1" t="s">
        <v>34</v>
      </c>
      <c r="C3273" s="1">
        <v>693</v>
      </c>
      <c r="D3273" s="1">
        <v>4</v>
      </c>
      <c r="E3273" s="1">
        <v>4</v>
      </c>
      <c r="F3273" s="1">
        <v>1</v>
      </c>
      <c r="G3273" s="1">
        <v>46</v>
      </c>
      <c r="H3273" s="54" t="s">
        <v>203</v>
      </c>
      <c r="I3273" s="72">
        <v>1746</v>
      </c>
      <c r="J3273" s="28">
        <v>150</v>
      </c>
      <c r="K3273" s="98">
        <f>I3273*J3273</f>
        <v>261900</v>
      </c>
      <c r="L3273" s="1"/>
      <c r="M3273" s="1"/>
      <c r="N3273" s="1"/>
      <c r="O3273" s="1"/>
      <c r="P3273" s="1"/>
      <c r="Q3273" s="72"/>
      <c r="R3273" s="72"/>
      <c r="S3273" s="72"/>
      <c r="T3273" s="1"/>
      <c r="U3273" s="72"/>
      <c r="V3273" s="50"/>
      <c r="W3273" s="72"/>
      <c r="X3273" s="99">
        <f t="shared" si="316"/>
        <v>261900</v>
      </c>
      <c r="Y3273" s="72"/>
      <c r="Z3273" s="98">
        <v>50000000</v>
      </c>
      <c r="AA3273" s="1">
        <v>0</v>
      </c>
      <c r="AB3273" s="1">
        <v>0</v>
      </c>
      <c r="AC3273" s="28" t="s">
        <v>977</v>
      </c>
      <c r="AD3273" s="72"/>
    </row>
    <row r="3274" spans="1:30" ht="15.75" customHeight="1" x14ac:dyDescent="0.3">
      <c r="A3274" s="4"/>
      <c r="B3274" s="4" t="s">
        <v>34</v>
      </c>
      <c r="C3274" s="4">
        <v>12407</v>
      </c>
      <c r="D3274" s="4">
        <v>4</v>
      </c>
      <c r="E3274" s="4">
        <v>4</v>
      </c>
      <c r="F3274" s="4">
        <v>1</v>
      </c>
      <c r="G3274" s="4">
        <v>46</v>
      </c>
      <c r="H3274" s="61" t="s">
        <v>203</v>
      </c>
      <c r="I3274" s="5">
        <v>1746</v>
      </c>
      <c r="J3274" s="9">
        <v>200</v>
      </c>
      <c r="K3274" s="76">
        <f>I3274*J3274</f>
        <v>349200</v>
      </c>
      <c r="L3274" s="4"/>
      <c r="M3274" s="4"/>
      <c r="N3274" s="4"/>
      <c r="O3274" s="4"/>
      <c r="P3274" s="4"/>
      <c r="Q3274" s="5"/>
      <c r="R3274" s="5"/>
      <c r="S3274" s="5"/>
      <c r="T3274" s="4"/>
      <c r="U3274" s="5"/>
      <c r="V3274" s="52"/>
      <c r="W3274" s="5"/>
      <c r="X3274" s="78">
        <f t="shared" si="316"/>
        <v>349200</v>
      </c>
      <c r="Y3274" s="5"/>
      <c r="Z3274" s="76">
        <v>50000000</v>
      </c>
      <c r="AA3274" s="4">
        <v>0</v>
      </c>
      <c r="AB3274" s="4">
        <v>0</v>
      </c>
      <c r="AC3274" s="9">
        <v>0</v>
      </c>
      <c r="AD3274" s="5"/>
    </row>
    <row r="3275" spans="1:30" s="21" customFormat="1" ht="15.75" customHeight="1" x14ac:dyDescent="0.3">
      <c r="A3275" s="42"/>
      <c r="B3275" s="42"/>
      <c r="C3275" s="42"/>
      <c r="D3275" s="42"/>
      <c r="E3275" s="42"/>
      <c r="F3275" s="42"/>
      <c r="G3275" s="42"/>
      <c r="H3275" s="43"/>
      <c r="I3275" s="44"/>
      <c r="J3275" s="30"/>
      <c r="K3275" s="44"/>
      <c r="L3275" s="42"/>
      <c r="M3275" s="42"/>
      <c r="N3275" s="42"/>
      <c r="O3275" s="42"/>
      <c r="P3275" s="42"/>
      <c r="Q3275" s="44"/>
      <c r="R3275" s="44"/>
      <c r="S3275" s="44"/>
      <c r="T3275" s="42"/>
      <c r="U3275" s="44"/>
      <c r="V3275" s="51"/>
      <c r="W3275" s="44"/>
      <c r="X3275" s="44"/>
      <c r="Y3275" s="44"/>
      <c r="Z3275" s="44"/>
      <c r="AA3275" s="42"/>
      <c r="AB3275" s="42"/>
      <c r="AC3275" s="30"/>
      <c r="AD3275" s="44"/>
    </row>
    <row r="3276" spans="1:30" ht="15.75" customHeight="1" x14ac:dyDescent="0.3">
      <c r="A3276" s="1">
        <v>2397</v>
      </c>
      <c r="B3276" s="1" t="s">
        <v>34</v>
      </c>
      <c r="C3276" s="1">
        <v>4045</v>
      </c>
      <c r="D3276" s="1">
        <v>4</v>
      </c>
      <c r="E3276" s="1">
        <v>1</v>
      </c>
      <c r="F3276" s="1">
        <v>2</v>
      </c>
      <c r="G3276" s="1">
        <v>80</v>
      </c>
      <c r="H3276" s="54" t="s">
        <v>203</v>
      </c>
      <c r="I3276" s="72">
        <v>680</v>
      </c>
      <c r="J3276" s="28">
        <v>150</v>
      </c>
      <c r="K3276" s="98">
        <f>I3276*J3276</f>
        <v>102000</v>
      </c>
      <c r="L3276" s="1"/>
      <c r="M3276" s="1"/>
      <c r="N3276" s="1"/>
      <c r="O3276" s="1"/>
      <c r="P3276" s="1"/>
      <c r="Q3276" s="72"/>
      <c r="R3276" s="72"/>
      <c r="S3276" s="72"/>
      <c r="T3276" s="1"/>
      <c r="U3276" s="72"/>
      <c r="V3276" s="50"/>
      <c r="W3276" s="72"/>
      <c r="X3276" s="99">
        <f t="shared" si="316"/>
        <v>102000</v>
      </c>
      <c r="Y3276" s="72"/>
      <c r="Z3276" s="98">
        <v>50000000</v>
      </c>
      <c r="AA3276" s="1">
        <v>0</v>
      </c>
      <c r="AB3276" s="1">
        <v>0</v>
      </c>
      <c r="AC3276" s="28" t="s">
        <v>978</v>
      </c>
      <c r="AD3276" s="72"/>
    </row>
    <row r="3277" spans="1:30" ht="15.75" customHeight="1" x14ac:dyDescent="0.3">
      <c r="A3277" s="4"/>
      <c r="B3277" s="4" t="s">
        <v>34</v>
      </c>
      <c r="C3277" s="4">
        <v>4044</v>
      </c>
      <c r="D3277" s="4">
        <v>4</v>
      </c>
      <c r="E3277" s="4">
        <v>6</v>
      </c>
      <c r="F3277" s="4">
        <v>0</v>
      </c>
      <c r="G3277" s="4">
        <v>91</v>
      </c>
      <c r="H3277" s="61" t="s">
        <v>203</v>
      </c>
      <c r="I3277" s="5">
        <v>2491</v>
      </c>
      <c r="J3277" s="9">
        <v>150</v>
      </c>
      <c r="K3277" s="76">
        <f>I3277*J3277</f>
        <v>373650</v>
      </c>
      <c r="L3277" s="4"/>
      <c r="M3277" s="4"/>
      <c r="N3277" s="4"/>
      <c r="O3277" s="4"/>
      <c r="P3277" s="4"/>
      <c r="Q3277" s="5"/>
      <c r="R3277" s="5"/>
      <c r="S3277" s="5"/>
      <c r="T3277" s="4"/>
      <c r="U3277" s="5"/>
      <c r="V3277" s="52"/>
      <c r="W3277" s="5"/>
      <c r="X3277" s="78">
        <f t="shared" si="316"/>
        <v>373650</v>
      </c>
      <c r="Y3277" s="5"/>
      <c r="Z3277" s="76">
        <v>50000000</v>
      </c>
      <c r="AA3277" s="4">
        <v>0</v>
      </c>
      <c r="AB3277" s="4">
        <v>0</v>
      </c>
      <c r="AC3277" s="9">
        <v>0</v>
      </c>
      <c r="AD3277" s="5"/>
    </row>
    <row r="3278" spans="1:30" ht="15.75" customHeight="1" x14ac:dyDescent="0.3">
      <c r="A3278" s="4"/>
      <c r="B3278" s="4" t="s">
        <v>34</v>
      </c>
      <c r="C3278" s="4">
        <v>14361</v>
      </c>
      <c r="D3278" s="4">
        <v>4</v>
      </c>
      <c r="E3278" s="4">
        <v>2</v>
      </c>
      <c r="F3278" s="4">
        <v>3</v>
      </c>
      <c r="G3278" s="4">
        <v>29</v>
      </c>
      <c r="H3278" s="61" t="s">
        <v>203</v>
      </c>
      <c r="I3278" s="5">
        <v>1129</v>
      </c>
      <c r="J3278" s="9">
        <v>290</v>
      </c>
      <c r="K3278" s="76">
        <f>I3278*J3278</f>
        <v>327410</v>
      </c>
      <c r="L3278" s="4"/>
      <c r="M3278" s="4"/>
      <c r="N3278" s="4"/>
      <c r="O3278" s="4"/>
      <c r="P3278" s="4"/>
      <c r="Q3278" s="5"/>
      <c r="R3278" s="5"/>
      <c r="S3278" s="5"/>
      <c r="T3278" s="4"/>
      <c r="U3278" s="5"/>
      <c r="V3278" s="52"/>
      <c r="W3278" s="5"/>
      <c r="X3278" s="78">
        <f t="shared" si="316"/>
        <v>327410</v>
      </c>
      <c r="Y3278" s="5"/>
      <c r="Z3278" s="76">
        <v>50000000</v>
      </c>
      <c r="AA3278" s="4">
        <v>0</v>
      </c>
      <c r="AB3278" s="4">
        <v>0</v>
      </c>
      <c r="AC3278" s="9">
        <v>0</v>
      </c>
      <c r="AD3278" s="5"/>
    </row>
    <row r="3279" spans="1:30" s="21" customFormat="1" ht="15.75" customHeight="1" x14ac:dyDescent="0.3">
      <c r="A3279" s="42"/>
      <c r="B3279" s="42"/>
      <c r="C3279" s="42"/>
      <c r="D3279" s="42"/>
      <c r="E3279" s="42"/>
      <c r="F3279" s="42"/>
      <c r="G3279" s="42"/>
      <c r="H3279" s="43"/>
      <c r="I3279" s="44"/>
      <c r="J3279" s="30"/>
      <c r="K3279" s="44"/>
      <c r="L3279" s="42"/>
      <c r="M3279" s="42"/>
      <c r="N3279" s="42"/>
      <c r="O3279" s="42"/>
      <c r="P3279" s="42"/>
      <c r="Q3279" s="44"/>
      <c r="R3279" s="44"/>
      <c r="S3279" s="44"/>
      <c r="T3279" s="42"/>
      <c r="U3279" s="44"/>
      <c r="V3279" s="51"/>
      <c r="W3279" s="44"/>
      <c r="X3279" s="44"/>
      <c r="Y3279" s="44"/>
      <c r="Z3279" s="44"/>
      <c r="AA3279" s="42"/>
      <c r="AB3279" s="42"/>
      <c r="AC3279" s="30"/>
      <c r="AD3279" s="44"/>
    </row>
    <row r="3280" spans="1:30" ht="15.75" customHeight="1" x14ac:dyDescent="0.3">
      <c r="A3280" s="1">
        <v>2398</v>
      </c>
      <c r="B3280" s="1" t="s">
        <v>34</v>
      </c>
      <c r="C3280" s="1">
        <v>2005</v>
      </c>
      <c r="D3280" s="1">
        <v>2</v>
      </c>
      <c r="E3280" s="1">
        <v>0</v>
      </c>
      <c r="F3280" s="1">
        <v>1</v>
      </c>
      <c r="G3280" s="1">
        <v>1</v>
      </c>
      <c r="H3280" s="54" t="s">
        <v>204</v>
      </c>
      <c r="I3280" s="72">
        <v>101</v>
      </c>
      <c r="J3280" s="28">
        <v>1200</v>
      </c>
      <c r="K3280" s="98">
        <f>I3280*J3280</f>
        <v>121200</v>
      </c>
      <c r="L3280" s="1">
        <v>1</v>
      </c>
      <c r="M3280" s="1" t="s">
        <v>41</v>
      </c>
      <c r="N3280" s="1" t="s">
        <v>35</v>
      </c>
      <c r="O3280" s="54" t="s">
        <v>204</v>
      </c>
      <c r="P3280" s="1">
        <v>120</v>
      </c>
      <c r="Q3280" s="72">
        <v>100</v>
      </c>
      <c r="R3280" s="72">
        <v>6750</v>
      </c>
      <c r="S3280" s="98">
        <f>P3280*R3280</f>
        <v>810000</v>
      </c>
      <c r="T3280" s="1">
        <v>21</v>
      </c>
      <c r="U3280" s="72">
        <v>32</v>
      </c>
      <c r="V3280" s="98">
        <f>S3280*U3280/100</f>
        <v>259200</v>
      </c>
      <c r="W3280" s="98">
        <f>S3280-V3280</f>
        <v>550800</v>
      </c>
      <c r="X3280" s="99">
        <f t="shared" si="316"/>
        <v>672000</v>
      </c>
      <c r="Y3280" s="98">
        <f>X3280*Q3280/100</f>
        <v>672000</v>
      </c>
      <c r="Z3280" s="98">
        <v>50000000</v>
      </c>
      <c r="AA3280" s="1">
        <v>0</v>
      </c>
      <c r="AB3280" s="1">
        <v>0</v>
      </c>
      <c r="AC3280" s="28" t="s">
        <v>979</v>
      </c>
      <c r="AD3280" s="72"/>
    </row>
    <row r="3281" spans="1:30" ht="15.75" customHeight="1" x14ac:dyDescent="0.3">
      <c r="A3281" s="4"/>
      <c r="B3281" s="4" t="s">
        <v>34</v>
      </c>
      <c r="C3281" s="4">
        <v>5911</v>
      </c>
      <c r="D3281" s="4">
        <v>2</v>
      </c>
      <c r="E3281" s="4">
        <v>0</v>
      </c>
      <c r="F3281" s="4">
        <v>0</v>
      </c>
      <c r="G3281" s="4">
        <v>20</v>
      </c>
      <c r="H3281" s="61" t="s">
        <v>203</v>
      </c>
      <c r="I3281" s="5">
        <v>20</v>
      </c>
      <c r="J3281" s="9">
        <v>1200</v>
      </c>
      <c r="K3281" s="76">
        <f>I3281*J3281</f>
        <v>24000</v>
      </c>
      <c r="L3281" s="4"/>
      <c r="M3281" s="4"/>
      <c r="N3281" s="4"/>
      <c r="O3281" s="4"/>
      <c r="P3281" s="4"/>
      <c r="Q3281" s="5"/>
      <c r="R3281" s="5"/>
      <c r="S3281" s="5"/>
      <c r="T3281" s="4"/>
      <c r="U3281" s="5"/>
      <c r="V3281" s="52"/>
      <c r="W3281" s="5"/>
      <c r="X3281" s="78">
        <f t="shared" si="316"/>
        <v>24000</v>
      </c>
      <c r="Y3281" s="5"/>
      <c r="Z3281" s="76">
        <v>50000000</v>
      </c>
      <c r="AA3281" s="4">
        <v>0</v>
      </c>
      <c r="AB3281" s="4">
        <v>0</v>
      </c>
      <c r="AC3281" s="9">
        <v>0</v>
      </c>
      <c r="AD3281" s="5"/>
    </row>
    <row r="3282" spans="1:30" s="21" customFormat="1" ht="15.75" customHeight="1" x14ac:dyDescent="0.3">
      <c r="A3282" s="42"/>
      <c r="B3282" s="42"/>
      <c r="C3282" s="42"/>
      <c r="D3282" s="42"/>
      <c r="E3282" s="42"/>
      <c r="F3282" s="42"/>
      <c r="G3282" s="42"/>
      <c r="H3282" s="43"/>
      <c r="I3282" s="44"/>
      <c r="J3282" s="30"/>
      <c r="K3282" s="44"/>
      <c r="L3282" s="42"/>
      <c r="M3282" s="42"/>
      <c r="N3282" s="42"/>
      <c r="O3282" s="42"/>
      <c r="P3282" s="42"/>
      <c r="Q3282" s="44"/>
      <c r="R3282" s="44"/>
      <c r="S3282" s="44"/>
      <c r="T3282" s="42"/>
      <c r="U3282" s="44"/>
      <c r="V3282" s="51"/>
      <c r="W3282" s="44"/>
      <c r="X3282" s="44"/>
      <c r="Y3282" s="44"/>
      <c r="Z3282" s="44"/>
      <c r="AA3282" s="42"/>
      <c r="AB3282" s="42"/>
      <c r="AC3282" s="30"/>
      <c r="AD3282" s="44"/>
    </row>
    <row r="3283" spans="1:30" ht="15.75" customHeight="1" x14ac:dyDescent="0.3">
      <c r="A3283" s="1">
        <v>2399</v>
      </c>
      <c r="B3283" s="1" t="s">
        <v>34</v>
      </c>
      <c r="C3283" s="1">
        <v>11083</v>
      </c>
      <c r="D3283" s="1">
        <v>1</v>
      </c>
      <c r="E3283" s="1">
        <v>2</v>
      </c>
      <c r="F3283" s="1">
        <v>2</v>
      </c>
      <c r="G3283" s="1">
        <v>85</v>
      </c>
      <c r="H3283" s="54" t="s">
        <v>203</v>
      </c>
      <c r="I3283" s="72">
        <v>1085</v>
      </c>
      <c r="J3283" s="28">
        <v>290</v>
      </c>
      <c r="K3283" s="98">
        <f>I3283*J3283</f>
        <v>314650</v>
      </c>
      <c r="L3283" s="1"/>
      <c r="M3283" s="1"/>
      <c r="N3283" s="1"/>
      <c r="O3283" s="1"/>
      <c r="P3283" s="1"/>
      <c r="Q3283" s="72"/>
      <c r="R3283" s="72"/>
      <c r="S3283" s="72"/>
      <c r="T3283" s="1"/>
      <c r="U3283" s="72"/>
      <c r="V3283" s="50"/>
      <c r="W3283" s="72"/>
      <c r="X3283" s="99">
        <f t="shared" si="316"/>
        <v>314650</v>
      </c>
      <c r="Y3283" s="72"/>
      <c r="Z3283" s="98">
        <v>50000000</v>
      </c>
      <c r="AA3283" s="1">
        <v>0</v>
      </c>
      <c r="AB3283" s="1">
        <v>0</v>
      </c>
      <c r="AC3283" s="28" t="s">
        <v>980</v>
      </c>
      <c r="AD3283" s="72"/>
    </row>
    <row r="3284" spans="1:30" s="21" customFormat="1" ht="15.75" customHeight="1" x14ac:dyDescent="0.3">
      <c r="A3284" s="42"/>
      <c r="B3284" s="42"/>
      <c r="C3284" s="42"/>
      <c r="D3284" s="42"/>
      <c r="E3284" s="42"/>
      <c r="F3284" s="42"/>
      <c r="G3284" s="42"/>
      <c r="H3284" s="43"/>
      <c r="I3284" s="44"/>
      <c r="J3284" s="30"/>
      <c r="K3284" s="44"/>
      <c r="L3284" s="42"/>
      <c r="M3284" s="42"/>
      <c r="N3284" s="42"/>
      <c r="O3284" s="42"/>
      <c r="P3284" s="42"/>
      <c r="Q3284" s="44"/>
      <c r="R3284" s="44"/>
      <c r="S3284" s="44"/>
      <c r="T3284" s="42"/>
      <c r="U3284" s="44"/>
      <c r="V3284" s="51"/>
      <c r="W3284" s="44"/>
      <c r="X3284" s="44"/>
      <c r="Y3284" s="44"/>
      <c r="Z3284" s="44"/>
      <c r="AA3284" s="42"/>
      <c r="AB3284" s="42"/>
      <c r="AC3284" s="66"/>
      <c r="AD3284" s="96"/>
    </row>
    <row r="3285" spans="1:30" ht="15.75" customHeight="1" x14ac:dyDescent="0.3">
      <c r="A3285" s="1">
        <v>2400</v>
      </c>
      <c r="B3285" s="1" t="s">
        <v>34</v>
      </c>
      <c r="C3285" s="1">
        <v>4102</v>
      </c>
      <c r="D3285" s="1">
        <v>9</v>
      </c>
      <c r="E3285" s="1">
        <v>1</v>
      </c>
      <c r="F3285" s="1">
        <v>2</v>
      </c>
      <c r="G3285" s="1">
        <v>13</v>
      </c>
      <c r="H3285" s="54" t="s">
        <v>204</v>
      </c>
      <c r="I3285" s="72">
        <v>613</v>
      </c>
      <c r="J3285" s="28">
        <v>330</v>
      </c>
      <c r="K3285" s="98">
        <f>I3285*J3285</f>
        <v>202290</v>
      </c>
      <c r="L3285" s="1">
        <v>1</v>
      </c>
      <c r="M3285" s="1" t="s">
        <v>41</v>
      </c>
      <c r="N3285" s="1" t="s">
        <v>35</v>
      </c>
      <c r="O3285" s="54" t="s">
        <v>204</v>
      </c>
      <c r="P3285" s="1">
        <v>108</v>
      </c>
      <c r="Q3285" s="72">
        <v>100</v>
      </c>
      <c r="R3285" s="72">
        <v>6750</v>
      </c>
      <c r="S3285" s="98">
        <f>P3285*R3285</f>
        <v>729000</v>
      </c>
      <c r="T3285" s="1">
        <v>26</v>
      </c>
      <c r="U3285" s="72">
        <v>42</v>
      </c>
      <c r="V3285" s="98">
        <f>S3285*U3285/100</f>
        <v>306180</v>
      </c>
      <c r="W3285" s="98">
        <f>S3285-V3285</f>
        <v>422820</v>
      </c>
      <c r="X3285" s="99">
        <f t="shared" si="316"/>
        <v>625110</v>
      </c>
      <c r="Y3285" s="98">
        <f>X3285*Q3285/100</f>
        <v>625110</v>
      </c>
      <c r="Z3285" s="98">
        <v>50000000</v>
      </c>
      <c r="AA3285" s="1">
        <v>0</v>
      </c>
      <c r="AB3285" s="1">
        <v>0</v>
      </c>
      <c r="AC3285" s="28" t="s">
        <v>981</v>
      </c>
      <c r="AD3285" s="72"/>
    </row>
    <row r="3286" spans="1:30" ht="15.75" customHeight="1" x14ac:dyDescent="0.3">
      <c r="A3286" s="4"/>
      <c r="B3286" s="4" t="s">
        <v>34</v>
      </c>
      <c r="C3286" s="4">
        <v>4116</v>
      </c>
      <c r="D3286" s="4">
        <v>9</v>
      </c>
      <c r="E3286" s="4">
        <v>4</v>
      </c>
      <c r="F3286" s="4">
        <v>1</v>
      </c>
      <c r="G3286" s="4">
        <v>16</v>
      </c>
      <c r="H3286" s="61" t="s">
        <v>203</v>
      </c>
      <c r="I3286" s="5">
        <v>1716</v>
      </c>
      <c r="J3286" s="9">
        <v>150</v>
      </c>
      <c r="K3286" s="76">
        <f>I3286*J3286</f>
        <v>257400</v>
      </c>
      <c r="L3286" s="4"/>
      <c r="M3286" s="4"/>
      <c r="N3286" s="4"/>
      <c r="O3286" s="4"/>
      <c r="P3286" s="4"/>
      <c r="Q3286" s="5"/>
      <c r="R3286" s="5"/>
      <c r="S3286" s="5"/>
      <c r="T3286" s="4"/>
      <c r="U3286" s="5"/>
      <c r="V3286" s="52"/>
      <c r="W3286" s="5"/>
      <c r="X3286" s="78">
        <f t="shared" si="316"/>
        <v>257400</v>
      </c>
      <c r="Y3286" s="5"/>
      <c r="Z3286" s="76">
        <v>50000000</v>
      </c>
      <c r="AA3286" s="4">
        <v>0</v>
      </c>
      <c r="AB3286" s="4">
        <v>0</v>
      </c>
      <c r="AC3286" s="9">
        <v>0</v>
      </c>
      <c r="AD3286" s="5"/>
    </row>
    <row r="3287" spans="1:30" s="21" customFormat="1" ht="15.75" customHeight="1" x14ac:dyDescent="0.3">
      <c r="A3287" s="42"/>
      <c r="B3287" s="42"/>
      <c r="C3287" s="42"/>
      <c r="D3287" s="42"/>
      <c r="E3287" s="42"/>
      <c r="F3287" s="42"/>
      <c r="G3287" s="42"/>
      <c r="H3287" s="43"/>
      <c r="I3287" s="44"/>
      <c r="J3287" s="30"/>
      <c r="K3287" s="44"/>
      <c r="L3287" s="42"/>
      <c r="M3287" s="42"/>
      <c r="N3287" s="42"/>
      <c r="O3287" s="42"/>
      <c r="P3287" s="42"/>
      <c r="Q3287" s="44"/>
      <c r="R3287" s="44"/>
      <c r="S3287" s="44"/>
      <c r="T3287" s="42"/>
      <c r="U3287" s="44"/>
      <c r="V3287" s="51"/>
      <c r="W3287" s="44"/>
      <c r="X3287" s="44"/>
      <c r="Y3287" s="44"/>
      <c r="Z3287" s="44"/>
      <c r="AA3287" s="42"/>
      <c r="AB3287" s="42"/>
      <c r="AC3287" s="30"/>
      <c r="AD3287" s="44"/>
    </row>
    <row r="3288" spans="1:30" ht="15.75" customHeight="1" x14ac:dyDescent="0.3">
      <c r="A3288" s="1">
        <v>2401</v>
      </c>
      <c r="B3288" s="1" t="s">
        <v>34</v>
      </c>
      <c r="C3288" s="1">
        <v>2734</v>
      </c>
      <c r="D3288" s="1">
        <v>3</v>
      </c>
      <c r="E3288" s="1">
        <v>13</v>
      </c>
      <c r="F3288" s="1">
        <v>3</v>
      </c>
      <c r="G3288" s="1">
        <v>50</v>
      </c>
      <c r="H3288" s="54" t="s">
        <v>204</v>
      </c>
      <c r="I3288" s="72">
        <v>480</v>
      </c>
      <c r="J3288" s="28">
        <v>200</v>
      </c>
      <c r="K3288" s="98">
        <f>I3288*J3288</f>
        <v>96000</v>
      </c>
      <c r="L3288" s="1">
        <v>1</v>
      </c>
      <c r="M3288" s="1" t="s">
        <v>41</v>
      </c>
      <c r="N3288" s="1" t="s">
        <v>35</v>
      </c>
      <c r="O3288" s="54" t="s">
        <v>204</v>
      </c>
      <c r="P3288" s="1">
        <v>54</v>
      </c>
      <c r="Q3288" s="72">
        <v>100</v>
      </c>
      <c r="R3288" s="72">
        <v>6750</v>
      </c>
      <c r="S3288" s="98">
        <f t="shared" ref="S3288:S3293" si="317">P3288*R3288</f>
        <v>364500</v>
      </c>
      <c r="T3288" s="1">
        <v>4</v>
      </c>
      <c r="U3288" s="72">
        <v>4</v>
      </c>
      <c r="V3288" s="98">
        <f>S3288*U3288/100</f>
        <v>14580</v>
      </c>
      <c r="W3288" s="98">
        <f>S3288-V3288</f>
        <v>349920</v>
      </c>
      <c r="X3288" s="99">
        <f t="shared" ref="X3288:X3305" si="318">K3288+W3288</f>
        <v>445920</v>
      </c>
      <c r="Y3288" s="98">
        <f t="shared" ref="Y3288:Y3293" si="319">X3288*Q3288/100</f>
        <v>445920</v>
      </c>
      <c r="Z3288" s="98">
        <v>50000000</v>
      </c>
      <c r="AA3288" s="1">
        <v>0</v>
      </c>
      <c r="AB3288" s="1">
        <v>0</v>
      </c>
      <c r="AC3288" s="28" t="s">
        <v>982</v>
      </c>
      <c r="AD3288" s="72"/>
    </row>
    <row r="3289" spans="1:30" ht="15.75" customHeight="1" x14ac:dyDescent="0.3">
      <c r="A3289" s="4"/>
      <c r="B3289" s="4"/>
      <c r="C3289" s="4"/>
      <c r="D3289" s="4"/>
      <c r="E3289" s="4"/>
      <c r="F3289" s="4"/>
      <c r="G3289" s="4"/>
      <c r="H3289" s="61" t="s">
        <v>203</v>
      </c>
      <c r="I3289" s="5">
        <v>4400</v>
      </c>
      <c r="J3289" s="9">
        <v>200</v>
      </c>
      <c r="K3289" s="76">
        <f>I3289*J3289</f>
        <v>880000</v>
      </c>
      <c r="L3289" s="4"/>
      <c r="M3289" s="4"/>
      <c r="N3289" s="4"/>
      <c r="O3289" s="4"/>
      <c r="P3289" s="4"/>
      <c r="Q3289" s="5"/>
      <c r="R3289" s="5"/>
      <c r="S3289" s="5"/>
      <c r="T3289" s="4"/>
      <c r="U3289" s="5"/>
      <c r="V3289" s="52"/>
      <c r="W3289" s="5"/>
      <c r="X3289" s="78">
        <f t="shared" si="318"/>
        <v>880000</v>
      </c>
      <c r="Y3289" s="5"/>
      <c r="Z3289" s="76">
        <v>50000000</v>
      </c>
      <c r="AA3289" s="4">
        <v>0</v>
      </c>
      <c r="AB3289" s="4">
        <v>0</v>
      </c>
      <c r="AC3289" s="9"/>
      <c r="AD3289" s="5"/>
    </row>
    <row r="3290" spans="1:30" ht="15.75" customHeight="1" x14ac:dyDescent="0.3">
      <c r="A3290" s="4"/>
      <c r="B3290" s="4"/>
      <c r="C3290" s="4"/>
      <c r="D3290" s="4"/>
      <c r="E3290" s="4"/>
      <c r="F3290" s="4"/>
      <c r="G3290" s="4"/>
      <c r="H3290" s="61" t="s">
        <v>204</v>
      </c>
      <c r="I3290" s="5">
        <v>350</v>
      </c>
      <c r="J3290" s="9">
        <v>200</v>
      </c>
      <c r="K3290" s="76">
        <f>I3290*J3290</f>
        <v>70000</v>
      </c>
      <c r="L3290" s="4">
        <v>2</v>
      </c>
      <c r="M3290" s="4" t="s">
        <v>41</v>
      </c>
      <c r="N3290" s="4" t="s">
        <v>35</v>
      </c>
      <c r="O3290" s="61" t="s">
        <v>204</v>
      </c>
      <c r="P3290" s="4">
        <v>72</v>
      </c>
      <c r="Q3290" s="5">
        <v>100</v>
      </c>
      <c r="R3290" s="5">
        <v>6750</v>
      </c>
      <c r="S3290" s="76">
        <f t="shared" si="317"/>
        <v>486000</v>
      </c>
      <c r="T3290" s="4">
        <v>3</v>
      </c>
      <c r="U3290" s="5">
        <v>3</v>
      </c>
      <c r="V3290" s="76">
        <f>S3290*U3290/100</f>
        <v>14580</v>
      </c>
      <c r="W3290" s="76">
        <f>S3290-V3290</f>
        <v>471420</v>
      </c>
      <c r="X3290" s="78">
        <f t="shared" si="318"/>
        <v>541420</v>
      </c>
      <c r="Y3290" s="76">
        <f t="shared" si="319"/>
        <v>541420</v>
      </c>
      <c r="Z3290" s="5"/>
      <c r="AA3290" s="76">
        <f>X3290-Z3290</f>
        <v>541420</v>
      </c>
      <c r="AB3290" s="4">
        <v>0.02</v>
      </c>
      <c r="AC3290" s="9"/>
      <c r="AD3290" s="5"/>
    </row>
    <row r="3291" spans="1:30" ht="15.75" customHeight="1" x14ac:dyDescent="0.3">
      <c r="A3291" s="4"/>
      <c r="B3291" s="4"/>
      <c r="C3291" s="4"/>
      <c r="D3291" s="4"/>
      <c r="E3291" s="4"/>
      <c r="F3291" s="4"/>
      <c r="G3291" s="4"/>
      <c r="H3291" s="61" t="s">
        <v>204</v>
      </c>
      <c r="I3291" s="5">
        <v>320</v>
      </c>
      <c r="J3291" s="9">
        <v>200</v>
      </c>
      <c r="K3291" s="76">
        <f>I3291*J3291</f>
        <v>64000</v>
      </c>
      <c r="L3291" s="4">
        <v>3</v>
      </c>
      <c r="M3291" s="4" t="s">
        <v>41</v>
      </c>
      <c r="N3291" s="4" t="s">
        <v>35</v>
      </c>
      <c r="O3291" s="61" t="s">
        <v>204</v>
      </c>
      <c r="P3291" s="4">
        <v>48</v>
      </c>
      <c r="Q3291" s="5">
        <v>100</v>
      </c>
      <c r="R3291" s="5">
        <v>6750</v>
      </c>
      <c r="S3291" s="76">
        <f t="shared" si="317"/>
        <v>324000</v>
      </c>
      <c r="T3291" s="4">
        <v>6</v>
      </c>
      <c r="U3291" s="5">
        <v>6</v>
      </c>
      <c r="V3291" s="76">
        <f>S3291*U3291/100</f>
        <v>19440</v>
      </c>
      <c r="W3291" s="76">
        <f>S3291-V3291</f>
        <v>304560</v>
      </c>
      <c r="X3291" s="78">
        <f t="shared" si="318"/>
        <v>368560</v>
      </c>
      <c r="Y3291" s="76">
        <f t="shared" si="319"/>
        <v>368560</v>
      </c>
      <c r="Z3291" s="5"/>
      <c r="AA3291" s="76">
        <f>X3291-Z3291</f>
        <v>368560</v>
      </c>
      <c r="AB3291" s="4">
        <v>0.02</v>
      </c>
      <c r="AC3291" s="9"/>
      <c r="AD3291" s="5"/>
    </row>
    <row r="3292" spans="1:30" s="21" customFormat="1" ht="15.75" customHeight="1" x14ac:dyDescent="0.3">
      <c r="A3292" s="42"/>
      <c r="B3292" s="42"/>
      <c r="C3292" s="42"/>
      <c r="D3292" s="42"/>
      <c r="E3292" s="42"/>
      <c r="F3292" s="42"/>
      <c r="G3292" s="42"/>
      <c r="H3292" s="43"/>
      <c r="I3292" s="44"/>
      <c r="J3292" s="30"/>
      <c r="K3292" s="44"/>
      <c r="L3292" s="42"/>
      <c r="M3292" s="42"/>
      <c r="N3292" s="42"/>
      <c r="O3292" s="43"/>
      <c r="P3292" s="42"/>
      <c r="Q3292" s="44"/>
      <c r="R3292" s="44"/>
      <c r="S3292" s="44"/>
      <c r="T3292" s="42"/>
      <c r="U3292" s="44"/>
      <c r="V3292" s="51"/>
      <c r="W3292" s="44"/>
      <c r="X3292" s="44"/>
      <c r="Y3292" s="44"/>
      <c r="Z3292" s="44"/>
      <c r="AA3292" s="42"/>
      <c r="AB3292" s="42"/>
      <c r="AC3292" s="30"/>
      <c r="AD3292" s="44"/>
    </row>
    <row r="3293" spans="1:30" ht="15.75" customHeight="1" x14ac:dyDescent="0.3">
      <c r="A3293" s="1">
        <v>2402</v>
      </c>
      <c r="B3293" s="1" t="s">
        <v>34</v>
      </c>
      <c r="C3293" s="1">
        <v>13752</v>
      </c>
      <c r="D3293" s="1">
        <v>3</v>
      </c>
      <c r="E3293" s="1">
        <v>3</v>
      </c>
      <c r="F3293" s="1">
        <v>1</v>
      </c>
      <c r="G3293" s="1">
        <v>71</v>
      </c>
      <c r="H3293" s="54" t="s">
        <v>204</v>
      </c>
      <c r="I3293" s="72">
        <v>400</v>
      </c>
      <c r="J3293" s="28">
        <v>220</v>
      </c>
      <c r="K3293" s="98">
        <f>I3293*J3293</f>
        <v>88000</v>
      </c>
      <c r="L3293" s="1">
        <v>1</v>
      </c>
      <c r="M3293" s="1" t="s">
        <v>41</v>
      </c>
      <c r="N3293" s="1" t="s">
        <v>35</v>
      </c>
      <c r="O3293" s="54" t="s">
        <v>204</v>
      </c>
      <c r="P3293" s="1">
        <v>234</v>
      </c>
      <c r="Q3293" s="72">
        <v>100</v>
      </c>
      <c r="R3293" s="72">
        <v>6750</v>
      </c>
      <c r="S3293" s="156">
        <f t="shared" si="317"/>
        <v>1579500</v>
      </c>
      <c r="T3293" s="1">
        <v>14</v>
      </c>
      <c r="U3293" s="72">
        <v>18</v>
      </c>
      <c r="V3293" s="98">
        <f>S3293*U3293/100</f>
        <v>284310</v>
      </c>
      <c r="W3293" s="98">
        <f>S3293-V3293</f>
        <v>1295190</v>
      </c>
      <c r="X3293" s="99">
        <f t="shared" si="318"/>
        <v>1383190</v>
      </c>
      <c r="Y3293" s="98">
        <f t="shared" si="319"/>
        <v>1383190</v>
      </c>
      <c r="Z3293" s="98">
        <v>50000000</v>
      </c>
      <c r="AA3293" s="1">
        <v>0</v>
      </c>
      <c r="AB3293" s="1">
        <v>0</v>
      </c>
      <c r="AC3293" s="28" t="s">
        <v>983</v>
      </c>
      <c r="AD3293" s="72"/>
    </row>
    <row r="3294" spans="1:30" ht="15.75" customHeight="1" x14ac:dyDescent="0.3">
      <c r="A3294" s="4"/>
      <c r="B3294" s="4"/>
      <c r="C3294" s="4"/>
      <c r="D3294" s="4"/>
      <c r="E3294" s="4"/>
      <c r="F3294" s="4"/>
      <c r="G3294" s="4"/>
      <c r="H3294" s="61" t="s">
        <v>203</v>
      </c>
      <c r="I3294" s="5">
        <v>971</v>
      </c>
      <c r="J3294" s="9">
        <v>220</v>
      </c>
      <c r="K3294" s="76">
        <f>I3294*J3294</f>
        <v>213620</v>
      </c>
      <c r="L3294" s="4"/>
      <c r="M3294" s="4"/>
      <c r="N3294" s="4"/>
      <c r="O3294" s="4"/>
      <c r="P3294" s="4"/>
      <c r="Q3294" s="5"/>
      <c r="R3294" s="5"/>
      <c r="S3294" s="5"/>
      <c r="T3294" s="4"/>
      <c r="U3294" s="5"/>
      <c r="V3294" s="52"/>
      <c r="W3294" s="5"/>
      <c r="X3294" s="78">
        <f t="shared" si="318"/>
        <v>213620</v>
      </c>
      <c r="Y3294" s="5"/>
      <c r="Z3294" s="76">
        <v>50000000</v>
      </c>
      <c r="AA3294" s="4">
        <v>0</v>
      </c>
      <c r="AB3294" s="4">
        <v>0</v>
      </c>
      <c r="AC3294" s="9"/>
      <c r="AD3294" s="5"/>
    </row>
    <row r="3295" spans="1:30" ht="15.75" customHeight="1" x14ac:dyDescent="0.3">
      <c r="A3295" s="4"/>
      <c r="B3295" s="4" t="s">
        <v>34</v>
      </c>
      <c r="C3295" s="4">
        <v>2207</v>
      </c>
      <c r="D3295" s="4">
        <v>3</v>
      </c>
      <c r="E3295" s="4">
        <v>7</v>
      </c>
      <c r="F3295" s="4">
        <v>0</v>
      </c>
      <c r="G3295" s="4">
        <v>10</v>
      </c>
      <c r="H3295" s="61" t="s">
        <v>203</v>
      </c>
      <c r="I3295" s="5">
        <v>2810</v>
      </c>
      <c r="J3295" s="9">
        <v>150</v>
      </c>
      <c r="K3295" s="76">
        <f>I3295*J3295</f>
        <v>421500</v>
      </c>
      <c r="L3295" s="4"/>
      <c r="M3295" s="4"/>
      <c r="N3295" s="4"/>
      <c r="O3295" s="4"/>
      <c r="P3295" s="4"/>
      <c r="Q3295" s="5"/>
      <c r="R3295" s="5"/>
      <c r="S3295" s="5"/>
      <c r="T3295" s="4"/>
      <c r="U3295" s="5"/>
      <c r="V3295" s="52"/>
      <c r="W3295" s="5"/>
      <c r="X3295" s="78">
        <f t="shared" si="318"/>
        <v>421500</v>
      </c>
      <c r="Y3295" s="5"/>
      <c r="Z3295" s="76">
        <v>50000000</v>
      </c>
      <c r="AA3295" s="4">
        <v>0</v>
      </c>
      <c r="AB3295" s="4">
        <v>0</v>
      </c>
      <c r="AC3295" s="9">
        <v>0</v>
      </c>
      <c r="AD3295" s="5"/>
    </row>
    <row r="3296" spans="1:30" ht="15.75" customHeight="1" x14ac:dyDescent="0.3">
      <c r="A3296" s="4"/>
      <c r="B3296" s="4" t="s">
        <v>34</v>
      </c>
      <c r="C3296" s="4">
        <v>9489</v>
      </c>
      <c r="D3296" s="4">
        <v>3</v>
      </c>
      <c r="E3296" s="4">
        <v>9</v>
      </c>
      <c r="F3296" s="4">
        <v>1</v>
      </c>
      <c r="G3296" s="4">
        <v>42</v>
      </c>
      <c r="H3296" s="61" t="s">
        <v>203</v>
      </c>
      <c r="I3296" s="5">
        <v>3742</v>
      </c>
      <c r="J3296" s="9">
        <v>150</v>
      </c>
      <c r="K3296" s="76">
        <f>I3296*J3296</f>
        <v>561300</v>
      </c>
      <c r="L3296" s="4"/>
      <c r="M3296" s="4"/>
      <c r="N3296" s="4"/>
      <c r="O3296" s="4"/>
      <c r="P3296" s="4"/>
      <c r="Q3296" s="5"/>
      <c r="R3296" s="5"/>
      <c r="S3296" s="5"/>
      <c r="T3296" s="4"/>
      <c r="U3296" s="5"/>
      <c r="V3296" s="52"/>
      <c r="W3296" s="5"/>
      <c r="X3296" s="78">
        <f t="shared" si="318"/>
        <v>561300</v>
      </c>
      <c r="Y3296" s="5"/>
      <c r="Z3296" s="76">
        <v>50000000</v>
      </c>
      <c r="AA3296" s="4">
        <v>0</v>
      </c>
      <c r="AB3296" s="4">
        <v>0</v>
      </c>
      <c r="AC3296" s="9">
        <v>0</v>
      </c>
      <c r="AD3296" s="5"/>
    </row>
    <row r="3297" spans="1:30" ht="15.75" customHeight="1" x14ac:dyDescent="0.3">
      <c r="A3297" s="4"/>
      <c r="B3297" s="4" t="s">
        <v>34</v>
      </c>
      <c r="C3297" s="4">
        <v>4075</v>
      </c>
      <c r="D3297" s="4">
        <v>3</v>
      </c>
      <c r="E3297" s="4">
        <v>5</v>
      </c>
      <c r="F3297" s="4">
        <v>1</v>
      </c>
      <c r="G3297" s="4">
        <v>11</v>
      </c>
      <c r="H3297" s="61" t="s">
        <v>203</v>
      </c>
      <c r="I3297" s="5">
        <v>2111</v>
      </c>
      <c r="J3297" s="9">
        <v>130</v>
      </c>
      <c r="K3297" s="76">
        <f>I3297*J3297</f>
        <v>274430</v>
      </c>
      <c r="L3297" s="4"/>
      <c r="M3297" s="4"/>
      <c r="N3297" s="4"/>
      <c r="O3297" s="4"/>
      <c r="P3297" s="4"/>
      <c r="Q3297" s="5"/>
      <c r="R3297" s="5"/>
      <c r="S3297" s="5"/>
      <c r="T3297" s="4"/>
      <c r="U3297" s="5"/>
      <c r="V3297" s="52"/>
      <c r="W3297" s="5"/>
      <c r="X3297" s="78">
        <f t="shared" si="318"/>
        <v>274430</v>
      </c>
      <c r="Y3297" s="5"/>
      <c r="Z3297" s="76">
        <v>50000000</v>
      </c>
      <c r="AA3297" s="4">
        <v>0</v>
      </c>
      <c r="AB3297" s="4">
        <v>0</v>
      </c>
      <c r="AC3297" s="9">
        <v>0</v>
      </c>
      <c r="AD3297" s="5"/>
    </row>
    <row r="3298" spans="1:30" s="21" customFormat="1" ht="15.75" customHeight="1" x14ac:dyDescent="0.3">
      <c r="A3298" s="42"/>
      <c r="B3298" s="42"/>
      <c r="C3298" s="42"/>
      <c r="D3298" s="42"/>
      <c r="E3298" s="42"/>
      <c r="F3298" s="42"/>
      <c r="G3298" s="42"/>
      <c r="H3298" s="43"/>
      <c r="I3298" s="44"/>
      <c r="J3298" s="30"/>
      <c r="K3298" s="44"/>
      <c r="L3298" s="42"/>
      <c r="M3298" s="42"/>
      <c r="N3298" s="42"/>
      <c r="O3298" s="42"/>
      <c r="P3298" s="42"/>
      <c r="Q3298" s="44"/>
      <c r="R3298" s="44"/>
      <c r="S3298" s="44"/>
      <c r="T3298" s="42"/>
      <c r="U3298" s="44"/>
      <c r="V3298" s="51"/>
      <c r="W3298" s="44"/>
      <c r="X3298" s="44"/>
      <c r="Y3298" s="44"/>
      <c r="Z3298" s="44"/>
      <c r="AA3298" s="42"/>
      <c r="AB3298" s="42"/>
      <c r="AC3298" s="30"/>
      <c r="AD3298" s="44"/>
    </row>
    <row r="3299" spans="1:30" ht="15.75" customHeight="1" x14ac:dyDescent="0.3">
      <c r="A3299" s="1">
        <v>2403</v>
      </c>
      <c r="B3299" s="1" t="s">
        <v>34</v>
      </c>
      <c r="C3299" s="1">
        <v>13793</v>
      </c>
      <c r="D3299" s="1">
        <v>4</v>
      </c>
      <c r="E3299" s="1">
        <v>0</v>
      </c>
      <c r="F3299" s="1">
        <v>1</v>
      </c>
      <c r="G3299" s="1">
        <v>35</v>
      </c>
      <c r="H3299" s="54" t="s">
        <v>203</v>
      </c>
      <c r="I3299" s="72">
        <v>135</v>
      </c>
      <c r="J3299" s="28">
        <v>290</v>
      </c>
      <c r="K3299" s="98">
        <f>I3299*J3299</f>
        <v>39150</v>
      </c>
      <c r="L3299" s="1"/>
      <c r="M3299" s="1"/>
      <c r="N3299" s="1"/>
      <c r="O3299" s="1"/>
      <c r="P3299" s="1"/>
      <c r="Q3299" s="72"/>
      <c r="R3299" s="72"/>
      <c r="S3299" s="72"/>
      <c r="T3299" s="1"/>
      <c r="U3299" s="72"/>
      <c r="V3299" s="50"/>
      <c r="W3299" s="72"/>
      <c r="X3299" s="99">
        <f t="shared" si="318"/>
        <v>39150</v>
      </c>
      <c r="Y3299" s="72"/>
      <c r="Z3299" s="98">
        <v>50000000</v>
      </c>
      <c r="AA3299" s="1">
        <v>0</v>
      </c>
      <c r="AB3299" s="1">
        <v>0</v>
      </c>
      <c r="AC3299" s="28" t="s">
        <v>166</v>
      </c>
      <c r="AD3299" s="72"/>
    </row>
    <row r="3300" spans="1:30" s="21" customFormat="1" ht="15.75" customHeight="1" x14ac:dyDescent="0.3">
      <c r="A3300" s="42"/>
      <c r="B3300" s="42"/>
      <c r="C3300" s="42"/>
      <c r="D3300" s="42"/>
      <c r="E3300" s="42"/>
      <c r="F3300" s="42"/>
      <c r="G3300" s="42"/>
      <c r="H3300" s="43"/>
      <c r="I3300" s="44"/>
      <c r="J3300" s="30"/>
      <c r="K3300" s="44"/>
      <c r="L3300" s="42"/>
      <c r="M3300" s="42"/>
      <c r="N3300" s="42"/>
      <c r="O3300" s="42"/>
      <c r="P3300" s="42"/>
      <c r="Q3300" s="44"/>
      <c r="R3300" s="44"/>
      <c r="S3300" s="44"/>
      <c r="T3300" s="42"/>
      <c r="U3300" s="44"/>
      <c r="V3300" s="51"/>
      <c r="W3300" s="44"/>
      <c r="X3300" s="44"/>
      <c r="Y3300" s="44"/>
      <c r="Z3300" s="44"/>
      <c r="AA3300" s="42"/>
      <c r="AB3300" s="42"/>
      <c r="AC3300" s="66"/>
      <c r="AD3300" s="96"/>
    </row>
    <row r="3301" spans="1:30" ht="15.75" customHeight="1" x14ac:dyDescent="0.3">
      <c r="A3301" s="1">
        <v>2404</v>
      </c>
      <c r="B3301" s="1" t="s">
        <v>34</v>
      </c>
      <c r="C3301" s="1">
        <v>3261</v>
      </c>
      <c r="D3301" s="1">
        <v>3</v>
      </c>
      <c r="E3301" s="1">
        <v>8</v>
      </c>
      <c r="F3301" s="1">
        <v>3</v>
      </c>
      <c r="G3301" s="1">
        <v>95</v>
      </c>
      <c r="H3301" s="54" t="s">
        <v>203</v>
      </c>
      <c r="I3301" s="72">
        <v>3595</v>
      </c>
      <c r="J3301" s="28">
        <v>150</v>
      </c>
      <c r="K3301" s="98">
        <f>I3301*J3301</f>
        <v>539250</v>
      </c>
      <c r="L3301" s="1"/>
      <c r="M3301" s="1"/>
      <c r="N3301" s="1"/>
      <c r="O3301" s="1"/>
      <c r="P3301" s="1"/>
      <c r="Q3301" s="72"/>
      <c r="R3301" s="72"/>
      <c r="S3301" s="72"/>
      <c r="T3301" s="1"/>
      <c r="U3301" s="72"/>
      <c r="V3301" s="50"/>
      <c r="W3301" s="72"/>
      <c r="X3301" s="99">
        <f t="shared" si="318"/>
        <v>539250</v>
      </c>
      <c r="Y3301" s="72"/>
      <c r="Z3301" s="98">
        <v>50000000</v>
      </c>
      <c r="AA3301" s="1">
        <v>0</v>
      </c>
      <c r="AB3301" s="1">
        <v>0</v>
      </c>
      <c r="AC3301" s="28" t="s">
        <v>984</v>
      </c>
      <c r="AD3301" s="72"/>
    </row>
    <row r="3302" spans="1:30" ht="15.75" customHeight="1" x14ac:dyDescent="0.3">
      <c r="A3302" s="4"/>
      <c r="B3302" s="4" t="s">
        <v>34</v>
      </c>
      <c r="C3302" s="4">
        <v>581</v>
      </c>
      <c r="D3302" s="4">
        <v>3</v>
      </c>
      <c r="E3302" s="4">
        <v>10</v>
      </c>
      <c r="F3302" s="4">
        <v>0</v>
      </c>
      <c r="G3302" s="4">
        <v>40</v>
      </c>
      <c r="H3302" s="61" t="s">
        <v>203</v>
      </c>
      <c r="I3302" s="5">
        <v>4040</v>
      </c>
      <c r="J3302" s="9">
        <v>200</v>
      </c>
      <c r="K3302" s="76">
        <f>I3302*J3302</f>
        <v>808000</v>
      </c>
      <c r="L3302" s="4"/>
      <c r="M3302" s="4"/>
      <c r="N3302" s="4"/>
      <c r="O3302" s="4"/>
      <c r="P3302" s="4"/>
      <c r="Q3302" s="5"/>
      <c r="R3302" s="5"/>
      <c r="S3302" s="5"/>
      <c r="T3302" s="4"/>
      <c r="U3302" s="5"/>
      <c r="V3302" s="52"/>
      <c r="W3302" s="5"/>
      <c r="X3302" s="78">
        <f t="shared" si="318"/>
        <v>808000</v>
      </c>
      <c r="Y3302" s="5"/>
      <c r="Z3302" s="76">
        <v>50000000</v>
      </c>
      <c r="AA3302" s="4">
        <v>0</v>
      </c>
      <c r="AB3302" s="4">
        <v>0</v>
      </c>
      <c r="AC3302" s="9">
        <v>0</v>
      </c>
      <c r="AD3302" s="5"/>
    </row>
    <row r="3303" spans="1:30" s="21" customFormat="1" ht="15.75" customHeight="1" x14ac:dyDescent="0.3">
      <c r="A3303" s="42"/>
      <c r="B3303" s="42"/>
      <c r="C3303" s="42"/>
      <c r="D3303" s="42"/>
      <c r="E3303" s="42"/>
      <c r="F3303" s="42"/>
      <c r="G3303" s="42"/>
      <c r="H3303" s="43"/>
      <c r="I3303" s="44"/>
      <c r="J3303" s="30"/>
      <c r="K3303" s="44"/>
      <c r="L3303" s="42"/>
      <c r="M3303" s="42"/>
      <c r="N3303" s="42"/>
      <c r="O3303" s="42"/>
      <c r="P3303" s="42"/>
      <c r="Q3303" s="44"/>
      <c r="R3303" s="44"/>
      <c r="S3303" s="44"/>
      <c r="T3303" s="42"/>
      <c r="U3303" s="44"/>
      <c r="V3303" s="51"/>
      <c r="W3303" s="44"/>
      <c r="X3303" s="44"/>
      <c r="Y3303" s="44"/>
      <c r="Z3303" s="44"/>
      <c r="AA3303" s="42"/>
      <c r="AB3303" s="42"/>
      <c r="AC3303" s="30"/>
      <c r="AD3303" s="44"/>
    </row>
    <row r="3304" spans="1:30" ht="15.75" customHeight="1" x14ac:dyDescent="0.3">
      <c r="A3304" s="1">
        <v>2405</v>
      </c>
      <c r="B3304" s="1" t="s">
        <v>34</v>
      </c>
      <c r="C3304" s="1">
        <v>5448</v>
      </c>
      <c r="D3304" s="1">
        <v>1</v>
      </c>
      <c r="E3304" s="1">
        <v>12</v>
      </c>
      <c r="F3304" s="1">
        <v>1</v>
      </c>
      <c r="G3304" s="1">
        <v>6</v>
      </c>
      <c r="H3304" s="54" t="s">
        <v>203</v>
      </c>
      <c r="I3304" s="72">
        <v>4906</v>
      </c>
      <c r="J3304" s="28">
        <v>150</v>
      </c>
      <c r="K3304" s="98">
        <f>I3304*J3304</f>
        <v>735900</v>
      </c>
      <c r="L3304" s="1"/>
      <c r="M3304" s="1"/>
      <c r="N3304" s="1"/>
      <c r="O3304" s="1"/>
      <c r="P3304" s="1"/>
      <c r="Q3304" s="72"/>
      <c r="R3304" s="72"/>
      <c r="S3304" s="72"/>
      <c r="T3304" s="1"/>
      <c r="U3304" s="72"/>
      <c r="V3304" s="50"/>
      <c r="W3304" s="72"/>
      <c r="X3304" s="99">
        <f t="shared" si="318"/>
        <v>735900</v>
      </c>
      <c r="Y3304" s="72"/>
      <c r="Z3304" s="98">
        <v>50000000</v>
      </c>
      <c r="AA3304" s="1">
        <v>0</v>
      </c>
      <c r="AB3304" s="1">
        <v>0</v>
      </c>
      <c r="AC3304" s="28" t="s">
        <v>985</v>
      </c>
      <c r="AD3304" s="72"/>
    </row>
    <row r="3305" spans="1:30" ht="15.75" customHeight="1" x14ac:dyDescent="0.3">
      <c r="A3305" s="4"/>
      <c r="B3305" s="4" t="s">
        <v>34</v>
      </c>
      <c r="C3305" s="4">
        <v>5442</v>
      </c>
      <c r="D3305" s="4">
        <v>1</v>
      </c>
      <c r="E3305" s="4">
        <v>41</v>
      </c>
      <c r="F3305" s="4">
        <v>0</v>
      </c>
      <c r="G3305" s="4">
        <v>1.5</v>
      </c>
      <c r="H3305" s="61" t="s">
        <v>203</v>
      </c>
      <c r="I3305" s="5">
        <v>16401.5</v>
      </c>
      <c r="J3305" s="9">
        <v>200</v>
      </c>
      <c r="K3305" s="76">
        <f>I3305*J3305</f>
        <v>3280300</v>
      </c>
      <c r="L3305" s="4"/>
      <c r="M3305" s="4"/>
      <c r="N3305" s="4"/>
      <c r="O3305" s="4"/>
      <c r="P3305" s="4"/>
      <c r="Q3305" s="5"/>
      <c r="R3305" s="5"/>
      <c r="S3305" s="5"/>
      <c r="T3305" s="4"/>
      <c r="U3305" s="5"/>
      <c r="V3305" s="52"/>
      <c r="W3305" s="5"/>
      <c r="X3305" s="78">
        <f t="shared" si="318"/>
        <v>3280300</v>
      </c>
      <c r="Y3305" s="5"/>
      <c r="Z3305" s="76">
        <v>50000000</v>
      </c>
      <c r="AA3305" s="4">
        <v>0</v>
      </c>
      <c r="AB3305" s="4">
        <v>0</v>
      </c>
      <c r="AC3305" s="9">
        <v>0</v>
      </c>
      <c r="AD3305" s="5"/>
    </row>
    <row r="3306" spans="1:30" s="21" customFormat="1" ht="15.75" customHeight="1" x14ac:dyDescent="0.3">
      <c r="A3306" s="42"/>
      <c r="B3306" s="42"/>
      <c r="C3306" s="42"/>
      <c r="D3306" s="42"/>
      <c r="E3306" s="42"/>
      <c r="F3306" s="42"/>
      <c r="G3306" s="42"/>
      <c r="H3306" s="43"/>
      <c r="I3306" s="44"/>
      <c r="J3306" s="30"/>
      <c r="K3306" s="44"/>
      <c r="L3306" s="42"/>
      <c r="M3306" s="42"/>
      <c r="N3306" s="42"/>
      <c r="O3306" s="42"/>
      <c r="P3306" s="42"/>
      <c r="Q3306" s="44"/>
      <c r="R3306" s="44"/>
      <c r="S3306" s="44"/>
      <c r="T3306" s="42"/>
      <c r="U3306" s="44"/>
      <c r="V3306" s="51"/>
      <c r="W3306" s="44"/>
      <c r="X3306" s="44"/>
      <c r="Y3306" s="44"/>
      <c r="Z3306" s="44"/>
      <c r="AA3306" s="42"/>
      <c r="AB3306" s="42"/>
      <c r="AC3306" s="30"/>
      <c r="AD3306" s="44"/>
    </row>
    <row r="3307" spans="1:30" ht="15.75" customHeight="1" x14ac:dyDescent="0.3">
      <c r="A3307" s="1">
        <v>2406</v>
      </c>
      <c r="B3307" s="1" t="s">
        <v>34</v>
      </c>
      <c r="C3307" s="1">
        <v>1074</v>
      </c>
      <c r="D3307" s="1">
        <v>7</v>
      </c>
      <c r="E3307" s="1">
        <v>4</v>
      </c>
      <c r="F3307" s="1">
        <v>0</v>
      </c>
      <c r="G3307" s="1">
        <v>26</v>
      </c>
      <c r="H3307" s="54" t="s">
        <v>204</v>
      </c>
      <c r="I3307" s="72">
        <v>200</v>
      </c>
      <c r="J3307" s="28">
        <v>290</v>
      </c>
      <c r="K3307" s="98">
        <f>I3307*J3307</f>
        <v>58000</v>
      </c>
      <c r="L3307" s="1"/>
      <c r="M3307" s="1"/>
      <c r="N3307" s="1"/>
      <c r="O3307" s="54"/>
      <c r="P3307" s="1"/>
      <c r="Q3307" s="72"/>
      <c r="R3307" s="72"/>
      <c r="S3307" s="72"/>
      <c r="T3307" s="1"/>
      <c r="U3307" s="72"/>
      <c r="V3307" s="50"/>
      <c r="W3307" s="72"/>
      <c r="X3307" s="99">
        <f>K3307+W3307</f>
        <v>58000</v>
      </c>
      <c r="Y3307" s="72"/>
      <c r="Z3307" s="72"/>
      <c r="AA3307" s="98">
        <f>X3307-Z3307</f>
        <v>58000</v>
      </c>
      <c r="AB3307" s="1">
        <v>0.02</v>
      </c>
      <c r="AC3307" s="28" t="s">
        <v>986</v>
      </c>
      <c r="AD3307" s="72"/>
    </row>
    <row r="3308" spans="1:30" ht="15.75" customHeight="1" x14ac:dyDescent="0.3">
      <c r="A3308" s="4"/>
      <c r="B3308" s="4"/>
      <c r="C3308" s="4"/>
      <c r="D3308" s="4"/>
      <c r="E3308" s="4"/>
      <c r="F3308" s="4"/>
      <c r="G3308" s="4"/>
      <c r="H3308" s="61"/>
      <c r="I3308" s="5"/>
      <c r="J3308" s="9"/>
      <c r="K3308" s="5"/>
      <c r="L3308" s="4">
        <v>1</v>
      </c>
      <c r="M3308" s="4" t="s">
        <v>41</v>
      </c>
      <c r="N3308" s="4" t="s">
        <v>35</v>
      </c>
      <c r="O3308" s="61" t="s">
        <v>204</v>
      </c>
      <c r="P3308" s="4">
        <v>108</v>
      </c>
      <c r="Q3308" s="5">
        <v>100</v>
      </c>
      <c r="R3308" s="5">
        <v>6750</v>
      </c>
      <c r="S3308" s="76">
        <f>P3308*R3308</f>
        <v>729000</v>
      </c>
      <c r="T3308" s="4">
        <v>32</v>
      </c>
      <c r="U3308" s="5">
        <v>54</v>
      </c>
      <c r="V3308" s="76">
        <f>S3308*U3308/100</f>
        <v>393660</v>
      </c>
      <c r="W3308" s="76">
        <f>S3308-V3308</f>
        <v>335340</v>
      </c>
      <c r="X3308" s="78">
        <f>K3308+W3308</f>
        <v>335340</v>
      </c>
      <c r="Y3308" s="76">
        <f>X3308*Q3308/100</f>
        <v>335340</v>
      </c>
      <c r="Z3308" s="76">
        <v>10000000</v>
      </c>
      <c r="AA3308" s="4">
        <v>0</v>
      </c>
      <c r="AB3308" s="4">
        <v>0</v>
      </c>
      <c r="AC3308" s="9"/>
      <c r="AD3308" s="5"/>
    </row>
    <row r="3309" spans="1:30" ht="15.75" customHeight="1" x14ac:dyDescent="0.3">
      <c r="A3309" s="4"/>
      <c r="B3309" s="4"/>
      <c r="C3309" s="4"/>
      <c r="D3309" s="4"/>
      <c r="E3309" s="4"/>
      <c r="F3309" s="4"/>
      <c r="G3309" s="4"/>
      <c r="H3309" s="61" t="s">
        <v>203</v>
      </c>
      <c r="I3309" s="5">
        <v>1426</v>
      </c>
      <c r="J3309" s="9">
        <v>290</v>
      </c>
      <c r="K3309" s="76">
        <f>I3309*J3309</f>
        <v>413540</v>
      </c>
      <c r="L3309" s="4"/>
      <c r="M3309" s="4"/>
      <c r="N3309" s="4"/>
      <c r="O3309" s="4"/>
      <c r="P3309" s="4"/>
      <c r="Q3309" s="5"/>
      <c r="R3309" s="5"/>
      <c r="S3309" s="5"/>
      <c r="T3309" s="4"/>
      <c r="U3309" s="5"/>
      <c r="V3309" s="52"/>
      <c r="W3309" s="5"/>
      <c r="X3309" s="78">
        <f>K3309+W3309</f>
        <v>413540</v>
      </c>
      <c r="Y3309" s="5"/>
      <c r="Z3309" s="76">
        <v>50000000</v>
      </c>
      <c r="AA3309" s="4">
        <v>0</v>
      </c>
      <c r="AB3309" s="4">
        <v>0</v>
      </c>
      <c r="AC3309" s="9"/>
      <c r="AD3309" s="5"/>
    </row>
    <row r="3310" spans="1:30" s="21" customFormat="1" ht="15.75" customHeight="1" x14ac:dyDescent="0.3">
      <c r="A3310" s="42"/>
      <c r="B3310" s="42"/>
      <c r="C3310" s="42"/>
      <c r="D3310" s="42"/>
      <c r="E3310" s="42"/>
      <c r="F3310" s="42"/>
      <c r="G3310" s="42"/>
      <c r="H3310" s="43"/>
      <c r="I3310" s="44"/>
      <c r="J3310" s="30"/>
      <c r="K3310" s="44"/>
      <c r="L3310" s="42"/>
      <c r="M3310" s="42"/>
      <c r="N3310" s="42"/>
      <c r="O3310" s="42"/>
      <c r="P3310" s="42"/>
      <c r="Q3310" s="44"/>
      <c r="R3310" s="44"/>
      <c r="S3310" s="44"/>
      <c r="T3310" s="42"/>
      <c r="U3310" s="44"/>
      <c r="V3310" s="51"/>
      <c r="W3310" s="44"/>
      <c r="X3310" s="44"/>
      <c r="Y3310" s="44"/>
      <c r="Z3310" s="44"/>
      <c r="AA3310" s="42"/>
      <c r="AB3310" s="42"/>
      <c r="AC3310" s="30"/>
      <c r="AD3310" s="44"/>
    </row>
    <row r="3311" spans="1:30" ht="15.75" customHeight="1" x14ac:dyDescent="0.3">
      <c r="A3311" s="1">
        <v>2407</v>
      </c>
      <c r="B3311" s="1" t="s">
        <v>34</v>
      </c>
      <c r="C3311" s="1">
        <v>10688</v>
      </c>
      <c r="D3311" s="1">
        <v>6</v>
      </c>
      <c r="E3311" s="1">
        <v>1</v>
      </c>
      <c r="F3311" s="1">
        <v>2</v>
      </c>
      <c r="G3311" s="1">
        <v>2</v>
      </c>
      <c r="H3311" s="54" t="s">
        <v>204</v>
      </c>
      <c r="I3311" s="72">
        <v>400</v>
      </c>
      <c r="J3311" s="28">
        <v>350</v>
      </c>
      <c r="K3311" s="98">
        <f>I3311*J3311</f>
        <v>140000</v>
      </c>
      <c r="L3311" s="1">
        <v>1</v>
      </c>
      <c r="M3311" s="1" t="s">
        <v>41</v>
      </c>
      <c r="N3311" s="1" t="s">
        <v>50</v>
      </c>
      <c r="O3311" s="54" t="s">
        <v>204</v>
      </c>
      <c r="P3311" s="1">
        <v>60</v>
      </c>
      <c r="Q3311" s="72">
        <v>100</v>
      </c>
      <c r="R3311" s="72">
        <v>6750</v>
      </c>
      <c r="S3311" s="98">
        <f>P3311*R3311</f>
        <v>405000</v>
      </c>
      <c r="T3311" s="1">
        <v>86</v>
      </c>
      <c r="U3311" s="72">
        <v>85</v>
      </c>
      <c r="V3311" s="98">
        <f>S3311*U3311/100</f>
        <v>344250</v>
      </c>
      <c r="W3311" s="98">
        <f>S3311-V3311</f>
        <v>60750</v>
      </c>
      <c r="X3311" s="99">
        <f>K3311+W3311</f>
        <v>200750</v>
      </c>
      <c r="Y3311" s="98">
        <f>X3311*Q3311/100</f>
        <v>200750</v>
      </c>
      <c r="Z3311" s="98">
        <v>50000000</v>
      </c>
      <c r="AA3311" s="1">
        <v>0</v>
      </c>
      <c r="AB3311" s="1">
        <v>0</v>
      </c>
      <c r="AC3311" s="28" t="s">
        <v>987</v>
      </c>
      <c r="AD3311" s="72"/>
    </row>
    <row r="3312" spans="1:30" ht="15.75" customHeight="1" x14ac:dyDescent="0.3">
      <c r="A3312" s="4"/>
      <c r="B3312" s="4"/>
      <c r="C3312" s="4"/>
      <c r="D3312" s="4"/>
      <c r="E3312" s="4"/>
      <c r="F3312" s="4"/>
      <c r="G3312" s="4"/>
      <c r="H3312" s="61" t="s">
        <v>203</v>
      </c>
      <c r="I3312" s="5">
        <v>202</v>
      </c>
      <c r="J3312" s="9">
        <v>350</v>
      </c>
      <c r="K3312" s="76">
        <f>I3312*J3312</f>
        <v>70700</v>
      </c>
      <c r="L3312" s="4"/>
      <c r="M3312" s="4"/>
      <c r="N3312" s="4"/>
      <c r="O3312" s="4"/>
      <c r="P3312" s="4"/>
      <c r="Q3312" s="5"/>
      <c r="R3312" s="5"/>
      <c r="S3312" s="5"/>
      <c r="T3312" s="4"/>
      <c r="U3312" s="5"/>
      <c r="V3312" s="52"/>
      <c r="W3312" s="5"/>
      <c r="X3312" s="78">
        <f>K3312+W3312</f>
        <v>70700</v>
      </c>
      <c r="Y3312" s="5"/>
      <c r="Z3312" s="76">
        <v>50000000</v>
      </c>
      <c r="AA3312" s="4">
        <v>0</v>
      </c>
      <c r="AB3312" s="4">
        <v>0</v>
      </c>
      <c r="AC3312" s="9"/>
      <c r="AD3312" s="5"/>
    </row>
    <row r="3313" spans="1:30" ht="15.75" customHeight="1" x14ac:dyDescent="0.3">
      <c r="A3313" s="4"/>
      <c r="B3313" s="4" t="s">
        <v>34</v>
      </c>
      <c r="C3313" s="4">
        <v>212</v>
      </c>
      <c r="D3313" s="4">
        <v>6</v>
      </c>
      <c r="E3313" s="4">
        <v>2</v>
      </c>
      <c r="F3313" s="4">
        <v>3</v>
      </c>
      <c r="G3313" s="4">
        <v>21</v>
      </c>
      <c r="H3313" s="61" t="s">
        <v>203</v>
      </c>
      <c r="I3313" s="5">
        <v>1121</v>
      </c>
      <c r="J3313" s="9">
        <v>150</v>
      </c>
      <c r="K3313" s="76">
        <f>I3313*J3313</f>
        <v>168150</v>
      </c>
      <c r="L3313" s="4"/>
      <c r="M3313" s="4"/>
      <c r="N3313" s="4"/>
      <c r="O3313" s="4"/>
      <c r="P3313" s="4"/>
      <c r="Q3313" s="5"/>
      <c r="R3313" s="5"/>
      <c r="S3313" s="5"/>
      <c r="T3313" s="4"/>
      <c r="U3313" s="5"/>
      <c r="V3313" s="52"/>
      <c r="W3313" s="5"/>
      <c r="X3313" s="78">
        <f>K3313+W3313</f>
        <v>168150</v>
      </c>
      <c r="Y3313" s="5"/>
      <c r="Z3313" s="76">
        <v>50000000</v>
      </c>
      <c r="AA3313" s="4">
        <v>0</v>
      </c>
      <c r="AB3313" s="4">
        <v>0</v>
      </c>
      <c r="AC3313" s="9">
        <v>0</v>
      </c>
      <c r="AD3313" s="5"/>
    </row>
    <row r="3314" spans="1:30" ht="15.75" customHeight="1" x14ac:dyDescent="0.3">
      <c r="A3314" s="4"/>
      <c r="B3314" s="4" t="s">
        <v>34</v>
      </c>
      <c r="C3314" s="4">
        <v>10368</v>
      </c>
      <c r="D3314" s="4">
        <v>4</v>
      </c>
      <c r="E3314" s="4">
        <v>2</v>
      </c>
      <c r="F3314" s="4">
        <v>1</v>
      </c>
      <c r="G3314" s="4">
        <v>9</v>
      </c>
      <c r="H3314" s="61" t="s">
        <v>203</v>
      </c>
      <c r="I3314" s="5">
        <v>909</v>
      </c>
      <c r="J3314" s="9">
        <v>150</v>
      </c>
      <c r="K3314" s="76">
        <f>I3314*J3314</f>
        <v>136350</v>
      </c>
      <c r="L3314" s="4"/>
      <c r="M3314" s="4"/>
      <c r="N3314" s="4"/>
      <c r="O3314" s="4"/>
      <c r="P3314" s="4"/>
      <c r="Q3314" s="5"/>
      <c r="R3314" s="5"/>
      <c r="S3314" s="5"/>
      <c r="T3314" s="4"/>
      <c r="U3314" s="5"/>
      <c r="V3314" s="52"/>
      <c r="W3314" s="5"/>
      <c r="X3314" s="78">
        <f>K3314+W3314</f>
        <v>136350</v>
      </c>
      <c r="Y3314" s="5"/>
      <c r="Z3314" s="76">
        <v>50000000</v>
      </c>
      <c r="AA3314" s="4">
        <v>0</v>
      </c>
      <c r="AB3314" s="4">
        <v>0</v>
      </c>
      <c r="AC3314" s="9">
        <v>0</v>
      </c>
      <c r="AD3314" s="5"/>
    </row>
    <row r="3315" spans="1:30" ht="15.75" customHeight="1" x14ac:dyDescent="0.3">
      <c r="A3315" s="4"/>
      <c r="B3315" s="4" t="s">
        <v>34</v>
      </c>
      <c r="C3315" s="4">
        <v>10637</v>
      </c>
      <c r="D3315" s="4">
        <v>4</v>
      </c>
      <c r="E3315" s="4">
        <v>9</v>
      </c>
      <c r="F3315" s="4">
        <v>0</v>
      </c>
      <c r="G3315" s="4">
        <v>26</v>
      </c>
      <c r="H3315" s="61" t="s">
        <v>203</v>
      </c>
      <c r="I3315" s="5">
        <v>3626</v>
      </c>
      <c r="J3315" s="9">
        <v>150</v>
      </c>
      <c r="K3315" s="76">
        <f>I3315*J3315</f>
        <v>543900</v>
      </c>
      <c r="L3315" s="4"/>
      <c r="M3315" s="4"/>
      <c r="N3315" s="4"/>
      <c r="O3315" s="4"/>
      <c r="P3315" s="4"/>
      <c r="Q3315" s="5"/>
      <c r="R3315" s="5"/>
      <c r="S3315" s="5"/>
      <c r="T3315" s="4"/>
      <c r="U3315" s="5"/>
      <c r="V3315" s="52"/>
      <c r="W3315" s="5"/>
      <c r="X3315" s="78">
        <f>K3315+W3315</f>
        <v>543900</v>
      </c>
      <c r="Y3315" s="5"/>
      <c r="Z3315" s="76">
        <v>50000000</v>
      </c>
      <c r="AA3315" s="4">
        <v>0</v>
      </c>
      <c r="AB3315" s="4">
        <v>0</v>
      </c>
      <c r="AC3315" s="9">
        <v>0</v>
      </c>
      <c r="AD3315" s="5"/>
    </row>
    <row r="3316" spans="1:30" s="21" customFormat="1" ht="15.75" customHeight="1" x14ac:dyDescent="0.3">
      <c r="A3316" s="42"/>
      <c r="B3316" s="42"/>
      <c r="C3316" s="42"/>
      <c r="D3316" s="42"/>
      <c r="E3316" s="42"/>
      <c r="F3316" s="42"/>
      <c r="G3316" s="42"/>
      <c r="H3316" s="43"/>
      <c r="I3316" s="44"/>
      <c r="J3316" s="30"/>
      <c r="K3316" s="44"/>
      <c r="L3316" s="42"/>
      <c r="M3316" s="42"/>
      <c r="N3316" s="42"/>
      <c r="O3316" s="42"/>
      <c r="P3316" s="42"/>
      <c r="Q3316" s="44"/>
      <c r="R3316" s="44"/>
      <c r="S3316" s="44"/>
      <c r="T3316" s="42"/>
      <c r="U3316" s="44"/>
      <c r="V3316" s="51"/>
      <c r="W3316" s="44"/>
      <c r="X3316" s="44"/>
      <c r="Y3316" s="44"/>
      <c r="Z3316" s="44"/>
      <c r="AA3316" s="42"/>
      <c r="AB3316" s="42"/>
      <c r="AC3316" s="30"/>
      <c r="AD3316" s="44"/>
    </row>
    <row r="3317" spans="1:30" ht="15.75" customHeight="1" x14ac:dyDescent="0.3">
      <c r="A3317" s="1">
        <v>2408</v>
      </c>
      <c r="B3317" s="1" t="s">
        <v>34</v>
      </c>
      <c r="C3317" s="1">
        <v>8309</v>
      </c>
      <c r="D3317" s="1">
        <v>9</v>
      </c>
      <c r="E3317" s="1">
        <v>9</v>
      </c>
      <c r="F3317" s="1">
        <v>3</v>
      </c>
      <c r="G3317" s="1">
        <v>62</v>
      </c>
      <c r="H3317" s="54" t="s">
        <v>204</v>
      </c>
      <c r="I3317" s="72">
        <v>385</v>
      </c>
      <c r="J3317" s="28">
        <v>220</v>
      </c>
      <c r="K3317" s="98">
        <f t="shared" ref="K3317:K3324" si="320">I3317*J3317</f>
        <v>84700</v>
      </c>
      <c r="L3317" s="1"/>
      <c r="M3317" s="1"/>
      <c r="N3317" s="1"/>
      <c r="O3317" s="54"/>
      <c r="P3317" s="1"/>
      <c r="Q3317" s="72"/>
      <c r="R3317" s="72"/>
      <c r="S3317" s="72"/>
      <c r="T3317" s="1"/>
      <c r="U3317" s="72"/>
      <c r="V3317" s="50"/>
      <c r="W3317" s="72"/>
      <c r="X3317" s="99">
        <f t="shared" ref="X3317:X3328" si="321">K3317+W3317</f>
        <v>84700</v>
      </c>
      <c r="Y3317" s="72"/>
      <c r="Z3317" s="72"/>
      <c r="AA3317" s="98">
        <f>X3317-Z3317</f>
        <v>84700</v>
      </c>
      <c r="AB3317" s="1">
        <v>0.02</v>
      </c>
      <c r="AC3317" s="28" t="s">
        <v>988</v>
      </c>
      <c r="AD3317" s="72"/>
    </row>
    <row r="3318" spans="1:30" ht="15.75" customHeight="1" x14ac:dyDescent="0.3">
      <c r="A3318" s="4"/>
      <c r="B3318" s="4"/>
      <c r="C3318" s="4"/>
      <c r="D3318" s="4"/>
      <c r="E3318" s="4"/>
      <c r="F3318" s="4"/>
      <c r="G3318" s="4"/>
      <c r="H3318" s="61"/>
      <c r="I3318" s="5"/>
      <c r="J3318" s="9"/>
      <c r="K3318" s="76"/>
      <c r="L3318" s="4">
        <v>1</v>
      </c>
      <c r="M3318" s="4" t="s">
        <v>41</v>
      </c>
      <c r="N3318" s="4" t="s">
        <v>50</v>
      </c>
      <c r="O3318" s="61" t="s">
        <v>204</v>
      </c>
      <c r="P3318" s="4">
        <v>135</v>
      </c>
      <c r="Q3318" s="5">
        <v>100</v>
      </c>
      <c r="R3318" s="5">
        <v>6750</v>
      </c>
      <c r="S3318" s="76">
        <f>P3318*R3318</f>
        <v>911250</v>
      </c>
      <c r="T3318" s="4">
        <v>41</v>
      </c>
      <c r="U3318" s="5">
        <v>85</v>
      </c>
      <c r="V3318" s="76">
        <f>S3318*U3318/100</f>
        <v>774562.5</v>
      </c>
      <c r="W3318" s="76">
        <f>S3318-V3318</f>
        <v>136687.5</v>
      </c>
      <c r="X3318" s="78">
        <f t="shared" si="321"/>
        <v>136687.5</v>
      </c>
      <c r="Y3318" s="76">
        <f>X3318*Q3318/100</f>
        <v>136687.5</v>
      </c>
      <c r="Z3318" s="76">
        <v>10000000</v>
      </c>
      <c r="AA3318" s="4">
        <v>0</v>
      </c>
      <c r="AB3318" s="4">
        <v>0</v>
      </c>
      <c r="AC3318" s="9"/>
      <c r="AD3318" s="5"/>
    </row>
    <row r="3319" spans="1:30" ht="15.75" customHeight="1" x14ac:dyDescent="0.3">
      <c r="A3319" s="4"/>
      <c r="B3319" s="4"/>
      <c r="C3319" s="4"/>
      <c r="D3319" s="4"/>
      <c r="E3319" s="4"/>
      <c r="F3319" s="4"/>
      <c r="G3319" s="4"/>
      <c r="H3319" s="61" t="s">
        <v>203</v>
      </c>
      <c r="I3319" s="5">
        <v>3544</v>
      </c>
      <c r="J3319" s="9">
        <v>220</v>
      </c>
      <c r="K3319" s="76">
        <f t="shared" si="320"/>
        <v>779680</v>
      </c>
      <c r="L3319" s="4"/>
      <c r="M3319" s="4"/>
      <c r="N3319" s="4"/>
      <c r="O3319" s="4"/>
      <c r="P3319" s="4"/>
      <c r="Q3319" s="5"/>
      <c r="R3319" s="5"/>
      <c r="S3319" s="5"/>
      <c r="T3319" s="4"/>
      <c r="U3319" s="5"/>
      <c r="V3319" s="52"/>
      <c r="W3319" s="5"/>
      <c r="X3319" s="78">
        <f t="shared" si="321"/>
        <v>779680</v>
      </c>
      <c r="Y3319" s="5"/>
      <c r="Z3319" s="76">
        <v>50000000</v>
      </c>
      <c r="AA3319" s="4">
        <v>0</v>
      </c>
      <c r="AB3319" s="4">
        <v>0</v>
      </c>
      <c r="AC3319" s="9"/>
      <c r="AD3319" s="5"/>
    </row>
    <row r="3320" spans="1:30" ht="15.75" customHeight="1" x14ac:dyDescent="0.3">
      <c r="A3320" s="4"/>
      <c r="B3320" s="4"/>
      <c r="C3320" s="4"/>
      <c r="D3320" s="4"/>
      <c r="E3320" s="4"/>
      <c r="F3320" s="4"/>
      <c r="G3320" s="4"/>
      <c r="H3320" s="61" t="s">
        <v>204</v>
      </c>
      <c r="I3320" s="5">
        <v>15</v>
      </c>
      <c r="J3320" s="9">
        <v>220</v>
      </c>
      <c r="K3320" s="76">
        <f t="shared" si="320"/>
        <v>3300</v>
      </c>
      <c r="L3320" s="4"/>
      <c r="M3320" s="4"/>
      <c r="N3320" s="4"/>
      <c r="O3320" s="61"/>
      <c r="P3320" s="4"/>
      <c r="Q3320" s="5"/>
      <c r="R3320" s="5"/>
      <c r="S3320" s="5"/>
      <c r="T3320" s="4"/>
      <c r="U3320" s="5"/>
      <c r="V3320" s="52"/>
      <c r="W3320" s="5"/>
      <c r="X3320" s="78">
        <f t="shared" si="321"/>
        <v>3300</v>
      </c>
      <c r="Y3320" s="5"/>
      <c r="Z3320" s="5"/>
      <c r="AA3320" s="76">
        <f>X3320-Z3320</f>
        <v>3300</v>
      </c>
      <c r="AB3320" s="4">
        <v>0.02</v>
      </c>
      <c r="AC3320" s="9"/>
      <c r="AD3320" s="5"/>
    </row>
    <row r="3321" spans="1:30" ht="15.75" customHeight="1" x14ac:dyDescent="0.3">
      <c r="A3321" s="4"/>
      <c r="B3321" s="4"/>
      <c r="C3321" s="4"/>
      <c r="D3321" s="4"/>
      <c r="E3321" s="4"/>
      <c r="F3321" s="4"/>
      <c r="G3321" s="4"/>
      <c r="H3321" s="61"/>
      <c r="I3321" s="5"/>
      <c r="J3321" s="9"/>
      <c r="K3321" s="76"/>
      <c r="L3321" s="4">
        <v>2</v>
      </c>
      <c r="M3321" s="4" t="s">
        <v>183</v>
      </c>
      <c r="N3321" s="4" t="s">
        <v>35</v>
      </c>
      <c r="O3321" s="61" t="s">
        <v>204</v>
      </c>
      <c r="P3321" s="4">
        <v>60</v>
      </c>
      <c r="Q3321" s="5">
        <v>100</v>
      </c>
      <c r="R3321" s="5">
        <v>2450</v>
      </c>
      <c r="S3321" s="76">
        <f t="shared" ref="S3321:S3326" si="322">P3321*R3321</f>
        <v>147000</v>
      </c>
      <c r="T3321" s="4">
        <v>4</v>
      </c>
      <c r="U3321" s="5">
        <v>4</v>
      </c>
      <c r="V3321" s="76">
        <f t="shared" ref="V3321:V3326" si="323">S3321*U3321/100</f>
        <v>5880</v>
      </c>
      <c r="W3321" s="76">
        <f t="shared" ref="W3321:W3326" si="324">S3321-V3321</f>
        <v>141120</v>
      </c>
      <c r="X3321" s="78">
        <f t="shared" si="321"/>
        <v>141120</v>
      </c>
      <c r="Y3321" s="76">
        <f t="shared" ref="Y3321:Y3326" si="325">X3321*Q3321/100</f>
        <v>141120</v>
      </c>
      <c r="Z3321" s="76">
        <v>10000000</v>
      </c>
      <c r="AA3321" s="4">
        <v>0</v>
      </c>
      <c r="AB3321" s="4">
        <v>0</v>
      </c>
      <c r="AC3321" s="9"/>
      <c r="AD3321" s="5"/>
    </row>
    <row r="3322" spans="1:30" ht="15.75" customHeight="1" x14ac:dyDescent="0.3">
      <c r="A3322" s="4"/>
      <c r="B3322" s="4"/>
      <c r="C3322" s="4"/>
      <c r="D3322" s="4"/>
      <c r="E3322" s="4"/>
      <c r="F3322" s="4"/>
      <c r="G3322" s="4"/>
      <c r="H3322" s="61" t="s">
        <v>203</v>
      </c>
      <c r="I3322" s="5">
        <v>7</v>
      </c>
      <c r="J3322" s="9">
        <v>220</v>
      </c>
      <c r="K3322" s="76">
        <f t="shared" si="320"/>
        <v>1540</v>
      </c>
      <c r="L3322" s="4">
        <v>3</v>
      </c>
      <c r="M3322" s="4" t="s">
        <v>40</v>
      </c>
      <c r="N3322" s="4" t="s">
        <v>35</v>
      </c>
      <c r="O3322" s="61" t="s">
        <v>203</v>
      </c>
      <c r="P3322" s="4">
        <v>27</v>
      </c>
      <c r="Q3322" s="5">
        <v>100</v>
      </c>
      <c r="R3322" s="5">
        <v>2000</v>
      </c>
      <c r="S3322" s="76">
        <f t="shared" si="322"/>
        <v>54000</v>
      </c>
      <c r="T3322" s="4">
        <v>11</v>
      </c>
      <c r="U3322" s="5">
        <v>12</v>
      </c>
      <c r="V3322" s="76">
        <f t="shared" si="323"/>
        <v>6480</v>
      </c>
      <c r="W3322" s="76">
        <f t="shared" si="324"/>
        <v>47520</v>
      </c>
      <c r="X3322" s="78">
        <f t="shared" si="321"/>
        <v>49060</v>
      </c>
      <c r="Y3322" s="76">
        <f t="shared" si="325"/>
        <v>49060</v>
      </c>
      <c r="Z3322" s="76">
        <v>50000000</v>
      </c>
      <c r="AA3322" s="4">
        <v>0</v>
      </c>
      <c r="AB3322" s="4">
        <v>0</v>
      </c>
      <c r="AC3322" s="9"/>
      <c r="AD3322" s="5"/>
    </row>
    <row r="3323" spans="1:30" ht="15.75" customHeight="1" x14ac:dyDescent="0.3">
      <c r="A3323" s="4"/>
      <c r="B3323" s="4"/>
      <c r="C3323" s="4"/>
      <c r="D3323" s="4"/>
      <c r="E3323" s="4"/>
      <c r="F3323" s="4"/>
      <c r="G3323" s="4"/>
      <c r="H3323" s="61" t="s">
        <v>203</v>
      </c>
      <c r="I3323" s="5">
        <v>8</v>
      </c>
      <c r="J3323" s="9">
        <v>220</v>
      </c>
      <c r="K3323" s="76">
        <f t="shared" si="320"/>
        <v>1760</v>
      </c>
      <c r="L3323" s="4">
        <v>4</v>
      </c>
      <c r="M3323" s="4" t="s">
        <v>40</v>
      </c>
      <c r="N3323" s="4" t="s">
        <v>35</v>
      </c>
      <c r="O3323" s="61" t="s">
        <v>203</v>
      </c>
      <c r="P3323" s="4">
        <v>32</v>
      </c>
      <c r="Q3323" s="5">
        <v>100</v>
      </c>
      <c r="R3323" s="5">
        <v>2000</v>
      </c>
      <c r="S3323" s="76">
        <f t="shared" si="322"/>
        <v>64000</v>
      </c>
      <c r="T3323" s="4">
        <v>6</v>
      </c>
      <c r="U3323" s="5">
        <v>6</v>
      </c>
      <c r="V3323" s="76">
        <f t="shared" si="323"/>
        <v>3840</v>
      </c>
      <c r="W3323" s="76">
        <f t="shared" si="324"/>
        <v>60160</v>
      </c>
      <c r="X3323" s="78">
        <f t="shared" si="321"/>
        <v>61920</v>
      </c>
      <c r="Y3323" s="76">
        <f t="shared" si="325"/>
        <v>61920</v>
      </c>
      <c r="Z3323" s="76">
        <v>50000000</v>
      </c>
      <c r="AA3323" s="4">
        <v>0</v>
      </c>
      <c r="AB3323" s="4">
        <v>0</v>
      </c>
      <c r="AC3323" s="9"/>
      <c r="AD3323" s="5"/>
    </row>
    <row r="3324" spans="1:30" ht="15.75" customHeight="1" x14ac:dyDescent="0.3">
      <c r="A3324" s="4"/>
      <c r="B3324" s="4"/>
      <c r="C3324" s="4"/>
      <c r="D3324" s="4"/>
      <c r="E3324" s="4"/>
      <c r="F3324" s="4"/>
      <c r="G3324" s="4"/>
      <c r="H3324" s="61" t="s">
        <v>203</v>
      </c>
      <c r="I3324" s="5">
        <v>3</v>
      </c>
      <c r="J3324" s="9">
        <v>220</v>
      </c>
      <c r="K3324" s="76">
        <f t="shared" si="320"/>
        <v>660</v>
      </c>
      <c r="L3324" s="4">
        <v>5</v>
      </c>
      <c r="M3324" s="4" t="s">
        <v>40</v>
      </c>
      <c r="N3324" s="4" t="s">
        <v>35</v>
      </c>
      <c r="O3324" s="61" t="s">
        <v>203</v>
      </c>
      <c r="P3324" s="4">
        <v>12</v>
      </c>
      <c r="Q3324" s="5">
        <v>100</v>
      </c>
      <c r="R3324" s="5">
        <v>2000</v>
      </c>
      <c r="S3324" s="76">
        <f t="shared" si="322"/>
        <v>24000</v>
      </c>
      <c r="T3324" s="4">
        <v>11</v>
      </c>
      <c r="U3324" s="5">
        <v>12</v>
      </c>
      <c r="V3324" s="76">
        <f t="shared" si="323"/>
        <v>2880</v>
      </c>
      <c r="W3324" s="76">
        <f t="shared" si="324"/>
        <v>21120</v>
      </c>
      <c r="X3324" s="78">
        <f t="shared" si="321"/>
        <v>21780</v>
      </c>
      <c r="Y3324" s="76">
        <f t="shared" si="325"/>
        <v>21780</v>
      </c>
      <c r="Z3324" s="76">
        <v>50000000</v>
      </c>
      <c r="AA3324" s="4">
        <v>0</v>
      </c>
      <c r="AB3324" s="4">
        <v>0</v>
      </c>
      <c r="AC3324" s="9"/>
      <c r="AD3324" s="5"/>
    </row>
    <row r="3325" spans="1:30" s="21" customFormat="1" ht="15.75" customHeight="1" x14ac:dyDescent="0.3">
      <c r="A3325" s="42"/>
      <c r="B3325" s="42"/>
      <c r="C3325" s="42"/>
      <c r="D3325" s="42"/>
      <c r="E3325" s="42"/>
      <c r="F3325" s="42"/>
      <c r="G3325" s="42"/>
      <c r="H3325" s="43"/>
      <c r="I3325" s="44"/>
      <c r="J3325" s="30"/>
      <c r="K3325" s="44"/>
      <c r="L3325" s="42"/>
      <c r="M3325" s="42"/>
      <c r="N3325" s="42"/>
      <c r="O3325" s="43"/>
      <c r="P3325" s="42"/>
      <c r="Q3325" s="44"/>
      <c r="R3325" s="44"/>
      <c r="S3325" s="44"/>
      <c r="T3325" s="42"/>
      <c r="U3325" s="44"/>
      <c r="V3325" s="51"/>
      <c r="W3325" s="44"/>
      <c r="X3325" s="44"/>
      <c r="Y3325" s="44"/>
      <c r="Z3325" s="44"/>
      <c r="AA3325" s="42"/>
      <c r="AB3325" s="42"/>
      <c r="AC3325" s="30"/>
      <c r="AD3325" s="44"/>
    </row>
    <row r="3326" spans="1:30" ht="15.75" customHeight="1" x14ac:dyDescent="0.3">
      <c r="A3326" s="1">
        <v>2409</v>
      </c>
      <c r="B3326" s="1" t="s">
        <v>34</v>
      </c>
      <c r="C3326" s="1">
        <v>7762</v>
      </c>
      <c r="D3326" s="1">
        <v>4</v>
      </c>
      <c r="E3326" s="1">
        <v>3</v>
      </c>
      <c r="F3326" s="1">
        <v>3</v>
      </c>
      <c r="G3326" s="1">
        <v>32</v>
      </c>
      <c r="H3326" s="54" t="s">
        <v>204</v>
      </c>
      <c r="I3326" s="72">
        <v>332</v>
      </c>
      <c r="J3326" s="28">
        <v>220</v>
      </c>
      <c r="K3326" s="98">
        <f>I3326*J3326</f>
        <v>73040</v>
      </c>
      <c r="L3326" s="1">
        <v>1</v>
      </c>
      <c r="M3326" s="1" t="s">
        <v>41</v>
      </c>
      <c r="N3326" s="1" t="s">
        <v>35</v>
      </c>
      <c r="O3326" s="54" t="s">
        <v>204</v>
      </c>
      <c r="P3326" s="1">
        <v>88</v>
      </c>
      <c r="Q3326" s="72">
        <v>100</v>
      </c>
      <c r="R3326" s="72">
        <v>6750</v>
      </c>
      <c r="S3326" s="98">
        <f t="shared" si="322"/>
        <v>594000</v>
      </c>
      <c r="T3326" s="1">
        <v>13</v>
      </c>
      <c r="U3326" s="72">
        <v>16</v>
      </c>
      <c r="V3326" s="98">
        <f t="shared" si="323"/>
        <v>95040</v>
      </c>
      <c r="W3326" s="98">
        <f t="shared" si="324"/>
        <v>498960</v>
      </c>
      <c r="X3326" s="99">
        <f t="shared" si="321"/>
        <v>572000</v>
      </c>
      <c r="Y3326" s="98">
        <f t="shared" si="325"/>
        <v>572000</v>
      </c>
      <c r="Z3326" s="98">
        <v>50000000</v>
      </c>
      <c r="AA3326" s="1">
        <v>0</v>
      </c>
      <c r="AB3326" s="1">
        <v>0</v>
      </c>
      <c r="AC3326" s="28" t="s">
        <v>989</v>
      </c>
      <c r="AD3326" s="72"/>
    </row>
    <row r="3327" spans="1:30" ht="15.75" customHeight="1" x14ac:dyDescent="0.3">
      <c r="A3327" s="4"/>
      <c r="B3327" s="4"/>
      <c r="C3327" s="4"/>
      <c r="D3327" s="4"/>
      <c r="E3327" s="4"/>
      <c r="F3327" s="4"/>
      <c r="G3327" s="4"/>
      <c r="H3327" s="61" t="s">
        <v>203</v>
      </c>
      <c r="I3327" s="5">
        <v>1200</v>
      </c>
      <c r="J3327" s="9">
        <v>220</v>
      </c>
      <c r="K3327" s="76">
        <f>I3327*J3327</f>
        <v>264000</v>
      </c>
      <c r="L3327" s="4"/>
      <c r="M3327" s="4"/>
      <c r="N3327" s="4"/>
      <c r="O3327" s="4"/>
      <c r="P3327" s="4"/>
      <c r="Q3327" s="5"/>
      <c r="R3327" s="5"/>
      <c r="S3327" s="5"/>
      <c r="T3327" s="4"/>
      <c r="U3327" s="5"/>
      <c r="V3327" s="52"/>
      <c r="W3327" s="5"/>
      <c r="X3327" s="78">
        <f t="shared" si="321"/>
        <v>264000</v>
      </c>
      <c r="Y3327" s="5"/>
      <c r="Z3327" s="76">
        <v>50000000</v>
      </c>
      <c r="AA3327" s="4">
        <v>0</v>
      </c>
      <c r="AB3327" s="4">
        <v>0</v>
      </c>
      <c r="AC3327" s="9"/>
      <c r="AD3327" s="5"/>
    </row>
    <row r="3328" spans="1:30" s="24" customFormat="1" ht="15.75" customHeight="1" x14ac:dyDescent="0.3">
      <c r="A3328" s="4"/>
      <c r="B3328" s="4" t="s">
        <v>34</v>
      </c>
      <c r="C3328" s="4">
        <v>14302</v>
      </c>
      <c r="D3328" s="4">
        <v>9</v>
      </c>
      <c r="E3328" s="4">
        <v>2</v>
      </c>
      <c r="F3328" s="4">
        <v>2</v>
      </c>
      <c r="G3328" s="4">
        <v>14</v>
      </c>
      <c r="H3328" s="61" t="s">
        <v>203</v>
      </c>
      <c r="I3328" s="5">
        <v>614</v>
      </c>
      <c r="J3328" s="9">
        <v>330</v>
      </c>
      <c r="K3328" s="76">
        <f>I3328*J3328</f>
        <v>202620</v>
      </c>
      <c r="L3328" s="4"/>
      <c r="M3328" s="4"/>
      <c r="N3328" s="4"/>
      <c r="O3328" s="4"/>
      <c r="P3328" s="4"/>
      <c r="Q3328" s="5"/>
      <c r="R3328" s="5"/>
      <c r="S3328" s="5"/>
      <c r="T3328" s="4"/>
      <c r="U3328" s="5"/>
      <c r="V3328" s="52"/>
      <c r="W3328" s="5"/>
      <c r="X3328" s="78">
        <f t="shared" si="321"/>
        <v>202620</v>
      </c>
      <c r="Y3328" s="5"/>
      <c r="Z3328" s="76">
        <v>50000000</v>
      </c>
      <c r="AA3328" s="4">
        <v>0</v>
      </c>
      <c r="AB3328" s="4">
        <v>0</v>
      </c>
      <c r="AC3328" s="9"/>
      <c r="AD3328" s="5"/>
    </row>
    <row r="3329" spans="1:30" s="58" customFormat="1" ht="15.75" customHeight="1" x14ac:dyDescent="0.3">
      <c r="A3329" s="42"/>
      <c r="B3329" s="42"/>
      <c r="C3329" s="42"/>
      <c r="D3329" s="42"/>
      <c r="E3329" s="42"/>
      <c r="F3329" s="42"/>
      <c r="G3329" s="42"/>
      <c r="H3329" s="43"/>
      <c r="I3329" s="44"/>
      <c r="J3329" s="30"/>
      <c r="K3329" s="44"/>
      <c r="L3329" s="42"/>
      <c r="M3329" s="42"/>
      <c r="N3329" s="42"/>
      <c r="O3329" s="42"/>
      <c r="P3329" s="42"/>
      <c r="Q3329" s="44"/>
      <c r="R3329" s="44"/>
      <c r="S3329" s="44"/>
      <c r="T3329" s="42"/>
      <c r="U3329" s="44"/>
      <c r="V3329" s="51"/>
      <c r="W3329" s="44"/>
      <c r="X3329" s="44"/>
      <c r="Y3329" s="44"/>
      <c r="Z3329" s="44"/>
      <c r="AA3329" s="42"/>
      <c r="AB3329" s="42"/>
      <c r="AC3329" s="30"/>
      <c r="AD3329" s="44"/>
    </row>
    <row r="3330" spans="1:30" ht="15.75" customHeight="1" x14ac:dyDescent="0.3">
      <c r="A3330" s="1">
        <v>2410</v>
      </c>
      <c r="B3330" s="1" t="s">
        <v>34</v>
      </c>
      <c r="C3330" s="1">
        <v>242</v>
      </c>
      <c r="D3330" s="1">
        <v>6</v>
      </c>
      <c r="E3330" s="1">
        <v>1</v>
      </c>
      <c r="F3330" s="1">
        <v>2</v>
      </c>
      <c r="G3330" s="1">
        <v>84</v>
      </c>
      <c r="H3330" s="54" t="s">
        <v>204</v>
      </c>
      <c r="I3330" s="72">
        <v>342</v>
      </c>
      <c r="J3330" s="28">
        <v>250</v>
      </c>
      <c r="K3330" s="98">
        <f t="shared" ref="K3330:K3341" si="326">I3330*J3330</f>
        <v>85500</v>
      </c>
      <c r="L3330" s="1">
        <v>1</v>
      </c>
      <c r="M3330" s="1" t="s">
        <v>41</v>
      </c>
      <c r="N3330" s="1" t="s">
        <v>49</v>
      </c>
      <c r="O3330" s="54" t="s">
        <v>204</v>
      </c>
      <c r="P3330" s="1">
        <v>144</v>
      </c>
      <c r="Q3330" s="72">
        <v>100</v>
      </c>
      <c r="R3330" s="72">
        <v>6750</v>
      </c>
      <c r="S3330" s="98">
        <f>P3330*R3330</f>
        <v>972000</v>
      </c>
      <c r="T3330" s="1">
        <v>51</v>
      </c>
      <c r="U3330" s="72">
        <v>93</v>
      </c>
      <c r="V3330" s="98">
        <f>S3330*U3330/100</f>
        <v>903960</v>
      </c>
      <c r="W3330" s="98">
        <f>S3330-V3330</f>
        <v>68040</v>
      </c>
      <c r="X3330" s="99">
        <f t="shared" ref="X3330:X3341" si="327">K3330+W3330</f>
        <v>153540</v>
      </c>
      <c r="Y3330" s="98">
        <f>X3330*Q3330/100</f>
        <v>153540</v>
      </c>
      <c r="Z3330" s="98">
        <v>50000000</v>
      </c>
      <c r="AA3330" s="1">
        <v>0</v>
      </c>
      <c r="AB3330" s="1">
        <v>0</v>
      </c>
      <c r="AC3330" s="28" t="s">
        <v>990</v>
      </c>
      <c r="AD3330" s="72"/>
    </row>
    <row r="3331" spans="1:30" ht="15.75" customHeight="1" x14ac:dyDescent="0.3">
      <c r="A3331" s="4"/>
      <c r="B3331" s="4"/>
      <c r="C3331" s="4"/>
      <c r="D3331" s="4"/>
      <c r="E3331" s="4"/>
      <c r="F3331" s="4"/>
      <c r="G3331" s="4"/>
      <c r="H3331" s="61" t="s">
        <v>204</v>
      </c>
      <c r="I3331" s="5">
        <v>342</v>
      </c>
      <c r="J3331" s="9">
        <v>250</v>
      </c>
      <c r="K3331" s="76">
        <f t="shared" si="326"/>
        <v>85500</v>
      </c>
      <c r="L3331" s="4"/>
      <c r="M3331" s="4"/>
      <c r="N3331" s="4"/>
      <c r="O3331" s="61"/>
      <c r="P3331" s="4"/>
      <c r="Q3331" s="5"/>
      <c r="R3331" s="5"/>
      <c r="S3331" s="5"/>
      <c r="T3331" s="4"/>
      <c r="U3331" s="5"/>
      <c r="V3331" s="52"/>
      <c r="W3331" s="5"/>
      <c r="X3331" s="78">
        <f t="shared" si="327"/>
        <v>85500</v>
      </c>
      <c r="Y3331" s="5"/>
      <c r="Z3331" s="5"/>
      <c r="AA3331" s="76">
        <f>X3331-Z3331</f>
        <v>85500</v>
      </c>
      <c r="AB3331" s="4">
        <v>0.02</v>
      </c>
      <c r="AC3331" s="9"/>
      <c r="AD3331" s="5"/>
    </row>
    <row r="3332" spans="1:30" ht="15.75" customHeight="1" x14ac:dyDescent="0.3">
      <c r="A3332" s="4"/>
      <c r="B3332" s="4"/>
      <c r="C3332" s="4"/>
      <c r="D3332" s="4"/>
      <c r="E3332" s="4"/>
      <c r="F3332" s="4"/>
      <c r="G3332" s="4"/>
      <c r="H3332" s="61"/>
      <c r="I3332" s="5"/>
      <c r="J3332" s="9"/>
      <c r="K3332" s="5"/>
      <c r="L3332" s="4">
        <v>2</v>
      </c>
      <c r="M3332" s="4" t="s">
        <v>41</v>
      </c>
      <c r="N3332" s="4" t="s">
        <v>35</v>
      </c>
      <c r="O3332" s="61" t="s">
        <v>204</v>
      </c>
      <c r="P3332" s="4">
        <v>72</v>
      </c>
      <c r="Q3332" s="5">
        <v>100</v>
      </c>
      <c r="R3332" s="5">
        <v>6750</v>
      </c>
      <c r="S3332" s="76">
        <f>P3332*R3332</f>
        <v>486000</v>
      </c>
      <c r="T3332" s="4">
        <v>16</v>
      </c>
      <c r="U3332" s="5">
        <v>22</v>
      </c>
      <c r="V3332" s="76">
        <f>S3332*U3332/100</f>
        <v>106920</v>
      </c>
      <c r="W3332" s="76">
        <f>S3332-V3332</f>
        <v>379080</v>
      </c>
      <c r="X3332" s="78">
        <f t="shared" si="327"/>
        <v>379080</v>
      </c>
      <c r="Y3332" s="76">
        <f>X3332*Q3332/100</f>
        <v>379080</v>
      </c>
      <c r="Z3332" s="76">
        <v>10000000</v>
      </c>
      <c r="AA3332" s="4">
        <v>0</v>
      </c>
      <c r="AB3332" s="4">
        <v>0</v>
      </c>
      <c r="AC3332" s="9"/>
      <c r="AD3332" s="5"/>
    </row>
    <row r="3333" spans="1:30" ht="15.75" customHeight="1" x14ac:dyDescent="0.3">
      <c r="A3333" s="4"/>
      <c r="B3333" s="4" t="s">
        <v>34</v>
      </c>
      <c r="C3333" s="4">
        <v>243</v>
      </c>
      <c r="D3333" s="4">
        <v>6</v>
      </c>
      <c r="E3333" s="4">
        <v>1</v>
      </c>
      <c r="F3333" s="4">
        <v>0</v>
      </c>
      <c r="G3333" s="4">
        <v>49</v>
      </c>
      <c r="H3333" s="61" t="s">
        <v>203</v>
      </c>
      <c r="I3333" s="5">
        <v>449</v>
      </c>
      <c r="J3333" s="9">
        <v>350</v>
      </c>
      <c r="K3333" s="76">
        <f t="shared" si="326"/>
        <v>157150</v>
      </c>
      <c r="L3333" s="4"/>
      <c r="M3333" s="4"/>
      <c r="N3333" s="4"/>
      <c r="O3333" s="4"/>
      <c r="P3333" s="4"/>
      <c r="Q3333" s="5"/>
      <c r="R3333" s="5"/>
      <c r="S3333" s="5"/>
      <c r="T3333" s="4"/>
      <c r="U3333" s="5"/>
      <c r="V3333" s="52"/>
      <c r="W3333" s="5"/>
      <c r="X3333" s="78">
        <f t="shared" si="327"/>
        <v>157150</v>
      </c>
      <c r="Y3333" s="76"/>
      <c r="Z3333" s="76">
        <v>50000000</v>
      </c>
      <c r="AA3333" s="4">
        <v>0</v>
      </c>
      <c r="AB3333" s="4">
        <v>0</v>
      </c>
      <c r="AC3333" s="9"/>
      <c r="AD3333" s="5"/>
    </row>
    <row r="3334" spans="1:30" s="21" customFormat="1" ht="15.75" customHeight="1" x14ac:dyDescent="0.3">
      <c r="A3334" s="42"/>
      <c r="B3334" s="42"/>
      <c r="C3334" s="42"/>
      <c r="D3334" s="42"/>
      <c r="E3334" s="42"/>
      <c r="F3334" s="42"/>
      <c r="G3334" s="42"/>
      <c r="H3334" s="43"/>
      <c r="I3334" s="44"/>
      <c r="J3334" s="30"/>
      <c r="K3334" s="44"/>
      <c r="L3334" s="42"/>
      <c r="M3334" s="42"/>
      <c r="N3334" s="42"/>
      <c r="O3334" s="42"/>
      <c r="P3334" s="42"/>
      <c r="Q3334" s="44"/>
      <c r="R3334" s="44"/>
      <c r="S3334" s="44"/>
      <c r="T3334" s="42"/>
      <c r="U3334" s="44"/>
      <c r="V3334" s="51"/>
      <c r="W3334" s="44"/>
      <c r="X3334" s="44"/>
      <c r="Y3334" s="44"/>
      <c r="Z3334" s="44"/>
      <c r="AA3334" s="42"/>
      <c r="AB3334" s="42"/>
      <c r="AC3334" s="30"/>
      <c r="AD3334" s="44"/>
    </row>
    <row r="3335" spans="1:30" ht="15.75" customHeight="1" x14ac:dyDescent="0.3">
      <c r="A3335" s="1">
        <v>2411</v>
      </c>
      <c r="B3335" s="1" t="s">
        <v>34</v>
      </c>
      <c r="C3335" s="1">
        <v>11403</v>
      </c>
      <c r="D3335" s="1">
        <v>6</v>
      </c>
      <c r="E3335" s="1">
        <v>3</v>
      </c>
      <c r="F3335" s="1">
        <v>3</v>
      </c>
      <c r="G3335" s="1">
        <v>35</v>
      </c>
      <c r="H3335" s="54" t="s">
        <v>203</v>
      </c>
      <c r="I3335" s="72">
        <v>1535</v>
      </c>
      <c r="J3335" s="28">
        <v>150</v>
      </c>
      <c r="K3335" s="98">
        <f t="shared" si="326"/>
        <v>230250</v>
      </c>
      <c r="L3335" s="1"/>
      <c r="M3335" s="1"/>
      <c r="N3335" s="1"/>
      <c r="O3335" s="1"/>
      <c r="P3335" s="1"/>
      <c r="Q3335" s="72"/>
      <c r="R3335" s="72"/>
      <c r="S3335" s="72"/>
      <c r="T3335" s="1"/>
      <c r="U3335" s="72"/>
      <c r="V3335" s="50"/>
      <c r="W3335" s="72"/>
      <c r="X3335" s="99">
        <f t="shared" si="327"/>
        <v>230250</v>
      </c>
      <c r="Y3335" s="72"/>
      <c r="Z3335" s="98">
        <v>50000000</v>
      </c>
      <c r="AA3335" s="1">
        <v>0</v>
      </c>
      <c r="AB3335" s="1">
        <v>0</v>
      </c>
      <c r="AC3335" s="28" t="s">
        <v>991</v>
      </c>
      <c r="AD3335" s="72"/>
    </row>
    <row r="3336" spans="1:30" s="21" customFormat="1" ht="15.75" customHeight="1" x14ac:dyDescent="0.3">
      <c r="A3336" s="42"/>
      <c r="B3336" s="42"/>
      <c r="C3336" s="42"/>
      <c r="D3336" s="42"/>
      <c r="E3336" s="42"/>
      <c r="F3336" s="42"/>
      <c r="G3336" s="42"/>
      <c r="H3336" s="43"/>
      <c r="I3336" s="44"/>
      <c r="J3336" s="30"/>
      <c r="K3336" s="44"/>
      <c r="L3336" s="42"/>
      <c r="M3336" s="42"/>
      <c r="N3336" s="42"/>
      <c r="O3336" s="42"/>
      <c r="P3336" s="42"/>
      <c r="Q3336" s="44"/>
      <c r="R3336" s="44"/>
      <c r="S3336" s="44"/>
      <c r="T3336" s="42"/>
      <c r="U3336" s="44"/>
      <c r="V3336" s="51"/>
      <c r="W3336" s="44"/>
      <c r="X3336" s="44"/>
      <c r="Y3336" s="44"/>
      <c r="Z3336" s="44"/>
      <c r="AA3336" s="42"/>
      <c r="AB3336" s="42"/>
      <c r="AC3336" s="66"/>
      <c r="AD3336" s="96"/>
    </row>
    <row r="3337" spans="1:30" ht="15.75" customHeight="1" x14ac:dyDescent="0.3">
      <c r="A3337" s="1">
        <v>2412</v>
      </c>
      <c r="B3337" s="1" t="s">
        <v>34</v>
      </c>
      <c r="C3337" s="1">
        <v>3714</v>
      </c>
      <c r="D3337" s="1">
        <v>2</v>
      </c>
      <c r="E3337" s="1">
        <v>3</v>
      </c>
      <c r="F3337" s="1">
        <v>1</v>
      </c>
      <c r="G3337" s="1">
        <v>12</v>
      </c>
      <c r="H3337" s="54" t="s">
        <v>203</v>
      </c>
      <c r="I3337" s="72">
        <v>1312</v>
      </c>
      <c r="J3337" s="28">
        <v>290</v>
      </c>
      <c r="K3337" s="98">
        <f t="shared" si="326"/>
        <v>380480</v>
      </c>
      <c r="L3337" s="1"/>
      <c r="M3337" s="1"/>
      <c r="N3337" s="1"/>
      <c r="O3337" s="1"/>
      <c r="P3337" s="1"/>
      <c r="Q3337" s="72"/>
      <c r="R3337" s="72"/>
      <c r="S3337" s="72"/>
      <c r="T3337" s="1"/>
      <c r="U3337" s="72"/>
      <c r="V3337" s="50"/>
      <c r="W3337" s="72"/>
      <c r="X3337" s="99">
        <f t="shared" si="327"/>
        <v>380480</v>
      </c>
      <c r="Y3337" s="72"/>
      <c r="Z3337" s="98">
        <v>50000000</v>
      </c>
      <c r="AA3337" s="1">
        <v>0</v>
      </c>
      <c r="AB3337" s="1">
        <v>0</v>
      </c>
      <c r="AC3337" s="28" t="s">
        <v>992</v>
      </c>
      <c r="AD3337" s="72"/>
    </row>
    <row r="3338" spans="1:30" s="21" customFormat="1" ht="15.75" customHeight="1" x14ac:dyDescent="0.3">
      <c r="A3338" s="42"/>
      <c r="B3338" s="42"/>
      <c r="C3338" s="42"/>
      <c r="D3338" s="42"/>
      <c r="E3338" s="42"/>
      <c r="F3338" s="42"/>
      <c r="G3338" s="42"/>
      <c r="H3338" s="43"/>
      <c r="I3338" s="44"/>
      <c r="J3338" s="30"/>
      <c r="K3338" s="44"/>
      <c r="L3338" s="42"/>
      <c r="M3338" s="42"/>
      <c r="N3338" s="42"/>
      <c r="O3338" s="42"/>
      <c r="P3338" s="42"/>
      <c r="Q3338" s="44"/>
      <c r="R3338" s="44"/>
      <c r="S3338" s="44"/>
      <c r="T3338" s="42"/>
      <c r="U3338" s="44"/>
      <c r="V3338" s="51"/>
      <c r="W3338" s="44"/>
      <c r="X3338" s="44"/>
      <c r="Y3338" s="44"/>
      <c r="Z3338" s="44"/>
      <c r="AA3338" s="42"/>
      <c r="AB3338" s="42"/>
      <c r="AC3338" s="66"/>
      <c r="AD3338" s="96"/>
    </row>
    <row r="3339" spans="1:30" ht="15.75" customHeight="1" x14ac:dyDescent="0.3">
      <c r="A3339" s="1">
        <v>2413</v>
      </c>
      <c r="B3339" s="1" t="s">
        <v>34</v>
      </c>
      <c r="C3339" s="1">
        <v>1090</v>
      </c>
      <c r="D3339" s="1">
        <v>7</v>
      </c>
      <c r="E3339" s="1">
        <v>2</v>
      </c>
      <c r="F3339" s="1">
        <v>1</v>
      </c>
      <c r="G3339" s="1">
        <v>55</v>
      </c>
      <c r="H3339" s="54" t="s">
        <v>203</v>
      </c>
      <c r="I3339" s="72">
        <v>955</v>
      </c>
      <c r="J3339" s="28">
        <v>150</v>
      </c>
      <c r="K3339" s="98">
        <f t="shared" si="326"/>
        <v>143250</v>
      </c>
      <c r="L3339" s="1"/>
      <c r="M3339" s="1"/>
      <c r="N3339" s="1"/>
      <c r="O3339" s="1"/>
      <c r="P3339" s="1"/>
      <c r="Q3339" s="72"/>
      <c r="R3339" s="72"/>
      <c r="S3339" s="72"/>
      <c r="T3339" s="1"/>
      <c r="U3339" s="72"/>
      <c r="V3339" s="50"/>
      <c r="W3339" s="72"/>
      <c r="X3339" s="99">
        <f t="shared" si="327"/>
        <v>143250</v>
      </c>
      <c r="Y3339" s="72"/>
      <c r="Z3339" s="98">
        <v>50000000</v>
      </c>
      <c r="AA3339" s="1">
        <v>0</v>
      </c>
      <c r="AB3339" s="1">
        <v>0</v>
      </c>
      <c r="AC3339" s="28" t="s">
        <v>993</v>
      </c>
      <c r="AD3339" s="72"/>
    </row>
    <row r="3340" spans="1:30" s="21" customFormat="1" ht="15.75" customHeight="1" x14ac:dyDescent="0.3">
      <c r="A3340" s="42"/>
      <c r="B3340" s="42"/>
      <c r="C3340" s="42"/>
      <c r="D3340" s="42"/>
      <c r="E3340" s="42"/>
      <c r="F3340" s="42"/>
      <c r="G3340" s="42"/>
      <c r="H3340" s="43"/>
      <c r="I3340" s="44"/>
      <c r="J3340" s="30"/>
      <c r="K3340" s="44"/>
      <c r="L3340" s="42"/>
      <c r="M3340" s="42"/>
      <c r="N3340" s="42"/>
      <c r="O3340" s="42"/>
      <c r="P3340" s="42"/>
      <c r="Q3340" s="44"/>
      <c r="R3340" s="44"/>
      <c r="S3340" s="44"/>
      <c r="T3340" s="42"/>
      <c r="U3340" s="44"/>
      <c r="V3340" s="51"/>
      <c r="W3340" s="44"/>
      <c r="X3340" s="44"/>
      <c r="Y3340" s="44"/>
      <c r="Z3340" s="44"/>
      <c r="AA3340" s="42"/>
      <c r="AB3340" s="42"/>
      <c r="AC3340" s="66"/>
      <c r="AD3340" s="96"/>
    </row>
    <row r="3341" spans="1:30" ht="15.75" customHeight="1" x14ac:dyDescent="0.3">
      <c r="A3341" s="1">
        <v>2414</v>
      </c>
      <c r="B3341" s="1" t="s">
        <v>34</v>
      </c>
      <c r="C3341" s="1">
        <v>12707</v>
      </c>
      <c r="D3341" s="1">
        <v>7</v>
      </c>
      <c r="E3341" s="1">
        <v>0</v>
      </c>
      <c r="F3341" s="1">
        <v>1</v>
      </c>
      <c r="G3341" s="1">
        <v>81</v>
      </c>
      <c r="H3341" s="54" t="s">
        <v>203</v>
      </c>
      <c r="I3341" s="72">
        <v>181</v>
      </c>
      <c r="J3341" s="28">
        <v>250</v>
      </c>
      <c r="K3341" s="98">
        <f t="shared" si="326"/>
        <v>45250</v>
      </c>
      <c r="L3341" s="1"/>
      <c r="M3341" s="1"/>
      <c r="N3341" s="1"/>
      <c r="O3341" s="1"/>
      <c r="P3341" s="1"/>
      <c r="Q3341" s="72"/>
      <c r="R3341" s="72"/>
      <c r="S3341" s="72"/>
      <c r="T3341" s="1"/>
      <c r="U3341" s="72"/>
      <c r="V3341" s="50"/>
      <c r="W3341" s="72"/>
      <c r="X3341" s="99">
        <f t="shared" si="327"/>
        <v>45250</v>
      </c>
      <c r="Y3341" s="72"/>
      <c r="Z3341" s="98">
        <v>50000000</v>
      </c>
      <c r="AA3341" s="1">
        <v>0</v>
      </c>
      <c r="AB3341" s="1">
        <v>0</v>
      </c>
      <c r="AC3341" s="28" t="s">
        <v>994</v>
      </c>
      <c r="AD3341" s="72"/>
    </row>
    <row r="3342" spans="1:30" s="21" customFormat="1" ht="15.75" customHeight="1" x14ac:dyDescent="0.3">
      <c r="A3342" s="42"/>
      <c r="B3342" s="42"/>
      <c r="C3342" s="42"/>
      <c r="D3342" s="42"/>
      <c r="E3342" s="42"/>
      <c r="F3342" s="42"/>
      <c r="G3342" s="42"/>
      <c r="H3342" s="43"/>
      <c r="I3342" s="44"/>
      <c r="J3342" s="30"/>
      <c r="K3342" s="44"/>
      <c r="L3342" s="42"/>
      <c r="M3342" s="42"/>
      <c r="N3342" s="42"/>
      <c r="O3342" s="42"/>
      <c r="P3342" s="42"/>
      <c r="Q3342" s="44"/>
      <c r="R3342" s="44"/>
      <c r="S3342" s="44"/>
      <c r="T3342" s="42"/>
      <c r="U3342" s="44"/>
      <c r="V3342" s="51"/>
      <c r="W3342" s="44"/>
      <c r="X3342" s="44"/>
      <c r="Y3342" s="44"/>
      <c r="Z3342" s="44"/>
      <c r="AA3342" s="42"/>
      <c r="AB3342" s="42"/>
      <c r="AC3342" s="66"/>
      <c r="AD3342" s="96"/>
    </row>
    <row r="3343" spans="1:30" ht="15.75" customHeight="1" x14ac:dyDescent="0.3">
      <c r="A3343" s="1">
        <v>2415</v>
      </c>
      <c r="B3343" s="1" t="s">
        <v>34</v>
      </c>
      <c r="C3343" s="1">
        <v>14345</v>
      </c>
      <c r="D3343" s="1">
        <v>7</v>
      </c>
      <c r="E3343" s="1">
        <v>5</v>
      </c>
      <c r="F3343" s="1">
        <v>2</v>
      </c>
      <c r="G3343" s="1">
        <v>18</v>
      </c>
      <c r="H3343" s="54" t="s">
        <v>204</v>
      </c>
      <c r="I3343" s="72">
        <v>50</v>
      </c>
      <c r="J3343" s="28">
        <v>150</v>
      </c>
      <c r="K3343" s="98">
        <f>I3343*J3343</f>
        <v>7500</v>
      </c>
      <c r="L3343" s="1">
        <v>1</v>
      </c>
      <c r="M3343" s="1" t="s">
        <v>41</v>
      </c>
      <c r="N3343" s="1" t="s">
        <v>35</v>
      </c>
      <c r="O3343" s="54" t="s">
        <v>204</v>
      </c>
      <c r="P3343" s="1">
        <v>15</v>
      </c>
      <c r="Q3343" s="72">
        <v>100</v>
      </c>
      <c r="R3343" s="72">
        <v>6750</v>
      </c>
      <c r="S3343" s="98">
        <f>P3343*R3343</f>
        <v>101250</v>
      </c>
      <c r="T3343" s="1">
        <v>2</v>
      </c>
      <c r="U3343" s="72">
        <v>2</v>
      </c>
      <c r="V3343" s="98">
        <f>S3343*U3343/100</f>
        <v>2025</v>
      </c>
      <c r="W3343" s="98">
        <f>S3343-V3343</f>
        <v>99225</v>
      </c>
      <c r="X3343" s="99">
        <f t="shared" ref="X3343:X3351" si="328">K3343+W3343</f>
        <v>106725</v>
      </c>
      <c r="Y3343" s="98">
        <f>X3343*Q3343/100</f>
        <v>106725</v>
      </c>
      <c r="Z3343" s="72"/>
      <c r="AA3343" s="98">
        <f>X3343-Z3343</f>
        <v>106725</v>
      </c>
      <c r="AB3343" s="1">
        <v>0.02</v>
      </c>
      <c r="AC3343" s="28" t="s">
        <v>995</v>
      </c>
      <c r="AD3343" s="72"/>
    </row>
    <row r="3344" spans="1:30" ht="15.75" customHeight="1" x14ac:dyDescent="0.3">
      <c r="A3344" s="4"/>
      <c r="B3344" s="4"/>
      <c r="C3344" s="4"/>
      <c r="D3344" s="4"/>
      <c r="E3344" s="4"/>
      <c r="F3344" s="4"/>
      <c r="G3344" s="4"/>
      <c r="H3344" s="61" t="s">
        <v>203</v>
      </c>
      <c r="I3344" s="5">
        <v>2168</v>
      </c>
      <c r="J3344" s="9">
        <v>150</v>
      </c>
      <c r="K3344" s="76">
        <f>I3344*J3344</f>
        <v>325200</v>
      </c>
      <c r="L3344" s="4"/>
      <c r="M3344" s="4"/>
      <c r="N3344" s="4"/>
      <c r="O3344" s="4"/>
      <c r="P3344" s="4"/>
      <c r="Q3344" s="5"/>
      <c r="R3344" s="5"/>
      <c r="S3344" s="5"/>
      <c r="T3344" s="4"/>
      <c r="U3344" s="5"/>
      <c r="V3344" s="52"/>
      <c r="W3344" s="5"/>
      <c r="X3344" s="78">
        <f t="shared" si="328"/>
        <v>325200</v>
      </c>
      <c r="Y3344" s="5"/>
      <c r="Z3344" s="76">
        <v>50000000</v>
      </c>
      <c r="AA3344" s="4">
        <v>0</v>
      </c>
      <c r="AB3344" s="4">
        <v>0</v>
      </c>
      <c r="AC3344" s="9"/>
      <c r="AD3344" s="5"/>
    </row>
    <row r="3345" spans="1:30" s="21" customFormat="1" ht="15.75" customHeight="1" x14ac:dyDescent="0.3">
      <c r="A3345" s="42"/>
      <c r="B3345" s="42"/>
      <c r="C3345" s="42"/>
      <c r="D3345" s="42"/>
      <c r="E3345" s="42"/>
      <c r="F3345" s="42"/>
      <c r="G3345" s="42"/>
      <c r="H3345" s="43"/>
      <c r="I3345" s="44"/>
      <c r="J3345" s="30"/>
      <c r="K3345" s="44"/>
      <c r="L3345" s="42"/>
      <c r="M3345" s="42"/>
      <c r="N3345" s="42"/>
      <c r="O3345" s="42"/>
      <c r="P3345" s="42"/>
      <c r="Q3345" s="44"/>
      <c r="R3345" s="44"/>
      <c r="S3345" s="44"/>
      <c r="T3345" s="42"/>
      <c r="U3345" s="44"/>
      <c r="V3345" s="51"/>
      <c r="W3345" s="44"/>
      <c r="X3345" s="44"/>
      <c r="Y3345" s="44"/>
      <c r="Z3345" s="44"/>
      <c r="AA3345" s="42"/>
      <c r="AB3345" s="42"/>
      <c r="AC3345" s="30"/>
      <c r="AD3345" s="44"/>
    </row>
    <row r="3346" spans="1:30" ht="15.75" customHeight="1" x14ac:dyDescent="0.3">
      <c r="A3346" s="1">
        <v>2416</v>
      </c>
      <c r="B3346" s="1" t="s">
        <v>34</v>
      </c>
      <c r="C3346" s="1">
        <v>5713</v>
      </c>
      <c r="D3346" s="1">
        <v>1</v>
      </c>
      <c r="E3346" s="1">
        <v>2</v>
      </c>
      <c r="F3346" s="1">
        <v>0</v>
      </c>
      <c r="G3346" s="1">
        <v>96</v>
      </c>
      <c r="H3346" s="54" t="s">
        <v>203</v>
      </c>
      <c r="I3346" s="72">
        <v>896</v>
      </c>
      <c r="J3346" s="28">
        <v>250</v>
      </c>
      <c r="K3346" s="98">
        <f>I3346*J3346</f>
        <v>224000</v>
      </c>
      <c r="L3346" s="1"/>
      <c r="M3346" s="1"/>
      <c r="N3346" s="1"/>
      <c r="O3346" s="1"/>
      <c r="P3346" s="1"/>
      <c r="Q3346" s="72"/>
      <c r="R3346" s="72"/>
      <c r="S3346" s="72"/>
      <c r="T3346" s="1"/>
      <c r="U3346" s="72"/>
      <c r="V3346" s="50"/>
      <c r="W3346" s="72"/>
      <c r="X3346" s="99">
        <f t="shared" si="328"/>
        <v>224000</v>
      </c>
      <c r="Y3346" s="72"/>
      <c r="Z3346" s="98">
        <v>50000000</v>
      </c>
      <c r="AA3346" s="1">
        <v>0</v>
      </c>
      <c r="AB3346" s="1">
        <v>0</v>
      </c>
      <c r="AC3346" s="28" t="s">
        <v>996</v>
      </c>
      <c r="AD3346" s="72"/>
    </row>
    <row r="3347" spans="1:30" ht="15.75" customHeight="1" x14ac:dyDescent="0.3">
      <c r="A3347" s="4"/>
      <c r="B3347" s="4" t="s">
        <v>34</v>
      </c>
      <c r="C3347" s="4">
        <v>912</v>
      </c>
      <c r="D3347" s="4">
        <v>1</v>
      </c>
      <c r="E3347" s="4">
        <v>2</v>
      </c>
      <c r="F3347" s="4">
        <v>3</v>
      </c>
      <c r="G3347" s="4">
        <v>20</v>
      </c>
      <c r="H3347" s="61" t="s">
        <v>203</v>
      </c>
      <c r="I3347" s="5">
        <v>1120</v>
      </c>
      <c r="J3347" s="9">
        <v>400</v>
      </c>
      <c r="K3347" s="76">
        <f>I3347*J3347</f>
        <v>448000</v>
      </c>
      <c r="L3347" s="4"/>
      <c r="M3347" s="4"/>
      <c r="N3347" s="4"/>
      <c r="O3347" s="4"/>
      <c r="P3347" s="4"/>
      <c r="Q3347" s="5"/>
      <c r="R3347" s="5"/>
      <c r="S3347" s="5"/>
      <c r="T3347" s="4"/>
      <c r="U3347" s="5"/>
      <c r="V3347" s="52"/>
      <c r="W3347" s="5"/>
      <c r="X3347" s="78">
        <f t="shared" si="328"/>
        <v>448000</v>
      </c>
      <c r="Y3347" s="5"/>
      <c r="Z3347" s="76">
        <v>50000000</v>
      </c>
      <c r="AA3347" s="4">
        <v>0</v>
      </c>
      <c r="AB3347" s="4">
        <v>0</v>
      </c>
      <c r="AC3347" s="9">
        <v>0</v>
      </c>
      <c r="AD3347" s="5"/>
    </row>
    <row r="3348" spans="1:30" s="21" customFormat="1" ht="15.75" customHeight="1" x14ac:dyDescent="0.3">
      <c r="A3348" s="42"/>
      <c r="B3348" s="42"/>
      <c r="C3348" s="42"/>
      <c r="D3348" s="42"/>
      <c r="E3348" s="42"/>
      <c r="F3348" s="42"/>
      <c r="G3348" s="42"/>
      <c r="H3348" s="43"/>
      <c r="I3348" s="44"/>
      <c r="J3348" s="30"/>
      <c r="K3348" s="44"/>
      <c r="L3348" s="42"/>
      <c r="M3348" s="42"/>
      <c r="N3348" s="42"/>
      <c r="O3348" s="42"/>
      <c r="P3348" s="42"/>
      <c r="Q3348" s="44"/>
      <c r="R3348" s="44"/>
      <c r="S3348" s="44"/>
      <c r="T3348" s="42"/>
      <c r="U3348" s="44"/>
      <c r="V3348" s="51"/>
      <c r="W3348" s="44"/>
      <c r="X3348" s="44"/>
      <c r="Y3348" s="44"/>
      <c r="Z3348" s="44"/>
      <c r="AA3348" s="42"/>
      <c r="AB3348" s="42"/>
      <c r="AC3348" s="30"/>
      <c r="AD3348" s="44"/>
    </row>
    <row r="3349" spans="1:30" ht="15.75" customHeight="1" x14ac:dyDescent="0.3">
      <c r="A3349" s="1">
        <v>2417</v>
      </c>
      <c r="B3349" s="1" t="s">
        <v>34</v>
      </c>
      <c r="C3349" s="1">
        <v>13315</v>
      </c>
      <c r="D3349" s="1">
        <v>1</v>
      </c>
      <c r="E3349" s="1">
        <v>2</v>
      </c>
      <c r="F3349" s="1">
        <v>2</v>
      </c>
      <c r="G3349" s="1">
        <v>81</v>
      </c>
      <c r="H3349" s="54" t="s">
        <v>203</v>
      </c>
      <c r="I3349" s="72">
        <v>1081</v>
      </c>
      <c r="J3349" s="28">
        <v>150</v>
      </c>
      <c r="K3349" s="98">
        <f>I3349*J3349</f>
        <v>162150</v>
      </c>
      <c r="L3349" s="1"/>
      <c r="M3349" s="1"/>
      <c r="N3349" s="1"/>
      <c r="O3349" s="1"/>
      <c r="P3349" s="1"/>
      <c r="Q3349" s="72"/>
      <c r="R3349" s="72"/>
      <c r="S3349" s="72"/>
      <c r="T3349" s="1"/>
      <c r="U3349" s="72"/>
      <c r="V3349" s="50"/>
      <c r="W3349" s="72"/>
      <c r="X3349" s="99">
        <f t="shared" si="328"/>
        <v>162150</v>
      </c>
      <c r="Y3349" s="72"/>
      <c r="Z3349" s="98">
        <v>50000000</v>
      </c>
      <c r="AA3349" s="1">
        <v>0</v>
      </c>
      <c r="AB3349" s="1">
        <v>0</v>
      </c>
      <c r="AC3349" s="28" t="s">
        <v>997</v>
      </c>
      <c r="AD3349" s="72"/>
    </row>
    <row r="3350" spans="1:30" s="21" customFormat="1" ht="15.75" customHeight="1" x14ac:dyDescent="0.3">
      <c r="A3350" s="42"/>
      <c r="B3350" s="42"/>
      <c r="C3350" s="42"/>
      <c r="D3350" s="42"/>
      <c r="E3350" s="42"/>
      <c r="F3350" s="42"/>
      <c r="G3350" s="42"/>
      <c r="H3350" s="43"/>
      <c r="I3350" s="44"/>
      <c r="J3350" s="30"/>
      <c r="K3350" s="44"/>
      <c r="L3350" s="42"/>
      <c r="M3350" s="42"/>
      <c r="N3350" s="42"/>
      <c r="O3350" s="42"/>
      <c r="P3350" s="42"/>
      <c r="Q3350" s="44"/>
      <c r="R3350" s="44"/>
      <c r="S3350" s="44"/>
      <c r="T3350" s="42"/>
      <c r="U3350" s="44"/>
      <c r="V3350" s="51"/>
      <c r="W3350" s="44"/>
      <c r="X3350" s="44"/>
      <c r="Y3350" s="44"/>
      <c r="Z3350" s="44"/>
      <c r="AA3350" s="42"/>
      <c r="AB3350" s="42"/>
      <c r="AC3350" s="66"/>
      <c r="AD3350" s="96"/>
    </row>
    <row r="3351" spans="1:30" ht="15.75" customHeight="1" x14ac:dyDescent="0.3">
      <c r="A3351" s="1">
        <v>2418</v>
      </c>
      <c r="B3351" s="1" t="s">
        <v>34</v>
      </c>
      <c r="C3351" s="1">
        <v>956</v>
      </c>
      <c r="D3351" s="1">
        <v>1</v>
      </c>
      <c r="E3351" s="1">
        <v>1</v>
      </c>
      <c r="F3351" s="1">
        <v>1</v>
      </c>
      <c r="G3351" s="1">
        <v>47</v>
      </c>
      <c r="H3351" s="54" t="s">
        <v>203</v>
      </c>
      <c r="I3351" s="72">
        <v>547</v>
      </c>
      <c r="J3351" s="28">
        <v>150</v>
      </c>
      <c r="K3351" s="98">
        <f>I3351*J3351</f>
        <v>82050</v>
      </c>
      <c r="L3351" s="1"/>
      <c r="M3351" s="1"/>
      <c r="N3351" s="1"/>
      <c r="O3351" s="1"/>
      <c r="P3351" s="1"/>
      <c r="Q3351" s="72"/>
      <c r="R3351" s="72"/>
      <c r="S3351" s="72"/>
      <c r="T3351" s="1"/>
      <c r="U3351" s="72"/>
      <c r="V3351" s="50"/>
      <c r="W3351" s="72"/>
      <c r="X3351" s="99">
        <f t="shared" si="328"/>
        <v>82050</v>
      </c>
      <c r="Y3351" s="72"/>
      <c r="Z3351" s="98">
        <v>50000000</v>
      </c>
      <c r="AA3351" s="1">
        <v>0</v>
      </c>
      <c r="AB3351" s="1">
        <v>0</v>
      </c>
      <c r="AC3351" s="28" t="s">
        <v>998</v>
      </c>
      <c r="AD3351" s="72"/>
    </row>
    <row r="3352" spans="1:30" s="21" customFormat="1" ht="15.75" customHeight="1" x14ac:dyDescent="0.3">
      <c r="A3352" s="42"/>
      <c r="B3352" s="42"/>
      <c r="C3352" s="42"/>
      <c r="D3352" s="42"/>
      <c r="E3352" s="42"/>
      <c r="F3352" s="42"/>
      <c r="G3352" s="42"/>
      <c r="H3352" s="43"/>
      <c r="I3352" s="44"/>
      <c r="J3352" s="30"/>
      <c r="K3352" s="44"/>
      <c r="L3352" s="42"/>
      <c r="M3352" s="42"/>
      <c r="N3352" s="42"/>
      <c r="O3352" s="42"/>
      <c r="P3352" s="42"/>
      <c r="Q3352" s="44"/>
      <c r="R3352" s="44"/>
      <c r="S3352" s="44"/>
      <c r="T3352" s="42"/>
      <c r="U3352" s="44"/>
      <c r="V3352" s="51"/>
      <c r="W3352" s="44"/>
      <c r="X3352" s="44"/>
      <c r="Y3352" s="44"/>
      <c r="Z3352" s="44"/>
      <c r="AA3352" s="42"/>
      <c r="AB3352" s="42"/>
      <c r="AC3352" s="66"/>
      <c r="AD3352" s="96"/>
    </row>
    <row r="3353" spans="1:30" ht="15.75" customHeight="1" x14ac:dyDescent="0.3">
      <c r="A3353" s="1">
        <v>2419</v>
      </c>
      <c r="B3353" s="1" t="s">
        <v>34</v>
      </c>
      <c r="C3353" s="1">
        <v>1636</v>
      </c>
      <c r="D3353" s="1">
        <v>5</v>
      </c>
      <c r="E3353" s="1">
        <v>2</v>
      </c>
      <c r="F3353" s="1">
        <v>0</v>
      </c>
      <c r="G3353" s="1">
        <v>0</v>
      </c>
      <c r="H3353" s="54" t="s">
        <v>203</v>
      </c>
      <c r="I3353" s="72">
        <v>800</v>
      </c>
      <c r="J3353" s="28">
        <v>150</v>
      </c>
      <c r="K3353" s="98">
        <f>I3353*J3353</f>
        <v>120000</v>
      </c>
      <c r="L3353" s="1"/>
      <c r="M3353" s="1"/>
      <c r="N3353" s="1"/>
      <c r="O3353" s="1"/>
      <c r="P3353" s="1"/>
      <c r="Q3353" s="72"/>
      <c r="R3353" s="72"/>
      <c r="S3353" s="72"/>
      <c r="T3353" s="1"/>
      <c r="U3353" s="72"/>
      <c r="V3353" s="50"/>
      <c r="W3353" s="72"/>
      <c r="X3353" s="99">
        <f t="shared" ref="X3353:X3369" si="329">K3353+W3353</f>
        <v>120000</v>
      </c>
      <c r="Y3353" s="72"/>
      <c r="Z3353" s="98">
        <v>50000000</v>
      </c>
      <c r="AA3353" s="1">
        <v>0</v>
      </c>
      <c r="AB3353" s="1">
        <v>0</v>
      </c>
      <c r="AC3353" s="28" t="s">
        <v>999</v>
      </c>
      <c r="AD3353" s="72"/>
    </row>
    <row r="3354" spans="1:30" ht="15.75" customHeight="1" x14ac:dyDescent="0.3">
      <c r="A3354" s="4"/>
      <c r="B3354" s="4" t="s">
        <v>34</v>
      </c>
      <c r="C3354" s="4">
        <v>3401</v>
      </c>
      <c r="D3354" s="4">
        <v>5</v>
      </c>
      <c r="E3354" s="4">
        <v>2</v>
      </c>
      <c r="F3354" s="4">
        <v>0</v>
      </c>
      <c r="G3354" s="4">
        <v>30</v>
      </c>
      <c r="H3354" s="61" t="s">
        <v>203</v>
      </c>
      <c r="I3354" s="5">
        <v>830</v>
      </c>
      <c r="J3354" s="9">
        <v>150</v>
      </c>
      <c r="K3354" s="76">
        <f>I3354*J3354</f>
        <v>124500</v>
      </c>
      <c r="L3354" s="4"/>
      <c r="M3354" s="4"/>
      <c r="N3354" s="4"/>
      <c r="O3354" s="4"/>
      <c r="P3354" s="4"/>
      <c r="Q3354" s="5"/>
      <c r="R3354" s="5"/>
      <c r="S3354" s="5"/>
      <c r="T3354" s="4"/>
      <c r="U3354" s="5"/>
      <c r="V3354" s="52"/>
      <c r="W3354" s="5"/>
      <c r="X3354" s="78">
        <f t="shared" si="329"/>
        <v>124500</v>
      </c>
      <c r="Y3354" s="5"/>
      <c r="Z3354" s="76">
        <v>50000000</v>
      </c>
      <c r="AA3354" s="4">
        <v>0</v>
      </c>
      <c r="AB3354" s="4">
        <v>0</v>
      </c>
      <c r="AC3354" s="9"/>
      <c r="AD3354" s="5"/>
    </row>
    <row r="3355" spans="1:30" ht="15.75" customHeight="1" x14ac:dyDescent="0.3">
      <c r="A3355" s="4"/>
      <c r="B3355" s="4" t="s">
        <v>34</v>
      </c>
      <c r="C3355" s="4">
        <v>3267</v>
      </c>
      <c r="D3355" s="4">
        <v>5</v>
      </c>
      <c r="E3355" s="4">
        <v>3</v>
      </c>
      <c r="F3355" s="4">
        <v>3</v>
      </c>
      <c r="G3355" s="4">
        <v>94</v>
      </c>
      <c r="H3355" s="61" t="s">
        <v>204</v>
      </c>
      <c r="I3355" s="5">
        <v>894</v>
      </c>
      <c r="J3355" s="9">
        <v>220</v>
      </c>
      <c r="K3355" s="76">
        <f>I3355*J3355</f>
        <v>196680</v>
      </c>
      <c r="L3355" s="4"/>
      <c r="M3355" s="4"/>
      <c r="N3355" s="4"/>
      <c r="O3355" s="61"/>
      <c r="P3355" s="4"/>
      <c r="Q3355" s="5"/>
      <c r="R3355" s="5"/>
      <c r="S3355" s="5"/>
      <c r="T3355" s="4"/>
      <c r="U3355" s="5"/>
      <c r="V3355" s="52"/>
      <c r="W3355" s="5"/>
      <c r="X3355" s="78">
        <f t="shared" si="329"/>
        <v>196680</v>
      </c>
      <c r="Y3355" s="5"/>
      <c r="Z3355" s="5"/>
      <c r="AA3355" s="76">
        <f>X3355-Z3355</f>
        <v>196680</v>
      </c>
      <c r="AB3355" s="4">
        <v>0.02</v>
      </c>
      <c r="AC3355" s="9"/>
      <c r="AD3355" s="5"/>
    </row>
    <row r="3356" spans="1:30" ht="15.75" customHeight="1" x14ac:dyDescent="0.3">
      <c r="A3356" s="4"/>
      <c r="B3356" s="4"/>
      <c r="C3356" s="4"/>
      <c r="D3356" s="4"/>
      <c r="E3356" s="4"/>
      <c r="F3356" s="4"/>
      <c r="G3356" s="4"/>
      <c r="H3356" s="61"/>
      <c r="I3356" s="5"/>
      <c r="J3356" s="9"/>
      <c r="K3356" s="5"/>
      <c r="L3356" s="4">
        <v>1</v>
      </c>
      <c r="M3356" s="4" t="s">
        <v>41</v>
      </c>
      <c r="N3356" s="4" t="s">
        <v>35</v>
      </c>
      <c r="O3356" s="61" t="s">
        <v>204</v>
      </c>
      <c r="P3356" s="4">
        <v>150</v>
      </c>
      <c r="Q3356" s="5">
        <v>100</v>
      </c>
      <c r="R3356" s="5">
        <v>6750</v>
      </c>
      <c r="S3356" s="124">
        <f>P3356*R3356</f>
        <v>1012500</v>
      </c>
      <c r="T3356" s="4">
        <v>10</v>
      </c>
      <c r="U3356" s="5">
        <v>10</v>
      </c>
      <c r="V3356" s="76">
        <f>S3356*U3356/100</f>
        <v>101250</v>
      </c>
      <c r="W3356" s="76">
        <f>S3356-V3356</f>
        <v>911250</v>
      </c>
      <c r="X3356" s="78">
        <f t="shared" si="329"/>
        <v>911250</v>
      </c>
      <c r="Y3356" s="76">
        <f>X3356*Q3356/100</f>
        <v>911250</v>
      </c>
      <c r="Z3356" s="76">
        <v>10000000</v>
      </c>
      <c r="AA3356" s="4">
        <v>0</v>
      </c>
      <c r="AB3356" s="4">
        <v>0</v>
      </c>
      <c r="AC3356" s="9"/>
      <c r="AD3356" s="5"/>
    </row>
    <row r="3357" spans="1:30" ht="15.75" customHeight="1" x14ac:dyDescent="0.3">
      <c r="A3357" s="4"/>
      <c r="B3357" s="4"/>
      <c r="C3357" s="4"/>
      <c r="D3357" s="4"/>
      <c r="E3357" s="4"/>
      <c r="F3357" s="4"/>
      <c r="G3357" s="4"/>
      <c r="H3357" s="61" t="s">
        <v>204</v>
      </c>
      <c r="I3357" s="5">
        <v>700</v>
      </c>
      <c r="J3357" s="9">
        <v>220</v>
      </c>
      <c r="K3357" s="76">
        <f>I3357*J3357</f>
        <v>154000</v>
      </c>
      <c r="L3357" s="4"/>
      <c r="M3357" s="4"/>
      <c r="N3357" s="4"/>
      <c r="O3357" s="61"/>
      <c r="P3357" s="4"/>
      <c r="Q3357" s="5"/>
      <c r="R3357" s="5"/>
      <c r="S3357" s="5"/>
      <c r="T3357" s="4"/>
      <c r="U3357" s="5"/>
      <c r="V3357" s="52"/>
      <c r="W3357" s="5"/>
      <c r="X3357" s="78">
        <f t="shared" si="329"/>
        <v>154000</v>
      </c>
      <c r="Y3357" s="5"/>
      <c r="Z3357" s="5"/>
      <c r="AA3357" s="76">
        <f>X3357-Z3357</f>
        <v>154000</v>
      </c>
      <c r="AB3357" s="4">
        <v>0.02</v>
      </c>
      <c r="AC3357" s="9"/>
      <c r="AD3357" s="5"/>
    </row>
    <row r="3358" spans="1:30" ht="15.75" customHeight="1" x14ac:dyDescent="0.3">
      <c r="A3358" s="4"/>
      <c r="B3358" s="4"/>
      <c r="C3358" s="4"/>
      <c r="D3358" s="4"/>
      <c r="E3358" s="4"/>
      <c r="F3358" s="4"/>
      <c r="G3358" s="4"/>
      <c r="H3358" s="61"/>
      <c r="I3358" s="5"/>
      <c r="J3358" s="9"/>
      <c r="K3358" s="5"/>
      <c r="L3358" s="4">
        <v>2</v>
      </c>
      <c r="M3358" s="4" t="s">
        <v>41</v>
      </c>
      <c r="N3358" s="4" t="s">
        <v>35</v>
      </c>
      <c r="O3358" s="61" t="s">
        <v>204</v>
      </c>
      <c r="P3358" s="4">
        <v>108</v>
      </c>
      <c r="Q3358" s="5">
        <v>100</v>
      </c>
      <c r="R3358" s="5">
        <v>6750</v>
      </c>
      <c r="S3358" s="76">
        <f>P3358*R3358</f>
        <v>729000</v>
      </c>
      <c r="T3358" s="4">
        <v>10</v>
      </c>
      <c r="U3358" s="5">
        <v>10</v>
      </c>
      <c r="V3358" s="76">
        <f>S3358*U3358/100</f>
        <v>72900</v>
      </c>
      <c r="W3358" s="76">
        <f>S3358-V3358</f>
        <v>656100</v>
      </c>
      <c r="X3358" s="78">
        <f t="shared" si="329"/>
        <v>656100</v>
      </c>
      <c r="Y3358" s="76">
        <f>X3358*Q3358/100</f>
        <v>656100</v>
      </c>
      <c r="Z3358" s="76">
        <v>10000000</v>
      </c>
      <c r="AA3358" s="4">
        <v>0</v>
      </c>
      <c r="AB3358" s="4">
        <v>0</v>
      </c>
      <c r="AC3358" s="82"/>
      <c r="AD3358" s="85"/>
    </row>
    <row r="3359" spans="1:30" s="21" customFormat="1" ht="15.75" customHeight="1" x14ac:dyDescent="0.3">
      <c r="A3359" s="42"/>
      <c r="B3359" s="42"/>
      <c r="C3359" s="42"/>
      <c r="D3359" s="42"/>
      <c r="E3359" s="42"/>
      <c r="F3359" s="42"/>
      <c r="G3359" s="42"/>
      <c r="H3359" s="43"/>
      <c r="I3359" s="44"/>
      <c r="J3359" s="30"/>
      <c r="K3359" s="44"/>
      <c r="L3359" s="42"/>
      <c r="M3359" s="42"/>
      <c r="N3359" s="42"/>
      <c r="O3359" s="43"/>
      <c r="P3359" s="42"/>
      <c r="Q3359" s="44"/>
      <c r="R3359" s="44"/>
      <c r="S3359" s="44"/>
      <c r="T3359" s="42"/>
      <c r="U3359" s="44"/>
      <c r="V3359" s="51"/>
      <c r="W3359" s="44"/>
      <c r="X3359" s="44"/>
      <c r="Y3359" s="44"/>
      <c r="Z3359" s="44"/>
      <c r="AA3359" s="42"/>
      <c r="AB3359" s="42"/>
      <c r="AC3359" s="30"/>
      <c r="AD3359" s="44"/>
    </row>
    <row r="3360" spans="1:30" ht="15.75" customHeight="1" x14ac:dyDescent="0.3">
      <c r="A3360" s="1">
        <v>2420</v>
      </c>
      <c r="B3360" s="1" t="s">
        <v>34</v>
      </c>
      <c r="C3360" s="1">
        <v>537</v>
      </c>
      <c r="D3360" s="1">
        <v>4</v>
      </c>
      <c r="E3360" s="1">
        <v>0</v>
      </c>
      <c r="F3360" s="1">
        <v>3</v>
      </c>
      <c r="G3360" s="1">
        <v>5</v>
      </c>
      <c r="H3360" s="54" t="s">
        <v>203</v>
      </c>
      <c r="I3360" s="72">
        <v>305</v>
      </c>
      <c r="J3360" s="28">
        <v>250</v>
      </c>
      <c r="K3360" s="98">
        <f t="shared" ref="K3360:K3366" si="330">I3360*J3360</f>
        <v>76250</v>
      </c>
      <c r="L3360" s="1"/>
      <c r="M3360" s="1"/>
      <c r="N3360" s="1"/>
      <c r="O3360" s="1"/>
      <c r="P3360" s="1"/>
      <c r="Q3360" s="72"/>
      <c r="R3360" s="72"/>
      <c r="S3360" s="72"/>
      <c r="T3360" s="1"/>
      <c r="U3360" s="72"/>
      <c r="V3360" s="50"/>
      <c r="W3360" s="72"/>
      <c r="X3360" s="99">
        <f t="shared" si="329"/>
        <v>76250</v>
      </c>
      <c r="Y3360" s="72"/>
      <c r="Z3360" s="98">
        <v>50000000</v>
      </c>
      <c r="AA3360" s="1">
        <v>0</v>
      </c>
      <c r="AB3360" s="1">
        <v>0</v>
      </c>
      <c r="AC3360" s="28" t="s">
        <v>1000</v>
      </c>
      <c r="AD3360" s="72"/>
    </row>
    <row r="3361" spans="1:30" ht="15.75" customHeight="1" x14ac:dyDescent="0.3">
      <c r="A3361" s="4"/>
      <c r="B3361" s="4" t="s">
        <v>34</v>
      </c>
      <c r="C3361" s="4">
        <v>4062</v>
      </c>
      <c r="D3361" s="4">
        <v>4</v>
      </c>
      <c r="E3361" s="4">
        <v>8</v>
      </c>
      <c r="F3361" s="4">
        <v>2</v>
      </c>
      <c r="G3361" s="4">
        <v>87</v>
      </c>
      <c r="H3361" s="61" t="s">
        <v>203</v>
      </c>
      <c r="I3361" s="5">
        <v>3487</v>
      </c>
      <c r="J3361" s="9">
        <v>200</v>
      </c>
      <c r="K3361" s="76">
        <f t="shared" si="330"/>
        <v>697400</v>
      </c>
      <c r="L3361" s="4"/>
      <c r="M3361" s="4"/>
      <c r="N3361" s="4"/>
      <c r="O3361" s="4"/>
      <c r="P3361" s="4"/>
      <c r="Q3361" s="5"/>
      <c r="R3361" s="5"/>
      <c r="S3361" s="5"/>
      <c r="T3361" s="4"/>
      <c r="U3361" s="5"/>
      <c r="V3361" s="52"/>
      <c r="W3361" s="5"/>
      <c r="X3361" s="78">
        <f t="shared" si="329"/>
        <v>697400</v>
      </c>
      <c r="Y3361" s="5"/>
      <c r="Z3361" s="76">
        <v>50000000</v>
      </c>
      <c r="AA3361" s="4">
        <v>0</v>
      </c>
      <c r="AB3361" s="4">
        <v>0</v>
      </c>
      <c r="AC3361" s="9"/>
      <c r="AD3361" s="5"/>
    </row>
    <row r="3362" spans="1:30" ht="15.75" customHeight="1" x14ac:dyDescent="0.3">
      <c r="A3362" s="4"/>
      <c r="B3362" s="4" t="s">
        <v>34</v>
      </c>
      <c r="C3362" s="4">
        <v>4066</v>
      </c>
      <c r="D3362" s="4">
        <v>4</v>
      </c>
      <c r="E3362" s="4">
        <v>5</v>
      </c>
      <c r="F3362" s="4">
        <v>1</v>
      </c>
      <c r="G3362" s="4">
        <v>37</v>
      </c>
      <c r="H3362" s="61" t="s">
        <v>203</v>
      </c>
      <c r="I3362" s="5">
        <v>2137</v>
      </c>
      <c r="J3362" s="9">
        <v>200</v>
      </c>
      <c r="K3362" s="76">
        <f t="shared" si="330"/>
        <v>427400</v>
      </c>
      <c r="L3362" s="4"/>
      <c r="M3362" s="4"/>
      <c r="N3362" s="4"/>
      <c r="O3362" s="4"/>
      <c r="P3362" s="4"/>
      <c r="Q3362" s="5"/>
      <c r="R3362" s="5"/>
      <c r="S3362" s="5"/>
      <c r="T3362" s="4"/>
      <c r="U3362" s="5"/>
      <c r="V3362" s="52"/>
      <c r="W3362" s="5"/>
      <c r="X3362" s="78">
        <f t="shared" si="329"/>
        <v>427400</v>
      </c>
      <c r="Y3362" s="5"/>
      <c r="Z3362" s="76">
        <v>50000000</v>
      </c>
      <c r="AA3362" s="4">
        <v>0</v>
      </c>
      <c r="AB3362" s="4">
        <v>0</v>
      </c>
      <c r="AC3362" s="9"/>
      <c r="AD3362" s="5"/>
    </row>
    <row r="3363" spans="1:30" ht="15.75" customHeight="1" x14ac:dyDescent="0.3">
      <c r="A3363" s="4"/>
      <c r="B3363" s="4" t="s">
        <v>34</v>
      </c>
      <c r="C3363" s="4">
        <v>11885</v>
      </c>
      <c r="D3363" s="4">
        <v>4</v>
      </c>
      <c r="E3363" s="4">
        <v>0</v>
      </c>
      <c r="F3363" s="4">
        <v>3</v>
      </c>
      <c r="G3363" s="4">
        <v>68</v>
      </c>
      <c r="H3363" s="4" t="s">
        <v>205</v>
      </c>
      <c r="I3363" s="5">
        <v>4</v>
      </c>
      <c r="J3363" s="9">
        <v>1200</v>
      </c>
      <c r="K3363" s="76">
        <f t="shared" si="330"/>
        <v>4800</v>
      </c>
      <c r="L3363" s="4">
        <v>1</v>
      </c>
      <c r="M3363" s="4" t="s">
        <v>183</v>
      </c>
      <c r="N3363" s="4" t="s">
        <v>35</v>
      </c>
      <c r="O3363" s="4" t="s">
        <v>205</v>
      </c>
      <c r="P3363" s="4">
        <v>15</v>
      </c>
      <c r="Q3363" s="5">
        <v>100</v>
      </c>
      <c r="R3363" s="5">
        <v>2450</v>
      </c>
      <c r="S3363" s="76">
        <f>P3363*R3363</f>
        <v>36750</v>
      </c>
      <c r="T3363" s="4">
        <v>2</v>
      </c>
      <c r="U3363" s="5">
        <v>2</v>
      </c>
      <c r="V3363" s="76">
        <f>S3363*U3363/100</f>
        <v>735</v>
      </c>
      <c r="W3363" s="76">
        <f>S3363-V3363</f>
        <v>36015</v>
      </c>
      <c r="X3363" s="78">
        <f t="shared" si="329"/>
        <v>40815</v>
      </c>
      <c r="Y3363" s="76">
        <f>X3363*Q3363/100</f>
        <v>40815</v>
      </c>
      <c r="Z3363" s="5"/>
      <c r="AA3363" s="76">
        <f>X3363-Z3363</f>
        <v>40815</v>
      </c>
      <c r="AB3363" s="4">
        <v>0.03</v>
      </c>
      <c r="AC3363" s="9"/>
      <c r="AD3363" s="5"/>
    </row>
    <row r="3364" spans="1:30" ht="15.75" customHeight="1" x14ac:dyDescent="0.3">
      <c r="A3364" s="4"/>
      <c r="B3364" s="4"/>
      <c r="C3364" s="4"/>
      <c r="D3364" s="4"/>
      <c r="E3364" s="4"/>
      <c r="F3364" s="4"/>
      <c r="G3364" s="4"/>
      <c r="H3364" s="61" t="s">
        <v>204</v>
      </c>
      <c r="I3364" s="5">
        <v>156</v>
      </c>
      <c r="J3364" s="9">
        <v>1200</v>
      </c>
      <c r="K3364" s="76">
        <f t="shared" si="330"/>
        <v>187200</v>
      </c>
      <c r="L3364" s="4">
        <v>2</v>
      </c>
      <c r="M3364" s="4" t="s">
        <v>41</v>
      </c>
      <c r="N3364" s="4" t="s">
        <v>35</v>
      </c>
      <c r="O3364" s="61" t="s">
        <v>204</v>
      </c>
      <c r="P3364" s="4">
        <v>73</v>
      </c>
      <c r="Q3364" s="5">
        <v>100</v>
      </c>
      <c r="R3364" s="5">
        <v>6750</v>
      </c>
      <c r="S3364" s="76">
        <f>P3364*R3364</f>
        <v>492750</v>
      </c>
      <c r="T3364" s="4">
        <v>41</v>
      </c>
      <c r="U3364" s="5">
        <v>72</v>
      </c>
      <c r="V3364" s="76">
        <f>S3364*U3364/100</f>
        <v>354780</v>
      </c>
      <c r="W3364" s="76">
        <f>S3364-V3364</f>
        <v>137970</v>
      </c>
      <c r="X3364" s="78">
        <f t="shared" si="329"/>
        <v>325170</v>
      </c>
      <c r="Y3364" s="76">
        <f>X3364*Q3364/100</f>
        <v>325170</v>
      </c>
      <c r="Z3364" s="76">
        <v>50000000</v>
      </c>
      <c r="AA3364" s="4">
        <v>0</v>
      </c>
      <c r="AB3364" s="4">
        <v>0</v>
      </c>
      <c r="AC3364" s="9"/>
      <c r="AD3364" s="5"/>
    </row>
    <row r="3365" spans="1:30" ht="15.75" customHeight="1" x14ac:dyDescent="0.3">
      <c r="A3365" s="4"/>
      <c r="B3365" s="4"/>
      <c r="C3365" s="4"/>
      <c r="D3365" s="4"/>
      <c r="E3365" s="4"/>
      <c r="F3365" s="4"/>
      <c r="G3365" s="4"/>
      <c r="H3365" s="4" t="s">
        <v>205</v>
      </c>
      <c r="I3365" s="5">
        <v>8</v>
      </c>
      <c r="J3365" s="9">
        <v>1200</v>
      </c>
      <c r="K3365" s="76">
        <f t="shared" si="330"/>
        <v>9600</v>
      </c>
      <c r="L3365" s="4">
        <v>3</v>
      </c>
      <c r="M3365" s="4" t="s">
        <v>41</v>
      </c>
      <c r="N3365" s="4" t="s">
        <v>35</v>
      </c>
      <c r="O3365" s="4" t="s">
        <v>205</v>
      </c>
      <c r="P3365" s="4">
        <v>32</v>
      </c>
      <c r="Q3365" s="5">
        <v>100</v>
      </c>
      <c r="R3365" s="5">
        <v>6750</v>
      </c>
      <c r="S3365" s="76">
        <f>P3365*R3365</f>
        <v>216000</v>
      </c>
      <c r="T3365" s="4">
        <v>41</v>
      </c>
      <c r="U3365" s="5">
        <v>72</v>
      </c>
      <c r="V3365" s="76">
        <f>S3365*U3365/100</f>
        <v>155520</v>
      </c>
      <c r="W3365" s="76">
        <f>S3365-V3365</f>
        <v>60480</v>
      </c>
      <c r="X3365" s="78">
        <f t="shared" si="329"/>
        <v>70080</v>
      </c>
      <c r="Y3365" s="76">
        <f>X3365*Q3365/100</f>
        <v>70080</v>
      </c>
      <c r="Z3365" s="5"/>
      <c r="AA3365" s="76">
        <f>X3365-Z3365</f>
        <v>70080</v>
      </c>
      <c r="AB3365" s="4">
        <v>0.03</v>
      </c>
      <c r="AC3365" s="9"/>
      <c r="AD3365" s="5"/>
    </row>
    <row r="3366" spans="1:30" ht="15.75" customHeight="1" x14ac:dyDescent="0.3">
      <c r="A3366" s="4"/>
      <c r="B3366" s="4"/>
      <c r="C3366" s="4"/>
      <c r="D3366" s="4"/>
      <c r="E3366" s="4"/>
      <c r="F3366" s="4"/>
      <c r="G3366" s="4"/>
      <c r="H3366" s="61" t="s">
        <v>204</v>
      </c>
      <c r="I3366" s="5">
        <v>200</v>
      </c>
      <c r="J3366" s="9">
        <v>1200</v>
      </c>
      <c r="K3366" s="76">
        <f t="shared" si="330"/>
        <v>240000</v>
      </c>
      <c r="L3366" s="4"/>
      <c r="M3366" s="4"/>
      <c r="N3366" s="4"/>
      <c r="O3366" s="61"/>
      <c r="P3366" s="4"/>
      <c r="Q3366" s="5"/>
      <c r="R3366" s="5"/>
      <c r="S3366" s="5"/>
      <c r="T3366" s="4"/>
      <c r="U3366" s="5"/>
      <c r="V3366" s="52"/>
      <c r="W3366" s="5"/>
      <c r="X3366" s="78">
        <f t="shared" si="329"/>
        <v>240000</v>
      </c>
      <c r="Y3366" s="5"/>
      <c r="Z3366" s="5"/>
      <c r="AA3366" s="76">
        <f>X3366-Z3366</f>
        <v>240000</v>
      </c>
      <c r="AB3366" s="4">
        <v>0.02</v>
      </c>
      <c r="AC3366" s="9"/>
      <c r="AD3366" s="5"/>
    </row>
    <row r="3367" spans="1:30" s="45" customFormat="1" ht="15.75" customHeight="1" x14ac:dyDescent="0.3">
      <c r="A3367" s="4"/>
      <c r="B3367" s="4"/>
      <c r="C3367" s="4"/>
      <c r="D3367" s="4"/>
      <c r="E3367" s="4"/>
      <c r="F3367" s="4"/>
      <c r="G3367" s="4"/>
      <c r="H3367" s="61"/>
      <c r="I3367" s="5"/>
      <c r="J3367" s="9"/>
      <c r="K3367" s="5"/>
      <c r="L3367" s="4">
        <v>4</v>
      </c>
      <c r="M3367" s="4" t="s">
        <v>41</v>
      </c>
      <c r="N3367" s="4" t="s">
        <v>35</v>
      </c>
      <c r="O3367" s="61" t="s">
        <v>204</v>
      </c>
      <c r="P3367" s="4">
        <v>108</v>
      </c>
      <c r="Q3367" s="5">
        <v>100</v>
      </c>
      <c r="R3367" s="5">
        <v>6750</v>
      </c>
      <c r="S3367" s="76">
        <f>P3367*R3367</f>
        <v>729000</v>
      </c>
      <c r="T3367" s="4">
        <v>51</v>
      </c>
      <c r="U3367" s="5">
        <v>76</v>
      </c>
      <c r="V3367" s="76">
        <f>S3367*U3367/100</f>
        <v>554040</v>
      </c>
      <c r="W3367" s="76">
        <f>S3367-V3367</f>
        <v>174960</v>
      </c>
      <c r="X3367" s="78">
        <f t="shared" si="329"/>
        <v>174960</v>
      </c>
      <c r="Y3367" s="76">
        <f>X3367*Q3367/100</f>
        <v>174960</v>
      </c>
      <c r="Z3367" s="76">
        <v>10000000</v>
      </c>
      <c r="AA3367" s="4">
        <v>0</v>
      </c>
      <c r="AB3367" s="4">
        <v>0</v>
      </c>
      <c r="AC3367" s="9"/>
      <c r="AD3367" s="5"/>
    </row>
    <row r="3368" spans="1:30" s="49" customFormat="1" ht="15.75" customHeight="1" x14ac:dyDescent="0.3">
      <c r="A3368" s="42"/>
      <c r="B3368" s="42"/>
      <c r="C3368" s="42"/>
      <c r="D3368" s="42"/>
      <c r="E3368" s="42"/>
      <c r="F3368" s="42"/>
      <c r="G3368" s="42"/>
      <c r="H3368" s="43"/>
      <c r="I3368" s="44"/>
      <c r="J3368" s="30"/>
      <c r="K3368" s="44"/>
      <c r="L3368" s="42"/>
      <c r="M3368" s="42"/>
      <c r="N3368" s="42"/>
      <c r="O3368" s="43"/>
      <c r="P3368" s="42"/>
      <c r="Q3368" s="44"/>
      <c r="R3368" s="44"/>
      <c r="S3368" s="44"/>
      <c r="T3368" s="42"/>
      <c r="U3368" s="44"/>
      <c r="V3368" s="51"/>
      <c r="W3368" s="44"/>
      <c r="X3368" s="44"/>
      <c r="Y3368" s="44"/>
      <c r="Z3368" s="44"/>
      <c r="AA3368" s="42"/>
      <c r="AB3368" s="42"/>
      <c r="AC3368" s="30"/>
      <c r="AD3368" s="44"/>
    </row>
    <row r="3369" spans="1:30" ht="15.75" customHeight="1" x14ac:dyDescent="0.3">
      <c r="A3369" s="1">
        <v>2421</v>
      </c>
      <c r="B3369" s="1" t="s">
        <v>34</v>
      </c>
      <c r="C3369" s="1">
        <v>2988</v>
      </c>
      <c r="D3369" s="1">
        <v>3</v>
      </c>
      <c r="E3369" s="1">
        <v>5</v>
      </c>
      <c r="F3369" s="1">
        <v>2</v>
      </c>
      <c r="G3369" s="1">
        <v>50</v>
      </c>
      <c r="H3369" s="54" t="s">
        <v>203</v>
      </c>
      <c r="I3369" s="72">
        <v>2250</v>
      </c>
      <c r="J3369" s="28">
        <v>220</v>
      </c>
      <c r="K3369" s="98">
        <f>I3369*J3369</f>
        <v>495000</v>
      </c>
      <c r="L3369" s="1"/>
      <c r="M3369" s="1"/>
      <c r="N3369" s="1"/>
      <c r="O3369" s="1"/>
      <c r="P3369" s="1"/>
      <c r="Q3369" s="72"/>
      <c r="R3369" s="72"/>
      <c r="S3369" s="72"/>
      <c r="T3369" s="1"/>
      <c r="U3369" s="72"/>
      <c r="V3369" s="50"/>
      <c r="W3369" s="72"/>
      <c r="X3369" s="99">
        <f t="shared" si="329"/>
        <v>495000</v>
      </c>
      <c r="Y3369" s="72"/>
      <c r="Z3369" s="98">
        <v>50000000</v>
      </c>
      <c r="AA3369" s="1">
        <v>0</v>
      </c>
      <c r="AB3369" s="1">
        <v>0</v>
      </c>
      <c r="AC3369" s="28" t="s">
        <v>1001</v>
      </c>
      <c r="AD3369" s="72"/>
    </row>
    <row r="3370" spans="1:30" s="21" customFormat="1" ht="15.75" customHeight="1" x14ac:dyDescent="0.3">
      <c r="A3370" s="42"/>
      <c r="B3370" s="42"/>
      <c r="C3370" s="42"/>
      <c r="D3370" s="42"/>
      <c r="E3370" s="42"/>
      <c r="F3370" s="42"/>
      <c r="G3370" s="42"/>
      <c r="H3370" s="43"/>
      <c r="I3370" s="44"/>
      <c r="J3370" s="30"/>
      <c r="K3370" s="44"/>
      <c r="L3370" s="42"/>
      <c r="M3370" s="42"/>
      <c r="N3370" s="42"/>
      <c r="O3370" s="42"/>
      <c r="P3370" s="42"/>
      <c r="Q3370" s="44"/>
      <c r="R3370" s="44"/>
      <c r="S3370" s="44"/>
      <c r="T3370" s="42"/>
      <c r="U3370" s="44"/>
      <c r="V3370" s="51"/>
      <c r="W3370" s="44"/>
      <c r="X3370" s="44"/>
      <c r="Y3370" s="44"/>
      <c r="Z3370" s="44"/>
      <c r="AA3370" s="42"/>
      <c r="AB3370" s="42"/>
      <c r="AC3370" s="66"/>
      <c r="AD3370" s="96"/>
    </row>
    <row r="3371" spans="1:30" ht="15.75" customHeight="1" x14ac:dyDescent="0.3">
      <c r="A3371" s="1">
        <v>2422</v>
      </c>
      <c r="B3371" s="1" t="s">
        <v>34</v>
      </c>
      <c r="C3371" s="1">
        <v>462</v>
      </c>
      <c r="D3371" s="1">
        <v>8</v>
      </c>
      <c r="E3371" s="1">
        <v>1</v>
      </c>
      <c r="F3371" s="1">
        <v>2</v>
      </c>
      <c r="G3371" s="1">
        <v>7</v>
      </c>
      <c r="H3371" s="54" t="s">
        <v>204</v>
      </c>
      <c r="I3371" s="72">
        <v>107</v>
      </c>
      <c r="J3371" s="28">
        <v>250</v>
      </c>
      <c r="K3371" s="98">
        <f>I3371*J3371</f>
        <v>26750</v>
      </c>
      <c r="L3371" s="1">
        <v>1</v>
      </c>
      <c r="M3371" s="1" t="s">
        <v>41</v>
      </c>
      <c r="N3371" s="1" t="s">
        <v>35</v>
      </c>
      <c r="O3371" s="54" t="s">
        <v>204</v>
      </c>
      <c r="P3371" s="1">
        <v>127</v>
      </c>
      <c r="Q3371" s="72">
        <v>100</v>
      </c>
      <c r="R3371" s="72">
        <v>6750</v>
      </c>
      <c r="S3371" s="98">
        <f>P3371*R3371</f>
        <v>857250</v>
      </c>
      <c r="T3371" s="1">
        <v>6</v>
      </c>
      <c r="U3371" s="72">
        <v>6</v>
      </c>
      <c r="V3371" s="98">
        <f>S3371*U3371/100</f>
        <v>51435</v>
      </c>
      <c r="W3371" s="98">
        <f>S3371-V3371</f>
        <v>805815</v>
      </c>
      <c r="X3371" s="99">
        <f t="shared" ref="X3371:X3392" si="331">K3371+W3371</f>
        <v>832565</v>
      </c>
      <c r="Y3371" s="98">
        <f>X3371*Q3371/100</f>
        <v>832565</v>
      </c>
      <c r="Z3371" s="72"/>
      <c r="AA3371" s="98">
        <f>X3371-Z3371</f>
        <v>832565</v>
      </c>
      <c r="AB3371" s="1">
        <v>0.02</v>
      </c>
      <c r="AC3371" s="28" t="s">
        <v>1002</v>
      </c>
      <c r="AD3371" s="72"/>
    </row>
    <row r="3372" spans="1:30" ht="15.75" customHeight="1" x14ac:dyDescent="0.3">
      <c r="A3372" s="4"/>
      <c r="B3372" s="4"/>
      <c r="C3372" s="4"/>
      <c r="D3372" s="4"/>
      <c r="E3372" s="4"/>
      <c r="F3372" s="4"/>
      <c r="G3372" s="4"/>
      <c r="H3372" s="61" t="s">
        <v>203</v>
      </c>
      <c r="I3372" s="5">
        <v>400</v>
      </c>
      <c r="J3372" s="9">
        <v>250</v>
      </c>
      <c r="K3372" s="76">
        <f>I3372*J3372</f>
        <v>100000</v>
      </c>
      <c r="L3372" s="4"/>
      <c r="M3372" s="4"/>
      <c r="N3372" s="4"/>
      <c r="O3372" s="4"/>
      <c r="P3372" s="4"/>
      <c r="Q3372" s="5"/>
      <c r="R3372" s="5"/>
      <c r="S3372" s="5"/>
      <c r="T3372" s="4"/>
      <c r="U3372" s="5"/>
      <c r="V3372" s="52"/>
      <c r="W3372" s="5"/>
      <c r="X3372" s="78">
        <f t="shared" si="331"/>
        <v>100000</v>
      </c>
      <c r="Y3372" s="5"/>
      <c r="Z3372" s="76">
        <v>50000000</v>
      </c>
      <c r="AA3372" s="4">
        <v>0</v>
      </c>
      <c r="AB3372" s="4">
        <v>0</v>
      </c>
      <c r="AC3372" s="9"/>
      <c r="AD3372" s="5"/>
    </row>
    <row r="3373" spans="1:30" ht="15.75" customHeight="1" x14ac:dyDescent="0.3">
      <c r="A3373" s="4"/>
      <c r="B3373" s="4"/>
      <c r="C3373" s="4"/>
      <c r="D3373" s="4"/>
      <c r="E3373" s="4"/>
      <c r="F3373" s="4"/>
      <c r="G3373" s="4"/>
      <c r="H3373" s="61" t="s">
        <v>204</v>
      </c>
      <c r="I3373" s="5">
        <v>100</v>
      </c>
      <c r="J3373" s="9">
        <v>250</v>
      </c>
      <c r="K3373" s="76">
        <f>I3373*J3373</f>
        <v>25000</v>
      </c>
      <c r="L3373" s="4">
        <v>2</v>
      </c>
      <c r="M3373" s="4" t="s">
        <v>41</v>
      </c>
      <c r="N3373" s="4" t="s">
        <v>49</v>
      </c>
      <c r="O3373" s="61" t="s">
        <v>204</v>
      </c>
      <c r="P3373" s="4">
        <v>108</v>
      </c>
      <c r="Q3373" s="5">
        <v>100</v>
      </c>
      <c r="R3373" s="5">
        <v>6750</v>
      </c>
      <c r="S3373" s="76">
        <f>P3373*R3373</f>
        <v>729000</v>
      </c>
      <c r="T3373" s="4">
        <v>51</v>
      </c>
      <c r="U3373" s="5">
        <v>93</v>
      </c>
      <c r="V3373" s="76">
        <f>S3373*U3373/100</f>
        <v>677970</v>
      </c>
      <c r="W3373" s="76">
        <f>S3373-V3373</f>
        <v>51030</v>
      </c>
      <c r="X3373" s="78">
        <f t="shared" si="331"/>
        <v>76030</v>
      </c>
      <c r="Y3373" s="76">
        <f>X3373*Q3373/100</f>
        <v>76030</v>
      </c>
      <c r="Z3373" s="76">
        <v>50000000</v>
      </c>
      <c r="AA3373" s="4">
        <v>0</v>
      </c>
      <c r="AB3373" s="4">
        <v>0</v>
      </c>
      <c r="AC3373" s="9"/>
      <c r="AD3373" s="5"/>
    </row>
    <row r="3374" spans="1:30" s="21" customFormat="1" ht="15.75" customHeight="1" x14ac:dyDescent="0.3">
      <c r="A3374" s="42"/>
      <c r="B3374" s="42"/>
      <c r="C3374" s="42"/>
      <c r="D3374" s="42"/>
      <c r="E3374" s="42"/>
      <c r="F3374" s="42"/>
      <c r="G3374" s="42"/>
      <c r="H3374" s="43"/>
      <c r="I3374" s="44"/>
      <c r="J3374" s="30"/>
      <c r="K3374" s="44"/>
      <c r="L3374" s="42"/>
      <c r="M3374" s="42"/>
      <c r="N3374" s="42"/>
      <c r="O3374" s="43"/>
      <c r="P3374" s="42"/>
      <c r="Q3374" s="44"/>
      <c r="R3374" s="44"/>
      <c r="S3374" s="44"/>
      <c r="T3374" s="42"/>
      <c r="U3374" s="44"/>
      <c r="V3374" s="51"/>
      <c r="W3374" s="44"/>
      <c r="X3374" s="44"/>
      <c r="Y3374" s="44"/>
      <c r="Z3374" s="44"/>
      <c r="AA3374" s="42"/>
      <c r="AB3374" s="42"/>
      <c r="AC3374" s="30"/>
      <c r="AD3374" s="44"/>
    </row>
    <row r="3375" spans="1:30" ht="15.75" customHeight="1" x14ac:dyDescent="0.3">
      <c r="A3375" s="1">
        <v>2423</v>
      </c>
      <c r="B3375" s="1" t="s">
        <v>34</v>
      </c>
      <c r="C3375" s="1">
        <v>4050</v>
      </c>
      <c r="D3375" s="1">
        <v>4</v>
      </c>
      <c r="E3375" s="1">
        <v>4</v>
      </c>
      <c r="F3375" s="1">
        <v>2</v>
      </c>
      <c r="G3375" s="1">
        <v>73</v>
      </c>
      <c r="H3375" s="54" t="s">
        <v>203</v>
      </c>
      <c r="I3375" s="72">
        <v>1873</v>
      </c>
      <c r="J3375" s="28">
        <v>150</v>
      </c>
      <c r="K3375" s="98">
        <f>I3375*J3375</f>
        <v>280950</v>
      </c>
      <c r="L3375" s="1"/>
      <c r="M3375" s="1"/>
      <c r="N3375" s="1"/>
      <c r="O3375" s="1"/>
      <c r="P3375" s="1"/>
      <c r="Q3375" s="72"/>
      <c r="R3375" s="72"/>
      <c r="S3375" s="72"/>
      <c r="T3375" s="1"/>
      <c r="U3375" s="72"/>
      <c r="V3375" s="50"/>
      <c r="W3375" s="72"/>
      <c r="X3375" s="99">
        <f t="shared" si="331"/>
        <v>280950</v>
      </c>
      <c r="Y3375" s="72"/>
      <c r="Z3375" s="98">
        <v>50000000</v>
      </c>
      <c r="AA3375" s="1">
        <v>0</v>
      </c>
      <c r="AB3375" s="1">
        <v>0</v>
      </c>
      <c r="AC3375" s="28" t="s">
        <v>1003</v>
      </c>
      <c r="AD3375" s="72"/>
    </row>
    <row r="3376" spans="1:30" s="21" customFormat="1" ht="15.75" customHeight="1" x14ac:dyDescent="0.3">
      <c r="A3376" s="42"/>
      <c r="B3376" s="42"/>
      <c r="C3376" s="42"/>
      <c r="D3376" s="42"/>
      <c r="E3376" s="42"/>
      <c r="F3376" s="42"/>
      <c r="G3376" s="42"/>
      <c r="H3376" s="43"/>
      <c r="I3376" s="44"/>
      <c r="J3376" s="30"/>
      <c r="K3376" s="44"/>
      <c r="L3376" s="42"/>
      <c r="M3376" s="42"/>
      <c r="N3376" s="42"/>
      <c r="O3376" s="42"/>
      <c r="P3376" s="42"/>
      <c r="Q3376" s="44"/>
      <c r="R3376" s="44"/>
      <c r="S3376" s="44"/>
      <c r="T3376" s="42"/>
      <c r="U3376" s="44"/>
      <c r="V3376" s="51"/>
      <c r="W3376" s="44"/>
      <c r="X3376" s="44"/>
      <c r="Y3376" s="44"/>
      <c r="Z3376" s="44"/>
      <c r="AA3376" s="42"/>
      <c r="AB3376" s="42"/>
      <c r="AC3376" s="66"/>
      <c r="AD3376" s="96"/>
    </row>
    <row r="3377" spans="1:30" ht="15.75" customHeight="1" x14ac:dyDescent="0.3">
      <c r="A3377" s="1">
        <v>2424</v>
      </c>
      <c r="B3377" s="1" t="s">
        <v>34</v>
      </c>
      <c r="C3377" s="1">
        <v>1204</v>
      </c>
      <c r="D3377" s="1">
        <v>1</v>
      </c>
      <c r="E3377" s="1">
        <v>1</v>
      </c>
      <c r="F3377" s="1">
        <v>3</v>
      </c>
      <c r="G3377" s="1">
        <v>98</v>
      </c>
      <c r="H3377" s="54" t="s">
        <v>203</v>
      </c>
      <c r="I3377" s="72">
        <v>798</v>
      </c>
      <c r="J3377" s="28">
        <v>250</v>
      </c>
      <c r="K3377" s="98">
        <f>I3377*J3377</f>
        <v>199500</v>
      </c>
      <c r="L3377" s="1"/>
      <c r="M3377" s="1"/>
      <c r="N3377" s="1"/>
      <c r="O3377" s="1"/>
      <c r="P3377" s="1"/>
      <c r="Q3377" s="72"/>
      <c r="R3377" s="72"/>
      <c r="S3377" s="72"/>
      <c r="T3377" s="1"/>
      <c r="U3377" s="72"/>
      <c r="V3377" s="50"/>
      <c r="W3377" s="72"/>
      <c r="X3377" s="99">
        <f t="shared" si="331"/>
        <v>199500</v>
      </c>
      <c r="Y3377" s="72"/>
      <c r="Z3377" s="98">
        <v>50000000</v>
      </c>
      <c r="AA3377" s="1">
        <v>0</v>
      </c>
      <c r="AB3377" s="1">
        <v>0</v>
      </c>
      <c r="AC3377" s="28" t="s">
        <v>1004</v>
      </c>
      <c r="AD3377" s="72"/>
    </row>
    <row r="3378" spans="1:30" s="21" customFormat="1" ht="15.75" customHeight="1" x14ac:dyDescent="0.3">
      <c r="A3378" s="42"/>
      <c r="B3378" s="42"/>
      <c r="C3378" s="42"/>
      <c r="D3378" s="42"/>
      <c r="E3378" s="42"/>
      <c r="F3378" s="42"/>
      <c r="G3378" s="42"/>
      <c r="H3378" s="43"/>
      <c r="I3378" s="44"/>
      <c r="J3378" s="30"/>
      <c r="K3378" s="44"/>
      <c r="L3378" s="42"/>
      <c r="M3378" s="42"/>
      <c r="N3378" s="42"/>
      <c r="O3378" s="42"/>
      <c r="P3378" s="42"/>
      <c r="Q3378" s="44"/>
      <c r="R3378" s="44"/>
      <c r="S3378" s="44"/>
      <c r="T3378" s="42"/>
      <c r="U3378" s="44"/>
      <c r="V3378" s="51"/>
      <c r="W3378" s="44"/>
      <c r="X3378" s="44"/>
      <c r="Y3378" s="44"/>
      <c r="Z3378" s="44"/>
      <c r="AA3378" s="42"/>
      <c r="AB3378" s="42"/>
      <c r="AC3378" s="66"/>
      <c r="AD3378" s="96"/>
    </row>
    <row r="3379" spans="1:30" ht="15.75" customHeight="1" x14ac:dyDescent="0.3">
      <c r="A3379" s="1">
        <v>2425</v>
      </c>
      <c r="B3379" s="1" t="s">
        <v>34</v>
      </c>
      <c r="C3379" s="1">
        <v>14027</v>
      </c>
      <c r="D3379" s="1">
        <v>4</v>
      </c>
      <c r="E3379" s="1">
        <v>1</v>
      </c>
      <c r="F3379" s="1">
        <v>3</v>
      </c>
      <c r="G3379" s="1">
        <v>68</v>
      </c>
      <c r="H3379" s="54" t="s">
        <v>203</v>
      </c>
      <c r="I3379" s="72">
        <v>768</v>
      </c>
      <c r="J3379" s="28">
        <v>250</v>
      </c>
      <c r="K3379" s="98">
        <f>I3379*J3379</f>
        <v>192000</v>
      </c>
      <c r="L3379" s="1"/>
      <c r="M3379" s="1"/>
      <c r="N3379" s="1"/>
      <c r="O3379" s="1"/>
      <c r="P3379" s="1"/>
      <c r="Q3379" s="72"/>
      <c r="R3379" s="72"/>
      <c r="S3379" s="72"/>
      <c r="T3379" s="1"/>
      <c r="U3379" s="72"/>
      <c r="V3379" s="50"/>
      <c r="W3379" s="72"/>
      <c r="X3379" s="99">
        <f t="shared" si="331"/>
        <v>192000</v>
      </c>
      <c r="Y3379" s="72"/>
      <c r="Z3379" s="98">
        <v>50000000</v>
      </c>
      <c r="AA3379" s="1">
        <v>0</v>
      </c>
      <c r="AB3379" s="1">
        <v>0</v>
      </c>
      <c r="AC3379" s="28" t="s">
        <v>1005</v>
      </c>
      <c r="AD3379" s="72"/>
    </row>
    <row r="3380" spans="1:30" s="21" customFormat="1" ht="15.75" customHeight="1" x14ac:dyDescent="0.3">
      <c r="A3380" s="42"/>
      <c r="B3380" s="42"/>
      <c r="C3380" s="42"/>
      <c r="D3380" s="42"/>
      <c r="E3380" s="42"/>
      <c r="F3380" s="42"/>
      <c r="G3380" s="42"/>
      <c r="H3380" s="43"/>
      <c r="I3380" s="44"/>
      <c r="J3380" s="30"/>
      <c r="K3380" s="44"/>
      <c r="L3380" s="42"/>
      <c r="M3380" s="42"/>
      <c r="N3380" s="42"/>
      <c r="O3380" s="42"/>
      <c r="P3380" s="42"/>
      <c r="Q3380" s="44"/>
      <c r="R3380" s="44"/>
      <c r="S3380" s="44"/>
      <c r="T3380" s="42"/>
      <c r="U3380" s="44"/>
      <c r="V3380" s="51"/>
      <c r="W3380" s="44"/>
      <c r="X3380" s="44"/>
      <c r="Y3380" s="44"/>
      <c r="Z3380" s="44"/>
      <c r="AA3380" s="42"/>
      <c r="AB3380" s="42"/>
      <c r="AC3380" s="66"/>
      <c r="AD3380" s="96"/>
    </row>
    <row r="3381" spans="1:30" ht="15.75" customHeight="1" x14ac:dyDescent="0.3">
      <c r="A3381" s="1">
        <v>2426</v>
      </c>
      <c r="B3381" s="1" t="s">
        <v>34</v>
      </c>
      <c r="C3381" s="1">
        <v>2015</v>
      </c>
      <c r="D3381" s="1">
        <v>2</v>
      </c>
      <c r="E3381" s="1">
        <v>2</v>
      </c>
      <c r="F3381" s="1">
        <v>1</v>
      </c>
      <c r="G3381" s="1">
        <v>54</v>
      </c>
      <c r="H3381" s="54" t="s">
        <v>204</v>
      </c>
      <c r="I3381" s="72">
        <v>154</v>
      </c>
      <c r="J3381" s="28">
        <v>680</v>
      </c>
      <c r="K3381" s="98">
        <f>I3381*J3381</f>
        <v>104720</v>
      </c>
      <c r="L3381" s="1">
        <v>1</v>
      </c>
      <c r="M3381" s="1" t="s">
        <v>41</v>
      </c>
      <c r="N3381" s="1" t="s">
        <v>35</v>
      </c>
      <c r="O3381" s="54" t="s">
        <v>204</v>
      </c>
      <c r="P3381" s="1">
        <v>60</v>
      </c>
      <c r="Q3381" s="72">
        <v>100</v>
      </c>
      <c r="R3381" s="72">
        <v>6750</v>
      </c>
      <c r="S3381" s="98">
        <f>P3381*R3381</f>
        <v>405000</v>
      </c>
      <c r="T3381" s="1">
        <v>21</v>
      </c>
      <c r="U3381" s="72">
        <v>32</v>
      </c>
      <c r="V3381" s="98">
        <f>S3381*U3381/100</f>
        <v>129600</v>
      </c>
      <c r="W3381" s="98">
        <f>S3381-V3381</f>
        <v>275400</v>
      </c>
      <c r="X3381" s="99">
        <f t="shared" si="331"/>
        <v>380120</v>
      </c>
      <c r="Y3381" s="98">
        <f>X3381*Q3381/100</f>
        <v>380120</v>
      </c>
      <c r="Z3381" s="98">
        <v>50000000</v>
      </c>
      <c r="AA3381" s="1">
        <v>0</v>
      </c>
      <c r="AB3381" s="1">
        <v>0</v>
      </c>
      <c r="AC3381" s="28" t="s">
        <v>1006</v>
      </c>
      <c r="AD3381" s="72"/>
    </row>
    <row r="3382" spans="1:30" ht="15.75" customHeight="1" x14ac:dyDescent="0.3">
      <c r="A3382" s="4"/>
      <c r="B3382" s="4"/>
      <c r="C3382" s="4"/>
      <c r="D3382" s="4"/>
      <c r="E3382" s="4"/>
      <c r="F3382" s="4"/>
      <c r="G3382" s="4"/>
      <c r="H3382" s="61" t="s">
        <v>203</v>
      </c>
      <c r="I3382" s="5">
        <v>800</v>
      </c>
      <c r="J3382" s="9">
        <v>680</v>
      </c>
      <c r="K3382" s="76">
        <f>I3382*J3382</f>
        <v>544000</v>
      </c>
      <c r="L3382" s="4"/>
      <c r="M3382" s="4"/>
      <c r="N3382" s="4"/>
      <c r="O3382" s="4"/>
      <c r="P3382" s="4"/>
      <c r="Q3382" s="5"/>
      <c r="R3382" s="5"/>
      <c r="S3382" s="5"/>
      <c r="T3382" s="4"/>
      <c r="U3382" s="5"/>
      <c r="V3382" s="52"/>
      <c r="W3382" s="5"/>
      <c r="X3382" s="78">
        <f t="shared" si="331"/>
        <v>544000</v>
      </c>
      <c r="Y3382" s="5"/>
      <c r="Z3382" s="76">
        <v>50000000</v>
      </c>
      <c r="AA3382" s="4">
        <v>0</v>
      </c>
      <c r="AB3382" s="4">
        <v>0</v>
      </c>
      <c r="AC3382" s="9"/>
      <c r="AD3382" s="5"/>
    </row>
    <row r="3383" spans="1:30" s="21" customFormat="1" ht="15.75" customHeight="1" x14ac:dyDescent="0.3">
      <c r="A3383" s="42"/>
      <c r="B3383" s="42"/>
      <c r="C3383" s="42"/>
      <c r="D3383" s="42"/>
      <c r="E3383" s="42"/>
      <c r="F3383" s="42"/>
      <c r="G3383" s="42"/>
      <c r="H3383" s="43"/>
      <c r="I3383" s="44"/>
      <c r="J3383" s="30"/>
      <c r="K3383" s="44"/>
      <c r="L3383" s="42"/>
      <c r="M3383" s="42"/>
      <c r="N3383" s="42"/>
      <c r="O3383" s="42"/>
      <c r="P3383" s="42"/>
      <c r="Q3383" s="44"/>
      <c r="R3383" s="44"/>
      <c r="S3383" s="44"/>
      <c r="T3383" s="42"/>
      <c r="U3383" s="44"/>
      <c r="V3383" s="51"/>
      <c r="W3383" s="44"/>
      <c r="X3383" s="44"/>
      <c r="Y3383" s="44"/>
      <c r="Z3383" s="44"/>
      <c r="AA3383" s="42"/>
      <c r="AB3383" s="42"/>
      <c r="AC3383" s="30"/>
      <c r="AD3383" s="44"/>
    </row>
    <row r="3384" spans="1:30" ht="15.75" customHeight="1" x14ac:dyDescent="0.3">
      <c r="A3384" s="1">
        <v>2427</v>
      </c>
      <c r="B3384" s="1" t="s">
        <v>34</v>
      </c>
      <c r="C3384" s="1">
        <v>971</v>
      </c>
      <c r="D3384" s="1">
        <v>2</v>
      </c>
      <c r="E3384" s="1">
        <v>13</v>
      </c>
      <c r="F3384" s="1">
        <v>1</v>
      </c>
      <c r="G3384" s="1">
        <v>19</v>
      </c>
      <c r="H3384" s="54" t="s">
        <v>203</v>
      </c>
      <c r="I3384" s="72">
        <v>5319</v>
      </c>
      <c r="J3384" s="28">
        <v>150</v>
      </c>
      <c r="K3384" s="98">
        <f>I3384*J3384</f>
        <v>797850</v>
      </c>
      <c r="L3384" s="1"/>
      <c r="M3384" s="1"/>
      <c r="N3384" s="1"/>
      <c r="O3384" s="1"/>
      <c r="P3384" s="1"/>
      <c r="Q3384" s="72"/>
      <c r="R3384" s="72"/>
      <c r="S3384" s="72"/>
      <c r="T3384" s="1"/>
      <c r="U3384" s="72"/>
      <c r="V3384" s="50"/>
      <c r="W3384" s="72"/>
      <c r="X3384" s="99">
        <f t="shared" si="331"/>
        <v>797850</v>
      </c>
      <c r="Y3384" s="72"/>
      <c r="Z3384" s="98">
        <v>50000000</v>
      </c>
      <c r="AA3384" s="1">
        <v>0</v>
      </c>
      <c r="AB3384" s="1">
        <v>0</v>
      </c>
      <c r="AC3384" s="28" t="s">
        <v>1007</v>
      </c>
      <c r="AD3384" s="72"/>
    </row>
    <row r="3385" spans="1:30" s="21" customFormat="1" ht="15.75" customHeight="1" x14ac:dyDescent="0.3">
      <c r="A3385" s="42"/>
      <c r="B3385" s="42"/>
      <c r="C3385" s="42"/>
      <c r="D3385" s="42"/>
      <c r="E3385" s="42"/>
      <c r="F3385" s="42"/>
      <c r="G3385" s="42"/>
      <c r="H3385" s="43"/>
      <c r="I3385" s="44"/>
      <c r="J3385" s="30"/>
      <c r="K3385" s="44"/>
      <c r="L3385" s="42"/>
      <c r="M3385" s="42"/>
      <c r="N3385" s="42"/>
      <c r="O3385" s="42"/>
      <c r="P3385" s="42"/>
      <c r="Q3385" s="44"/>
      <c r="R3385" s="44"/>
      <c r="S3385" s="44"/>
      <c r="T3385" s="42"/>
      <c r="U3385" s="44"/>
      <c r="V3385" s="51"/>
      <c r="W3385" s="44"/>
      <c r="X3385" s="44"/>
      <c r="Y3385" s="44"/>
      <c r="Z3385" s="44"/>
      <c r="AA3385" s="42"/>
      <c r="AB3385" s="42"/>
      <c r="AC3385" s="66"/>
      <c r="AD3385" s="96"/>
    </row>
    <row r="3386" spans="1:30" ht="15.75" customHeight="1" x14ac:dyDescent="0.3">
      <c r="A3386" s="1">
        <v>2428</v>
      </c>
      <c r="B3386" s="1" t="s">
        <v>34</v>
      </c>
      <c r="C3386" s="1">
        <v>3943</v>
      </c>
      <c r="D3386" s="1">
        <v>3</v>
      </c>
      <c r="E3386" s="1">
        <v>2</v>
      </c>
      <c r="F3386" s="1">
        <v>0</v>
      </c>
      <c r="G3386" s="1">
        <v>85</v>
      </c>
      <c r="H3386" s="54" t="s">
        <v>204</v>
      </c>
      <c r="I3386" s="72">
        <v>400</v>
      </c>
      <c r="J3386" s="28">
        <v>150</v>
      </c>
      <c r="K3386" s="98">
        <f>I3386*J3386</f>
        <v>60000</v>
      </c>
      <c r="L3386" s="1">
        <v>1</v>
      </c>
      <c r="M3386" s="1" t="s">
        <v>41</v>
      </c>
      <c r="N3386" s="1" t="s">
        <v>50</v>
      </c>
      <c r="O3386" s="54" t="s">
        <v>204</v>
      </c>
      <c r="P3386" s="1">
        <v>288</v>
      </c>
      <c r="Q3386" s="72">
        <v>100</v>
      </c>
      <c r="R3386" s="72">
        <v>6750</v>
      </c>
      <c r="S3386" s="156">
        <f>P3386*R3386</f>
        <v>1944000</v>
      </c>
      <c r="T3386" s="157">
        <v>41</v>
      </c>
      <c r="U3386" s="158">
        <v>85</v>
      </c>
      <c r="V3386" s="156">
        <f>S3386*U3386/100</f>
        <v>1652400</v>
      </c>
      <c r="W3386" s="98">
        <f>S3386-V3386</f>
        <v>291600</v>
      </c>
      <c r="X3386" s="99">
        <f t="shared" si="331"/>
        <v>351600</v>
      </c>
      <c r="Y3386" s="98">
        <f>X3386*Q3386/100</f>
        <v>351600</v>
      </c>
      <c r="Z3386" s="98">
        <v>50000000</v>
      </c>
      <c r="AA3386" s="1">
        <v>0</v>
      </c>
      <c r="AB3386" s="1">
        <v>0</v>
      </c>
      <c r="AC3386" s="28" t="s">
        <v>1008</v>
      </c>
      <c r="AD3386" s="72"/>
    </row>
    <row r="3387" spans="1:30" ht="15.75" customHeight="1" x14ac:dyDescent="0.3">
      <c r="A3387" s="4"/>
      <c r="B3387" s="4"/>
      <c r="C3387" s="4"/>
      <c r="D3387" s="4"/>
      <c r="E3387" s="4"/>
      <c r="F3387" s="4"/>
      <c r="G3387" s="4"/>
      <c r="H3387" s="61" t="s">
        <v>203</v>
      </c>
      <c r="I3387" s="5">
        <v>485</v>
      </c>
      <c r="J3387" s="9">
        <v>150</v>
      </c>
      <c r="K3387" s="76">
        <f>I3387*J3387</f>
        <v>72750</v>
      </c>
      <c r="L3387" s="4"/>
      <c r="M3387" s="4"/>
      <c r="N3387" s="4"/>
      <c r="O3387" s="4"/>
      <c r="P3387" s="4"/>
      <c r="Q3387" s="5"/>
      <c r="R3387" s="5"/>
      <c r="S3387" s="5"/>
      <c r="T3387" s="4"/>
      <c r="U3387" s="5"/>
      <c r="V3387" s="52"/>
      <c r="W3387" s="5"/>
      <c r="X3387" s="78">
        <f t="shared" si="331"/>
        <v>72750</v>
      </c>
      <c r="Y3387" s="5"/>
      <c r="Z3387" s="76">
        <v>50000000</v>
      </c>
      <c r="AA3387" s="4">
        <v>0</v>
      </c>
      <c r="AB3387" s="4">
        <v>0</v>
      </c>
      <c r="AC3387" s="9"/>
      <c r="AD3387" s="5"/>
    </row>
    <row r="3388" spans="1:30" ht="15.75" customHeight="1" x14ac:dyDescent="0.3">
      <c r="A3388" s="4"/>
      <c r="B3388" s="4" t="s">
        <v>34</v>
      </c>
      <c r="C3388" s="4">
        <v>2410</v>
      </c>
      <c r="D3388" s="4">
        <v>3</v>
      </c>
      <c r="E3388" s="4">
        <v>3</v>
      </c>
      <c r="F3388" s="4">
        <v>3</v>
      </c>
      <c r="G3388" s="4">
        <v>75</v>
      </c>
      <c r="H3388" s="61" t="s">
        <v>203</v>
      </c>
      <c r="I3388" s="5">
        <v>1575</v>
      </c>
      <c r="J3388" s="9">
        <v>2410</v>
      </c>
      <c r="K3388" s="76">
        <f>I3388*J3388</f>
        <v>3795750</v>
      </c>
      <c r="L3388" s="4"/>
      <c r="M3388" s="4"/>
      <c r="N3388" s="4"/>
      <c r="O3388" s="4"/>
      <c r="P3388" s="4"/>
      <c r="Q3388" s="5"/>
      <c r="R3388" s="5"/>
      <c r="S3388" s="5"/>
      <c r="T3388" s="4"/>
      <c r="U3388" s="5"/>
      <c r="V3388" s="52"/>
      <c r="W3388" s="5"/>
      <c r="X3388" s="78">
        <f t="shared" si="331"/>
        <v>3795750</v>
      </c>
      <c r="Y3388" s="5"/>
      <c r="Z3388" s="76">
        <v>50000000</v>
      </c>
      <c r="AA3388" s="4">
        <v>0</v>
      </c>
      <c r="AB3388" s="4">
        <v>0</v>
      </c>
      <c r="AC3388" s="9">
        <v>0</v>
      </c>
      <c r="AD3388" s="5"/>
    </row>
    <row r="3389" spans="1:30" s="21" customFormat="1" ht="15.75" customHeight="1" x14ac:dyDescent="0.3">
      <c r="A3389" s="42"/>
      <c r="B3389" s="42"/>
      <c r="C3389" s="42"/>
      <c r="D3389" s="42"/>
      <c r="E3389" s="42"/>
      <c r="F3389" s="42"/>
      <c r="G3389" s="42"/>
      <c r="H3389" s="43"/>
      <c r="I3389" s="44"/>
      <c r="J3389" s="30"/>
      <c r="K3389" s="44"/>
      <c r="L3389" s="42"/>
      <c r="M3389" s="42"/>
      <c r="N3389" s="42"/>
      <c r="O3389" s="42"/>
      <c r="P3389" s="42"/>
      <c r="Q3389" s="44"/>
      <c r="R3389" s="44"/>
      <c r="S3389" s="44"/>
      <c r="T3389" s="42"/>
      <c r="U3389" s="44"/>
      <c r="V3389" s="51"/>
      <c r="W3389" s="44"/>
      <c r="X3389" s="44"/>
      <c r="Y3389" s="44"/>
      <c r="Z3389" s="44"/>
      <c r="AA3389" s="42"/>
      <c r="AB3389" s="42"/>
      <c r="AC3389" s="30"/>
      <c r="AD3389" s="44"/>
    </row>
    <row r="3390" spans="1:30" ht="15.75" customHeight="1" x14ac:dyDescent="0.3">
      <c r="A3390" s="1">
        <v>2429</v>
      </c>
      <c r="B3390" s="1" t="s">
        <v>34</v>
      </c>
      <c r="C3390" s="1">
        <v>5877</v>
      </c>
      <c r="D3390" s="1">
        <v>1</v>
      </c>
      <c r="E3390" s="1">
        <v>1</v>
      </c>
      <c r="F3390" s="1">
        <v>1</v>
      </c>
      <c r="G3390" s="1">
        <v>78</v>
      </c>
      <c r="H3390" s="54" t="s">
        <v>203</v>
      </c>
      <c r="I3390" s="72">
        <v>578</v>
      </c>
      <c r="J3390" s="28">
        <v>150</v>
      </c>
      <c r="K3390" s="98">
        <f>I3390*J3390</f>
        <v>86700</v>
      </c>
      <c r="L3390" s="1"/>
      <c r="M3390" s="1"/>
      <c r="N3390" s="1"/>
      <c r="O3390" s="1"/>
      <c r="P3390" s="1"/>
      <c r="Q3390" s="72"/>
      <c r="R3390" s="72"/>
      <c r="S3390" s="72"/>
      <c r="T3390" s="1"/>
      <c r="U3390" s="72"/>
      <c r="V3390" s="50"/>
      <c r="W3390" s="72"/>
      <c r="X3390" s="99">
        <f t="shared" si="331"/>
        <v>86700</v>
      </c>
      <c r="Y3390" s="72"/>
      <c r="Z3390" s="98">
        <v>50000000</v>
      </c>
      <c r="AA3390" s="1">
        <v>0</v>
      </c>
      <c r="AB3390" s="1">
        <v>0</v>
      </c>
      <c r="AC3390" s="28" t="s">
        <v>1009</v>
      </c>
      <c r="AD3390" s="72"/>
    </row>
    <row r="3391" spans="1:30" s="21" customFormat="1" ht="15.75" customHeight="1" x14ac:dyDescent="0.3">
      <c r="A3391" s="42"/>
      <c r="B3391" s="42"/>
      <c r="C3391" s="42"/>
      <c r="D3391" s="42"/>
      <c r="E3391" s="42"/>
      <c r="F3391" s="42"/>
      <c r="G3391" s="42"/>
      <c r="H3391" s="43"/>
      <c r="I3391" s="44"/>
      <c r="J3391" s="30"/>
      <c r="K3391" s="44"/>
      <c r="L3391" s="42"/>
      <c r="M3391" s="42"/>
      <c r="N3391" s="42"/>
      <c r="O3391" s="42"/>
      <c r="P3391" s="42"/>
      <c r="Q3391" s="44"/>
      <c r="R3391" s="44"/>
      <c r="S3391" s="44"/>
      <c r="T3391" s="42"/>
      <c r="U3391" s="44"/>
      <c r="V3391" s="51"/>
      <c r="W3391" s="44"/>
      <c r="X3391" s="44"/>
      <c r="Y3391" s="44"/>
      <c r="Z3391" s="44"/>
      <c r="AA3391" s="42"/>
      <c r="AB3391" s="42"/>
      <c r="AC3391" s="66"/>
      <c r="AD3391" s="96"/>
    </row>
    <row r="3392" spans="1:30" ht="15.75" customHeight="1" x14ac:dyDescent="0.3">
      <c r="A3392" s="1">
        <v>2430</v>
      </c>
      <c r="B3392" s="1" t="s">
        <v>34</v>
      </c>
      <c r="C3392" s="1">
        <v>3710</v>
      </c>
      <c r="D3392" s="1">
        <v>1</v>
      </c>
      <c r="E3392" s="1">
        <v>6</v>
      </c>
      <c r="F3392" s="1">
        <v>0</v>
      </c>
      <c r="G3392" s="1">
        <v>72</v>
      </c>
      <c r="H3392" s="54" t="s">
        <v>203</v>
      </c>
      <c r="I3392" s="72">
        <v>2472</v>
      </c>
      <c r="J3392" s="28">
        <v>220</v>
      </c>
      <c r="K3392" s="98">
        <f>I3392*J3392</f>
        <v>543840</v>
      </c>
      <c r="L3392" s="1"/>
      <c r="M3392" s="1"/>
      <c r="N3392" s="1"/>
      <c r="O3392" s="1"/>
      <c r="P3392" s="1"/>
      <c r="Q3392" s="72"/>
      <c r="R3392" s="72"/>
      <c r="S3392" s="72"/>
      <c r="T3392" s="1"/>
      <c r="U3392" s="72"/>
      <c r="V3392" s="50"/>
      <c r="W3392" s="72"/>
      <c r="X3392" s="99">
        <f t="shared" si="331"/>
        <v>543840</v>
      </c>
      <c r="Y3392" s="72"/>
      <c r="Z3392" s="98">
        <v>50000000</v>
      </c>
      <c r="AA3392" s="1">
        <v>0</v>
      </c>
      <c r="AB3392" s="1">
        <v>0</v>
      </c>
      <c r="AC3392" s="28" t="s">
        <v>1010</v>
      </c>
      <c r="AD3392" s="72"/>
    </row>
    <row r="3393" spans="1:30" s="21" customFormat="1" ht="15.75" customHeight="1" x14ac:dyDescent="0.3">
      <c r="A3393" s="42"/>
      <c r="B3393" s="42"/>
      <c r="C3393" s="42"/>
      <c r="D3393" s="42"/>
      <c r="E3393" s="42"/>
      <c r="F3393" s="42"/>
      <c r="G3393" s="42"/>
      <c r="H3393" s="43"/>
      <c r="I3393" s="44"/>
      <c r="J3393" s="30"/>
      <c r="K3393" s="44"/>
      <c r="L3393" s="42"/>
      <c r="M3393" s="42"/>
      <c r="N3393" s="42"/>
      <c r="O3393" s="42"/>
      <c r="P3393" s="42"/>
      <c r="Q3393" s="44"/>
      <c r="R3393" s="44"/>
      <c r="S3393" s="44"/>
      <c r="T3393" s="42"/>
      <c r="U3393" s="44"/>
      <c r="V3393" s="51"/>
      <c r="W3393" s="44"/>
      <c r="X3393" s="44"/>
      <c r="Y3393" s="44"/>
      <c r="Z3393" s="44"/>
      <c r="AA3393" s="42"/>
      <c r="AB3393" s="42"/>
      <c r="AC3393" s="66"/>
      <c r="AD3393" s="96"/>
    </row>
    <row r="3394" spans="1:30" ht="15.75" customHeight="1" x14ac:dyDescent="0.3">
      <c r="A3394" s="1">
        <v>2431</v>
      </c>
      <c r="B3394" s="1" t="s">
        <v>34</v>
      </c>
      <c r="C3394" s="1">
        <v>12929</v>
      </c>
      <c r="D3394" s="1">
        <v>7</v>
      </c>
      <c r="E3394" s="1">
        <v>1</v>
      </c>
      <c r="F3394" s="1">
        <v>3</v>
      </c>
      <c r="G3394" s="1">
        <v>19</v>
      </c>
      <c r="H3394" s="54" t="s">
        <v>203</v>
      </c>
      <c r="I3394" s="72">
        <v>719</v>
      </c>
      <c r="J3394" s="28">
        <v>250</v>
      </c>
      <c r="K3394" s="98">
        <f>I3394*J3394</f>
        <v>179750</v>
      </c>
      <c r="L3394" s="1"/>
      <c r="M3394" s="1"/>
      <c r="N3394" s="1"/>
      <c r="O3394" s="1"/>
      <c r="P3394" s="1"/>
      <c r="Q3394" s="72"/>
      <c r="R3394" s="72"/>
      <c r="S3394" s="72"/>
      <c r="T3394" s="1"/>
      <c r="U3394" s="72"/>
      <c r="V3394" s="50"/>
      <c r="W3394" s="72"/>
      <c r="X3394" s="99">
        <f>K3394+W3394</f>
        <v>179750</v>
      </c>
      <c r="Y3394" s="72"/>
      <c r="Z3394" s="98">
        <v>50000000</v>
      </c>
      <c r="AA3394" s="1">
        <v>0</v>
      </c>
      <c r="AB3394" s="1">
        <v>0</v>
      </c>
      <c r="AC3394" s="28" t="s">
        <v>1011</v>
      </c>
      <c r="AD3394" s="72"/>
    </row>
    <row r="3395" spans="1:30" ht="15.75" customHeight="1" x14ac:dyDescent="0.3">
      <c r="A3395" s="4"/>
      <c r="B3395" s="4" t="s">
        <v>34</v>
      </c>
      <c r="C3395" s="4">
        <v>12917</v>
      </c>
      <c r="D3395" s="4">
        <v>7</v>
      </c>
      <c r="E3395" s="4">
        <v>3</v>
      </c>
      <c r="F3395" s="4">
        <v>2</v>
      </c>
      <c r="G3395" s="4">
        <v>70</v>
      </c>
      <c r="H3395" s="61" t="s">
        <v>203</v>
      </c>
      <c r="I3395" s="5">
        <v>1470</v>
      </c>
      <c r="J3395" s="9">
        <v>150</v>
      </c>
      <c r="K3395" s="76">
        <f>I3395*J3395</f>
        <v>220500</v>
      </c>
      <c r="L3395" s="4"/>
      <c r="M3395" s="4"/>
      <c r="N3395" s="4"/>
      <c r="O3395" s="4"/>
      <c r="P3395" s="4"/>
      <c r="Q3395" s="5"/>
      <c r="R3395" s="5"/>
      <c r="S3395" s="5"/>
      <c r="T3395" s="4"/>
      <c r="U3395" s="5"/>
      <c r="V3395" s="52"/>
      <c r="W3395" s="5"/>
      <c r="X3395" s="78">
        <f>K3395+W3395</f>
        <v>220500</v>
      </c>
      <c r="Y3395" s="5"/>
      <c r="Z3395" s="76">
        <v>50000000</v>
      </c>
      <c r="AA3395" s="4">
        <v>0</v>
      </c>
      <c r="AB3395" s="4">
        <v>0</v>
      </c>
      <c r="AC3395" s="9"/>
      <c r="AD3395" s="5"/>
    </row>
    <row r="3396" spans="1:30" s="21" customFormat="1" ht="15.75" customHeight="1" x14ac:dyDescent="0.3">
      <c r="A3396" s="42"/>
      <c r="B3396" s="42"/>
      <c r="C3396" s="42"/>
      <c r="D3396" s="42"/>
      <c r="E3396" s="42"/>
      <c r="F3396" s="42"/>
      <c r="G3396" s="42"/>
      <c r="H3396" s="43"/>
      <c r="I3396" s="44"/>
      <c r="J3396" s="30"/>
      <c r="K3396" s="44"/>
      <c r="L3396" s="42"/>
      <c r="M3396" s="42"/>
      <c r="N3396" s="42"/>
      <c r="O3396" s="42"/>
      <c r="P3396" s="42"/>
      <c r="Q3396" s="44"/>
      <c r="R3396" s="44"/>
      <c r="S3396" s="44"/>
      <c r="T3396" s="42"/>
      <c r="U3396" s="44"/>
      <c r="V3396" s="51"/>
      <c r="W3396" s="44"/>
      <c r="X3396" s="44"/>
      <c r="Y3396" s="44"/>
      <c r="Z3396" s="44"/>
      <c r="AA3396" s="42"/>
      <c r="AB3396" s="42"/>
      <c r="AC3396" s="30"/>
      <c r="AD3396" s="44"/>
    </row>
    <row r="3397" spans="1:30" ht="15.75" customHeight="1" x14ac:dyDescent="0.3">
      <c r="A3397" s="1">
        <v>2432</v>
      </c>
      <c r="B3397" s="1" t="s">
        <v>34</v>
      </c>
      <c r="C3397" s="1">
        <v>1983</v>
      </c>
      <c r="D3397" s="1">
        <v>2</v>
      </c>
      <c r="E3397" s="1">
        <v>1</v>
      </c>
      <c r="F3397" s="1">
        <v>0</v>
      </c>
      <c r="G3397" s="1">
        <v>67</v>
      </c>
      <c r="H3397" s="54" t="s">
        <v>203</v>
      </c>
      <c r="I3397" s="72">
        <v>467</v>
      </c>
      <c r="J3397" s="28">
        <v>150</v>
      </c>
      <c r="K3397" s="98">
        <f>I3397*J3397</f>
        <v>70050</v>
      </c>
      <c r="L3397" s="1"/>
      <c r="M3397" s="1"/>
      <c r="N3397" s="1"/>
      <c r="O3397" s="1"/>
      <c r="P3397" s="1"/>
      <c r="Q3397" s="72"/>
      <c r="R3397" s="72"/>
      <c r="S3397" s="72"/>
      <c r="T3397" s="1"/>
      <c r="U3397" s="72"/>
      <c r="V3397" s="50"/>
      <c r="W3397" s="72"/>
      <c r="X3397" s="99">
        <f t="shared" ref="X3397:X3412" si="332">K3397+W3397</f>
        <v>70050</v>
      </c>
      <c r="Y3397" s="72"/>
      <c r="Z3397" s="98">
        <v>50000000</v>
      </c>
      <c r="AA3397" s="1">
        <v>0</v>
      </c>
      <c r="AB3397" s="1">
        <v>0</v>
      </c>
      <c r="AC3397" s="28" t="s">
        <v>1012</v>
      </c>
      <c r="AD3397" s="72"/>
    </row>
    <row r="3398" spans="1:30" s="21" customFormat="1" ht="15.75" customHeight="1" x14ac:dyDescent="0.3">
      <c r="A3398" s="42"/>
      <c r="B3398" s="42"/>
      <c r="C3398" s="42"/>
      <c r="D3398" s="42"/>
      <c r="E3398" s="42"/>
      <c r="F3398" s="42"/>
      <c r="G3398" s="42"/>
      <c r="H3398" s="43"/>
      <c r="I3398" s="44"/>
      <c r="J3398" s="30"/>
      <c r="K3398" s="44"/>
      <c r="L3398" s="42"/>
      <c r="M3398" s="42"/>
      <c r="N3398" s="42"/>
      <c r="O3398" s="42"/>
      <c r="P3398" s="42"/>
      <c r="Q3398" s="44"/>
      <c r="R3398" s="44"/>
      <c r="S3398" s="44"/>
      <c r="T3398" s="42"/>
      <c r="U3398" s="44"/>
      <c r="V3398" s="51"/>
      <c r="W3398" s="44"/>
      <c r="X3398" s="44"/>
      <c r="Y3398" s="44"/>
      <c r="Z3398" s="44"/>
      <c r="AA3398" s="42"/>
      <c r="AB3398" s="42"/>
      <c r="AC3398" s="66"/>
      <c r="AD3398" s="96"/>
    </row>
    <row r="3399" spans="1:30" ht="15.75" customHeight="1" x14ac:dyDescent="0.3">
      <c r="A3399" s="1">
        <v>2433</v>
      </c>
      <c r="B3399" s="1" t="s">
        <v>34</v>
      </c>
      <c r="C3399" s="1">
        <v>12904</v>
      </c>
      <c r="D3399" s="1">
        <v>6</v>
      </c>
      <c r="E3399" s="1">
        <v>2</v>
      </c>
      <c r="F3399" s="1">
        <v>0</v>
      </c>
      <c r="G3399" s="1">
        <v>37</v>
      </c>
      <c r="H3399" s="54" t="s">
        <v>203</v>
      </c>
      <c r="I3399" s="72">
        <v>837</v>
      </c>
      <c r="J3399" s="28">
        <v>150</v>
      </c>
      <c r="K3399" s="98">
        <f>I3399*J3399</f>
        <v>125550</v>
      </c>
      <c r="L3399" s="1"/>
      <c r="M3399" s="1"/>
      <c r="N3399" s="1"/>
      <c r="O3399" s="1"/>
      <c r="P3399" s="1"/>
      <c r="Q3399" s="72"/>
      <c r="R3399" s="72"/>
      <c r="S3399" s="72"/>
      <c r="T3399" s="1"/>
      <c r="U3399" s="72"/>
      <c r="V3399" s="50"/>
      <c r="W3399" s="72"/>
      <c r="X3399" s="99">
        <f t="shared" si="332"/>
        <v>125550</v>
      </c>
      <c r="Y3399" s="72"/>
      <c r="Z3399" s="98">
        <v>50000000</v>
      </c>
      <c r="AA3399" s="1">
        <v>0</v>
      </c>
      <c r="AB3399" s="1">
        <v>0</v>
      </c>
      <c r="AC3399" s="28" t="s">
        <v>1013</v>
      </c>
      <c r="AD3399" s="72"/>
    </row>
    <row r="3400" spans="1:30" ht="15.75" customHeight="1" x14ac:dyDescent="0.3">
      <c r="A3400" s="4"/>
      <c r="B3400" s="4" t="s">
        <v>34</v>
      </c>
      <c r="C3400" s="4">
        <v>12907</v>
      </c>
      <c r="D3400" s="4">
        <v>6</v>
      </c>
      <c r="E3400" s="4">
        <v>0</v>
      </c>
      <c r="F3400" s="4">
        <v>2</v>
      </c>
      <c r="G3400" s="4">
        <v>55</v>
      </c>
      <c r="H3400" s="61" t="s">
        <v>203</v>
      </c>
      <c r="I3400" s="5">
        <v>255</v>
      </c>
      <c r="J3400" s="9">
        <v>250</v>
      </c>
      <c r="K3400" s="76">
        <f>I3400*J3400</f>
        <v>63750</v>
      </c>
      <c r="L3400" s="4"/>
      <c r="M3400" s="4"/>
      <c r="N3400" s="4"/>
      <c r="O3400" s="4"/>
      <c r="P3400" s="4"/>
      <c r="Q3400" s="5"/>
      <c r="R3400" s="5"/>
      <c r="S3400" s="5"/>
      <c r="T3400" s="4"/>
      <c r="U3400" s="5"/>
      <c r="V3400" s="52"/>
      <c r="W3400" s="5"/>
      <c r="X3400" s="78">
        <f t="shared" si="332"/>
        <v>63750</v>
      </c>
      <c r="Y3400" s="5"/>
      <c r="Z3400" s="76">
        <v>50000000</v>
      </c>
      <c r="AA3400" s="4">
        <v>0</v>
      </c>
      <c r="AB3400" s="4">
        <v>0</v>
      </c>
      <c r="AC3400" s="9"/>
      <c r="AD3400" s="5"/>
    </row>
    <row r="3401" spans="1:30" ht="15.75" customHeight="1" x14ac:dyDescent="0.3">
      <c r="A3401" s="4"/>
      <c r="B3401" s="4" t="s">
        <v>34</v>
      </c>
      <c r="C3401" s="4">
        <v>12906</v>
      </c>
      <c r="D3401" s="4">
        <v>6</v>
      </c>
      <c r="E3401" s="4">
        <v>1</v>
      </c>
      <c r="F3401" s="4">
        <v>0</v>
      </c>
      <c r="G3401" s="4">
        <v>5</v>
      </c>
      <c r="H3401" s="61" t="s">
        <v>203</v>
      </c>
      <c r="I3401" s="5">
        <v>405</v>
      </c>
      <c r="J3401" s="9">
        <v>200</v>
      </c>
      <c r="K3401" s="76">
        <f>I3401*J3401</f>
        <v>81000</v>
      </c>
      <c r="L3401" s="4"/>
      <c r="M3401" s="4"/>
      <c r="N3401" s="4"/>
      <c r="O3401" s="4"/>
      <c r="P3401" s="4"/>
      <c r="Q3401" s="5"/>
      <c r="R3401" s="5"/>
      <c r="S3401" s="5"/>
      <c r="T3401" s="4"/>
      <c r="U3401" s="5"/>
      <c r="V3401" s="52"/>
      <c r="W3401" s="5"/>
      <c r="X3401" s="78">
        <f t="shared" si="332"/>
        <v>81000</v>
      </c>
      <c r="Y3401" s="5"/>
      <c r="Z3401" s="76">
        <v>50000000</v>
      </c>
      <c r="AA3401" s="4">
        <v>0</v>
      </c>
      <c r="AB3401" s="4">
        <v>0</v>
      </c>
      <c r="AC3401" s="9"/>
      <c r="AD3401" s="5"/>
    </row>
    <row r="3402" spans="1:30" ht="15.75" customHeight="1" x14ac:dyDescent="0.3">
      <c r="A3402" s="4"/>
      <c r="B3402" s="4" t="s">
        <v>34</v>
      </c>
      <c r="C3402" s="4">
        <v>12926</v>
      </c>
      <c r="D3402" s="4">
        <v>6</v>
      </c>
      <c r="E3402" s="4">
        <v>4</v>
      </c>
      <c r="F3402" s="4">
        <v>3</v>
      </c>
      <c r="G3402" s="4">
        <v>2</v>
      </c>
      <c r="H3402" s="61" t="s">
        <v>203</v>
      </c>
      <c r="I3402" s="5">
        <v>1902</v>
      </c>
      <c r="J3402" s="9">
        <v>150</v>
      </c>
      <c r="K3402" s="76">
        <f>I3402*J3402</f>
        <v>285300</v>
      </c>
      <c r="L3402" s="4"/>
      <c r="M3402" s="4"/>
      <c r="N3402" s="4"/>
      <c r="O3402" s="4"/>
      <c r="P3402" s="4"/>
      <c r="Q3402" s="5"/>
      <c r="R3402" s="5"/>
      <c r="S3402" s="5"/>
      <c r="T3402" s="4"/>
      <c r="U3402" s="5"/>
      <c r="V3402" s="52"/>
      <c r="W3402" s="5"/>
      <c r="X3402" s="78">
        <f t="shared" si="332"/>
        <v>285300</v>
      </c>
      <c r="Y3402" s="5"/>
      <c r="Z3402" s="76">
        <v>50000000</v>
      </c>
      <c r="AA3402" s="4">
        <v>0</v>
      </c>
      <c r="AB3402" s="4">
        <v>0</v>
      </c>
      <c r="AC3402" s="9"/>
      <c r="AD3402" s="5"/>
    </row>
    <row r="3403" spans="1:30" s="21" customFormat="1" ht="15.75" customHeight="1" x14ac:dyDescent="0.3">
      <c r="A3403" s="42"/>
      <c r="B3403" s="42"/>
      <c r="C3403" s="42"/>
      <c r="D3403" s="42"/>
      <c r="E3403" s="42"/>
      <c r="F3403" s="42"/>
      <c r="G3403" s="42"/>
      <c r="H3403" s="43"/>
      <c r="I3403" s="44"/>
      <c r="J3403" s="30"/>
      <c r="K3403" s="44"/>
      <c r="L3403" s="42"/>
      <c r="M3403" s="42"/>
      <c r="N3403" s="42"/>
      <c r="O3403" s="42"/>
      <c r="P3403" s="42"/>
      <c r="Q3403" s="44"/>
      <c r="R3403" s="44"/>
      <c r="S3403" s="44"/>
      <c r="T3403" s="42"/>
      <c r="U3403" s="44"/>
      <c r="V3403" s="51"/>
      <c r="W3403" s="44"/>
      <c r="X3403" s="44"/>
      <c r="Y3403" s="44"/>
      <c r="Z3403" s="44"/>
      <c r="AA3403" s="42"/>
      <c r="AB3403" s="42"/>
      <c r="AC3403" s="30"/>
      <c r="AD3403" s="44"/>
    </row>
    <row r="3404" spans="1:30" ht="15.75" customHeight="1" x14ac:dyDescent="0.3">
      <c r="A3404" s="1">
        <v>2434</v>
      </c>
      <c r="B3404" s="1" t="s">
        <v>34</v>
      </c>
      <c r="C3404" s="1">
        <v>7825</v>
      </c>
      <c r="D3404" s="1">
        <v>5</v>
      </c>
      <c r="E3404" s="1">
        <v>5</v>
      </c>
      <c r="F3404" s="1">
        <v>0</v>
      </c>
      <c r="G3404" s="1">
        <v>15</v>
      </c>
      <c r="H3404" s="54" t="s">
        <v>203</v>
      </c>
      <c r="I3404" s="72">
        <v>2015</v>
      </c>
      <c r="J3404" s="28">
        <v>200</v>
      </c>
      <c r="K3404" s="98">
        <f>I3404*J3404</f>
        <v>403000</v>
      </c>
      <c r="L3404" s="1"/>
      <c r="M3404" s="1"/>
      <c r="N3404" s="1"/>
      <c r="O3404" s="1"/>
      <c r="P3404" s="1"/>
      <c r="Q3404" s="72"/>
      <c r="R3404" s="72"/>
      <c r="S3404" s="72"/>
      <c r="T3404" s="1"/>
      <c r="U3404" s="72"/>
      <c r="V3404" s="50"/>
      <c r="W3404" s="72"/>
      <c r="X3404" s="99">
        <f t="shared" si="332"/>
        <v>403000</v>
      </c>
      <c r="Y3404" s="72"/>
      <c r="Z3404" s="98">
        <v>50000000</v>
      </c>
      <c r="AA3404" s="1">
        <v>0</v>
      </c>
      <c r="AB3404" s="1">
        <v>0</v>
      </c>
      <c r="AC3404" s="28" t="s">
        <v>1014</v>
      </c>
      <c r="AD3404" s="72"/>
    </row>
    <row r="3405" spans="1:30" s="21" customFormat="1" ht="15.75" customHeight="1" x14ac:dyDescent="0.3">
      <c r="A3405" s="42"/>
      <c r="B3405" s="42"/>
      <c r="C3405" s="42"/>
      <c r="D3405" s="42"/>
      <c r="E3405" s="42"/>
      <c r="F3405" s="42"/>
      <c r="G3405" s="42"/>
      <c r="H3405" s="43"/>
      <c r="I3405" s="44"/>
      <c r="J3405" s="30"/>
      <c r="K3405" s="44"/>
      <c r="L3405" s="42"/>
      <c r="M3405" s="42"/>
      <c r="N3405" s="42"/>
      <c r="O3405" s="42"/>
      <c r="P3405" s="42"/>
      <c r="Q3405" s="44"/>
      <c r="R3405" s="44"/>
      <c r="S3405" s="44"/>
      <c r="T3405" s="42"/>
      <c r="U3405" s="44"/>
      <c r="V3405" s="51"/>
      <c r="W3405" s="44"/>
      <c r="X3405" s="44"/>
      <c r="Y3405" s="44"/>
      <c r="Z3405" s="44"/>
      <c r="AA3405" s="42"/>
      <c r="AB3405" s="42"/>
      <c r="AC3405" s="66"/>
      <c r="AD3405" s="96"/>
    </row>
    <row r="3406" spans="1:30" ht="15.75" customHeight="1" x14ac:dyDescent="0.3">
      <c r="A3406" s="1">
        <v>2435</v>
      </c>
      <c r="B3406" s="1" t="s">
        <v>34</v>
      </c>
      <c r="C3406" s="1">
        <v>11332</v>
      </c>
      <c r="D3406" s="1">
        <v>1</v>
      </c>
      <c r="E3406" s="1">
        <v>11</v>
      </c>
      <c r="F3406" s="1">
        <v>0</v>
      </c>
      <c r="G3406" s="1">
        <v>2</v>
      </c>
      <c r="H3406" s="54" t="s">
        <v>203</v>
      </c>
      <c r="I3406" s="72">
        <v>4402</v>
      </c>
      <c r="J3406" s="28">
        <v>200</v>
      </c>
      <c r="K3406" s="98">
        <f t="shared" ref="K3406:K3412" si="333">I3406*J3406</f>
        <v>880400</v>
      </c>
      <c r="L3406" s="1"/>
      <c r="M3406" s="1"/>
      <c r="N3406" s="1"/>
      <c r="O3406" s="1"/>
      <c r="P3406" s="1"/>
      <c r="Q3406" s="72"/>
      <c r="R3406" s="72"/>
      <c r="S3406" s="72"/>
      <c r="T3406" s="1"/>
      <c r="U3406" s="72"/>
      <c r="V3406" s="50"/>
      <c r="W3406" s="72"/>
      <c r="X3406" s="99">
        <f t="shared" si="332"/>
        <v>880400</v>
      </c>
      <c r="Y3406" s="72"/>
      <c r="Z3406" s="98">
        <v>50000000</v>
      </c>
      <c r="AA3406" s="1">
        <v>0</v>
      </c>
      <c r="AB3406" s="1">
        <v>0</v>
      </c>
      <c r="AC3406" s="28" t="s">
        <v>1015</v>
      </c>
      <c r="AD3406" s="72"/>
    </row>
    <row r="3407" spans="1:30" s="21" customFormat="1" ht="15.75" customHeight="1" x14ac:dyDescent="0.3">
      <c r="A3407" s="42"/>
      <c r="B3407" s="42"/>
      <c r="C3407" s="42"/>
      <c r="D3407" s="42"/>
      <c r="E3407" s="42"/>
      <c r="F3407" s="42"/>
      <c r="G3407" s="42"/>
      <c r="H3407" s="43"/>
      <c r="I3407" s="44"/>
      <c r="J3407" s="30"/>
      <c r="K3407" s="44"/>
      <c r="L3407" s="42"/>
      <c r="M3407" s="42"/>
      <c r="N3407" s="42"/>
      <c r="O3407" s="42"/>
      <c r="P3407" s="42"/>
      <c r="Q3407" s="44"/>
      <c r="R3407" s="44"/>
      <c r="S3407" s="44"/>
      <c r="T3407" s="42"/>
      <c r="U3407" s="44"/>
      <c r="V3407" s="51"/>
      <c r="W3407" s="44"/>
      <c r="X3407" s="44"/>
      <c r="Y3407" s="44"/>
      <c r="Z3407" s="44"/>
      <c r="AA3407" s="42"/>
      <c r="AB3407" s="42"/>
      <c r="AC3407" s="66"/>
      <c r="AD3407" s="96"/>
    </row>
    <row r="3408" spans="1:30" ht="15.75" customHeight="1" x14ac:dyDescent="0.3">
      <c r="A3408" s="1">
        <v>2436</v>
      </c>
      <c r="B3408" s="1" t="s">
        <v>34</v>
      </c>
      <c r="C3408" s="1">
        <v>329</v>
      </c>
      <c r="D3408" s="1">
        <v>5</v>
      </c>
      <c r="E3408" s="1">
        <v>1</v>
      </c>
      <c r="F3408" s="1">
        <v>3</v>
      </c>
      <c r="G3408" s="1">
        <v>51</v>
      </c>
      <c r="H3408" s="54" t="s">
        <v>203</v>
      </c>
      <c r="I3408" s="72">
        <v>751</v>
      </c>
      <c r="J3408" s="28">
        <v>250</v>
      </c>
      <c r="K3408" s="98">
        <f t="shared" si="333"/>
        <v>187750</v>
      </c>
      <c r="L3408" s="1"/>
      <c r="M3408" s="1"/>
      <c r="N3408" s="1"/>
      <c r="O3408" s="1"/>
      <c r="P3408" s="1"/>
      <c r="Q3408" s="72"/>
      <c r="R3408" s="72"/>
      <c r="S3408" s="72"/>
      <c r="T3408" s="1"/>
      <c r="U3408" s="72"/>
      <c r="V3408" s="50"/>
      <c r="W3408" s="72"/>
      <c r="X3408" s="99">
        <f t="shared" si="332"/>
        <v>187750</v>
      </c>
      <c r="Y3408" s="72"/>
      <c r="Z3408" s="98">
        <v>50000000</v>
      </c>
      <c r="AA3408" s="1">
        <v>0</v>
      </c>
      <c r="AB3408" s="1">
        <v>0</v>
      </c>
      <c r="AC3408" s="28" t="s">
        <v>1016</v>
      </c>
      <c r="AD3408" s="72"/>
    </row>
    <row r="3409" spans="1:30" s="21" customFormat="1" ht="15.75" customHeight="1" x14ac:dyDescent="0.3">
      <c r="A3409" s="42"/>
      <c r="B3409" s="42"/>
      <c r="C3409" s="42"/>
      <c r="D3409" s="42"/>
      <c r="E3409" s="42"/>
      <c r="F3409" s="42"/>
      <c r="G3409" s="42"/>
      <c r="H3409" s="43"/>
      <c r="I3409" s="44"/>
      <c r="J3409" s="30"/>
      <c r="K3409" s="44"/>
      <c r="L3409" s="42"/>
      <c r="M3409" s="42"/>
      <c r="N3409" s="42"/>
      <c r="O3409" s="42"/>
      <c r="P3409" s="42"/>
      <c r="Q3409" s="44"/>
      <c r="R3409" s="44"/>
      <c r="S3409" s="44"/>
      <c r="T3409" s="42"/>
      <c r="U3409" s="44"/>
      <c r="V3409" s="51"/>
      <c r="W3409" s="44"/>
      <c r="X3409" s="44"/>
      <c r="Y3409" s="44"/>
      <c r="Z3409" s="44"/>
      <c r="AA3409" s="42"/>
      <c r="AB3409" s="42"/>
      <c r="AC3409" s="66"/>
      <c r="AD3409" s="96"/>
    </row>
    <row r="3410" spans="1:30" ht="15.75" customHeight="1" x14ac:dyDescent="0.3">
      <c r="A3410" s="1">
        <v>2437</v>
      </c>
      <c r="B3410" s="1" t="s">
        <v>34</v>
      </c>
      <c r="C3410" s="1">
        <v>14214</v>
      </c>
      <c r="D3410" s="1">
        <v>3</v>
      </c>
      <c r="E3410" s="1">
        <v>4</v>
      </c>
      <c r="F3410" s="1">
        <v>3</v>
      </c>
      <c r="G3410" s="1">
        <v>29</v>
      </c>
      <c r="H3410" s="54" t="s">
        <v>203</v>
      </c>
      <c r="I3410" s="72">
        <v>1929</v>
      </c>
      <c r="J3410" s="28">
        <v>150</v>
      </c>
      <c r="K3410" s="98">
        <f t="shared" si="333"/>
        <v>289350</v>
      </c>
      <c r="L3410" s="1"/>
      <c r="M3410" s="1"/>
      <c r="N3410" s="1"/>
      <c r="O3410" s="1"/>
      <c r="P3410" s="1"/>
      <c r="Q3410" s="72"/>
      <c r="R3410" s="72"/>
      <c r="S3410" s="72"/>
      <c r="T3410" s="1"/>
      <c r="U3410" s="72"/>
      <c r="V3410" s="50"/>
      <c r="W3410" s="72"/>
      <c r="X3410" s="99">
        <f t="shared" si="332"/>
        <v>289350</v>
      </c>
      <c r="Y3410" s="72"/>
      <c r="Z3410" s="98">
        <v>50000000</v>
      </c>
      <c r="AA3410" s="1">
        <v>0</v>
      </c>
      <c r="AB3410" s="1">
        <v>0</v>
      </c>
      <c r="AC3410" s="28" t="s">
        <v>1017</v>
      </c>
      <c r="AD3410" s="72"/>
    </row>
    <row r="3411" spans="1:30" ht="15.75" customHeight="1" x14ac:dyDescent="0.3">
      <c r="A3411" s="4"/>
      <c r="B3411" s="4" t="s">
        <v>34</v>
      </c>
      <c r="C3411" s="4">
        <v>2714</v>
      </c>
      <c r="D3411" s="4">
        <v>3</v>
      </c>
      <c r="E3411" s="4">
        <v>49</v>
      </c>
      <c r="F3411" s="4">
        <v>0</v>
      </c>
      <c r="G3411" s="4">
        <v>20</v>
      </c>
      <c r="H3411" s="61" t="s">
        <v>203</v>
      </c>
      <c r="I3411" s="5">
        <v>19620</v>
      </c>
      <c r="J3411" s="9">
        <v>150</v>
      </c>
      <c r="K3411" s="76">
        <f t="shared" si="333"/>
        <v>2943000</v>
      </c>
      <c r="L3411" s="4"/>
      <c r="M3411" s="4"/>
      <c r="N3411" s="4"/>
      <c r="O3411" s="4"/>
      <c r="P3411" s="4"/>
      <c r="Q3411" s="5"/>
      <c r="R3411" s="5"/>
      <c r="S3411" s="5"/>
      <c r="T3411" s="4"/>
      <c r="U3411" s="5"/>
      <c r="V3411" s="52"/>
      <c r="W3411" s="5"/>
      <c r="X3411" s="78">
        <f t="shared" si="332"/>
        <v>2943000</v>
      </c>
      <c r="Y3411" s="5"/>
      <c r="Z3411" s="76">
        <v>50000000</v>
      </c>
      <c r="AA3411" s="4">
        <v>0</v>
      </c>
      <c r="AB3411" s="4">
        <v>0</v>
      </c>
      <c r="AC3411" s="9">
        <v>0</v>
      </c>
      <c r="AD3411" s="5"/>
    </row>
    <row r="3412" spans="1:30" ht="15.75" customHeight="1" x14ac:dyDescent="0.3">
      <c r="A3412" s="4"/>
      <c r="B3412" s="4" t="s">
        <v>34</v>
      </c>
      <c r="C3412" s="4">
        <v>14213</v>
      </c>
      <c r="D3412" s="4">
        <v>3</v>
      </c>
      <c r="E3412" s="4">
        <v>2</v>
      </c>
      <c r="F3412" s="4">
        <v>1</v>
      </c>
      <c r="G3412" s="4">
        <v>3</v>
      </c>
      <c r="H3412" s="61" t="s">
        <v>203</v>
      </c>
      <c r="I3412" s="5">
        <v>903</v>
      </c>
      <c r="J3412" s="9">
        <v>150</v>
      </c>
      <c r="K3412" s="76">
        <f t="shared" si="333"/>
        <v>135450</v>
      </c>
      <c r="L3412" s="4"/>
      <c r="M3412" s="4"/>
      <c r="N3412" s="4"/>
      <c r="O3412" s="4"/>
      <c r="P3412" s="4"/>
      <c r="Q3412" s="5"/>
      <c r="R3412" s="5"/>
      <c r="S3412" s="5"/>
      <c r="T3412" s="4"/>
      <c r="U3412" s="5"/>
      <c r="V3412" s="52"/>
      <c r="W3412" s="5"/>
      <c r="X3412" s="78">
        <f t="shared" si="332"/>
        <v>135450</v>
      </c>
      <c r="Y3412" s="5"/>
      <c r="Z3412" s="76">
        <v>50000000</v>
      </c>
      <c r="AA3412" s="4">
        <v>0</v>
      </c>
      <c r="AB3412" s="4">
        <v>0</v>
      </c>
      <c r="AC3412" s="9">
        <v>0</v>
      </c>
      <c r="AD3412" s="5"/>
    </row>
    <row r="3413" spans="1:30" s="21" customFormat="1" ht="15.75" customHeight="1" x14ac:dyDescent="0.3">
      <c r="A3413" s="42"/>
      <c r="B3413" s="42"/>
      <c r="C3413" s="42"/>
      <c r="D3413" s="42"/>
      <c r="E3413" s="42"/>
      <c r="F3413" s="42"/>
      <c r="G3413" s="42"/>
      <c r="H3413" s="43"/>
      <c r="I3413" s="44"/>
      <c r="J3413" s="30"/>
      <c r="K3413" s="44"/>
      <c r="L3413" s="42"/>
      <c r="M3413" s="42"/>
      <c r="N3413" s="42"/>
      <c r="O3413" s="42"/>
      <c r="P3413" s="42"/>
      <c r="Q3413" s="44"/>
      <c r="R3413" s="44"/>
      <c r="S3413" s="44"/>
      <c r="T3413" s="42"/>
      <c r="U3413" s="44"/>
      <c r="V3413" s="51"/>
      <c r="W3413" s="44"/>
      <c r="X3413" s="44"/>
      <c r="Y3413" s="44"/>
      <c r="Z3413" s="44"/>
      <c r="AA3413" s="42"/>
      <c r="AB3413" s="42"/>
      <c r="AC3413" s="30"/>
      <c r="AD3413" s="44"/>
    </row>
    <row r="3414" spans="1:30" s="24" customFormat="1" ht="15.75" customHeight="1" x14ac:dyDescent="0.3">
      <c r="A3414" s="1">
        <v>2438</v>
      </c>
      <c r="B3414" s="1" t="s">
        <v>34</v>
      </c>
      <c r="C3414" s="1">
        <v>12879</v>
      </c>
      <c r="D3414" s="1">
        <v>2</v>
      </c>
      <c r="E3414" s="1">
        <v>2</v>
      </c>
      <c r="F3414" s="1">
        <v>0</v>
      </c>
      <c r="G3414" s="1">
        <v>21</v>
      </c>
      <c r="H3414" s="166" t="s">
        <v>1761</v>
      </c>
      <c r="I3414" s="72">
        <v>821</v>
      </c>
      <c r="J3414" s="28">
        <v>250</v>
      </c>
      <c r="K3414" s="98">
        <f t="shared" ref="K3414:K3421" si="334">I3414*J3414</f>
        <v>205250</v>
      </c>
      <c r="L3414" s="1"/>
      <c r="M3414" s="1"/>
      <c r="N3414" s="1"/>
      <c r="O3414" s="1"/>
      <c r="P3414" s="1"/>
      <c r="Q3414" s="72"/>
      <c r="R3414" s="72"/>
      <c r="S3414" s="72"/>
      <c r="T3414" s="1"/>
      <c r="U3414" s="72"/>
      <c r="V3414" s="50"/>
      <c r="W3414" s="72"/>
      <c r="X3414" s="99">
        <f t="shared" ref="X3414:X3421" si="335">K3414+W3414</f>
        <v>205250</v>
      </c>
      <c r="Y3414" s="72"/>
      <c r="Z3414" s="72"/>
      <c r="AA3414" s="98">
        <f>X3414-Z3414</f>
        <v>205250</v>
      </c>
      <c r="AB3414" s="1">
        <v>0.3</v>
      </c>
      <c r="AC3414" s="28" t="s">
        <v>1018</v>
      </c>
      <c r="AD3414" s="72"/>
    </row>
    <row r="3415" spans="1:30" ht="15.75" customHeight="1" x14ac:dyDescent="0.3">
      <c r="A3415" s="4"/>
      <c r="B3415" s="4" t="s">
        <v>34</v>
      </c>
      <c r="C3415" s="4">
        <v>2782</v>
      </c>
      <c r="D3415" s="4">
        <v>3</v>
      </c>
      <c r="E3415" s="4">
        <v>19</v>
      </c>
      <c r="F3415" s="4">
        <v>2</v>
      </c>
      <c r="G3415" s="4">
        <v>86</v>
      </c>
      <c r="H3415" s="61" t="s">
        <v>203</v>
      </c>
      <c r="I3415" s="5">
        <v>7886</v>
      </c>
      <c r="J3415" s="9">
        <v>150</v>
      </c>
      <c r="K3415" s="76">
        <f t="shared" si="334"/>
        <v>1182900</v>
      </c>
      <c r="L3415" s="4"/>
      <c r="M3415" s="4"/>
      <c r="N3415" s="4"/>
      <c r="O3415" s="4"/>
      <c r="P3415" s="4"/>
      <c r="Q3415" s="5"/>
      <c r="R3415" s="5"/>
      <c r="S3415" s="5"/>
      <c r="T3415" s="4"/>
      <c r="U3415" s="5"/>
      <c r="V3415" s="52"/>
      <c r="W3415" s="5"/>
      <c r="X3415" s="78">
        <f t="shared" si="335"/>
        <v>1182900</v>
      </c>
      <c r="Y3415" s="5"/>
      <c r="Z3415" s="76">
        <v>50000000</v>
      </c>
      <c r="AA3415" s="4">
        <v>0</v>
      </c>
      <c r="AB3415" s="4">
        <v>0</v>
      </c>
      <c r="AC3415" s="9"/>
      <c r="AD3415" s="5"/>
    </row>
    <row r="3416" spans="1:30" ht="16.5" customHeight="1" x14ac:dyDescent="0.3">
      <c r="A3416" s="4"/>
      <c r="B3416" s="4" t="s">
        <v>34</v>
      </c>
      <c r="C3416" s="4">
        <v>11127</v>
      </c>
      <c r="D3416" s="4">
        <v>4</v>
      </c>
      <c r="E3416" s="4">
        <v>0</v>
      </c>
      <c r="F3416" s="4">
        <v>2</v>
      </c>
      <c r="G3416" s="4">
        <v>93</v>
      </c>
      <c r="H3416" s="61" t="s">
        <v>209</v>
      </c>
      <c r="I3416" s="5">
        <v>293</v>
      </c>
      <c r="J3416" s="9">
        <v>330</v>
      </c>
      <c r="K3416" s="76">
        <f t="shared" si="334"/>
        <v>96690</v>
      </c>
      <c r="L3416" s="4">
        <v>1</v>
      </c>
      <c r="M3416" s="4" t="s">
        <v>41</v>
      </c>
      <c r="N3416" s="4" t="s">
        <v>35</v>
      </c>
      <c r="O3416" s="61" t="s">
        <v>204</v>
      </c>
      <c r="P3416" s="4">
        <v>180</v>
      </c>
      <c r="Q3416" s="5">
        <v>100</v>
      </c>
      <c r="R3416" s="5">
        <v>6750</v>
      </c>
      <c r="S3416" s="124">
        <f>P3416*R3416</f>
        <v>1215000</v>
      </c>
      <c r="T3416" s="4">
        <v>24</v>
      </c>
      <c r="U3416" s="5">
        <v>38</v>
      </c>
      <c r="V3416" s="76">
        <f>S3416*U3416/100</f>
        <v>461700</v>
      </c>
      <c r="W3416" s="76">
        <f>S3416-V3416</f>
        <v>753300</v>
      </c>
      <c r="X3416" s="78">
        <f t="shared" si="335"/>
        <v>849990</v>
      </c>
      <c r="Y3416" s="76">
        <f>X3416*Q3416/100</f>
        <v>849990</v>
      </c>
      <c r="Z3416" s="76">
        <v>50000000</v>
      </c>
      <c r="AA3416" s="4">
        <v>0</v>
      </c>
      <c r="AB3416" s="4">
        <v>0</v>
      </c>
      <c r="AC3416" s="9"/>
      <c r="AD3416" s="5"/>
    </row>
    <row r="3417" spans="1:30" ht="15.75" customHeight="1" x14ac:dyDescent="0.3">
      <c r="A3417" s="4"/>
      <c r="B3417" s="4" t="s">
        <v>34</v>
      </c>
      <c r="C3417" s="4">
        <v>11126</v>
      </c>
      <c r="D3417" s="4">
        <v>4</v>
      </c>
      <c r="E3417" s="4">
        <v>0</v>
      </c>
      <c r="F3417" s="4">
        <v>2</v>
      </c>
      <c r="G3417" s="4">
        <v>94</v>
      </c>
      <c r="H3417" s="61" t="s">
        <v>204</v>
      </c>
      <c r="I3417" s="5">
        <v>100</v>
      </c>
      <c r="J3417" s="9">
        <v>330</v>
      </c>
      <c r="K3417" s="76">
        <f t="shared" si="334"/>
        <v>33000</v>
      </c>
      <c r="L3417" s="4">
        <v>1</v>
      </c>
      <c r="M3417" s="4" t="s">
        <v>183</v>
      </c>
      <c r="N3417" s="4" t="s">
        <v>35</v>
      </c>
      <c r="O3417" s="61" t="s">
        <v>204</v>
      </c>
      <c r="P3417" s="4">
        <v>54</v>
      </c>
      <c r="Q3417" s="5">
        <v>100</v>
      </c>
      <c r="R3417" s="5">
        <v>2450</v>
      </c>
      <c r="S3417" s="76">
        <f>P3417*R3417</f>
        <v>132300</v>
      </c>
      <c r="T3417" s="4">
        <v>11</v>
      </c>
      <c r="U3417" s="5">
        <v>12</v>
      </c>
      <c r="V3417" s="76">
        <f>S3417*U3417/100</f>
        <v>15876</v>
      </c>
      <c r="W3417" s="76">
        <f>S3417-V3417</f>
        <v>116424</v>
      </c>
      <c r="X3417" s="78">
        <f t="shared" si="335"/>
        <v>149424</v>
      </c>
      <c r="Y3417" s="76">
        <f>X3417*Q3417/100</f>
        <v>149424</v>
      </c>
      <c r="Z3417" s="76">
        <v>50000000</v>
      </c>
      <c r="AA3417" s="4">
        <v>0</v>
      </c>
      <c r="AB3417" s="4">
        <v>0</v>
      </c>
      <c r="AC3417" s="9"/>
      <c r="AD3417" s="5"/>
    </row>
    <row r="3418" spans="1:30" ht="15.75" customHeight="1" x14ac:dyDescent="0.3">
      <c r="A3418" s="4"/>
      <c r="B3418" s="4"/>
      <c r="C3418" s="4"/>
      <c r="D3418" s="4"/>
      <c r="E3418" s="4"/>
      <c r="F3418" s="4"/>
      <c r="G3418" s="4"/>
      <c r="H3418" s="61" t="s">
        <v>203</v>
      </c>
      <c r="I3418" s="5">
        <v>194</v>
      </c>
      <c r="J3418" s="9">
        <v>330</v>
      </c>
      <c r="K3418" s="76">
        <f t="shared" si="334"/>
        <v>64020</v>
      </c>
      <c r="L3418" s="4"/>
      <c r="M3418" s="4"/>
      <c r="N3418" s="4"/>
      <c r="O3418" s="4"/>
      <c r="P3418" s="4"/>
      <c r="Q3418" s="5"/>
      <c r="R3418" s="5"/>
      <c r="S3418" s="5"/>
      <c r="T3418" s="4"/>
      <c r="U3418" s="5"/>
      <c r="V3418" s="52"/>
      <c r="W3418" s="5"/>
      <c r="X3418" s="78">
        <f t="shared" si="335"/>
        <v>64020</v>
      </c>
      <c r="Y3418" s="5"/>
      <c r="Z3418" s="76">
        <v>50000000</v>
      </c>
      <c r="AA3418" s="4">
        <v>0</v>
      </c>
      <c r="AB3418" s="4">
        <v>0</v>
      </c>
      <c r="AC3418" s="9"/>
      <c r="AD3418" s="5"/>
    </row>
    <row r="3419" spans="1:30" ht="15.75" customHeight="1" x14ac:dyDescent="0.3">
      <c r="A3419" s="4"/>
      <c r="B3419" s="4" t="s">
        <v>34</v>
      </c>
      <c r="C3419" s="4">
        <v>11936</v>
      </c>
      <c r="D3419" s="4">
        <v>4</v>
      </c>
      <c r="E3419" s="4">
        <v>4</v>
      </c>
      <c r="F3419" s="4">
        <v>3</v>
      </c>
      <c r="G3419" s="4">
        <v>54</v>
      </c>
      <c r="H3419" s="61" t="s">
        <v>203</v>
      </c>
      <c r="I3419" s="5">
        <v>1954</v>
      </c>
      <c r="J3419" s="9">
        <v>490</v>
      </c>
      <c r="K3419" s="76">
        <f t="shared" si="334"/>
        <v>957460</v>
      </c>
      <c r="L3419" s="4"/>
      <c r="M3419" s="4"/>
      <c r="N3419" s="4"/>
      <c r="O3419" s="4"/>
      <c r="P3419" s="4"/>
      <c r="Q3419" s="5"/>
      <c r="R3419" s="5"/>
      <c r="S3419" s="5"/>
      <c r="T3419" s="4"/>
      <c r="U3419" s="5"/>
      <c r="V3419" s="52"/>
      <c r="W3419" s="5"/>
      <c r="X3419" s="78">
        <f t="shared" si="335"/>
        <v>957460</v>
      </c>
      <c r="Y3419" s="5"/>
      <c r="Z3419" s="76">
        <v>50000000</v>
      </c>
      <c r="AA3419" s="4">
        <v>0</v>
      </c>
      <c r="AB3419" s="4">
        <v>0</v>
      </c>
      <c r="AC3419" s="9"/>
      <c r="AD3419" s="5"/>
    </row>
    <row r="3420" spans="1:30" ht="15.75" customHeight="1" x14ac:dyDescent="0.3">
      <c r="A3420" s="4"/>
      <c r="B3420" s="4" t="s">
        <v>34</v>
      </c>
      <c r="C3420" s="4">
        <v>1652</v>
      </c>
      <c r="D3420" s="4">
        <v>5</v>
      </c>
      <c r="E3420" s="4">
        <v>13</v>
      </c>
      <c r="F3420" s="4">
        <v>0</v>
      </c>
      <c r="G3420" s="4">
        <v>38</v>
      </c>
      <c r="H3420" s="61" t="s">
        <v>203</v>
      </c>
      <c r="I3420" s="5">
        <v>5238</v>
      </c>
      <c r="J3420" s="9">
        <v>200</v>
      </c>
      <c r="K3420" s="76">
        <f t="shared" si="334"/>
        <v>1047600</v>
      </c>
      <c r="L3420" s="4"/>
      <c r="M3420" s="4"/>
      <c r="N3420" s="4"/>
      <c r="O3420" s="4"/>
      <c r="P3420" s="4"/>
      <c r="Q3420" s="5"/>
      <c r="R3420" s="5"/>
      <c r="S3420" s="5"/>
      <c r="T3420" s="4"/>
      <c r="U3420" s="5"/>
      <c r="V3420" s="52"/>
      <c r="W3420" s="5"/>
      <c r="X3420" s="78">
        <f t="shared" si="335"/>
        <v>1047600</v>
      </c>
      <c r="Y3420" s="5"/>
      <c r="Z3420" s="76">
        <v>50000000</v>
      </c>
      <c r="AA3420" s="4">
        <v>0</v>
      </c>
      <c r="AB3420" s="4">
        <v>0</v>
      </c>
      <c r="AC3420" s="9"/>
      <c r="AD3420" s="5"/>
    </row>
    <row r="3421" spans="1:30" ht="15.75" customHeight="1" x14ac:dyDescent="0.3">
      <c r="A3421" s="4"/>
      <c r="B3421" s="4" t="s">
        <v>34</v>
      </c>
      <c r="C3421" s="4">
        <v>683</v>
      </c>
      <c r="D3421" s="4">
        <v>4</v>
      </c>
      <c r="E3421" s="4">
        <v>9</v>
      </c>
      <c r="F3421" s="4">
        <v>2</v>
      </c>
      <c r="G3421" s="4">
        <v>80</v>
      </c>
      <c r="H3421" s="61" t="s">
        <v>203</v>
      </c>
      <c r="I3421" s="5">
        <v>3880</v>
      </c>
      <c r="J3421" s="9">
        <v>150</v>
      </c>
      <c r="K3421" s="76">
        <f t="shared" si="334"/>
        <v>582000</v>
      </c>
      <c r="L3421" s="4"/>
      <c r="M3421" s="4"/>
      <c r="N3421" s="4"/>
      <c r="O3421" s="4"/>
      <c r="P3421" s="4"/>
      <c r="Q3421" s="5"/>
      <c r="R3421" s="5"/>
      <c r="S3421" s="5"/>
      <c r="T3421" s="4"/>
      <c r="U3421" s="5"/>
      <c r="V3421" s="52"/>
      <c r="W3421" s="5"/>
      <c r="X3421" s="78">
        <f t="shared" si="335"/>
        <v>582000</v>
      </c>
      <c r="Y3421" s="5"/>
      <c r="Z3421" s="76">
        <v>50000000</v>
      </c>
      <c r="AA3421" s="4">
        <v>0</v>
      </c>
      <c r="AB3421" s="4">
        <v>0</v>
      </c>
      <c r="AC3421" s="9"/>
      <c r="AD3421" s="5"/>
    </row>
    <row r="3422" spans="1:30" s="21" customFormat="1" ht="15.75" customHeight="1" x14ac:dyDescent="0.3">
      <c r="A3422" s="42"/>
      <c r="B3422" s="42"/>
      <c r="C3422" s="42"/>
      <c r="D3422" s="42"/>
      <c r="E3422" s="42"/>
      <c r="F3422" s="42"/>
      <c r="G3422" s="42"/>
      <c r="H3422" s="43"/>
      <c r="I3422" s="44"/>
      <c r="J3422" s="30"/>
      <c r="K3422" s="44"/>
      <c r="L3422" s="42"/>
      <c r="M3422" s="42"/>
      <c r="N3422" s="42"/>
      <c r="O3422" s="42"/>
      <c r="P3422" s="42"/>
      <c r="Q3422" s="44"/>
      <c r="R3422" s="44"/>
      <c r="S3422" s="44"/>
      <c r="T3422" s="42"/>
      <c r="U3422" s="44"/>
      <c r="V3422" s="51"/>
      <c r="W3422" s="44"/>
      <c r="X3422" s="44"/>
      <c r="Y3422" s="44"/>
      <c r="Z3422" s="44"/>
      <c r="AA3422" s="42"/>
      <c r="AB3422" s="42"/>
      <c r="AC3422" s="30"/>
      <c r="AD3422" s="44"/>
    </row>
    <row r="3423" spans="1:30" ht="15.75" customHeight="1" x14ac:dyDescent="0.3">
      <c r="A3423" s="1">
        <v>2439</v>
      </c>
      <c r="B3423" s="1" t="s">
        <v>34</v>
      </c>
      <c r="C3423" s="1">
        <v>13284</v>
      </c>
      <c r="D3423" s="1">
        <v>4</v>
      </c>
      <c r="E3423" s="1">
        <v>6</v>
      </c>
      <c r="F3423" s="1">
        <v>0</v>
      </c>
      <c r="G3423" s="1">
        <v>51</v>
      </c>
      <c r="H3423" s="54" t="s">
        <v>203</v>
      </c>
      <c r="I3423" s="72">
        <v>2451</v>
      </c>
      <c r="J3423" s="28">
        <v>200</v>
      </c>
      <c r="K3423" s="98">
        <f>I3423*J3423</f>
        <v>490200</v>
      </c>
      <c r="L3423" s="1"/>
      <c r="M3423" s="1"/>
      <c r="N3423" s="1"/>
      <c r="O3423" s="1"/>
      <c r="P3423" s="1"/>
      <c r="Q3423" s="72"/>
      <c r="R3423" s="72"/>
      <c r="S3423" s="72"/>
      <c r="T3423" s="1"/>
      <c r="U3423" s="72"/>
      <c r="V3423" s="50"/>
      <c r="W3423" s="72"/>
      <c r="X3423" s="99">
        <f t="shared" ref="X3423:X3429" si="336">K3423+W3423</f>
        <v>490200</v>
      </c>
      <c r="Y3423" s="72"/>
      <c r="Z3423" s="98">
        <v>50000000</v>
      </c>
      <c r="AA3423" s="1">
        <v>0</v>
      </c>
      <c r="AB3423" s="1">
        <v>0</v>
      </c>
      <c r="AC3423" s="28" t="s">
        <v>1019</v>
      </c>
      <c r="AD3423" s="72"/>
    </row>
    <row r="3424" spans="1:30" ht="15.75" customHeight="1" x14ac:dyDescent="0.3">
      <c r="A3424" s="4"/>
      <c r="B3424" s="4" t="s">
        <v>34</v>
      </c>
      <c r="C3424" s="4">
        <v>13283</v>
      </c>
      <c r="D3424" s="4">
        <v>7</v>
      </c>
      <c r="E3424" s="4">
        <v>4</v>
      </c>
      <c r="F3424" s="4">
        <v>0</v>
      </c>
      <c r="G3424" s="4">
        <v>54</v>
      </c>
      <c r="H3424" s="61" t="s">
        <v>204</v>
      </c>
      <c r="I3424" s="5">
        <v>400</v>
      </c>
      <c r="J3424" s="9">
        <v>210</v>
      </c>
      <c r="K3424" s="76">
        <f>I3424*J3424</f>
        <v>84000</v>
      </c>
      <c r="L3424" s="4"/>
      <c r="M3424" s="4"/>
      <c r="N3424" s="4"/>
      <c r="O3424" s="61"/>
      <c r="P3424" s="4"/>
      <c r="Q3424" s="5"/>
      <c r="R3424" s="5"/>
      <c r="S3424" s="76"/>
      <c r="T3424" s="4"/>
      <c r="U3424" s="5"/>
      <c r="V3424" s="76"/>
      <c r="W3424" s="76"/>
      <c r="X3424" s="78">
        <f t="shared" si="336"/>
        <v>84000</v>
      </c>
      <c r="Y3424" s="76"/>
      <c r="Z3424" s="5"/>
      <c r="AA3424" s="76">
        <f>X3424-Z3424</f>
        <v>84000</v>
      </c>
      <c r="AB3424" s="4">
        <v>0.02</v>
      </c>
      <c r="AC3424" s="9"/>
      <c r="AD3424" s="5"/>
    </row>
    <row r="3425" spans="1:30" ht="15.75" customHeight="1" x14ac:dyDescent="0.3">
      <c r="A3425" s="4"/>
      <c r="B3425" s="4"/>
      <c r="C3425" s="4"/>
      <c r="D3425" s="4"/>
      <c r="E3425" s="4"/>
      <c r="F3425" s="4"/>
      <c r="G3425" s="4"/>
      <c r="H3425" s="61"/>
      <c r="I3425" s="5"/>
      <c r="J3425" s="9"/>
      <c r="K3425" s="76"/>
      <c r="L3425" s="4">
        <v>1</v>
      </c>
      <c r="M3425" s="4" t="s">
        <v>41</v>
      </c>
      <c r="N3425" s="4" t="s">
        <v>35</v>
      </c>
      <c r="O3425" s="61" t="s">
        <v>204</v>
      </c>
      <c r="P3425" s="4">
        <v>90</v>
      </c>
      <c r="Q3425" s="5">
        <v>100</v>
      </c>
      <c r="R3425" s="5">
        <v>6750</v>
      </c>
      <c r="S3425" s="76">
        <f>P3425*R3425</f>
        <v>607500</v>
      </c>
      <c r="T3425" s="4">
        <v>51</v>
      </c>
      <c r="U3425" s="5">
        <v>76</v>
      </c>
      <c r="V3425" s="76">
        <f>S3425*U3425/100</f>
        <v>461700</v>
      </c>
      <c r="W3425" s="76">
        <f>S3425-V3425</f>
        <v>145800</v>
      </c>
      <c r="X3425" s="78">
        <f t="shared" si="336"/>
        <v>145800</v>
      </c>
      <c r="Y3425" s="76">
        <f>X3425*Q3425/100</f>
        <v>145800</v>
      </c>
      <c r="Z3425" s="76">
        <v>10000000</v>
      </c>
      <c r="AA3425" s="4">
        <v>0</v>
      </c>
      <c r="AB3425" s="4">
        <v>0</v>
      </c>
      <c r="AC3425" s="9"/>
      <c r="AD3425" s="5"/>
    </row>
    <row r="3426" spans="1:30" ht="15.75" customHeight="1" x14ac:dyDescent="0.3">
      <c r="A3426" s="4"/>
      <c r="B3426" s="4"/>
      <c r="C3426" s="4"/>
      <c r="D3426" s="4"/>
      <c r="E3426" s="4"/>
      <c r="F3426" s="4"/>
      <c r="G3426" s="4"/>
      <c r="H3426" s="61" t="s">
        <v>203</v>
      </c>
      <c r="I3426" s="5">
        <v>1254</v>
      </c>
      <c r="J3426" s="9">
        <v>210</v>
      </c>
      <c r="K3426" s="76">
        <f>I3426*J3426</f>
        <v>263340</v>
      </c>
      <c r="L3426" s="4"/>
      <c r="M3426" s="4"/>
      <c r="N3426" s="4"/>
      <c r="O3426" s="4"/>
      <c r="P3426" s="4"/>
      <c r="Q3426" s="5"/>
      <c r="R3426" s="5"/>
      <c r="S3426" s="5"/>
      <c r="T3426" s="4"/>
      <c r="U3426" s="5"/>
      <c r="V3426" s="52"/>
      <c r="W3426" s="5"/>
      <c r="X3426" s="78">
        <f t="shared" si="336"/>
        <v>263340</v>
      </c>
      <c r="Y3426" s="5"/>
      <c r="Z3426" s="76">
        <v>50000000</v>
      </c>
      <c r="AA3426" s="4">
        <v>0</v>
      </c>
      <c r="AB3426" s="4">
        <v>0</v>
      </c>
      <c r="AC3426" s="9"/>
      <c r="AD3426" s="5"/>
    </row>
    <row r="3427" spans="1:30" s="21" customFormat="1" ht="15.75" customHeight="1" x14ac:dyDescent="0.3">
      <c r="A3427" s="42"/>
      <c r="B3427" s="42"/>
      <c r="C3427" s="42"/>
      <c r="D3427" s="42"/>
      <c r="E3427" s="42"/>
      <c r="F3427" s="42"/>
      <c r="G3427" s="42"/>
      <c r="H3427" s="43"/>
      <c r="I3427" s="44"/>
      <c r="J3427" s="30"/>
      <c r="K3427" s="44"/>
      <c r="L3427" s="42"/>
      <c r="M3427" s="42"/>
      <c r="N3427" s="42"/>
      <c r="O3427" s="42"/>
      <c r="P3427" s="42"/>
      <c r="Q3427" s="44"/>
      <c r="R3427" s="44"/>
      <c r="S3427" s="44"/>
      <c r="T3427" s="42"/>
      <c r="U3427" s="44"/>
      <c r="V3427" s="51"/>
      <c r="W3427" s="44"/>
      <c r="X3427" s="44"/>
      <c r="Y3427" s="44"/>
      <c r="Z3427" s="44"/>
      <c r="AA3427" s="42"/>
      <c r="AB3427" s="42"/>
      <c r="AC3427" s="30"/>
      <c r="AD3427" s="44"/>
    </row>
    <row r="3428" spans="1:30" ht="15.75" customHeight="1" x14ac:dyDescent="0.3">
      <c r="A3428" s="1">
        <v>2440</v>
      </c>
      <c r="B3428" s="1" t="s">
        <v>34</v>
      </c>
      <c r="C3428" s="1">
        <v>3337</v>
      </c>
      <c r="D3428" s="1">
        <v>4</v>
      </c>
      <c r="E3428" s="1">
        <v>4</v>
      </c>
      <c r="F3428" s="1">
        <v>2</v>
      </c>
      <c r="G3428" s="1">
        <v>86</v>
      </c>
      <c r="H3428" s="54" t="s">
        <v>203</v>
      </c>
      <c r="I3428" s="72">
        <v>1886</v>
      </c>
      <c r="J3428" s="28">
        <v>200</v>
      </c>
      <c r="K3428" s="98">
        <f>I3428*J3428</f>
        <v>377200</v>
      </c>
      <c r="L3428" s="1"/>
      <c r="M3428" s="1"/>
      <c r="N3428" s="1"/>
      <c r="O3428" s="1"/>
      <c r="P3428" s="1"/>
      <c r="Q3428" s="72"/>
      <c r="R3428" s="72"/>
      <c r="S3428" s="72"/>
      <c r="T3428" s="1"/>
      <c r="U3428" s="72"/>
      <c r="V3428" s="50"/>
      <c r="W3428" s="72"/>
      <c r="X3428" s="99">
        <f t="shared" si="336"/>
        <v>377200</v>
      </c>
      <c r="Y3428" s="72"/>
      <c r="Z3428" s="98">
        <v>50000000</v>
      </c>
      <c r="AA3428" s="1">
        <v>0</v>
      </c>
      <c r="AB3428" s="1">
        <v>0</v>
      </c>
      <c r="AC3428" s="28" t="s">
        <v>1020</v>
      </c>
      <c r="AD3428" s="72"/>
    </row>
    <row r="3429" spans="1:30" ht="15.75" customHeight="1" x14ac:dyDescent="0.3">
      <c r="A3429" s="4"/>
      <c r="B3429" s="4" t="s">
        <v>34</v>
      </c>
      <c r="C3429" s="4">
        <v>10965</v>
      </c>
      <c r="D3429" s="4">
        <v>4</v>
      </c>
      <c r="E3429" s="4">
        <v>4</v>
      </c>
      <c r="F3429" s="4">
        <v>1</v>
      </c>
      <c r="G3429" s="4">
        <v>66</v>
      </c>
      <c r="H3429" s="61" t="s">
        <v>203</v>
      </c>
      <c r="I3429" s="5">
        <v>1766</v>
      </c>
      <c r="J3429" s="9">
        <v>560</v>
      </c>
      <c r="K3429" s="76">
        <f>I3429*J3429</f>
        <v>988960</v>
      </c>
      <c r="L3429" s="4"/>
      <c r="M3429" s="4"/>
      <c r="N3429" s="4"/>
      <c r="O3429" s="4"/>
      <c r="P3429" s="4"/>
      <c r="Q3429" s="5"/>
      <c r="R3429" s="5"/>
      <c r="S3429" s="5"/>
      <c r="T3429" s="4"/>
      <c r="U3429" s="5"/>
      <c r="V3429" s="52"/>
      <c r="W3429" s="5"/>
      <c r="X3429" s="78">
        <f t="shared" si="336"/>
        <v>988960</v>
      </c>
      <c r="Y3429" s="5"/>
      <c r="Z3429" s="76">
        <v>50000000</v>
      </c>
      <c r="AA3429" s="4">
        <v>0</v>
      </c>
      <c r="AB3429" s="4">
        <v>0</v>
      </c>
      <c r="AC3429" s="9">
        <v>0</v>
      </c>
      <c r="AD3429" s="5"/>
    </row>
    <row r="3430" spans="1:30" s="21" customFormat="1" ht="15.75" customHeight="1" x14ac:dyDescent="0.3">
      <c r="A3430" s="42"/>
      <c r="B3430" s="42"/>
      <c r="C3430" s="42"/>
      <c r="D3430" s="42"/>
      <c r="E3430" s="42"/>
      <c r="F3430" s="42"/>
      <c r="G3430" s="42"/>
      <c r="H3430" s="43"/>
      <c r="I3430" s="44"/>
      <c r="J3430" s="30"/>
      <c r="K3430" s="44"/>
      <c r="L3430" s="42"/>
      <c r="M3430" s="42"/>
      <c r="N3430" s="42"/>
      <c r="O3430" s="42"/>
      <c r="P3430" s="42"/>
      <c r="Q3430" s="44"/>
      <c r="R3430" s="44"/>
      <c r="S3430" s="44"/>
      <c r="T3430" s="42"/>
      <c r="U3430" s="44"/>
      <c r="V3430" s="51"/>
      <c r="W3430" s="44"/>
      <c r="X3430" s="44"/>
      <c r="Y3430" s="44"/>
      <c r="Z3430" s="44"/>
      <c r="AA3430" s="42"/>
      <c r="AB3430" s="42"/>
      <c r="AC3430" s="30"/>
      <c r="AD3430" s="44"/>
    </row>
    <row r="3431" spans="1:30" ht="15.75" customHeight="1" x14ac:dyDescent="0.3">
      <c r="A3431" s="1">
        <v>2441</v>
      </c>
      <c r="B3431" s="1" t="s">
        <v>34</v>
      </c>
      <c r="C3431" s="1">
        <v>173</v>
      </c>
      <c r="D3431" s="1">
        <v>8</v>
      </c>
      <c r="E3431" s="1">
        <v>4</v>
      </c>
      <c r="F3431" s="1">
        <v>3</v>
      </c>
      <c r="G3431" s="1">
        <v>9</v>
      </c>
      <c r="H3431" s="54" t="s">
        <v>204</v>
      </c>
      <c r="I3431" s="72">
        <v>159</v>
      </c>
      <c r="J3431" s="28">
        <v>200</v>
      </c>
      <c r="K3431" s="98">
        <f>I3431*J3431</f>
        <v>31800</v>
      </c>
      <c r="L3431" s="1"/>
      <c r="M3431" s="1"/>
      <c r="N3431" s="1"/>
      <c r="O3431" s="54"/>
      <c r="P3431" s="1"/>
      <c r="Q3431" s="72"/>
      <c r="R3431" s="72"/>
      <c r="S3431" s="72"/>
      <c r="T3431" s="1"/>
      <c r="U3431" s="72"/>
      <c r="V3431" s="50"/>
      <c r="W3431" s="72"/>
      <c r="X3431" s="99">
        <f t="shared" ref="X3431:X3500" si="337">K3431+W3431</f>
        <v>31800</v>
      </c>
      <c r="Y3431" s="72"/>
      <c r="Z3431" s="72"/>
      <c r="AA3431" s="98">
        <f>X3431-Z3431</f>
        <v>31800</v>
      </c>
      <c r="AB3431" s="1">
        <v>0.02</v>
      </c>
      <c r="AC3431" s="28" t="s">
        <v>1021</v>
      </c>
      <c r="AD3431" s="72"/>
    </row>
    <row r="3432" spans="1:30" ht="15.75" customHeight="1" x14ac:dyDescent="0.3">
      <c r="A3432" s="4"/>
      <c r="B3432" s="4"/>
      <c r="C3432" s="4"/>
      <c r="D3432" s="4"/>
      <c r="E3432" s="4"/>
      <c r="F3432" s="4"/>
      <c r="G3432" s="4"/>
      <c r="H3432" s="61"/>
      <c r="I3432" s="5"/>
      <c r="J3432" s="9"/>
      <c r="K3432" s="5"/>
      <c r="L3432" s="4">
        <v>1</v>
      </c>
      <c r="M3432" s="4" t="s">
        <v>41</v>
      </c>
      <c r="N3432" s="4" t="s">
        <v>35</v>
      </c>
      <c r="O3432" s="61" t="s">
        <v>204</v>
      </c>
      <c r="P3432" s="4">
        <v>54</v>
      </c>
      <c r="Q3432" s="5">
        <v>100</v>
      </c>
      <c r="R3432" s="5">
        <v>6750</v>
      </c>
      <c r="S3432" s="76">
        <f>P3432*R3432</f>
        <v>364500</v>
      </c>
      <c r="T3432" s="4">
        <v>10</v>
      </c>
      <c r="U3432" s="5">
        <v>10</v>
      </c>
      <c r="V3432" s="76">
        <f>S3432*U3432/100</f>
        <v>36450</v>
      </c>
      <c r="W3432" s="76">
        <f>S3432-V3432</f>
        <v>328050</v>
      </c>
      <c r="X3432" s="78">
        <f t="shared" si="337"/>
        <v>328050</v>
      </c>
      <c r="Y3432" s="76">
        <f>X3432*Q3432/100</f>
        <v>328050</v>
      </c>
      <c r="Z3432" s="76">
        <v>10000000</v>
      </c>
      <c r="AA3432" s="4">
        <v>0</v>
      </c>
      <c r="AB3432" s="4">
        <v>0</v>
      </c>
      <c r="AC3432" s="28"/>
      <c r="AD3432" s="72"/>
    </row>
    <row r="3433" spans="1:30" ht="15.75" customHeight="1" x14ac:dyDescent="0.3">
      <c r="A3433" s="4"/>
      <c r="B3433" s="4"/>
      <c r="C3433" s="4"/>
      <c r="D3433" s="4"/>
      <c r="E3433" s="4"/>
      <c r="F3433" s="4"/>
      <c r="G3433" s="4"/>
      <c r="H3433" s="61" t="s">
        <v>203</v>
      </c>
      <c r="I3433" s="5">
        <v>1600</v>
      </c>
      <c r="J3433" s="9">
        <v>200</v>
      </c>
      <c r="K3433" s="76">
        <f>I3433*J3433</f>
        <v>320000</v>
      </c>
      <c r="L3433" s="4"/>
      <c r="M3433" s="4"/>
      <c r="N3433" s="4"/>
      <c r="O3433" s="4"/>
      <c r="P3433" s="4"/>
      <c r="Q3433" s="5"/>
      <c r="R3433" s="5"/>
      <c r="S3433" s="5"/>
      <c r="T3433" s="4"/>
      <c r="U3433" s="5"/>
      <c r="V3433" s="52"/>
      <c r="W3433" s="5"/>
      <c r="X3433" s="78">
        <f t="shared" si="337"/>
        <v>320000</v>
      </c>
      <c r="Y3433" s="5"/>
      <c r="Z3433" s="76">
        <v>50000000</v>
      </c>
      <c r="AA3433" s="4">
        <v>0</v>
      </c>
      <c r="AB3433" s="4">
        <v>0</v>
      </c>
      <c r="AC3433" s="9"/>
      <c r="AD3433" s="5"/>
    </row>
    <row r="3434" spans="1:30" ht="15.75" customHeight="1" x14ac:dyDescent="0.3">
      <c r="A3434" s="4"/>
      <c r="B3434" s="4"/>
      <c r="C3434" s="4"/>
      <c r="D3434" s="4"/>
      <c r="E3434" s="4"/>
      <c r="F3434" s="4"/>
      <c r="G3434" s="4"/>
      <c r="H3434" s="61" t="s">
        <v>204</v>
      </c>
      <c r="I3434" s="5">
        <v>150</v>
      </c>
      <c r="J3434" s="9">
        <v>200</v>
      </c>
      <c r="K3434" s="76">
        <f>I3434*J3434</f>
        <v>30000</v>
      </c>
      <c r="L3434" s="4">
        <v>2</v>
      </c>
      <c r="M3434" s="4" t="s">
        <v>41</v>
      </c>
      <c r="N3434" s="4" t="s">
        <v>35</v>
      </c>
      <c r="O3434" s="61" t="s">
        <v>204</v>
      </c>
      <c r="P3434" s="4">
        <v>48</v>
      </c>
      <c r="Q3434" s="5">
        <v>100</v>
      </c>
      <c r="R3434" s="5">
        <v>6750</v>
      </c>
      <c r="S3434" s="76">
        <f>P3434*R3434</f>
        <v>324000</v>
      </c>
      <c r="T3434" s="4">
        <v>3</v>
      </c>
      <c r="U3434" s="5">
        <v>3</v>
      </c>
      <c r="V3434" s="76">
        <f>S3434*U3434/100</f>
        <v>9720</v>
      </c>
      <c r="W3434" s="76">
        <f>S3434-V3434</f>
        <v>314280</v>
      </c>
      <c r="X3434" s="78">
        <f t="shared" si="337"/>
        <v>344280</v>
      </c>
      <c r="Y3434" s="76">
        <f>X3434*Q3434/100</f>
        <v>344280</v>
      </c>
      <c r="Z3434" s="5"/>
      <c r="AA3434" s="76">
        <f>X3434-Z3434</f>
        <v>344280</v>
      </c>
      <c r="AB3434" s="4">
        <v>0.02</v>
      </c>
      <c r="AC3434" s="9"/>
      <c r="AD3434" s="5"/>
    </row>
    <row r="3435" spans="1:30" s="21" customFormat="1" ht="15.75" customHeight="1" x14ac:dyDescent="0.3">
      <c r="A3435" s="42"/>
      <c r="B3435" s="42"/>
      <c r="C3435" s="42"/>
      <c r="D3435" s="42"/>
      <c r="E3435" s="42"/>
      <c r="F3435" s="42"/>
      <c r="G3435" s="42"/>
      <c r="H3435" s="43"/>
      <c r="I3435" s="44"/>
      <c r="J3435" s="30"/>
      <c r="K3435" s="44"/>
      <c r="L3435" s="42"/>
      <c r="M3435" s="42"/>
      <c r="N3435" s="42"/>
      <c r="O3435" s="43"/>
      <c r="P3435" s="42"/>
      <c r="Q3435" s="44"/>
      <c r="R3435" s="44"/>
      <c r="S3435" s="44"/>
      <c r="T3435" s="42"/>
      <c r="U3435" s="44"/>
      <c r="V3435" s="51"/>
      <c r="W3435" s="44"/>
      <c r="X3435" s="44"/>
      <c r="Y3435" s="44"/>
      <c r="Z3435" s="44"/>
      <c r="AA3435" s="42"/>
      <c r="AB3435" s="42"/>
      <c r="AC3435" s="30"/>
      <c r="AD3435" s="44"/>
    </row>
    <row r="3436" spans="1:30" ht="15.75" customHeight="1" x14ac:dyDescent="0.3">
      <c r="A3436" s="1">
        <v>2442</v>
      </c>
      <c r="B3436" s="1" t="s">
        <v>34</v>
      </c>
      <c r="C3436" s="1">
        <v>3808</v>
      </c>
      <c r="D3436" s="1">
        <v>6</v>
      </c>
      <c r="E3436" s="1">
        <v>5</v>
      </c>
      <c r="F3436" s="1">
        <v>2</v>
      </c>
      <c r="G3436" s="1">
        <v>30</v>
      </c>
      <c r="H3436" s="54" t="s">
        <v>203</v>
      </c>
      <c r="I3436" s="72">
        <v>2230</v>
      </c>
      <c r="J3436" s="28">
        <v>150</v>
      </c>
      <c r="K3436" s="98">
        <f>I3436*J3436</f>
        <v>334500</v>
      </c>
      <c r="L3436" s="1"/>
      <c r="M3436" s="1"/>
      <c r="N3436" s="1"/>
      <c r="O3436" s="1"/>
      <c r="P3436" s="1"/>
      <c r="Q3436" s="72"/>
      <c r="R3436" s="72"/>
      <c r="S3436" s="72"/>
      <c r="T3436" s="1"/>
      <c r="U3436" s="72"/>
      <c r="V3436" s="50"/>
      <c r="W3436" s="72"/>
      <c r="X3436" s="99">
        <f t="shared" si="337"/>
        <v>334500</v>
      </c>
      <c r="Y3436" s="72"/>
      <c r="Z3436" s="98">
        <v>50000000</v>
      </c>
      <c r="AA3436" s="1">
        <v>0</v>
      </c>
      <c r="AB3436" s="1">
        <v>0</v>
      </c>
      <c r="AC3436" s="28" t="s">
        <v>1022</v>
      </c>
      <c r="AD3436" s="72"/>
    </row>
    <row r="3437" spans="1:30" s="21" customFormat="1" ht="15.75" customHeight="1" x14ac:dyDescent="0.3">
      <c r="A3437" s="42"/>
      <c r="B3437" s="42"/>
      <c r="C3437" s="42"/>
      <c r="D3437" s="42"/>
      <c r="E3437" s="42"/>
      <c r="F3437" s="42"/>
      <c r="G3437" s="42"/>
      <c r="H3437" s="43"/>
      <c r="I3437" s="44"/>
      <c r="J3437" s="30"/>
      <c r="K3437" s="44"/>
      <c r="L3437" s="42"/>
      <c r="M3437" s="42"/>
      <c r="N3437" s="42"/>
      <c r="O3437" s="42"/>
      <c r="P3437" s="42"/>
      <c r="Q3437" s="44"/>
      <c r="R3437" s="44"/>
      <c r="S3437" s="44"/>
      <c r="T3437" s="42"/>
      <c r="U3437" s="44"/>
      <c r="V3437" s="51"/>
      <c r="W3437" s="44"/>
      <c r="X3437" s="44"/>
      <c r="Y3437" s="44"/>
      <c r="Z3437" s="44"/>
      <c r="AA3437" s="42"/>
      <c r="AB3437" s="42"/>
      <c r="AC3437" s="66"/>
      <c r="AD3437" s="96"/>
    </row>
    <row r="3438" spans="1:30" ht="15.75" customHeight="1" x14ac:dyDescent="0.3">
      <c r="A3438" s="1">
        <v>2443</v>
      </c>
      <c r="B3438" s="1" t="s">
        <v>34</v>
      </c>
      <c r="C3438" s="1">
        <v>11526</v>
      </c>
      <c r="D3438" s="1">
        <v>1</v>
      </c>
      <c r="E3438" s="1">
        <v>4</v>
      </c>
      <c r="F3438" s="1">
        <v>3</v>
      </c>
      <c r="G3438" s="1">
        <v>7</v>
      </c>
      <c r="H3438" s="54" t="s">
        <v>203</v>
      </c>
      <c r="I3438" s="72">
        <v>1907</v>
      </c>
      <c r="J3438" s="28">
        <v>150</v>
      </c>
      <c r="K3438" s="98">
        <f t="shared" ref="K3438:K3500" si="338">I3438*J3438</f>
        <v>286050</v>
      </c>
      <c r="L3438" s="1"/>
      <c r="M3438" s="1"/>
      <c r="N3438" s="1"/>
      <c r="O3438" s="1"/>
      <c r="P3438" s="1"/>
      <c r="Q3438" s="72"/>
      <c r="R3438" s="72"/>
      <c r="S3438" s="72"/>
      <c r="T3438" s="1"/>
      <c r="U3438" s="72"/>
      <c r="V3438" s="50"/>
      <c r="W3438" s="72"/>
      <c r="X3438" s="99">
        <f t="shared" si="337"/>
        <v>286050</v>
      </c>
      <c r="Y3438" s="72"/>
      <c r="Z3438" s="98">
        <v>50000000</v>
      </c>
      <c r="AA3438" s="1">
        <v>0</v>
      </c>
      <c r="AB3438" s="1">
        <v>0</v>
      </c>
      <c r="AC3438" s="28" t="s">
        <v>1023</v>
      </c>
      <c r="AD3438" s="72"/>
    </row>
    <row r="3439" spans="1:30" s="21" customFormat="1" ht="15.75" customHeight="1" x14ac:dyDescent="0.3">
      <c r="A3439" s="42"/>
      <c r="B3439" s="42"/>
      <c r="C3439" s="42"/>
      <c r="D3439" s="42"/>
      <c r="E3439" s="42"/>
      <c r="F3439" s="42"/>
      <c r="G3439" s="42"/>
      <c r="H3439" s="43"/>
      <c r="I3439" s="44"/>
      <c r="J3439" s="30"/>
      <c r="K3439" s="44"/>
      <c r="L3439" s="42"/>
      <c r="M3439" s="42"/>
      <c r="N3439" s="42"/>
      <c r="O3439" s="42"/>
      <c r="P3439" s="42"/>
      <c r="Q3439" s="44"/>
      <c r="R3439" s="44"/>
      <c r="S3439" s="44"/>
      <c r="T3439" s="42"/>
      <c r="U3439" s="44"/>
      <c r="V3439" s="51"/>
      <c r="W3439" s="44"/>
      <c r="X3439" s="44"/>
      <c r="Y3439" s="44"/>
      <c r="Z3439" s="44"/>
      <c r="AA3439" s="42"/>
      <c r="AB3439" s="42"/>
      <c r="AC3439" s="66"/>
      <c r="AD3439" s="96"/>
    </row>
    <row r="3440" spans="1:30" ht="15.75" customHeight="1" x14ac:dyDescent="0.3">
      <c r="A3440" s="1">
        <v>2444</v>
      </c>
      <c r="B3440" s="1" t="s">
        <v>34</v>
      </c>
      <c r="C3440" s="1">
        <v>1917</v>
      </c>
      <c r="D3440" s="1">
        <v>2</v>
      </c>
      <c r="E3440" s="1">
        <v>1</v>
      </c>
      <c r="F3440" s="1">
        <v>1</v>
      </c>
      <c r="G3440" s="1">
        <v>68</v>
      </c>
      <c r="H3440" s="167" t="s">
        <v>206</v>
      </c>
      <c r="I3440" s="72">
        <v>568</v>
      </c>
      <c r="J3440" s="28">
        <v>1050</v>
      </c>
      <c r="K3440" s="98">
        <f t="shared" si="338"/>
        <v>596400</v>
      </c>
      <c r="L3440" s="1"/>
      <c r="M3440" s="1"/>
      <c r="N3440" s="1"/>
      <c r="O3440" s="1"/>
      <c r="P3440" s="1"/>
      <c r="Q3440" s="72"/>
      <c r="R3440" s="72"/>
      <c r="S3440" s="72"/>
      <c r="T3440" s="1"/>
      <c r="U3440" s="72"/>
      <c r="V3440" s="50"/>
      <c r="W3440" s="72"/>
      <c r="X3440" s="99">
        <f t="shared" si="337"/>
        <v>596400</v>
      </c>
      <c r="Y3440" s="72"/>
      <c r="Z3440" s="98"/>
      <c r="AA3440" s="98">
        <f>X3440-Z3440</f>
        <v>596400</v>
      </c>
      <c r="AB3440" s="1">
        <v>0.3</v>
      </c>
      <c r="AC3440" s="28" t="s">
        <v>1024</v>
      </c>
      <c r="AD3440" s="72"/>
    </row>
    <row r="3441" spans="1:30" s="21" customFormat="1" ht="15.75" customHeight="1" x14ac:dyDescent="0.3">
      <c r="A3441" s="42"/>
      <c r="B3441" s="42"/>
      <c r="C3441" s="42"/>
      <c r="D3441" s="42"/>
      <c r="E3441" s="42"/>
      <c r="F3441" s="42"/>
      <c r="G3441" s="42"/>
      <c r="H3441" s="43"/>
      <c r="I3441" s="44"/>
      <c r="J3441" s="30"/>
      <c r="K3441" s="44"/>
      <c r="L3441" s="42"/>
      <c r="M3441" s="42"/>
      <c r="N3441" s="42"/>
      <c r="O3441" s="42"/>
      <c r="P3441" s="42"/>
      <c r="Q3441" s="44"/>
      <c r="R3441" s="44"/>
      <c r="S3441" s="44"/>
      <c r="T3441" s="42"/>
      <c r="U3441" s="44"/>
      <c r="V3441" s="51"/>
      <c r="W3441" s="44"/>
      <c r="X3441" s="44"/>
      <c r="Y3441" s="44"/>
      <c r="Z3441" s="44"/>
      <c r="AA3441" s="42"/>
      <c r="AB3441" s="42"/>
      <c r="AC3441" s="66"/>
      <c r="AD3441" s="96"/>
    </row>
    <row r="3442" spans="1:30" ht="15.75" customHeight="1" x14ac:dyDescent="0.3">
      <c r="A3442" s="1">
        <v>2445</v>
      </c>
      <c r="B3442" s="1" t="s">
        <v>34</v>
      </c>
      <c r="C3442" s="1">
        <v>10782</v>
      </c>
      <c r="D3442" s="1">
        <v>7</v>
      </c>
      <c r="E3442" s="1">
        <v>5</v>
      </c>
      <c r="F3442" s="1">
        <v>0</v>
      </c>
      <c r="G3442" s="1">
        <v>9</v>
      </c>
      <c r="H3442" s="54" t="s">
        <v>203</v>
      </c>
      <c r="I3442" s="72">
        <v>2009</v>
      </c>
      <c r="J3442" s="28">
        <v>150</v>
      </c>
      <c r="K3442" s="98">
        <f t="shared" si="338"/>
        <v>301350</v>
      </c>
      <c r="L3442" s="1"/>
      <c r="M3442" s="1"/>
      <c r="N3442" s="1"/>
      <c r="O3442" s="1"/>
      <c r="P3442" s="1"/>
      <c r="Q3442" s="72"/>
      <c r="R3442" s="72"/>
      <c r="S3442" s="72"/>
      <c r="T3442" s="1"/>
      <c r="U3442" s="72"/>
      <c r="V3442" s="50"/>
      <c r="W3442" s="72"/>
      <c r="X3442" s="99">
        <f t="shared" si="337"/>
        <v>301350</v>
      </c>
      <c r="Y3442" s="72"/>
      <c r="Z3442" s="98">
        <v>50000000</v>
      </c>
      <c r="AA3442" s="1">
        <v>0</v>
      </c>
      <c r="AB3442" s="1">
        <v>0</v>
      </c>
      <c r="AC3442" s="28" t="s">
        <v>1025</v>
      </c>
      <c r="AD3442" s="72"/>
    </row>
    <row r="3443" spans="1:30" ht="15.75" customHeight="1" x14ac:dyDescent="0.3">
      <c r="A3443" s="4"/>
      <c r="B3443" s="4" t="s">
        <v>34</v>
      </c>
      <c r="C3443" s="4">
        <v>13227</v>
      </c>
      <c r="D3443" s="4">
        <v>7</v>
      </c>
      <c r="E3443" s="4">
        <v>4</v>
      </c>
      <c r="F3443" s="4">
        <v>1</v>
      </c>
      <c r="G3443" s="4">
        <v>61</v>
      </c>
      <c r="H3443" s="61" t="s">
        <v>203</v>
      </c>
      <c r="I3443" s="5">
        <v>1761</v>
      </c>
      <c r="J3443" s="9">
        <v>200</v>
      </c>
      <c r="K3443" s="76">
        <f t="shared" si="338"/>
        <v>352200</v>
      </c>
      <c r="L3443" s="4"/>
      <c r="M3443" s="4"/>
      <c r="N3443" s="4"/>
      <c r="O3443" s="4"/>
      <c r="P3443" s="4"/>
      <c r="Q3443" s="5"/>
      <c r="R3443" s="5"/>
      <c r="S3443" s="5"/>
      <c r="T3443" s="4"/>
      <c r="U3443" s="5"/>
      <c r="V3443" s="52"/>
      <c r="W3443" s="5"/>
      <c r="X3443" s="78">
        <f t="shared" si="337"/>
        <v>352200</v>
      </c>
      <c r="Y3443" s="5"/>
      <c r="Z3443" s="76">
        <v>50000000</v>
      </c>
      <c r="AA3443" s="4">
        <v>0</v>
      </c>
      <c r="AB3443" s="4">
        <v>0</v>
      </c>
      <c r="AC3443" s="9">
        <v>0</v>
      </c>
      <c r="AD3443" s="5"/>
    </row>
    <row r="3444" spans="1:30" ht="15.75" customHeight="1" x14ac:dyDescent="0.3">
      <c r="A3444" s="4"/>
      <c r="B3444" s="4" t="s">
        <v>34</v>
      </c>
      <c r="C3444" s="4">
        <v>13226</v>
      </c>
      <c r="D3444" s="4">
        <v>7</v>
      </c>
      <c r="E3444" s="4">
        <v>4</v>
      </c>
      <c r="F3444" s="4">
        <v>3</v>
      </c>
      <c r="G3444" s="4">
        <v>66</v>
      </c>
      <c r="H3444" s="61" t="s">
        <v>203</v>
      </c>
      <c r="I3444" s="5">
        <v>1966</v>
      </c>
      <c r="J3444" s="9">
        <v>150</v>
      </c>
      <c r="K3444" s="76">
        <f t="shared" si="338"/>
        <v>294900</v>
      </c>
      <c r="L3444" s="4"/>
      <c r="M3444" s="4"/>
      <c r="N3444" s="4"/>
      <c r="O3444" s="4"/>
      <c r="P3444" s="4"/>
      <c r="Q3444" s="5"/>
      <c r="R3444" s="5"/>
      <c r="S3444" s="5"/>
      <c r="T3444" s="4"/>
      <c r="U3444" s="5"/>
      <c r="V3444" s="52"/>
      <c r="W3444" s="5"/>
      <c r="X3444" s="78">
        <f t="shared" si="337"/>
        <v>294900</v>
      </c>
      <c r="Y3444" s="5"/>
      <c r="Z3444" s="76">
        <v>50000000</v>
      </c>
      <c r="AA3444" s="4">
        <v>0</v>
      </c>
      <c r="AB3444" s="4">
        <v>0</v>
      </c>
      <c r="AC3444" s="9">
        <v>0</v>
      </c>
      <c r="AD3444" s="5"/>
    </row>
    <row r="3445" spans="1:30" ht="15.75" customHeight="1" x14ac:dyDescent="0.3">
      <c r="A3445" s="4"/>
      <c r="B3445" s="4" t="s">
        <v>34</v>
      </c>
      <c r="C3445" s="4">
        <v>1116</v>
      </c>
      <c r="D3445" s="4">
        <v>7</v>
      </c>
      <c r="E3445" s="4">
        <v>2</v>
      </c>
      <c r="F3445" s="4">
        <v>2</v>
      </c>
      <c r="G3445" s="4">
        <v>53</v>
      </c>
      <c r="H3445" s="61" t="s">
        <v>204</v>
      </c>
      <c r="I3445" s="5">
        <v>200</v>
      </c>
      <c r="J3445" s="9">
        <v>150</v>
      </c>
      <c r="K3445" s="76">
        <f t="shared" si="338"/>
        <v>30000</v>
      </c>
      <c r="L3445" s="4">
        <v>1</v>
      </c>
      <c r="M3445" s="4" t="s">
        <v>41</v>
      </c>
      <c r="N3445" s="4" t="s">
        <v>35</v>
      </c>
      <c r="O3445" s="61" t="s">
        <v>204</v>
      </c>
      <c r="P3445" s="4">
        <v>120</v>
      </c>
      <c r="Q3445" s="5">
        <v>100</v>
      </c>
      <c r="R3445" s="5">
        <v>6750</v>
      </c>
      <c r="S3445" s="76">
        <f>P3445*R3445</f>
        <v>810000</v>
      </c>
      <c r="T3445" s="4">
        <v>16</v>
      </c>
      <c r="U3445" s="5">
        <v>22</v>
      </c>
      <c r="V3445" s="76">
        <f>S3445*U3445/100</f>
        <v>178200</v>
      </c>
      <c r="W3445" s="76">
        <f>S3445-V3445</f>
        <v>631800</v>
      </c>
      <c r="X3445" s="78">
        <f t="shared" si="337"/>
        <v>661800</v>
      </c>
      <c r="Y3445" s="76">
        <f>X3445*Q3445/100</f>
        <v>661800</v>
      </c>
      <c r="Z3445" s="76">
        <v>50000000</v>
      </c>
      <c r="AA3445" s="4">
        <v>0</v>
      </c>
      <c r="AB3445" s="4">
        <v>0</v>
      </c>
      <c r="AC3445" s="9">
        <v>0</v>
      </c>
      <c r="AD3445" s="5"/>
    </row>
    <row r="3446" spans="1:30" ht="15.75" customHeight="1" x14ac:dyDescent="0.3">
      <c r="A3446" s="4"/>
      <c r="B3446" s="4"/>
      <c r="C3446" s="4"/>
      <c r="D3446" s="4"/>
      <c r="E3446" s="4"/>
      <c r="F3446" s="4"/>
      <c r="G3446" s="4"/>
      <c r="H3446" s="61" t="s">
        <v>203</v>
      </c>
      <c r="I3446" s="5">
        <v>853</v>
      </c>
      <c r="J3446" s="9">
        <v>150</v>
      </c>
      <c r="K3446" s="76">
        <f t="shared" si="338"/>
        <v>127950</v>
      </c>
      <c r="L3446" s="4"/>
      <c r="M3446" s="4"/>
      <c r="N3446" s="4"/>
      <c r="O3446" s="4"/>
      <c r="P3446" s="4"/>
      <c r="Q3446" s="5"/>
      <c r="R3446" s="5"/>
      <c r="S3446" s="5"/>
      <c r="T3446" s="4"/>
      <c r="U3446" s="5"/>
      <c r="V3446" s="52"/>
      <c r="W3446" s="5"/>
      <c r="X3446" s="78">
        <f t="shared" si="337"/>
        <v>127950</v>
      </c>
      <c r="Y3446" s="5"/>
      <c r="Z3446" s="76">
        <v>50000000</v>
      </c>
      <c r="AA3446" s="4">
        <v>0</v>
      </c>
      <c r="AB3446" s="4">
        <v>0</v>
      </c>
      <c r="AC3446" s="9"/>
      <c r="AD3446" s="5"/>
    </row>
    <row r="3447" spans="1:30" s="21" customFormat="1" ht="15.75" customHeight="1" x14ac:dyDescent="0.3">
      <c r="A3447" s="42"/>
      <c r="B3447" s="42"/>
      <c r="C3447" s="42"/>
      <c r="D3447" s="42"/>
      <c r="E3447" s="42"/>
      <c r="F3447" s="42"/>
      <c r="G3447" s="42"/>
      <c r="H3447" s="43"/>
      <c r="I3447" s="44"/>
      <c r="J3447" s="30"/>
      <c r="K3447" s="44"/>
      <c r="L3447" s="42"/>
      <c r="M3447" s="42"/>
      <c r="N3447" s="42"/>
      <c r="O3447" s="42"/>
      <c r="P3447" s="42"/>
      <c r="Q3447" s="44"/>
      <c r="R3447" s="44"/>
      <c r="S3447" s="44"/>
      <c r="T3447" s="42"/>
      <c r="U3447" s="44"/>
      <c r="V3447" s="51"/>
      <c r="W3447" s="44"/>
      <c r="X3447" s="44"/>
      <c r="Y3447" s="44"/>
      <c r="Z3447" s="44"/>
      <c r="AA3447" s="42"/>
      <c r="AB3447" s="42"/>
      <c r="AC3447" s="30"/>
      <c r="AD3447" s="44"/>
    </row>
    <row r="3448" spans="1:30" ht="15.75" customHeight="1" x14ac:dyDescent="0.3">
      <c r="A3448" s="1">
        <v>2446</v>
      </c>
      <c r="B3448" s="1" t="s">
        <v>34</v>
      </c>
      <c r="C3448" s="1">
        <v>10680</v>
      </c>
      <c r="D3448" s="1">
        <v>9</v>
      </c>
      <c r="E3448" s="1">
        <v>3</v>
      </c>
      <c r="F3448" s="1">
        <v>3</v>
      </c>
      <c r="G3448" s="1">
        <v>33</v>
      </c>
      <c r="H3448" s="54" t="s">
        <v>204</v>
      </c>
      <c r="I3448" s="72">
        <v>233</v>
      </c>
      <c r="J3448" s="28">
        <v>220</v>
      </c>
      <c r="K3448" s="98">
        <f t="shared" si="338"/>
        <v>51260</v>
      </c>
      <c r="L3448" s="1">
        <v>1</v>
      </c>
      <c r="M3448" s="1" t="s">
        <v>41</v>
      </c>
      <c r="N3448" s="1" t="s">
        <v>35</v>
      </c>
      <c r="O3448" s="54" t="s">
        <v>204</v>
      </c>
      <c r="P3448" s="1">
        <v>120</v>
      </c>
      <c r="Q3448" s="72">
        <v>100</v>
      </c>
      <c r="R3448" s="72">
        <v>6750</v>
      </c>
      <c r="S3448" s="98">
        <f>P3448*R3448</f>
        <v>810000</v>
      </c>
      <c r="T3448" s="1">
        <v>31</v>
      </c>
      <c r="U3448" s="72">
        <v>52</v>
      </c>
      <c r="V3448" s="98">
        <f>S3448*U3448/100</f>
        <v>421200</v>
      </c>
      <c r="W3448" s="98">
        <f>S3448-V3448</f>
        <v>388800</v>
      </c>
      <c r="X3448" s="99">
        <f t="shared" si="337"/>
        <v>440060</v>
      </c>
      <c r="Y3448" s="98">
        <f>X3448*Q3448/100</f>
        <v>440060</v>
      </c>
      <c r="Z3448" s="98">
        <v>50000000</v>
      </c>
      <c r="AA3448" s="1">
        <v>0</v>
      </c>
      <c r="AB3448" s="1">
        <v>0</v>
      </c>
      <c r="AC3448" s="28" t="s">
        <v>1026</v>
      </c>
      <c r="AD3448" s="72"/>
    </row>
    <row r="3449" spans="1:30" ht="15.75" customHeight="1" x14ac:dyDescent="0.3">
      <c r="A3449" s="4"/>
      <c r="B3449" s="4"/>
      <c r="C3449" s="4"/>
      <c r="D3449" s="4"/>
      <c r="E3449" s="4"/>
      <c r="F3449" s="4"/>
      <c r="G3449" s="4"/>
      <c r="H3449" s="61" t="s">
        <v>203</v>
      </c>
      <c r="I3449" s="5">
        <v>1300</v>
      </c>
      <c r="J3449" s="9">
        <v>220</v>
      </c>
      <c r="K3449" s="76">
        <f t="shared" si="338"/>
        <v>286000</v>
      </c>
      <c r="L3449" s="4"/>
      <c r="M3449" s="4"/>
      <c r="N3449" s="4"/>
      <c r="O3449" s="4"/>
      <c r="P3449" s="4"/>
      <c r="Q3449" s="5"/>
      <c r="R3449" s="5"/>
      <c r="S3449" s="5"/>
      <c r="T3449" s="4"/>
      <c r="U3449" s="5"/>
      <c r="V3449" s="52"/>
      <c r="W3449" s="5"/>
      <c r="X3449" s="78">
        <f t="shared" si="337"/>
        <v>286000</v>
      </c>
      <c r="Y3449" s="5"/>
      <c r="Z3449" s="76">
        <v>50000000</v>
      </c>
      <c r="AA3449" s="4">
        <v>0</v>
      </c>
      <c r="AB3449" s="4">
        <v>0</v>
      </c>
      <c r="AC3449" s="9"/>
      <c r="AD3449" s="5"/>
    </row>
    <row r="3450" spans="1:30" s="21" customFormat="1" ht="15.75" customHeight="1" x14ac:dyDescent="0.3">
      <c r="A3450" s="42"/>
      <c r="B3450" s="42"/>
      <c r="C3450" s="42"/>
      <c r="D3450" s="42"/>
      <c r="E3450" s="42"/>
      <c r="F3450" s="42"/>
      <c r="G3450" s="42"/>
      <c r="H3450" s="43"/>
      <c r="I3450" s="44"/>
      <c r="J3450" s="30"/>
      <c r="K3450" s="44"/>
      <c r="L3450" s="42"/>
      <c r="M3450" s="42"/>
      <c r="N3450" s="42"/>
      <c r="O3450" s="42"/>
      <c r="P3450" s="42"/>
      <c r="Q3450" s="44"/>
      <c r="R3450" s="44"/>
      <c r="S3450" s="44"/>
      <c r="T3450" s="42"/>
      <c r="U3450" s="44"/>
      <c r="V3450" s="51"/>
      <c r="W3450" s="44"/>
      <c r="X3450" s="44"/>
      <c r="Y3450" s="44"/>
      <c r="Z3450" s="44"/>
      <c r="AA3450" s="42"/>
      <c r="AB3450" s="42"/>
      <c r="AC3450" s="30"/>
      <c r="AD3450" s="44"/>
    </row>
    <row r="3451" spans="1:30" s="24" customFormat="1" ht="15.75" customHeight="1" x14ac:dyDescent="0.3">
      <c r="A3451" s="1">
        <v>2447</v>
      </c>
      <c r="B3451" s="1" t="s">
        <v>34</v>
      </c>
      <c r="C3451" s="1">
        <v>731</v>
      </c>
      <c r="D3451" s="1">
        <v>7</v>
      </c>
      <c r="E3451" s="1">
        <v>8</v>
      </c>
      <c r="F3451" s="1">
        <v>2</v>
      </c>
      <c r="G3451" s="1">
        <v>68</v>
      </c>
      <c r="H3451" s="54" t="s">
        <v>203</v>
      </c>
      <c r="I3451" s="72">
        <v>3468</v>
      </c>
      <c r="J3451" s="28">
        <v>150</v>
      </c>
      <c r="K3451" s="98">
        <f t="shared" si="338"/>
        <v>520200</v>
      </c>
      <c r="L3451" s="1"/>
      <c r="M3451" s="1"/>
      <c r="N3451" s="1"/>
      <c r="O3451" s="1"/>
      <c r="P3451" s="1"/>
      <c r="Q3451" s="72"/>
      <c r="R3451" s="72"/>
      <c r="S3451" s="72"/>
      <c r="T3451" s="1"/>
      <c r="U3451" s="72"/>
      <c r="V3451" s="50"/>
      <c r="W3451" s="72"/>
      <c r="X3451" s="99">
        <f t="shared" si="337"/>
        <v>520200</v>
      </c>
      <c r="Y3451" s="72"/>
      <c r="Z3451" s="98">
        <v>50000000</v>
      </c>
      <c r="AA3451" s="1">
        <v>0</v>
      </c>
      <c r="AB3451" s="1">
        <v>0</v>
      </c>
      <c r="AC3451" s="28" t="s">
        <v>1027</v>
      </c>
      <c r="AD3451" s="72"/>
    </row>
    <row r="3452" spans="1:30" s="58" customFormat="1" ht="15.75" customHeight="1" x14ac:dyDescent="0.3">
      <c r="A3452" s="42"/>
      <c r="B3452" s="42"/>
      <c r="C3452" s="42"/>
      <c r="D3452" s="42"/>
      <c r="E3452" s="42"/>
      <c r="F3452" s="42"/>
      <c r="G3452" s="42"/>
      <c r="H3452" s="43"/>
      <c r="I3452" s="44"/>
      <c r="J3452" s="30"/>
      <c r="K3452" s="44"/>
      <c r="L3452" s="42"/>
      <c r="M3452" s="42"/>
      <c r="N3452" s="42"/>
      <c r="O3452" s="42"/>
      <c r="P3452" s="42"/>
      <c r="Q3452" s="44"/>
      <c r="R3452" s="44"/>
      <c r="S3452" s="44"/>
      <c r="T3452" s="42"/>
      <c r="U3452" s="44"/>
      <c r="V3452" s="51"/>
      <c r="W3452" s="44"/>
      <c r="X3452" s="44"/>
      <c r="Y3452" s="44"/>
      <c r="Z3452" s="44"/>
      <c r="AA3452" s="42"/>
      <c r="AB3452" s="42"/>
      <c r="AC3452" s="66"/>
      <c r="AD3452" s="96"/>
    </row>
    <row r="3453" spans="1:30" ht="15.75" customHeight="1" x14ac:dyDescent="0.3">
      <c r="A3453" s="1">
        <v>2448</v>
      </c>
      <c r="B3453" s="1" t="s">
        <v>34</v>
      </c>
      <c r="C3453" s="1">
        <v>11506</v>
      </c>
      <c r="D3453" s="1">
        <v>1</v>
      </c>
      <c r="E3453" s="1">
        <v>4</v>
      </c>
      <c r="F3453" s="1">
        <v>2</v>
      </c>
      <c r="G3453" s="1">
        <v>49</v>
      </c>
      <c r="H3453" s="54" t="s">
        <v>204</v>
      </c>
      <c r="I3453" s="72">
        <v>400</v>
      </c>
      <c r="J3453" s="28">
        <v>150</v>
      </c>
      <c r="K3453" s="98">
        <f t="shared" si="338"/>
        <v>60000</v>
      </c>
      <c r="L3453" s="1">
        <v>1</v>
      </c>
      <c r="M3453" s="1" t="s">
        <v>41</v>
      </c>
      <c r="N3453" s="1" t="s">
        <v>35</v>
      </c>
      <c r="O3453" s="54" t="s">
        <v>204</v>
      </c>
      <c r="P3453" s="1">
        <v>120</v>
      </c>
      <c r="Q3453" s="72">
        <v>100</v>
      </c>
      <c r="R3453" s="72">
        <v>6750</v>
      </c>
      <c r="S3453" s="98">
        <f>P3453*R3453</f>
        <v>810000</v>
      </c>
      <c r="T3453" s="1">
        <v>16</v>
      </c>
      <c r="U3453" s="72">
        <v>22</v>
      </c>
      <c r="V3453" s="98">
        <f>S3453*U3453/100</f>
        <v>178200</v>
      </c>
      <c r="W3453" s="98">
        <f>S3453-V3453</f>
        <v>631800</v>
      </c>
      <c r="X3453" s="99">
        <f t="shared" si="337"/>
        <v>691800</v>
      </c>
      <c r="Y3453" s="98">
        <f>X3453*Q3453/100</f>
        <v>691800</v>
      </c>
      <c r="Z3453" s="98">
        <v>50000000</v>
      </c>
      <c r="AA3453" s="1">
        <v>0</v>
      </c>
      <c r="AB3453" s="1">
        <v>0</v>
      </c>
      <c r="AC3453" s="28" t="s">
        <v>1028</v>
      </c>
      <c r="AD3453" s="72"/>
    </row>
    <row r="3454" spans="1:30" ht="15.75" customHeight="1" x14ac:dyDescent="0.3">
      <c r="A3454" s="4"/>
      <c r="B3454" s="4"/>
      <c r="C3454" s="4"/>
      <c r="D3454" s="4"/>
      <c r="E3454" s="4"/>
      <c r="F3454" s="4"/>
      <c r="G3454" s="4"/>
      <c r="H3454" s="61" t="s">
        <v>203</v>
      </c>
      <c r="I3454" s="5">
        <v>1449</v>
      </c>
      <c r="J3454" s="9">
        <v>150</v>
      </c>
      <c r="K3454" s="76">
        <f t="shared" si="338"/>
        <v>217350</v>
      </c>
      <c r="L3454" s="4"/>
      <c r="M3454" s="4"/>
      <c r="N3454" s="4"/>
      <c r="O3454" s="4"/>
      <c r="P3454" s="4"/>
      <c r="Q3454" s="5"/>
      <c r="R3454" s="5"/>
      <c r="S3454" s="5"/>
      <c r="T3454" s="4"/>
      <c r="U3454" s="5"/>
      <c r="V3454" s="52"/>
      <c r="W3454" s="5"/>
      <c r="X3454" s="78">
        <f t="shared" si="337"/>
        <v>217350</v>
      </c>
      <c r="Y3454" s="5"/>
      <c r="Z3454" s="76">
        <v>50000000</v>
      </c>
      <c r="AA3454" s="4">
        <v>0</v>
      </c>
      <c r="AB3454" s="4">
        <v>0</v>
      </c>
      <c r="AC3454" s="9"/>
      <c r="AD3454" s="5"/>
    </row>
    <row r="3455" spans="1:30" s="21" customFormat="1" ht="15.75" customHeight="1" x14ac:dyDescent="0.3">
      <c r="A3455" s="42"/>
      <c r="B3455" s="42"/>
      <c r="C3455" s="42"/>
      <c r="D3455" s="42"/>
      <c r="E3455" s="42"/>
      <c r="F3455" s="42"/>
      <c r="G3455" s="42"/>
      <c r="H3455" s="43"/>
      <c r="I3455" s="44"/>
      <c r="J3455" s="30"/>
      <c r="K3455" s="44"/>
      <c r="L3455" s="42"/>
      <c r="M3455" s="42"/>
      <c r="N3455" s="42"/>
      <c r="O3455" s="42"/>
      <c r="P3455" s="42"/>
      <c r="Q3455" s="44"/>
      <c r="R3455" s="44"/>
      <c r="S3455" s="44"/>
      <c r="T3455" s="42"/>
      <c r="U3455" s="44"/>
      <c r="V3455" s="51"/>
      <c r="W3455" s="44"/>
      <c r="X3455" s="44"/>
      <c r="Y3455" s="44"/>
      <c r="Z3455" s="44"/>
      <c r="AA3455" s="42"/>
      <c r="AB3455" s="42"/>
      <c r="AC3455" s="30"/>
      <c r="AD3455" s="44"/>
    </row>
    <row r="3456" spans="1:30" ht="15.75" customHeight="1" x14ac:dyDescent="0.3">
      <c r="A3456" s="1">
        <v>2449</v>
      </c>
      <c r="B3456" s="1" t="s">
        <v>34</v>
      </c>
      <c r="C3456" s="1">
        <v>14494</v>
      </c>
      <c r="D3456" s="1">
        <v>3</v>
      </c>
      <c r="E3456" s="1">
        <v>3</v>
      </c>
      <c r="F3456" s="1">
        <v>2</v>
      </c>
      <c r="G3456" s="1">
        <v>43</v>
      </c>
      <c r="H3456" s="54" t="s">
        <v>204</v>
      </c>
      <c r="I3456" s="72">
        <v>243</v>
      </c>
      <c r="J3456" s="28">
        <v>200</v>
      </c>
      <c r="K3456" s="98">
        <f t="shared" si="338"/>
        <v>48600</v>
      </c>
      <c r="L3456" s="1">
        <v>1</v>
      </c>
      <c r="M3456" s="1" t="s">
        <v>41</v>
      </c>
      <c r="N3456" s="1" t="s">
        <v>35</v>
      </c>
      <c r="O3456" s="54" t="s">
        <v>204</v>
      </c>
      <c r="P3456" s="1">
        <v>108</v>
      </c>
      <c r="Q3456" s="72">
        <v>100</v>
      </c>
      <c r="R3456" s="72">
        <v>6750</v>
      </c>
      <c r="S3456" s="98">
        <f>P3456*R3456</f>
        <v>729000</v>
      </c>
      <c r="T3456" s="1">
        <v>11</v>
      </c>
      <c r="U3456" s="72">
        <v>12</v>
      </c>
      <c r="V3456" s="98">
        <f>S3456*U3456/100</f>
        <v>87480</v>
      </c>
      <c r="W3456" s="98">
        <f>S3456-V3456</f>
        <v>641520</v>
      </c>
      <c r="X3456" s="99">
        <f t="shared" si="337"/>
        <v>690120</v>
      </c>
      <c r="Y3456" s="98">
        <f>X3456*Q3456/100</f>
        <v>690120</v>
      </c>
      <c r="Z3456" s="98">
        <v>50000000</v>
      </c>
      <c r="AA3456" s="1">
        <v>0</v>
      </c>
      <c r="AB3456" s="1">
        <v>0</v>
      </c>
      <c r="AC3456" s="28" t="s">
        <v>1029</v>
      </c>
      <c r="AD3456" s="72"/>
    </row>
    <row r="3457" spans="1:30" ht="15.75" customHeight="1" x14ac:dyDescent="0.3">
      <c r="A3457" s="4"/>
      <c r="B3457" s="4"/>
      <c r="C3457" s="4"/>
      <c r="D3457" s="4"/>
      <c r="E3457" s="4"/>
      <c r="F3457" s="4"/>
      <c r="G3457" s="4"/>
      <c r="H3457" s="61" t="s">
        <v>203</v>
      </c>
      <c r="I3457" s="5">
        <v>1200</v>
      </c>
      <c r="J3457" s="9">
        <v>200</v>
      </c>
      <c r="K3457" s="76">
        <f t="shared" si="338"/>
        <v>240000</v>
      </c>
      <c r="L3457" s="4"/>
      <c r="M3457" s="4"/>
      <c r="N3457" s="4"/>
      <c r="O3457" s="61"/>
      <c r="P3457" s="4"/>
      <c r="Q3457" s="5"/>
      <c r="R3457" s="5"/>
      <c r="S3457" s="5"/>
      <c r="T3457" s="4"/>
      <c r="U3457" s="5"/>
      <c r="V3457" s="52"/>
      <c r="W3457" s="5"/>
      <c r="X3457" s="78">
        <f t="shared" si="337"/>
        <v>240000</v>
      </c>
      <c r="Y3457" s="5"/>
      <c r="Z3457" s="76">
        <v>50000000</v>
      </c>
      <c r="AA3457" s="4">
        <v>0</v>
      </c>
      <c r="AB3457" s="4">
        <v>0</v>
      </c>
      <c r="AC3457" s="9"/>
      <c r="AD3457" s="5"/>
    </row>
    <row r="3458" spans="1:30" s="21" customFormat="1" ht="15.75" customHeight="1" x14ac:dyDescent="0.3">
      <c r="A3458" s="42"/>
      <c r="B3458" s="42"/>
      <c r="C3458" s="42"/>
      <c r="D3458" s="42"/>
      <c r="E3458" s="42"/>
      <c r="F3458" s="42"/>
      <c r="G3458" s="42"/>
      <c r="H3458" s="43"/>
      <c r="I3458" s="44"/>
      <c r="J3458" s="30"/>
      <c r="K3458" s="44"/>
      <c r="L3458" s="42"/>
      <c r="M3458" s="42"/>
      <c r="N3458" s="42"/>
      <c r="O3458" s="43"/>
      <c r="P3458" s="42"/>
      <c r="Q3458" s="44"/>
      <c r="R3458" s="44"/>
      <c r="S3458" s="44"/>
      <c r="T3458" s="42"/>
      <c r="U3458" s="44"/>
      <c r="V3458" s="51"/>
      <c r="W3458" s="44"/>
      <c r="X3458" s="44"/>
      <c r="Y3458" s="44"/>
      <c r="Z3458" s="44"/>
      <c r="AA3458" s="42"/>
      <c r="AB3458" s="42"/>
      <c r="AC3458" s="30"/>
      <c r="AD3458" s="44"/>
    </row>
    <row r="3459" spans="1:30" ht="15.75" customHeight="1" x14ac:dyDescent="0.3">
      <c r="A3459" s="1">
        <v>2450</v>
      </c>
      <c r="B3459" s="1" t="s">
        <v>34</v>
      </c>
      <c r="C3459" s="1">
        <v>11096</v>
      </c>
      <c r="D3459" s="1">
        <v>1</v>
      </c>
      <c r="E3459" s="1">
        <v>4</v>
      </c>
      <c r="F3459" s="1">
        <v>3</v>
      </c>
      <c r="G3459" s="1">
        <v>80</v>
      </c>
      <c r="H3459" s="54" t="s">
        <v>203</v>
      </c>
      <c r="I3459" s="72">
        <v>1980</v>
      </c>
      <c r="J3459" s="28">
        <v>150</v>
      </c>
      <c r="K3459" s="98">
        <f t="shared" si="338"/>
        <v>297000</v>
      </c>
      <c r="L3459" s="1"/>
      <c r="M3459" s="1"/>
      <c r="N3459" s="1"/>
      <c r="O3459" s="1"/>
      <c r="P3459" s="1"/>
      <c r="Q3459" s="72"/>
      <c r="R3459" s="72"/>
      <c r="S3459" s="72"/>
      <c r="T3459" s="1"/>
      <c r="U3459" s="72"/>
      <c r="V3459" s="50"/>
      <c r="W3459" s="72"/>
      <c r="X3459" s="99">
        <f t="shared" si="337"/>
        <v>297000</v>
      </c>
      <c r="Y3459" s="72"/>
      <c r="Z3459" s="98">
        <v>50000000</v>
      </c>
      <c r="AA3459" s="1">
        <v>0</v>
      </c>
      <c r="AB3459" s="1">
        <v>0</v>
      </c>
      <c r="AC3459" s="28" t="s">
        <v>1030</v>
      </c>
      <c r="AD3459" s="72"/>
    </row>
    <row r="3460" spans="1:30" s="21" customFormat="1" ht="15.75" customHeight="1" x14ac:dyDescent="0.3">
      <c r="A3460" s="42"/>
      <c r="B3460" s="42"/>
      <c r="C3460" s="42"/>
      <c r="D3460" s="42"/>
      <c r="E3460" s="42"/>
      <c r="F3460" s="42"/>
      <c r="G3460" s="42"/>
      <c r="H3460" s="43"/>
      <c r="I3460" s="44"/>
      <c r="J3460" s="30"/>
      <c r="K3460" s="44"/>
      <c r="L3460" s="42"/>
      <c r="M3460" s="42"/>
      <c r="N3460" s="42"/>
      <c r="O3460" s="42"/>
      <c r="P3460" s="42"/>
      <c r="Q3460" s="44"/>
      <c r="R3460" s="44"/>
      <c r="S3460" s="44"/>
      <c r="T3460" s="42"/>
      <c r="U3460" s="44"/>
      <c r="V3460" s="51"/>
      <c r="W3460" s="44"/>
      <c r="X3460" s="44"/>
      <c r="Y3460" s="44"/>
      <c r="Z3460" s="44"/>
      <c r="AA3460" s="42"/>
      <c r="AB3460" s="42"/>
      <c r="AC3460" s="66"/>
      <c r="AD3460" s="96"/>
    </row>
    <row r="3461" spans="1:30" ht="15.75" customHeight="1" x14ac:dyDescent="0.3">
      <c r="A3461" s="1">
        <v>2451</v>
      </c>
      <c r="B3461" s="1" t="s">
        <v>34</v>
      </c>
      <c r="C3461" s="1">
        <v>3947</v>
      </c>
      <c r="D3461" s="1">
        <v>3</v>
      </c>
      <c r="E3461" s="1">
        <v>5</v>
      </c>
      <c r="F3461" s="1">
        <v>1</v>
      </c>
      <c r="G3461" s="1">
        <v>84</v>
      </c>
      <c r="H3461" s="54" t="s">
        <v>203</v>
      </c>
      <c r="I3461" s="72">
        <v>2184</v>
      </c>
      <c r="J3461" s="28">
        <v>150</v>
      </c>
      <c r="K3461" s="98">
        <f t="shared" si="338"/>
        <v>327600</v>
      </c>
      <c r="L3461" s="1"/>
      <c r="M3461" s="1"/>
      <c r="N3461" s="1"/>
      <c r="O3461" s="1"/>
      <c r="P3461" s="1"/>
      <c r="Q3461" s="72"/>
      <c r="R3461" s="72"/>
      <c r="S3461" s="72"/>
      <c r="T3461" s="1"/>
      <c r="U3461" s="72"/>
      <c r="V3461" s="50"/>
      <c r="W3461" s="72"/>
      <c r="X3461" s="99">
        <f t="shared" si="337"/>
        <v>327600</v>
      </c>
      <c r="Y3461" s="72"/>
      <c r="Z3461" s="98">
        <v>50000000</v>
      </c>
      <c r="AA3461" s="1">
        <v>0</v>
      </c>
      <c r="AB3461" s="1">
        <v>0</v>
      </c>
      <c r="AC3461" s="28" t="s">
        <v>1031</v>
      </c>
      <c r="AD3461" s="72"/>
    </row>
    <row r="3462" spans="1:30" s="21" customFormat="1" ht="15.75" customHeight="1" x14ac:dyDescent="0.3">
      <c r="A3462" s="42"/>
      <c r="B3462" s="42"/>
      <c r="C3462" s="42"/>
      <c r="D3462" s="42"/>
      <c r="E3462" s="42"/>
      <c r="F3462" s="42"/>
      <c r="G3462" s="42"/>
      <c r="H3462" s="43"/>
      <c r="I3462" s="44"/>
      <c r="J3462" s="30"/>
      <c r="K3462" s="44"/>
      <c r="L3462" s="42"/>
      <c r="M3462" s="42"/>
      <c r="N3462" s="42"/>
      <c r="O3462" s="42"/>
      <c r="P3462" s="42"/>
      <c r="Q3462" s="44"/>
      <c r="R3462" s="44"/>
      <c r="S3462" s="44"/>
      <c r="T3462" s="42"/>
      <c r="U3462" s="44"/>
      <c r="V3462" s="51"/>
      <c r="W3462" s="44"/>
      <c r="X3462" s="44"/>
      <c r="Y3462" s="44"/>
      <c r="Z3462" s="44"/>
      <c r="AA3462" s="42"/>
      <c r="AB3462" s="42"/>
      <c r="AC3462" s="66"/>
      <c r="AD3462" s="96"/>
    </row>
    <row r="3463" spans="1:30" ht="15.75" customHeight="1" x14ac:dyDescent="0.3">
      <c r="A3463" s="1">
        <v>2452</v>
      </c>
      <c r="B3463" s="1" t="s">
        <v>34</v>
      </c>
      <c r="C3463" s="1">
        <v>3890</v>
      </c>
      <c r="D3463" s="1">
        <v>4</v>
      </c>
      <c r="E3463" s="1">
        <v>4</v>
      </c>
      <c r="F3463" s="1">
        <v>1</v>
      </c>
      <c r="G3463" s="1">
        <v>28</v>
      </c>
      <c r="H3463" s="54" t="s">
        <v>203</v>
      </c>
      <c r="I3463" s="72">
        <v>1728</v>
      </c>
      <c r="J3463" s="28">
        <v>250</v>
      </c>
      <c r="K3463" s="98">
        <f t="shared" si="338"/>
        <v>432000</v>
      </c>
      <c r="L3463" s="1"/>
      <c r="M3463" s="1"/>
      <c r="N3463" s="1"/>
      <c r="O3463" s="1"/>
      <c r="P3463" s="1"/>
      <c r="Q3463" s="72"/>
      <c r="R3463" s="72"/>
      <c r="S3463" s="72"/>
      <c r="T3463" s="1"/>
      <c r="U3463" s="72"/>
      <c r="V3463" s="50"/>
      <c r="W3463" s="72"/>
      <c r="X3463" s="99">
        <f t="shared" si="337"/>
        <v>432000</v>
      </c>
      <c r="Y3463" s="72"/>
      <c r="Z3463" s="98">
        <v>50000000</v>
      </c>
      <c r="AA3463" s="1">
        <v>0</v>
      </c>
      <c r="AB3463" s="1">
        <v>0</v>
      </c>
      <c r="AC3463" s="28" t="s">
        <v>1032</v>
      </c>
      <c r="AD3463" s="72"/>
    </row>
    <row r="3464" spans="1:30" s="21" customFormat="1" ht="15.75" customHeight="1" x14ac:dyDescent="0.3">
      <c r="A3464" s="42"/>
      <c r="B3464" s="42"/>
      <c r="C3464" s="42"/>
      <c r="D3464" s="42"/>
      <c r="E3464" s="42"/>
      <c r="F3464" s="42"/>
      <c r="G3464" s="42"/>
      <c r="H3464" s="43"/>
      <c r="I3464" s="44"/>
      <c r="J3464" s="30"/>
      <c r="K3464" s="44"/>
      <c r="L3464" s="42"/>
      <c r="M3464" s="42"/>
      <c r="N3464" s="42"/>
      <c r="O3464" s="42"/>
      <c r="P3464" s="42"/>
      <c r="Q3464" s="44"/>
      <c r="R3464" s="44"/>
      <c r="S3464" s="44"/>
      <c r="T3464" s="42"/>
      <c r="U3464" s="44"/>
      <c r="V3464" s="51"/>
      <c r="W3464" s="44"/>
      <c r="X3464" s="44"/>
      <c r="Y3464" s="44"/>
      <c r="Z3464" s="44"/>
      <c r="AA3464" s="42"/>
      <c r="AB3464" s="42"/>
      <c r="AC3464" s="66"/>
      <c r="AD3464" s="96"/>
    </row>
    <row r="3465" spans="1:30" ht="15.75" customHeight="1" x14ac:dyDescent="0.3">
      <c r="A3465" s="1">
        <v>2453</v>
      </c>
      <c r="B3465" s="1" t="s">
        <v>34</v>
      </c>
      <c r="C3465" s="1">
        <v>8395</v>
      </c>
      <c r="D3465" s="1">
        <v>9</v>
      </c>
      <c r="E3465" s="1">
        <v>1</v>
      </c>
      <c r="F3465" s="1">
        <v>3</v>
      </c>
      <c r="G3465" s="1">
        <v>75</v>
      </c>
      <c r="H3465" s="54" t="s">
        <v>203</v>
      </c>
      <c r="I3465" s="72">
        <v>775</v>
      </c>
      <c r="J3465" s="28">
        <v>150</v>
      </c>
      <c r="K3465" s="98">
        <f t="shared" si="338"/>
        <v>116250</v>
      </c>
      <c r="L3465" s="1"/>
      <c r="M3465" s="1"/>
      <c r="N3465" s="1"/>
      <c r="O3465" s="1"/>
      <c r="P3465" s="1"/>
      <c r="Q3465" s="72"/>
      <c r="R3465" s="72"/>
      <c r="S3465" s="72"/>
      <c r="T3465" s="1"/>
      <c r="U3465" s="72"/>
      <c r="V3465" s="50"/>
      <c r="W3465" s="72"/>
      <c r="X3465" s="99">
        <f t="shared" si="337"/>
        <v>116250</v>
      </c>
      <c r="Y3465" s="72"/>
      <c r="Z3465" s="98">
        <v>50000000</v>
      </c>
      <c r="AA3465" s="1">
        <v>0</v>
      </c>
      <c r="AB3465" s="1">
        <v>0</v>
      </c>
      <c r="AC3465" s="28" t="s">
        <v>1033</v>
      </c>
      <c r="AD3465" s="72"/>
    </row>
    <row r="3466" spans="1:30" s="21" customFormat="1" ht="15.75" customHeight="1" x14ac:dyDescent="0.3">
      <c r="A3466" s="42"/>
      <c r="B3466" s="42"/>
      <c r="C3466" s="42"/>
      <c r="D3466" s="42"/>
      <c r="E3466" s="42"/>
      <c r="F3466" s="42"/>
      <c r="G3466" s="42"/>
      <c r="H3466" s="43"/>
      <c r="I3466" s="44"/>
      <c r="J3466" s="30"/>
      <c r="K3466" s="44"/>
      <c r="L3466" s="42"/>
      <c r="M3466" s="42"/>
      <c r="N3466" s="42"/>
      <c r="O3466" s="42"/>
      <c r="P3466" s="42"/>
      <c r="Q3466" s="44"/>
      <c r="R3466" s="44"/>
      <c r="S3466" s="44"/>
      <c r="T3466" s="42"/>
      <c r="U3466" s="44"/>
      <c r="V3466" s="51"/>
      <c r="W3466" s="44"/>
      <c r="X3466" s="44"/>
      <c r="Y3466" s="44"/>
      <c r="Z3466" s="44"/>
      <c r="AA3466" s="42"/>
      <c r="AB3466" s="42"/>
      <c r="AC3466" s="66"/>
      <c r="AD3466" s="96"/>
    </row>
    <row r="3467" spans="1:30" ht="15.75" customHeight="1" x14ac:dyDescent="0.3">
      <c r="A3467" s="1">
        <v>2454</v>
      </c>
      <c r="B3467" s="1" t="s">
        <v>34</v>
      </c>
      <c r="C3467" s="1">
        <v>7609</v>
      </c>
      <c r="D3467" s="1">
        <v>9</v>
      </c>
      <c r="E3467" s="1">
        <v>15</v>
      </c>
      <c r="F3467" s="1">
        <v>2</v>
      </c>
      <c r="G3467" s="1">
        <v>26</v>
      </c>
      <c r="H3467" s="54" t="s">
        <v>203</v>
      </c>
      <c r="I3467" s="72">
        <v>6226</v>
      </c>
      <c r="J3467" s="28">
        <v>150</v>
      </c>
      <c r="K3467" s="98">
        <f t="shared" si="338"/>
        <v>933900</v>
      </c>
      <c r="L3467" s="1"/>
      <c r="M3467" s="1"/>
      <c r="N3467" s="1"/>
      <c r="O3467" s="1"/>
      <c r="P3467" s="1"/>
      <c r="Q3467" s="72"/>
      <c r="R3467" s="72"/>
      <c r="S3467" s="72"/>
      <c r="T3467" s="1"/>
      <c r="U3467" s="72"/>
      <c r="V3467" s="50"/>
      <c r="W3467" s="72"/>
      <c r="X3467" s="99">
        <f t="shared" si="337"/>
        <v>933900</v>
      </c>
      <c r="Y3467" s="72"/>
      <c r="Z3467" s="98">
        <v>50000000</v>
      </c>
      <c r="AA3467" s="1">
        <v>0</v>
      </c>
      <c r="AB3467" s="1">
        <v>0</v>
      </c>
      <c r="AC3467" s="28" t="s">
        <v>1034</v>
      </c>
      <c r="AD3467" s="72"/>
    </row>
    <row r="3468" spans="1:30" s="21" customFormat="1" ht="15.75" customHeight="1" x14ac:dyDescent="0.3">
      <c r="A3468" s="42"/>
      <c r="B3468" s="42"/>
      <c r="C3468" s="42"/>
      <c r="D3468" s="42"/>
      <c r="E3468" s="42"/>
      <c r="F3468" s="42"/>
      <c r="G3468" s="42"/>
      <c r="H3468" s="43"/>
      <c r="I3468" s="44"/>
      <c r="J3468" s="30"/>
      <c r="K3468" s="44"/>
      <c r="L3468" s="42"/>
      <c r="M3468" s="42"/>
      <c r="N3468" s="42"/>
      <c r="O3468" s="42"/>
      <c r="P3468" s="42"/>
      <c r="Q3468" s="44"/>
      <c r="R3468" s="44"/>
      <c r="S3468" s="44"/>
      <c r="T3468" s="42"/>
      <c r="U3468" s="44"/>
      <c r="V3468" s="51"/>
      <c r="W3468" s="44"/>
      <c r="X3468" s="44"/>
      <c r="Y3468" s="44"/>
      <c r="Z3468" s="44"/>
      <c r="AA3468" s="42"/>
      <c r="AB3468" s="42"/>
      <c r="AC3468" s="66"/>
      <c r="AD3468" s="96"/>
    </row>
    <row r="3469" spans="1:30" ht="15.75" customHeight="1" x14ac:dyDescent="0.3">
      <c r="A3469" s="1">
        <v>2455</v>
      </c>
      <c r="B3469" s="1" t="s">
        <v>34</v>
      </c>
      <c r="C3469" s="1">
        <v>7378</v>
      </c>
      <c r="D3469" s="1">
        <v>7</v>
      </c>
      <c r="E3469" s="1">
        <v>0</v>
      </c>
      <c r="F3469" s="1">
        <v>2</v>
      </c>
      <c r="G3469" s="1">
        <v>74</v>
      </c>
      <c r="H3469" s="54" t="s">
        <v>204</v>
      </c>
      <c r="I3469" s="72">
        <v>274</v>
      </c>
      <c r="J3469" s="28">
        <v>150</v>
      </c>
      <c r="K3469" s="98">
        <f t="shared" si="338"/>
        <v>41100</v>
      </c>
      <c r="L3469" s="1">
        <v>1</v>
      </c>
      <c r="M3469" s="1" t="s">
        <v>41</v>
      </c>
      <c r="N3469" s="1" t="s">
        <v>35</v>
      </c>
      <c r="O3469" s="54" t="s">
        <v>204</v>
      </c>
      <c r="P3469" s="1">
        <v>80</v>
      </c>
      <c r="Q3469" s="72">
        <v>100</v>
      </c>
      <c r="R3469" s="72">
        <v>6750</v>
      </c>
      <c r="S3469" s="98">
        <f>P3469*R3469</f>
        <v>540000</v>
      </c>
      <c r="T3469" s="1">
        <v>14</v>
      </c>
      <c r="U3469" s="72">
        <v>18</v>
      </c>
      <c r="V3469" s="98">
        <f>S3469*U3469/100</f>
        <v>97200</v>
      </c>
      <c r="W3469" s="98">
        <f>S3469-V3469</f>
        <v>442800</v>
      </c>
      <c r="X3469" s="99">
        <f t="shared" si="337"/>
        <v>483900</v>
      </c>
      <c r="Y3469" s="98">
        <f>X3469*Q3469/100</f>
        <v>483900</v>
      </c>
      <c r="Z3469" s="98">
        <v>50000000</v>
      </c>
      <c r="AA3469" s="1">
        <v>0</v>
      </c>
      <c r="AB3469" s="1">
        <v>0</v>
      </c>
      <c r="AC3469" s="28" t="s">
        <v>1035</v>
      </c>
      <c r="AD3469" s="72"/>
    </row>
    <row r="3470" spans="1:30" s="21" customFormat="1" ht="15.75" customHeight="1" x14ac:dyDescent="0.3">
      <c r="A3470" s="42"/>
      <c r="B3470" s="42"/>
      <c r="C3470" s="42"/>
      <c r="D3470" s="42"/>
      <c r="E3470" s="42"/>
      <c r="F3470" s="42"/>
      <c r="G3470" s="42"/>
      <c r="H3470" s="43"/>
      <c r="I3470" s="44"/>
      <c r="J3470" s="30"/>
      <c r="K3470" s="44"/>
      <c r="L3470" s="42"/>
      <c r="M3470" s="42"/>
      <c r="N3470" s="42"/>
      <c r="O3470" s="43"/>
      <c r="P3470" s="42"/>
      <c r="Q3470" s="44"/>
      <c r="R3470" s="44"/>
      <c r="S3470" s="44"/>
      <c r="T3470" s="42"/>
      <c r="U3470" s="44"/>
      <c r="V3470" s="51"/>
      <c r="W3470" s="44"/>
      <c r="X3470" s="44"/>
      <c r="Y3470" s="44"/>
      <c r="Z3470" s="44"/>
      <c r="AA3470" s="42"/>
      <c r="AB3470" s="42"/>
      <c r="AC3470" s="66"/>
      <c r="AD3470" s="96"/>
    </row>
    <row r="3471" spans="1:30" ht="15.75" customHeight="1" x14ac:dyDescent="0.3">
      <c r="A3471" s="1">
        <v>2456</v>
      </c>
      <c r="B3471" s="1" t="s">
        <v>34</v>
      </c>
      <c r="C3471" s="1">
        <v>11338</v>
      </c>
      <c r="D3471" s="1">
        <v>1</v>
      </c>
      <c r="E3471" s="1">
        <v>4</v>
      </c>
      <c r="F3471" s="1">
        <v>1</v>
      </c>
      <c r="G3471" s="1">
        <v>20</v>
      </c>
      <c r="H3471" s="54" t="s">
        <v>203</v>
      </c>
      <c r="I3471" s="72">
        <v>1720</v>
      </c>
      <c r="J3471" s="28">
        <v>150</v>
      </c>
      <c r="K3471" s="98">
        <f t="shared" si="338"/>
        <v>258000</v>
      </c>
      <c r="L3471" s="1"/>
      <c r="M3471" s="1"/>
      <c r="N3471" s="1"/>
      <c r="O3471" s="1"/>
      <c r="P3471" s="1"/>
      <c r="Q3471" s="72"/>
      <c r="R3471" s="72"/>
      <c r="S3471" s="72"/>
      <c r="T3471" s="1"/>
      <c r="U3471" s="72"/>
      <c r="V3471" s="50"/>
      <c r="W3471" s="72"/>
      <c r="X3471" s="99">
        <f t="shared" si="337"/>
        <v>258000</v>
      </c>
      <c r="Y3471" s="72"/>
      <c r="Z3471" s="98">
        <v>50000000</v>
      </c>
      <c r="AA3471" s="1">
        <v>0</v>
      </c>
      <c r="AB3471" s="1">
        <v>0</v>
      </c>
      <c r="AC3471" s="28" t="s">
        <v>1036</v>
      </c>
      <c r="AD3471" s="72"/>
    </row>
    <row r="3472" spans="1:30" ht="15.75" customHeight="1" x14ac:dyDescent="0.3">
      <c r="A3472" s="4"/>
      <c r="B3472" s="4" t="s">
        <v>34</v>
      </c>
      <c r="C3472" s="4">
        <v>11340</v>
      </c>
      <c r="D3472" s="4">
        <v>1</v>
      </c>
      <c r="E3472" s="4">
        <v>1</v>
      </c>
      <c r="F3472" s="4">
        <v>0</v>
      </c>
      <c r="G3472" s="4">
        <v>75</v>
      </c>
      <c r="H3472" s="61" t="s">
        <v>203</v>
      </c>
      <c r="I3472" s="5">
        <v>475</v>
      </c>
      <c r="J3472" s="9">
        <v>150</v>
      </c>
      <c r="K3472" s="76">
        <f t="shared" si="338"/>
        <v>71250</v>
      </c>
      <c r="L3472" s="4"/>
      <c r="M3472" s="4"/>
      <c r="N3472" s="4"/>
      <c r="O3472" s="4"/>
      <c r="P3472" s="4"/>
      <c r="Q3472" s="5"/>
      <c r="R3472" s="5"/>
      <c r="S3472" s="5"/>
      <c r="T3472" s="4"/>
      <c r="U3472" s="5"/>
      <c r="V3472" s="52"/>
      <c r="W3472" s="5"/>
      <c r="X3472" s="78">
        <f t="shared" si="337"/>
        <v>71250</v>
      </c>
      <c r="Y3472" s="5"/>
      <c r="Z3472" s="76">
        <v>50000000</v>
      </c>
      <c r="AA3472" s="4">
        <v>0</v>
      </c>
      <c r="AB3472" s="4">
        <v>0</v>
      </c>
      <c r="AC3472" s="9">
        <v>0</v>
      </c>
      <c r="AD3472" s="5"/>
    </row>
    <row r="3473" spans="1:30" s="21" customFormat="1" ht="15.75" customHeight="1" x14ac:dyDescent="0.3">
      <c r="A3473" s="42"/>
      <c r="B3473" s="42"/>
      <c r="C3473" s="42"/>
      <c r="D3473" s="42"/>
      <c r="E3473" s="42"/>
      <c r="F3473" s="42"/>
      <c r="G3473" s="42"/>
      <c r="H3473" s="43"/>
      <c r="I3473" s="44"/>
      <c r="J3473" s="30"/>
      <c r="K3473" s="44"/>
      <c r="L3473" s="42"/>
      <c r="M3473" s="42"/>
      <c r="N3473" s="42"/>
      <c r="O3473" s="42"/>
      <c r="P3473" s="42"/>
      <c r="Q3473" s="44"/>
      <c r="R3473" s="44"/>
      <c r="S3473" s="44"/>
      <c r="T3473" s="42"/>
      <c r="U3473" s="44"/>
      <c r="V3473" s="51"/>
      <c r="W3473" s="44"/>
      <c r="X3473" s="44"/>
      <c r="Y3473" s="44"/>
      <c r="Z3473" s="44"/>
      <c r="AA3473" s="42"/>
      <c r="AB3473" s="42"/>
      <c r="AC3473" s="30"/>
      <c r="AD3473" s="44"/>
    </row>
    <row r="3474" spans="1:30" ht="15.75" customHeight="1" x14ac:dyDescent="0.3">
      <c r="A3474" s="1">
        <v>2457</v>
      </c>
      <c r="B3474" s="1" t="s">
        <v>34</v>
      </c>
      <c r="C3474" s="1">
        <v>13259</v>
      </c>
      <c r="D3474" s="1">
        <v>2</v>
      </c>
      <c r="E3474" s="1">
        <v>2</v>
      </c>
      <c r="F3474" s="1">
        <v>2</v>
      </c>
      <c r="G3474" s="1">
        <v>88</v>
      </c>
      <c r="H3474" s="54" t="s">
        <v>203</v>
      </c>
      <c r="I3474" s="72">
        <v>1088</v>
      </c>
      <c r="J3474" s="28">
        <v>150</v>
      </c>
      <c r="K3474" s="98">
        <f t="shared" si="338"/>
        <v>163200</v>
      </c>
      <c r="L3474" s="1"/>
      <c r="M3474" s="1"/>
      <c r="N3474" s="1"/>
      <c r="O3474" s="1"/>
      <c r="P3474" s="1"/>
      <c r="Q3474" s="72"/>
      <c r="R3474" s="72"/>
      <c r="S3474" s="72"/>
      <c r="T3474" s="1"/>
      <c r="U3474" s="72"/>
      <c r="V3474" s="50"/>
      <c r="W3474" s="72"/>
      <c r="X3474" s="99">
        <f t="shared" si="337"/>
        <v>163200</v>
      </c>
      <c r="Y3474" s="72"/>
      <c r="Z3474" s="98">
        <v>50000000</v>
      </c>
      <c r="AA3474" s="1">
        <v>0</v>
      </c>
      <c r="AB3474" s="1">
        <v>0</v>
      </c>
      <c r="AC3474" s="28" t="s">
        <v>1037</v>
      </c>
      <c r="AD3474" s="72"/>
    </row>
    <row r="3475" spans="1:30" s="21" customFormat="1" ht="15.75" customHeight="1" x14ac:dyDescent="0.3">
      <c r="A3475" s="42"/>
      <c r="B3475" s="42"/>
      <c r="C3475" s="42"/>
      <c r="D3475" s="42"/>
      <c r="E3475" s="42"/>
      <c r="F3475" s="42"/>
      <c r="G3475" s="42"/>
      <c r="H3475" s="43"/>
      <c r="I3475" s="44"/>
      <c r="J3475" s="30"/>
      <c r="K3475" s="44"/>
      <c r="L3475" s="42"/>
      <c r="M3475" s="42"/>
      <c r="N3475" s="42"/>
      <c r="O3475" s="42"/>
      <c r="P3475" s="42"/>
      <c r="Q3475" s="44"/>
      <c r="R3475" s="44"/>
      <c r="S3475" s="44"/>
      <c r="T3475" s="42"/>
      <c r="U3475" s="44"/>
      <c r="V3475" s="51"/>
      <c r="W3475" s="44"/>
      <c r="X3475" s="44"/>
      <c r="Y3475" s="44"/>
      <c r="Z3475" s="44"/>
      <c r="AA3475" s="42"/>
      <c r="AB3475" s="42"/>
      <c r="AC3475" s="66"/>
      <c r="AD3475" s="96"/>
    </row>
    <row r="3476" spans="1:30" ht="15.75" customHeight="1" x14ac:dyDescent="0.3">
      <c r="A3476" s="1">
        <v>2458</v>
      </c>
      <c r="B3476" s="1" t="s">
        <v>34</v>
      </c>
      <c r="C3476" s="1">
        <v>8291</v>
      </c>
      <c r="D3476" s="1">
        <v>3</v>
      </c>
      <c r="E3476" s="1">
        <v>12</v>
      </c>
      <c r="F3476" s="1">
        <v>1</v>
      </c>
      <c r="G3476" s="1">
        <v>48</v>
      </c>
      <c r="H3476" s="54" t="s">
        <v>203</v>
      </c>
      <c r="I3476" s="72">
        <v>4948</v>
      </c>
      <c r="J3476" s="28">
        <v>150</v>
      </c>
      <c r="K3476" s="98">
        <f t="shared" si="338"/>
        <v>742200</v>
      </c>
      <c r="L3476" s="1"/>
      <c r="M3476" s="1"/>
      <c r="N3476" s="1"/>
      <c r="O3476" s="1"/>
      <c r="P3476" s="1"/>
      <c r="Q3476" s="72"/>
      <c r="R3476" s="72"/>
      <c r="S3476" s="72"/>
      <c r="T3476" s="1"/>
      <c r="U3476" s="72"/>
      <c r="V3476" s="50"/>
      <c r="W3476" s="72"/>
      <c r="X3476" s="99">
        <f t="shared" si="337"/>
        <v>742200</v>
      </c>
      <c r="Y3476" s="72"/>
      <c r="Z3476" s="98">
        <v>50000000</v>
      </c>
      <c r="AA3476" s="1">
        <v>0</v>
      </c>
      <c r="AB3476" s="1">
        <v>0</v>
      </c>
      <c r="AC3476" s="28" t="s">
        <v>1038</v>
      </c>
      <c r="AD3476" s="72"/>
    </row>
    <row r="3477" spans="1:30" ht="15.75" customHeight="1" x14ac:dyDescent="0.3">
      <c r="A3477" s="4"/>
      <c r="B3477" s="4" t="s">
        <v>34</v>
      </c>
      <c r="C3477" s="4">
        <v>3199</v>
      </c>
      <c r="D3477" s="4">
        <v>8</v>
      </c>
      <c r="E3477" s="4">
        <v>3</v>
      </c>
      <c r="F3477" s="4">
        <v>0</v>
      </c>
      <c r="G3477" s="4">
        <v>93</v>
      </c>
      <c r="H3477" s="61" t="s">
        <v>203</v>
      </c>
      <c r="I3477" s="5">
        <v>1293</v>
      </c>
      <c r="J3477" s="9">
        <v>250</v>
      </c>
      <c r="K3477" s="76">
        <f t="shared" si="338"/>
        <v>323250</v>
      </c>
      <c r="L3477" s="4"/>
      <c r="M3477" s="4"/>
      <c r="N3477" s="4"/>
      <c r="O3477" s="4"/>
      <c r="P3477" s="4"/>
      <c r="Q3477" s="5"/>
      <c r="R3477" s="5"/>
      <c r="S3477" s="5"/>
      <c r="T3477" s="4"/>
      <c r="U3477" s="5"/>
      <c r="V3477" s="52"/>
      <c r="W3477" s="5"/>
      <c r="X3477" s="78">
        <f t="shared" si="337"/>
        <v>323250</v>
      </c>
      <c r="Y3477" s="5"/>
      <c r="Z3477" s="76">
        <v>50000000</v>
      </c>
      <c r="AA3477" s="4">
        <v>0</v>
      </c>
      <c r="AB3477" s="4">
        <v>0</v>
      </c>
      <c r="AC3477" s="9"/>
      <c r="AD3477" s="5"/>
    </row>
    <row r="3478" spans="1:30" ht="15.75" customHeight="1" x14ac:dyDescent="0.3">
      <c r="A3478" s="4">
        <v>2459</v>
      </c>
      <c r="B3478" s="4" t="s">
        <v>34</v>
      </c>
      <c r="C3478" s="4">
        <v>7759</v>
      </c>
      <c r="D3478" s="4">
        <v>9</v>
      </c>
      <c r="E3478" s="4">
        <v>4</v>
      </c>
      <c r="F3478" s="4">
        <v>2</v>
      </c>
      <c r="G3478" s="4">
        <v>68</v>
      </c>
      <c r="H3478" s="61" t="s">
        <v>203</v>
      </c>
      <c r="I3478" s="5">
        <v>1868</v>
      </c>
      <c r="J3478" s="9">
        <v>220</v>
      </c>
      <c r="K3478" s="76">
        <f t="shared" si="338"/>
        <v>410960</v>
      </c>
      <c r="L3478" s="4"/>
      <c r="M3478" s="4"/>
      <c r="N3478" s="4"/>
      <c r="O3478" s="4"/>
      <c r="P3478" s="4"/>
      <c r="Q3478" s="5"/>
      <c r="R3478" s="5"/>
      <c r="S3478" s="5"/>
      <c r="T3478" s="4"/>
      <c r="U3478" s="5"/>
      <c r="V3478" s="52"/>
      <c r="W3478" s="5"/>
      <c r="X3478" s="78">
        <f t="shared" si="337"/>
        <v>410960</v>
      </c>
      <c r="Y3478" s="5"/>
      <c r="Z3478" s="76">
        <v>50000000</v>
      </c>
      <c r="AA3478" s="4">
        <v>0</v>
      </c>
      <c r="AB3478" s="4">
        <v>0</v>
      </c>
      <c r="AC3478" s="28" t="s">
        <v>1039</v>
      </c>
      <c r="AD3478" s="72"/>
    </row>
    <row r="3479" spans="1:30" ht="15.75" customHeight="1" x14ac:dyDescent="0.3">
      <c r="A3479" s="4"/>
      <c r="B3479" s="4" t="s">
        <v>34</v>
      </c>
      <c r="C3479" s="4">
        <v>7758</v>
      </c>
      <c r="D3479" s="4">
        <v>9</v>
      </c>
      <c r="E3479" s="4">
        <v>3</v>
      </c>
      <c r="F3479" s="4">
        <v>0</v>
      </c>
      <c r="G3479" s="4">
        <v>34</v>
      </c>
      <c r="H3479" s="61" t="s">
        <v>203</v>
      </c>
      <c r="I3479" s="5">
        <v>1234</v>
      </c>
      <c r="J3479" s="9">
        <v>220</v>
      </c>
      <c r="K3479" s="76">
        <f t="shared" si="338"/>
        <v>271480</v>
      </c>
      <c r="L3479" s="4"/>
      <c r="M3479" s="4"/>
      <c r="N3479" s="4"/>
      <c r="O3479" s="4"/>
      <c r="P3479" s="4"/>
      <c r="Q3479" s="5"/>
      <c r="R3479" s="5"/>
      <c r="S3479" s="5"/>
      <c r="T3479" s="4"/>
      <c r="U3479" s="5"/>
      <c r="V3479" s="52"/>
      <c r="W3479" s="5"/>
      <c r="X3479" s="78">
        <f t="shared" si="337"/>
        <v>271480</v>
      </c>
      <c r="Y3479" s="5"/>
      <c r="Z3479" s="76">
        <v>50000000</v>
      </c>
      <c r="AA3479" s="4">
        <v>0</v>
      </c>
      <c r="AB3479" s="4">
        <v>0</v>
      </c>
      <c r="AC3479" s="9">
        <v>0</v>
      </c>
      <c r="AD3479" s="5"/>
    </row>
    <row r="3480" spans="1:30" s="21" customFormat="1" ht="15.75" customHeight="1" x14ac:dyDescent="0.3">
      <c r="A3480" s="42"/>
      <c r="B3480" s="42"/>
      <c r="C3480" s="42"/>
      <c r="D3480" s="42"/>
      <c r="E3480" s="42"/>
      <c r="F3480" s="42"/>
      <c r="G3480" s="42"/>
      <c r="H3480" s="43"/>
      <c r="I3480" s="44"/>
      <c r="J3480" s="30"/>
      <c r="K3480" s="44"/>
      <c r="L3480" s="42"/>
      <c r="M3480" s="42"/>
      <c r="N3480" s="42"/>
      <c r="O3480" s="42"/>
      <c r="P3480" s="42"/>
      <c r="Q3480" s="44"/>
      <c r="R3480" s="44"/>
      <c r="S3480" s="44"/>
      <c r="T3480" s="42"/>
      <c r="U3480" s="44"/>
      <c r="V3480" s="51"/>
      <c r="W3480" s="44"/>
      <c r="X3480" s="44"/>
      <c r="Y3480" s="44"/>
      <c r="Z3480" s="44"/>
      <c r="AA3480" s="42"/>
      <c r="AB3480" s="42"/>
      <c r="AC3480" s="30"/>
      <c r="AD3480" s="44"/>
    </row>
    <row r="3481" spans="1:30" ht="15.75" customHeight="1" x14ac:dyDescent="0.3">
      <c r="A3481" s="1">
        <v>2460</v>
      </c>
      <c r="B3481" s="1" t="s">
        <v>34</v>
      </c>
      <c r="C3481" s="1">
        <v>11347</v>
      </c>
      <c r="D3481" s="1">
        <v>1</v>
      </c>
      <c r="E3481" s="1">
        <v>1</v>
      </c>
      <c r="F3481" s="1">
        <v>0</v>
      </c>
      <c r="G3481" s="1">
        <v>70</v>
      </c>
      <c r="H3481" s="54" t="s">
        <v>203</v>
      </c>
      <c r="I3481" s="72">
        <v>270</v>
      </c>
      <c r="J3481" s="28">
        <v>290</v>
      </c>
      <c r="K3481" s="98">
        <f t="shared" si="338"/>
        <v>78300</v>
      </c>
      <c r="L3481" s="1"/>
      <c r="M3481" s="1"/>
      <c r="N3481" s="1"/>
      <c r="O3481" s="54"/>
      <c r="P3481" s="1"/>
      <c r="Q3481" s="72"/>
      <c r="R3481" s="72"/>
      <c r="S3481" s="72"/>
      <c r="T3481" s="1"/>
      <c r="U3481" s="72"/>
      <c r="V3481" s="50"/>
      <c r="W3481" s="72"/>
      <c r="X3481" s="99">
        <f t="shared" si="337"/>
        <v>78300</v>
      </c>
      <c r="Y3481" s="72"/>
      <c r="Z3481" s="98">
        <v>50000000</v>
      </c>
      <c r="AA3481" s="1">
        <v>0</v>
      </c>
      <c r="AB3481" s="1">
        <v>0</v>
      </c>
      <c r="AC3481" s="28" t="s">
        <v>1040</v>
      </c>
      <c r="AD3481" s="72"/>
    </row>
    <row r="3482" spans="1:30" ht="15.75" customHeight="1" x14ac:dyDescent="0.3">
      <c r="A3482" s="4"/>
      <c r="B3482" s="4"/>
      <c r="C3482" s="4"/>
      <c r="D3482" s="4"/>
      <c r="E3482" s="4"/>
      <c r="F3482" s="4"/>
      <c r="G3482" s="4"/>
      <c r="H3482" s="61" t="s">
        <v>204</v>
      </c>
      <c r="I3482" s="5">
        <v>200</v>
      </c>
      <c r="J3482" s="9">
        <v>290</v>
      </c>
      <c r="K3482" s="76">
        <f t="shared" si="338"/>
        <v>58000</v>
      </c>
      <c r="L3482" s="4">
        <v>1</v>
      </c>
      <c r="M3482" s="4" t="s">
        <v>41</v>
      </c>
      <c r="N3482" s="4" t="s">
        <v>35</v>
      </c>
      <c r="O3482" s="61" t="s">
        <v>204</v>
      </c>
      <c r="P3482" s="4">
        <v>160</v>
      </c>
      <c r="Q3482" s="5">
        <v>100</v>
      </c>
      <c r="R3482" s="5">
        <v>6750</v>
      </c>
      <c r="S3482" s="124">
        <f>P3482*R3482</f>
        <v>1080000</v>
      </c>
      <c r="T3482" s="4">
        <v>14</v>
      </c>
      <c r="U3482" s="5">
        <v>18</v>
      </c>
      <c r="V3482" s="76">
        <f>S3482*U3482/100</f>
        <v>194400</v>
      </c>
      <c r="W3482" s="76">
        <f>S3482-V3482</f>
        <v>885600</v>
      </c>
      <c r="X3482" s="78">
        <f t="shared" si="337"/>
        <v>943600</v>
      </c>
      <c r="Y3482" s="76">
        <f>X3482*Q3482/100</f>
        <v>943600</v>
      </c>
      <c r="Z3482" s="76">
        <v>50000000</v>
      </c>
      <c r="AA3482" s="4">
        <v>0</v>
      </c>
      <c r="AB3482" s="4">
        <v>0</v>
      </c>
      <c r="AC3482" s="9"/>
      <c r="AD3482" s="5"/>
    </row>
    <row r="3483" spans="1:30" s="21" customFormat="1" ht="15.75" customHeight="1" x14ac:dyDescent="0.3">
      <c r="A3483" s="42"/>
      <c r="B3483" s="42"/>
      <c r="C3483" s="42"/>
      <c r="D3483" s="42"/>
      <c r="E3483" s="42"/>
      <c r="F3483" s="42"/>
      <c r="G3483" s="42"/>
      <c r="H3483" s="43"/>
      <c r="I3483" s="44"/>
      <c r="J3483" s="30"/>
      <c r="K3483" s="44"/>
      <c r="L3483" s="42"/>
      <c r="M3483" s="42"/>
      <c r="N3483" s="42"/>
      <c r="O3483" s="43"/>
      <c r="P3483" s="42"/>
      <c r="Q3483" s="44"/>
      <c r="R3483" s="44"/>
      <c r="S3483" s="44"/>
      <c r="T3483" s="42"/>
      <c r="U3483" s="44"/>
      <c r="V3483" s="51"/>
      <c r="W3483" s="44"/>
      <c r="X3483" s="44"/>
      <c r="Y3483" s="44"/>
      <c r="Z3483" s="44"/>
      <c r="AA3483" s="42"/>
      <c r="AB3483" s="42"/>
      <c r="AC3483" s="30"/>
      <c r="AD3483" s="44"/>
    </row>
    <row r="3484" spans="1:30" ht="15.75" customHeight="1" x14ac:dyDescent="0.3">
      <c r="A3484" s="1">
        <v>2461</v>
      </c>
      <c r="B3484" s="1" t="s">
        <v>34</v>
      </c>
      <c r="C3484" s="1">
        <v>1616</v>
      </c>
      <c r="D3484" s="1">
        <v>5</v>
      </c>
      <c r="E3484" s="1">
        <v>3</v>
      </c>
      <c r="F3484" s="1">
        <v>0</v>
      </c>
      <c r="G3484" s="1">
        <v>99</v>
      </c>
      <c r="H3484" s="54" t="s">
        <v>203</v>
      </c>
      <c r="I3484" s="72">
        <v>1299</v>
      </c>
      <c r="J3484" s="28">
        <v>150</v>
      </c>
      <c r="K3484" s="98">
        <f t="shared" si="338"/>
        <v>194850</v>
      </c>
      <c r="L3484" s="1"/>
      <c r="M3484" s="1"/>
      <c r="N3484" s="1"/>
      <c r="O3484" s="1"/>
      <c r="P3484" s="1"/>
      <c r="Q3484" s="72"/>
      <c r="R3484" s="72"/>
      <c r="S3484" s="72"/>
      <c r="T3484" s="1"/>
      <c r="U3484" s="72"/>
      <c r="V3484" s="50"/>
      <c r="W3484" s="72"/>
      <c r="X3484" s="99">
        <f t="shared" si="337"/>
        <v>194850</v>
      </c>
      <c r="Y3484" s="72"/>
      <c r="Z3484" s="98">
        <v>50000000</v>
      </c>
      <c r="AA3484" s="1">
        <v>0</v>
      </c>
      <c r="AB3484" s="1">
        <v>0</v>
      </c>
      <c r="AC3484" s="28" t="s">
        <v>1041</v>
      </c>
      <c r="AD3484" s="72"/>
    </row>
    <row r="3485" spans="1:30" ht="15.75" customHeight="1" x14ac:dyDescent="0.3">
      <c r="A3485" s="4"/>
      <c r="B3485" s="4" t="s">
        <v>34</v>
      </c>
      <c r="C3485" s="4">
        <v>13777</v>
      </c>
      <c r="D3485" s="4">
        <v>4</v>
      </c>
      <c r="E3485" s="4">
        <v>1</v>
      </c>
      <c r="F3485" s="4">
        <v>1</v>
      </c>
      <c r="G3485" s="4">
        <v>79</v>
      </c>
      <c r="H3485" s="61" t="s">
        <v>203</v>
      </c>
      <c r="I3485" s="5">
        <v>579</v>
      </c>
      <c r="J3485" s="9">
        <v>150</v>
      </c>
      <c r="K3485" s="76">
        <f t="shared" si="338"/>
        <v>86850</v>
      </c>
      <c r="L3485" s="4"/>
      <c r="M3485" s="4"/>
      <c r="N3485" s="4"/>
      <c r="O3485" s="4"/>
      <c r="P3485" s="4"/>
      <c r="Q3485" s="5"/>
      <c r="R3485" s="5"/>
      <c r="S3485" s="5"/>
      <c r="T3485" s="4"/>
      <c r="U3485" s="5"/>
      <c r="V3485" s="52"/>
      <c r="W3485" s="5"/>
      <c r="X3485" s="78">
        <f t="shared" si="337"/>
        <v>86850</v>
      </c>
      <c r="Y3485" s="5"/>
      <c r="Z3485" s="76">
        <v>50000000</v>
      </c>
      <c r="AA3485" s="4">
        <v>0</v>
      </c>
      <c r="AB3485" s="4">
        <v>0</v>
      </c>
      <c r="AC3485" s="9">
        <v>0</v>
      </c>
      <c r="AD3485" s="5"/>
    </row>
    <row r="3486" spans="1:30" s="21" customFormat="1" ht="15.75" customHeight="1" x14ac:dyDescent="0.3">
      <c r="A3486" s="42"/>
      <c r="B3486" s="42"/>
      <c r="C3486" s="42"/>
      <c r="D3486" s="42"/>
      <c r="E3486" s="42"/>
      <c r="F3486" s="42"/>
      <c r="G3486" s="42"/>
      <c r="H3486" s="43"/>
      <c r="I3486" s="44"/>
      <c r="J3486" s="30"/>
      <c r="K3486" s="44"/>
      <c r="L3486" s="42"/>
      <c r="M3486" s="42"/>
      <c r="N3486" s="42"/>
      <c r="O3486" s="42"/>
      <c r="P3486" s="42"/>
      <c r="Q3486" s="44"/>
      <c r="R3486" s="44"/>
      <c r="S3486" s="44"/>
      <c r="T3486" s="42"/>
      <c r="U3486" s="44"/>
      <c r="V3486" s="51"/>
      <c r="W3486" s="44"/>
      <c r="X3486" s="44"/>
      <c r="Y3486" s="44"/>
      <c r="Z3486" s="44"/>
      <c r="AA3486" s="42"/>
      <c r="AB3486" s="42"/>
      <c r="AC3486" s="30"/>
      <c r="AD3486" s="44"/>
    </row>
    <row r="3487" spans="1:30" ht="15.75" customHeight="1" x14ac:dyDescent="0.3">
      <c r="A3487" s="1">
        <v>2462</v>
      </c>
      <c r="B3487" s="1" t="s">
        <v>34</v>
      </c>
      <c r="C3487" s="1">
        <v>11603</v>
      </c>
      <c r="D3487" s="1">
        <v>1</v>
      </c>
      <c r="E3487" s="1">
        <v>6</v>
      </c>
      <c r="F3487" s="1">
        <v>2</v>
      </c>
      <c r="G3487" s="1">
        <v>50</v>
      </c>
      <c r="H3487" s="54" t="s">
        <v>203</v>
      </c>
      <c r="I3487" s="72">
        <v>2650</v>
      </c>
      <c r="J3487" s="28">
        <v>220</v>
      </c>
      <c r="K3487" s="98">
        <f t="shared" si="338"/>
        <v>583000</v>
      </c>
      <c r="L3487" s="1"/>
      <c r="M3487" s="1"/>
      <c r="N3487" s="1"/>
      <c r="O3487" s="1"/>
      <c r="P3487" s="1"/>
      <c r="Q3487" s="72"/>
      <c r="R3487" s="72"/>
      <c r="S3487" s="72"/>
      <c r="T3487" s="1"/>
      <c r="U3487" s="72"/>
      <c r="V3487" s="50"/>
      <c r="W3487" s="72"/>
      <c r="X3487" s="99">
        <f t="shared" si="337"/>
        <v>583000</v>
      </c>
      <c r="Y3487" s="72"/>
      <c r="Z3487" s="98">
        <v>50000000</v>
      </c>
      <c r="AA3487" s="1">
        <v>0</v>
      </c>
      <c r="AB3487" s="1">
        <v>0</v>
      </c>
      <c r="AC3487" s="28" t="s">
        <v>1042</v>
      </c>
      <c r="AD3487" s="72"/>
    </row>
    <row r="3488" spans="1:30" s="21" customFormat="1" ht="15.75" customHeight="1" x14ac:dyDescent="0.3">
      <c r="A3488" s="42"/>
      <c r="B3488" s="42"/>
      <c r="C3488" s="42"/>
      <c r="D3488" s="42"/>
      <c r="E3488" s="42"/>
      <c r="F3488" s="42"/>
      <c r="G3488" s="42"/>
      <c r="H3488" s="43"/>
      <c r="I3488" s="44"/>
      <c r="J3488" s="30"/>
      <c r="K3488" s="44"/>
      <c r="L3488" s="42"/>
      <c r="M3488" s="42"/>
      <c r="N3488" s="42"/>
      <c r="O3488" s="42"/>
      <c r="P3488" s="42"/>
      <c r="Q3488" s="44"/>
      <c r="R3488" s="44"/>
      <c r="S3488" s="44"/>
      <c r="T3488" s="42"/>
      <c r="U3488" s="44"/>
      <c r="V3488" s="51"/>
      <c r="W3488" s="44"/>
      <c r="X3488" s="44"/>
      <c r="Y3488" s="44"/>
      <c r="Z3488" s="44"/>
      <c r="AA3488" s="42"/>
      <c r="AB3488" s="42"/>
      <c r="AC3488" s="66"/>
      <c r="AD3488" s="96"/>
    </row>
    <row r="3489" spans="1:30" ht="15.75" customHeight="1" x14ac:dyDescent="0.3">
      <c r="A3489" s="1">
        <v>2463</v>
      </c>
      <c r="B3489" s="1" t="s">
        <v>34</v>
      </c>
      <c r="C3489" s="1">
        <v>8381</v>
      </c>
      <c r="D3489" s="1">
        <v>1</v>
      </c>
      <c r="E3489" s="1">
        <v>30</v>
      </c>
      <c r="F3489" s="1">
        <v>3</v>
      </c>
      <c r="G3489" s="1">
        <v>10</v>
      </c>
      <c r="H3489" s="54" t="s">
        <v>203</v>
      </c>
      <c r="I3489" s="72">
        <v>12310</v>
      </c>
      <c r="J3489" s="28">
        <v>200</v>
      </c>
      <c r="K3489" s="98">
        <f t="shared" si="338"/>
        <v>2462000</v>
      </c>
      <c r="L3489" s="1"/>
      <c r="M3489" s="1"/>
      <c r="N3489" s="1"/>
      <c r="O3489" s="1"/>
      <c r="P3489" s="1"/>
      <c r="Q3489" s="72"/>
      <c r="R3489" s="72"/>
      <c r="S3489" s="72"/>
      <c r="T3489" s="1"/>
      <c r="U3489" s="72"/>
      <c r="V3489" s="50"/>
      <c r="W3489" s="72"/>
      <c r="X3489" s="99">
        <f t="shared" si="337"/>
        <v>2462000</v>
      </c>
      <c r="Y3489" s="72"/>
      <c r="Z3489" s="98">
        <v>50000000</v>
      </c>
      <c r="AA3489" s="1">
        <v>0</v>
      </c>
      <c r="AB3489" s="1">
        <v>0</v>
      </c>
      <c r="AC3489" s="28" t="s">
        <v>1043</v>
      </c>
      <c r="AD3489" s="72"/>
    </row>
    <row r="3490" spans="1:30" s="21" customFormat="1" ht="15.75" customHeight="1" x14ac:dyDescent="0.3">
      <c r="A3490" s="42"/>
      <c r="B3490" s="42"/>
      <c r="C3490" s="42"/>
      <c r="D3490" s="42"/>
      <c r="E3490" s="42"/>
      <c r="F3490" s="42"/>
      <c r="G3490" s="42"/>
      <c r="H3490" s="43"/>
      <c r="I3490" s="44"/>
      <c r="J3490" s="30"/>
      <c r="K3490" s="44"/>
      <c r="L3490" s="42"/>
      <c r="M3490" s="42"/>
      <c r="N3490" s="42"/>
      <c r="O3490" s="42"/>
      <c r="P3490" s="42"/>
      <c r="Q3490" s="44"/>
      <c r="R3490" s="44"/>
      <c r="S3490" s="44"/>
      <c r="T3490" s="42"/>
      <c r="U3490" s="44"/>
      <c r="V3490" s="51"/>
      <c r="W3490" s="44"/>
      <c r="X3490" s="44"/>
      <c r="Y3490" s="44"/>
      <c r="Z3490" s="44"/>
      <c r="AA3490" s="42"/>
      <c r="AB3490" s="42"/>
      <c r="AC3490" s="66"/>
      <c r="AD3490" s="96"/>
    </row>
    <row r="3491" spans="1:30" ht="15.75" customHeight="1" x14ac:dyDescent="0.3">
      <c r="A3491" s="1">
        <v>2464</v>
      </c>
      <c r="B3491" s="1" t="s">
        <v>34</v>
      </c>
      <c r="C3491" s="1">
        <v>1852</v>
      </c>
      <c r="D3491" s="1">
        <v>5</v>
      </c>
      <c r="E3491" s="1">
        <v>1</v>
      </c>
      <c r="F3491" s="1">
        <v>0</v>
      </c>
      <c r="G3491" s="1">
        <v>93</v>
      </c>
      <c r="H3491" s="54" t="s">
        <v>203</v>
      </c>
      <c r="I3491" s="72">
        <v>493</v>
      </c>
      <c r="J3491" s="28">
        <v>150</v>
      </c>
      <c r="K3491" s="98">
        <f t="shared" si="338"/>
        <v>73950</v>
      </c>
      <c r="L3491" s="1"/>
      <c r="M3491" s="1"/>
      <c r="N3491" s="1"/>
      <c r="O3491" s="1"/>
      <c r="P3491" s="1"/>
      <c r="Q3491" s="72"/>
      <c r="R3491" s="72"/>
      <c r="S3491" s="72"/>
      <c r="T3491" s="1"/>
      <c r="U3491" s="72"/>
      <c r="V3491" s="50"/>
      <c r="W3491" s="72"/>
      <c r="X3491" s="99">
        <f t="shared" si="337"/>
        <v>73950</v>
      </c>
      <c r="Y3491" s="72"/>
      <c r="Z3491" s="98">
        <v>50000000</v>
      </c>
      <c r="AA3491" s="1">
        <v>0</v>
      </c>
      <c r="AB3491" s="1">
        <v>0</v>
      </c>
      <c r="AC3491" s="28" t="s">
        <v>1044</v>
      </c>
      <c r="AD3491" s="72"/>
    </row>
    <row r="3492" spans="1:30" s="24" customFormat="1" ht="15.75" customHeight="1" x14ac:dyDescent="0.3">
      <c r="A3492" s="4"/>
      <c r="B3492" s="4" t="s">
        <v>34</v>
      </c>
      <c r="C3492" s="4">
        <v>14180</v>
      </c>
      <c r="D3492" s="4">
        <v>5</v>
      </c>
      <c r="E3492" s="4">
        <v>0</v>
      </c>
      <c r="F3492" s="4">
        <v>2</v>
      </c>
      <c r="G3492" s="4">
        <v>28</v>
      </c>
      <c r="H3492" s="61" t="s">
        <v>203</v>
      </c>
      <c r="I3492" s="5">
        <v>228</v>
      </c>
      <c r="J3492" s="9">
        <v>150</v>
      </c>
      <c r="K3492" s="76">
        <f t="shared" si="338"/>
        <v>34200</v>
      </c>
      <c r="L3492" s="4"/>
      <c r="M3492" s="4"/>
      <c r="N3492" s="4"/>
      <c r="O3492" s="4"/>
      <c r="P3492" s="4"/>
      <c r="Q3492" s="5"/>
      <c r="R3492" s="5"/>
      <c r="S3492" s="5"/>
      <c r="T3492" s="4"/>
      <c r="U3492" s="5"/>
      <c r="V3492" s="52"/>
      <c r="W3492" s="5"/>
      <c r="X3492" s="78">
        <f t="shared" si="337"/>
        <v>34200</v>
      </c>
      <c r="Y3492" s="5"/>
      <c r="Z3492" s="76">
        <v>50000000</v>
      </c>
      <c r="AA3492" s="4">
        <v>0</v>
      </c>
      <c r="AB3492" s="4">
        <v>0</v>
      </c>
      <c r="AC3492" s="9">
        <v>0</v>
      </c>
      <c r="AD3492" s="5"/>
    </row>
    <row r="3493" spans="1:30" s="58" customFormat="1" ht="15.75" customHeight="1" x14ac:dyDescent="0.3">
      <c r="A3493" s="42"/>
      <c r="B3493" s="42"/>
      <c r="C3493" s="42"/>
      <c r="D3493" s="42"/>
      <c r="E3493" s="42"/>
      <c r="F3493" s="42"/>
      <c r="G3493" s="42"/>
      <c r="H3493" s="43"/>
      <c r="I3493" s="44"/>
      <c r="J3493" s="30"/>
      <c r="K3493" s="44"/>
      <c r="L3493" s="42"/>
      <c r="M3493" s="42"/>
      <c r="N3493" s="42"/>
      <c r="O3493" s="42"/>
      <c r="P3493" s="42"/>
      <c r="Q3493" s="44"/>
      <c r="R3493" s="44"/>
      <c r="S3493" s="44"/>
      <c r="T3493" s="42"/>
      <c r="U3493" s="44"/>
      <c r="V3493" s="51"/>
      <c r="W3493" s="44"/>
      <c r="X3493" s="44"/>
      <c r="Y3493" s="44"/>
      <c r="Z3493" s="44"/>
      <c r="AA3493" s="42"/>
      <c r="AB3493" s="42"/>
      <c r="AC3493" s="30"/>
      <c r="AD3493" s="44"/>
    </row>
    <row r="3494" spans="1:30" ht="15.75" customHeight="1" x14ac:dyDescent="0.3">
      <c r="A3494" s="1">
        <v>2465</v>
      </c>
      <c r="B3494" s="1" t="s">
        <v>34</v>
      </c>
      <c r="C3494" s="1">
        <v>5828</v>
      </c>
      <c r="D3494" s="1">
        <v>8</v>
      </c>
      <c r="E3494" s="1">
        <v>0</v>
      </c>
      <c r="F3494" s="1">
        <v>1</v>
      </c>
      <c r="G3494" s="1">
        <v>85</v>
      </c>
      <c r="H3494" s="54" t="s">
        <v>204</v>
      </c>
      <c r="I3494" s="72">
        <v>185</v>
      </c>
      <c r="J3494" s="28">
        <v>150</v>
      </c>
      <c r="K3494" s="98">
        <f t="shared" si="338"/>
        <v>27750</v>
      </c>
      <c r="L3494" s="1">
        <v>1</v>
      </c>
      <c r="M3494" s="1" t="s">
        <v>41</v>
      </c>
      <c r="N3494" s="1" t="s">
        <v>35</v>
      </c>
      <c r="O3494" s="54" t="s">
        <v>204</v>
      </c>
      <c r="P3494" s="1">
        <v>63</v>
      </c>
      <c r="Q3494" s="72">
        <v>100</v>
      </c>
      <c r="R3494" s="72">
        <v>6750</v>
      </c>
      <c r="S3494" s="98">
        <f>P3494*R3494</f>
        <v>425250</v>
      </c>
      <c r="T3494" s="1">
        <v>11</v>
      </c>
      <c r="U3494" s="72">
        <v>12</v>
      </c>
      <c r="V3494" s="98">
        <f>S3494*U3494/100</f>
        <v>51030</v>
      </c>
      <c r="W3494" s="98">
        <f>S3494-V3494</f>
        <v>374220</v>
      </c>
      <c r="X3494" s="99">
        <f t="shared" si="337"/>
        <v>401970</v>
      </c>
      <c r="Y3494" s="98">
        <f>X3494*Q3494/100</f>
        <v>401970</v>
      </c>
      <c r="Z3494" s="98">
        <v>50000000</v>
      </c>
      <c r="AA3494" s="1">
        <v>0</v>
      </c>
      <c r="AB3494" s="1">
        <v>0</v>
      </c>
      <c r="AC3494" s="28" t="s">
        <v>1045</v>
      </c>
      <c r="AD3494" s="72"/>
    </row>
    <row r="3495" spans="1:30" s="21" customFormat="1" ht="15.75" customHeight="1" x14ac:dyDescent="0.3">
      <c r="A3495" s="42"/>
      <c r="B3495" s="42"/>
      <c r="C3495" s="42"/>
      <c r="D3495" s="42"/>
      <c r="E3495" s="42"/>
      <c r="F3495" s="42"/>
      <c r="G3495" s="42"/>
      <c r="H3495" s="43"/>
      <c r="I3495" s="44"/>
      <c r="J3495" s="30"/>
      <c r="K3495" s="44"/>
      <c r="L3495" s="42"/>
      <c r="M3495" s="42"/>
      <c r="N3495" s="42"/>
      <c r="O3495" s="43"/>
      <c r="P3495" s="42"/>
      <c r="Q3495" s="44"/>
      <c r="R3495" s="44"/>
      <c r="S3495" s="44"/>
      <c r="T3495" s="42"/>
      <c r="U3495" s="44"/>
      <c r="V3495" s="51"/>
      <c r="W3495" s="44"/>
      <c r="X3495" s="44"/>
      <c r="Y3495" s="44"/>
      <c r="Z3495" s="44"/>
      <c r="AA3495" s="42"/>
      <c r="AB3495" s="42"/>
      <c r="AC3495" s="30"/>
      <c r="AD3495" s="44"/>
    </row>
    <row r="3496" spans="1:30" ht="15.75" customHeight="1" x14ac:dyDescent="0.3">
      <c r="A3496" s="1">
        <v>2466</v>
      </c>
      <c r="B3496" s="1" t="s">
        <v>34</v>
      </c>
      <c r="C3496" s="1">
        <v>14500</v>
      </c>
      <c r="D3496" s="1">
        <v>5</v>
      </c>
      <c r="E3496" s="1">
        <v>0</v>
      </c>
      <c r="F3496" s="1">
        <v>0</v>
      </c>
      <c r="G3496" s="1">
        <v>90</v>
      </c>
      <c r="H3496" s="54" t="s">
        <v>203</v>
      </c>
      <c r="I3496" s="72">
        <v>90</v>
      </c>
      <c r="J3496" s="28">
        <v>330</v>
      </c>
      <c r="K3496" s="98">
        <f t="shared" si="338"/>
        <v>29700</v>
      </c>
      <c r="L3496" s="1"/>
      <c r="M3496" s="1"/>
      <c r="N3496" s="1"/>
      <c r="O3496" s="1"/>
      <c r="P3496" s="1"/>
      <c r="Q3496" s="72"/>
      <c r="R3496" s="72"/>
      <c r="S3496" s="72"/>
      <c r="T3496" s="1"/>
      <c r="U3496" s="72"/>
      <c r="V3496" s="50"/>
      <c r="W3496" s="72"/>
      <c r="X3496" s="99">
        <f t="shared" si="337"/>
        <v>29700</v>
      </c>
      <c r="Y3496" s="72"/>
      <c r="Z3496" s="98">
        <v>50000000</v>
      </c>
      <c r="AA3496" s="1">
        <v>0</v>
      </c>
      <c r="AB3496" s="1">
        <v>0</v>
      </c>
      <c r="AC3496" s="28" t="s">
        <v>1046</v>
      </c>
      <c r="AD3496" s="72"/>
    </row>
    <row r="3497" spans="1:30" s="21" customFormat="1" ht="15.75" customHeight="1" x14ac:dyDescent="0.3">
      <c r="A3497" s="42"/>
      <c r="B3497" s="42"/>
      <c r="C3497" s="42"/>
      <c r="D3497" s="42"/>
      <c r="E3497" s="42"/>
      <c r="F3497" s="42"/>
      <c r="G3497" s="42"/>
      <c r="H3497" s="43"/>
      <c r="I3497" s="44"/>
      <c r="J3497" s="30"/>
      <c r="K3497" s="44"/>
      <c r="L3497" s="42"/>
      <c r="M3497" s="42"/>
      <c r="N3497" s="42"/>
      <c r="O3497" s="42"/>
      <c r="P3497" s="42"/>
      <c r="Q3497" s="44"/>
      <c r="R3497" s="44"/>
      <c r="S3497" s="44"/>
      <c r="T3497" s="42"/>
      <c r="U3497" s="44"/>
      <c r="V3497" s="51"/>
      <c r="W3497" s="44"/>
      <c r="X3497" s="44"/>
      <c r="Y3497" s="44"/>
      <c r="Z3497" s="44"/>
      <c r="AA3497" s="42"/>
      <c r="AB3497" s="42"/>
      <c r="AC3497" s="66"/>
      <c r="AD3497" s="96"/>
    </row>
    <row r="3498" spans="1:30" ht="15.75" customHeight="1" x14ac:dyDescent="0.3">
      <c r="A3498" s="1">
        <v>2467</v>
      </c>
      <c r="B3498" s="1" t="s">
        <v>34</v>
      </c>
      <c r="C3498" s="1">
        <v>219</v>
      </c>
      <c r="D3498" s="1">
        <v>1</v>
      </c>
      <c r="E3498" s="1">
        <v>3</v>
      </c>
      <c r="F3498" s="1">
        <v>2</v>
      </c>
      <c r="G3498" s="1">
        <v>75</v>
      </c>
      <c r="H3498" s="54" t="s">
        <v>203</v>
      </c>
      <c r="I3498" s="72">
        <v>1475</v>
      </c>
      <c r="J3498" s="28">
        <v>250</v>
      </c>
      <c r="K3498" s="98">
        <f t="shared" si="338"/>
        <v>368750</v>
      </c>
      <c r="L3498" s="1"/>
      <c r="M3498" s="1"/>
      <c r="N3498" s="1"/>
      <c r="O3498" s="1"/>
      <c r="P3498" s="1"/>
      <c r="Q3498" s="72"/>
      <c r="R3498" s="72"/>
      <c r="S3498" s="72"/>
      <c r="T3498" s="1"/>
      <c r="U3498" s="72"/>
      <c r="V3498" s="50"/>
      <c r="W3498" s="72"/>
      <c r="X3498" s="99">
        <f t="shared" si="337"/>
        <v>368750</v>
      </c>
      <c r="Y3498" s="72"/>
      <c r="Z3498" s="98">
        <v>50000000</v>
      </c>
      <c r="AA3498" s="1">
        <v>0</v>
      </c>
      <c r="AB3498" s="1">
        <v>0</v>
      </c>
      <c r="AC3498" s="28" t="s">
        <v>1047</v>
      </c>
      <c r="AD3498" s="72"/>
    </row>
    <row r="3499" spans="1:30" s="21" customFormat="1" ht="15.75" customHeight="1" x14ac:dyDescent="0.3">
      <c r="A3499" s="42"/>
      <c r="B3499" s="42"/>
      <c r="C3499" s="42"/>
      <c r="D3499" s="42"/>
      <c r="E3499" s="42"/>
      <c r="F3499" s="42"/>
      <c r="G3499" s="42"/>
      <c r="H3499" s="43"/>
      <c r="I3499" s="44"/>
      <c r="J3499" s="30"/>
      <c r="K3499" s="44"/>
      <c r="L3499" s="42"/>
      <c r="M3499" s="42"/>
      <c r="N3499" s="42"/>
      <c r="O3499" s="42"/>
      <c r="P3499" s="42"/>
      <c r="Q3499" s="44"/>
      <c r="R3499" s="44"/>
      <c r="S3499" s="44"/>
      <c r="T3499" s="42"/>
      <c r="U3499" s="44"/>
      <c r="V3499" s="51"/>
      <c r="W3499" s="44"/>
      <c r="X3499" s="44"/>
      <c r="Y3499" s="44"/>
      <c r="Z3499" s="44"/>
      <c r="AA3499" s="42"/>
      <c r="AB3499" s="42"/>
      <c r="AC3499" s="66"/>
      <c r="AD3499" s="96"/>
    </row>
    <row r="3500" spans="1:30" ht="15.75" customHeight="1" x14ac:dyDescent="0.3">
      <c r="A3500" s="1">
        <v>2468</v>
      </c>
      <c r="B3500" s="1" t="s">
        <v>34</v>
      </c>
      <c r="C3500" s="1">
        <v>8335</v>
      </c>
      <c r="D3500" s="1">
        <v>3</v>
      </c>
      <c r="E3500" s="1">
        <v>0</v>
      </c>
      <c r="F3500" s="1">
        <v>1</v>
      </c>
      <c r="G3500" s="1">
        <v>91</v>
      </c>
      <c r="H3500" s="54" t="s">
        <v>203</v>
      </c>
      <c r="I3500" s="72">
        <v>191</v>
      </c>
      <c r="J3500" s="28">
        <v>330</v>
      </c>
      <c r="K3500" s="98">
        <f t="shared" si="338"/>
        <v>63030</v>
      </c>
      <c r="L3500" s="1"/>
      <c r="M3500" s="1"/>
      <c r="N3500" s="1"/>
      <c r="O3500" s="1"/>
      <c r="P3500" s="1"/>
      <c r="Q3500" s="72"/>
      <c r="R3500" s="72"/>
      <c r="S3500" s="72"/>
      <c r="T3500" s="1"/>
      <c r="U3500" s="72"/>
      <c r="V3500" s="50"/>
      <c r="W3500" s="72"/>
      <c r="X3500" s="99">
        <f t="shared" si="337"/>
        <v>63030</v>
      </c>
      <c r="Y3500" s="72"/>
      <c r="Z3500" s="98">
        <v>50000000</v>
      </c>
      <c r="AA3500" s="1">
        <v>0</v>
      </c>
      <c r="AB3500" s="1">
        <v>0</v>
      </c>
      <c r="AC3500" s="28" t="s">
        <v>1048</v>
      </c>
      <c r="AD3500" s="72"/>
    </row>
    <row r="3501" spans="1:30" ht="15.75" customHeight="1" x14ac:dyDescent="0.3">
      <c r="A3501" s="4"/>
      <c r="B3501" s="4" t="s">
        <v>34</v>
      </c>
      <c r="C3501" s="4">
        <v>3655</v>
      </c>
      <c r="D3501" s="4">
        <v>3</v>
      </c>
      <c r="E3501" s="4">
        <v>3</v>
      </c>
      <c r="F3501" s="4">
        <v>3</v>
      </c>
      <c r="G3501" s="4">
        <v>28</v>
      </c>
      <c r="H3501" s="61" t="s">
        <v>203</v>
      </c>
      <c r="I3501" s="5">
        <v>1528</v>
      </c>
      <c r="J3501" s="9">
        <v>290</v>
      </c>
      <c r="K3501" s="76">
        <f>I3501*J3501</f>
        <v>443120</v>
      </c>
      <c r="L3501" s="4"/>
      <c r="M3501" s="4"/>
      <c r="N3501" s="4"/>
      <c r="O3501" s="4"/>
      <c r="P3501" s="4"/>
      <c r="Q3501" s="5"/>
      <c r="R3501" s="5"/>
      <c r="S3501" s="5"/>
      <c r="T3501" s="4"/>
      <c r="U3501" s="5"/>
      <c r="V3501" s="52"/>
      <c r="W3501" s="5"/>
      <c r="X3501" s="78">
        <f t="shared" ref="X3501:X3520" si="339">K3501+W3501</f>
        <v>443120</v>
      </c>
      <c r="Y3501" s="5"/>
      <c r="Z3501" s="76">
        <v>50000000</v>
      </c>
      <c r="AA3501" s="4">
        <v>0</v>
      </c>
      <c r="AB3501" s="4">
        <v>0</v>
      </c>
      <c r="AC3501" s="9">
        <v>0</v>
      </c>
      <c r="AD3501" s="5"/>
    </row>
    <row r="3502" spans="1:30" s="21" customFormat="1" ht="15.75" customHeight="1" x14ac:dyDescent="0.3">
      <c r="A3502" s="42"/>
      <c r="B3502" s="42"/>
      <c r="C3502" s="42"/>
      <c r="D3502" s="42"/>
      <c r="E3502" s="42"/>
      <c r="F3502" s="42"/>
      <c r="G3502" s="42"/>
      <c r="H3502" s="43"/>
      <c r="I3502" s="44"/>
      <c r="J3502" s="30"/>
      <c r="K3502" s="44"/>
      <c r="L3502" s="42"/>
      <c r="M3502" s="42"/>
      <c r="N3502" s="42"/>
      <c r="O3502" s="42"/>
      <c r="P3502" s="42"/>
      <c r="Q3502" s="44"/>
      <c r="R3502" s="44"/>
      <c r="S3502" s="44"/>
      <c r="T3502" s="42"/>
      <c r="U3502" s="44"/>
      <c r="V3502" s="51"/>
      <c r="W3502" s="44"/>
      <c r="X3502" s="44"/>
      <c r="Y3502" s="44"/>
      <c r="Z3502" s="44"/>
      <c r="AA3502" s="42"/>
      <c r="AB3502" s="42"/>
      <c r="AC3502" s="30"/>
      <c r="AD3502" s="44"/>
    </row>
    <row r="3503" spans="1:30" ht="15.75" customHeight="1" x14ac:dyDescent="0.3">
      <c r="A3503" s="1">
        <v>2469</v>
      </c>
      <c r="B3503" s="1" t="s">
        <v>34</v>
      </c>
      <c r="C3503" s="1">
        <v>12483</v>
      </c>
      <c r="D3503" s="1">
        <v>4</v>
      </c>
      <c r="E3503" s="1">
        <v>4</v>
      </c>
      <c r="F3503" s="1">
        <v>3</v>
      </c>
      <c r="G3503" s="1">
        <v>40</v>
      </c>
      <c r="H3503" s="54" t="s">
        <v>203</v>
      </c>
      <c r="I3503" s="72">
        <v>1940</v>
      </c>
      <c r="J3503" s="28">
        <v>250</v>
      </c>
      <c r="K3503" s="98">
        <f>I3503*J3503</f>
        <v>485000</v>
      </c>
      <c r="L3503" s="1"/>
      <c r="M3503" s="1"/>
      <c r="N3503" s="1"/>
      <c r="O3503" s="1"/>
      <c r="P3503" s="1"/>
      <c r="Q3503" s="72"/>
      <c r="R3503" s="72"/>
      <c r="S3503" s="72"/>
      <c r="T3503" s="1"/>
      <c r="U3503" s="72"/>
      <c r="V3503" s="50"/>
      <c r="W3503" s="72"/>
      <c r="X3503" s="99">
        <f t="shared" si="339"/>
        <v>485000</v>
      </c>
      <c r="Y3503" s="72"/>
      <c r="Z3503" s="98">
        <v>50000000</v>
      </c>
      <c r="AA3503" s="1">
        <v>0</v>
      </c>
      <c r="AB3503" s="1">
        <v>0</v>
      </c>
      <c r="AC3503" s="28" t="s">
        <v>1049</v>
      </c>
      <c r="AD3503" s="72"/>
    </row>
    <row r="3504" spans="1:30" s="21" customFormat="1" ht="15.75" customHeight="1" x14ac:dyDescent="0.3">
      <c r="A3504" s="42"/>
      <c r="B3504" s="42"/>
      <c r="C3504" s="42"/>
      <c r="D3504" s="42"/>
      <c r="E3504" s="42"/>
      <c r="F3504" s="42"/>
      <c r="G3504" s="42"/>
      <c r="H3504" s="43"/>
      <c r="I3504" s="44"/>
      <c r="J3504" s="30"/>
      <c r="K3504" s="44"/>
      <c r="L3504" s="42"/>
      <c r="M3504" s="42"/>
      <c r="N3504" s="42"/>
      <c r="O3504" s="42"/>
      <c r="P3504" s="42"/>
      <c r="Q3504" s="44"/>
      <c r="R3504" s="44"/>
      <c r="S3504" s="44"/>
      <c r="T3504" s="42"/>
      <c r="U3504" s="44"/>
      <c r="V3504" s="51"/>
      <c r="W3504" s="44"/>
      <c r="X3504" s="44"/>
      <c r="Y3504" s="44"/>
      <c r="Z3504" s="44"/>
      <c r="AA3504" s="42"/>
      <c r="AB3504" s="42"/>
      <c r="AC3504" s="66"/>
      <c r="AD3504" s="96"/>
    </row>
    <row r="3505" spans="1:30" ht="15.75" customHeight="1" x14ac:dyDescent="0.3">
      <c r="A3505" s="1">
        <v>2470</v>
      </c>
      <c r="B3505" s="1" t="s">
        <v>34</v>
      </c>
      <c r="C3505" s="1">
        <v>935</v>
      </c>
      <c r="D3505" s="1">
        <v>1</v>
      </c>
      <c r="E3505" s="1">
        <v>4</v>
      </c>
      <c r="F3505" s="1">
        <v>2</v>
      </c>
      <c r="G3505" s="1">
        <v>34</v>
      </c>
      <c r="H3505" s="54" t="s">
        <v>203</v>
      </c>
      <c r="I3505" s="72">
        <v>1834</v>
      </c>
      <c r="J3505" s="28">
        <v>150</v>
      </c>
      <c r="K3505" s="98">
        <f>I3505*J3505</f>
        <v>275100</v>
      </c>
      <c r="L3505" s="1"/>
      <c r="M3505" s="1"/>
      <c r="N3505" s="1"/>
      <c r="O3505" s="1"/>
      <c r="P3505" s="1"/>
      <c r="Q3505" s="72"/>
      <c r="R3505" s="72"/>
      <c r="S3505" s="72"/>
      <c r="T3505" s="1"/>
      <c r="U3505" s="72"/>
      <c r="V3505" s="50"/>
      <c r="W3505" s="72"/>
      <c r="X3505" s="99">
        <f t="shared" si="339"/>
        <v>275100</v>
      </c>
      <c r="Y3505" s="72"/>
      <c r="Z3505" s="98">
        <v>50000000</v>
      </c>
      <c r="AA3505" s="1">
        <v>0</v>
      </c>
      <c r="AB3505" s="1">
        <v>0</v>
      </c>
      <c r="AC3505" s="28" t="s">
        <v>1050</v>
      </c>
      <c r="AD3505" s="72"/>
    </row>
    <row r="3506" spans="1:30" ht="15.75" customHeight="1" x14ac:dyDescent="0.3">
      <c r="A3506" s="4"/>
      <c r="B3506" s="4" t="s">
        <v>34</v>
      </c>
      <c r="C3506" s="4">
        <v>1130</v>
      </c>
      <c r="D3506" s="4">
        <v>1</v>
      </c>
      <c r="E3506" s="4">
        <v>6</v>
      </c>
      <c r="F3506" s="4">
        <v>0</v>
      </c>
      <c r="G3506" s="4">
        <v>43</v>
      </c>
      <c r="H3506" s="61" t="s">
        <v>203</v>
      </c>
      <c r="I3506" s="5">
        <v>2443</v>
      </c>
      <c r="J3506" s="9">
        <v>150</v>
      </c>
      <c r="K3506" s="76">
        <f>I3506*J3506</f>
        <v>366450</v>
      </c>
      <c r="L3506" s="4"/>
      <c r="M3506" s="4"/>
      <c r="N3506" s="4"/>
      <c r="O3506" s="4"/>
      <c r="P3506" s="4"/>
      <c r="Q3506" s="5"/>
      <c r="R3506" s="5"/>
      <c r="S3506" s="5"/>
      <c r="T3506" s="4"/>
      <c r="U3506" s="5"/>
      <c r="V3506" s="52"/>
      <c r="W3506" s="5"/>
      <c r="X3506" s="78">
        <f t="shared" si="339"/>
        <v>366450</v>
      </c>
      <c r="Y3506" s="5"/>
      <c r="Z3506" s="76">
        <v>50000000</v>
      </c>
      <c r="AA3506" s="4">
        <v>0</v>
      </c>
      <c r="AB3506" s="4">
        <v>0</v>
      </c>
      <c r="AC3506" s="9">
        <v>0</v>
      </c>
      <c r="AD3506" s="5"/>
    </row>
    <row r="3507" spans="1:30" ht="15.75" customHeight="1" x14ac:dyDescent="0.3">
      <c r="A3507" s="4"/>
      <c r="B3507" s="4" t="s">
        <v>34</v>
      </c>
      <c r="C3507" s="4">
        <v>1131</v>
      </c>
      <c r="D3507" s="4">
        <v>1</v>
      </c>
      <c r="E3507" s="4">
        <v>2</v>
      </c>
      <c r="F3507" s="4">
        <v>3</v>
      </c>
      <c r="G3507" s="4">
        <v>30</v>
      </c>
      <c r="H3507" s="61" t="s">
        <v>203</v>
      </c>
      <c r="I3507" s="5">
        <v>1130</v>
      </c>
      <c r="J3507" s="9">
        <v>150</v>
      </c>
      <c r="K3507" s="76">
        <f>I3507*J3507</f>
        <v>169500</v>
      </c>
      <c r="L3507" s="4"/>
      <c r="M3507" s="4"/>
      <c r="N3507" s="4"/>
      <c r="O3507" s="4"/>
      <c r="P3507" s="4"/>
      <c r="Q3507" s="5"/>
      <c r="R3507" s="5"/>
      <c r="S3507" s="5"/>
      <c r="T3507" s="4"/>
      <c r="U3507" s="5"/>
      <c r="V3507" s="52"/>
      <c r="W3507" s="5"/>
      <c r="X3507" s="78">
        <f t="shared" si="339"/>
        <v>169500</v>
      </c>
      <c r="Y3507" s="5"/>
      <c r="Z3507" s="76">
        <v>50000000</v>
      </c>
      <c r="AA3507" s="4">
        <v>0</v>
      </c>
      <c r="AB3507" s="4">
        <v>0</v>
      </c>
      <c r="AC3507" s="9">
        <v>0</v>
      </c>
      <c r="AD3507" s="5"/>
    </row>
    <row r="3508" spans="1:30" ht="15.75" customHeight="1" x14ac:dyDescent="0.3">
      <c r="A3508" s="4"/>
      <c r="B3508" s="4" t="s">
        <v>34</v>
      </c>
      <c r="C3508" s="4">
        <v>10543</v>
      </c>
      <c r="D3508" s="4">
        <v>1</v>
      </c>
      <c r="E3508" s="4">
        <v>4</v>
      </c>
      <c r="F3508" s="4">
        <v>1</v>
      </c>
      <c r="G3508" s="4">
        <v>11</v>
      </c>
      <c r="H3508" s="61" t="s">
        <v>203</v>
      </c>
      <c r="I3508" s="5">
        <v>1711</v>
      </c>
      <c r="J3508" s="9">
        <v>150</v>
      </c>
      <c r="K3508" s="76">
        <f>I3508*J3508</f>
        <v>256650</v>
      </c>
      <c r="L3508" s="4"/>
      <c r="M3508" s="4"/>
      <c r="N3508" s="4"/>
      <c r="O3508" s="4"/>
      <c r="P3508" s="4"/>
      <c r="Q3508" s="5"/>
      <c r="R3508" s="5"/>
      <c r="S3508" s="5"/>
      <c r="T3508" s="4"/>
      <c r="U3508" s="5"/>
      <c r="V3508" s="52"/>
      <c r="W3508" s="5"/>
      <c r="X3508" s="78">
        <f t="shared" si="339"/>
        <v>256650</v>
      </c>
      <c r="Y3508" s="5"/>
      <c r="Z3508" s="76">
        <v>50000000</v>
      </c>
      <c r="AA3508" s="4">
        <v>0</v>
      </c>
      <c r="AB3508" s="4">
        <v>0</v>
      </c>
      <c r="AC3508" s="9">
        <v>0</v>
      </c>
      <c r="AD3508" s="5"/>
    </row>
    <row r="3509" spans="1:30" ht="15.75" customHeight="1" x14ac:dyDescent="0.3">
      <c r="A3509" s="4"/>
      <c r="B3509" s="4" t="s">
        <v>34</v>
      </c>
      <c r="C3509" s="4">
        <v>1133</v>
      </c>
      <c r="D3509" s="4">
        <v>1</v>
      </c>
      <c r="E3509" s="4">
        <v>2</v>
      </c>
      <c r="F3509" s="4">
        <v>2</v>
      </c>
      <c r="G3509" s="4">
        <v>12</v>
      </c>
      <c r="H3509" s="61" t="s">
        <v>203</v>
      </c>
      <c r="I3509" s="5">
        <v>1012</v>
      </c>
      <c r="J3509" s="9">
        <v>150</v>
      </c>
      <c r="K3509" s="76">
        <f>I3509*J3509</f>
        <v>151800</v>
      </c>
      <c r="L3509" s="4"/>
      <c r="M3509" s="4"/>
      <c r="N3509" s="4"/>
      <c r="O3509" s="4"/>
      <c r="P3509" s="4"/>
      <c r="Q3509" s="5"/>
      <c r="R3509" s="5"/>
      <c r="S3509" s="5"/>
      <c r="T3509" s="4"/>
      <c r="U3509" s="5"/>
      <c r="V3509" s="52"/>
      <c r="W3509" s="5"/>
      <c r="X3509" s="78">
        <f t="shared" si="339"/>
        <v>151800</v>
      </c>
      <c r="Y3509" s="5"/>
      <c r="Z3509" s="76">
        <v>50000000</v>
      </c>
      <c r="AA3509" s="4">
        <v>0</v>
      </c>
      <c r="AB3509" s="4">
        <v>0</v>
      </c>
      <c r="AC3509" s="9">
        <v>0</v>
      </c>
      <c r="AD3509" s="5"/>
    </row>
    <row r="3510" spans="1:30" s="21" customFormat="1" ht="15.75" customHeight="1" x14ac:dyDescent="0.3">
      <c r="A3510" s="42"/>
      <c r="B3510" s="42"/>
      <c r="C3510" s="42"/>
      <c r="D3510" s="42"/>
      <c r="E3510" s="42"/>
      <c r="F3510" s="42"/>
      <c r="G3510" s="42"/>
      <c r="H3510" s="43"/>
      <c r="I3510" s="44"/>
      <c r="J3510" s="30"/>
      <c r="K3510" s="44"/>
      <c r="L3510" s="42"/>
      <c r="M3510" s="42"/>
      <c r="N3510" s="42"/>
      <c r="O3510" s="42"/>
      <c r="P3510" s="42"/>
      <c r="Q3510" s="44"/>
      <c r="R3510" s="44"/>
      <c r="S3510" s="44"/>
      <c r="T3510" s="42"/>
      <c r="U3510" s="44"/>
      <c r="V3510" s="51"/>
      <c r="W3510" s="44"/>
      <c r="X3510" s="44"/>
      <c r="Y3510" s="44"/>
      <c r="Z3510" s="44"/>
      <c r="AA3510" s="42"/>
      <c r="AB3510" s="42"/>
      <c r="AC3510" s="30"/>
      <c r="AD3510" s="44"/>
    </row>
    <row r="3511" spans="1:30" ht="15.75" customHeight="1" x14ac:dyDescent="0.3">
      <c r="A3511" s="1">
        <v>2471</v>
      </c>
      <c r="B3511" s="1" t="s">
        <v>34</v>
      </c>
      <c r="C3511" s="1">
        <v>661</v>
      </c>
      <c r="D3511" s="1">
        <v>4</v>
      </c>
      <c r="E3511" s="1">
        <v>0</v>
      </c>
      <c r="F3511" s="1">
        <v>1</v>
      </c>
      <c r="G3511" s="1">
        <v>62</v>
      </c>
      <c r="H3511" s="54" t="s">
        <v>204</v>
      </c>
      <c r="I3511" s="72">
        <v>162</v>
      </c>
      <c r="J3511" s="28">
        <v>150</v>
      </c>
      <c r="K3511" s="98">
        <f>I3511*J3511</f>
        <v>24300</v>
      </c>
      <c r="L3511" s="1">
        <v>1</v>
      </c>
      <c r="M3511" s="1" t="s">
        <v>41</v>
      </c>
      <c r="N3511" s="1" t="s">
        <v>35</v>
      </c>
      <c r="O3511" s="54" t="s">
        <v>204</v>
      </c>
      <c r="P3511" s="1">
        <v>80</v>
      </c>
      <c r="Q3511" s="72">
        <v>100</v>
      </c>
      <c r="R3511" s="72">
        <v>6750</v>
      </c>
      <c r="S3511" s="98">
        <f>P3511*R3511</f>
        <v>540000</v>
      </c>
      <c r="T3511" s="1">
        <v>5</v>
      </c>
      <c r="U3511" s="72">
        <v>5</v>
      </c>
      <c r="V3511" s="98">
        <f>S3511*U3511/100</f>
        <v>27000</v>
      </c>
      <c r="W3511" s="98">
        <f>S3511-V3511</f>
        <v>513000</v>
      </c>
      <c r="X3511" s="99">
        <f t="shared" si="339"/>
        <v>537300</v>
      </c>
      <c r="Y3511" s="98">
        <f>X3511*Q3511/100</f>
        <v>537300</v>
      </c>
      <c r="Z3511" s="98"/>
      <c r="AA3511" s="98">
        <f>X3511-Z3511</f>
        <v>537300</v>
      </c>
      <c r="AB3511" s="1">
        <v>0.02</v>
      </c>
      <c r="AC3511" s="28" t="s">
        <v>1051</v>
      </c>
      <c r="AD3511" s="72"/>
    </row>
    <row r="3512" spans="1:30" s="21" customFormat="1" ht="15.75" customHeight="1" x14ac:dyDescent="0.3">
      <c r="A3512" s="42"/>
      <c r="B3512" s="42"/>
      <c r="C3512" s="42"/>
      <c r="D3512" s="42"/>
      <c r="E3512" s="42"/>
      <c r="F3512" s="42"/>
      <c r="G3512" s="42"/>
      <c r="H3512" s="43"/>
      <c r="I3512" s="44"/>
      <c r="J3512" s="30"/>
      <c r="K3512" s="44"/>
      <c r="L3512" s="42"/>
      <c r="M3512" s="42"/>
      <c r="N3512" s="42"/>
      <c r="O3512" s="42"/>
      <c r="P3512" s="42"/>
      <c r="Q3512" s="44"/>
      <c r="R3512" s="44"/>
      <c r="S3512" s="44"/>
      <c r="T3512" s="42"/>
      <c r="U3512" s="44"/>
      <c r="V3512" s="51"/>
      <c r="W3512" s="44"/>
      <c r="X3512" s="44"/>
      <c r="Y3512" s="44"/>
      <c r="Z3512" s="44"/>
      <c r="AA3512" s="42"/>
      <c r="AB3512" s="42"/>
      <c r="AC3512" s="66"/>
      <c r="AD3512" s="96"/>
    </row>
    <row r="3513" spans="1:30" ht="15.75" customHeight="1" x14ac:dyDescent="0.3">
      <c r="A3513" s="1">
        <v>2472</v>
      </c>
      <c r="B3513" s="1" t="s">
        <v>34</v>
      </c>
      <c r="C3513" s="1">
        <v>11471</v>
      </c>
      <c r="D3513" s="1">
        <v>4</v>
      </c>
      <c r="E3513" s="1">
        <v>6</v>
      </c>
      <c r="F3513" s="1">
        <v>0</v>
      </c>
      <c r="G3513" s="1">
        <v>34</v>
      </c>
      <c r="H3513" s="54" t="s">
        <v>203</v>
      </c>
      <c r="I3513" s="72">
        <v>2434</v>
      </c>
      <c r="J3513" s="28">
        <v>200</v>
      </c>
      <c r="K3513" s="98">
        <f>I3513*J3513</f>
        <v>486800</v>
      </c>
      <c r="L3513" s="1"/>
      <c r="M3513" s="1"/>
      <c r="N3513" s="1"/>
      <c r="O3513" s="1"/>
      <c r="P3513" s="1"/>
      <c r="Q3513" s="72"/>
      <c r="R3513" s="72"/>
      <c r="S3513" s="72"/>
      <c r="T3513" s="1"/>
      <c r="U3513" s="72"/>
      <c r="V3513" s="50"/>
      <c r="W3513" s="72"/>
      <c r="X3513" s="99">
        <f t="shared" si="339"/>
        <v>486800</v>
      </c>
      <c r="Y3513" s="72"/>
      <c r="Z3513" s="98">
        <v>50000000</v>
      </c>
      <c r="AA3513" s="1">
        <v>0</v>
      </c>
      <c r="AB3513" s="1">
        <v>0</v>
      </c>
      <c r="AC3513" s="28" t="s">
        <v>1052</v>
      </c>
      <c r="AD3513" s="72"/>
    </row>
    <row r="3514" spans="1:30" ht="15.75" customHeight="1" x14ac:dyDescent="0.3">
      <c r="A3514" s="4"/>
      <c r="B3514" s="4" t="s">
        <v>34</v>
      </c>
      <c r="C3514" s="4">
        <v>11472</v>
      </c>
      <c r="D3514" s="4">
        <v>6</v>
      </c>
      <c r="E3514" s="4">
        <v>5</v>
      </c>
      <c r="F3514" s="4">
        <v>1</v>
      </c>
      <c r="G3514" s="4">
        <v>68</v>
      </c>
      <c r="H3514" s="61" t="s">
        <v>203</v>
      </c>
      <c r="I3514" s="5">
        <v>2168</v>
      </c>
      <c r="J3514" s="9">
        <v>200</v>
      </c>
      <c r="K3514" s="76">
        <f>I3514*J3514</f>
        <v>433600</v>
      </c>
      <c r="L3514" s="4"/>
      <c r="M3514" s="4"/>
      <c r="N3514" s="4"/>
      <c r="O3514" s="4"/>
      <c r="P3514" s="4"/>
      <c r="Q3514" s="5"/>
      <c r="R3514" s="5"/>
      <c r="S3514" s="5"/>
      <c r="T3514" s="4"/>
      <c r="U3514" s="5"/>
      <c r="V3514" s="52"/>
      <c r="W3514" s="5"/>
      <c r="X3514" s="78">
        <f t="shared" si="339"/>
        <v>433600</v>
      </c>
      <c r="Y3514" s="5"/>
      <c r="Z3514" s="76">
        <v>50000000</v>
      </c>
      <c r="AA3514" s="4">
        <v>0</v>
      </c>
      <c r="AB3514" s="4">
        <v>0</v>
      </c>
      <c r="AC3514" s="9">
        <v>0</v>
      </c>
      <c r="AD3514" s="5"/>
    </row>
    <row r="3515" spans="1:30" s="21" customFormat="1" ht="15.75" customHeight="1" x14ac:dyDescent="0.3">
      <c r="A3515" s="42"/>
      <c r="B3515" s="42"/>
      <c r="C3515" s="42"/>
      <c r="D3515" s="42"/>
      <c r="E3515" s="42"/>
      <c r="F3515" s="42"/>
      <c r="G3515" s="42"/>
      <c r="H3515" s="43"/>
      <c r="I3515" s="44"/>
      <c r="J3515" s="30"/>
      <c r="K3515" s="44"/>
      <c r="L3515" s="42"/>
      <c r="M3515" s="42"/>
      <c r="N3515" s="42"/>
      <c r="O3515" s="42"/>
      <c r="P3515" s="42"/>
      <c r="Q3515" s="44"/>
      <c r="R3515" s="44"/>
      <c r="S3515" s="44"/>
      <c r="T3515" s="42"/>
      <c r="U3515" s="44"/>
      <c r="V3515" s="51"/>
      <c r="W3515" s="44"/>
      <c r="X3515" s="44"/>
      <c r="Y3515" s="44"/>
      <c r="Z3515" s="44"/>
      <c r="AA3515" s="42"/>
      <c r="AB3515" s="42"/>
      <c r="AC3515" s="30"/>
      <c r="AD3515" s="44"/>
    </row>
    <row r="3516" spans="1:30" ht="15.75" customHeight="1" x14ac:dyDescent="0.3">
      <c r="A3516" s="1">
        <v>2473</v>
      </c>
      <c r="B3516" s="1" t="s">
        <v>34</v>
      </c>
      <c r="C3516" s="1">
        <v>982</v>
      </c>
      <c r="D3516" s="1">
        <v>1</v>
      </c>
      <c r="E3516" s="1">
        <v>4</v>
      </c>
      <c r="F3516" s="1">
        <v>1</v>
      </c>
      <c r="G3516" s="1">
        <v>14</v>
      </c>
      <c r="H3516" s="54" t="s">
        <v>203</v>
      </c>
      <c r="I3516" s="72">
        <v>1714</v>
      </c>
      <c r="J3516" s="28">
        <v>350</v>
      </c>
      <c r="K3516" s="98">
        <f>I3516*J3516</f>
        <v>599900</v>
      </c>
      <c r="L3516" s="1"/>
      <c r="M3516" s="1"/>
      <c r="N3516" s="1"/>
      <c r="O3516" s="1"/>
      <c r="P3516" s="1"/>
      <c r="Q3516" s="72"/>
      <c r="R3516" s="72"/>
      <c r="S3516" s="72"/>
      <c r="T3516" s="1"/>
      <c r="U3516" s="72"/>
      <c r="V3516" s="50"/>
      <c r="W3516" s="72"/>
      <c r="X3516" s="99">
        <f t="shared" si="339"/>
        <v>599900</v>
      </c>
      <c r="Y3516" s="72"/>
      <c r="Z3516" s="98">
        <v>50000000</v>
      </c>
      <c r="AA3516" s="1">
        <v>0</v>
      </c>
      <c r="AB3516" s="1">
        <v>0</v>
      </c>
      <c r="AC3516" s="28" t="s">
        <v>1053</v>
      </c>
      <c r="AD3516" s="72"/>
    </row>
    <row r="3517" spans="1:30" s="21" customFormat="1" ht="15.75" customHeight="1" x14ac:dyDescent="0.3">
      <c r="A3517" s="42"/>
      <c r="B3517" s="42"/>
      <c r="C3517" s="42"/>
      <c r="D3517" s="42"/>
      <c r="E3517" s="42"/>
      <c r="F3517" s="42"/>
      <c r="G3517" s="42"/>
      <c r="H3517" s="43"/>
      <c r="I3517" s="44"/>
      <c r="J3517" s="30"/>
      <c r="K3517" s="44"/>
      <c r="L3517" s="42"/>
      <c r="M3517" s="42"/>
      <c r="N3517" s="42"/>
      <c r="O3517" s="42"/>
      <c r="P3517" s="42"/>
      <c r="Q3517" s="44"/>
      <c r="R3517" s="44"/>
      <c r="S3517" s="44"/>
      <c r="T3517" s="42"/>
      <c r="U3517" s="44"/>
      <c r="V3517" s="51"/>
      <c r="W3517" s="44"/>
      <c r="X3517" s="44"/>
      <c r="Y3517" s="44"/>
      <c r="Z3517" s="44"/>
      <c r="AA3517" s="42"/>
      <c r="AB3517" s="42"/>
      <c r="AC3517" s="66"/>
      <c r="AD3517" s="96"/>
    </row>
    <row r="3518" spans="1:30" ht="15.75" customHeight="1" x14ac:dyDescent="0.3">
      <c r="A3518" s="1">
        <v>2474</v>
      </c>
      <c r="B3518" s="1" t="s">
        <v>34</v>
      </c>
      <c r="C3518" s="1">
        <v>578</v>
      </c>
      <c r="D3518" s="1">
        <v>4</v>
      </c>
      <c r="E3518" s="1">
        <v>4</v>
      </c>
      <c r="F3518" s="1">
        <v>1</v>
      </c>
      <c r="G3518" s="1">
        <v>40</v>
      </c>
      <c r="H3518" s="54" t="s">
        <v>203</v>
      </c>
      <c r="I3518" s="72">
        <v>1740</v>
      </c>
      <c r="J3518" s="28">
        <v>250</v>
      </c>
      <c r="K3518" s="98">
        <f>I3518*J3518</f>
        <v>435000</v>
      </c>
      <c r="L3518" s="1"/>
      <c r="M3518" s="1"/>
      <c r="N3518" s="1"/>
      <c r="O3518" s="1"/>
      <c r="P3518" s="1"/>
      <c r="Q3518" s="72"/>
      <c r="R3518" s="72"/>
      <c r="S3518" s="72"/>
      <c r="T3518" s="1"/>
      <c r="U3518" s="72"/>
      <c r="V3518" s="50"/>
      <c r="W3518" s="72"/>
      <c r="X3518" s="99">
        <f t="shared" si="339"/>
        <v>435000</v>
      </c>
      <c r="Y3518" s="72"/>
      <c r="Z3518" s="98">
        <v>50000000</v>
      </c>
      <c r="AA3518" s="1">
        <v>0</v>
      </c>
      <c r="AB3518" s="1">
        <v>0</v>
      </c>
      <c r="AC3518" s="28" t="s">
        <v>1054</v>
      </c>
      <c r="AD3518" s="72"/>
    </row>
    <row r="3519" spans="1:30" s="21" customFormat="1" ht="15.75" customHeight="1" x14ac:dyDescent="0.3">
      <c r="A3519" s="42"/>
      <c r="B3519" s="42"/>
      <c r="C3519" s="42"/>
      <c r="D3519" s="42"/>
      <c r="E3519" s="42"/>
      <c r="F3519" s="42"/>
      <c r="G3519" s="42"/>
      <c r="H3519" s="43"/>
      <c r="I3519" s="44"/>
      <c r="J3519" s="30"/>
      <c r="K3519" s="44"/>
      <c r="L3519" s="42"/>
      <c r="M3519" s="42"/>
      <c r="N3519" s="42"/>
      <c r="O3519" s="42"/>
      <c r="P3519" s="42"/>
      <c r="Q3519" s="44"/>
      <c r="R3519" s="44"/>
      <c r="S3519" s="44"/>
      <c r="T3519" s="42"/>
      <c r="U3519" s="44"/>
      <c r="V3519" s="51"/>
      <c r="W3519" s="44"/>
      <c r="X3519" s="44"/>
      <c r="Y3519" s="44"/>
      <c r="Z3519" s="44"/>
      <c r="AA3519" s="42"/>
      <c r="AB3519" s="42"/>
      <c r="AC3519" s="66"/>
      <c r="AD3519" s="96"/>
    </row>
    <row r="3520" spans="1:30" ht="15.75" customHeight="1" x14ac:dyDescent="0.3">
      <c r="A3520" s="1">
        <v>2475</v>
      </c>
      <c r="B3520" s="1" t="s">
        <v>34</v>
      </c>
      <c r="C3520" s="1">
        <v>11337</v>
      </c>
      <c r="D3520" s="1">
        <v>1</v>
      </c>
      <c r="E3520" s="1">
        <v>5</v>
      </c>
      <c r="F3520" s="1">
        <v>2</v>
      </c>
      <c r="G3520" s="1">
        <v>52</v>
      </c>
      <c r="H3520" s="54" t="s">
        <v>203</v>
      </c>
      <c r="I3520" s="72">
        <v>2252</v>
      </c>
      <c r="J3520" s="28">
        <v>150</v>
      </c>
      <c r="K3520" s="98">
        <f>I3520*J3520</f>
        <v>337800</v>
      </c>
      <c r="L3520" s="1"/>
      <c r="M3520" s="1"/>
      <c r="N3520" s="1"/>
      <c r="O3520" s="1"/>
      <c r="P3520" s="1"/>
      <c r="Q3520" s="72"/>
      <c r="R3520" s="72"/>
      <c r="S3520" s="72"/>
      <c r="T3520" s="1"/>
      <c r="U3520" s="72"/>
      <c r="V3520" s="50"/>
      <c r="W3520" s="72"/>
      <c r="X3520" s="99">
        <f t="shared" si="339"/>
        <v>337800</v>
      </c>
      <c r="Y3520" s="72"/>
      <c r="Z3520" s="98">
        <v>50000000</v>
      </c>
      <c r="AA3520" s="1">
        <v>0</v>
      </c>
      <c r="AB3520" s="1">
        <v>0</v>
      </c>
      <c r="AC3520" s="28" t="s">
        <v>1055</v>
      </c>
      <c r="AD3520" s="72"/>
    </row>
    <row r="3521" spans="1:30" s="21" customFormat="1" ht="15" customHeight="1" x14ac:dyDescent="0.3">
      <c r="A3521" s="42"/>
      <c r="B3521" s="42"/>
      <c r="C3521" s="42"/>
      <c r="D3521" s="42"/>
      <c r="E3521" s="42"/>
      <c r="F3521" s="42"/>
      <c r="G3521" s="42"/>
      <c r="H3521" s="43"/>
      <c r="I3521" s="44"/>
      <c r="J3521" s="30"/>
      <c r="K3521" s="44"/>
      <c r="L3521" s="42"/>
      <c r="M3521" s="42"/>
      <c r="N3521" s="42"/>
      <c r="O3521" s="42"/>
      <c r="P3521" s="42"/>
      <c r="Q3521" s="44"/>
      <c r="R3521" s="44"/>
      <c r="S3521" s="44"/>
      <c r="T3521" s="42"/>
      <c r="U3521" s="44"/>
      <c r="V3521" s="51"/>
      <c r="W3521" s="44"/>
      <c r="X3521" s="44"/>
      <c r="Y3521" s="44"/>
      <c r="Z3521" s="44"/>
      <c r="AA3521" s="42"/>
      <c r="AB3521" s="42"/>
      <c r="AC3521" s="66"/>
      <c r="AD3521" s="96"/>
    </row>
    <row r="3522" spans="1:30" ht="15.75" customHeight="1" x14ac:dyDescent="0.3">
      <c r="A3522" s="1">
        <v>2476</v>
      </c>
      <c r="B3522" s="1" t="s">
        <v>34</v>
      </c>
      <c r="C3522" s="1">
        <v>1987</v>
      </c>
      <c r="D3522" s="1">
        <v>2</v>
      </c>
      <c r="E3522" s="1">
        <v>2</v>
      </c>
      <c r="F3522" s="1">
        <v>1</v>
      </c>
      <c r="G3522" s="1">
        <v>1</v>
      </c>
      <c r="H3522" s="54" t="s">
        <v>203</v>
      </c>
      <c r="I3522" s="72">
        <v>901</v>
      </c>
      <c r="J3522" s="28">
        <v>150</v>
      </c>
      <c r="K3522" s="98">
        <f>I3522*J3522</f>
        <v>135150</v>
      </c>
      <c r="L3522" s="1"/>
      <c r="M3522" s="1"/>
      <c r="N3522" s="1"/>
      <c r="O3522" s="1"/>
      <c r="P3522" s="1"/>
      <c r="Q3522" s="72"/>
      <c r="R3522" s="72"/>
      <c r="S3522" s="72"/>
      <c r="T3522" s="1"/>
      <c r="U3522" s="72"/>
      <c r="V3522" s="50"/>
      <c r="W3522" s="72"/>
      <c r="X3522" s="99">
        <f t="shared" ref="X3522:X3528" si="340">K3522+W3522</f>
        <v>135150</v>
      </c>
      <c r="Y3522" s="72"/>
      <c r="Z3522" s="98">
        <v>50000000</v>
      </c>
      <c r="AA3522" s="1">
        <v>0</v>
      </c>
      <c r="AB3522" s="1">
        <v>0</v>
      </c>
      <c r="AC3522" s="28" t="s">
        <v>1056</v>
      </c>
      <c r="AD3522" s="72"/>
    </row>
    <row r="3523" spans="1:30" ht="15.75" customHeight="1" x14ac:dyDescent="0.3">
      <c r="A3523" s="4"/>
      <c r="B3523" s="4" t="s">
        <v>34</v>
      </c>
      <c r="C3523" s="4">
        <v>13018</v>
      </c>
      <c r="D3523" s="4">
        <v>2</v>
      </c>
      <c r="E3523" s="4">
        <v>0</v>
      </c>
      <c r="F3523" s="4">
        <v>1</v>
      </c>
      <c r="G3523" s="4">
        <v>61</v>
      </c>
      <c r="H3523" s="61" t="s">
        <v>204</v>
      </c>
      <c r="I3523" s="5">
        <v>161</v>
      </c>
      <c r="J3523" s="9">
        <v>1200</v>
      </c>
      <c r="K3523" s="76">
        <f>I3523*J3523</f>
        <v>193200</v>
      </c>
      <c r="L3523" s="4"/>
      <c r="M3523" s="4"/>
      <c r="N3523" s="4"/>
      <c r="O3523" s="61"/>
      <c r="P3523" s="4"/>
      <c r="Q3523" s="5"/>
      <c r="R3523" s="5"/>
      <c r="S3523" s="5"/>
      <c r="T3523" s="4"/>
      <c r="U3523" s="5"/>
      <c r="V3523" s="52"/>
      <c r="W3523" s="5"/>
      <c r="X3523" s="78">
        <f t="shared" si="340"/>
        <v>193200</v>
      </c>
      <c r="Y3523" s="5"/>
      <c r="Z3523" s="5"/>
      <c r="AA3523" s="76">
        <f>X3523-Z3523</f>
        <v>193200</v>
      </c>
      <c r="AB3523" s="4">
        <v>0.02</v>
      </c>
      <c r="AC3523" s="9"/>
      <c r="AD3523" s="5"/>
    </row>
    <row r="3524" spans="1:30" ht="15.75" customHeight="1" x14ac:dyDescent="0.3">
      <c r="A3524" s="4"/>
      <c r="B3524" s="4"/>
      <c r="C3524" s="4"/>
      <c r="D3524" s="4"/>
      <c r="E3524" s="4"/>
      <c r="F3524" s="4"/>
      <c r="G3524" s="4"/>
      <c r="H3524" s="61"/>
      <c r="I3524" s="5"/>
      <c r="J3524" s="9"/>
      <c r="K3524" s="5"/>
      <c r="L3524" s="4">
        <v>1</v>
      </c>
      <c r="M3524" s="4" t="s">
        <v>41</v>
      </c>
      <c r="N3524" s="4" t="s">
        <v>35</v>
      </c>
      <c r="O3524" s="61" t="s">
        <v>204</v>
      </c>
      <c r="P3524" s="4">
        <v>108</v>
      </c>
      <c r="Q3524" s="5">
        <v>100</v>
      </c>
      <c r="R3524" s="5">
        <v>6750</v>
      </c>
      <c r="S3524" s="76">
        <f>P3524*R3524</f>
        <v>729000</v>
      </c>
      <c r="T3524" s="4">
        <v>41</v>
      </c>
      <c r="U3524" s="5">
        <v>72</v>
      </c>
      <c r="V3524" s="76">
        <f>S3524*U3524/100</f>
        <v>524880</v>
      </c>
      <c r="W3524" s="76">
        <f>S3524-V3524</f>
        <v>204120</v>
      </c>
      <c r="X3524" s="78">
        <f t="shared" si="340"/>
        <v>204120</v>
      </c>
      <c r="Y3524" s="76">
        <f>X3524*Q3524/100</f>
        <v>204120</v>
      </c>
      <c r="Z3524" s="76">
        <v>10000000</v>
      </c>
      <c r="AA3524" s="4">
        <v>0</v>
      </c>
      <c r="AB3524" s="4">
        <v>0</v>
      </c>
      <c r="AC3524" s="9"/>
      <c r="AD3524" s="5"/>
    </row>
    <row r="3525" spans="1:30" s="21" customFormat="1" ht="15.75" customHeight="1" x14ac:dyDescent="0.3">
      <c r="A3525" s="42"/>
      <c r="B3525" s="42"/>
      <c r="C3525" s="42"/>
      <c r="D3525" s="42"/>
      <c r="E3525" s="42"/>
      <c r="F3525" s="42"/>
      <c r="G3525" s="42"/>
      <c r="H3525" s="43"/>
      <c r="I3525" s="44"/>
      <c r="J3525" s="30"/>
      <c r="K3525" s="44"/>
      <c r="L3525" s="42"/>
      <c r="M3525" s="42"/>
      <c r="N3525" s="42"/>
      <c r="O3525" s="43"/>
      <c r="P3525" s="42"/>
      <c r="Q3525" s="44"/>
      <c r="R3525" s="44"/>
      <c r="S3525" s="44"/>
      <c r="T3525" s="42"/>
      <c r="U3525" s="44"/>
      <c r="V3525" s="51"/>
      <c r="W3525" s="44"/>
      <c r="X3525" s="44"/>
      <c r="Y3525" s="44"/>
      <c r="Z3525" s="44"/>
      <c r="AA3525" s="42"/>
      <c r="AB3525" s="42"/>
      <c r="AC3525" s="30"/>
      <c r="AD3525" s="44"/>
    </row>
    <row r="3526" spans="1:30" ht="15.75" customHeight="1" x14ac:dyDescent="0.3">
      <c r="A3526" s="1">
        <v>2477</v>
      </c>
      <c r="B3526" s="1" t="s">
        <v>34</v>
      </c>
      <c r="C3526" s="1">
        <v>10931</v>
      </c>
      <c r="D3526" s="1">
        <v>7</v>
      </c>
      <c r="E3526" s="1">
        <v>0</v>
      </c>
      <c r="F3526" s="1">
        <v>1</v>
      </c>
      <c r="G3526" s="1">
        <v>36</v>
      </c>
      <c r="H3526" s="54" t="s">
        <v>204</v>
      </c>
      <c r="I3526" s="72">
        <v>136</v>
      </c>
      <c r="J3526" s="28">
        <v>250</v>
      </c>
      <c r="K3526" s="98">
        <f>I3526*J3526</f>
        <v>34000</v>
      </c>
      <c r="L3526" s="1">
        <v>1</v>
      </c>
      <c r="M3526" s="1" t="s">
        <v>41</v>
      </c>
      <c r="N3526" s="1" t="s">
        <v>35</v>
      </c>
      <c r="O3526" s="54" t="s">
        <v>204</v>
      </c>
      <c r="P3526" s="1">
        <v>126</v>
      </c>
      <c r="Q3526" s="72">
        <v>100</v>
      </c>
      <c r="R3526" s="72">
        <v>6750</v>
      </c>
      <c r="S3526" s="98">
        <f>P3526*R3526</f>
        <v>850500</v>
      </c>
      <c r="T3526" s="1">
        <v>11</v>
      </c>
      <c r="U3526" s="72">
        <v>12</v>
      </c>
      <c r="V3526" s="98">
        <f>S3526*U3526/100</f>
        <v>102060</v>
      </c>
      <c r="W3526" s="98">
        <f>S3526-V3526</f>
        <v>748440</v>
      </c>
      <c r="X3526" s="99">
        <f t="shared" si="340"/>
        <v>782440</v>
      </c>
      <c r="Y3526" s="98">
        <f>X3526*Q3526/100</f>
        <v>782440</v>
      </c>
      <c r="Z3526" s="98">
        <v>50000000</v>
      </c>
      <c r="AA3526" s="1">
        <v>0</v>
      </c>
      <c r="AB3526" s="1">
        <v>0</v>
      </c>
      <c r="AC3526" s="28" t="s">
        <v>1057</v>
      </c>
      <c r="AD3526" s="72"/>
    </row>
    <row r="3527" spans="1:30" s="21" customFormat="1" ht="15.75" customHeight="1" x14ac:dyDescent="0.3">
      <c r="A3527" s="42"/>
      <c r="B3527" s="42"/>
      <c r="C3527" s="42"/>
      <c r="D3527" s="42"/>
      <c r="E3527" s="42"/>
      <c r="F3527" s="42"/>
      <c r="G3527" s="42"/>
      <c r="H3527" s="43"/>
      <c r="I3527" s="44"/>
      <c r="J3527" s="30"/>
      <c r="K3527" s="44"/>
      <c r="L3527" s="42"/>
      <c r="M3527" s="42"/>
      <c r="N3527" s="42"/>
      <c r="O3527" s="43"/>
      <c r="P3527" s="42"/>
      <c r="Q3527" s="44"/>
      <c r="R3527" s="44"/>
      <c r="S3527" s="44"/>
      <c r="T3527" s="42"/>
      <c r="U3527" s="44"/>
      <c r="V3527" s="51"/>
      <c r="W3527" s="44"/>
      <c r="X3527" s="44"/>
      <c r="Y3527" s="44"/>
      <c r="Z3527" s="44"/>
      <c r="AA3527" s="42"/>
      <c r="AB3527" s="42"/>
      <c r="AC3527" s="66"/>
      <c r="AD3527" s="96"/>
    </row>
    <row r="3528" spans="1:30" ht="15.75" customHeight="1" x14ac:dyDescent="0.3">
      <c r="A3528" s="1">
        <v>2478</v>
      </c>
      <c r="B3528" s="1" t="s">
        <v>34</v>
      </c>
      <c r="C3528" s="1">
        <v>13048</v>
      </c>
      <c r="D3528" s="1">
        <v>2</v>
      </c>
      <c r="E3528" s="1">
        <v>1</v>
      </c>
      <c r="F3528" s="1">
        <v>3</v>
      </c>
      <c r="G3528" s="1">
        <v>8</v>
      </c>
      <c r="H3528" s="54" t="s">
        <v>203</v>
      </c>
      <c r="I3528" s="72">
        <v>708</v>
      </c>
      <c r="J3528" s="28">
        <v>150</v>
      </c>
      <c r="K3528" s="98">
        <f>I3528*J3528</f>
        <v>106200</v>
      </c>
      <c r="L3528" s="1"/>
      <c r="M3528" s="1"/>
      <c r="N3528" s="1"/>
      <c r="O3528" s="1"/>
      <c r="P3528" s="1"/>
      <c r="Q3528" s="72"/>
      <c r="R3528" s="72"/>
      <c r="S3528" s="72"/>
      <c r="T3528" s="1"/>
      <c r="U3528" s="72"/>
      <c r="V3528" s="50"/>
      <c r="W3528" s="72"/>
      <c r="X3528" s="99">
        <f t="shared" si="340"/>
        <v>106200</v>
      </c>
      <c r="Y3528" s="72"/>
      <c r="Z3528" s="98">
        <v>50000000</v>
      </c>
      <c r="AA3528" s="1">
        <v>0</v>
      </c>
      <c r="AB3528" s="1">
        <v>0</v>
      </c>
      <c r="AC3528" s="28" t="s">
        <v>1058</v>
      </c>
      <c r="AD3528" s="72"/>
    </row>
    <row r="3529" spans="1:30" s="21" customFormat="1" ht="15.75" customHeight="1" x14ac:dyDescent="0.3">
      <c r="A3529" s="42"/>
      <c r="B3529" s="42"/>
      <c r="C3529" s="42"/>
      <c r="D3529" s="42"/>
      <c r="E3529" s="42"/>
      <c r="F3529" s="42"/>
      <c r="G3529" s="42"/>
      <c r="H3529" s="43"/>
      <c r="I3529" s="44"/>
      <c r="J3529" s="30"/>
      <c r="K3529" s="44"/>
      <c r="L3529" s="42"/>
      <c r="M3529" s="42"/>
      <c r="N3529" s="42"/>
      <c r="O3529" s="42"/>
      <c r="P3529" s="42"/>
      <c r="Q3529" s="44"/>
      <c r="R3529" s="44"/>
      <c r="S3529" s="44"/>
      <c r="T3529" s="42"/>
      <c r="U3529" s="44"/>
      <c r="V3529" s="51"/>
      <c r="W3529" s="44"/>
      <c r="X3529" s="44"/>
      <c r="Y3529" s="44"/>
      <c r="Z3529" s="44"/>
      <c r="AA3529" s="42"/>
      <c r="AB3529" s="42"/>
      <c r="AC3529" s="66"/>
      <c r="AD3529" s="96"/>
    </row>
    <row r="3530" spans="1:30" ht="15.75" customHeight="1" x14ac:dyDescent="0.3">
      <c r="A3530" s="1">
        <v>2479</v>
      </c>
      <c r="B3530" s="1" t="s">
        <v>34</v>
      </c>
      <c r="C3530" s="1">
        <v>3018</v>
      </c>
      <c r="D3530" s="1">
        <v>3</v>
      </c>
      <c r="E3530" s="1">
        <v>4</v>
      </c>
      <c r="F3530" s="1">
        <v>0</v>
      </c>
      <c r="G3530" s="1">
        <v>40</v>
      </c>
      <c r="H3530" s="54" t="s">
        <v>203</v>
      </c>
      <c r="I3530" s="72">
        <v>1640</v>
      </c>
      <c r="J3530" s="28">
        <v>260</v>
      </c>
      <c r="K3530" s="98">
        <f>I3530*J3530</f>
        <v>426400</v>
      </c>
      <c r="L3530" s="1">
        <v>1</v>
      </c>
      <c r="M3530" s="1" t="s">
        <v>40</v>
      </c>
      <c r="N3530" s="1" t="s">
        <v>35</v>
      </c>
      <c r="O3530" s="54" t="s">
        <v>203</v>
      </c>
      <c r="P3530" s="1">
        <v>648</v>
      </c>
      <c r="Q3530" s="72">
        <v>100</v>
      </c>
      <c r="R3530" s="72">
        <v>2000</v>
      </c>
      <c r="S3530" s="156">
        <f>P3530*R3530</f>
        <v>1296000</v>
      </c>
      <c r="T3530" s="1">
        <v>11</v>
      </c>
      <c r="U3530" s="72">
        <v>12</v>
      </c>
      <c r="V3530" s="98">
        <f>S3530*U3530/100</f>
        <v>155520</v>
      </c>
      <c r="W3530" s="98">
        <f>S3530-V3530</f>
        <v>1140480</v>
      </c>
      <c r="X3530" s="99">
        <f>K3530+W3530</f>
        <v>1566880</v>
      </c>
      <c r="Y3530" s="98">
        <f>X3530*Q3530/100</f>
        <v>1566880</v>
      </c>
      <c r="Z3530" s="98">
        <v>50000000</v>
      </c>
      <c r="AA3530" s="1">
        <v>0</v>
      </c>
      <c r="AB3530" s="1">
        <v>0</v>
      </c>
      <c r="AC3530" s="28" t="s">
        <v>1059</v>
      </c>
      <c r="AD3530" s="72"/>
    </row>
    <row r="3531" spans="1:30" s="21" customFormat="1" ht="15.75" customHeight="1" x14ac:dyDescent="0.3">
      <c r="A3531" s="42"/>
      <c r="B3531" s="42"/>
      <c r="C3531" s="42"/>
      <c r="D3531" s="42"/>
      <c r="E3531" s="42"/>
      <c r="F3531" s="42"/>
      <c r="G3531" s="42"/>
      <c r="H3531" s="43"/>
      <c r="I3531" s="44"/>
      <c r="J3531" s="30"/>
      <c r="K3531" s="44"/>
      <c r="L3531" s="42"/>
      <c r="M3531" s="42"/>
      <c r="N3531" s="42"/>
      <c r="O3531" s="43"/>
      <c r="P3531" s="42"/>
      <c r="Q3531" s="44"/>
      <c r="R3531" s="44"/>
      <c r="S3531" s="44"/>
      <c r="T3531" s="42"/>
      <c r="U3531" s="44"/>
      <c r="V3531" s="51"/>
      <c r="W3531" s="44"/>
      <c r="X3531" s="44"/>
      <c r="Y3531" s="44"/>
      <c r="Z3531" s="44"/>
      <c r="AA3531" s="42"/>
      <c r="AB3531" s="42"/>
      <c r="AC3531" s="66"/>
      <c r="AD3531" s="96"/>
    </row>
    <row r="3532" spans="1:30" ht="15.75" customHeight="1" x14ac:dyDescent="0.3">
      <c r="A3532" s="1">
        <v>2480</v>
      </c>
      <c r="B3532" s="1" t="s">
        <v>34</v>
      </c>
      <c r="C3532" s="1">
        <v>2448</v>
      </c>
      <c r="D3532" s="1">
        <v>3</v>
      </c>
      <c r="E3532" s="1">
        <v>1</v>
      </c>
      <c r="F3532" s="1">
        <v>1</v>
      </c>
      <c r="G3532" s="1">
        <v>37</v>
      </c>
      <c r="H3532" s="54" t="s">
        <v>204</v>
      </c>
      <c r="I3532" s="72">
        <v>137</v>
      </c>
      <c r="J3532" s="28">
        <v>300</v>
      </c>
      <c r="K3532" s="98">
        <f>I3532*J3532</f>
        <v>41100</v>
      </c>
      <c r="L3532" s="1">
        <v>1</v>
      </c>
      <c r="M3532" s="1" t="s">
        <v>41</v>
      </c>
      <c r="N3532" s="1" t="s">
        <v>35</v>
      </c>
      <c r="O3532" s="54" t="s">
        <v>204</v>
      </c>
      <c r="P3532" s="1">
        <v>108</v>
      </c>
      <c r="Q3532" s="72">
        <v>100</v>
      </c>
      <c r="R3532" s="72">
        <v>6750</v>
      </c>
      <c r="S3532" s="98">
        <f>P3532*R3532</f>
        <v>729000</v>
      </c>
      <c r="T3532" s="1">
        <v>31</v>
      </c>
      <c r="U3532" s="72">
        <v>52</v>
      </c>
      <c r="V3532" s="98">
        <f>S3532*U3532/100</f>
        <v>379080</v>
      </c>
      <c r="W3532" s="98">
        <f>S3532-V3532</f>
        <v>349920</v>
      </c>
      <c r="X3532" s="99">
        <f t="shared" ref="X3532:X3537" si="341">K3532+W3532</f>
        <v>391020</v>
      </c>
      <c r="Y3532" s="98">
        <f>X3532*Q3532/100</f>
        <v>391020</v>
      </c>
      <c r="Z3532" s="98">
        <v>50000000</v>
      </c>
      <c r="AA3532" s="1">
        <v>0</v>
      </c>
      <c r="AB3532" s="1">
        <v>0</v>
      </c>
      <c r="AC3532" s="28" t="s">
        <v>1060</v>
      </c>
      <c r="AD3532" s="72"/>
    </row>
    <row r="3533" spans="1:30" ht="15.75" customHeight="1" x14ac:dyDescent="0.3">
      <c r="A3533" s="4"/>
      <c r="B3533" s="4"/>
      <c r="C3533" s="4"/>
      <c r="D3533" s="4"/>
      <c r="E3533" s="4"/>
      <c r="F3533" s="4"/>
      <c r="G3533" s="4"/>
      <c r="H3533" s="61" t="s">
        <v>203</v>
      </c>
      <c r="I3533" s="5">
        <v>400</v>
      </c>
      <c r="J3533" s="9">
        <v>300</v>
      </c>
      <c r="K3533" s="76">
        <f>I3533*J3533</f>
        <v>120000</v>
      </c>
      <c r="L3533" s="4"/>
      <c r="M3533" s="4"/>
      <c r="N3533" s="4"/>
      <c r="O3533" s="4"/>
      <c r="P3533" s="4"/>
      <c r="Q3533" s="5"/>
      <c r="R3533" s="5"/>
      <c r="S3533" s="5"/>
      <c r="T3533" s="4"/>
      <c r="U3533" s="5"/>
      <c r="V3533" s="52"/>
      <c r="W3533" s="5"/>
      <c r="X3533" s="78">
        <f t="shared" si="341"/>
        <v>120000</v>
      </c>
      <c r="Y3533" s="5"/>
      <c r="Z3533" s="76">
        <v>50000000</v>
      </c>
      <c r="AA3533" s="4">
        <v>0</v>
      </c>
      <c r="AB3533" s="4">
        <v>0</v>
      </c>
      <c r="AC3533" s="9"/>
      <c r="AD3533" s="5"/>
    </row>
    <row r="3534" spans="1:30" s="21" customFormat="1" ht="15.75" customHeight="1" x14ac:dyDescent="0.3">
      <c r="A3534" s="42"/>
      <c r="B3534" s="42"/>
      <c r="C3534" s="42"/>
      <c r="D3534" s="42"/>
      <c r="E3534" s="42"/>
      <c r="F3534" s="42"/>
      <c r="G3534" s="42"/>
      <c r="H3534" s="43"/>
      <c r="I3534" s="44"/>
      <c r="J3534" s="30"/>
      <c r="K3534" s="44"/>
      <c r="L3534" s="42"/>
      <c r="M3534" s="42"/>
      <c r="N3534" s="42"/>
      <c r="O3534" s="42"/>
      <c r="P3534" s="42"/>
      <c r="Q3534" s="44"/>
      <c r="R3534" s="44"/>
      <c r="S3534" s="44"/>
      <c r="T3534" s="42"/>
      <c r="U3534" s="44"/>
      <c r="V3534" s="51"/>
      <c r="W3534" s="44"/>
      <c r="X3534" s="44"/>
      <c r="Y3534" s="44"/>
      <c r="Z3534" s="44"/>
      <c r="AA3534" s="42"/>
      <c r="AB3534" s="42"/>
      <c r="AC3534" s="30"/>
      <c r="AD3534" s="44"/>
    </row>
    <row r="3535" spans="1:30" ht="15.75" customHeight="1" x14ac:dyDescent="0.3">
      <c r="A3535" s="1">
        <v>2481</v>
      </c>
      <c r="B3535" s="1" t="s">
        <v>34</v>
      </c>
      <c r="C3535" s="1">
        <v>21366</v>
      </c>
      <c r="D3535" s="1">
        <v>1</v>
      </c>
      <c r="E3535" s="1">
        <v>8</v>
      </c>
      <c r="F3535" s="1">
        <v>1</v>
      </c>
      <c r="G3535" s="1">
        <v>70</v>
      </c>
      <c r="H3535" s="54" t="s">
        <v>203</v>
      </c>
      <c r="I3535" s="72">
        <v>3370</v>
      </c>
      <c r="J3535" s="28">
        <v>150</v>
      </c>
      <c r="K3535" s="98">
        <f>I3535*J3535</f>
        <v>505500</v>
      </c>
      <c r="L3535" s="1"/>
      <c r="M3535" s="1"/>
      <c r="N3535" s="1"/>
      <c r="O3535" s="1"/>
      <c r="P3535" s="1"/>
      <c r="Q3535" s="72"/>
      <c r="R3535" s="72"/>
      <c r="S3535" s="72"/>
      <c r="T3535" s="1"/>
      <c r="U3535" s="72"/>
      <c r="V3535" s="50"/>
      <c r="W3535" s="72"/>
      <c r="X3535" s="99">
        <f t="shared" si="341"/>
        <v>505500</v>
      </c>
      <c r="Y3535" s="72"/>
      <c r="Z3535" s="98">
        <v>50000000</v>
      </c>
      <c r="AA3535" s="1">
        <v>0</v>
      </c>
      <c r="AB3535" s="1">
        <v>0</v>
      </c>
      <c r="AC3535" s="28" t="s">
        <v>1061</v>
      </c>
      <c r="AD3535" s="72"/>
    </row>
    <row r="3536" spans="1:30" s="21" customFormat="1" ht="15.75" customHeight="1" x14ac:dyDescent="0.3">
      <c r="A3536" s="42"/>
      <c r="B3536" s="42"/>
      <c r="C3536" s="42"/>
      <c r="D3536" s="42"/>
      <c r="E3536" s="42"/>
      <c r="F3536" s="42"/>
      <c r="G3536" s="42"/>
      <c r="H3536" s="43"/>
      <c r="I3536" s="44"/>
      <c r="J3536" s="30"/>
      <c r="K3536" s="44"/>
      <c r="L3536" s="42"/>
      <c r="M3536" s="42"/>
      <c r="N3536" s="42"/>
      <c r="O3536" s="42"/>
      <c r="P3536" s="42"/>
      <c r="Q3536" s="44"/>
      <c r="R3536" s="44"/>
      <c r="S3536" s="44"/>
      <c r="T3536" s="42"/>
      <c r="U3536" s="44"/>
      <c r="V3536" s="51"/>
      <c r="W3536" s="44"/>
      <c r="X3536" s="44"/>
      <c r="Y3536" s="44"/>
      <c r="Z3536" s="44"/>
      <c r="AA3536" s="42"/>
      <c r="AB3536" s="42"/>
      <c r="AC3536" s="66"/>
      <c r="AD3536" s="96"/>
    </row>
    <row r="3537" spans="1:30" ht="15.75" customHeight="1" x14ac:dyDescent="0.3">
      <c r="A3537" s="1">
        <v>2482</v>
      </c>
      <c r="B3537" s="1" t="s">
        <v>34</v>
      </c>
      <c r="C3537" s="1">
        <v>3268</v>
      </c>
      <c r="D3537" s="1">
        <v>1</v>
      </c>
      <c r="E3537" s="1">
        <v>7</v>
      </c>
      <c r="F3537" s="1">
        <v>1</v>
      </c>
      <c r="G3537" s="1">
        <v>50</v>
      </c>
      <c r="H3537" s="54" t="s">
        <v>203</v>
      </c>
      <c r="I3537" s="72">
        <v>2950</v>
      </c>
      <c r="J3537" s="28">
        <v>220</v>
      </c>
      <c r="K3537" s="98">
        <f>I3537*J3537</f>
        <v>649000</v>
      </c>
      <c r="L3537" s="1"/>
      <c r="M3537" s="1"/>
      <c r="N3537" s="1"/>
      <c r="O3537" s="1"/>
      <c r="P3537" s="1"/>
      <c r="Q3537" s="72"/>
      <c r="R3537" s="72"/>
      <c r="S3537" s="72"/>
      <c r="T3537" s="1"/>
      <c r="U3537" s="72"/>
      <c r="V3537" s="50"/>
      <c r="W3537" s="72"/>
      <c r="X3537" s="99">
        <f t="shared" si="341"/>
        <v>649000</v>
      </c>
      <c r="Y3537" s="72"/>
      <c r="Z3537" s="98">
        <v>50000000</v>
      </c>
      <c r="AA3537" s="1">
        <v>0</v>
      </c>
      <c r="AB3537" s="1">
        <v>0</v>
      </c>
      <c r="AC3537" s="28" t="s">
        <v>1062</v>
      </c>
      <c r="AD3537" s="72"/>
    </row>
    <row r="3538" spans="1:30" s="21" customFormat="1" ht="15.75" customHeight="1" x14ac:dyDescent="0.3">
      <c r="A3538" s="42"/>
      <c r="B3538" s="42"/>
      <c r="C3538" s="42"/>
      <c r="D3538" s="42"/>
      <c r="E3538" s="42"/>
      <c r="F3538" s="42"/>
      <c r="G3538" s="42"/>
      <c r="H3538" s="43"/>
      <c r="I3538" s="44"/>
      <c r="J3538" s="30"/>
      <c r="K3538" s="44"/>
      <c r="L3538" s="42"/>
      <c r="M3538" s="42"/>
      <c r="N3538" s="42"/>
      <c r="O3538" s="42"/>
      <c r="P3538" s="42"/>
      <c r="Q3538" s="44"/>
      <c r="R3538" s="44"/>
      <c r="S3538" s="44"/>
      <c r="T3538" s="42"/>
      <c r="U3538" s="44"/>
      <c r="V3538" s="51"/>
      <c r="W3538" s="44"/>
      <c r="X3538" s="44"/>
      <c r="Y3538" s="44"/>
      <c r="Z3538" s="44"/>
      <c r="AA3538" s="42"/>
      <c r="AB3538" s="42"/>
      <c r="AC3538" s="66"/>
      <c r="AD3538" s="96"/>
    </row>
    <row r="3539" spans="1:30" ht="15.75" customHeight="1" x14ac:dyDescent="0.3">
      <c r="A3539" s="1">
        <v>2483</v>
      </c>
      <c r="B3539" s="1" t="s">
        <v>34</v>
      </c>
      <c r="C3539" s="1">
        <v>11177</v>
      </c>
      <c r="D3539" s="1">
        <v>3</v>
      </c>
      <c r="E3539" s="1">
        <v>4</v>
      </c>
      <c r="F3539" s="1">
        <v>0</v>
      </c>
      <c r="G3539" s="1">
        <v>43</v>
      </c>
      <c r="H3539" s="54" t="s">
        <v>203</v>
      </c>
      <c r="I3539" s="72">
        <v>1643</v>
      </c>
      <c r="J3539" s="28">
        <v>220</v>
      </c>
      <c r="K3539" s="98">
        <f>I3539*J3539</f>
        <v>361460</v>
      </c>
      <c r="L3539" s="1"/>
      <c r="M3539" s="1"/>
      <c r="N3539" s="1"/>
      <c r="O3539" s="1"/>
      <c r="P3539" s="1"/>
      <c r="Q3539" s="72"/>
      <c r="R3539" s="72"/>
      <c r="S3539" s="72"/>
      <c r="T3539" s="1"/>
      <c r="U3539" s="72"/>
      <c r="V3539" s="50"/>
      <c r="W3539" s="98"/>
      <c r="X3539" s="99">
        <f>K3539+W3539</f>
        <v>361460</v>
      </c>
      <c r="Y3539" s="72"/>
      <c r="Z3539" s="98">
        <v>50000000</v>
      </c>
      <c r="AA3539" s="1">
        <v>0</v>
      </c>
      <c r="AB3539" s="1">
        <v>0</v>
      </c>
      <c r="AC3539" s="28" t="s">
        <v>1063</v>
      </c>
      <c r="AD3539" s="72"/>
    </row>
    <row r="3540" spans="1:30" ht="15.75" customHeight="1" x14ac:dyDescent="0.3">
      <c r="A3540" s="4"/>
      <c r="B3540" s="4" t="s">
        <v>34</v>
      </c>
      <c r="C3540" s="4">
        <v>12461</v>
      </c>
      <c r="D3540" s="4">
        <v>5</v>
      </c>
      <c r="E3540" s="4">
        <v>4</v>
      </c>
      <c r="F3540" s="4">
        <v>2</v>
      </c>
      <c r="G3540" s="4">
        <v>45</v>
      </c>
      <c r="H3540" s="61" t="s">
        <v>204</v>
      </c>
      <c r="I3540" s="5">
        <v>245</v>
      </c>
      <c r="J3540" s="9">
        <v>150</v>
      </c>
      <c r="K3540" s="76">
        <f>I3540*J3540</f>
        <v>36750</v>
      </c>
      <c r="L3540" s="4"/>
      <c r="M3540" s="4"/>
      <c r="N3540" s="4"/>
      <c r="O3540" s="61"/>
      <c r="P3540" s="4"/>
      <c r="Q3540" s="5"/>
      <c r="R3540" s="5"/>
      <c r="S3540" s="5"/>
      <c r="T3540" s="4"/>
      <c r="U3540" s="5"/>
      <c r="V3540" s="52"/>
      <c r="W3540" s="5"/>
      <c r="X3540" s="78">
        <f>K3540+W3540</f>
        <v>36750</v>
      </c>
      <c r="Y3540" s="5"/>
      <c r="Z3540" s="5"/>
      <c r="AA3540" s="76">
        <f>X3540-Z3540</f>
        <v>36750</v>
      </c>
      <c r="AB3540" s="4">
        <v>0.02</v>
      </c>
      <c r="AC3540" s="9"/>
      <c r="AD3540" s="5" t="s">
        <v>1064</v>
      </c>
    </row>
    <row r="3541" spans="1:30" ht="15.75" customHeight="1" x14ac:dyDescent="0.3">
      <c r="A3541" s="4"/>
      <c r="B3541" s="4"/>
      <c r="C3541" s="4"/>
      <c r="D3541" s="4"/>
      <c r="E3541" s="4"/>
      <c r="F3541" s="4"/>
      <c r="G3541" s="4"/>
      <c r="H3541" s="61"/>
      <c r="I3541" s="5"/>
      <c r="J3541" s="9"/>
      <c r="K3541" s="5"/>
      <c r="L3541" s="4">
        <v>1</v>
      </c>
      <c r="M3541" s="4" t="s">
        <v>41</v>
      </c>
      <c r="N3541" s="4" t="s">
        <v>35</v>
      </c>
      <c r="O3541" s="61" t="s">
        <v>204</v>
      </c>
      <c r="P3541" s="4">
        <v>28</v>
      </c>
      <c r="Q3541" s="5">
        <v>100</v>
      </c>
      <c r="R3541" s="5">
        <v>6750</v>
      </c>
      <c r="S3541" s="76">
        <f>P3541*R3541</f>
        <v>189000</v>
      </c>
      <c r="T3541" s="4">
        <v>41</v>
      </c>
      <c r="U3541" s="5">
        <v>72</v>
      </c>
      <c r="V3541" s="76">
        <f>S3541*U3541/100</f>
        <v>136080</v>
      </c>
      <c r="W3541" s="76">
        <f>S3541-V3541</f>
        <v>52920</v>
      </c>
      <c r="X3541" s="78">
        <f>K3541+W3541</f>
        <v>52920</v>
      </c>
      <c r="Y3541" s="76">
        <f>X3541*Q3541/100</f>
        <v>52920</v>
      </c>
      <c r="Z3541" s="76">
        <v>10000000</v>
      </c>
      <c r="AA3541" s="4">
        <v>0</v>
      </c>
      <c r="AB3541" s="4">
        <v>0</v>
      </c>
      <c r="AC3541" s="9"/>
      <c r="AD3541" s="5"/>
    </row>
    <row r="3542" spans="1:30" ht="15.75" customHeight="1" x14ac:dyDescent="0.3">
      <c r="A3542" s="4"/>
      <c r="B3542" s="4"/>
      <c r="C3542" s="4"/>
      <c r="D3542" s="4"/>
      <c r="E3542" s="4"/>
      <c r="F3542" s="4"/>
      <c r="G3542" s="4"/>
      <c r="H3542" s="61" t="s">
        <v>203</v>
      </c>
      <c r="I3542" s="5">
        <v>1600</v>
      </c>
      <c r="J3542" s="9">
        <v>150</v>
      </c>
      <c r="K3542" s="76">
        <f>I3542*J3542</f>
        <v>240000</v>
      </c>
      <c r="L3542" s="4"/>
      <c r="M3542" s="4"/>
      <c r="N3542" s="4"/>
      <c r="O3542" s="4"/>
      <c r="P3542" s="4"/>
      <c r="Q3542" s="5"/>
      <c r="R3542" s="5"/>
      <c r="S3542" s="5"/>
      <c r="T3542" s="4"/>
      <c r="U3542" s="5"/>
      <c r="V3542" s="52"/>
      <c r="W3542" s="5"/>
      <c r="X3542" s="78">
        <f>K3542+W3542</f>
        <v>240000</v>
      </c>
      <c r="Y3542" s="5"/>
      <c r="Z3542" s="76">
        <v>50000000</v>
      </c>
      <c r="AA3542" s="4">
        <v>0</v>
      </c>
      <c r="AB3542" s="4">
        <v>0</v>
      </c>
      <c r="AC3542" s="9"/>
      <c r="AD3542" s="5"/>
    </row>
    <row r="3543" spans="1:30" s="21" customFormat="1" ht="15.75" customHeight="1" x14ac:dyDescent="0.3">
      <c r="A3543" s="42"/>
      <c r="B3543" s="42"/>
      <c r="C3543" s="42"/>
      <c r="D3543" s="42"/>
      <c r="E3543" s="42"/>
      <c r="F3543" s="42"/>
      <c r="G3543" s="42"/>
      <c r="H3543" s="43"/>
      <c r="I3543" s="44"/>
      <c r="J3543" s="30"/>
      <c r="K3543" s="95"/>
      <c r="L3543" s="42"/>
      <c r="M3543" s="42"/>
      <c r="N3543" s="42"/>
      <c r="O3543" s="42"/>
      <c r="P3543" s="42"/>
      <c r="Q3543" s="44"/>
      <c r="R3543" s="44"/>
      <c r="S3543" s="44"/>
      <c r="T3543" s="42"/>
      <c r="U3543" s="44"/>
      <c r="V3543" s="51"/>
      <c r="W3543" s="44"/>
      <c r="X3543" s="110"/>
      <c r="Y3543" s="44"/>
      <c r="Z3543" s="95"/>
      <c r="AA3543" s="42"/>
      <c r="AB3543" s="42"/>
      <c r="AC3543" s="66"/>
      <c r="AD3543" s="96"/>
    </row>
    <row r="3544" spans="1:30" ht="15.75" customHeight="1" x14ac:dyDescent="0.3">
      <c r="A3544" s="1">
        <v>2484</v>
      </c>
      <c r="B3544" s="1" t="s">
        <v>34</v>
      </c>
      <c r="C3544" s="1">
        <v>14567</v>
      </c>
      <c r="D3544" s="1">
        <v>6</v>
      </c>
      <c r="E3544" s="1">
        <v>3</v>
      </c>
      <c r="F3544" s="1">
        <v>3</v>
      </c>
      <c r="G3544" s="1">
        <v>31</v>
      </c>
      <c r="H3544" s="54" t="s">
        <v>203</v>
      </c>
      <c r="I3544" s="72">
        <v>1531</v>
      </c>
      <c r="J3544" s="28">
        <v>150</v>
      </c>
      <c r="K3544" s="98">
        <f>I3544*J3544</f>
        <v>229650</v>
      </c>
      <c r="L3544" s="1"/>
      <c r="M3544" s="1"/>
      <c r="N3544" s="1"/>
      <c r="O3544" s="1"/>
      <c r="P3544" s="1"/>
      <c r="Q3544" s="72"/>
      <c r="R3544" s="72"/>
      <c r="S3544" s="72"/>
      <c r="T3544" s="1"/>
      <c r="U3544" s="72"/>
      <c r="V3544" s="50"/>
      <c r="W3544" s="72"/>
      <c r="X3544" s="99">
        <f>K3544+W3544</f>
        <v>229650</v>
      </c>
      <c r="Y3544" s="72"/>
      <c r="Z3544" s="98">
        <v>50000000</v>
      </c>
      <c r="AA3544" s="1">
        <v>0</v>
      </c>
      <c r="AB3544" s="1">
        <v>0</v>
      </c>
      <c r="AC3544" s="28" t="s">
        <v>1065</v>
      </c>
      <c r="AD3544" s="72"/>
    </row>
    <row r="3545" spans="1:30" s="21" customFormat="1" ht="15.75" customHeight="1" x14ac:dyDescent="0.3">
      <c r="A3545" s="42"/>
      <c r="B3545" s="42"/>
      <c r="C3545" s="42"/>
      <c r="D3545" s="42"/>
      <c r="E3545" s="42"/>
      <c r="F3545" s="42"/>
      <c r="G3545" s="42"/>
      <c r="H3545" s="43"/>
      <c r="I3545" s="44"/>
      <c r="J3545" s="30"/>
      <c r="K3545" s="44"/>
      <c r="L3545" s="42"/>
      <c r="M3545" s="42"/>
      <c r="N3545" s="42"/>
      <c r="O3545" s="42"/>
      <c r="P3545" s="42"/>
      <c r="Q3545" s="44"/>
      <c r="R3545" s="44"/>
      <c r="S3545" s="44"/>
      <c r="T3545" s="42"/>
      <c r="U3545" s="44"/>
      <c r="V3545" s="51"/>
      <c r="W3545" s="44"/>
      <c r="X3545" s="44"/>
      <c r="Y3545" s="44"/>
      <c r="Z3545" s="44"/>
      <c r="AA3545" s="42"/>
      <c r="AB3545" s="42"/>
      <c r="AC3545" s="66"/>
      <c r="AD3545" s="96"/>
    </row>
    <row r="3546" spans="1:30" s="24" customFormat="1" ht="15.75" customHeight="1" x14ac:dyDescent="0.3">
      <c r="A3546" s="1">
        <v>2485</v>
      </c>
      <c r="B3546" s="1" t="s">
        <v>34</v>
      </c>
      <c r="C3546" s="1">
        <v>407</v>
      </c>
      <c r="D3546" s="1">
        <v>1</v>
      </c>
      <c r="E3546" s="1">
        <v>1</v>
      </c>
      <c r="F3546" s="1">
        <v>2</v>
      </c>
      <c r="G3546" s="1">
        <v>37</v>
      </c>
      <c r="H3546" s="54" t="s">
        <v>203</v>
      </c>
      <c r="I3546" s="72">
        <v>637</v>
      </c>
      <c r="J3546" s="28">
        <v>330</v>
      </c>
      <c r="K3546" s="98">
        <f t="shared" ref="K3546:K3556" si="342">I3546*J3546</f>
        <v>210210</v>
      </c>
      <c r="L3546" s="1"/>
      <c r="M3546" s="1"/>
      <c r="N3546" s="1"/>
      <c r="O3546" s="1"/>
      <c r="P3546" s="1"/>
      <c r="Q3546" s="72"/>
      <c r="R3546" s="72"/>
      <c r="S3546" s="72"/>
      <c r="T3546" s="1"/>
      <c r="U3546" s="72"/>
      <c r="V3546" s="50"/>
      <c r="W3546" s="72"/>
      <c r="X3546" s="99">
        <f>K3546+W3546</f>
        <v>210210</v>
      </c>
      <c r="Y3546" s="72"/>
      <c r="Z3546" s="98">
        <v>50000000</v>
      </c>
      <c r="AA3546" s="1">
        <v>0</v>
      </c>
      <c r="AB3546" s="1">
        <v>0</v>
      </c>
      <c r="AC3546" s="28" t="s">
        <v>1066</v>
      </c>
      <c r="AD3546" s="72"/>
    </row>
    <row r="3547" spans="1:30" s="58" customFormat="1" ht="15.75" customHeight="1" x14ac:dyDescent="0.3">
      <c r="A3547" s="42"/>
      <c r="B3547" s="42"/>
      <c r="C3547" s="42"/>
      <c r="D3547" s="42"/>
      <c r="E3547" s="42"/>
      <c r="F3547" s="42"/>
      <c r="G3547" s="42"/>
      <c r="H3547" s="43"/>
      <c r="I3547" s="44"/>
      <c r="J3547" s="30"/>
      <c r="K3547" s="44"/>
      <c r="L3547" s="42"/>
      <c r="M3547" s="42"/>
      <c r="N3547" s="42"/>
      <c r="O3547" s="42"/>
      <c r="P3547" s="42"/>
      <c r="Q3547" s="44"/>
      <c r="R3547" s="44"/>
      <c r="S3547" s="44"/>
      <c r="T3547" s="42"/>
      <c r="U3547" s="44"/>
      <c r="V3547" s="51"/>
      <c r="W3547" s="44"/>
      <c r="X3547" s="44"/>
      <c r="Y3547" s="44"/>
      <c r="Z3547" s="44"/>
      <c r="AA3547" s="42"/>
      <c r="AB3547" s="42"/>
      <c r="AC3547" s="66"/>
      <c r="AD3547" s="96"/>
    </row>
    <row r="3548" spans="1:30" ht="15.75" customHeight="1" x14ac:dyDescent="0.3">
      <c r="A3548" s="1">
        <v>2486</v>
      </c>
      <c r="B3548" s="1" t="s">
        <v>34</v>
      </c>
      <c r="C3548" s="1">
        <v>7810</v>
      </c>
      <c r="D3548" s="1">
        <v>9</v>
      </c>
      <c r="E3548" s="1">
        <v>3</v>
      </c>
      <c r="F3548" s="1">
        <v>2</v>
      </c>
      <c r="G3548" s="1">
        <v>28</v>
      </c>
      <c r="H3548" s="54" t="s">
        <v>203</v>
      </c>
      <c r="I3548" s="72">
        <v>1428</v>
      </c>
      <c r="J3548" s="28">
        <v>150</v>
      </c>
      <c r="K3548" s="98">
        <f t="shared" si="342"/>
        <v>214200</v>
      </c>
      <c r="L3548" s="1"/>
      <c r="M3548" s="1"/>
      <c r="N3548" s="1"/>
      <c r="O3548" s="1"/>
      <c r="P3548" s="1"/>
      <c r="Q3548" s="72"/>
      <c r="R3548" s="72"/>
      <c r="S3548" s="72"/>
      <c r="T3548" s="1"/>
      <c r="U3548" s="72"/>
      <c r="V3548" s="50"/>
      <c r="W3548" s="72"/>
      <c r="X3548" s="99">
        <f>K3548+W3548</f>
        <v>214200</v>
      </c>
      <c r="Y3548" s="72"/>
      <c r="Z3548" s="98">
        <v>50000000</v>
      </c>
      <c r="AA3548" s="1">
        <v>0</v>
      </c>
      <c r="AB3548" s="1">
        <v>0</v>
      </c>
      <c r="AC3548" s="28" t="s">
        <v>1067</v>
      </c>
      <c r="AD3548" s="72"/>
    </row>
    <row r="3549" spans="1:30" s="21" customFormat="1" ht="15.75" customHeight="1" x14ac:dyDescent="0.3">
      <c r="A3549" s="42"/>
      <c r="B3549" s="42"/>
      <c r="C3549" s="42"/>
      <c r="D3549" s="42"/>
      <c r="E3549" s="42"/>
      <c r="F3549" s="42"/>
      <c r="G3549" s="42"/>
      <c r="H3549" s="43"/>
      <c r="I3549" s="44"/>
      <c r="J3549" s="30"/>
      <c r="K3549" s="44"/>
      <c r="L3549" s="42"/>
      <c r="M3549" s="42"/>
      <c r="N3549" s="42"/>
      <c r="O3549" s="42"/>
      <c r="P3549" s="42"/>
      <c r="Q3549" s="44"/>
      <c r="R3549" s="44"/>
      <c r="S3549" s="44"/>
      <c r="T3549" s="42"/>
      <c r="U3549" s="44"/>
      <c r="V3549" s="51"/>
      <c r="W3549" s="44"/>
      <c r="X3549" s="44"/>
      <c r="Y3549" s="44"/>
      <c r="Z3549" s="44"/>
      <c r="AA3549" s="42"/>
      <c r="AB3549" s="42"/>
      <c r="AC3549" s="66"/>
      <c r="AD3549" s="96"/>
    </row>
    <row r="3550" spans="1:30" ht="15.75" customHeight="1" x14ac:dyDescent="0.3">
      <c r="A3550" s="1">
        <v>2487</v>
      </c>
      <c r="B3550" s="1" t="s">
        <v>34</v>
      </c>
      <c r="C3550" s="1">
        <v>2079</v>
      </c>
      <c r="D3550" s="1">
        <v>6</v>
      </c>
      <c r="E3550" s="1">
        <v>1</v>
      </c>
      <c r="F3550" s="1">
        <v>0</v>
      </c>
      <c r="G3550" s="1">
        <v>80</v>
      </c>
      <c r="H3550" s="54" t="s">
        <v>203</v>
      </c>
      <c r="I3550" s="72">
        <v>480</v>
      </c>
      <c r="J3550" s="28">
        <v>150</v>
      </c>
      <c r="K3550" s="98">
        <f t="shared" si="342"/>
        <v>72000</v>
      </c>
      <c r="L3550" s="1"/>
      <c r="M3550" s="1"/>
      <c r="N3550" s="1"/>
      <c r="O3550" s="1"/>
      <c r="P3550" s="1"/>
      <c r="Q3550" s="72"/>
      <c r="R3550" s="72"/>
      <c r="S3550" s="72"/>
      <c r="T3550" s="1"/>
      <c r="U3550" s="72"/>
      <c r="V3550" s="50"/>
      <c r="W3550" s="72"/>
      <c r="X3550" s="99">
        <f>K3550+W3550</f>
        <v>72000</v>
      </c>
      <c r="Y3550" s="72"/>
      <c r="Z3550" s="98">
        <v>50000000</v>
      </c>
      <c r="AA3550" s="1">
        <v>0</v>
      </c>
      <c r="AB3550" s="1">
        <v>0</v>
      </c>
      <c r="AC3550" s="28" t="s">
        <v>1068</v>
      </c>
      <c r="AD3550" s="72"/>
    </row>
    <row r="3551" spans="1:30" s="21" customFormat="1" ht="15.75" customHeight="1" x14ac:dyDescent="0.3">
      <c r="A3551" s="42"/>
      <c r="B3551" s="42"/>
      <c r="C3551" s="42"/>
      <c r="D3551" s="42"/>
      <c r="E3551" s="42"/>
      <c r="F3551" s="42"/>
      <c r="G3551" s="42"/>
      <c r="H3551" s="43"/>
      <c r="I3551" s="44"/>
      <c r="J3551" s="30"/>
      <c r="K3551" s="44"/>
      <c r="L3551" s="42"/>
      <c r="M3551" s="42"/>
      <c r="N3551" s="42"/>
      <c r="O3551" s="42"/>
      <c r="P3551" s="42"/>
      <c r="Q3551" s="44"/>
      <c r="R3551" s="44"/>
      <c r="S3551" s="44"/>
      <c r="T3551" s="42"/>
      <c r="U3551" s="44"/>
      <c r="V3551" s="51"/>
      <c r="W3551" s="44"/>
      <c r="X3551" s="44"/>
      <c r="Y3551" s="44"/>
      <c r="Z3551" s="44"/>
      <c r="AA3551" s="42"/>
      <c r="AB3551" s="42"/>
      <c r="AC3551" s="30"/>
      <c r="AD3551" s="44"/>
    </row>
    <row r="3552" spans="1:30" ht="15.75" customHeight="1" x14ac:dyDescent="0.3">
      <c r="A3552" s="1">
        <v>2488</v>
      </c>
      <c r="B3552" s="1" t="s">
        <v>34</v>
      </c>
      <c r="C3552" s="1">
        <v>977</v>
      </c>
      <c r="D3552" s="1">
        <v>1</v>
      </c>
      <c r="E3552" s="1">
        <v>3</v>
      </c>
      <c r="F3552" s="1">
        <v>2</v>
      </c>
      <c r="G3552" s="1">
        <v>17</v>
      </c>
      <c r="H3552" s="54" t="s">
        <v>203</v>
      </c>
      <c r="I3552" s="72">
        <v>1417</v>
      </c>
      <c r="J3552" s="28">
        <v>150</v>
      </c>
      <c r="K3552" s="98">
        <f t="shared" si="342"/>
        <v>212550</v>
      </c>
      <c r="L3552" s="1"/>
      <c r="M3552" s="1"/>
      <c r="N3552" s="1"/>
      <c r="O3552" s="1"/>
      <c r="P3552" s="1"/>
      <c r="Q3552" s="72"/>
      <c r="R3552" s="72"/>
      <c r="S3552" s="72"/>
      <c r="T3552" s="1"/>
      <c r="U3552" s="72"/>
      <c r="V3552" s="50"/>
      <c r="W3552" s="72"/>
      <c r="X3552" s="99">
        <f>K3552+W3552</f>
        <v>212550</v>
      </c>
      <c r="Y3552" s="72"/>
      <c r="Z3552" s="98">
        <v>50000000</v>
      </c>
      <c r="AA3552" s="1">
        <v>0</v>
      </c>
      <c r="AB3552" s="1">
        <v>0</v>
      </c>
      <c r="AC3552" s="28" t="s">
        <v>1069</v>
      </c>
      <c r="AD3552" s="72"/>
    </row>
    <row r="3553" spans="1:30" s="21" customFormat="1" ht="15.75" customHeight="1" x14ac:dyDescent="0.3">
      <c r="A3553" s="42"/>
      <c r="B3553" s="42"/>
      <c r="C3553" s="42"/>
      <c r="D3553" s="42"/>
      <c r="E3553" s="42"/>
      <c r="F3553" s="42"/>
      <c r="G3553" s="42"/>
      <c r="H3553" s="43"/>
      <c r="I3553" s="44"/>
      <c r="J3553" s="30"/>
      <c r="K3553" s="44"/>
      <c r="L3553" s="42"/>
      <c r="M3553" s="42"/>
      <c r="N3553" s="42"/>
      <c r="O3553" s="42"/>
      <c r="P3553" s="42"/>
      <c r="Q3553" s="44"/>
      <c r="R3553" s="44"/>
      <c r="S3553" s="44"/>
      <c r="T3553" s="42"/>
      <c r="U3553" s="44"/>
      <c r="V3553" s="51"/>
      <c r="W3553" s="44"/>
      <c r="X3553" s="44"/>
      <c r="Y3553" s="44"/>
      <c r="Z3553" s="44"/>
      <c r="AA3553" s="42"/>
      <c r="AB3553" s="42"/>
      <c r="AC3553" s="66"/>
      <c r="AD3553" s="96"/>
    </row>
    <row r="3554" spans="1:30" ht="15.75" customHeight="1" x14ac:dyDescent="0.3">
      <c r="A3554" s="1">
        <v>2489</v>
      </c>
      <c r="B3554" s="1" t="s">
        <v>34</v>
      </c>
      <c r="C3554" s="1">
        <v>3694</v>
      </c>
      <c r="D3554" s="1">
        <v>3</v>
      </c>
      <c r="E3554" s="1">
        <v>1</v>
      </c>
      <c r="F3554" s="1">
        <v>2</v>
      </c>
      <c r="G3554" s="1">
        <v>80</v>
      </c>
      <c r="H3554" s="54" t="s">
        <v>203</v>
      </c>
      <c r="I3554" s="72">
        <v>680</v>
      </c>
      <c r="J3554" s="28">
        <v>250</v>
      </c>
      <c r="K3554" s="98">
        <f t="shared" si="342"/>
        <v>170000</v>
      </c>
      <c r="L3554" s="1"/>
      <c r="M3554" s="1"/>
      <c r="N3554" s="1"/>
      <c r="O3554" s="1"/>
      <c r="P3554" s="1"/>
      <c r="Q3554" s="72"/>
      <c r="R3554" s="72"/>
      <c r="S3554" s="72"/>
      <c r="T3554" s="1"/>
      <c r="U3554" s="72"/>
      <c r="V3554" s="50"/>
      <c r="W3554" s="72"/>
      <c r="X3554" s="99">
        <f>K3554+W3554</f>
        <v>170000</v>
      </c>
      <c r="Y3554" s="72"/>
      <c r="Z3554" s="98">
        <v>50000000</v>
      </c>
      <c r="AA3554" s="1">
        <v>0</v>
      </c>
      <c r="AB3554" s="1">
        <v>0</v>
      </c>
      <c r="AC3554" s="28" t="s">
        <v>1070</v>
      </c>
      <c r="AD3554" s="72"/>
    </row>
    <row r="3555" spans="1:30" ht="15.75" customHeight="1" x14ac:dyDescent="0.3">
      <c r="A3555" s="4"/>
      <c r="B3555" s="4" t="s">
        <v>34</v>
      </c>
      <c r="C3555" s="4">
        <v>3699</v>
      </c>
      <c r="D3555" s="4">
        <v>3</v>
      </c>
      <c r="E3555" s="4">
        <v>6</v>
      </c>
      <c r="F3555" s="4">
        <v>0</v>
      </c>
      <c r="G3555" s="4">
        <v>1</v>
      </c>
      <c r="H3555" s="61" t="s">
        <v>203</v>
      </c>
      <c r="I3555" s="5">
        <v>2401</v>
      </c>
      <c r="J3555" s="9">
        <v>150</v>
      </c>
      <c r="K3555" s="76">
        <f t="shared" si="342"/>
        <v>360150</v>
      </c>
      <c r="L3555" s="4"/>
      <c r="M3555" s="4"/>
      <c r="N3555" s="4"/>
      <c r="O3555" s="4"/>
      <c r="P3555" s="4"/>
      <c r="Q3555" s="5"/>
      <c r="R3555" s="5"/>
      <c r="S3555" s="5"/>
      <c r="T3555" s="4"/>
      <c r="U3555" s="5"/>
      <c r="V3555" s="52"/>
      <c r="W3555" s="5"/>
      <c r="X3555" s="78">
        <f>K3555+W3555</f>
        <v>360150</v>
      </c>
      <c r="Y3555" s="5"/>
      <c r="Z3555" s="76">
        <v>50000000</v>
      </c>
      <c r="AA3555" s="4">
        <v>0</v>
      </c>
      <c r="AB3555" s="4">
        <v>0</v>
      </c>
      <c r="AC3555" s="9">
        <v>0</v>
      </c>
      <c r="AD3555" s="5"/>
    </row>
    <row r="3556" spans="1:30" ht="15.75" customHeight="1" x14ac:dyDescent="0.3">
      <c r="A3556" s="4"/>
      <c r="B3556" s="4" t="s">
        <v>34</v>
      </c>
      <c r="C3556" s="4">
        <v>3697</v>
      </c>
      <c r="D3556" s="4">
        <v>3</v>
      </c>
      <c r="E3556" s="4">
        <v>4</v>
      </c>
      <c r="F3556" s="4">
        <v>1</v>
      </c>
      <c r="G3556" s="4">
        <v>12</v>
      </c>
      <c r="H3556" s="61" t="s">
        <v>203</v>
      </c>
      <c r="I3556" s="5">
        <v>1712</v>
      </c>
      <c r="J3556" s="9">
        <v>150</v>
      </c>
      <c r="K3556" s="76">
        <f t="shared" si="342"/>
        <v>256800</v>
      </c>
      <c r="L3556" s="4"/>
      <c r="M3556" s="4"/>
      <c r="N3556" s="4"/>
      <c r="O3556" s="4"/>
      <c r="P3556" s="4"/>
      <c r="Q3556" s="5"/>
      <c r="R3556" s="5"/>
      <c r="S3556" s="5"/>
      <c r="T3556" s="4"/>
      <c r="U3556" s="5"/>
      <c r="V3556" s="52"/>
      <c r="W3556" s="5"/>
      <c r="X3556" s="78">
        <f>K3556+W3556</f>
        <v>256800</v>
      </c>
      <c r="Y3556" s="5"/>
      <c r="Z3556" s="76">
        <v>50000000</v>
      </c>
      <c r="AA3556" s="4">
        <v>0</v>
      </c>
      <c r="AB3556" s="4">
        <v>0</v>
      </c>
      <c r="AC3556" s="9">
        <v>0</v>
      </c>
      <c r="AD3556" s="5"/>
    </row>
    <row r="3557" spans="1:30" s="21" customFormat="1" ht="15.75" customHeight="1" x14ac:dyDescent="0.3">
      <c r="A3557" s="42"/>
      <c r="B3557" s="42"/>
      <c r="C3557" s="42"/>
      <c r="D3557" s="42"/>
      <c r="E3557" s="42"/>
      <c r="F3557" s="42"/>
      <c r="G3557" s="42"/>
      <c r="H3557" s="43"/>
      <c r="I3557" s="44"/>
      <c r="J3557" s="30"/>
      <c r="K3557" s="44"/>
      <c r="L3557" s="42"/>
      <c r="M3557" s="42"/>
      <c r="N3557" s="42"/>
      <c r="O3557" s="42"/>
      <c r="P3557" s="42"/>
      <c r="Q3557" s="44"/>
      <c r="R3557" s="44"/>
      <c r="S3557" s="44"/>
      <c r="T3557" s="42"/>
      <c r="U3557" s="44"/>
      <c r="V3557" s="51"/>
      <c r="W3557" s="44"/>
      <c r="X3557" s="44"/>
      <c r="Y3557" s="44"/>
      <c r="Z3557" s="44"/>
      <c r="AA3557" s="42"/>
      <c r="AB3557" s="42"/>
      <c r="AC3557" s="30"/>
      <c r="AD3557" s="44"/>
    </row>
    <row r="3558" spans="1:30" ht="15.75" customHeight="1" x14ac:dyDescent="0.3">
      <c r="A3558" s="1">
        <v>2490</v>
      </c>
      <c r="B3558" s="1" t="s">
        <v>27</v>
      </c>
      <c r="C3558" s="1">
        <v>2402</v>
      </c>
      <c r="D3558" s="1">
        <v>3</v>
      </c>
      <c r="E3558" s="1">
        <v>16</v>
      </c>
      <c r="F3558" s="1">
        <v>2</v>
      </c>
      <c r="G3558" s="1">
        <v>47</v>
      </c>
      <c r="H3558" s="54" t="s">
        <v>204</v>
      </c>
      <c r="I3558" s="72">
        <v>224</v>
      </c>
      <c r="J3558" s="28">
        <v>200</v>
      </c>
      <c r="K3558" s="98">
        <f>I3558*J3558</f>
        <v>44800</v>
      </c>
      <c r="L3558" s="1"/>
      <c r="M3558" s="1"/>
      <c r="N3558" s="1"/>
      <c r="O3558" s="54"/>
      <c r="P3558" s="1"/>
      <c r="Q3558" s="72"/>
      <c r="R3558" s="72"/>
      <c r="S3558" s="98"/>
      <c r="T3558" s="1"/>
      <c r="U3558" s="72"/>
      <c r="V3558" s="50"/>
      <c r="W3558" s="72"/>
      <c r="X3558" s="99">
        <f t="shared" ref="X3558:X3575" si="343">K3558+W3558</f>
        <v>44800</v>
      </c>
      <c r="Y3558" s="72"/>
      <c r="Z3558" s="72"/>
      <c r="AA3558" s="98">
        <f>X3558-Z3558</f>
        <v>44800</v>
      </c>
      <c r="AB3558" s="1">
        <v>0.02</v>
      </c>
      <c r="AC3558" s="28" t="s">
        <v>1071</v>
      </c>
      <c r="AD3558" s="72"/>
    </row>
    <row r="3559" spans="1:30" ht="15.75" customHeight="1" x14ac:dyDescent="0.3">
      <c r="A3559" s="4"/>
      <c r="B3559" s="4"/>
      <c r="C3559" s="4"/>
      <c r="D3559" s="4"/>
      <c r="E3559" s="4"/>
      <c r="F3559" s="4"/>
      <c r="G3559" s="4"/>
      <c r="H3559" s="61"/>
      <c r="I3559" s="5"/>
      <c r="J3559" s="9"/>
      <c r="K3559" s="76"/>
      <c r="L3559" s="4">
        <v>1</v>
      </c>
      <c r="M3559" s="4" t="s">
        <v>41</v>
      </c>
      <c r="N3559" s="4" t="s">
        <v>35</v>
      </c>
      <c r="O3559" s="61" t="s">
        <v>204</v>
      </c>
      <c r="P3559" s="4">
        <v>72</v>
      </c>
      <c r="Q3559" s="5">
        <v>100</v>
      </c>
      <c r="R3559" s="5">
        <v>6750</v>
      </c>
      <c r="S3559" s="76">
        <f>P3559*R3559</f>
        <v>486000</v>
      </c>
      <c r="T3559" s="4">
        <v>26</v>
      </c>
      <c r="U3559" s="5">
        <v>42</v>
      </c>
      <c r="V3559" s="76">
        <f>S3559*U3559/100</f>
        <v>204120</v>
      </c>
      <c r="W3559" s="76">
        <f>S3559-V3559</f>
        <v>281880</v>
      </c>
      <c r="X3559" s="78">
        <f t="shared" si="343"/>
        <v>281880</v>
      </c>
      <c r="Y3559" s="76">
        <f>X3559*Q3559/100</f>
        <v>281880</v>
      </c>
      <c r="Z3559" s="76">
        <v>10000000</v>
      </c>
      <c r="AA3559" s="4">
        <v>0</v>
      </c>
      <c r="AB3559" s="4">
        <v>0</v>
      </c>
      <c r="AC3559" s="9"/>
      <c r="AD3559" s="5"/>
    </row>
    <row r="3560" spans="1:30" ht="15.75" customHeight="1" x14ac:dyDescent="0.3">
      <c r="A3560" s="4"/>
      <c r="B3560" s="4"/>
      <c r="C3560" s="4"/>
      <c r="D3560" s="4"/>
      <c r="E3560" s="4"/>
      <c r="F3560" s="4"/>
      <c r="G3560" s="4"/>
      <c r="H3560" s="61" t="s">
        <v>205</v>
      </c>
      <c r="I3560" s="5">
        <v>9</v>
      </c>
      <c r="J3560" s="9">
        <v>200</v>
      </c>
      <c r="K3560" s="76">
        <f>I3560*J3560</f>
        <v>1800</v>
      </c>
      <c r="L3560" s="4">
        <v>2</v>
      </c>
      <c r="M3560" s="4" t="s">
        <v>41</v>
      </c>
      <c r="N3560" s="4" t="s">
        <v>35</v>
      </c>
      <c r="O3560" s="61" t="s">
        <v>205</v>
      </c>
      <c r="P3560" s="4">
        <v>36</v>
      </c>
      <c r="Q3560" s="5">
        <v>100</v>
      </c>
      <c r="R3560" s="5">
        <v>6750</v>
      </c>
      <c r="S3560" s="76">
        <f>P3560*R3560</f>
        <v>243000</v>
      </c>
      <c r="T3560" s="4">
        <v>26</v>
      </c>
      <c r="U3560" s="5">
        <v>42</v>
      </c>
      <c r="V3560" s="76">
        <f>S3560*U3560/100</f>
        <v>102060</v>
      </c>
      <c r="W3560" s="76">
        <f>S3560-V3560</f>
        <v>140940</v>
      </c>
      <c r="X3560" s="78">
        <f t="shared" si="343"/>
        <v>142740</v>
      </c>
      <c r="Y3560" s="76">
        <f>X3560*Q3560/100</f>
        <v>142740</v>
      </c>
      <c r="Z3560" s="5"/>
      <c r="AA3560" s="76">
        <f>X3560-Z3560</f>
        <v>142740</v>
      </c>
      <c r="AB3560" s="4">
        <v>0.3</v>
      </c>
      <c r="AC3560" s="9"/>
      <c r="AD3560" s="5"/>
    </row>
    <row r="3561" spans="1:30" ht="15.75" customHeight="1" x14ac:dyDescent="0.3">
      <c r="A3561" s="4"/>
      <c r="B3561" s="4"/>
      <c r="C3561" s="4"/>
      <c r="D3561" s="4"/>
      <c r="E3561" s="4"/>
      <c r="F3561" s="4"/>
      <c r="G3561" s="4"/>
      <c r="H3561" s="61" t="s">
        <v>203</v>
      </c>
      <c r="I3561" s="5">
        <v>6400</v>
      </c>
      <c r="J3561" s="9">
        <v>200</v>
      </c>
      <c r="K3561" s="76">
        <f>I3561*J3561</f>
        <v>1280000</v>
      </c>
      <c r="L3561" s="4"/>
      <c r="M3561" s="4"/>
      <c r="N3561" s="4"/>
      <c r="O3561" s="4"/>
      <c r="P3561" s="4"/>
      <c r="Q3561" s="5"/>
      <c r="R3561" s="5"/>
      <c r="S3561" s="5"/>
      <c r="T3561" s="4"/>
      <c r="U3561" s="5"/>
      <c r="V3561" s="52"/>
      <c r="W3561" s="5"/>
      <c r="X3561" s="78">
        <f t="shared" si="343"/>
        <v>1280000</v>
      </c>
      <c r="Y3561" s="5"/>
      <c r="Z3561" s="76"/>
      <c r="AA3561" s="124">
        <f>X3561-Z3561</f>
        <v>1280000</v>
      </c>
      <c r="AB3561" s="4">
        <v>0.01</v>
      </c>
      <c r="AC3561" s="9"/>
      <c r="AD3561" s="5"/>
    </row>
    <row r="3562" spans="1:30" ht="15.75" customHeight="1" x14ac:dyDescent="0.3">
      <c r="A3562" s="4"/>
      <c r="B3562" s="4"/>
      <c r="C3562" s="4"/>
      <c r="D3562" s="4"/>
      <c r="E3562" s="4"/>
      <c r="F3562" s="4"/>
      <c r="G3562" s="4"/>
      <c r="H3562" s="61" t="s">
        <v>204</v>
      </c>
      <c r="I3562" s="5">
        <v>14</v>
      </c>
      <c r="J3562" s="9">
        <v>200</v>
      </c>
      <c r="K3562" s="76">
        <f>I3562*J3562</f>
        <v>2800</v>
      </c>
      <c r="L3562" s="4"/>
      <c r="M3562" s="4"/>
      <c r="N3562" s="4"/>
      <c r="O3562" s="61"/>
      <c r="P3562" s="4"/>
      <c r="Q3562" s="5"/>
      <c r="R3562" s="5"/>
      <c r="S3562" s="5"/>
      <c r="T3562" s="4"/>
      <c r="U3562" s="5"/>
      <c r="V3562" s="52"/>
      <c r="W3562" s="5"/>
      <c r="X3562" s="78">
        <f t="shared" si="343"/>
        <v>2800</v>
      </c>
      <c r="Y3562" s="5"/>
      <c r="Z3562" s="5"/>
      <c r="AA3562" s="76">
        <f>X3562-Z3562</f>
        <v>2800</v>
      </c>
      <c r="AB3562" s="4">
        <v>0.02</v>
      </c>
      <c r="AC3562" s="9"/>
      <c r="AD3562" s="5"/>
    </row>
    <row r="3563" spans="1:30" ht="15.75" customHeight="1" x14ac:dyDescent="0.3">
      <c r="A3563" s="4"/>
      <c r="B3563" s="4"/>
      <c r="C3563" s="4"/>
      <c r="D3563" s="4"/>
      <c r="E3563" s="4"/>
      <c r="F3563" s="4"/>
      <c r="G3563" s="4"/>
      <c r="H3563" s="61"/>
      <c r="I3563" s="5"/>
      <c r="J3563" s="9"/>
      <c r="K3563" s="76"/>
      <c r="L3563" s="4">
        <v>3</v>
      </c>
      <c r="M3563" s="4" t="s">
        <v>183</v>
      </c>
      <c r="N3563" s="4" t="s">
        <v>35</v>
      </c>
      <c r="O3563" s="61" t="s">
        <v>204</v>
      </c>
      <c r="P3563" s="4">
        <v>54</v>
      </c>
      <c r="Q3563" s="5">
        <v>100</v>
      </c>
      <c r="R3563" s="5">
        <v>2450</v>
      </c>
      <c r="S3563" s="76">
        <f>P3563*R3563</f>
        <v>132300</v>
      </c>
      <c r="T3563" s="4">
        <v>31</v>
      </c>
      <c r="U3563" s="5">
        <v>52</v>
      </c>
      <c r="V3563" s="76">
        <f>S3563*U3563/100</f>
        <v>68796</v>
      </c>
      <c r="W3563" s="76">
        <f>S3563-V3563</f>
        <v>63504</v>
      </c>
      <c r="X3563" s="78">
        <f t="shared" si="343"/>
        <v>63504</v>
      </c>
      <c r="Y3563" s="76">
        <f>X3563*Q3563/100</f>
        <v>63504</v>
      </c>
      <c r="Z3563" s="76">
        <v>10000000</v>
      </c>
      <c r="AA3563" s="4">
        <v>0</v>
      </c>
      <c r="AB3563" s="4">
        <v>0</v>
      </c>
      <c r="AC3563" s="9"/>
      <c r="AD3563" s="5"/>
    </row>
    <row r="3564" spans="1:30" s="21" customFormat="1" ht="15.75" customHeight="1" x14ac:dyDescent="0.3">
      <c r="A3564" s="42"/>
      <c r="B3564" s="42"/>
      <c r="C3564" s="42"/>
      <c r="D3564" s="42"/>
      <c r="E3564" s="42"/>
      <c r="F3564" s="42"/>
      <c r="G3564" s="42"/>
      <c r="H3564" s="43"/>
      <c r="I3564" s="44"/>
      <c r="J3564" s="30"/>
      <c r="K3564" s="95"/>
      <c r="L3564" s="42"/>
      <c r="M3564" s="42"/>
      <c r="N3564" s="42"/>
      <c r="O3564" s="43"/>
      <c r="P3564" s="42"/>
      <c r="Q3564" s="44"/>
      <c r="R3564" s="44"/>
      <c r="S3564" s="44"/>
      <c r="T3564" s="42"/>
      <c r="U3564" s="44"/>
      <c r="V3564" s="51"/>
      <c r="W3564" s="44"/>
      <c r="X3564" s="44"/>
      <c r="Y3564" s="44"/>
      <c r="Z3564" s="44"/>
      <c r="AA3564" s="42"/>
      <c r="AB3564" s="42"/>
      <c r="AC3564" s="30"/>
      <c r="AD3564" s="44"/>
    </row>
    <row r="3565" spans="1:30" ht="15.75" customHeight="1" x14ac:dyDescent="0.3">
      <c r="A3565" s="1">
        <v>2491</v>
      </c>
      <c r="B3565" s="1" t="s">
        <v>34</v>
      </c>
      <c r="C3565" s="1">
        <v>12481</v>
      </c>
      <c r="D3565" s="1">
        <v>3</v>
      </c>
      <c r="E3565" s="1">
        <v>6</v>
      </c>
      <c r="F3565" s="1">
        <v>0</v>
      </c>
      <c r="G3565" s="1">
        <v>0</v>
      </c>
      <c r="H3565" s="54" t="s">
        <v>203</v>
      </c>
      <c r="I3565" s="72">
        <v>2400</v>
      </c>
      <c r="J3565" s="28">
        <v>220</v>
      </c>
      <c r="K3565" s="98">
        <f>I3565*J3565</f>
        <v>528000</v>
      </c>
      <c r="L3565" s="1"/>
      <c r="M3565" s="1"/>
      <c r="N3565" s="1"/>
      <c r="O3565" s="1"/>
      <c r="P3565" s="1"/>
      <c r="Q3565" s="72"/>
      <c r="R3565" s="72"/>
      <c r="S3565" s="72"/>
      <c r="T3565" s="1"/>
      <c r="U3565" s="72"/>
      <c r="V3565" s="50"/>
      <c r="W3565" s="72"/>
      <c r="X3565" s="99">
        <f t="shared" si="343"/>
        <v>528000</v>
      </c>
      <c r="Y3565" s="72"/>
      <c r="Z3565" s="98">
        <v>50000000</v>
      </c>
      <c r="AA3565" s="1">
        <v>0</v>
      </c>
      <c r="AB3565" s="1">
        <v>0</v>
      </c>
      <c r="AC3565" s="28" t="s">
        <v>1072</v>
      </c>
      <c r="AD3565" s="72"/>
    </row>
    <row r="3566" spans="1:30" s="21" customFormat="1" ht="15.75" customHeight="1" x14ac:dyDescent="0.3">
      <c r="A3566" s="42"/>
      <c r="B3566" s="42"/>
      <c r="C3566" s="42"/>
      <c r="D3566" s="42"/>
      <c r="E3566" s="42"/>
      <c r="F3566" s="42"/>
      <c r="G3566" s="42"/>
      <c r="H3566" s="43"/>
      <c r="I3566" s="44"/>
      <c r="J3566" s="30"/>
      <c r="K3566" s="44"/>
      <c r="L3566" s="42"/>
      <c r="M3566" s="42"/>
      <c r="N3566" s="42"/>
      <c r="O3566" s="42"/>
      <c r="P3566" s="42"/>
      <c r="Q3566" s="44"/>
      <c r="R3566" s="44"/>
      <c r="S3566" s="44"/>
      <c r="T3566" s="42"/>
      <c r="U3566" s="44"/>
      <c r="V3566" s="51"/>
      <c r="W3566" s="44"/>
      <c r="X3566" s="44"/>
      <c r="Y3566" s="44"/>
      <c r="Z3566" s="44"/>
      <c r="AA3566" s="42"/>
      <c r="AB3566" s="42"/>
      <c r="AC3566" s="66"/>
      <c r="AD3566" s="96"/>
    </row>
    <row r="3567" spans="1:30" ht="15.75" customHeight="1" x14ac:dyDescent="0.3">
      <c r="A3567" s="1">
        <v>2492</v>
      </c>
      <c r="B3567" s="1" t="s">
        <v>34</v>
      </c>
      <c r="C3567" s="1">
        <v>3308</v>
      </c>
      <c r="D3567" s="1">
        <v>5</v>
      </c>
      <c r="E3567" s="1">
        <v>1</v>
      </c>
      <c r="F3567" s="1">
        <v>2</v>
      </c>
      <c r="G3567" s="1">
        <v>90</v>
      </c>
      <c r="H3567" s="54" t="s">
        <v>204</v>
      </c>
      <c r="I3567" s="72">
        <v>100</v>
      </c>
      <c r="J3567" s="28">
        <v>150</v>
      </c>
      <c r="K3567" s="98">
        <f>I3567*J3567</f>
        <v>15000</v>
      </c>
      <c r="L3567" s="1">
        <v>1</v>
      </c>
      <c r="M3567" s="1" t="s">
        <v>41</v>
      </c>
      <c r="N3567" s="1" t="s">
        <v>35</v>
      </c>
      <c r="O3567" s="54" t="s">
        <v>204</v>
      </c>
      <c r="P3567" s="1">
        <v>96</v>
      </c>
      <c r="Q3567" s="72">
        <v>100</v>
      </c>
      <c r="R3567" s="72">
        <v>6750</v>
      </c>
      <c r="S3567" s="98">
        <f>P3567*R3567</f>
        <v>648000</v>
      </c>
      <c r="T3567" s="1">
        <v>16</v>
      </c>
      <c r="U3567" s="72">
        <v>22</v>
      </c>
      <c r="V3567" s="98">
        <f>S3567*U3567/100</f>
        <v>142560</v>
      </c>
      <c r="W3567" s="98">
        <f>S3567-V3567</f>
        <v>505440</v>
      </c>
      <c r="X3567" s="99">
        <f t="shared" si="343"/>
        <v>520440</v>
      </c>
      <c r="Y3567" s="98">
        <f>X3567*Q3567/100</f>
        <v>520440</v>
      </c>
      <c r="Z3567" s="98">
        <v>50000000</v>
      </c>
      <c r="AA3567" s="1">
        <v>0</v>
      </c>
      <c r="AB3567" s="1">
        <v>0</v>
      </c>
      <c r="AC3567" s="28" t="s">
        <v>1073</v>
      </c>
      <c r="AD3567" s="72"/>
    </row>
    <row r="3568" spans="1:30" ht="15.75" customHeight="1" x14ac:dyDescent="0.3">
      <c r="A3568" s="4"/>
      <c r="B3568" s="4"/>
      <c r="C3568" s="4"/>
      <c r="D3568" s="4"/>
      <c r="E3568" s="4"/>
      <c r="F3568" s="4"/>
      <c r="G3568" s="4"/>
      <c r="H3568" s="61" t="s">
        <v>203</v>
      </c>
      <c r="I3568" s="5">
        <v>590</v>
      </c>
      <c r="J3568" s="9">
        <v>150</v>
      </c>
      <c r="K3568" s="76">
        <f>I3568*J3568</f>
        <v>88500</v>
      </c>
      <c r="L3568" s="4"/>
      <c r="M3568" s="4"/>
      <c r="N3568" s="4"/>
      <c r="O3568" s="4"/>
      <c r="P3568" s="4"/>
      <c r="Q3568" s="5"/>
      <c r="R3568" s="5"/>
      <c r="S3568" s="5"/>
      <c r="T3568" s="4"/>
      <c r="U3568" s="5"/>
      <c r="V3568" s="52"/>
      <c r="W3568" s="5"/>
      <c r="X3568" s="78">
        <f t="shared" si="343"/>
        <v>88500</v>
      </c>
      <c r="Y3568" s="5"/>
      <c r="Z3568" s="76">
        <v>50000000</v>
      </c>
      <c r="AA3568" s="4">
        <v>0</v>
      </c>
      <c r="AB3568" s="4">
        <v>0</v>
      </c>
      <c r="AC3568" s="9"/>
      <c r="AD3568" s="5"/>
    </row>
    <row r="3569" spans="1:30" ht="15.75" customHeight="1" x14ac:dyDescent="0.3">
      <c r="A3569" s="4"/>
      <c r="B3569" s="4" t="s">
        <v>34</v>
      </c>
      <c r="C3569" s="4">
        <v>10777</v>
      </c>
      <c r="D3569" s="4">
        <v>5</v>
      </c>
      <c r="E3569" s="4">
        <v>2</v>
      </c>
      <c r="F3569" s="4">
        <v>2</v>
      </c>
      <c r="G3569" s="4">
        <v>44</v>
      </c>
      <c r="H3569" s="61" t="s">
        <v>203</v>
      </c>
      <c r="I3569" s="5">
        <v>1044</v>
      </c>
      <c r="J3569" s="9">
        <v>150</v>
      </c>
      <c r="K3569" s="76">
        <f>I3569*J3569</f>
        <v>156600</v>
      </c>
      <c r="L3569" s="4"/>
      <c r="M3569" s="4"/>
      <c r="N3569" s="4"/>
      <c r="O3569" s="4"/>
      <c r="P3569" s="4"/>
      <c r="Q3569" s="5"/>
      <c r="R3569" s="5"/>
      <c r="S3569" s="5"/>
      <c r="T3569" s="4"/>
      <c r="U3569" s="5"/>
      <c r="V3569" s="52"/>
      <c r="W3569" s="5"/>
      <c r="X3569" s="78">
        <f t="shared" si="343"/>
        <v>156600</v>
      </c>
      <c r="Y3569" s="5"/>
      <c r="Z3569" s="76">
        <v>50000000</v>
      </c>
      <c r="AA3569" s="4">
        <v>0</v>
      </c>
      <c r="AB3569" s="4">
        <v>0</v>
      </c>
      <c r="AC3569" s="9">
        <v>0</v>
      </c>
      <c r="AD3569" s="5"/>
    </row>
    <row r="3570" spans="1:30" s="21" customFormat="1" ht="15.75" customHeight="1" x14ac:dyDescent="0.3">
      <c r="A3570" s="42"/>
      <c r="B3570" s="42"/>
      <c r="C3570" s="42"/>
      <c r="D3570" s="42"/>
      <c r="E3570" s="42"/>
      <c r="F3570" s="42"/>
      <c r="G3570" s="42"/>
      <c r="H3570" s="43"/>
      <c r="I3570" s="44"/>
      <c r="J3570" s="30"/>
      <c r="K3570" s="44"/>
      <c r="L3570" s="42"/>
      <c r="M3570" s="42"/>
      <c r="N3570" s="42"/>
      <c r="O3570" s="42"/>
      <c r="P3570" s="42"/>
      <c r="Q3570" s="44"/>
      <c r="R3570" s="44"/>
      <c r="S3570" s="44"/>
      <c r="T3570" s="42"/>
      <c r="U3570" s="44"/>
      <c r="V3570" s="51"/>
      <c r="W3570" s="44"/>
      <c r="X3570" s="44"/>
      <c r="Y3570" s="44"/>
      <c r="Z3570" s="44"/>
      <c r="AA3570" s="42"/>
      <c r="AB3570" s="42"/>
      <c r="AC3570" s="30"/>
      <c r="AD3570" s="44"/>
    </row>
    <row r="3571" spans="1:30" ht="15.75" customHeight="1" x14ac:dyDescent="0.3">
      <c r="A3571" s="1">
        <v>2493</v>
      </c>
      <c r="B3571" s="1" t="s">
        <v>34</v>
      </c>
      <c r="C3571" s="1">
        <v>3051</v>
      </c>
      <c r="D3571" s="1">
        <v>5</v>
      </c>
      <c r="E3571" s="1">
        <v>1</v>
      </c>
      <c r="F3571" s="1">
        <v>0</v>
      </c>
      <c r="G3571" s="1">
        <v>30</v>
      </c>
      <c r="H3571" s="54" t="s">
        <v>203</v>
      </c>
      <c r="I3571" s="72">
        <v>430</v>
      </c>
      <c r="J3571" s="28">
        <v>250</v>
      </c>
      <c r="K3571" s="98">
        <f>I3571*J3571</f>
        <v>107500</v>
      </c>
      <c r="L3571" s="1"/>
      <c r="M3571" s="1"/>
      <c r="N3571" s="1"/>
      <c r="O3571" s="1"/>
      <c r="P3571" s="1"/>
      <c r="Q3571" s="72"/>
      <c r="R3571" s="72"/>
      <c r="S3571" s="72"/>
      <c r="T3571" s="1"/>
      <c r="U3571" s="72"/>
      <c r="V3571" s="50"/>
      <c r="W3571" s="72"/>
      <c r="X3571" s="99">
        <f t="shared" si="343"/>
        <v>107500</v>
      </c>
      <c r="Y3571" s="72"/>
      <c r="Z3571" s="98">
        <v>50000000</v>
      </c>
      <c r="AA3571" s="1">
        <v>0</v>
      </c>
      <c r="AB3571" s="1">
        <v>0</v>
      </c>
      <c r="AC3571" s="28" t="s">
        <v>1074</v>
      </c>
      <c r="AD3571" s="72"/>
    </row>
    <row r="3572" spans="1:30" s="21" customFormat="1" ht="15.75" customHeight="1" x14ac:dyDescent="0.3">
      <c r="A3572" s="42"/>
      <c r="B3572" s="42"/>
      <c r="C3572" s="42"/>
      <c r="D3572" s="42"/>
      <c r="E3572" s="42"/>
      <c r="F3572" s="42"/>
      <c r="G3572" s="42"/>
      <c r="H3572" s="43"/>
      <c r="I3572" s="44"/>
      <c r="J3572" s="30"/>
      <c r="K3572" s="44"/>
      <c r="L3572" s="42"/>
      <c r="M3572" s="42"/>
      <c r="N3572" s="42"/>
      <c r="O3572" s="42"/>
      <c r="P3572" s="42"/>
      <c r="Q3572" s="44"/>
      <c r="R3572" s="44"/>
      <c r="S3572" s="44"/>
      <c r="T3572" s="42"/>
      <c r="U3572" s="44"/>
      <c r="V3572" s="51"/>
      <c r="W3572" s="44"/>
      <c r="X3572" s="44"/>
      <c r="Y3572" s="44"/>
      <c r="Z3572" s="44"/>
      <c r="AA3572" s="42"/>
      <c r="AB3572" s="42"/>
      <c r="AC3572" s="66"/>
      <c r="AD3572" s="96"/>
    </row>
    <row r="3573" spans="1:30" ht="15.75" customHeight="1" x14ac:dyDescent="0.3">
      <c r="A3573" s="1">
        <v>2494</v>
      </c>
      <c r="B3573" s="1" t="s">
        <v>34</v>
      </c>
      <c r="C3573" s="1">
        <v>14372</v>
      </c>
      <c r="D3573" s="1">
        <v>5</v>
      </c>
      <c r="E3573" s="1">
        <v>4</v>
      </c>
      <c r="F3573" s="1">
        <v>0</v>
      </c>
      <c r="G3573" s="1">
        <v>0</v>
      </c>
      <c r="H3573" s="54" t="s">
        <v>203</v>
      </c>
      <c r="I3573" s="72">
        <v>1600</v>
      </c>
      <c r="J3573" s="28">
        <v>150</v>
      </c>
      <c r="K3573" s="98">
        <f>I3573*J3573</f>
        <v>240000</v>
      </c>
      <c r="L3573" s="1"/>
      <c r="M3573" s="1"/>
      <c r="N3573" s="1"/>
      <c r="O3573" s="1"/>
      <c r="P3573" s="1"/>
      <c r="Q3573" s="72"/>
      <c r="R3573" s="72"/>
      <c r="S3573" s="72"/>
      <c r="T3573" s="1"/>
      <c r="U3573" s="72"/>
      <c r="V3573" s="50"/>
      <c r="W3573" s="72"/>
      <c r="X3573" s="99">
        <f t="shared" si="343"/>
        <v>240000</v>
      </c>
      <c r="Y3573" s="72"/>
      <c r="Z3573" s="98">
        <v>50000000</v>
      </c>
      <c r="AA3573" s="1">
        <v>0</v>
      </c>
      <c r="AB3573" s="1">
        <v>0</v>
      </c>
      <c r="AC3573" s="28" t="s">
        <v>1075</v>
      </c>
      <c r="AD3573" s="72"/>
    </row>
    <row r="3574" spans="1:30" s="21" customFormat="1" ht="15.75" customHeight="1" x14ac:dyDescent="0.3">
      <c r="A3574" s="42"/>
      <c r="B3574" s="42"/>
      <c r="C3574" s="42"/>
      <c r="D3574" s="42"/>
      <c r="E3574" s="42"/>
      <c r="F3574" s="42"/>
      <c r="G3574" s="42"/>
      <c r="H3574" s="43"/>
      <c r="I3574" s="44"/>
      <c r="J3574" s="30"/>
      <c r="K3574" s="44"/>
      <c r="L3574" s="42"/>
      <c r="M3574" s="42"/>
      <c r="N3574" s="42"/>
      <c r="O3574" s="42"/>
      <c r="P3574" s="42"/>
      <c r="Q3574" s="44"/>
      <c r="R3574" s="44"/>
      <c r="S3574" s="44"/>
      <c r="T3574" s="42"/>
      <c r="U3574" s="44"/>
      <c r="V3574" s="51"/>
      <c r="W3574" s="44"/>
      <c r="X3574" s="44"/>
      <c r="Y3574" s="44"/>
      <c r="Z3574" s="44"/>
      <c r="AA3574" s="42"/>
      <c r="AB3574" s="42"/>
      <c r="AC3574" s="66"/>
      <c r="AD3574" s="96"/>
    </row>
    <row r="3575" spans="1:30" ht="15.75" customHeight="1" x14ac:dyDescent="0.3">
      <c r="A3575" s="1">
        <v>2495</v>
      </c>
      <c r="B3575" s="1" t="s">
        <v>34</v>
      </c>
      <c r="C3575" s="1">
        <v>11493</v>
      </c>
      <c r="D3575" s="1">
        <v>1</v>
      </c>
      <c r="E3575" s="1">
        <v>4</v>
      </c>
      <c r="F3575" s="1">
        <v>1</v>
      </c>
      <c r="G3575" s="1">
        <v>11</v>
      </c>
      <c r="H3575" s="54" t="s">
        <v>203</v>
      </c>
      <c r="I3575" s="72">
        <v>1711</v>
      </c>
      <c r="J3575" s="28">
        <v>290</v>
      </c>
      <c r="K3575" s="98">
        <f>I3575*J3575</f>
        <v>496190</v>
      </c>
      <c r="L3575" s="1"/>
      <c r="M3575" s="1"/>
      <c r="N3575" s="1"/>
      <c r="O3575" s="1"/>
      <c r="P3575" s="1"/>
      <c r="Q3575" s="72"/>
      <c r="R3575" s="72"/>
      <c r="S3575" s="72"/>
      <c r="T3575" s="1"/>
      <c r="U3575" s="72"/>
      <c r="V3575" s="50"/>
      <c r="W3575" s="72"/>
      <c r="X3575" s="99">
        <f t="shared" si="343"/>
        <v>496190</v>
      </c>
      <c r="Y3575" s="72"/>
      <c r="Z3575" s="98">
        <v>50000000</v>
      </c>
      <c r="AA3575" s="1">
        <v>0</v>
      </c>
      <c r="AB3575" s="1">
        <v>0</v>
      </c>
      <c r="AC3575" s="28" t="s">
        <v>1076</v>
      </c>
      <c r="AD3575" s="72"/>
    </row>
    <row r="3576" spans="1:30" s="21" customFormat="1" ht="15.75" customHeight="1" x14ac:dyDescent="0.3">
      <c r="A3576" s="42"/>
      <c r="B3576" s="42"/>
      <c r="C3576" s="42"/>
      <c r="D3576" s="42"/>
      <c r="E3576" s="42"/>
      <c r="F3576" s="42"/>
      <c r="G3576" s="42"/>
      <c r="H3576" s="43"/>
      <c r="I3576" s="44"/>
      <c r="J3576" s="30"/>
      <c r="K3576" s="44"/>
      <c r="L3576" s="42"/>
      <c r="M3576" s="42"/>
      <c r="N3576" s="42"/>
      <c r="O3576" s="42"/>
      <c r="P3576" s="42"/>
      <c r="Q3576" s="44"/>
      <c r="R3576" s="44"/>
      <c r="S3576" s="44"/>
      <c r="T3576" s="42"/>
      <c r="U3576" s="44"/>
      <c r="V3576" s="51"/>
      <c r="W3576" s="44"/>
      <c r="X3576" s="44"/>
      <c r="Y3576" s="44"/>
      <c r="Z3576" s="44"/>
      <c r="AA3576" s="42"/>
      <c r="AB3576" s="42"/>
      <c r="AC3576" s="66"/>
      <c r="AD3576" s="96"/>
    </row>
    <row r="3577" spans="1:30" ht="15.75" customHeight="1" x14ac:dyDescent="0.3">
      <c r="A3577" s="1">
        <v>2496</v>
      </c>
      <c r="B3577" s="1" t="s">
        <v>34</v>
      </c>
      <c r="C3577" s="1">
        <v>1701</v>
      </c>
      <c r="D3577" s="1">
        <v>7</v>
      </c>
      <c r="E3577" s="1">
        <v>0</v>
      </c>
      <c r="F3577" s="1">
        <v>3</v>
      </c>
      <c r="G3577" s="1">
        <v>51</v>
      </c>
      <c r="H3577" s="54" t="s">
        <v>204</v>
      </c>
      <c r="I3577" s="72">
        <v>351</v>
      </c>
      <c r="J3577" s="28">
        <v>330</v>
      </c>
      <c r="K3577" s="98">
        <f>I3577*J3577</f>
        <v>115830</v>
      </c>
      <c r="L3577" s="1"/>
      <c r="M3577" s="1"/>
      <c r="N3577" s="1"/>
      <c r="O3577" s="54"/>
      <c r="P3577" s="1"/>
      <c r="Q3577" s="72"/>
      <c r="R3577" s="72"/>
      <c r="S3577" s="72"/>
      <c r="T3577" s="1"/>
      <c r="U3577" s="72"/>
      <c r="V3577" s="50"/>
      <c r="W3577" s="72"/>
      <c r="X3577" s="99">
        <f t="shared" ref="X3577:X3584" si="344">K3577+W3577</f>
        <v>115830</v>
      </c>
      <c r="Y3577" s="72"/>
      <c r="Z3577" s="72"/>
      <c r="AA3577" s="98">
        <f>X3577-Z3577</f>
        <v>115830</v>
      </c>
      <c r="AB3577" s="1">
        <v>0.02</v>
      </c>
      <c r="AC3577" s="28" t="s">
        <v>1077</v>
      </c>
      <c r="AD3577" s="72"/>
    </row>
    <row r="3578" spans="1:30" ht="15.75" customHeight="1" x14ac:dyDescent="0.3">
      <c r="A3578" s="4"/>
      <c r="B3578" s="4"/>
      <c r="C3578" s="4"/>
      <c r="D3578" s="4"/>
      <c r="E3578" s="4"/>
      <c r="F3578" s="4"/>
      <c r="G3578" s="4"/>
      <c r="H3578" s="61"/>
      <c r="I3578" s="5"/>
      <c r="J3578" s="9"/>
      <c r="K3578" s="5"/>
      <c r="L3578" s="4">
        <v>1</v>
      </c>
      <c r="M3578" s="4" t="s">
        <v>41</v>
      </c>
      <c r="N3578" s="4" t="s">
        <v>35</v>
      </c>
      <c r="O3578" s="61" t="s">
        <v>204</v>
      </c>
      <c r="P3578" s="4">
        <v>96</v>
      </c>
      <c r="Q3578" s="5">
        <v>100</v>
      </c>
      <c r="R3578" s="5">
        <v>6750</v>
      </c>
      <c r="S3578" s="76">
        <f>P3578*R3578</f>
        <v>648000</v>
      </c>
      <c r="T3578" s="4">
        <v>31</v>
      </c>
      <c r="U3578" s="5">
        <v>52</v>
      </c>
      <c r="V3578" s="76">
        <f>S3578*U3578/100</f>
        <v>336960</v>
      </c>
      <c r="W3578" s="76">
        <f>S3578-V3578</f>
        <v>311040</v>
      </c>
      <c r="X3578" s="78">
        <f t="shared" si="344"/>
        <v>311040</v>
      </c>
      <c r="Y3578" s="76">
        <f>X3578*Q3578/100</f>
        <v>311040</v>
      </c>
      <c r="Z3578" s="76">
        <v>10000000</v>
      </c>
      <c r="AA3578" s="4">
        <v>0</v>
      </c>
      <c r="AB3578" s="4">
        <v>0</v>
      </c>
      <c r="AC3578" s="9"/>
      <c r="AD3578" s="5"/>
    </row>
    <row r="3579" spans="1:30" ht="15.75" customHeight="1" x14ac:dyDescent="0.3">
      <c r="A3579" s="4"/>
      <c r="B3579" s="4" t="s">
        <v>34</v>
      </c>
      <c r="C3579" s="4">
        <v>1698</v>
      </c>
      <c r="D3579" s="4">
        <v>7</v>
      </c>
      <c r="E3579" s="4">
        <v>3</v>
      </c>
      <c r="F3579" s="4">
        <v>2</v>
      </c>
      <c r="G3579" s="4">
        <v>86</v>
      </c>
      <c r="H3579" s="61" t="s">
        <v>203</v>
      </c>
      <c r="I3579" s="5">
        <v>1486</v>
      </c>
      <c r="J3579" s="9">
        <v>200</v>
      </c>
      <c r="K3579" s="76">
        <f>I3579*J3579</f>
        <v>297200</v>
      </c>
      <c r="L3579" s="4"/>
      <c r="M3579" s="4"/>
      <c r="N3579" s="4"/>
      <c r="O3579" s="4"/>
      <c r="P3579" s="4"/>
      <c r="Q3579" s="5"/>
      <c r="R3579" s="5"/>
      <c r="S3579" s="5"/>
      <c r="T3579" s="4"/>
      <c r="U3579" s="5"/>
      <c r="V3579" s="52"/>
      <c r="W3579" s="5"/>
      <c r="X3579" s="78">
        <f t="shared" si="344"/>
        <v>297200</v>
      </c>
      <c r="Y3579" s="5"/>
      <c r="Z3579" s="76">
        <v>50000000</v>
      </c>
      <c r="AA3579" s="4">
        <v>0</v>
      </c>
      <c r="AB3579" s="4">
        <v>0</v>
      </c>
      <c r="AC3579" s="9"/>
      <c r="AD3579" s="5"/>
    </row>
    <row r="3580" spans="1:30" ht="15.75" customHeight="1" x14ac:dyDescent="0.3">
      <c r="A3580" s="4"/>
      <c r="B3580" s="4" t="s">
        <v>34</v>
      </c>
      <c r="C3580" s="4">
        <v>1697</v>
      </c>
      <c r="D3580" s="4">
        <v>7</v>
      </c>
      <c r="E3580" s="4">
        <v>4</v>
      </c>
      <c r="F3580" s="4">
        <v>3</v>
      </c>
      <c r="G3580" s="4">
        <v>34</v>
      </c>
      <c r="H3580" s="61" t="s">
        <v>203</v>
      </c>
      <c r="I3580" s="5">
        <v>1934</v>
      </c>
      <c r="J3580" s="9">
        <v>200</v>
      </c>
      <c r="K3580" s="76">
        <f>I3580*J3580</f>
        <v>386800</v>
      </c>
      <c r="L3580" s="4"/>
      <c r="M3580" s="4"/>
      <c r="N3580" s="4"/>
      <c r="O3580" s="4"/>
      <c r="P3580" s="4"/>
      <c r="Q3580" s="5"/>
      <c r="R3580" s="5"/>
      <c r="S3580" s="5"/>
      <c r="T3580" s="4"/>
      <c r="U3580" s="5"/>
      <c r="V3580" s="52"/>
      <c r="W3580" s="5"/>
      <c r="X3580" s="78">
        <f t="shared" si="344"/>
        <v>386800</v>
      </c>
      <c r="Y3580" s="5"/>
      <c r="Z3580" s="76">
        <v>50000000</v>
      </c>
      <c r="AA3580" s="4">
        <v>0</v>
      </c>
      <c r="AB3580" s="4">
        <v>0</v>
      </c>
      <c r="AC3580" s="9"/>
      <c r="AD3580" s="5"/>
    </row>
    <row r="3581" spans="1:30" ht="15.75" customHeight="1" x14ac:dyDescent="0.3">
      <c r="A3581" s="4"/>
      <c r="B3581" s="4" t="s">
        <v>34</v>
      </c>
      <c r="C3581" s="4">
        <v>13228</v>
      </c>
      <c r="D3581" s="4">
        <v>7</v>
      </c>
      <c r="E3581" s="4">
        <v>1</v>
      </c>
      <c r="F3581" s="4">
        <v>2</v>
      </c>
      <c r="G3581" s="4">
        <v>76</v>
      </c>
      <c r="H3581" s="61" t="s">
        <v>203</v>
      </c>
      <c r="I3581" s="5">
        <v>676</v>
      </c>
      <c r="J3581" s="9">
        <v>150</v>
      </c>
      <c r="K3581" s="76">
        <f>I3581*J3581</f>
        <v>101400</v>
      </c>
      <c r="L3581" s="4"/>
      <c r="M3581" s="4"/>
      <c r="N3581" s="4"/>
      <c r="O3581" s="4"/>
      <c r="P3581" s="4"/>
      <c r="Q3581" s="5"/>
      <c r="R3581" s="5"/>
      <c r="S3581" s="5"/>
      <c r="T3581" s="4"/>
      <c r="U3581" s="5"/>
      <c r="V3581" s="52"/>
      <c r="W3581" s="5"/>
      <c r="X3581" s="78">
        <f t="shared" si="344"/>
        <v>101400</v>
      </c>
      <c r="Y3581" s="5"/>
      <c r="Z3581" s="76">
        <v>50000000</v>
      </c>
      <c r="AA3581" s="4">
        <v>0</v>
      </c>
      <c r="AB3581" s="4">
        <v>0</v>
      </c>
      <c r="AC3581" s="9"/>
      <c r="AD3581" s="5"/>
    </row>
    <row r="3582" spans="1:30" s="21" customFormat="1" ht="15.75" customHeight="1" x14ac:dyDescent="0.3">
      <c r="A3582" s="42"/>
      <c r="B3582" s="42"/>
      <c r="C3582" s="42"/>
      <c r="D3582" s="42"/>
      <c r="E3582" s="42"/>
      <c r="F3582" s="42"/>
      <c r="G3582" s="42"/>
      <c r="H3582" s="43"/>
      <c r="I3582" s="44"/>
      <c r="J3582" s="30"/>
      <c r="K3582" s="44"/>
      <c r="L3582" s="42"/>
      <c r="M3582" s="42"/>
      <c r="N3582" s="42"/>
      <c r="O3582" s="42"/>
      <c r="P3582" s="42"/>
      <c r="Q3582" s="44"/>
      <c r="R3582" s="44"/>
      <c r="S3582" s="44"/>
      <c r="T3582" s="42"/>
      <c r="U3582" s="44"/>
      <c r="V3582" s="51"/>
      <c r="W3582" s="44"/>
      <c r="X3582" s="44"/>
      <c r="Y3582" s="44"/>
      <c r="Z3582" s="44"/>
      <c r="AA3582" s="42"/>
      <c r="AB3582" s="42"/>
      <c r="AC3582" s="30"/>
      <c r="AD3582" s="44"/>
    </row>
    <row r="3583" spans="1:30" ht="15.75" customHeight="1" x14ac:dyDescent="0.3">
      <c r="A3583" s="1">
        <v>2497</v>
      </c>
      <c r="B3583" s="1" t="s">
        <v>34</v>
      </c>
      <c r="C3583" s="1">
        <v>11528</v>
      </c>
      <c r="D3583" s="1">
        <v>1</v>
      </c>
      <c r="E3583" s="1">
        <v>5</v>
      </c>
      <c r="F3583" s="1">
        <v>2</v>
      </c>
      <c r="G3583" s="1">
        <v>24</v>
      </c>
      <c r="H3583" s="54" t="s">
        <v>203</v>
      </c>
      <c r="I3583" s="72">
        <v>2224</v>
      </c>
      <c r="J3583" s="28">
        <v>150</v>
      </c>
      <c r="K3583" s="98">
        <f>I3583*J3583</f>
        <v>333600</v>
      </c>
      <c r="L3583" s="1"/>
      <c r="M3583" s="1"/>
      <c r="N3583" s="1"/>
      <c r="O3583" s="1"/>
      <c r="P3583" s="1"/>
      <c r="Q3583" s="72"/>
      <c r="R3583" s="72"/>
      <c r="S3583" s="72"/>
      <c r="T3583" s="1"/>
      <c r="U3583" s="72"/>
      <c r="V3583" s="50"/>
      <c r="W3583" s="72"/>
      <c r="X3583" s="99">
        <f t="shared" si="344"/>
        <v>333600</v>
      </c>
      <c r="Y3583" s="72"/>
      <c r="Z3583" s="98">
        <v>50000000</v>
      </c>
      <c r="AA3583" s="1">
        <v>0</v>
      </c>
      <c r="AB3583" s="1">
        <v>0</v>
      </c>
      <c r="AC3583" s="28" t="s">
        <v>1078</v>
      </c>
      <c r="AD3583" s="72"/>
    </row>
    <row r="3584" spans="1:30" ht="15.75" customHeight="1" x14ac:dyDescent="0.3">
      <c r="A3584" s="4"/>
      <c r="B3584" s="4" t="s">
        <v>34</v>
      </c>
      <c r="C3584" s="4">
        <v>14298</v>
      </c>
      <c r="D3584" s="4">
        <v>1</v>
      </c>
      <c r="E3584" s="4">
        <v>2</v>
      </c>
      <c r="F3584" s="4">
        <v>2</v>
      </c>
      <c r="G3584" s="4">
        <v>28</v>
      </c>
      <c r="H3584" s="61" t="s">
        <v>203</v>
      </c>
      <c r="I3584" s="5">
        <v>1028</v>
      </c>
      <c r="J3584" s="9">
        <v>460</v>
      </c>
      <c r="K3584" s="76">
        <f>I3584*J3584</f>
        <v>472880</v>
      </c>
      <c r="L3584" s="4"/>
      <c r="M3584" s="4"/>
      <c r="N3584" s="4"/>
      <c r="O3584" s="4"/>
      <c r="P3584" s="4"/>
      <c r="Q3584" s="5"/>
      <c r="R3584" s="5"/>
      <c r="S3584" s="5"/>
      <c r="T3584" s="4"/>
      <c r="U3584" s="5"/>
      <c r="V3584" s="52"/>
      <c r="W3584" s="5"/>
      <c r="X3584" s="78">
        <f t="shared" si="344"/>
        <v>472880</v>
      </c>
      <c r="Y3584" s="5"/>
      <c r="Z3584" s="76">
        <v>50000000</v>
      </c>
      <c r="AA3584" s="4">
        <v>0</v>
      </c>
      <c r="AB3584" s="4">
        <v>0</v>
      </c>
      <c r="AC3584" s="9">
        <v>0</v>
      </c>
      <c r="AD3584" s="5"/>
    </row>
    <row r="3585" spans="1:30" s="21" customFormat="1" ht="15.75" customHeight="1" x14ac:dyDescent="0.3">
      <c r="A3585" s="42"/>
      <c r="B3585" s="42"/>
      <c r="C3585" s="42"/>
      <c r="D3585" s="42"/>
      <c r="E3585" s="42"/>
      <c r="F3585" s="42"/>
      <c r="G3585" s="42"/>
      <c r="H3585" s="43"/>
      <c r="I3585" s="44"/>
      <c r="J3585" s="30"/>
      <c r="K3585" s="44"/>
      <c r="L3585" s="42"/>
      <c r="M3585" s="42"/>
      <c r="N3585" s="42"/>
      <c r="O3585" s="42"/>
      <c r="P3585" s="42"/>
      <c r="Q3585" s="44"/>
      <c r="R3585" s="44"/>
      <c r="S3585" s="44"/>
      <c r="T3585" s="42"/>
      <c r="U3585" s="44"/>
      <c r="V3585" s="51"/>
      <c r="W3585" s="44"/>
      <c r="X3585" s="44"/>
      <c r="Y3585" s="44"/>
      <c r="Z3585" s="44"/>
      <c r="AA3585" s="42"/>
      <c r="AB3585" s="42"/>
      <c r="AC3585" s="30"/>
      <c r="AD3585" s="44"/>
    </row>
    <row r="3586" spans="1:30" ht="15.75" customHeight="1" x14ac:dyDescent="0.3">
      <c r="A3586" s="1">
        <v>2498</v>
      </c>
      <c r="B3586" s="1" t="s">
        <v>34</v>
      </c>
      <c r="C3586" s="1">
        <v>1088</v>
      </c>
      <c r="D3586" s="1">
        <v>7</v>
      </c>
      <c r="E3586" s="1">
        <v>4</v>
      </c>
      <c r="F3586" s="1">
        <v>2</v>
      </c>
      <c r="G3586" s="1">
        <v>73</v>
      </c>
      <c r="H3586" s="54" t="s">
        <v>203</v>
      </c>
      <c r="I3586" s="72">
        <v>1873</v>
      </c>
      <c r="J3586" s="28">
        <v>150</v>
      </c>
      <c r="K3586" s="98">
        <f>I3586*J3586</f>
        <v>280950</v>
      </c>
      <c r="L3586" s="1"/>
      <c r="M3586" s="1"/>
      <c r="N3586" s="1"/>
      <c r="O3586" s="1"/>
      <c r="P3586" s="1"/>
      <c r="Q3586" s="72"/>
      <c r="R3586" s="72"/>
      <c r="S3586" s="72"/>
      <c r="T3586" s="1"/>
      <c r="U3586" s="72"/>
      <c r="V3586" s="50"/>
      <c r="W3586" s="72"/>
      <c r="X3586" s="99">
        <f>K3586+W3586</f>
        <v>280950</v>
      </c>
      <c r="Y3586" s="72"/>
      <c r="Z3586" s="98">
        <v>50000000</v>
      </c>
      <c r="AA3586" s="1">
        <v>0</v>
      </c>
      <c r="AB3586" s="1">
        <v>0</v>
      </c>
      <c r="AC3586" s="28" t="s">
        <v>1079</v>
      </c>
      <c r="AD3586" s="72"/>
    </row>
    <row r="3587" spans="1:30" ht="15.75" customHeight="1" x14ac:dyDescent="0.3">
      <c r="A3587" s="4"/>
      <c r="B3587" s="4" t="s">
        <v>34</v>
      </c>
      <c r="C3587" s="4">
        <v>1089</v>
      </c>
      <c r="D3587" s="4">
        <v>7</v>
      </c>
      <c r="E3587" s="4">
        <v>1</v>
      </c>
      <c r="F3587" s="4">
        <v>0</v>
      </c>
      <c r="G3587" s="4">
        <v>51</v>
      </c>
      <c r="H3587" s="61" t="s">
        <v>203</v>
      </c>
      <c r="I3587" s="5">
        <v>451</v>
      </c>
      <c r="J3587" s="9">
        <v>150</v>
      </c>
      <c r="K3587" s="76">
        <f>I3587*J3587</f>
        <v>67650</v>
      </c>
      <c r="L3587" s="4"/>
      <c r="M3587" s="4"/>
      <c r="N3587" s="4"/>
      <c r="O3587" s="4"/>
      <c r="P3587" s="4"/>
      <c r="Q3587" s="5"/>
      <c r="R3587" s="5"/>
      <c r="S3587" s="5"/>
      <c r="T3587" s="4"/>
      <c r="U3587" s="5"/>
      <c r="V3587" s="52"/>
      <c r="W3587" s="5"/>
      <c r="X3587" s="78">
        <f>K3587+W3587</f>
        <v>67650</v>
      </c>
      <c r="Y3587" s="5"/>
      <c r="Z3587" s="76">
        <v>50000000</v>
      </c>
      <c r="AA3587" s="4">
        <v>0</v>
      </c>
      <c r="AB3587" s="4">
        <v>0</v>
      </c>
      <c r="AC3587" s="9"/>
      <c r="AD3587" s="5"/>
    </row>
    <row r="3588" spans="1:30" ht="15.75" customHeight="1" x14ac:dyDescent="0.3">
      <c r="A3588" s="4"/>
      <c r="B3588" s="4" t="s">
        <v>34</v>
      </c>
      <c r="C3588" s="4">
        <v>14476</v>
      </c>
      <c r="D3588" s="4">
        <v>7</v>
      </c>
      <c r="E3588" s="4">
        <v>1</v>
      </c>
      <c r="F3588" s="4">
        <v>1</v>
      </c>
      <c r="G3588" s="4">
        <v>80</v>
      </c>
      <c r="H3588" s="61" t="s">
        <v>204</v>
      </c>
      <c r="I3588" s="5">
        <v>200</v>
      </c>
      <c r="J3588" s="9">
        <v>220</v>
      </c>
      <c r="K3588" s="76">
        <f>I3588*J3588</f>
        <v>44000</v>
      </c>
      <c r="L3588" s="4">
        <v>1</v>
      </c>
      <c r="M3588" s="4" t="s">
        <v>41</v>
      </c>
      <c r="N3588" s="4" t="s">
        <v>35</v>
      </c>
      <c r="O3588" s="61" t="s">
        <v>204</v>
      </c>
      <c r="P3588" s="4">
        <v>81</v>
      </c>
      <c r="Q3588" s="5">
        <v>100</v>
      </c>
      <c r="R3588" s="5">
        <v>6750</v>
      </c>
      <c r="S3588" s="76">
        <f>P3588*R3588</f>
        <v>546750</v>
      </c>
      <c r="T3588" s="4">
        <v>21</v>
      </c>
      <c r="U3588" s="5">
        <v>32</v>
      </c>
      <c r="V3588" s="76">
        <f>S3588*U3588/100</f>
        <v>174960</v>
      </c>
      <c r="W3588" s="76">
        <f>S3588-V3588</f>
        <v>371790</v>
      </c>
      <c r="X3588" s="78">
        <f>K3588+W3588</f>
        <v>415790</v>
      </c>
      <c r="Y3588" s="5"/>
      <c r="Z3588" s="76">
        <v>50000000</v>
      </c>
      <c r="AA3588" s="4">
        <v>0</v>
      </c>
      <c r="AB3588" s="4">
        <v>0</v>
      </c>
      <c r="AC3588" s="9"/>
      <c r="AD3588" s="5"/>
    </row>
    <row r="3589" spans="1:30" ht="15.75" customHeight="1" x14ac:dyDescent="0.3">
      <c r="A3589" s="4"/>
      <c r="B3589" s="4"/>
      <c r="C3589" s="4"/>
      <c r="D3589" s="4"/>
      <c r="E3589" s="4"/>
      <c r="F3589" s="4"/>
      <c r="G3589" s="4"/>
      <c r="H3589" s="61" t="s">
        <v>203</v>
      </c>
      <c r="I3589" s="5">
        <v>380</v>
      </c>
      <c r="J3589" s="9">
        <v>220</v>
      </c>
      <c r="K3589" s="76">
        <f>I3589*J3589</f>
        <v>83600</v>
      </c>
      <c r="L3589" s="4"/>
      <c r="M3589" s="4"/>
      <c r="N3589" s="4"/>
      <c r="O3589" s="4"/>
      <c r="P3589" s="4"/>
      <c r="Q3589" s="5"/>
      <c r="R3589" s="5"/>
      <c r="S3589" s="5"/>
      <c r="T3589" s="4"/>
      <c r="U3589" s="5"/>
      <c r="V3589" s="52"/>
      <c r="W3589" s="5"/>
      <c r="X3589" s="78">
        <f>K3589+W3589</f>
        <v>83600</v>
      </c>
      <c r="Y3589" s="5"/>
      <c r="Z3589" s="76">
        <v>50000000</v>
      </c>
      <c r="AA3589" s="4">
        <v>0</v>
      </c>
      <c r="AB3589" s="4">
        <v>0</v>
      </c>
      <c r="AC3589" s="9"/>
      <c r="AD3589" s="5"/>
    </row>
    <row r="3590" spans="1:30" s="24" customFormat="1" ht="15.75" customHeight="1" x14ac:dyDescent="0.3">
      <c r="A3590" s="4"/>
      <c r="B3590" s="4" t="s">
        <v>34</v>
      </c>
      <c r="C3590" s="4">
        <v>14479</v>
      </c>
      <c r="D3590" s="4">
        <v>7</v>
      </c>
      <c r="E3590" s="4">
        <v>0</v>
      </c>
      <c r="F3590" s="4">
        <v>0</v>
      </c>
      <c r="G3590" s="4">
        <v>25</v>
      </c>
      <c r="H3590" s="4" t="s">
        <v>205</v>
      </c>
      <c r="I3590" s="5">
        <v>25</v>
      </c>
      <c r="J3590" s="9">
        <v>150</v>
      </c>
      <c r="K3590" s="76">
        <f>I3590*J3590</f>
        <v>3750</v>
      </c>
      <c r="L3590" s="4"/>
      <c r="M3590" s="4"/>
      <c r="N3590" s="4"/>
      <c r="O3590" s="4"/>
      <c r="P3590" s="4"/>
      <c r="Q3590" s="5"/>
      <c r="R3590" s="5"/>
      <c r="S3590" s="5"/>
      <c r="T3590" s="4"/>
      <c r="U3590" s="5"/>
      <c r="V3590" s="52"/>
      <c r="W3590" s="5"/>
      <c r="X3590" s="78">
        <f>K3590+W3590</f>
        <v>3750</v>
      </c>
      <c r="Y3590" s="5"/>
      <c r="Z3590" s="5"/>
      <c r="AA3590" s="76">
        <f>X3590-Z3590</f>
        <v>3750</v>
      </c>
      <c r="AB3590" s="4">
        <v>0.3</v>
      </c>
      <c r="AC3590" s="9"/>
      <c r="AD3590" s="5"/>
    </row>
    <row r="3591" spans="1:30" s="58" customFormat="1" ht="15.75" customHeight="1" x14ac:dyDescent="0.3">
      <c r="A3591" s="42"/>
      <c r="B3591" s="42"/>
      <c r="C3591" s="42"/>
      <c r="D3591" s="42"/>
      <c r="E3591" s="42"/>
      <c r="F3591" s="42"/>
      <c r="G3591" s="42"/>
      <c r="H3591" s="42"/>
      <c r="I3591" s="44"/>
      <c r="J3591" s="30"/>
      <c r="K3591" s="44"/>
      <c r="L3591" s="42"/>
      <c r="M3591" s="42"/>
      <c r="N3591" s="42"/>
      <c r="O3591" s="42"/>
      <c r="P3591" s="42"/>
      <c r="Q3591" s="44"/>
      <c r="R3591" s="44"/>
      <c r="S3591" s="44"/>
      <c r="T3591" s="42"/>
      <c r="U3591" s="44"/>
      <c r="V3591" s="51"/>
      <c r="W3591" s="44"/>
      <c r="X3591" s="44"/>
      <c r="Y3591" s="44"/>
      <c r="Z3591" s="44"/>
      <c r="AA3591" s="42"/>
      <c r="AB3591" s="42"/>
      <c r="AC3591" s="30"/>
      <c r="AD3591" s="44"/>
    </row>
    <row r="3592" spans="1:30" ht="15.75" customHeight="1" x14ac:dyDescent="0.3">
      <c r="A3592" s="1">
        <v>2499</v>
      </c>
      <c r="B3592" s="1" t="s">
        <v>34</v>
      </c>
      <c r="C3592" s="1">
        <v>3648</v>
      </c>
      <c r="D3592" s="1">
        <v>2</v>
      </c>
      <c r="E3592" s="1">
        <v>18</v>
      </c>
      <c r="F3592" s="1">
        <v>1</v>
      </c>
      <c r="G3592" s="1">
        <v>50</v>
      </c>
      <c r="H3592" s="54" t="s">
        <v>203</v>
      </c>
      <c r="I3592" s="72">
        <v>7350</v>
      </c>
      <c r="J3592" s="28">
        <v>150</v>
      </c>
      <c r="K3592" s="98">
        <f>I3592*J3592</f>
        <v>1102500</v>
      </c>
      <c r="L3592" s="1"/>
      <c r="M3592" s="1"/>
      <c r="N3592" s="1"/>
      <c r="O3592" s="1"/>
      <c r="P3592" s="1"/>
      <c r="Q3592" s="72"/>
      <c r="R3592" s="72"/>
      <c r="S3592" s="72"/>
      <c r="T3592" s="1"/>
      <c r="U3592" s="72"/>
      <c r="V3592" s="50"/>
      <c r="W3592" s="72"/>
      <c r="X3592" s="72"/>
      <c r="Y3592" s="72"/>
      <c r="Z3592" s="72"/>
      <c r="AA3592" s="1"/>
      <c r="AB3592" s="1"/>
      <c r="AC3592" s="28" t="s">
        <v>1080</v>
      </c>
      <c r="AD3592" s="72"/>
    </row>
    <row r="3593" spans="1:30" s="21" customFormat="1" ht="15.75" customHeight="1" x14ac:dyDescent="0.3">
      <c r="A3593" s="42"/>
      <c r="B3593" s="42"/>
      <c r="C3593" s="42"/>
      <c r="D3593" s="42"/>
      <c r="E3593" s="42"/>
      <c r="F3593" s="42"/>
      <c r="G3593" s="42"/>
      <c r="H3593" s="43"/>
      <c r="I3593" s="44"/>
      <c r="J3593" s="30"/>
      <c r="K3593" s="44"/>
      <c r="L3593" s="42"/>
      <c r="M3593" s="42"/>
      <c r="N3593" s="42"/>
      <c r="O3593" s="42"/>
      <c r="P3593" s="42"/>
      <c r="Q3593" s="44"/>
      <c r="R3593" s="44"/>
      <c r="S3593" s="44"/>
      <c r="T3593" s="42"/>
      <c r="U3593" s="44"/>
      <c r="V3593" s="51"/>
      <c r="W3593" s="44"/>
      <c r="X3593" s="44"/>
      <c r="Y3593" s="44"/>
      <c r="Z3593" s="44"/>
      <c r="AA3593" s="42"/>
      <c r="AB3593" s="42"/>
      <c r="AC3593" s="66"/>
      <c r="AD3593" s="96"/>
    </row>
    <row r="3594" spans="1:30" ht="15.75" customHeight="1" x14ac:dyDescent="0.3">
      <c r="A3594" s="1">
        <v>2500</v>
      </c>
      <c r="B3594" s="1" t="s">
        <v>34</v>
      </c>
      <c r="C3594" s="1">
        <v>625</v>
      </c>
      <c r="D3594" s="1">
        <v>4</v>
      </c>
      <c r="E3594" s="1">
        <v>4</v>
      </c>
      <c r="F3594" s="1">
        <v>0</v>
      </c>
      <c r="G3594" s="1">
        <v>70</v>
      </c>
      <c r="H3594" s="54" t="s">
        <v>203</v>
      </c>
      <c r="I3594" s="72">
        <v>1670</v>
      </c>
      <c r="J3594" s="28">
        <v>200</v>
      </c>
      <c r="K3594" s="98">
        <f t="shared" ref="K3594:K3617" si="345">I3594*J3594</f>
        <v>334000</v>
      </c>
      <c r="L3594" s="1"/>
      <c r="M3594" s="1"/>
      <c r="N3594" s="1"/>
      <c r="O3594" s="54"/>
      <c r="P3594" s="1"/>
      <c r="Q3594" s="72"/>
      <c r="R3594" s="72"/>
      <c r="S3594" s="72"/>
      <c r="T3594" s="1"/>
      <c r="U3594" s="72"/>
      <c r="V3594" s="50"/>
      <c r="W3594" s="72"/>
      <c r="X3594" s="99">
        <f t="shared" ref="X3594:X3606" si="346">K3594+W3594</f>
        <v>334000</v>
      </c>
      <c r="Y3594" s="72"/>
      <c r="Z3594" s="72"/>
      <c r="AA3594" s="98">
        <f t="shared" ref="AA3594:AA3604" si="347">X3594-Z3594</f>
        <v>334000</v>
      </c>
      <c r="AB3594" s="1">
        <v>0.02</v>
      </c>
      <c r="AC3594" s="28" t="s">
        <v>1081</v>
      </c>
      <c r="AD3594" s="72"/>
    </row>
    <row r="3595" spans="1:30" ht="15.75" customHeight="1" x14ac:dyDescent="0.3">
      <c r="A3595" s="4"/>
      <c r="B3595" s="4" t="s">
        <v>34</v>
      </c>
      <c r="C3595" s="4">
        <v>569</v>
      </c>
      <c r="D3595" s="4">
        <v>4</v>
      </c>
      <c r="E3595" s="4">
        <v>2</v>
      </c>
      <c r="F3595" s="4">
        <v>1</v>
      </c>
      <c r="G3595" s="4">
        <v>33</v>
      </c>
      <c r="H3595" s="61" t="s">
        <v>204</v>
      </c>
      <c r="I3595" s="5">
        <v>250</v>
      </c>
      <c r="J3595" s="9">
        <v>200</v>
      </c>
      <c r="K3595" s="76">
        <f t="shared" si="345"/>
        <v>50000</v>
      </c>
      <c r="L3595" s="4"/>
      <c r="M3595" s="4"/>
      <c r="N3595" s="4"/>
      <c r="O3595" s="61"/>
      <c r="P3595" s="4"/>
      <c r="Q3595" s="5"/>
      <c r="R3595" s="5"/>
      <c r="S3595" s="5"/>
      <c r="T3595" s="4"/>
      <c r="U3595" s="5"/>
      <c r="V3595" s="52"/>
      <c r="W3595" s="5"/>
      <c r="X3595" s="78">
        <f t="shared" si="346"/>
        <v>50000</v>
      </c>
      <c r="Y3595" s="5"/>
      <c r="Z3595" s="5"/>
      <c r="AA3595" s="76">
        <f t="shared" si="347"/>
        <v>50000</v>
      </c>
      <c r="AB3595" s="4">
        <v>0.02</v>
      </c>
      <c r="AC3595" s="9"/>
      <c r="AD3595" s="5"/>
    </row>
    <row r="3596" spans="1:30" ht="15.75" customHeight="1" x14ac:dyDescent="0.3">
      <c r="A3596" s="4"/>
      <c r="B3596" s="4"/>
      <c r="C3596" s="4"/>
      <c r="D3596" s="4"/>
      <c r="E3596" s="4"/>
      <c r="F3596" s="4"/>
      <c r="G3596" s="4"/>
      <c r="H3596" s="61"/>
      <c r="I3596" s="5"/>
      <c r="J3596" s="9"/>
      <c r="K3596" s="5"/>
      <c r="L3596" s="4">
        <v>1</v>
      </c>
      <c r="M3596" s="4" t="s">
        <v>41</v>
      </c>
      <c r="N3596" s="4" t="s">
        <v>35</v>
      </c>
      <c r="O3596" s="61" t="s">
        <v>204</v>
      </c>
      <c r="P3596" s="4">
        <v>96</v>
      </c>
      <c r="Q3596" s="5">
        <v>100</v>
      </c>
      <c r="R3596" s="5">
        <v>6750</v>
      </c>
      <c r="S3596" s="76">
        <f t="shared" ref="S3596" si="348">P3596*R3596</f>
        <v>648000</v>
      </c>
      <c r="T3596" s="4">
        <v>11</v>
      </c>
      <c r="U3596" s="5">
        <v>12</v>
      </c>
      <c r="V3596" s="76">
        <f>S3596*U3596/100</f>
        <v>77760</v>
      </c>
      <c r="W3596" s="76">
        <f>S3596-V3596</f>
        <v>570240</v>
      </c>
      <c r="X3596" s="78">
        <f t="shared" si="346"/>
        <v>570240</v>
      </c>
      <c r="Y3596" s="76">
        <f>X3596*Q3596/100</f>
        <v>570240</v>
      </c>
      <c r="Z3596" s="76">
        <v>10000000</v>
      </c>
      <c r="AA3596" s="4">
        <v>0</v>
      </c>
      <c r="AB3596" s="4">
        <v>0</v>
      </c>
      <c r="AC3596" s="9"/>
      <c r="AD3596" s="5"/>
    </row>
    <row r="3597" spans="1:30" ht="15.75" customHeight="1" x14ac:dyDescent="0.3">
      <c r="A3597" s="4"/>
      <c r="B3597" s="4"/>
      <c r="C3597" s="4"/>
      <c r="D3597" s="4"/>
      <c r="E3597" s="4"/>
      <c r="F3597" s="4"/>
      <c r="G3597" s="4"/>
      <c r="H3597" s="61" t="s">
        <v>204</v>
      </c>
      <c r="I3597" s="5">
        <v>250</v>
      </c>
      <c r="J3597" s="9">
        <v>200</v>
      </c>
      <c r="K3597" s="76">
        <f t="shared" ref="K3597" si="349">I3597*J3597</f>
        <v>50000</v>
      </c>
      <c r="L3597" s="4"/>
      <c r="M3597" s="4"/>
      <c r="N3597" s="4"/>
      <c r="O3597" s="61"/>
      <c r="P3597" s="4"/>
      <c r="Q3597" s="5"/>
      <c r="R3597" s="5"/>
      <c r="S3597" s="5"/>
      <c r="T3597" s="4"/>
      <c r="U3597" s="5"/>
      <c r="V3597" s="52"/>
      <c r="W3597" s="5"/>
      <c r="X3597" s="78">
        <f t="shared" si="346"/>
        <v>50000</v>
      </c>
      <c r="Y3597" s="5"/>
      <c r="Z3597" s="5"/>
      <c r="AA3597" s="76">
        <f t="shared" ref="AA3597" si="350">X3597-Z3597</f>
        <v>50000</v>
      </c>
      <c r="AB3597" s="4">
        <v>0.02</v>
      </c>
      <c r="AC3597" s="9"/>
      <c r="AD3597" s="5"/>
    </row>
    <row r="3598" spans="1:30" ht="15.75" customHeight="1" x14ac:dyDescent="0.3">
      <c r="A3598" s="4"/>
      <c r="B3598" s="4"/>
      <c r="C3598" s="4"/>
      <c r="D3598" s="4"/>
      <c r="E3598" s="4"/>
      <c r="F3598" s="4"/>
      <c r="G3598" s="4"/>
      <c r="H3598" s="61"/>
      <c r="I3598" s="5"/>
      <c r="J3598" s="9"/>
      <c r="K3598" s="5"/>
      <c r="L3598" s="4">
        <v>2</v>
      </c>
      <c r="M3598" s="4" t="s">
        <v>41</v>
      </c>
      <c r="N3598" s="4" t="s">
        <v>35</v>
      </c>
      <c r="O3598" s="61" t="s">
        <v>204</v>
      </c>
      <c r="P3598" s="4">
        <v>112</v>
      </c>
      <c r="Q3598" s="5">
        <v>100</v>
      </c>
      <c r="R3598" s="5">
        <v>6750</v>
      </c>
      <c r="S3598" s="76">
        <f t="shared" ref="S3598:S3599" si="351">P3598*R3598</f>
        <v>756000</v>
      </c>
      <c r="T3598" s="4">
        <v>7</v>
      </c>
      <c r="U3598" s="5">
        <v>7</v>
      </c>
      <c r="V3598" s="76">
        <f>S3598*U3598/100</f>
        <v>52920</v>
      </c>
      <c r="W3598" s="76">
        <f>S3598-V3598</f>
        <v>703080</v>
      </c>
      <c r="X3598" s="78">
        <f t="shared" si="346"/>
        <v>703080</v>
      </c>
      <c r="Y3598" s="76">
        <f>X3598*Q3598/100</f>
        <v>703080</v>
      </c>
      <c r="Z3598" s="76">
        <v>10000000</v>
      </c>
      <c r="AA3598" s="4">
        <v>0</v>
      </c>
      <c r="AB3598" s="4">
        <v>0</v>
      </c>
      <c r="AC3598" s="9"/>
      <c r="AD3598" s="5"/>
    </row>
    <row r="3599" spans="1:30" ht="15.75" customHeight="1" x14ac:dyDescent="0.3">
      <c r="A3599" s="4"/>
      <c r="B3599" s="4"/>
      <c r="C3599" s="4"/>
      <c r="D3599" s="4"/>
      <c r="E3599" s="4"/>
      <c r="F3599" s="4"/>
      <c r="G3599" s="4"/>
      <c r="H3599" s="61"/>
      <c r="I3599" s="5"/>
      <c r="J3599" s="9"/>
      <c r="K3599" s="5"/>
      <c r="L3599" s="4">
        <v>3</v>
      </c>
      <c r="M3599" s="4" t="s">
        <v>183</v>
      </c>
      <c r="N3599" s="4" t="s">
        <v>35</v>
      </c>
      <c r="O3599" s="61" t="s">
        <v>204</v>
      </c>
      <c r="P3599" s="4">
        <v>18</v>
      </c>
      <c r="Q3599" s="5">
        <v>100</v>
      </c>
      <c r="R3599" s="5">
        <v>2450</v>
      </c>
      <c r="S3599" s="76">
        <f t="shared" si="351"/>
        <v>44100</v>
      </c>
      <c r="T3599" s="4">
        <v>3</v>
      </c>
      <c r="U3599" s="5">
        <v>3</v>
      </c>
      <c r="V3599" s="76">
        <f>S3599*U3599/100</f>
        <v>1323</v>
      </c>
      <c r="W3599" s="76">
        <f>S3599-V3599</f>
        <v>42777</v>
      </c>
      <c r="X3599" s="78">
        <f t="shared" si="346"/>
        <v>42777</v>
      </c>
      <c r="Y3599" s="76">
        <f>X3599*Q3599/100</f>
        <v>42777</v>
      </c>
      <c r="Z3599" s="76">
        <v>10000000</v>
      </c>
      <c r="AA3599" s="4">
        <v>0</v>
      </c>
      <c r="AB3599" s="4">
        <v>0</v>
      </c>
      <c r="AC3599" s="9"/>
      <c r="AD3599" s="5"/>
    </row>
    <row r="3600" spans="1:30" ht="15.75" customHeight="1" x14ac:dyDescent="0.3">
      <c r="A3600" s="4"/>
      <c r="B3600" s="4"/>
      <c r="C3600" s="4"/>
      <c r="D3600" s="4"/>
      <c r="E3600" s="4"/>
      <c r="F3600" s="4"/>
      <c r="G3600" s="4"/>
      <c r="H3600" s="61" t="s">
        <v>204</v>
      </c>
      <c r="I3600" s="5">
        <v>215</v>
      </c>
      <c r="J3600" s="9">
        <v>200</v>
      </c>
      <c r="K3600" s="76">
        <f t="shared" ref="K3600:K3602" si="352">I3600*J3600</f>
        <v>43000</v>
      </c>
      <c r="L3600" s="4"/>
      <c r="M3600" s="4"/>
      <c r="N3600" s="4"/>
      <c r="O3600" s="61"/>
      <c r="P3600" s="4"/>
      <c r="Q3600" s="5"/>
      <c r="R3600" s="5"/>
      <c r="S3600" s="5"/>
      <c r="T3600" s="4"/>
      <c r="U3600" s="5"/>
      <c r="V3600" s="52"/>
      <c r="W3600" s="5"/>
      <c r="X3600" s="78">
        <f t="shared" si="346"/>
        <v>43000</v>
      </c>
      <c r="Y3600" s="76"/>
      <c r="Z3600" s="5"/>
      <c r="AA3600" s="76">
        <f t="shared" ref="AA3600" si="353">X3600-Z3600</f>
        <v>43000</v>
      </c>
      <c r="AB3600" s="4">
        <v>0.02</v>
      </c>
      <c r="AC3600" s="9"/>
      <c r="AD3600" s="5"/>
    </row>
    <row r="3601" spans="1:30" ht="15.75" customHeight="1" x14ac:dyDescent="0.3">
      <c r="A3601" s="4"/>
      <c r="B3601" s="4"/>
      <c r="C3601" s="4"/>
      <c r="D3601" s="4"/>
      <c r="E3601" s="4"/>
      <c r="F3601" s="4"/>
      <c r="G3601" s="4"/>
      <c r="H3601" s="61"/>
      <c r="I3601" s="5"/>
      <c r="J3601" s="9"/>
      <c r="K3601" s="5"/>
      <c r="L3601" s="4">
        <v>4</v>
      </c>
      <c r="M3601" s="4" t="s">
        <v>41</v>
      </c>
      <c r="N3601" s="4" t="s">
        <v>35</v>
      </c>
      <c r="O3601" s="61" t="s">
        <v>204</v>
      </c>
      <c r="P3601" s="4">
        <v>120</v>
      </c>
      <c r="Q3601" s="5">
        <v>100</v>
      </c>
      <c r="R3601" s="5">
        <v>6750</v>
      </c>
      <c r="S3601" s="76">
        <f t="shared" ref="S3601:S3603" si="354">P3601*R3601</f>
        <v>810000</v>
      </c>
      <c r="T3601" s="4">
        <v>13</v>
      </c>
      <c r="U3601" s="5">
        <v>16</v>
      </c>
      <c r="V3601" s="76">
        <f>S3601*U3601/100</f>
        <v>129600</v>
      </c>
      <c r="W3601" s="76">
        <f>S3601-V3601</f>
        <v>680400</v>
      </c>
      <c r="X3601" s="78">
        <f t="shared" si="346"/>
        <v>680400</v>
      </c>
      <c r="Y3601" s="76">
        <f>X3601*Q3601/100</f>
        <v>680400</v>
      </c>
      <c r="Z3601" s="76">
        <v>10000000</v>
      </c>
      <c r="AA3601" s="4">
        <v>0</v>
      </c>
      <c r="AB3601" s="4">
        <v>0</v>
      </c>
      <c r="AC3601" s="9"/>
      <c r="AD3601" s="5"/>
    </row>
    <row r="3602" spans="1:30" ht="15.75" customHeight="1" x14ac:dyDescent="0.3">
      <c r="A3602" s="4"/>
      <c r="B3602" s="4"/>
      <c r="C3602" s="4"/>
      <c r="D3602" s="4"/>
      <c r="E3602" s="4"/>
      <c r="F3602" s="4"/>
      <c r="G3602" s="4"/>
      <c r="H3602" s="61" t="s">
        <v>204</v>
      </c>
      <c r="I3602" s="5">
        <v>218</v>
      </c>
      <c r="J3602" s="9">
        <v>200</v>
      </c>
      <c r="K3602" s="76">
        <f t="shared" si="352"/>
        <v>43600</v>
      </c>
      <c r="L3602" s="4">
        <v>5</v>
      </c>
      <c r="M3602" s="4" t="s">
        <v>41</v>
      </c>
      <c r="N3602" s="4" t="s">
        <v>35</v>
      </c>
      <c r="O3602" s="61" t="s">
        <v>204</v>
      </c>
      <c r="P3602" s="4">
        <v>108</v>
      </c>
      <c r="Q3602" s="5">
        <v>100</v>
      </c>
      <c r="R3602" s="5">
        <v>6750</v>
      </c>
      <c r="S3602" s="76">
        <f t="shared" ref="S3602" si="355">P3602*R3602</f>
        <v>729000</v>
      </c>
      <c r="T3602" s="4">
        <v>51</v>
      </c>
      <c r="U3602" s="5">
        <v>76</v>
      </c>
      <c r="V3602" s="76">
        <f>S3602*U3602/100</f>
        <v>554040</v>
      </c>
      <c r="W3602" s="76">
        <f>S3602-V3602</f>
        <v>174960</v>
      </c>
      <c r="X3602" s="78">
        <f t="shared" ref="X3602" si="356">K3602+W3602</f>
        <v>218560</v>
      </c>
      <c r="Y3602" s="76">
        <f>X3602*Q3602/100</f>
        <v>218560</v>
      </c>
      <c r="Z3602" s="76"/>
      <c r="AA3602" s="76">
        <f t="shared" ref="AA3602" si="357">X3602-Z3602</f>
        <v>218560</v>
      </c>
      <c r="AB3602" s="4">
        <v>0.02</v>
      </c>
      <c r="AC3602" s="9"/>
      <c r="AD3602" s="5"/>
    </row>
    <row r="3603" spans="1:30" ht="15.75" customHeight="1" x14ac:dyDescent="0.3">
      <c r="A3603" s="4"/>
      <c r="B3603" s="4"/>
      <c r="C3603" s="4"/>
      <c r="D3603" s="4"/>
      <c r="E3603" s="4"/>
      <c r="F3603" s="4"/>
      <c r="G3603" s="4"/>
      <c r="H3603" s="61"/>
      <c r="I3603" s="5"/>
      <c r="J3603" s="9"/>
      <c r="K3603" s="76"/>
      <c r="L3603" s="4">
        <v>6</v>
      </c>
      <c r="M3603" s="4" t="s">
        <v>41</v>
      </c>
      <c r="N3603" s="4" t="s">
        <v>49</v>
      </c>
      <c r="O3603" s="61" t="s">
        <v>204</v>
      </c>
      <c r="P3603" s="4">
        <v>35</v>
      </c>
      <c r="Q3603" s="5">
        <v>100</v>
      </c>
      <c r="R3603" s="5">
        <v>6750</v>
      </c>
      <c r="S3603" s="76">
        <f t="shared" si="354"/>
        <v>236250</v>
      </c>
      <c r="T3603" s="4">
        <v>31</v>
      </c>
      <c r="U3603" s="5">
        <v>93</v>
      </c>
      <c r="V3603" s="76">
        <f>S3603*U3603/100</f>
        <v>219712.5</v>
      </c>
      <c r="W3603" s="76">
        <f>S3603-V3603</f>
        <v>16537.5</v>
      </c>
      <c r="X3603" s="78">
        <f t="shared" si="346"/>
        <v>16537.5</v>
      </c>
      <c r="Y3603" s="76">
        <f>X3603*Q3603/100</f>
        <v>16537.5</v>
      </c>
      <c r="Z3603" s="76">
        <v>10000000</v>
      </c>
      <c r="AA3603" s="4">
        <v>0</v>
      </c>
      <c r="AB3603" s="4">
        <v>0</v>
      </c>
      <c r="AC3603" s="9"/>
      <c r="AD3603" s="5"/>
    </row>
    <row r="3604" spans="1:30" ht="15.75" customHeight="1" x14ac:dyDescent="0.3">
      <c r="A3604" s="4"/>
      <c r="B3604" s="4" t="s">
        <v>34</v>
      </c>
      <c r="C3604" s="4">
        <v>3352</v>
      </c>
      <c r="D3604" s="4">
        <v>5</v>
      </c>
      <c r="E3604" s="4">
        <v>18</v>
      </c>
      <c r="F3604" s="4">
        <v>2</v>
      </c>
      <c r="G3604" s="4">
        <v>50</v>
      </c>
      <c r="H3604" s="61" t="s">
        <v>204</v>
      </c>
      <c r="I3604" s="5">
        <v>400</v>
      </c>
      <c r="J3604" s="9">
        <v>150</v>
      </c>
      <c r="K3604" s="76">
        <f t="shared" si="345"/>
        <v>60000</v>
      </c>
      <c r="L3604" s="4"/>
      <c r="M3604" s="4"/>
      <c r="N3604" s="4"/>
      <c r="O3604" s="4"/>
      <c r="P3604" s="4"/>
      <c r="Q3604" s="5"/>
      <c r="R3604" s="5"/>
      <c r="S3604" s="5"/>
      <c r="T3604" s="4"/>
      <c r="U3604" s="5"/>
      <c r="V3604" s="52"/>
      <c r="W3604" s="5"/>
      <c r="X3604" s="78">
        <f t="shared" si="346"/>
        <v>60000</v>
      </c>
      <c r="Y3604" s="76"/>
      <c r="Z3604" s="76"/>
      <c r="AA3604" s="76">
        <f t="shared" si="347"/>
        <v>60000</v>
      </c>
      <c r="AB3604" s="4">
        <v>0.02</v>
      </c>
      <c r="AC3604" s="9"/>
      <c r="AD3604" s="5"/>
    </row>
    <row r="3605" spans="1:30" ht="15.75" customHeight="1" x14ac:dyDescent="0.3">
      <c r="A3605" s="4"/>
      <c r="B3605" s="4"/>
      <c r="C3605" s="4"/>
      <c r="D3605" s="4"/>
      <c r="E3605" s="4"/>
      <c r="F3605" s="4"/>
      <c r="G3605" s="4"/>
      <c r="H3605" s="61"/>
      <c r="I3605" s="5"/>
      <c r="J3605" s="9"/>
      <c r="K3605" s="76"/>
      <c r="L3605" s="4">
        <v>1</v>
      </c>
      <c r="M3605" s="4" t="s">
        <v>41</v>
      </c>
      <c r="N3605" s="4" t="s">
        <v>35</v>
      </c>
      <c r="O3605" s="61" t="s">
        <v>204</v>
      </c>
      <c r="P3605" s="4">
        <v>56</v>
      </c>
      <c r="Q3605" s="5">
        <v>100</v>
      </c>
      <c r="R3605" s="5">
        <v>6750</v>
      </c>
      <c r="S3605" s="76">
        <f t="shared" ref="S3605" si="358">P3605*R3605</f>
        <v>378000</v>
      </c>
      <c r="T3605" s="4">
        <v>31</v>
      </c>
      <c r="U3605" s="5">
        <v>52</v>
      </c>
      <c r="V3605" s="76">
        <f>S3605*U3605/100</f>
        <v>196560</v>
      </c>
      <c r="W3605" s="76">
        <f>S3605-V3605</f>
        <v>181440</v>
      </c>
      <c r="X3605" s="78">
        <f t="shared" si="346"/>
        <v>181440</v>
      </c>
      <c r="Y3605" s="76">
        <f>X3605*Q3605/100</f>
        <v>181440</v>
      </c>
      <c r="Z3605" s="76">
        <v>10000000</v>
      </c>
      <c r="AA3605" s="4">
        <v>0</v>
      </c>
      <c r="AB3605" s="4">
        <v>0</v>
      </c>
      <c r="AC3605" s="82"/>
      <c r="AD3605" s="85"/>
    </row>
    <row r="3606" spans="1:30" ht="15.75" customHeight="1" x14ac:dyDescent="0.3">
      <c r="A3606" s="4"/>
      <c r="B3606" s="4"/>
      <c r="C3606" s="4"/>
      <c r="D3606" s="4"/>
      <c r="E3606" s="4"/>
      <c r="F3606" s="4"/>
      <c r="G3606" s="4"/>
      <c r="H3606" s="61" t="s">
        <v>203</v>
      </c>
      <c r="I3606" s="5">
        <v>7050</v>
      </c>
      <c r="J3606" s="9">
        <v>150</v>
      </c>
      <c r="K3606" s="76">
        <f t="shared" si="345"/>
        <v>1057500</v>
      </c>
      <c r="L3606" s="4"/>
      <c r="M3606" s="4"/>
      <c r="N3606" s="4"/>
      <c r="O3606" s="4"/>
      <c r="P3606" s="4"/>
      <c r="Q3606" s="5"/>
      <c r="R3606" s="5"/>
      <c r="S3606" s="5"/>
      <c r="T3606" s="4"/>
      <c r="U3606" s="5"/>
      <c r="V3606" s="52"/>
      <c r="W3606" s="5"/>
      <c r="X3606" s="78">
        <f t="shared" si="346"/>
        <v>1057500</v>
      </c>
      <c r="Y3606" s="5"/>
      <c r="Z3606" s="76"/>
      <c r="AA3606" s="4"/>
      <c r="AB3606" s="4"/>
      <c r="AC3606" s="82"/>
      <c r="AD3606" s="85"/>
    </row>
    <row r="3607" spans="1:30" s="21" customFormat="1" ht="15.75" customHeight="1" x14ac:dyDescent="0.3">
      <c r="A3607" s="42"/>
      <c r="B3607" s="42"/>
      <c r="C3607" s="42"/>
      <c r="D3607" s="42"/>
      <c r="E3607" s="42"/>
      <c r="F3607" s="42"/>
      <c r="G3607" s="42"/>
      <c r="H3607" s="43"/>
      <c r="I3607" s="44"/>
      <c r="J3607" s="30"/>
      <c r="K3607" s="95"/>
      <c r="L3607" s="42"/>
      <c r="M3607" s="42"/>
      <c r="N3607" s="42"/>
      <c r="O3607" s="42"/>
      <c r="P3607" s="42"/>
      <c r="Q3607" s="44"/>
      <c r="R3607" s="44"/>
      <c r="S3607" s="44"/>
      <c r="T3607" s="42"/>
      <c r="U3607" s="44"/>
      <c r="V3607" s="51"/>
      <c r="W3607" s="44"/>
      <c r="X3607" s="44"/>
      <c r="Y3607" s="44"/>
      <c r="Z3607" s="44"/>
      <c r="AA3607" s="42"/>
      <c r="AB3607" s="42"/>
      <c r="AC3607" s="30"/>
      <c r="AD3607" s="44"/>
    </row>
    <row r="3608" spans="1:30" ht="15.75" customHeight="1" x14ac:dyDescent="0.3">
      <c r="A3608" s="1">
        <v>2501</v>
      </c>
      <c r="B3608" s="1" t="s">
        <v>34</v>
      </c>
      <c r="C3608" s="1">
        <v>3711</v>
      </c>
      <c r="D3608" s="1">
        <v>3</v>
      </c>
      <c r="E3608" s="1">
        <v>4</v>
      </c>
      <c r="F3608" s="1">
        <v>2</v>
      </c>
      <c r="G3608" s="1">
        <v>20</v>
      </c>
      <c r="H3608" s="54" t="s">
        <v>204</v>
      </c>
      <c r="I3608" s="72">
        <v>140</v>
      </c>
      <c r="J3608" s="28">
        <v>250</v>
      </c>
      <c r="K3608" s="98">
        <f t="shared" si="345"/>
        <v>35000</v>
      </c>
      <c r="L3608" s="1">
        <v>1</v>
      </c>
      <c r="M3608" s="1" t="s">
        <v>41</v>
      </c>
      <c r="N3608" s="1" t="s">
        <v>35</v>
      </c>
      <c r="O3608" s="54" t="s">
        <v>204</v>
      </c>
      <c r="P3608" s="1">
        <v>108</v>
      </c>
      <c r="Q3608" s="72">
        <v>100</v>
      </c>
      <c r="R3608" s="72">
        <v>6750</v>
      </c>
      <c r="S3608" s="98">
        <f t="shared" ref="S3608:S3613" si="359">P3608*R3608</f>
        <v>729000</v>
      </c>
      <c r="T3608" s="1">
        <v>24</v>
      </c>
      <c r="U3608" s="72">
        <v>38</v>
      </c>
      <c r="V3608" s="98">
        <f>S3608*U3608/100</f>
        <v>277020</v>
      </c>
      <c r="W3608" s="98">
        <f>S3608-V3608</f>
        <v>451980</v>
      </c>
      <c r="X3608" s="99">
        <f t="shared" ref="X3608:X3617" si="360">K3608+W3608</f>
        <v>486980</v>
      </c>
      <c r="Y3608" s="98">
        <f t="shared" ref="Y3608:Y3613" si="361">X3608*Q3608/100</f>
        <v>486980</v>
      </c>
      <c r="Z3608" s="98">
        <v>50000000</v>
      </c>
      <c r="AA3608" s="1">
        <v>0</v>
      </c>
      <c r="AB3608" s="1">
        <v>0</v>
      </c>
      <c r="AC3608" s="28" t="s">
        <v>1082</v>
      </c>
      <c r="AD3608" s="72"/>
    </row>
    <row r="3609" spans="1:30" s="24" customFormat="1" ht="15.75" customHeight="1" x14ac:dyDescent="0.3">
      <c r="A3609" s="4"/>
      <c r="B3609" s="4"/>
      <c r="C3609" s="4"/>
      <c r="D3609" s="4"/>
      <c r="E3609" s="4"/>
      <c r="F3609" s="4"/>
      <c r="G3609" s="4"/>
      <c r="H3609" s="61" t="s">
        <v>204</v>
      </c>
      <c r="I3609" s="5">
        <v>80</v>
      </c>
      <c r="J3609" s="9">
        <v>250</v>
      </c>
      <c r="K3609" s="76">
        <f t="shared" si="345"/>
        <v>20000</v>
      </c>
      <c r="L3609" s="4">
        <v>2</v>
      </c>
      <c r="M3609" s="4" t="s">
        <v>41</v>
      </c>
      <c r="N3609" s="4" t="s">
        <v>35</v>
      </c>
      <c r="O3609" s="61" t="s">
        <v>204</v>
      </c>
      <c r="P3609" s="4">
        <v>24</v>
      </c>
      <c r="Q3609" s="5">
        <v>100</v>
      </c>
      <c r="R3609" s="5">
        <v>6750</v>
      </c>
      <c r="S3609" s="76">
        <f t="shared" si="359"/>
        <v>162000</v>
      </c>
      <c r="T3609" s="4">
        <v>8</v>
      </c>
      <c r="U3609" s="5">
        <v>8</v>
      </c>
      <c r="V3609" s="76">
        <f>S3609*U3609/100</f>
        <v>12960</v>
      </c>
      <c r="W3609" s="76">
        <f>S3609-V3609</f>
        <v>149040</v>
      </c>
      <c r="X3609" s="78">
        <f t="shared" si="360"/>
        <v>169040</v>
      </c>
      <c r="Y3609" s="76">
        <f t="shared" si="361"/>
        <v>169040</v>
      </c>
      <c r="Z3609" s="5"/>
      <c r="AA3609" s="76">
        <f>X3609-Z3609</f>
        <v>169040</v>
      </c>
      <c r="AB3609" s="4">
        <v>0.02</v>
      </c>
      <c r="AC3609" s="9"/>
      <c r="AD3609" s="5"/>
    </row>
    <row r="3610" spans="1:30" s="24" customFormat="1" ht="15.75" customHeight="1" x14ac:dyDescent="0.3">
      <c r="A3610" s="4"/>
      <c r="B3610" s="4"/>
      <c r="C3610" s="4"/>
      <c r="D3610" s="4"/>
      <c r="E3610" s="4"/>
      <c r="F3610" s="4"/>
      <c r="G3610" s="4"/>
      <c r="H3610" s="61" t="s">
        <v>203</v>
      </c>
      <c r="I3610" s="5">
        <v>1600</v>
      </c>
      <c r="J3610" s="9">
        <v>250</v>
      </c>
      <c r="K3610" s="76">
        <f t="shared" si="345"/>
        <v>400000</v>
      </c>
      <c r="L3610" s="4"/>
      <c r="M3610" s="4"/>
      <c r="N3610" s="4"/>
      <c r="O3610" s="61"/>
      <c r="P3610" s="4"/>
      <c r="Q3610" s="5"/>
      <c r="R3610" s="5"/>
      <c r="S3610" s="76"/>
      <c r="T3610" s="4"/>
      <c r="U3610" s="5"/>
      <c r="V3610" s="76"/>
      <c r="W3610" s="76"/>
      <c r="X3610" s="78">
        <f t="shared" si="360"/>
        <v>400000</v>
      </c>
      <c r="Y3610" s="76"/>
      <c r="Z3610" s="76">
        <v>50000000</v>
      </c>
      <c r="AA3610" s="4">
        <v>0</v>
      </c>
      <c r="AB3610" s="4">
        <v>0</v>
      </c>
      <c r="AC3610" s="9"/>
      <c r="AD3610" s="5"/>
    </row>
    <row r="3611" spans="1:30" ht="15.75" customHeight="1" x14ac:dyDescent="0.3">
      <c r="A3611" s="4"/>
      <c r="B3611" s="4" t="s">
        <v>34</v>
      </c>
      <c r="C3611" s="4">
        <v>3730</v>
      </c>
      <c r="D3611" s="4">
        <v>3</v>
      </c>
      <c r="E3611" s="4">
        <v>2</v>
      </c>
      <c r="F3611" s="4">
        <v>3</v>
      </c>
      <c r="G3611" s="4">
        <v>35</v>
      </c>
      <c r="H3611" s="61" t="s">
        <v>203</v>
      </c>
      <c r="I3611" s="5">
        <v>1135</v>
      </c>
      <c r="J3611" s="9">
        <v>150</v>
      </c>
      <c r="K3611" s="76">
        <f t="shared" si="345"/>
        <v>170250</v>
      </c>
      <c r="L3611" s="4"/>
      <c r="M3611" s="4"/>
      <c r="N3611" s="4"/>
      <c r="O3611" s="4"/>
      <c r="P3611" s="4"/>
      <c r="Q3611" s="5"/>
      <c r="R3611" s="5"/>
      <c r="S3611" s="5"/>
      <c r="T3611" s="4"/>
      <c r="U3611" s="5"/>
      <c r="V3611" s="52"/>
      <c r="W3611" s="5"/>
      <c r="X3611" s="78">
        <f t="shared" si="360"/>
        <v>170250</v>
      </c>
      <c r="Y3611" s="5"/>
      <c r="Z3611" s="76">
        <v>50000000</v>
      </c>
      <c r="AA3611" s="4">
        <v>0</v>
      </c>
      <c r="AB3611" s="4">
        <v>0</v>
      </c>
      <c r="AC3611" s="9"/>
      <c r="AD3611" s="5"/>
    </row>
    <row r="3612" spans="1:30" ht="15.75" customHeight="1" x14ac:dyDescent="0.3">
      <c r="A3612" s="4"/>
      <c r="B3612" s="4" t="s">
        <v>34</v>
      </c>
      <c r="C3612" s="4">
        <v>3732</v>
      </c>
      <c r="D3612" s="4">
        <v>3</v>
      </c>
      <c r="E3612" s="4">
        <v>8</v>
      </c>
      <c r="F3612" s="4">
        <v>0</v>
      </c>
      <c r="G3612" s="4">
        <v>45</v>
      </c>
      <c r="H3612" s="61" t="s">
        <v>203</v>
      </c>
      <c r="I3612" s="5">
        <v>1000</v>
      </c>
      <c r="J3612" s="9">
        <v>150</v>
      </c>
      <c r="K3612" s="76">
        <f t="shared" si="345"/>
        <v>150000</v>
      </c>
      <c r="L3612" s="4">
        <v>1</v>
      </c>
      <c r="M3612" s="4" t="s">
        <v>40</v>
      </c>
      <c r="N3612" s="4" t="s">
        <v>35</v>
      </c>
      <c r="O3612" s="61" t="s">
        <v>203</v>
      </c>
      <c r="P3612" s="4">
        <v>880</v>
      </c>
      <c r="Q3612" s="5">
        <v>100</v>
      </c>
      <c r="R3612" s="5">
        <v>2000</v>
      </c>
      <c r="S3612" s="124">
        <f t="shared" si="359"/>
        <v>1760000</v>
      </c>
      <c r="T3612" s="4">
        <v>3</v>
      </c>
      <c r="U3612" s="5">
        <v>3</v>
      </c>
      <c r="V3612" s="76">
        <f>S3612*U3612/100</f>
        <v>52800</v>
      </c>
      <c r="W3612" s="76">
        <f>S3612-V3612</f>
        <v>1707200</v>
      </c>
      <c r="X3612" s="78">
        <f t="shared" si="360"/>
        <v>1857200</v>
      </c>
      <c r="Y3612" s="76">
        <f t="shared" si="361"/>
        <v>1857200</v>
      </c>
      <c r="Z3612" s="76">
        <v>50000000</v>
      </c>
      <c r="AA3612" s="4">
        <v>0</v>
      </c>
      <c r="AB3612" s="4">
        <v>0</v>
      </c>
      <c r="AC3612" s="9"/>
      <c r="AD3612" s="5"/>
    </row>
    <row r="3613" spans="1:30" ht="15.75" customHeight="1" x14ac:dyDescent="0.3">
      <c r="A3613" s="4"/>
      <c r="B3613" s="4"/>
      <c r="C3613" s="4"/>
      <c r="D3613" s="4"/>
      <c r="E3613" s="4"/>
      <c r="F3613" s="4"/>
      <c r="G3613" s="4"/>
      <c r="H3613" s="5"/>
      <c r="I3613" s="5">
        <v>2000</v>
      </c>
      <c r="J3613" s="9">
        <v>150</v>
      </c>
      <c r="K3613" s="76">
        <f t="shared" si="345"/>
        <v>300000</v>
      </c>
      <c r="L3613" s="4">
        <v>2</v>
      </c>
      <c r="M3613" s="4" t="s">
        <v>40</v>
      </c>
      <c r="N3613" s="4" t="s">
        <v>35</v>
      </c>
      <c r="O3613" s="61" t="s">
        <v>203</v>
      </c>
      <c r="P3613" s="4">
        <v>1600</v>
      </c>
      <c r="Q3613" s="5">
        <v>100</v>
      </c>
      <c r="R3613" s="5">
        <v>2000</v>
      </c>
      <c r="S3613" s="124">
        <f t="shared" si="359"/>
        <v>3200000</v>
      </c>
      <c r="T3613" s="4">
        <v>3</v>
      </c>
      <c r="U3613" s="5">
        <v>3</v>
      </c>
      <c r="V3613" s="76">
        <f>S3613*U3613/100</f>
        <v>96000</v>
      </c>
      <c r="W3613" s="76">
        <f>S3613-V3613</f>
        <v>3104000</v>
      </c>
      <c r="X3613" s="78">
        <f t="shared" si="360"/>
        <v>3404000</v>
      </c>
      <c r="Y3613" s="76">
        <f t="shared" si="361"/>
        <v>3404000</v>
      </c>
      <c r="Z3613" s="76">
        <v>50000000</v>
      </c>
      <c r="AA3613" s="4">
        <v>0</v>
      </c>
      <c r="AB3613" s="4">
        <v>0</v>
      </c>
      <c r="AC3613" s="9"/>
      <c r="AD3613" s="5"/>
    </row>
    <row r="3614" spans="1:30" ht="15.75" customHeight="1" x14ac:dyDescent="0.3">
      <c r="A3614" s="4"/>
      <c r="B3614" s="4"/>
      <c r="C3614" s="4"/>
      <c r="D3614" s="4"/>
      <c r="E3614" s="4"/>
      <c r="F3614" s="4"/>
      <c r="G3614" s="4"/>
      <c r="H3614" s="61" t="s">
        <v>204</v>
      </c>
      <c r="I3614" s="5">
        <v>245</v>
      </c>
      <c r="J3614" s="9">
        <v>150</v>
      </c>
      <c r="K3614" s="76">
        <f t="shared" si="345"/>
        <v>36750</v>
      </c>
      <c r="L3614" s="4"/>
      <c r="M3614" s="4"/>
      <c r="N3614" s="4"/>
      <c r="O3614" s="61"/>
      <c r="P3614" s="4"/>
      <c r="Q3614" s="5"/>
      <c r="R3614" s="5"/>
      <c r="S3614" s="76"/>
      <c r="T3614" s="4"/>
      <c r="U3614" s="5"/>
      <c r="V3614" s="52"/>
      <c r="W3614" s="5"/>
      <c r="X3614" s="78">
        <f t="shared" si="360"/>
        <v>36750</v>
      </c>
      <c r="Y3614" s="5"/>
      <c r="Z3614" s="5"/>
      <c r="AA3614" s="76">
        <f>X3614-Z3614</f>
        <v>36750</v>
      </c>
      <c r="AB3614" s="4">
        <v>0.02</v>
      </c>
      <c r="AC3614" s="9"/>
      <c r="AD3614" s="5"/>
    </row>
    <row r="3615" spans="1:30" ht="15.75" customHeight="1" x14ac:dyDescent="0.3">
      <c r="A3615" s="4"/>
      <c r="B3615" s="4"/>
      <c r="C3615" s="4"/>
      <c r="D3615" s="4"/>
      <c r="E3615" s="4"/>
      <c r="F3615" s="4"/>
      <c r="G3615" s="4"/>
      <c r="H3615" s="61"/>
      <c r="I3615" s="5"/>
      <c r="J3615" s="9"/>
      <c r="K3615" s="76"/>
      <c r="L3615" s="4">
        <v>3</v>
      </c>
      <c r="M3615" s="4" t="s">
        <v>41</v>
      </c>
      <c r="N3615" s="4" t="s">
        <v>35</v>
      </c>
      <c r="O3615" s="61" t="s">
        <v>204</v>
      </c>
      <c r="P3615" s="4">
        <v>120</v>
      </c>
      <c r="Q3615" s="5">
        <v>100</v>
      </c>
      <c r="R3615" s="5">
        <v>6750</v>
      </c>
      <c r="S3615" s="76">
        <f>P3615*R3615</f>
        <v>810000</v>
      </c>
      <c r="T3615" s="4">
        <v>3</v>
      </c>
      <c r="U3615" s="5">
        <v>3</v>
      </c>
      <c r="V3615" s="76">
        <f>S3615*U3615/100</f>
        <v>24300</v>
      </c>
      <c r="W3615" s="76">
        <f>S3615-V3615</f>
        <v>785700</v>
      </c>
      <c r="X3615" s="78">
        <f t="shared" si="360"/>
        <v>785700</v>
      </c>
      <c r="Y3615" s="76">
        <f>X3615*Q3615/100</f>
        <v>785700</v>
      </c>
      <c r="Z3615" s="76">
        <v>10000000</v>
      </c>
      <c r="AA3615" s="4">
        <v>0</v>
      </c>
      <c r="AB3615" s="4">
        <v>0</v>
      </c>
      <c r="AC3615" s="9"/>
      <c r="AD3615" s="5"/>
    </row>
    <row r="3616" spans="1:30" ht="15.75" customHeight="1" x14ac:dyDescent="0.3">
      <c r="A3616" s="4"/>
      <c r="B3616" s="4" t="s">
        <v>34</v>
      </c>
      <c r="C3616" s="4">
        <v>3728</v>
      </c>
      <c r="D3616" s="4">
        <v>3</v>
      </c>
      <c r="E3616" s="4">
        <v>3</v>
      </c>
      <c r="F3616" s="4">
        <v>2</v>
      </c>
      <c r="G3616" s="4">
        <v>5</v>
      </c>
      <c r="H3616" s="61" t="s">
        <v>203</v>
      </c>
      <c r="I3616" s="5">
        <v>1405</v>
      </c>
      <c r="J3616" s="9">
        <v>150</v>
      </c>
      <c r="K3616" s="76">
        <f t="shared" si="345"/>
        <v>210750</v>
      </c>
      <c r="L3616" s="4"/>
      <c r="M3616" s="4"/>
      <c r="N3616" s="4"/>
      <c r="O3616" s="4"/>
      <c r="P3616" s="4"/>
      <c r="Q3616" s="5"/>
      <c r="R3616" s="5"/>
      <c r="S3616" s="76"/>
      <c r="T3616" s="4"/>
      <c r="U3616" s="5"/>
      <c r="V3616" s="52"/>
      <c r="W3616" s="5"/>
      <c r="X3616" s="78">
        <f t="shared" si="360"/>
        <v>210750</v>
      </c>
      <c r="Y3616" s="76"/>
      <c r="Z3616" s="76">
        <v>50000000</v>
      </c>
      <c r="AA3616" s="4">
        <v>0</v>
      </c>
      <c r="AB3616" s="4">
        <v>0</v>
      </c>
      <c r="AC3616" s="9"/>
      <c r="AD3616" s="5"/>
    </row>
    <row r="3617" spans="1:30" ht="15.75" customHeight="1" x14ac:dyDescent="0.3">
      <c r="A3617" s="4"/>
      <c r="B3617" s="4" t="s">
        <v>34</v>
      </c>
      <c r="C3617" s="4">
        <v>3930</v>
      </c>
      <c r="D3617" s="4">
        <v>6</v>
      </c>
      <c r="E3617" s="4">
        <v>4</v>
      </c>
      <c r="F3617" s="4">
        <v>3</v>
      </c>
      <c r="G3617" s="4">
        <v>38</v>
      </c>
      <c r="H3617" s="61" t="s">
        <v>203</v>
      </c>
      <c r="I3617" s="5">
        <v>1938</v>
      </c>
      <c r="J3617" s="9">
        <v>150</v>
      </c>
      <c r="K3617" s="76">
        <f t="shared" si="345"/>
        <v>290700</v>
      </c>
      <c r="L3617" s="4"/>
      <c r="M3617" s="4"/>
      <c r="N3617" s="4"/>
      <c r="O3617" s="4"/>
      <c r="P3617" s="4"/>
      <c r="Q3617" s="5"/>
      <c r="R3617" s="5"/>
      <c r="S3617" s="76"/>
      <c r="T3617" s="4"/>
      <c r="U3617" s="5"/>
      <c r="V3617" s="52"/>
      <c r="W3617" s="5"/>
      <c r="X3617" s="78">
        <f t="shared" si="360"/>
        <v>290700</v>
      </c>
      <c r="Y3617" s="76"/>
      <c r="Z3617" s="76">
        <v>50000000</v>
      </c>
      <c r="AA3617" s="4">
        <v>0</v>
      </c>
      <c r="AB3617" s="4">
        <v>0</v>
      </c>
      <c r="AC3617" s="9"/>
      <c r="AD3617" s="5"/>
    </row>
    <row r="3618" spans="1:30" s="21" customFormat="1" ht="15.75" customHeight="1" x14ac:dyDescent="0.3">
      <c r="A3618" s="42"/>
      <c r="B3618" s="42"/>
      <c r="C3618" s="42"/>
      <c r="D3618" s="42"/>
      <c r="E3618" s="42"/>
      <c r="F3618" s="42"/>
      <c r="G3618" s="42"/>
      <c r="H3618" s="43"/>
      <c r="I3618" s="44"/>
      <c r="J3618" s="30"/>
      <c r="K3618" s="44"/>
      <c r="L3618" s="42"/>
      <c r="M3618" s="42"/>
      <c r="N3618" s="42"/>
      <c r="O3618" s="42"/>
      <c r="P3618" s="42"/>
      <c r="Q3618" s="44"/>
      <c r="R3618" s="44"/>
      <c r="S3618" s="44"/>
      <c r="T3618" s="42"/>
      <c r="U3618" s="44"/>
      <c r="V3618" s="51"/>
      <c r="W3618" s="44"/>
      <c r="X3618" s="44"/>
      <c r="Y3618" s="44"/>
      <c r="Z3618" s="44"/>
      <c r="AA3618" s="42"/>
      <c r="AB3618" s="42"/>
      <c r="AC3618" s="30"/>
      <c r="AD3618" s="44"/>
    </row>
    <row r="3619" spans="1:30" ht="15.75" customHeight="1" x14ac:dyDescent="0.3">
      <c r="A3619" s="1">
        <v>2502</v>
      </c>
      <c r="B3619" s="1" t="s">
        <v>34</v>
      </c>
      <c r="C3619" s="1">
        <v>783</v>
      </c>
      <c r="D3619" s="1">
        <v>7</v>
      </c>
      <c r="E3619" s="1">
        <v>12</v>
      </c>
      <c r="F3619" s="1">
        <v>1</v>
      </c>
      <c r="G3619" s="1">
        <v>70</v>
      </c>
      <c r="H3619" s="54" t="s">
        <v>203</v>
      </c>
      <c r="I3619" s="72">
        <v>4970</v>
      </c>
      <c r="J3619" s="28">
        <v>150</v>
      </c>
      <c r="K3619" s="98">
        <f>I3619*J3619</f>
        <v>745500</v>
      </c>
      <c r="L3619" s="1"/>
      <c r="M3619" s="1"/>
      <c r="N3619" s="1"/>
      <c r="O3619" s="1"/>
      <c r="P3619" s="1"/>
      <c r="Q3619" s="72"/>
      <c r="R3619" s="72"/>
      <c r="S3619" s="72"/>
      <c r="T3619" s="1"/>
      <c r="U3619" s="72"/>
      <c r="V3619" s="50"/>
      <c r="W3619" s="72"/>
      <c r="X3619" s="99">
        <f t="shared" ref="X3619:X3645" si="362">K3619+W3619</f>
        <v>745500</v>
      </c>
      <c r="Y3619" s="72"/>
      <c r="Z3619" s="98">
        <v>50000000</v>
      </c>
      <c r="AA3619" s="1">
        <v>0</v>
      </c>
      <c r="AB3619" s="1">
        <v>0</v>
      </c>
      <c r="AC3619" s="28" t="s">
        <v>1083</v>
      </c>
      <c r="AD3619" s="72"/>
    </row>
    <row r="3620" spans="1:30" ht="15.75" customHeight="1" x14ac:dyDescent="0.3">
      <c r="A3620" s="4"/>
      <c r="B3620" s="4" t="s">
        <v>34</v>
      </c>
      <c r="C3620" s="4">
        <v>138</v>
      </c>
      <c r="D3620" s="4">
        <v>7</v>
      </c>
      <c r="E3620" s="4">
        <v>6</v>
      </c>
      <c r="F3620" s="4">
        <v>3</v>
      </c>
      <c r="G3620" s="4">
        <v>93</v>
      </c>
      <c r="H3620" s="61" t="s">
        <v>204</v>
      </c>
      <c r="I3620" s="5">
        <v>400</v>
      </c>
      <c r="J3620" s="9">
        <v>290</v>
      </c>
      <c r="K3620" s="76">
        <f>I3620*J3620</f>
        <v>116000</v>
      </c>
      <c r="L3620" s="4">
        <v>1</v>
      </c>
      <c r="M3620" s="4" t="s">
        <v>41</v>
      </c>
      <c r="N3620" s="4" t="s">
        <v>35</v>
      </c>
      <c r="O3620" s="61" t="s">
        <v>204</v>
      </c>
      <c r="P3620" s="4">
        <v>120</v>
      </c>
      <c r="Q3620" s="5">
        <v>100</v>
      </c>
      <c r="R3620" s="5">
        <v>6750</v>
      </c>
      <c r="S3620" s="76">
        <f>P3620*R3620</f>
        <v>810000</v>
      </c>
      <c r="T3620" s="4">
        <v>11</v>
      </c>
      <c r="U3620" s="5">
        <v>12</v>
      </c>
      <c r="V3620" s="76">
        <f>S3620*U3620/100</f>
        <v>97200</v>
      </c>
      <c r="W3620" s="76">
        <f>S3620-V3620</f>
        <v>712800</v>
      </c>
      <c r="X3620" s="78">
        <f t="shared" si="362"/>
        <v>828800</v>
      </c>
      <c r="Y3620" s="76">
        <f>X3620*Q3620/100</f>
        <v>828800</v>
      </c>
      <c r="Z3620" s="76">
        <v>50000000</v>
      </c>
      <c r="AA3620" s="4">
        <v>0</v>
      </c>
      <c r="AB3620" s="4">
        <v>0</v>
      </c>
      <c r="AC3620" s="9">
        <v>0</v>
      </c>
      <c r="AD3620" s="5"/>
    </row>
    <row r="3621" spans="1:30" ht="15.75" customHeight="1" x14ac:dyDescent="0.3">
      <c r="A3621" s="4"/>
      <c r="B3621" s="4"/>
      <c r="C3621" s="4"/>
      <c r="D3621" s="4"/>
      <c r="E3621" s="4"/>
      <c r="F3621" s="4"/>
      <c r="G3621" s="4"/>
      <c r="H3621" s="61" t="s">
        <v>203</v>
      </c>
      <c r="I3621" s="5">
        <v>2393</v>
      </c>
      <c r="J3621" s="9">
        <v>290</v>
      </c>
      <c r="K3621" s="76">
        <f>I3621*J3621</f>
        <v>693970</v>
      </c>
      <c r="L3621" s="4"/>
      <c r="M3621" s="4"/>
      <c r="N3621" s="4"/>
      <c r="O3621" s="4"/>
      <c r="P3621" s="4"/>
      <c r="Q3621" s="5"/>
      <c r="R3621" s="5"/>
      <c r="S3621" s="5"/>
      <c r="T3621" s="4"/>
      <c r="U3621" s="5"/>
      <c r="V3621" s="52"/>
      <c r="W3621" s="5"/>
      <c r="X3621" s="78">
        <f t="shared" si="362"/>
        <v>693970</v>
      </c>
      <c r="Y3621" s="5"/>
      <c r="Z3621" s="76">
        <v>50000000</v>
      </c>
      <c r="AA3621" s="4">
        <v>0</v>
      </c>
      <c r="AB3621" s="4">
        <v>0</v>
      </c>
      <c r="AC3621" s="9"/>
      <c r="AD3621" s="5"/>
    </row>
    <row r="3622" spans="1:30" ht="15.75" customHeight="1" x14ac:dyDescent="0.3">
      <c r="A3622" s="4"/>
      <c r="B3622" s="4" t="s">
        <v>34</v>
      </c>
      <c r="C3622" s="4">
        <v>14330</v>
      </c>
      <c r="D3622" s="4">
        <v>7</v>
      </c>
      <c r="E3622" s="4">
        <v>8</v>
      </c>
      <c r="F3622" s="4">
        <v>0</v>
      </c>
      <c r="G3622" s="4">
        <v>63</v>
      </c>
      <c r="H3622" s="61" t="s">
        <v>203</v>
      </c>
      <c r="I3622" s="5">
        <v>3263</v>
      </c>
      <c r="J3622" s="9">
        <v>210</v>
      </c>
      <c r="K3622" s="76">
        <f>I3622*J3622</f>
        <v>685230</v>
      </c>
      <c r="L3622" s="4"/>
      <c r="M3622" s="4"/>
      <c r="N3622" s="4"/>
      <c r="O3622" s="4"/>
      <c r="P3622" s="4"/>
      <c r="Q3622" s="5"/>
      <c r="R3622" s="5"/>
      <c r="S3622" s="5"/>
      <c r="T3622" s="4"/>
      <c r="U3622" s="5"/>
      <c r="V3622" s="52"/>
      <c r="W3622" s="5"/>
      <c r="X3622" s="78">
        <f t="shared" si="362"/>
        <v>685230</v>
      </c>
      <c r="Y3622" s="5"/>
      <c r="Z3622" s="76">
        <v>50000000</v>
      </c>
      <c r="AA3622" s="4">
        <v>0</v>
      </c>
      <c r="AB3622" s="4">
        <v>0</v>
      </c>
      <c r="AC3622" s="9">
        <v>0</v>
      </c>
      <c r="AD3622" s="5"/>
    </row>
    <row r="3623" spans="1:30" s="21" customFormat="1" ht="15.75" customHeight="1" x14ac:dyDescent="0.3">
      <c r="A3623" s="42"/>
      <c r="B3623" s="42"/>
      <c r="C3623" s="42"/>
      <c r="D3623" s="42"/>
      <c r="E3623" s="42"/>
      <c r="F3623" s="42"/>
      <c r="G3623" s="42"/>
      <c r="H3623" s="43"/>
      <c r="I3623" s="44"/>
      <c r="J3623" s="30"/>
      <c r="K3623" s="44"/>
      <c r="L3623" s="42"/>
      <c r="M3623" s="42"/>
      <c r="N3623" s="42"/>
      <c r="O3623" s="42"/>
      <c r="P3623" s="42"/>
      <c r="Q3623" s="44"/>
      <c r="R3623" s="44"/>
      <c r="S3623" s="44"/>
      <c r="T3623" s="42"/>
      <c r="U3623" s="44"/>
      <c r="V3623" s="51"/>
      <c r="W3623" s="44"/>
      <c r="X3623" s="44"/>
      <c r="Y3623" s="44"/>
      <c r="Z3623" s="44"/>
      <c r="AA3623" s="42"/>
      <c r="AB3623" s="42"/>
      <c r="AC3623" s="30"/>
      <c r="AD3623" s="44"/>
    </row>
    <row r="3624" spans="1:30" ht="15.75" customHeight="1" x14ac:dyDescent="0.3">
      <c r="A3624" s="1">
        <v>2503</v>
      </c>
      <c r="B3624" s="1" t="s">
        <v>34</v>
      </c>
      <c r="C3624" s="1">
        <v>73</v>
      </c>
      <c r="D3624" s="1">
        <v>9</v>
      </c>
      <c r="E3624" s="1">
        <v>2</v>
      </c>
      <c r="F3624" s="1">
        <v>0</v>
      </c>
      <c r="G3624" s="1">
        <v>40</v>
      </c>
      <c r="H3624" s="54" t="s">
        <v>203</v>
      </c>
      <c r="I3624" s="72">
        <v>840</v>
      </c>
      <c r="J3624" s="28">
        <v>150</v>
      </c>
      <c r="K3624" s="98">
        <f>I3624*J3624</f>
        <v>126000</v>
      </c>
      <c r="L3624" s="1"/>
      <c r="M3624" s="1"/>
      <c r="N3624" s="1"/>
      <c r="O3624" s="1"/>
      <c r="P3624" s="1"/>
      <c r="Q3624" s="72"/>
      <c r="R3624" s="72"/>
      <c r="S3624" s="72"/>
      <c r="T3624" s="1"/>
      <c r="U3624" s="72"/>
      <c r="V3624" s="50"/>
      <c r="W3624" s="72"/>
      <c r="X3624" s="99">
        <f t="shared" si="362"/>
        <v>126000</v>
      </c>
      <c r="Y3624" s="72"/>
      <c r="Z3624" s="98">
        <v>50000000</v>
      </c>
      <c r="AA3624" s="1">
        <v>0</v>
      </c>
      <c r="AB3624" s="1">
        <v>0</v>
      </c>
      <c r="AC3624" s="28" t="s">
        <v>1084</v>
      </c>
      <c r="AD3624" s="72"/>
    </row>
    <row r="3625" spans="1:30" s="21" customFormat="1" ht="15.75" customHeight="1" x14ac:dyDescent="0.3">
      <c r="A3625" s="42"/>
      <c r="B3625" s="42"/>
      <c r="C3625" s="42"/>
      <c r="D3625" s="42"/>
      <c r="E3625" s="42"/>
      <c r="F3625" s="42"/>
      <c r="G3625" s="42"/>
      <c r="H3625" s="43"/>
      <c r="I3625" s="44"/>
      <c r="J3625" s="30"/>
      <c r="K3625" s="44"/>
      <c r="L3625" s="42"/>
      <c r="M3625" s="42"/>
      <c r="N3625" s="42"/>
      <c r="O3625" s="42"/>
      <c r="P3625" s="42"/>
      <c r="Q3625" s="44"/>
      <c r="R3625" s="44"/>
      <c r="S3625" s="44"/>
      <c r="T3625" s="42"/>
      <c r="U3625" s="44"/>
      <c r="V3625" s="51"/>
      <c r="W3625" s="44"/>
      <c r="X3625" s="44"/>
      <c r="Y3625" s="44"/>
      <c r="Z3625" s="44"/>
      <c r="AA3625" s="42"/>
      <c r="AB3625" s="42"/>
      <c r="AC3625" s="66"/>
      <c r="AD3625" s="96"/>
    </row>
    <row r="3626" spans="1:30" ht="15.75" customHeight="1" x14ac:dyDescent="0.3">
      <c r="A3626" s="1">
        <v>2504</v>
      </c>
      <c r="B3626" s="1" t="s">
        <v>34</v>
      </c>
      <c r="C3626" s="1">
        <v>2432</v>
      </c>
      <c r="D3626" s="1">
        <v>3</v>
      </c>
      <c r="E3626" s="1">
        <v>7</v>
      </c>
      <c r="F3626" s="1">
        <v>1</v>
      </c>
      <c r="G3626" s="1">
        <v>53</v>
      </c>
      <c r="H3626" s="54" t="s">
        <v>204</v>
      </c>
      <c r="I3626" s="72">
        <v>153</v>
      </c>
      <c r="J3626" s="28">
        <v>220</v>
      </c>
      <c r="K3626" s="98">
        <f>I3626*J3626</f>
        <v>33660</v>
      </c>
      <c r="L3626" s="1">
        <v>1</v>
      </c>
      <c r="M3626" s="1" t="s">
        <v>41</v>
      </c>
      <c r="N3626" s="1" t="s">
        <v>35</v>
      </c>
      <c r="O3626" s="54" t="s">
        <v>204</v>
      </c>
      <c r="P3626" s="1">
        <v>96</v>
      </c>
      <c r="Q3626" s="72">
        <v>100</v>
      </c>
      <c r="R3626" s="72">
        <v>6750</v>
      </c>
      <c r="S3626" s="98">
        <f>P3626*R3626</f>
        <v>648000</v>
      </c>
      <c r="T3626" s="1">
        <v>35</v>
      </c>
      <c r="U3626" s="72">
        <v>60</v>
      </c>
      <c r="V3626" s="98">
        <f>S3626*U3626/100</f>
        <v>388800</v>
      </c>
      <c r="W3626" s="98">
        <f>S3626-V3626</f>
        <v>259200</v>
      </c>
      <c r="X3626" s="99">
        <f t="shared" si="362"/>
        <v>292860</v>
      </c>
      <c r="Y3626" s="98">
        <f>X3626*Q3626/100</f>
        <v>292860</v>
      </c>
      <c r="Z3626" s="98">
        <v>50000000</v>
      </c>
      <c r="AA3626" s="1">
        <v>0</v>
      </c>
      <c r="AB3626" s="1">
        <v>0</v>
      </c>
      <c r="AC3626" s="28" t="s">
        <v>1085</v>
      </c>
      <c r="AD3626" s="72"/>
    </row>
    <row r="3627" spans="1:30" ht="15.75" customHeight="1" x14ac:dyDescent="0.3">
      <c r="A3627" s="4"/>
      <c r="B3627" s="4"/>
      <c r="C3627" s="4"/>
      <c r="D3627" s="4"/>
      <c r="E3627" s="4"/>
      <c r="F3627" s="4"/>
      <c r="G3627" s="4"/>
      <c r="H3627" s="61" t="s">
        <v>203</v>
      </c>
      <c r="I3627" s="5">
        <v>2800</v>
      </c>
      <c r="J3627" s="9">
        <v>220</v>
      </c>
      <c r="K3627" s="76">
        <f>I3627*J3627</f>
        <v>616000</v>
      </c>
      <c r="L3627" s="4"/>
      <c r="M3627" s="4"/>
      <c r="N3627" s="4"/>
      <c r="O3627" s="4"/>
      <c r="P3627" s="4"/>
      <c r="Q3627" s="5"/>
      <c r="R3627" s="5"/>
      <c r="S3627" s="5"/>
      <c r="T3627" s="4"/>
      <c r="U3627" s="5"/>
      <c r="V3627" s="52"/>
      <c r="W3627" s="5"/>
      <c r="X3627" s="78">
        <f t="shared" si="362"/>
        <v>616000</v>
      </c>
      <c r="Y3627" s="5"/>
      <c r="Z3627" s="76">
        <v>50000000</v>
      </c>
      <c r="AA3627" s="4">
        <v>0</v>
      </c>
      <c r="AB3627" s="4">
        <v>0</v>
      </c>
      <c r="AC3627" s="9"/>
      <c r="AD3627" s="5"/>
    </row>
    <row r="3628" spans="1:30" s="21" customFormat="1" ht="15.75" customHeight="1" x14ac:dyDescent="0.3">
      <c r="A3628" s="4"/>
      <c r="B3628" s="4"/>
      <c r="C3628" s="4"/>
      <c r="D3628" s="4"/>
      <c r="E3628" s="4"/>
      <c r="F3628" s="4"/>
      <c r="G3628" s="4"/>
      <c r="H3628" s="61"/>
      <c r="I3628" s="5"/>
      <c r="J3628" s="9"/>
      <c r="K3628" s="5"/>
      <c r="L3628" s="4"/>
      <c r="M3628" s="4"/>
      <c r="N3628" s="4"/>
      <c r="O3628" s="4"/>
      <c r="P3628" s="4"/>
      <c r="Q3628" s="5"/>
      <c r="R3628" s="5"/>
      <c r="S3628" s="5"/>
      <c r="T3628" s="4"/>
      <c r="U3628" s="5"/>
      <c r="V3628" s="52"/>
      <c r="W3628" s="5"/>
      <c r="X3628" s="5"/>
      <c r="Y3628" s="5"/>
      <c r="Z3628" s="5"/>
      <c r="AA3628" s="4"/>
      <c r="AB3628" s="4"/>
      <c r="AC3628" s="30"/>
      <c r="AD3628" s="44"/>
    </row>
    <row r="3629" spans="1:30" ht="15.75" customHeight="1" x14ac:dyDescent="0.3">
      <c r="A3629" s="4">
        <v>2505</v>
      </c>
      <c r="B3629" s="4" t="s">
        <v>34</v>
      </c>
      <c r="C3629" s="4">
        <v>3215</v>
      </c>
      <c r="D3629" s="4">
        <v>3</v>
      </c>
      <c r="E3629" s="4">
        <v>13</v>
      </c>
      <c r="F3629" s="4">
        <v>3</v>
      </c>
      <c r="G3629" s="4">
        <v>31</v>
      </c>
      <c r="H3629" s="61" t="s">
        <v>203</v>
      </c>
      <c r="I3629" s="5">
        <v>5531</v>
      </c>
      <c r="J3629" s="9">
        <v>150</v>
      </c>
      <c r="K3629" s="76">
        <f>I3629*J3629</f>
        <v>829650</v>
      </c>
      <c r="L3629" s="4"/>
      <c r="M3629" s="4"/>
      <c r="N3629" s="4"/>
      <c r="O3629" s="4"/>
      <c r="P3629" s="4"/>
      <c r="Q3629" s="5"/>
      <c r="R3629" s="5"/>
      <c r="S3629" s="5"/>
      <c r="T3629" s="4"/>
      <c r="U3629" s="5"/>
      <c r="V3629" s="52"/>
      <c r="W3629" s="5"/>
      <c r="X3629" s="78">
        <f t="shared" si="362"/>
        <v>829650</v>
      </c>
      <c r="Y3629" s="5"/>
      <c r="Z3629" s="76">
        <v>50000000</v>
      </c>
      <c r="AA3629" s="4">
        <v>0</v>
      </c>
      <c r="AB3629" s="4">
        <v>0</v>
      </c>
      <c r="AC3629" s="28" t="s">
        <v>1086</v>
      </c>
      <c r="AD3629" s="72"/>
    </row>
    <row r="3630" spans="1:30" ht="15.75" customHeight="1" x14ac:dyDescent="0.3">
      <c r="A3630" s="4"/>
      <c r="B3630" s="4" t="s">
        <v>34</v>
      </c>
      <c r="C3630" s="4">
        <v>509</v>
      </c>
      <c r="D3630" s="4">
        <v>6</v>
      </c>
      <c r="E3630" s="4">
        <v>6</v>
      </c>
      <c r="F3630" s="4">
        <v>0</v>
      </c>
      <c r="G3630" s="4">
        <v>47</v>
      </c>
      <c r="H3630" s="61" t="s">
        <v>203</v>
      </c>
      <c r="I3630" s="5">
        <v>2447</v>
      </c>
      <c r="J3630" s="9">
        <v>150</v>
      </c>
      <c r="K3630" s="76">
        <f>I3630*J3630</f>
        <v>367050</v>
      </c>
      <c r="L3630" s="4"/>
      <c r="M3630" s="4"/>
      <c r="N3630" s="4"/>
      <c r="O3630" s="4"/>
      <c r="P3630" s="4"/>
      <c r="Q3630" s="5"/>
      <c r="R3630" s="5"/>
      <c r="S3630" s="5"/>
      <c r="T3630" s="4"/>
      <c r="U3630" s="5"/>
      <c r="V3630" s="52"/>
      <c r="W3630" s="5"/>
      <c r="X3630" s="78">
        <f t="shared" si="362"/>
        <v>367050</v>
      </c>
      <c r="Y3630" s="5"/>
      <c r="Z3630" s="76">
        <v>50000000</v>
      </c>
      <c r="AA3630" s="4">
        <v>0</v>
      </c>
      <c r="AB3630" s="4">
        <v>0</v>
      </c>
      <c r="AC3630" s="9">
        <v>0</v>
      </c>
      <c r="AD3630" s="5"/>
    </row>
    <row r="3631" spans="1:30" s="21" customFormat="1" ht="15.75" customHeight="1" x14ac:dyDescent="0.3">
      <c r="A3631" s="42"/>
      <c r="B3631" s="42"/>
      <c r="C3631" s="42"/>
      <c r="D3631" s="42"/>
      <c r="E3631" s="42"/>
      <c r="F3631" s="42"/>
      <c r="G3631" s="42"/>
      <c r="H3631" s="43"/>
      <c r="I3631" s="44"/>
      <c r="J3631" s="30"/>
      <c r="K3631" s="44"/>
      <c r="L3631" s="42"/>
      <c r="M3631" s="42"/>
      <c r="N3631" s="42"/>
      <c r="O3631" s="42"/>
      <c r="P3631" s="42"/>
      <c r="Q3631" s="44"/>
      <c r="R3631" s="44"/>
      <c r="S3631" s="44"/>
      <c r="T3631" s="42"/>
      <c r="U3631" s="44"/>
      <c r="V3631" s="51"/>
      <c r="W3631" s="44"/>
      <c r="X3631" s="44"/>
      <c r="Y3631" s="44"/>
      <c r="Z3631" s="44"/>
      <c r="AA3631" s="42"/>
      <c r="AB3631" s="42"/>
      <c r="AC3631" s="30"/>
      <c r="AD3631" s="44"/>
    </row>
    <row r="3632" spans="1:30" ht="15.75" customHeight="1" x14ac:dyDescent="0.3">
      <c r="A3632" s="1">
        <v>2506</v>
      </c>
      <c r="B3632" s="1" t="s">
        <v>34</v>
      </c>
      <c r="C3632" s="1">
        <v>4074</v>
      </c>
      <c r="D3632" s="1">
        <v>3</v>
      </c>
      <c r="E3632" s="1">
        <v>5</v>
      </c>
      <c r="F3632" s="1">
        <v>1</v>
      </c>
      <c r="G3632" s="1">
        <v>11</v>
      </c>
      <c r="H3632" s="54" t="s">
        <v>203</v>
      </c>
      <c r="I3632" s="72">
        <v>2111</v>
      </c>
      <c r="J3632" s="28">
        <v>150</v>
      </c>
      <c r="K3632" s="98">
        <f>I3632*J3632</f>
        <v>316650</v>
      </c>
      <c r="L3632" s="1"/>
      <c r="M3632" s="1"/>
      <c r="N3632" s="1"/>
      <c r="O3632" s="1"/>
      <c r="P3632" s="1"/>
      <c r="Q3632" s="72"/>
      <c r="R3632" s="72"/>
      <c r="S3632" s="72"/>
      <c r="T3632" s="1"/>
      <c r="U3632" s="72"/>
      <c r="V3632" s="50"/>
      <c r="W3632" s="72"/>
      <c r="X3632" s="99">
        <f t="shared" si="362"/>
        <v>316650</v>
      </c>
      <c r="Y3632" s="72"/>
      <c r="Z3632" s="98">
        <v>50000000</v>
      </c>
      <c r="AA3632" s="1">
        <v>0</v>
      </c>
      <c r="AB3632" s="1">
        <v>0</v>
      </c>
      <c r="AC3632" s="28" t="s">
        <v>1087</v>
      </c>
      <c r="AD3632" s="72"/>
    </row>
    <row r="3633" spans="1:30" s="21" customFormat="1" ht="15.75" customHeight="1" x14ac:dyDescent="0.3">
      <c r="A3633" s="42"/>
      <c r="B3633" s="42"/>
      <c r="C3633" s="42"/>
      <c r="D3633" s="42"/>
      <c r="E3633" s="42"/>
      <c r="F3633" s="42"/>
      <c r="G3633" s="42"/>
      <c r="H3633" s="43"/>
      <c r="I3633" s="44"/>
      <c r="J3633" s="30"/>
      <c r="K3633" s="44"/>
      <c r="L3633" s="42"/>
      <c r="M3633" s="42"/>
      <c r="N3633" s="42"/>
      <c r="O3633" s="42"/>
      <c r="P3633" s="42"/>
      <c r="Q3633" s="44"/>
      <c r="R3633" s="44"/>
      <c r="S3633" s="44"/>
      <c r="T3633" s="42"/>
      <c r="U3633" s="44"/>
      <c r="V3633" s="51"/>
      <c r="W3633" s="44"/>
      <c r="X3633" s="44"/>
      <c r="Y3633" s="44"/>
      <c r="Z3633" s="44"/>
      <c r="AA3633" s="42"/>
      <c r="AB3633" s="42"/>
      <c r="AC3633" s="66"/>
      <c r="AD3633" s="96"/>
    </row>
    <row r="3634" spans="1:30" ht="15.75" customHeight="1" x14ac:dyDescent="0.3">
      <c r="A3634" s="1">
        <v>2507</v>
      </c>
      <c r="B3634" s="1" t="s">
        <v>34</v>
      </c>
      <c r="C3634" s="1">
        <v>1853</v>
      </c>
      <c r="D3634" s="1">
        <v>2</v>
      </c>
      <c r="E3634" s="1">
        <v>1</v>
      </c>
      <c r="F3634" s="1">
        <v>3</v>
      </c>
      <c r="G3634" s="1">
        <v>35</v>
      </c>
      <c r="H3634" s="54" t="s">
        <v>203</v>
      </c>
      <c r="I3634" s="72">
        <v>735</v>
      </c>
      <c r="J3634" s="28">
        <v>150</v>
      </c>
      <c r="K3634" s="98">
        <f>I3634*J3634</f>
        <v>110250</v>
      </c>
      <c r="L3634" s="1"/>
      <c r="M3634" s="1"/>
      <c r="N3634" s="1"/>
      <c r="O3634" s="1"/>
      <c r="P3634" s="1"/>
      <c r="Q3634" s="72"/>
      <c r="R3634" s="72"/>
      <c r="S3634" s="72"/>
      <c r="T3634" s="1"/>
      <c r="U3634" s="72"/>
      <c r="V3634" s="50"/>
      <c r="W3634" s="72"/>
      <c r="X3634" s="99">
        <f t="shared" si="362"/>
        <v>110250</v>
      </c>
      <c r="Y3634" s="72"/>
      <c r="Z3634" s="98">
        <v>50000000</v>
      </c>
      <c r="AA3634" s="1">
        <v>0</v>
      </c>
      <c r="AB3634" s="1">
        <v>0</v>
      </c>
      <c r="AC3634" s="28" t="s">
        <v>1088</v>
      </c>
      <c r="AD3634" s="72"/>
    </row>
    <row r="3635" spans="1:30" ht="15.75" customHeight="1" x14ac:dyDescent="0.3">
      <c r="A3635" s="4"/>
      <c r="B3635" s="4" t="s">
        <v>34</v>
      </c>
      <c r="C3635" s="4">
        <v>1855</v>
      </c>
      <c r="D3635" s="4">
        <v>2</v>
      </c>
      <c r="E3635" s="4">
        <v>6</v>
      </c>
      <c r="F3635" s="4">
        <v>1</v>
      </c>
      <c r="G3635" s="4">
        <v>4</v>
      </c>
      <c r="H3635" s="61" t="s">
        <v>203</v>
      </c>
      <c r="I3635" s="5">
        <v>2504</v>
      </c>
      <c r="J3635" s="9">
        <v>150</v>
      </c>
      <c r="K3635" s="76">
        <f>I3635*J3635</f>
        <v>375600</v>
      </c>
      <c r="L3635" s="4"/>
      <c r="M3635" s="4"/>
      <c r="N3635" s="4"/>
      <c r="O3635" s="4"/>
      <c r="P3635" s="4"/>
      <c r="Q3635" s="5"/>
      <c r="R3635" s="5"/>
      <c r="S3635" s="5"/>
      <c r="T3635" s="4"/>
      <c r="U3635" s="5"/>
      <c r="V3635" s="52"/>
      <c r="W3635" s="5"/>
      <c r="X3635" s="78">
        <f t="shared" si="362"/>
        <v>375600</v>
      </c>
      <c r="Y3635" s="5"/>
      <c r="Z3635" s="76">
        <v>50000000</v>
      </c>
      <c r="AA3635" s="4">
        <v>0</v>
      </c>
      <c r="AB3635" s="4">
        <v>0</v>
      </c>
      <c r="AC3635" s="9">
        <v>0</v>
      </c>
      <c r="AD3635" s="5"/>
    </row>
    <row r="3636" spans="1:30" s="21" customFormat="1" ht="15.75" customHeight="1" x14ac:dyDescent="0.3">
      <c r="A3636" s="42"/>
      <c r="B3636" s="42"/>
      <c r="C3636" s="42"/>
      <c r="D3636" s="42"/>
      <c r="E3636" s="42"/>
      <c r="F3636" s="42"/>
      <c r="G3636" s="42"/>
      <c r="H3636" s="43"/>
      <c r="I3636" s="44"/>
      <c r="J3636" s="30"/>
      <c r="K3636" s="44"/>
      <c r="L3636" s="42"/>
      <c r="M3636" s="42"/>
      <c r="N3636" s="42"/>
      <c r="O3636" s="42"/>
      <c r="P3636" s="42"/>
      <c r="Q3636" s="44"/>
      <c r="R3636" s="44"/>
      <c r="S3636" s="44"/>
      <c r="T3636" s="42"/>
      <c r="U3636" s="44"/>
      <c r="V3636" s="51"/>
      <c r="W3636" s="44"/>
      <c r="X3636" s="44"/>
      <c r="Y3636" s="44"/>
      <c r="Z3636" s="44"/>
      <c r="AA3636" s="42"/>
      <c r="AB3636" s="42"/>
      <c r="AC3636" s="30"/>
      <c r="AD3636" s="44"/>
    </row>
    <row r="3637" spans="1:30" ht="15.75" customHeight="1" x14ac:dyDescent="0.3">
      <c r="A3637" s="1">
        <v>2508</v>
      </c>
      <c r="B3637" s="1" t="s">
        <v>34</v>
      </c>
      <c r="C3637" s="1">
        <v>3636</v>
      </c>
      <c r="D3637" s="1">
        <v>3</v>
      </c>
      <c r="E3637" s="1">
        <v>7</v>
      </c>
      <c r="F3637" s="1">
        <v>2</v>
      </c>
      <c r="G3637" s="1">
        <v>52</v>
      </c>
      <c r="H3637" s="54" t="s">
        <v>204</v>
      </c>
      <c r="I3637" s="72">
        <v>252</v>
      </c>
      <c r="J3637" s="28">
        <v>220</v>
      </c>
      <c r="K3637" s="98">
        <f>I3637*J3637</f>
        <v>55440</v>
      </c>
      <c r="L3637" s="1">
        <v>1</v>
      </c>
      <c r="M3637" s="1" t="s">
        <v>41</v>
      </c>
      <c r="N3637" s="1" t="s">
        <v>35</v>
      </c>
      <c r="O3637" s="54" t="s">
        <v>204</v>
      </c>
      <c r="P3637" s="1">
        <v>54</v>
      </c>
      <c r="Q3637" s="72">
        <v>100</v>
      </c>
      <c r="R3637" s="72">
        <v>6750</v>
      </c>
      <c r="S3637" s="98">
        <f>P3637*R3637</f>
        <v>364500</v>
      </c>
      <c r="T3637" s="1">
        <v>41</v>
      </c>
      <c r="U3637" s="72">
        <v>72</v>
      </c>
      <c r="V3637" s="98">
        <f>S3637*U3637/100</f>
        <v>262440</v>
      </c>
      <c r="W3637" s="98">
        <f>S3637-V3637</f>
        <v>102060</v>
      </c>
      <c r="X3637" s="99">
        <f t="shared" si="362"/>
        <v>157500</v>
      </c>
      <c r="Y3637" s="98">
        <f>X3637*Q3637/100</f>
        <v>157500</v>
      </c>
      <c r="Z3637" s="98">
        <v>50000000</v>
      </c>
      <c r="AA3637" s="1">
        <v>0</v>
      </c>
      <c r="AB3637" s="1">
        <v>0</v>
      </c>
      <c r="AC3637" s="28" t="s">
        <v>1089</v>
      </c>
      <c r="AD3637" s="72"/>
    </row>
    <row r="3638" spans="1:30" ht="15.75" customHeight="1" x14ac:dyDescent="0.3">
      <c r="A3638" s="4"/>
      <c r="B3638" s="4"/>
      <c r="C3638" s="4"/>
      <c r="D3638" s="4"/>
      <c r="E3638" s="4"/>
      <c r="F3638" s="4"/>
      <c r="G3638" s="4"/>
      <c r="H3638" s="61" t="s">
        <v>203</v>
      </c>
      <c r="I3638" s="5">
        <v>2800</v>
      </c>
      <c r="J3638" s="9">
        <v>220</v>
      </c>
      <c r="K3638" s="76">
        <f>I3638*J3638</f>
        <v>616000</v>
      </c>
      <c r="L3638" s="4"/>
      <c r="M3638" s="4"/>
      <c r="N3638" s="4"/>
      <c r="O3638" s="4"/>
      <c r="P3638" s="4"/>
      <c r="Q3638" s="5"/>
      <c r="R3638" s="5"/>
      <c r="S3638" s="5"/>
      <c r="T3638" s="4"/>
      <c r="U3638" s="5"/>
      <c r="V3638" s="52"/>
      <c r="W3638" s="5"/>
      <c r="X3638" s="78">
        <f t="shared" si="362"/>
        <v>616000</v>
      </c>
      <c r="Y3638" s="5"/>
      <c r="Z3638" s="76">
        <v>50000000</v>
      </c>
      <c r="AA3638" s="4">
        <v>0</v>
      </c>
      <c r="AB3638" s="4">
        <v>0</v>
      </c>
      <c r="AC3638" s="9"/>
      <c r="AD3638" s="5"/>
    </row>
    <row r="3639" spans="1:30" ht="15.75" customHeight="1" x14ac:dyDescent="0.3">
      <c r="A3639" s="4"/>
      <c r="B3639" s="4" t="s">
        <v>34</v>
      </c>
      <c r="C3639" s="4">
        <v>12777</v>
      </c>
      <c r="D3639" s="4">
        <v>6</v>
      </c>
      <c r="E3639" s="4">
        <v>5</v>
      </c>
      <c r="F3639" s="4">
        <v>1</v>
      </c>
      <c r="G3639" s="4">
        <v>37</v>
      </c>
      <c r="H3639" s="61" t="s">
        <v>203</v>
      </c>
      <c r="I3639" s="5">
        <v>2137</v>
      </c>
      <c r="J3639" s="9">
        <v>150</v>
      </c>
      <c r="K3639" s="76">
        <f>I3639*J3639</f>
        <v>320550</v>
      </c>
      <c r="L3639" s="4"/>
      <c r="M3639" s="4"/>
      <c r="N3639" s="4"/>
      <c r="O3639" s="4"/>
      <c r="P3639" s="4"/>
      <c r="Q3639" s="5"/>
      <c r="R3639" s="5"/>
      <c r="S3639" s="5"/>
      <c r="T3639" s="4"/>
      <c r="U3639" s="5"/>
      <c r="V3639" s="52"/>
      <c r="W3639" s="5"/>
      <c r="X3639" s="78">
        <f t="shared" si="362"/>
        <v>320550</v>
      </c>
      <c r="Y3639" s="5"/>
      <c r="Z3639" s="76">
        <v>50000000</v>
      </c>
      <c r="AA3639" s="4">
        <v>0</v>
      </c>
      <c r="AB3639" s="4">
        <v>0</v>
      </c>
      <c r="AC3639" s="9">
        <v>0</v>
      </c>
      <c r="AD3639" s="5"/>
    </row>
    <row r="3640" spans="1:30" s="21" customFormat="1" ht="15.75" customHeight="1" x14ac:dyDescent="0.3">
      <c r="A3640" s="42"/>
      <c r="B3640" s="42"/>
      <c r="C3640" s="42"/>
      <c r="D3640" s="42"/>
      <c r="E3640" s="42"/>
      <c r="F3640" s="42"/>
      <c r="G3640" s="42"/>
      <c r="H3640" s="43"/>
      <c r="I3640" s="44"/>
      <c r="J3640" s="30"/>
      <c r="K3640" s="44"/>
      <c r="L3640" s="42"/>
      <c r="M3640" s="42"/>
      <c r="N3640" s="42"/>
      <c r="O3640" s="42"/>
      <c r="P3640" s="42"/>
      <c r="Q3640" s="44"/>
      <c r="R3640" s="44"/>
      <c r="S3640" s="44"/>
      <c r="T3640" s="42"/>
      <c r="U3640" s="44"/>
      <c r="V3640" s="51"/>
      <c r="W3640" s="44"/>
      <c r="X3640" s="44"/>
      <c r="Y3640" s="44"/>
      <c r="Z3640" s="44"/>
      <c r="AA3640" s="42"/>
      <c r="AB3640" s="42"/>
      <c r="AC3640" s="30"/>
      <c r="AD3640" s="44"/>
    </row>
    <row r="3641" spans="1:30" ht="15.75" customHeight="1" x14ac:dyDescent="0.3">
      <c r="A3641" s="1">
        <v>2509</v>
      </c>
      <c r="B3641" s="1" t="s">
        <v>34</v>
      </c>
      <c r="C3641" s="1">
        <v>3948</v>
      </c>
      <c r="D3641" s="1">
        <v>3</v>
      </c>
      <c r="E3641" s="1">
        <v>4</v>
      </c>
      <c r="F3641" s="1">
        <v>2</v>
      </c>
      <c r="G3641" s="1">
        <v>46</v>
      </c>
      <c r="H3641" s="54" t="s">
        <v>203</v>
      </c>
      <c r="I3641" s="72">
        <v>1846</v>
      </c>
      <c r="J3641" s="28">
        <v>300</v>
      </c>
      <c r="K3641" s="98">
        <f>I3641*J3641</f>
        <v>553800</v>
      </c>
      <c r="L3641" s="1"/>
      <c r="M3641" s="1"/>
      <c r="N3641" s="1"/>
      <c r="O3641" s="1"/>
      <c r="P3641" s="1"/>
      <c r="Q3641" s="72"/>
      <c r="R3641" s="72"/>
      <c r="S3641" s="72"/>
      <c r="T3641" s="1"/>
      <c r="U3641" s="72"/>
      <c r="V3641" s="50"/>
      <c r="W3641" s="72"/>
      <c r="X3641" s="99">
        <f t="shared" si="362"/>
        <v>553800</v>
      </c>
      <c r="Y3641" s="72"/>
      <c r="Z3641" s="98">
        <v>50000000</v>
      </c>
      <c r="AA3641" s="1">
        <v>0</v>
      </c>
      <c r="AB3641" s="1">
        <v>0</v>
      </c>
      <c r="AC3641" s="28" t="s">
        <v>1090</v>
      </c>
      <c r="AD3641" s="72"/>
    </row>
    <row r="3642" spans="1:30" s="21" customFormat="1" ht="15.75" customHeight="1" x14ac:dyDescent="0.3">
      <c r="A3642" s="42"/>
      <c r="B3642" s="42"/>
      <c r="C3642" s="42"/>
      <c r="D3642" s="42"/>
      <c r="E3642" s="42"/>
      <c r="F3642" s="42"/>
      <c r="G3642" s="42"/>
      <c r="H3642" s="43"/>
      <c r="I3642" s="44"/>
      <c r="J3642" s="30"/>
      <c r="K3642" s="44"/>
      <c r="L3642" s="42"/>
      <c r="M3642" s="42"/>
      <c r="N3642" s="42"/>
      <c r="O3642" s="42"/>
      <c r="P3642" s="42"/>
      <c r="Q3642" s="44"/>
      <c r="R3642" s="44"/>
      <c r="S3642" s="44"/>
      <c r="T3642" s="42"/>
      <c r="U3642" s="44"/>
      <c r="V3642" s="51"/>
      <c r="W3642" s="44"/>
      <c r="X3642" s="44"/>
      <c r="Y3642" s="44"/>
      <c r="Z3642" s="44"/>
      <c r="AA3642" s="42"/>
      <c r="AB3642" s="42"/>
      <c r="AC3642" s="66"/>
      <c r="AD3642" s="96"/>
    </row>
    <row r="3643" spans="1:30" ht="15.75" customHeight="1" x14ac:dyDescent="0.3">
      <c r="A3643" s="1">
        <v>2510</v>
      </c>
      <c r="B3643" s="1" t="s">
        <v>34</v>
      </c>
      <c r="C3643" s="1">
        <v>34159</v>
      </c>
      <c r="D3643" s="1">
        <v>7</v>
      </c>
      <c r="E3643" s="1">
        <v>3</v>
      </c>
      <c r="F3643" s="1">
        <v>1</v>
      </c>
      <c r="G3643" s="1">
        <v>60</v>
      </c>
      <c r="H3643" s="54" t="s">
        <v>203</v>
      </c>
      <c r="I3643" s="72">
        <v>1360</v>
      </c>
      <c r="J3643" s="28">
        <v>150</v>
      </c>
      <c r="K3643" s="98">
        <f>I3643*J3643</f>
        <v>204000</v>
      </c>
      <c r="L3643" s="1"/>
      <c r="M3643" s="1"/>
      <c r="N3643" s="1"/>
      <c r="O3643" s="1"/>
      <c r="P3643" s="1"/>
      <c r="Q3643" s="72"/>
      <c r="R3643" s="72"/>
      <c r="S3643" s="72"/>
      <c r="T3643" s="1"/>
      <c r="U3643" s="72"/>
      <c r="V3643" s="50"/>
      <c r="W3643" s="72"/>
      <c r="X3643" s="99">
        <f t="shared" si="362"/>
        <v>204000</v>
      </c>
      <c r="Y3643" s="72"/>
      <c r="Z3643" s="98">
        <v>50000000</v>
      </c>
      <c r="AA3643" s="1">
        <v>0</v>
      </c>
      <c r="AB3643" s="1">
        <v>0</v>
      </c>
      <c r="AC3643" s="28" t="s">
        <v>1091</v>
      </c>
      <c r="AD3643" s="72"/>
    </row>
    <row r="3644" spans="1:30" ht="15.75" customHeight="1" x14ac:dyDescent="0.3">
      <c r="A3644" s="4"/>
      <c r="B3644" s="4" t="s">
        <v>34</v>
      </c>
      <c r="C3644" s="4">
        <v>34151</v>
      </c>
      <c r="D3644" s="4">
        <v>7</v>
      </c>
      <c r="E3644" s="4">
        <v>3</v>
      </c>
      <c r="F3644" s="4">
        <v>2</v>
      </c>
      <c r="G3644" s="4">
        <v>98</v>
      </c>
      <c r="H3644" s="61" t="s">
        <v>203</v>
      </c>
      <c r="I3644" s="5">
        <v>1498</v>
      </c>
      <c r="J3644" s="9">
        <v>150</v>
      </c>
      <c r="K3644" s="76">
        <f>I3644*J3644</f>
        <v>224700</v>
      </c>
      <c r="L3644" s="4"/>
      <c r="M3644" s="4"/>
      <c r="N3644" s="4"/>
      <c r="O3644" s="4"/>
      <c r="P3644" s="4"/>
      <c r="Q3644" s="5"/>
      <c r="R3644" s="5"/>
      <c r="S3644" s="5"/>
      <c r="T3644" s="4"/>
      <c r="U3644" s="5"/>
      <c r="V3644" s="52"/>
      <c r="W3644" s="5"/>
      <c r="X3644" s="78">
        <f t="shared" si="362"/>
        <v>224700</v>
      </c>
      <c r="Y3644" s="5"/>
      <c r="Z3644" s="76">
        <v>50000000</v>
      </c>
      <c r="AA3644" s="4">
        <v>0</v>
      </c>
      <c r="AB3644" s="4">
        <v>0</v>
      </c>
      <c r="AC3644" s="9">
        <v>0</v>
      </c>
      <c r="AD3644" s="5"/>
    </row>
    <row r="3645" spans="1:30" ht="15.75" customHeight="1" x14ac:dyDescent="0.3">
      <c r="A3645" s="4"/>
      <c r="B3645" s="4" t="s">
        <v>34</v>
      </c>
      <c r="C3645" s="4">
        <v>34150</v>
      </c>
      <c r="D3645" s="4">
        <v>7</v>
      </c>
      <c r="E3645" s="4">
        <v>0</v>
      </c>
      <c r="F3645" s="4">
        <v>2</v>
      </c>
      <c r="G3645" s="4">
        <v>28</v>
      </c>
      <c r="H3645" s="61" t="s">
        <v>203</v>
      </c>
      <c r="I3645" s="5">
        <v>228</v>
      </c>
      <c r="J3645" s="9">
        <v>150</v>
      </c>
      <c r="K3645" s="76">
        <f>I3645*J3645</f>
        <v>34200</v>
      </c>
      <c r="L3645" s="4"/>
      <c r="M3645" s="4"/>
      <c r="N3645" s="4"/>
      <c r="O3645" s="4"/>
      <c r="P3645" s="4"/>
      <c r="Q3645" s="5"/>
      <c r="R3645" s="5"/>
      <c r="S3645" s="5"/>
      <c r="T3645" s="4"/>
      <c r="U3645" s="5"/>
      <c r="V3645" s="52"/>
      <c r="W3645" s="5"/>
      <c r="X3645" s="78">
        <f t="shared" si="362"/>
        <v>34200</v>
      </c>
      <c r="Y3645" s="5"/>
      <c r="Z3645" s="76">
        <v>50000000</v>
      </c>
      <c r="AA3645" s="4">
        <v>0</v>
      </c>
      <c r="AB3645" s="4">
        <v>0</v>
      </c>
      <c r="AC3645" s="9">
        <v>0</v>
      </c>
      <c r="AD3645" s="5"/>
    </row>
    <row r="3646" spans="1:30" s="21" customFormat="1" ht="15.75" customHeight="1" x14ac:dyDescent="0.3">
      <c r="A3646" s="42"/>
      <c r="B3646" s="42"/>
      <c r="C3646" s="42"/>
      <c r="D3646" s="42"/>
      <c r="E3646" s="42"/>
      <c r="F3646" s="42"/>
      <c r="G3646" s="42"/>
      <c r="H3646" s="43"/>
      <c r="I3646" s="44"/>
      <c r="J3646" s="30"/>
      <c r="K3646" s="95"/>
      <c r="L3646" s="42"/>
      <c r="M3646" s="42"/>
      <c r="N3646" s="42"/>
      <c r="O3646" s="42"/>
      <c r="P3646" s="42"/>
      <c r="Q3646" s="44"/>
      <c r="R3646" s="44"/>
      <c r="S3646" s="44"/>
      <c r="T3646" s="42"/>
      <c r="U3646" s="44"/>
      <c r="V3646" s="51"/>
      <c r="W3646" s="44"/>
      <c r="X3646" s="110"/>
      <c r="Y3646" s="44"/>
      <c r="Z3646" s="95"/>
      <c r="AA3646" s="42"/>
      <c r="AB3646" s="42"/>
      <c r="AC3646" s="30"/>
      <c r="AD3646" s="44"/>
    </row>
    <row r="3647" spans="1:30" s="24" customFormat="1" ht="15.75" customHeight="1" x14ac:dyDescent="0.3">
      <c r="A3647" s="4">
        <v>2511</v>
      </c>
      <c r="B3647" s="4" t="s">
        <v>34</v>
      </c>
      <c r="C3647" s="4">
        <v>1045</v>
      </c>
      <c r="D3647" s="4">
        <v>7</v>
      </c>
      <c r="E3647" s="4">
        <v>2</v>
      </c>
      <c r="F3647" s="4">
        <v>3</v>
      </c>
      <c r="G3647" s="4">
        <v>0</v>
      </c>
      <c r="H3647" s="61" t="s">
        <v>203</v>
      </c>
      <c r="I3647" s="5">
        <v>1100</v>
      </c>
      <c r="J3647" s="9">
        <v>200</v>
      </c>
      <c r="K3647" s="76">
        <f t="shared" ref="K3647:K3657" si="363">I3647*J3647</f>
        <v>220000</v>
      </c>
      <c r="L3647" s="4"/>
      <c r="M3647" s="4"/>
      <c r="N3647" s="4"/>
      <c r="O3647" s="4"/>
      <c r="P3647" s="4"/>
      <c r="Q3647" s="5"/>
      <c r="R3647" s="5"/>
      <c r="S3647" s="5"/>
      <c r="T3647" s="4"/>
      <c r="U3647" s="5"/>
      <c r="V3647" s="52"/>
      <c r="W3647" s="5"/>
      <c r="X3647" s="78">
        <f t="shared" ref="X3647:X3657" si="364">K3647+W3647</f>
        <v>220000</v>
      </c>
      <c r="Y3647" s="5"/>
      <c r="Z3647" s="76">
        <v>50000000</v>
      </c>
      <c r="AA3647" s="4">
        <v>0</v>
      </c>
      <c r="AB3647" s="4">
        <v>0</v>
      </c>
      <c r="AC3647" s="28" t="s">
        <v>1092</v>
      </c>
      <c r="AD3647" s="72"/>
    </row>
    <row r="3648" spans="1:30" s="24" customFormat="1" ht="15.75" customHeight="1" x14ac:dyDescent="0.3">
      <c r="A3648" s="4"/>
      <c r="B3648" s="4" t="s">
        <v>27</v>
      </c>
      <c r="C3648" s="4">
        <v>351</v>
      </c>
      <c r="D3648" s="4">
        <v>7</v>
      </c>
      <c r="E3648" s="4">
        <v>5</v>
      </c>
      <c r="F3648" s="4">
        <v>1</v>
      </c>
      <c r="G3648" s="4">
        <v>60</v>
      </c>
      <c r="H3648" s="61" t="s">
        <v>204</v>
      </c>
      <c r="I3648" s="5">
        <v>400</v>
      </c>
      <c r="J3648" s="9">
        <v>150</v>
      </c>
      <c r="K3648" s="76">
        <f t="shared" si="363"/>
        <v>60000</v>
      </c>
      <c r="L3648" s="4"/>
      <c r="M3648" s="4"/>
      <c r="N3648" s="4"/>
      <c r="O3648" s="61"/>
      <c r="P3648" s="4"/>
      <c r="Q3648" s="5"/>
      <c r="R3648" s="5"/>
      <c r="S3648" s="5"/>
      <c r="T3648" s="4"/>
      <c r="U3648" s="5"/>
      <c r="V3648" s="52"/>
      <c r="W3648" s="5"/>
      <c r="X3648" s="78">
        <f t="shared" si="364"/>
        <v>60000</v>
      </c>
      <c r="Y3648" s="5"/>
      <c r="Z3648" s="5"/>
      <c r="AA3648" s="76">
        <f>X3648-Z3648</f>
        <v>60000</v>
      </c>
      <c r="AB3648" s="4">
        <v>0.02</v>
      </c>
      <c r="AC3648" s="9"/>
      <c r="AD3648" s="5"/>
    </row>
    <row r="3649" spans="1:30" s="24" customFormat="1" ht="15.75" customHeight="1" x14ac:dyDescent="0.3">
      <c r="A3649" s="4"/>
      <c r="B3649" s="4"/>
      <c r="C3649" s="4"/>
      <c r="D3649" s="4"/>
      <c r="E3649" s="4"/>
      <c r="F3649" s="4"/>
      <c r="G3649" s="4"/>
      <c r="H3649" s="61"/>
      <c r="I3649" s="5"/>
      <c r="J3649" s="9"/>
      <c r="K3649" s="5"/>
      <c r="L3649" s="4">
        <v>1</v>
      </c>
      <c r="M3649" s="4" t="s">
        <v>41</v>
      </c>
      <c r="N3649" s="4" t="s">
        <v>35</v>
      </c>
      <c r="O3649" s="61" t="s">
        <v>204</v>
      </c>
      <c r="P3649" s="4">
        <v>360</v>
      </c>
      <c r="Q3649" s="5">
        <v>100</v>
      </c>
      <c r="R3649" s="5">
        <v>6750</v>
      </c>
      <c r="S3649" s="124">
        <f>P3649*R3649</f>
        <v>2430000</v>
      </c>
      <c r="T3649" s="4">
        <v>11</v>
      </c>
      <c r="U3649" s="5">
        <v>12</v>
      </c>
      <c r="V3649" s="76">
        <f>S3649*U3649/100</f>
        <v>291600</v>
      </c>
      <c r="W3649" s="76">
        <f>S3649-V3649</f>
        <v>2138400</v>
      </c>
      <c r="X3649" s="78">
        <f t="shared" si="364"/>
        <v>2138400</v>
      </c>
      <c r="Y3649" s="76">
        <f>X3649*Q3649/100</f>
        <v>2138400</v>
      </c>
      <c r="Z3649" s="76">
        <v>10000000</v>
      </c>
      <c r="AA3649" s="4">
        <v>0</v>
      </c>
      <c r="AB3649" s="4">
        <v>0</v>
      </c>
      <c r="AC3649" s="9"/>
      <c r="AD3649" s="5"/>
    </row>
    <row r="3650" spans="1:30" s="24" customFormat="1" ht="15.75" customHeight="1" x14ac:dyDescent="0.3">
      <c r="A3650" s="4"/>
      <c r="B3650" s="4"/>
      <c r="C3650" s="4"/>
      <c r="D3650" s="4"/>
      <c r="E3650" s="4"/>
      <c r="F3650" s="4"/>
      <c r="G3650" s="4"/>
      <c r="H3650" s="61" t="s">
        <v>203</v>
      </c>
      <c r="I3650" s="5">
        <v>1760</v>
      </c>
      <c r="J3650" s="9">
        <v>150</v>
      </c>
      <c r="K3650" s="76">
        <f t="shared" si="363"/>
        <v>264000</v>
      </c>
      <c r="L3650" s="4"/>
      <c r="M3650" s="4"/>
      <c r="N3650" s="4"/>
      <c r="O3650" s="4"/>
      <c r="P3650" s="4"/>
      <c r="Q3650" s="5"/>
      <c r="R3650" s="5"/>
      <c r="S3650" s="5"/>
      <c r="T3650" s="4"/>
      <c r="U3650" s="5"/>
      <c r="V3650" s="52"/>
      <c r="W3650" s="5"/>
      <c r="X3650" s="78">
        <f t="shared" si="364"/>
        <v>264000</v>
      </c>
      <c r="Y3650" s="5"/>
      <c r="Z3650" s="76"/>
      <c r="AA3650" s="76">
        <f>X3650-Z3650</f>
        <v>264000</v>
      </c>
      <c r="AB3650" s="4">
        <v>0.01</v>
      </c>
      <c r="AC3650" s="9"/>
      <c r="AD3650" s="5"/>
    </row>
    <row r="3651" spans="1:30" s="21" customFormat="1" ht="15.75" customHeight="1" x14ac:dyDescent="0.3">
      <c r="A3651" s="42"/>
      <c r="B3651" s="42"/>
      <c r="C3651" s="42"/>
      <c r="D3651" s="42"/>
      <c r="E3651" s="42"/>
      <c r="F3651" s="42"/>
      <c r="G3651" s="42"/>
      <c r="H3651" s="43"/>
      <c r="I3651" s="44"/>
      <c r="J3651" s="30"/>
      <c r="K3651" s="44"/>
      <c r="L3651" s="42"/>
      <c r="M3651" s="42"/>
      <c r="N3651" s="42"/>
      <c r="O3651" s="42"/>
      <c r="P3651" s="42"/>
      <c r="Q3651" s="44"/>
      <c r="R3651" s="44"/>
      <c r="S3651" s="44"/>
      <c r="T3651" s="42"/>
      <c r="U3651" s="44"/>
      <c r="V3651" s="51"/>
      <c r="W3651" s="44"/>
      <c r="X3651" s="44"/>
      <c r="Y3651" s="44"/>
      <c r="Z3651" s="44"/>
      <c r="AA3651" s="42"/>
      <c r="AB3651" s="42"/>
      <c r="AC3651" s="30"/>
      <c r="AD3651" s="44"/>
    </row>
    <row r="3652" spans="1:30" ht="15.75" customHeight="1" x14ac:dyDescent="0.3">
      <c r="A3652" s="1">
        <v>2512</v>
      </c>
      <c r="B3652" s="1" t="s">
        <v>34</v>
      </c>
      <c r="C3652" s="1">
        <v>10522</v>
      </c>
      <c r="D3652" s="1">
        <v>3</v>
      </c>
      <c r="E3652" s="1">
        <v>3</v>
      </c>
      <c r="F3652" s="1">
        <v>3</v>
      </c>
      <c r="G3652" s="1">
        <v>97</v>
      </c>
      <c r="H3652" s="54" t="s">
        <v>203</v>
      </c>
      <c r="I3652" s="72">
        <v>1597</v>
      </c>
      <c r="J3652" s="28">
        <v>250</v>
      </c>
      <c r="K3652" s="98">
        <f t="shared" si="363"/>
        <v>399250</v>
      </c>
      <c r="L3652" s="1"/>
      <c r="M3652" s="1"/>
      <c r="N3652" s="1"/>
      <c r="O3652" s="1"/>
      <c r="P3652" s="1"/>
      <c r="Q3652" s="72"/>
      <c r="R3652" s="72"/>
      <c r="S3652" s="72"/>
      <c r="T3652" s="1"/>
      <c r="U3652" s="72"/>
      <c r="V3652" s="50"/>
      <c r="W3652" s="72"/>
      <c r="X3652" s="99">
        <f t="shared" si="364"/>
        <v>399250</v>
      </c>
      <c r="Y3652" s="72"/>
      <c r="Z3652" s="98">
        <v>50000000</v>
      </c>
      <c r="AA3652" s="1">
        <v>0</v>
      </c>
      <c r="AB3652" s="1">
        <v>0</v>
      </c>
      <c r="AC3652" s="28" t="s">
        <v>1093</v>
      </c>
      <c r="AD3652" s="72"/>
    </row>
    <row r="3653" spans="1:30" ht="15.75" customHeight="1" x14ac:dyDescent="0.3">
      <c r="A3653" s="4"/>
      <c r="B3653" s="4" t="s">
        <v>34</v>
      </c>
      <c r="C3653" s="4">
        <v>2728</v>
      </c>
      <c r="D3653" s="4">
        <v>3</v>
      </c>
      <c r="E3653" s="4">
        <v>4</v>
      </c>
      <c r="F3653" s="4">
        <v>3</v>
      </c>
      <c r="G3653" s="4">
        <v>39</v>
      </c>
      <c r="H3653" s="61" t="s">
        <v>203</v>
      </c>
      <c r="I3653" s="5">
        <v>1939</v>
      </c>
      <c r="J3653" s="9">
        <v>150</v>
      </c>
      <c r="K3653" s="76">
        <f t="shared" si="363"/>
        <v>290850</v>
      </c>
      <c r="L3653" s="4"/>
      <c r="M3653" s="4"/>
      <c r="N3653" s="4"/>
      <c r="O3653" s="4"/>
      <c r="P3653" s="4"/>
      <c r="Q3653" s="5"/>
      <c r="R3653" s="5"/>
      <c r="S3653" s="5"/>
      <c r="T3653" s="4"/>
      <c r="U3653" s="5"/>
      <c r="V3653" s="52"/>
      <c r="W3653" s="5"/>
      <c r="X3653" s="78">
        <f t="shared" si="364"/>
        <v>290850</v>
      </c>
      <c r="Y3653" s="5"/>
      <c r="Z3653" s="76">
        <v>50000000</v>
      </c>
      <c r="AA3653" s="4">
        <v>0</v>
      </c>
      <c r="AB3653" s="4">
        <v>0</v>
      </c>
      <c r="AC3653" s="9">
        <v>0</v>
      </c>
      <c r="AD3653" s="5"/>
    </row>
    <row r="3654" spans="1:30" s="21" customFormat="1" ht="15.75" customHeight="1" x14ac:dyDescent="0.3">
      <c r="A3654" s="42"/>
      <c r="B3654" s="42"/>
      <c r="C3654" s="42"/>
      <c r="D3654" s="42"/>
      <c r="E3654" s="42"/>
      <c r="F3654" s="42"/>
      <c r="G3654" s="42"/>
      <c r="H3654" s="43"/>
      <c r="I3654" s="44"/>
      <c r="J3654" s="30"/>
      <c r="K3654" s="44"/>
      <c r="L3654" s="42"/>
      <c r="M3654" s="42"/>
      <c r="N3654" s="42"/>
      <c r="O3654" s="42"/>
      <c r="P3654" s="42"/>
      <c r="Q3654" s="44"/>
      <c r="R3654" s="44"/>
      <c r="S3654" s="44"/>
      <c r="T3654" s="42"/>
      <c r="U3654" s="44"/>
      <c r="V3654" s="51"/>
      <c r="W3654" s="44"/>
      <c r="X3654" s="44"/>
      <c r="Y3654" s="44"/>
      <c r="Z3654" s="44"/>
      <c r="AA3654" s="42"/>
      <c r="AB3654" s="42"/>
      <c r="AC3654" s="30"/>
      <c r="AD3654" s="44"/>
    </row>
    <row r="3655" spans="1:30" ht="15.75" customHeight="1" x14ac:dyDescent="0.3">
      <c r="A3655" s="1">
        <v>2513</v>
      </c>
      <c r="B3655" s="1" t="s">
        <v>34</v>
      </c>
      <c r="C3655" s="1">
        <v>2677</v>
      </c>
      <c r="D3655" s="1">
        <v>3</v>
      </c>
      <c r="E3655" s="1">
        <v>7</v>
      </c>
      <c r="F3655" s="1">
        <v>2</v>
      </c>
      <c r="G3655" s="1">
        <v>64</v>
      </c>
      <c r="H3655" s="54" t="s">
        <v>204</v>
      </c>
      <c r="I3655" s="72">
        <v>164</v>
      </c>
      <c r="J3655" s="28">
        <v>200</v>
      </c>
      <c r="K3655" s="98">
        <f t="shared" si="363"/>
        <v>32800</v>
      </c>
      <c r="L3655" s="1"/>
      <c r="M3655" s="1"/>
      <c r="N3655" s="1"/>
      <c r="O3655" s="54"/>
      <c r="P3655" s="1"/>
      <c r="Q3655" s="72"/>
      <c r="R3655" s="72"/>
      <c r="S3655" s="72"/>
      <c r="T3655" s="1"/>
      <c r="U3655" s="72"/>
      <c r="V3655" s="50"/>
      <c r="W3655" s="72"/>
      <c r="X3655" s="99">
        <f t="shared" si="364"/>
        <v>32800</v>
      </c>
      <c r="Y3655" s="72"/>
      <c r="Z3655" s="72"/>
      <c r="AA3655" s="98">
        <f>X3655-Z3655</f>
        <v>32800</v>
      </c>
      <c r="AB3655" s="1">
        <v>0.02</v>
      </c>
      <c r="AC3655" s="28" t="s">
        <v>1094</v>
      </c>
      <c r="AD3655" s="72"/>
    </row>
    <row r="3656" spans="1:30" ht="15.75" customHeight="1" x14ac:dyDescent="0.3">
      <c r="A3656" s="4"/>
      <c r="B3656" s="4"/>
      <c r="C3656" s="4"/>
      <c r="D3656" s="4"/>
      <c r="E3656" s="4"/>
      <c r="F3656" s="4"/>
      <c r="G3656" s="4"/>
      <c r="H3656" s="61"/>
      <c r="I3656" s="5"/>
      <c r="J3656" s="9"/>
      <c r="K3656" s="5"/>
      <c r="L3656" s="4">
        <v>1</v>
      </c>
      <c r="M3656" s="4" t="s">
        <v>41</v>
      </c>
      <c r="N3656" s="4" t="s">
        <v>35</v>
      </c>
      <c r="O3656" s="61" t="s">
        <v>204</v>
      </c>
      <c r="P3656" s="4">
        <v>63</v>
      </c>
      <c r="Q3656" s="5">
        <v>100</v>
      </c>
      <c r="R3656" s="5">
        <v>6750</v>
      </c>
      <c r="S3656" s="76">
        <f>P3656*R3656</f>
        <v>425250</v>
      </c>
      <c r="T3656" s="4">
        <v>17</v>
      </c>
      <c r="U3656" s="5">
        <v>24</v>
      </c>
      <c r="V3656" s="76">
        <f>S3656*U3656/100</f>
        <v>102060</v>
      </c>
      <c r="W3656" s="76">
        <f>S3656-V3656</f>
        <v>323190</v>
      </c>
      <c r="X3656" s="78">
        <f t="shared" si="364"/>
        <v>323190</v>
      </c>
      <c r="Y3656" s="76">
        <f>X3656*Q3656/100</f>
        <v>323190</v>
      </c>
      <c r="Z3656" s="76">
        <v>10000000</v>
      </c>
      <c r="AA3656" s="4">
        <v>0</v>
      </c>
      <c r="AB3656" s="4">
        <v>0</v>
      </c>
      <c r="AC3656" s="28"/>
      <c r="AD3656" s="72"/>
    </row>
    <row r="3657" spans="1:30" ht="15.75" customHeight="1" x14ac:dyDescent="0.3">
      <c r="A3657" s="4"/>
      <c r="B3657" s="4"/>
      <c r="C3657" s="4"/>
      <c r="D3657" s="4"/>
      <c r="E3657" s="4"/>
      <c r="F3657" s="4"/>
      <c r="G3657" s="4"/>
      <c r="H3657" s="61" t="s">
        <v>203</v>
      </c>
      <c r="I3657" s="5">
        <v>2900</v>
      </c>
      <c r="J3657" s="9">
        <v>200</v>
      </c>
      <c r="K3657" s="76">
        <f t="shared" si="363"/>
        <v>580000</v>
      </c>
      <c r="L3657" s="4"/>
      <c r="M3657" s="4"/>
      <c r="N3657" s="4"/>
      <c r="O3657" s="4"/>
      <c r="P3657" s="4"/>
      <c r="Q3657" s="5"/>
      <c r="R3657" s="5"/>
      <c r="S3657" s="5"/>
      <c r="T3657" s="4"/>
      <c r="U3657" s="5"/>
      <c r="V3657" s="52"/>
      <c r="W3657" s="5"/>
      <c r="X3657" s="78">
        <f t="shared" si="364"/>
        <v>580000</v>
      </c>
      <c r="Y3657" s="5"/>
      <c r="Z3657" s="76">
        <v>50000000</v>
      </c>
      <c r="AA3657" s="4">
        <v>0</v>
      </c>
      <c r="AB3657" s="4">
        <v>0</v>
      </c>
      <c r="AC3657" s="9"/>
      <c r="AD3657" s="5"/>
    </row>
    <row r="3658" spans="1:30" s="21" customFormat="1" ht="15.75" customHeight="1" x14ac:dyDescent="0.3">
      <c r="A3658" s="42"/>
      <c r="B3658" s="42"/>
      <c r="C3658" s="42"/>
      <c r="D3658" s="42"/>
      <c r="E3658" s="42"/>
      <c r="F3658" s="42"/>
      <c r="G3658" s="42"/>
      <c r="H3658" s="43"/>
      <c r="I3658" s="44"/>
      <c r="J3658" s="30"/>
      <c r="K3658" s="44"/>
      <c r="L3658" s="42"/>
      <c r="M3658" s="42"/>
      <c r="N3658" s="42"/>
      <c r="O3658" s="42"/>
      <c r="P3658" s="42"/>
      <c r="Q3658" s="44"/>
      <c r="R3658" s="44"/>
      <c r="S3658" s="44"/>
      <c r="T3658" s="42"/>
      <c r="U3658" s="44"/>
      <c r="V3658" s="51"/>
      <c r="W3658" s="44"/>
      <c r="X3658" s="44"/>
      <c r="Y3658" s="44"/>
      <c r="Z3658" s="44"/>
      <c r="AA3658" s="42"/>
      <c r="AB3658" s="42"/>
      <c r="AC3658" s="30"/>
      <c r="AD3658" s="44"/>
    </row>
    <row r="3659" spans="1:30" ht="15.75" customHeight="1" x14ac:dyDescent="0.3">
      <c r="A3659" s="1">
        <v>2514</v>
      </c>
      <c r="B3659" s="1" t="s">
        <v>34</v>
      </c>
      <c r="C3659" s="1">
        <v>3231</v>
      </c>
      <c r="D3659" s="1">
        <v>3</v>
      </c>
      <c r="E3659" s="1">
        <v>36</v>
      </c>
      <c r="F3659" s="1">
        <v>3</v>
      </c>
      <c r="G3659" s="1">
        <v>40</v>
      </c>
      <c r="H3659" s="54" t="s">
        <v>203</v>
      </c>
      <c r="I3659" s="72">
        <v>14740</v>
      </c>
      <c r="J3659" s="28">
        <v>200</v>
      </c>
      <c r="K3659" s="98">
        <f>I3659*J3659</f>
        <v>2948000</v>
      </c>
      <c r="L3659" s="1"/>
      <c r="M3659" s="1"/>
      <c r="N3659" s="1"/>
      <c r="O3659" s="1"/>
      <c r="P3659" s="1"/>
      <c r="Q3659" s="72"/>
      <c r="R3659" s="72"/>
      <c r="S3659" s="72"/>
      <c r="T3659" s="1"/>
      <c r="U3659" s="72"/>
      <c r="V3659" s="50"/>
      <c r="W3659" s="72"/>
      <c r="X3659" s="99">
        <f>K3659+W3659</f>
        <v>2948000</v>
      </c>
      <c r="Y3659" s="72"/>
      <c r="Z3659" s="98">
        <v>50000000</v>
      </c>
      <c r="AA3659" s="1">
        <v>0</v>
      </c>
      <c r="AB3659" s="1">
        <v>0</v>
      </c>
      <c r="AC3659" s="28" t="s">
        <v>1095</v>
      </c>
      <c r="AD3659" s="72"/>
    </row>
    <row r="3660" spans="1:30" ht="15.75" customHeight="1" x14ac:dyDescent="0.3">
      <c r="A3660" s="4"/>
      <c r="B3660" s="4" t="s">
        <v>34</v>
      </c>
      <c r="C3660" s="4">
        <v>12769</v>
      </c>
      <c r="D3660" s="4">
        <v>6</v>
      </c>
      <c r="E3660" s="4">
        <v>2</v>
      </c>
      <c r="F3660" s="4">
        <v>0</v>
      </c>
      <c r="G3660" s="4">
        <v>88</v>
      </c>
      <c r="H3660" s="61" t="s">
        <v>203</v>
      </c>
      <c r="I3660" s="5">
        <v>888</v>
      </c>
      <c r="J3660" s="9">
        <v>250</v>
      </c>
      <c r="K3660" s="76">
        <f>I3660*J3660</f>
        <v>222000</v>
      </c>
      <c r="L3660" s="4"/>
      <c r="M3660" s="4"/>
      <c r="N3660" s="4"/>
      <c r="O3660" s="4"/>
      <c r="P3660" s="4"/>
      <c r="Q3660" s="5"/>
      <c r="R3660" s="5"/>
      <c r="S3660" s="5"/>
      <c r="T3660" s="4"/>
      <c r="U3660" s="5"/>
      <c r="V3660" s="52"/>
      <c r="W3660" s="5"/>
      <c r="X3660" s="78">
        <f>K3660+W3660</f>
        <v>222000</v>
      </c>
      <c r="Y3660" s="5"/>
      <c r="Z3660" s="76">
        <v>50000000</v>
      </c>
      <c r="AA3660" s="4">
        <v>0</v>
      </c>
      <c r="AB3660" s="4">
        <v>0</v>
      </c>
      <c r="AC3660" s="9">
        <v>0</v>
      </c>
      <c r="AD3660" s="5"/>
    </row>
    <row r="3661" spans="1:30" s="21" customFormat="1" ht="15.75" customHeight="1" x14ac:dyDescent="0.3">
      <c r="A3661" s="42"/>
      <c r="B3661" s="42"/>
      <c r="C3661" s="42"/>
      <c r="D3661" s="42"/>
      <c r="E3661" s="42"/>
      <c r="F3661" s="42"/>
      <c r="G3661" s="42"/>
      <c r="H3661" s="43"/>
      <c r="I3661" s="44"/>
      <c r="J3661" s="30"/>
      <c r="K3661" s="44"/>
      <c r="L3661" s="42"/>
      <c r="M3661" s="42"/>
      <c r="N3661" s="42"/>
      <c r="O3661" s="42"/>
      <c r="P3661" s="42"/>
      <c r="Q3661" s="44"/>
      <c r="R3661" s="44"/>
      <c r="S3661" s="44"/>
      <c r="T3661" s="42"/>
      <c r="U3661" s="44"/>
      <c r="V3661" s="51"/>
      <c r="W3661" s="44"/>
      <c r="X3661" s="44"/>
      <c r="Y3661" s="44"/>
      <c r="Z3661" s="44"/>
      <c r="AA3661" s="42"/>
      <c r="AB3661" s="42"/>
      <c r="AC3661" s="30"/>
      <c r="AD3661" s="44"/>
    </row>
    <row r="3662" spans="1:30" ht="15.75" customHeight="1" x14ac:dyDescent="0.3">
      <c r="A3662" s="1">
        <v>2515</v>
      </c>
      <c r="B3662" s="1" t="s">
        <v>34</v>
      </c>
      <c r="C3662" s="1">
        <v>1801</v>
      </c>
      <c r="D3662" s="1">
        <v>6</v>
      </c>
      <c r="E3662" s="1">
        <v>4</v>
      </c>
      <c r="F3662" s="1">
        <v>3</v>
      </c>
      <c r="G3662" s="1">
        <v>11</v>
      </c>
      <c r="H3662" s="54" t="s">
        <v>203</v>
      </c>
      <c r="I3662" s="72">
        <v>1911</v>
      </c>
      <c r="J3662" s="28">
        <v>150</v>
      </c>
      <c r="K3662" s="98">
        <f>I3662*J3662</f>
        <v>286650</v>
      </c>
      <c r="L3662" s="1"/>
      <c r="M3662" s="1"/>
      <c r="N3662" s="1"/>
      <c r="O3662" s="1"/>
      <c r="P3662" s="1"/>
      <c r="Q3662" s="72"/>
      <c r="R3662" s="72"/>
      <c r="S3662" s="72"/>
      <c r="T3662" s="1"/>
      <c r="U3662" s="72"/>
      <c r="V3662" s="50"/>
      <c r="W3662" s="72"/>
      <c r="X3662" s="99">
        <f>K3662+W3662</f>
        <v>286650</v>
      </c>
      <c r="Y3662" s="72"/>
      <c r="Z3662" s="98">
        <v>50000000</v>
      </c>
      <c r="AA3662" s="1">
        <v>0</v>
      </c>
      <c r="AB3662" s="1">
        <v>0</v>
      </c>
      <c r="AC3662" s="28" t="s">
        <v>1096</v>
      </c>
      <c r="AD3662" s="72"/>
    </row>
    <row r="3663" spans="1:30" s="24" customFormat="1" ht="15.75" customHeight="1" x14ac:dyDescent="0.3">
      <c r="A3663" s="4"/>
      <c r="B3663" s="4" t="s">
        <v>34</v>
      </c>
      <c r="C3663" s="4">
        <v>13979</v>
      </c>
      <c r="D3663" s="4">
        <v>6</v>
      </c>
      <c r="E3663" s="4">
        <v>0</v>
      </c>
      <c r="F3663" s="4">
        <v>0</v>
      </c>
      <c r="G3663" s="4">
        <v>69</v>
      </c>
      <c r="H3663" s="61" t="s">
        <v>203</v>
      </c>
      <c r="I3663" s="5">
        <v>69</v>
      </c>
      <c r="J3663" s="9">
        <v>150</v>
      </c>
      <c r="K3663" s="76">
        <f>I3663*J3663</f>
        <v>10350</v>
      </c>
      <c r="L3663" s="4"/>
      <c r="M3663" s="4"/>
      <c r="N3663" s="4"/>
      <c r="O3663" s="4"/>
      <c r="P3663" s="4"/>
      <c r="Q3663" s="5"/>
      <c r="R3663" s="5"/>
      <c r="S3663" s="5"/>
      <c r="T3663" s="4"/>
      <c r="U3663" s="5"/>
      <c r="V3663" s="52"/>
      <c r="W3663" s="5"/>
      <c r="X3663" s="78">
        <f>K3663+W3663</f>
        <v>10350</v>
      </c>
      <c r="Y3663" s="5"/>
      <c r="Z3663" s="76">
        <v>50000000</v>
      </c>
      <c r="AA3663" s="4">
        <v>0</v>
      </c>
      <c r="AB3663" s="4">
        <v>0</v>
      </c>
      <c r="AC3663" s="9">
        <v>0</v>
      </c>
      <c r="AD3663" s="5"/>
    </row>
    <row r="3664" spans="1:30" ht="15.75" customHeight="1" x14ac:dyDescent="0.3">
      <c r="A3664" s="4"/>
      <c r="B3664" s="4" t="s">
        <v>34</v>
      </c>
      <c r="C3664" s="4">
        <v>510</v>
      </c>
      <c r="D3664" s="4">
        <v>6</v>
      </c>
      <c r="E3664" s="4">
        <v>1</v>
      </c>
      <c r="F3664" s="4">
        <v>2</v>
      </c>
      <c r="G3664" s="4">
        <v>67</v>
      </c>
      <c r="H3664" s="61" t="s">
        <v>203</v>
      </c>
      <c r="I3664" s="5">
        <v>667</v>
      </c>
      <c r="J3664" s="9">
        <v>150</v>
      </c>
      <c r="K3664" s="76">
        <f>I3664*J3664</f>
        <v>100050</v>
      </c>
      <c r="L3664" s="4"/>
      <c r="M3664" s="4"/>
      <c r="N3664" s="4"/>
      <c r="O3664" s="4"/>
      <c r="P3664" s="4"/>
      <c r="Q3664" s="5"/>
      <c r="R3664" s="5"/>
      <c r="S3664" s="5"/>
      <c r="T3664" s="4"/>
      <c r="U3664" s="5"/>
      <c r="V3664" s="52"/>
      <c r="W3664" s="5"/>
      <c r="X3664" s="78">
        <f>K3664+W3664</f>
        <v>100050</v>
      </c>
      <c r="Y3664" s="5"/>
      <c r="Z3664" s="76">
        <v>50000000</v>
      </c>
      <c r="AA3664" s="4">
        <v>0</v>
      </c>
      <c r="AB3664" s="4">
        <v>0</v>
      </c>
      <c r="AC3664" s="9">
        <v>0</v>
      </c>
      <c r="AD3664" s="5"/>
    </row>
    <row r="3665" spans="1:30" s="21" customFormat="1" ht="15.75" customHeight="1" x14ac:dyDescent="0.3">
      <c r="A3665" s="42"/>
      <c r="B3665" s="42"/>
      <c r="C3665" s="42"/>
      <c r="D3665" s="42"/>
      <c r="E3665" s="42"/>
      <c r="F3665" s="42"/>
      <c r="G3665" s="42"/>
      <c r="H3665" s="43"/>
      <c r="I3665" s="44"/>
      <c r="J3665" s="30"/>
      <c r="K3665" s="44"/>
      <c r="L3665" s="42"/>
      <c r="M3665" s="42"/>
      <c r="N3665" s="42"/>
      <c r="O3665" s="42"/>
      <c r="P3665" s="42"/>
      <c r="Q3665" s="44"/>
      <c r="R3665" s="44"/>
      <c r="S3665" s="44"/>
      <c r="T3665" s="42"/>
      <c r="U3665" s="44"/>
      <c r="V3665" s="51"/>
      <c r="W3665" s="44"/>
      <c r="X3665" s="44"/>
      <c r="Y3665" s="44"/>
      <c r="Z3665" s="44"/>
      <c r="AA3665" s="42"/>
      <c r="AB3665" s="42"/>
      <c r="AC3665" s="30"/>
      <c r="AD3665" s="44"/>
    </row>
    <row r="3666" spans="1:30" ht="15.75" customHeight="1" x14ac:dyDescent="0.3">
      <c r="A3666" s="1">
        <v>2516</v>
      </c>
      <c r="B3666" s="1" t="s">
        <v>34</v>
      </c>
      <c r="C3666" s="1">
        <v>301</v>
      </c>
      <c r="D3666" s="1">
        <v>1</v>
      </c>
      <c r="E3666" s="1">
        <v>1</v>
      </c>
      <c r="F3666" s="1">
        <v>1</v>
      </c>
      <c r="G3666" s="1">
        <v>68</v>
      </c>
      <c r="H3666" s="54" t="s">
        <v>204</v>
      </c>
      <c r="I3666" s="72">
        <v>168</v>
      </c>
      <c r="J3666" s="28">
        <v>400</v>
      </c>
      <c r="K3666" s="98">
        <f>I3666*J3666</f>
        <v>67200</v>
      </c>
      <c r="L3666" s="1"/>
      <c r="M3666" s="1"/>
      <c r="N3666" s="1"/>
      <c r="O3666" s="54"/>
      <c r="P3666" s="1"/>
      <c r="Q3666" s="72"/>
      <c r="R3666" s="72"/>
      <c r="S3666" s="72"/>
      <c r="T3666" s="1"/>
      <c r="U3666" s="72"/>
      <c r="V3666" s="50"/>
      <c r="W3666" s="72"/>
      <c r="X3666" s="99">
        <f>K3666+W3666</f>
        <v>67200</v>
      </c>
      <c r="Y3666" s="72"/>
      <c r="Z3666" s="72"/>
      <c r="AA3666" s="98">
        <f>X3666-Z3666</f>
        <v>67200</v>
      </c>
      <c r="AB3666" s="1">
        <v>0.02</v>
      </c>
      <c r="AC3666" s="28" t="s">
        <v>1097</v>
      </c>
      <c r="AD3666" s="72"/>
    </row>
    <row r="3667" spans="1:30" ht="15.75" customHeight="1" x14ac:dyDescent="0.3">
      <c r="A3667" s="4"/>
      <c r="B3667" s="4"/>
      <c r="C3667" s="4"/>
      <c r="D3667" s="4"/>
      <c r="E3667" s="4"/>
      <c r="F3667" s="4"/>
      <c r="G3667" s="4"/>
      <c r="H3667" s="61"/>
      <c r="I3667" s="5"/>
      <c r="J3667" s="9"/>
      <c r="K3667" s="5"/>
      <c r="L3667" s="4">
        <v>1</v>
      </c>
      <c r="M3667" s="4" t="s">
        <v>41</v>
      </c>
      <c r="N3667" s="4" t="s">
        <v>35</v>
      </c>
      <c r="O3667" s="61" t="s">
        <v>204</v>
      </c>
      <c r="P3667" s="4">
        <v>108</v>
      </c>
      <c r="Q3667" s="5">
        <v>100</v>
      </c>
      <c r="R3667" s="5">
        <v>6750</v>
      </c>
      <c r="S3667" s="76">
        <f>P3667*R3667</f>
        <v>729000</v>
      </c>
      <c r="T3667" s="4">
        <v>36</v>
      </c>
      <c r="U3667" s="5">
        <v>62</v>
      </c>
      <c r="V3667" s="76">
        <f>S3667*U3667/100</f>
        <v>451980</v>
      </c>
      <c r="W3667" s="76">
        <f>S3667-V3667</f>
        <v>277020</v>
      </c>
      <c r="X3667" s="78">
        <f>K3667+W3667</f>
        <v>277020</v>
      </c>
      <c r="Y3667" s="76">
        <f>X3667*Q3667/100</f>
        <v>277020</v>
      </c>
      <c r="Z3667" s="76">
        <v>10000000</v>
      </c>
      <c r="AA3667" s="4">
        <v>0</v>
      </c>
      <c r="AB3667" s="4">
        <v>0</v>
      </c>
      <c r="AC3667" s="28"/>
      <c r="AD3667" s="72"/>
    </row>
    <row r="3668" spans="1:30" ht="15.75" customHeight="1" x14ac:dyDescent="0.3">
      <c r="A3668" s="4"/>
      <c r="B3668" s="4"/>
      <c r="C3668" s="4"/>
      <c r="D3668" s="4"/>
      <c r="E3668" s="4"/>
      <c r="F3668" s="4"/>
      <c r="G3668" s="4"/>
      <c r="H3668" s="61" t="s">
        <v>203</v>
      </c>
      <c r="I3668" s="5">
        <v>400</v>
      </c>
      <c r="J3668" s="9">
        <v>400</v>
      </c>
      <c r="K3668" s="76">
        <f>I3668*J3668</f>
        <v>160000</v>
      </c>
      <c r="L3668" s="4"/>
      <c r="M3668" s="4"/>
      <c r="N3668" s="4"/>
      <c r="O3668" s="4"/>
      <c r="P3668" s="4"/>
      <c r="Q3668" s="5"/>
      <c r="R3668" s="5"/>
      <c r="S3668" s="5"/>
      <c r="T3668" s="4"/>
      <c r="U3668" s="5"/>
      <c r="V3668" s="52"/>
      <c r="W3668" s="5"/>
      <c r="X3668" s="78">
        <f>K3668+W3668</f>
        <v>160000</v>
      </c>
      <c r="Y3668" s="5"/>
      <c r="Z3668" s="76">
        <v>50000000</v>
      </c>
      <c r="AA3668" s="4">
        <v>0</v>
      </c>
      <c r="AB3668" s="4">
        <v>0</v>
      </c>
      <c r="AC3668" s="9"/>
      <c r="AD3668" s="5"/>
    </row>
    <row r="3669" spans="1:30" s="21" customFormat="1" ht="15.75" customHeight="1" x14ac:dyDescent="0.3">
      <c r="A3669" s="42"/>
      <c r="B3669" s="42"/>
      <c r="C3669" s="42"/>
      <c r="D3669" s="42"/>
      <c r="E3669" s="42"/>
      <c r="F3669" s="42"/>
      <c r="G3669" s="42"/>
      <c r="H3669" s="43"/>
      <c r="I3669" s="44"/>
      <c r="J3669" s="30"/>
      <c r="K3669" s="44"/>
      <c r="L3669" s="42"/>
      <c r="M3669" s="42"/>
      <c r="N3669" s="42"/>
      <c r="O3669" s="42"/>
      <c r="P3669" s="42"/>
      <c r="Q3669" s="44"/>
      <c r="R3669" s="44"/>
      <c r="S3669" s="44"/>
      <c r="T3669" s="42"/>
      <c r="U3669" s="44"/>
      <c r="V3669" s="51"/>
      <c r="W3669" s="44"/>
      <c r="X3669" s="44"/>
      <c r="Y3669" s="44"/>
      <c r="Z3669" s="44"/>
      <c r="AA3669" s="42"/>
      <c r="AB3669" s="42"/>
      <c r="AC3669" s="30"/>
      <c r="AD3669" s="44"/>
    </row>
    <row r="3670" spans="1:30" s="24" customFormat="1" ht="15.75" customHeight="1" x14ac:dyDescent="0.3">
      <c r="A3670" s="1">
        <v>2517</v>
      </c>
      <c r="B3670" s="1" t="s">
        <v>34</v>
      </c>
      <c r="C3670" s="1">
        <v>3744</v>
      </c>
      <c r="D3670" s="1">
        <v>3</v>
      </c>
      <c r="E3670" s="1">
        <v>10</v>
      </c>
      <c r="F3670" s="1">
        <v>0</v>
      </c>
      <c r="G3670" s="1">
        <v>94</v>
      </c>
      <c r="H3670" s="54" t="s">
        <v>203</v>
      </c>
      <c r="I3670" s="72">
        <v>4094</v>
      </c>
      <c r="J3670" s="28">
        <v>150</v>
      </c>
      <c r="K3670" s="98">
        <f>I3670*J3670</f>
        <v>614100</v>
      </c>
      <c r="L3670" s="1">
        <v>1</v>
      </c>
      <c r="M3670" s="1" t="s">
        <v>41</v>
      </c>
      <c r="N3670" s="1" t="s">
        <v>49</v>
      </c>
      <c r="O3670" s="54" t="s">
        <v>204</v>
      </c>
      <c r="P3670" s="1">
        <v>9</v>
      </c>
      <c r="Q3670" s="72">
        <v>100</v>
      </c>
      <c r="R3670" s="72">
        <v>6750</v>
      </c>
      <c r="S3670" s="98">
        <f>P3670*R3670</f>
        <v>60750</v>
      </c>
      <c r="T3670" s="1">
        <v>6</v>
      </c>
      <c r="U3670" s="72">
        <v>20</v>
      </c>
      <c r="V3670" s="98">
        <f>S3670*U3670/100</f>
        <v>12150</v>
      </c>
      <c r="W3670" s="98">
        <f>S3670-V3670</f>
        <v>48600</v>
      </c>
      <c r="X3670" s="99">
        <f>K3670+W3670</f>
        <v>662700</v>
      </c>
      <c r="Y3670" s="98">
        <f>X3670*Q3670/100</f>
        <v>662700</v>
      </c>
      <c r="Z3670" s="98">
        <v>50000000</v>
      </c>
      <c r="AA3670" s="1">
        <v>0</v>
      </c>
      <c r="AB3670" s="1">
        <v>0</v>
      </c>
      <c r="AC3670" s="28" t="s">
        <v>1098</v>
      </c>
      <c r="AD3670" s="72"/>
    </row>
    <row r="3671" spans="1:30" s="58" customFormat="1" ht="15.75" customHeight="1" x14ac:dyDescent="0.3">
      <c r="A3671" s="42"/>
      <c r="B3671" s="42"/>
      <c r="C3671" s="42"/>
      <c r="D3671" s="42"/>
      <c r="E3671" s="42"/>
      <c r="F3671" s="42"/>
      <c r="G3671" s="42"/>
      <c r="H3671" s="43"/>
      <c r="I3671" s="44"/>
      <c r="J3671" s="30"/>
      <c r="K3671" s="44"/>
      <c r="L3671" s="42"/>
      <c r="M3671" s="42"/>
      <c r="N3671" s="42"/>
      <c r="O3671" s="42"/>
      <c r="P3671" s="42"/>
      <c r="Q3671" s="44"/>
      <c r="R3671" s="44"/>
      <c r="S3671" s="44"/>
      <c r="T3671" s="42"/>
      <c r="U3671" s="44"/>
      <c r="V3671" s="51"/>
      <c r="W3671" s="44"/>
      <c r="X3671" s="44"/>
      <c r="Y3671" s="44"/>
      <c r="Z3671" s="44"/>
      <c r="AA3671" s="42"/>
      <c r="AB3671" s="42"/>
      <c r="AC3671" s="66"/>
      <c r="AD3671" s="96"/>
    </row>
    <row r="3672" spans="1:30" ht="15.75" customHeight="1" x14ac:dyDescent="0.3">
      <c r="A3672" s="1">
        <v>2518</v>
      </c>
      <c r="B3672" s="1" t="s">
        <v>34</v>
      </c>
      <c r="C3672" s="1">
        <v>12192</v>
      </c>
      <c r="D3672" s="1">
        <v>4</v>
      </c>
      <c r="E3672" s="1">
        <v>2</v>
      </c>
      <c r="F3672" s="1">
        <v>0</v>
      </c>
      <c r="G3672" s="1">
        <v>2</v>
      </c>
      <c r="H3672" s="54" t="s">
        <v>203</v>
      </c>
      <c r="I3672" s="72">
        <v>802</v>
      </c>
      <c r="J3672" s="28">
        <v>150</v>
      </c>
      <c r="K3672" s="98">
        <f>I3672*J3672</f>
        <v>120300</v>
      </c>
      <c r="L3672" s="1"/>
      <c r="M3672" s="1"/>
      <c r="N3672" s="1"/>
      <c r="O3672" s="1"/>
      <c r="P3672" s="1"/>
      <c r="Q3672" s="72"/>
      <c r="R3672" s="72"/>
      <c r="S3672" s="72"/>
      <c r="T3672" s="1"/>
      <c r="U3672" s="72"/>
      <c r="V3672" s="50"/>
      <c r="W3672" s="72"/>
      <c r="X3672" s="99">
        <f t="shared" ref="X3672:X3695" si="365">K3672+W3672</f>
        <v>120300</v>
      </c>
      <c r="Y3672" s="72"/>
      <c r="Z3672" s="98">
        <v>50000000</v>
      </c>
      <c r="AA3672" s="1">
        <v>0</v>
      </c>
      <c r="AB3672" s="1">
        <v>0</v>
      </c>
      <c r="AC3672" s="28" t="s">
        <v>1099</v>
      </c>
      <c r="AD3672" s="72"/>
    </row>
    <row r="3673" spans="1:30" s="21" customFormat="1" ht="15.75" customHeight="1" x14ac:dyDescent="0.3">
      <c r="A3673" s="42"/>
      <c r="B3673" s="42"/>
      <c r="C3673" s="42"/>
      <c r="D3673" s="42"/>
      <c r="E3673" s="42"/>
      <c r="F3673" s="42"/>
      <c r="G3673" s="42"/>
      <c r="H3673" s="43"/>
      <c r="I3673" s="44"/>
      <c r="J3673" s="30"/>
      <c r="K3673" s="44"/>
      <c r="L3673" s="42"/>
      <c r="M3673" s="42"/>
      <c r="N3673" s="42"/>
      <c r="O3673" s="42"/>
      <c r="P3673" s="42"/>
      <c r="Q3673" s="44"/>
      <c r="R3673" s="44"/>
      <c r="S3673" s="44"/>
      <c r="T3673" s="42"/>
      <c r="U3673" s="44"/>
      <c r="V3673" s="51"/>
      <c r="W3673" s="44"/>
      <c r="X3673" s="44"/>
      <c r="Y3673" s="44"/>
      <c r="Z3673" s="44"/>
      <c r="AA3673" s="42"/>
      <c r="AB3673" s="42"/>
      <c r="AC3673" s="66"/>
      <c r="AD3673" s="96"/>
    </row>
    <row r="3674" spans="1:30" ht="15.75" customHeight="1" x14ac:dyDescent="0.3">
      <c r="A3674" s="1">
        <v>2519</v>
      </c>
      <c r="B3674" s="1" t="s">
        <v>34</v>
      </c>
      <c r="C3674" s="1">
        <v>1144</v>
      </c>
      <c r="D3674" s="1">
        <v>5</v>
      </c>
      <c r="E3674" s="1">
        <v>2</v>
      </c>
      <c r="F3674" s="1">
        <v>1</v>
      </c>
      <c r="G3674" s="1">
        <v>84</v>
      </c>
      <c r="H3674" s="54" t="s">
        <v>203</v>
      </c>
      <c r="I3674" s="72">
        <v>984</v>
      </c>
      <c r="J3674" s="28">
        <v>150</v>
      </c>
      <c r="K3674" s="98">
        <f t="shared" ref="K3674:K3685" si="366">I3674*J3674</f>
        <v>147600</v>
      </c>
      <c r="L3674" s="1"/>
      <c r="M3674" s="1"/>
      <c r="N3674" s="1"/>
      <c r="O3674" s="1"/>
      <c r="P3674" s="1"/>
      <c r="Q3674" s="72"/>
      <c r="R3674" s="72"/>
      <c r="S3674" s="72"/>
      <c r="T3674" s="1"/>
      <c r="U3674" s="72"/>
      <c r="V3674" s="50"/>
      <c r="W3674" s="72"/>
      <c r="X3674" s="99">
        <f t="shared" si="365"/>
        <v>147600</v>
      </c>
      <c r="Y3674" s="72"/>
      <c r="Z3674" s="98">
        <v>50000000</v>
      </c>
      <c r="AA3674" s="1">
        <v>0</v>
      </c>
      <c r="AB3674" s="1">
        <v>0</v>
      </c>
      <c r="AC3674" s="28" t="s">
        <v>1100</v>
      </c>
      <c r="AD3674" s="72"/>
    </row>
    <row r="3675" spans="1:30" s="21" customFormat="1" ht="15.75" customHeight="1" x14ac:dyDescent="0.3">
      <c r="A3675" s="42"/>
      <c r="B3675" s="42"/>
      <c r="C3675" s="42"/>
      <c r="D3675" s="42"/>
      <c r="E3675" s="42"/>
      <c r="F3675" s="42"/>
      <c r="G3675" s="42"/>
      <c r="H3675" s="43"/>
      <c r="I3675" s="44"/>
      <c r="J3675" s="30"/>
      <c r="K3675" s="44"/>
      <c r="L3675" s="42"/>
      <c r="M3675" s="42"/>
      <c r="N3675" s="42"/>
      <c r="O3675" s="42"/>
      <c r="P3675" s="42"/>
      <c r="Q3675" s="44"/>
      <c r="R3675" s="44"/>
      <c r="S3675" s="44"/>
      <c r="T3675" s="42"/>
      <c r="U3675" s="44"/>
      <c r="V3675" s="51"/>
      <c r="W3675" s="44"/>
      <c r="X3675" s="44"/>
      <c r="Y3675" s="44"/>
      <c r="Z3675" s="44"/>
      <c r="AA3675" s="42"/>
      <c r="AB3675" s="42"/>
      <c r="AC3675" s="30"/>
      <c r="AD3675" s="44"/>
    </row>
    <row r="3676" spans="1:30" ht="15.75" customHeight="1" x14ac:dyDescent="0.3">
      <c r="A3676" s="1">
        <v>2520</v>
      </c>
      <c r="B3676" s="1" t="s">
        <v>34</v>
      </c>
      <c r="C3676" s="1">
        <v>951</v>
      </c>
      <c r="D3676" s="1">
        <v>1</v>
      </c>
      <c r="E3676" s="1">
        <v>6</v>
      </c>
      <c r="F3676" s="1">
        <v>3</v>
      </c>
      <c r="G3676" s="1">
        <v>55</v>
      </c>
      <c r="H3676" s="54" t="s">
        <v>203</v>
      </c>
      <c r="I3676" s="72">
        <v>2755</v>
      </c>
      <c r="J3676" s="28">
        <v>200</v>
      </c>
      <c r="K3676" s="98">
        <f t="shared" si="366"/>
        <v>551000</v>
      </c>
      <c r="L3676" s="1"/>
      <c r="M3676" s="1"/>
      <c r="N3676" s="1"/>
      <c r="O3676" s="1"/>
      <c r="P3676" s="1"/>
      <c r="Q3676" s="72"/>
      <c r="R3676" s="72"/>
      <c r="S3676" s="72"/>
      <c r="T3676" s="1"/>
      <c r="U3676" s="72"/>
      <c r="V3676" s="50"/>
      <c r="W3676" s="72"/>
      <c r="X3676" s="99">
        <f t="shared" si="365"/>
        <v>551000</v>
      </c>
      <c r="Y3676" s="72"/>
      <c r="Z3676" s="98">
        <v>50000000</v>
      </c>
      <c r="AA3676" s="1">
        <v>0</v>
      </c>
      <c r="AB3676" s="1">
        <v>0</v>
      </c>
      <c r="AC3676" s="28" t="s">
        <v>1101</v>
      </c>
      <c r="AD3676" s="72"/>
    </row>
    <row r="3677" spans="1:30" ht="15.75" customHeight="1" x14ac:dyDescent="0.3">
      <c r="A3677" s="4"/>
      <c r="B3677" s="4" t="s">
        <v>34</v>
      </c>
      <c r="C3677" s="4">
        <v>865</v>
      </c>
      <c r="D3677" s="4">
        <v>1</v>
      </c>
      <c r="E3677" s="4">
        <v>5</v>
      </c>
      <c r="F3677" s="4">
        <v>3</v>
      </c>
      <c r="G3677" s="4">
        <v>29</v>
      </c>
      <c r="H3677" s="61" t="s">
        <v>204</v>
      </c>
      <c r="I3677" s="5">
        <v>700</v>
      </c>
      <c r="J3677" s="9">
        <v>200</v>
      </c>
      <c r="K3677" s="76">
        <f t="shared" si="366"/>
        <v>140000</v>
      </c>
      <c r="L3677" s="4"/>
      <c r="M3677" s="4"/>
      <c r="N3677" s="4"/>
      <c r="O3677" s="61"/>
      <c r="P3677" s="4"/>
      <c r="Q3677" s="5"/>
      <c r="R3677" s="5"/>
      <c r="S3677" s="5"/>
      <c r="T3677" s="4"/>
      <c r="U3677" s="5"/>
      <c r="V3677" s="52"/>
      <c r="W3677" s="5"/>
      <c r="X3677" s="78">
        <f t="shared" si="365"/>
        <v>140000</v>
      </c>
      <c r="Y3677" s="5"/>
      <c r="Z3677" s="5"/>
      <c r="AA3677" s="76">
        <f>X3677-Z3677</f>
        <v>140000</v>
      </c>
      <c r="AB3677" s="4">
        <v>0.02</v>
      </c>
      <c r="AC3677" s="9"/>
      <c r="AD3677" s="5"/>
    </row>
    <row r="3678" spans="1:30" ht="15.75" customHeight="1" x14ac:dyDescent="0.3">
      <c r="A3678" s="4"/>
      <c r="B3678" s="4"/>
      <c r="C3678" s="4"/>
      <c r="D3678" s="4"/>
      <c r="E3678" s="4"/>
      <c r="F3678" s="4"/>
      <c r="G3678" s="4"/>
      <c r="H3678" s="61"/>
      <c r="I3678" s="5"/>
      <c r="J3678" s="9"/>
      <c r="K3678" s="5"/>
      <c r="L3678" s="4">
        <v>1</v>
      </c>
      <c r="M3678" s="4" t="s">
        <v>41</v>
      </c>
      <c r="N3678" s="4" t="s">
        <v>35</v>
      </c>
      <c r="O3678" s="61" t="s">
        <v>204</v>
      </c>
      <c r="P3678" s="4">
        <v>117</v>
      </c>
      <c r="Q3678" s="5">
        <v>100</v>
      </c>
      <c r="R3678" s="5">
        <v>6750</v>
      </c>
      <c r="S3678" s="76">
        <f>P3678*R3678</f>
        <v>789750</v>
      </c>
      <c r="T3678" s="4">
        <v>4</v>
      </c>
      <c r="U3678" s="5">
        <v>4</v>
      </c>
      <c r="V3678" s="76">
        <f>S3678*U3678/100</f>
        <v>31590</v>
      </c>
      <c r="W3678" s="76">
        <f>S3678-V3678</f>
        <v>758160</v>
      </c>
      <c r="X3678" s="78">
        <f t="shared" si="365"/>
        <v>758160</v>
      </c>
      <c r="Y3678" s="5"/>
      <c r="Z3678" s="76">
        <v>10000000</v>
      </c>
      <c r="AA3678" s="4">
        <v>0</v>
      </c>
      <c r="AB3678" s="4">
        <v>0</v>
      </c>
      <c r="AC3678" s="9"/>
      <c r="AD3678" s="5"/>
    </row>
    <row r="3679" spans="1:30" ht="15.75" customHeight="1" x14ac:dyDescent="0.3">
      <c r="A3679" s="4"/>
      <c r="B3679" s="4"/>
      <c r="C3679" s="4"/>
      <c r="D3679" s="4"/>
      <c r="E3679" s="4"/>
      <c r="F3679" s="4"/>
      <c r="G3679" s="4"/>
      <c r="H3679" s="61" t="s">
        <v>203</v>
      </c>
      <c r="I3679" s="5">
        <v>1629</v>
      </c>
      <c r="J3679" s="9">
        <v>200</v>
      </c>
      <c r="K3679" s="76">
        <f t="shared" si="366"/>
        <v>325800</v>
      </c>
      <c r="L3679" s="4"/>
      <c r="M3679" s="4"/>
      <c r="N3679" s="4"/>
      <c r="O3679" s="61"/>
      <c r="P3679" s="4"/>
      <c r="Q3679" s="5"/>
      <c r="R3679" s="5"/>
      <c r="S3679" s="5"/>
      <c r="T3679" s="4"/>
      <c r="U3679" s="5"/>
      <c r="V3679" s="52"/>
      <c r="W3679" s="5"/>
      <c r="X3679" s="78">
        <f t="shared" si="365"/>
        <v>325800</v>
      </c>
      <c r="Y3679" s="5"/>
      <c r="Z3679" s="76">
        <v>50000000</v>
      </c>
      <c r="AA3679" s="4">
        <v>0</v>
      </c>
      <c r="AB3679" s="4">
        <v>0</v>
      </c>
      <c r="AC3679" s="9"/>
      <c r="AD3679" s="5"/>
    </row>
    <row r="3680" spans="1:30" s="24" customFormat="1" ht="15.75" customHeight="1" x14ac:dyDescent="0.3">
      <c r="A3680" s="4"/>
      <c r="B3680" s="4" t="s">
        <v>34</v>
      </c>
      <c r="C3680" s="4">
        <v>866</v>
      </c>
      <c r="D3680" s="4">
        <v>1</v>
      </c>
      <c r="E3680" s="4">
        <v>2</v>
      </c>
      <c r="F3680" s="4">
        <v>2</v>
      </c>
      <c r="G3680" s="4">
        <v>63</v>
      </c>
      <c r="H3680" s="61" t="s">
        <v>203</v>
      </c>
      <c r="I3680" s="5">
        <v>1063</v>
      </c>
      <c r="J3680" s="9">
        <v>150</v>
      </c>
      <c r="K3680" s="76">
        <f t="shared" si="366"/>
        <v>159450</v>
      </c>
      <c r="L3680" s="4"/>
      <c r="M3680" s="4"/>
      <c r="N3680" s="4"/>
      <c r="O3680" s="4"/>
      <c r="P3680" s="4"/>
      <c r="Q3680" s="5"/>
      <c r="R3680" s="5"/>
      <c r="S3680" s="5"/>
      <c r="T3680" s="4"/>
      <c r="U3680" s="5"/>
      <c r="V3680" s="52"/>
      <c r="W3680" s="5"/>
      <c r="X3680" s="78">
        <f t="shared" si="365"/>
        <v>159450</v>
      </c>
      <c r="Y3680" s="5"/>
      <c r="Z3680" s="76">
        <v>50000000</v>
      </c>
      <c r="AA3680" s="4">
        <v>0</v>
      </c>
      <c r="AB3680" s="4">
        <v>0</v>
      </c>
      <c r="AC3680" s="9"/>
      <c r="AD3680" s="5"/>
    </row>
    <row r="3681" spans="1:30" s="58" customFormat="1" ht="15.75" customHeight="1" x14ac:dyDescent="0.3">
      <c r="A3681" s="42"/>
      <c r="B3681" s="42"/>
      <c r="C3681" s="42"/>
      <c r="D3681" s="42"/>
      <c r="E3681" s="42"/>
      <c r="F3681" s="42"/>
      <c r="G3681" s="42"/>
      <c r="H3681" s="43"/>
      <c r="I3681" s="44"/>
      <c r="J3681" s="30"/>
      <c r="K3681" s="44"/>
      <c r="L3681" s="42"/>
      <c r="M3681" s="42"/>
      <c r="N3681" s="42"/>
      <c r="O3681" s="42"/>
      <c r="P3681" s="42"/>
      <c r="Q3681" s="44"/>
      <c r="R3681" s="44"/>
      <c r="S3681" s="44"/>
      <c r="T3681" s="42"/>
      <c r="U3681" s="44"/>
      <c r="V3681" s="51"/>
      <c r="W3681" s="44"/>
      <c r="X3681" s="44"/>
      <c r="Y3681" s="44"/>
      <c r="Z3681" s="44"/>
      <c r="AA3681" s="42"/>
      <c r="AB3681" s="42"/>
      <c r="AC3681" s="30"/>
      <c r="AD3681" s="44"/>
    </row>
    <row r="3682" spans="1:30" ht="15.75" customHeight="1" x14ac:dyDescent="0.3">
      <c r="A3682" s="1">
        <v>2521</v>
      </c>
      <c r="B3682" s="1" t="s">
        <v>27</v>
      </c>
      <c r="C3682" s="1">
        <v>5110</v>
      </c>
      <c r="D3682" s="1">
        <v>5</v>
      </c>
      <c r="E3682" s="1">
        <v>4</v>
      </c>
      <c r="F3682" s="1">
        <v>0</v>
      </c>
      <c r="G3682" s="1">
        <v>77</v>
      </c>
      <c r="H3682" s="54" t="s">
        <v>204</v>
      </c>
      <c r="I3682" s="72">
        <v>200</v>
      </c>
      <c r="J3682" s="28">
        <v>250</v>
      </c>
      <c r="K3682" s="98">
        <f t="shared" si="366"/>
        <v>50000</v>
      </c>
      <c r="L3682" s="1"/>
      <c r="M3682" s="1"/>
      <c r="N3682" s="1"/>
      <c r="O3682" s="54"/>
      <c r="P3682" s="1"/>
      <c r="Q3682" s="72"/>
      <c r="R3682" s="72"/>
      <c r="S3682" s="98"/>
      <c r="T3682" s="1"/>
      <c r="U3682" s="72"/>
      <c r="V3682" s="98"/>
      <c r="W3682" s="98"/>
      <c r="X3682" s="99">
        <f t="shared" si="365"/>
        <v>50000</v>
      </c>
      <c r="Y3682" s="98"/>
      <c r="Z3682" s="72"/>
      <c r="AA3682" s="98">
        <f>X3682-Z3682</f>
        <v>50000</v>
      </c>
      <c r="AB3682" s="1">
        <v>0.02</v>
      </c>
      <c r="AC3682" s="28" t="s">
        <v>1102</v>
      </c>
      <c r="AD3682" s="72"/>
    </row>
    <row r="3683" spans="1:30" ht="15.75" customHeight="1" x14ac:dyDescent="0.3">
      <c r="A3683" s="4"/>
      <c r="B3683" s="4"/>
      <c r="C3683" s="4"/>
      <c r="D3683" s="4"/>
      <c r="E3683" s="4"/>
      <c r="F3683" s="4"/>
      <c r="G3683" s="4"/>
      <c r="H3683" s="61"/>
      <c r="I3683" s="5"/>
      <c r="J3683" s="9"/>
      <c r="K3683" s="76"/>
      <c r="L3683" s="4">
        <v>1</v>
      </c>
      <c r="M3683" s="4" t="s">
        <v>41</v>
      </c>
      <c r="N3683" s="4" t="s">
        <v>35</v>
      </c>
      <c r="O3683" s="61" t="s">
        <v>204</v>
      </c>
      <c r="P3683" s="4">
        <v>104</v>
      </c>
      <c r="Q3683" s="5">
        <v>100</v>
      </c>
      <c r="R3683" s="5">
        <v>6750</v>
      </c>
      <c r="S3683" s="76">
        <f>P3683*R3683</f>
        <v>702000</v>
      </c>
      <c r="T3683" s="4">
        <v>22</v>
      </c>
      <c r="U3683" s="5">
        <v>34</v>
      </c>
      <c r="V3683" s="76">
        <f>S3683*U3683/100</f>
        <v>238680</v>
      </c>
      <c r="W3683" s="76">
        <f>S3683-V3683</f>
        <v>463320</v>
      </c>
      <c r="X3683" s="78">
        <f t="shared" si="365"/>
        <v>463320</v>
      </c>
      <c r="Y3683" s="76">
        <f>X3683*Q3683/100</f>
        <v>463320</v>
      </c>
      <c r="Z3683" s="76">
        <v>10000000</v>
      </c>
      <c r="AA3683" s="4">
        <v>0</v>
      </c>
      <c r="AB3683" s="4">
        <v>0</v>
      </c>
      <c r="AC3683" s="28"/>
      <c r="AD3683" s="72"/>
    </row>
    <row r="3684" spans="1:30" ht="15.75" customHeight="1" x14ac:dyDescent="0.3">
      <c r="A3684" s="4"/>
      <c r="B3684" s="4"/>
      <c r="C3684" s="4"/>
      <c r="D3684" s="4"/>
      <c r="E3684" s="4"/>
      <c r="F3684" s="4"/>
      <c r="G3684" s="4"/>
      <c r="H3684" s="61" t="s">
        <v>203</v>
      </c>
      <c r="I3684" s="5">
        <v>1277</v>
      </c>
      <c r="J3684" s="9">
        <v>250</v>
      </c>
      <c r="K3684" s="76">
        <f t="shared" si="366"/>
        <v>319250</v>
      </c>
      <c r="L3684" s="4"/>
      <c r="M3684" s="4"/>
      <c r="N3684" s="4"/>
      <c r="O3684" s="4"/>
      <c r="P3684" s="4"/>
      <c r="Q3684" s="5"/>
      <c r="R3684" s="5"/>
      <c r="S3684" s="5"/>
      <c r="T3684" s="4"/>
      <c r="U3684" s="5"/>
      <c r="V3684" s="52"/>
      <c r="W3684" s="5"/>
      <c r="X3684" s="78">
        <f t="shared" si="365"/>
        <v>319250</v>
      </c>
      <c r="Y3684" s="5"/>
      <c r="Z3684" s="76"/>
      <c r="AA3684" s="76">
        <f>X3684-Z3684</f>
        <v>319250</v>
      </c>
      <c r="AB3684" s="4">
        <v>0.01</v>
      </c>
      <c r="AC3684" s="9"/>
      <c r="AD3684" s="5"/>
    </row>
    <row r="3685" spans="1:30" ht="15.75" customHeight="1" x14ac:dyDescent="0.3">
      <c r="A3685" s="4"/>
      <c r="B3685" s="4"/>
      <c r="C3685" s="4"/>
      <c r="D3685" s="4"/>
      <c r="E3685" s="4"/>
      <c r="F3685" s="4"/>
      <c r="G3685" s="4"/>
      <c r="H3685" s="61" t="s">
        <v>204</v>
      </c>
      <c r="I3685" s="5">
        <v>200</v>
      </c>
      <c r="J3685" s="9">
        <v>250</v>
      </c>
      <c r="K3685" s="76">
        <f t="shared" si="366"/>
        <v>50000</v>
      </c>
      <c r="L3685" s="4"/>
      <c r="M3685" s="4"/>
      <c r="N3685" s="4"/>
      <c r="O3685" s="61"/>
      <c r="P3685" s="4"/>
      <c r="Q3685" s="5"/>
      <c r="R3685" s="5"/>
      <c r="S3685" s="76"/>
      <c r="T3685" s="4"/>
      <c r="U3685" s="5"/>
      <c r="V3685" s="76"/>
      <c r="W3685" s="76"/>
      <c r="X3685" s="78">
        <f t="shared" si="365"/>
        <v>50000</v>
      </c>
      <c r="Y3685" s="76"/>
      <c r="Z3685" s="5"/>
      <c r="AA3685" s="76">
        <f>X3685-Z3685</f>
        <v>50000</v>
      </c>
      <c r="AB3685" s="4">
        <v>0.02</v>
      </c>
      <c r="AC3685" s="9"/>
      <c r="AD3685" s="5"/>
    </row>
    <row r="3686" spans="1:30" ht="15.75" customHeight="1" x14ac:dyDescent="0.3">
      <c r="A3686" s="4"/>
      <c r="B3686" s="4"/>
      <c r="C3686" s="4"/>
      <c r="D3686" s="4"/>
      <c r="E3686" s="4"/>
      <c r="F3686" s="4"/>
      <c r="G3686" s="4"/>
      <c r="H3686" s="61"/>
      <c r="I3686" s="5"/>
      <c r="J3686" s="9"/>
      <c r="K3686" s="76"/>
      <c r="L3686" s="4">
        <v>2</v>
      </c>
      <c r="M3686" s="4" t="s">
        <v>41</v>
      </c>
      <c r="N3686" s="4" t="s">
        <v>35</v>
      </c>
      <c r="O3686" s="61" t="s">
        <v>204</v>
      </c>
      <c r="P3686" s="4">
        <v>66</v>
      </c>
      <c r="Q3686" s="5">
        <v>100</v>
      </c>
      <c r="R3686" s="5">
        <v>6750</v>
      </c>
      <c r="S3686" s="76">
        <f>P3686*R3686</f>
        <v>445500</v>
      </c>
      <c r="T3686" s="4">
        <v>4</v>
      </c>
      <c r="U3686" s="5">
        <v>4</v>
      </c>
      <c r="V3686" s="76">
        <f>S3686*U3686/100</f>
        <v>17820</v>
      </c>
      <c r="W3686" s="76">
        <f>S3686-V3686</f>
        <v>427680</v>
      </c>
      <c r="X3686" s="78">
        <f t="shared" si="365"/>
        <v>427680</v>
      </c>
      <c r="Y3686" s="76">
        <f>X3686*Q3686/100</f>
        <v>427680</v>
      </c>
      <c r="Z3686" s="76">
        <v>10000000</v>
      </c>
      <c r="AA3686" s="4">
        <v>0</v>
      </c>
      <c r="AB3686" s="4">
        <v>0</v>
      </c>
      <c r="AC3686" s="82"/>
      <c r="AD3686" s="85"/>
    </row>
    <row r="3687" spans="1:30" s="21" customFormat="1" ht="15.75" customHeight="1" x14ac:dyDescent="0.3">
      <c r="A3687" s="42"/>
      <c r="B3687" s="42"/>
      <c r="C3687" s="42"/>
      <c r="D3687" s="42"/>
      <c r="E3687" s="42"/>
      <c r="F3687" s="42"/>
      <c r="G3687" s="42"/>
      <c r="H3687" s="43"/>
      <c r="I3687" s="44"/>
      <c r="J3687" s="30"/>
      <c r="K3687" s="44"/>
      <c r="L3687" s="42"/>
      <c r="M3687" s="42"/>
      <c r="N3687" s="42"/>
      <c r="O3687" s="43"/>
      <c r="P3687" s="42"/>
      <c r="Q3687" s="44"/>
      <c r="R3687" s="44"/>
      <c r="S3687" s="44"/>
      <c r="T3687" s="42"/>
      <c r="U3687" s="44"/>
      <c r="V3687" s="51"/>
      <c r="W3687" s="44"/>
      <c r="X3687" s="44"/>
      <c r="Y3687" s="44"/>
      <c r="Z3687" s="44"/>
      <c r="AA3687" s="42"/>
      <c r="AB3687" s="42"/>
      <c r="AC3687" s="30"/>
      <c r="AD3687" s="44"/>
    </row>
    <row r="3688" spans="1:30" ht="15.75" customHeight="1" x14ac:dyDescent="0.3">
      <c r="A3688" s="1">
        <v>2522</v>
      </c>
      <c r="B3688" s="1" t="s">
        <v>34</v>
      </c>
      <c r="C3688" s="1">
        <v>921</v>
      </c>
      <c r="D3688" s="1">
        <v>5</v>
      </c>
      <c r="E3688" s="1">
        <v>9</v>
      </c>
      <c r="F3688" s="1">
        <v>0</v>
      </c>
      <c r="G3688" s="1">
        <v>37</v>
      </c>
      <c r="H3688" s="54" t="s">
        <v>203</v>
      </c>
      <c r="I3688" s="72">
        <v>3637</v>
      </c>
      <c r="J3688" s="28">
        <v>150</v>
      </c>
      <c r="K3688" s="98">
        <f>I3688*J3688</f>
        <v>545550</v>
      </c>
      <c r="L3688" s="1"/>
      <c r="M3688" s="1"/>
      <c r="N3688" s="1"/>
      <c r="O3688" s="1"/>
      <c r="P3688" s="1"/>
      <c r="Q3688" s="72"/>
      <c r="R3688" s="72"/>
      <c r="S3688" s="72"/>
      <c r="T3688" s="1"/>
      <c r="U3688" s="72"/>
      <c r="V3688" s="50"/>
      <c r="W3688" s="72"/>
      <c r="X3688" s="99">
        <f t="shared" si="365"/>
        <v>545550</v>
      </c>
      <c r="Y3688" s="72"/>
      <c r="Z3688" s="98">
        <v>50000000</v>
      </c>
      <c r="AA3688" s="1">
        <v>0</v>
      </c>
      <c r="AB3688" s="1">
        <v>0</v>
      </c>
      <c r="AC3688" s="28" t="s">
        <v>1103</v>
      </c>
      <c r="AD3688" s="72"/>
    </row>
    <row r="3689" spans="1:30" s="21" customFormat="1" ht="15.75" customHeight="1" x14ac:dyDescent="0.3">
      <c r="A3689" s="42"/>
      <c r="B3689" s="42"/>
      <c r="C3689" s="42"/>
      <c r="D3689" s="42"/>
      <c r="E3689" s="42"/>
      <c r="F3689" s="42"/>
      <c r="G3689" s="42"/>
      <c r="H3689" s="43"/>
      <c r="I3689" s="44"/>
      <c r="J3689" s="30"/>
      <c r="K3689" s="44"/>
      <c r="L3689" s="42"/>
      <c r="M3689" s="42"/>
      <c r="N3689" s="42"/>
      <c r="O3689" s="42"/>
      <c r="P3689" s="42"/>
      <c r="Q3689" s="44"/>
      <c r="R3689" s="44"/>
      <c r="S3689" s="44"/>
      <c r="T3689" s="42"/>
      <c r="U3689" s="44"/>
      <c r="V3689" s="51"/>
      <c r="W3689" s="44"/>
      <c r="X3689" s="44"/>
      <c r="Y3689" s="44"/>
      <c r="Z3689" s="44"/>
      <c r="AA3689" s="42"/>
      <c r="AB3689" s="42"/>
      <c r="AC3689" s="66"/>
      <c r="AD3689" s="96"/>
    </row>
    <row r="3690" spans="1:30" ht="15.75" customHeight="1" x14ac:dyDescent="0.3">
      <c r="A3690" s="1">
        <v>2523</v>
      </c>
      <c r="B3690" s="1" t="s">
        <v>34</v>
      </c>
      <c r="C3690" s="1">
        <v>1846</v>
      </c>
      <c r="D3690" s="1">
        <v>1</v>
      </c>
      <c r="E3690" s="1">
        <v>3</v>
      </c>
      <c r="F3690" s="1">
        <v>2</v>
      </c>
      <c r="G3690" s="1">
        <v>98</v>
      </c>
      <c r="H3690" s="54" t="s">
        <v>203</v>
      </c>
      <c r="I3690" s="72">
        <v>1498</v>
      </c>
      <c r="J3690" s="28">
        <v>150</v>
      </c>
      <c r="K3690" s="98">
        <f>I3690*J3690</f>
        <v>224700</v>
      </c>
      <c r="L3690" s="1"/>
      <c r="M3690" s="1"/>
      <c r="N3690" s="1"/>
      <c r="O3690" s="1"/>
      <c r="P3690" s="1"/>
      <c r="Q3690" s="72"/>
      <c r="R3690" s="72"/>
      <c r="S3690" s="72"/>
      <c r="T3690" s="1"/>
      <c r="U3690" s="72"/>
      <c r="V3690" s="50"/>
      <c r="W3690" s="72"/>
      <c r="X3690" s="99">
        <f t="shared" si="365"/>
        <v>224700</v>
      </c>
      <c r="Y3690" s="72"/>
      <c r="Z3690" s="98">
        <v>50000000</v>
      </c>
      <c r="AA3690" s="1">
        <v>0</v>
      </c>
      <c r="AB3690" s="1">
        <v>0</v>
      </c>
      <c r="AC3690" s="28" t="s">
        <v>1104</v>
      </c>
      <c r="AD3690" s="72"/>
    </row>
    <row r="3691" spans="1:30" s="21" customFormat="1" ht="15.75" customHeight="1" x14ac:dyDescent="0.3">
      <c r="A3691" s="42"/>
      <c r="B3691" s="42"/>
      <c r="C3691" s="42"/>
      <c r="D3691" s="42"/>
      <c r="E3691" s="42"/>
      <c r="F3691" s="42"/>
      <c r="G3691" s="42"/>
      <c r="H3691" s="43"/>
      <c r="I3691" s="44"/>
      <c r="J3691" s="30"/>
      <c r="K3691" s="44"/>
      <c r="L3691" s="42"/>
      <c r="M3691" s="42"/>
      <c r="N3691" s="42"/>
      <c r="O3691" s="42"/>
      <c r="P3691" s="42"/>
      <c r="Q3691" s="44"/>
      <c r="R3691" s="44"/>
      <c r="S3691" s="44"/>
      <c r="T3691" s="42"/>
      <c r="U3691" s="44"/>
      <c r="V3691" s="51"/>
      <c r="W3691" s="44"/>
      <c r="X3691" s="44"/>
      <c r="Y3691" s="44"/>
      <c r="Z3691" s="44"/>
      <c r="AA3691" s="42"/>
      <c r="AB3691" s="42"/>
      <c r="AC3691" s="66"/>
      <c r="AD3691" s="96"/>
    </row>
    <row r="3692" spans="1:30" ht="15.75" customHeight="1" x14ac:dyDescent="0.3">
      <c r="A3692" s="1">
        <v>2524</v>
      </c>
      <c r="B3692" s="1" t="s">
        <v>34</v>
      </c>
      <c r="C3692" s="1">
        <v>7630</v>
      </c>
      <c r="D3692" s="1">
        <v>9</v>
      </c>
      <c r="E3692" s="1">
        <v>1</v>
      </c>
      <c r="F3692" s="1">
        <v>2</v>
      </c>
      <c r="G3692" s="1">
        <v>33</v>
      </c>
      <c r="H3692" s="54" t="s">
        <v>203</v>
      </c>
      <c r="I3692" s="72">
        <v>633</v>
      </c>
      <c r="J3692" s="28">
        <v>150</v>
      </c>
      <c r="K3692" s="98">
        <f>I3692*J3692</f>
        <v>94950</v>
      </c>
      <c r="L3692" s="1"/>
      <c r="M3692" s="1"/>
      <c r="N3692" s="1"/>
      <c r="O3692" s="1"/>
      <c r="P3692" s="1"/>
      <c r="Q3692" s="72"/>
      <c r="R3692" s="72"/>
      <c r="S3692" s="72"/>
      <c r="T3692" s="1"/>
      <c r="U3692" s="72"/>
      <c r="V3692" s="50"/>
      <c r="W3692" s="72"/>
      <c r="X3692" s="99">
        <f t="shared" si="365"/>
        <v>94950</v>
      </c>
      <c r="Y3692" s="72"/>
      <c r="Z3692" s="98">
        <v>50000000</v>
      </c>
      <c r="AA3692" s="1">
        <v>0</v>
      </c>
      <c r="AB3692" s="1">
        <v>0</v>
      </c>
      <c r="AC3692" s="28" t="s">
        <v>1105</v>
      </c>
      <c r="AD3692" s="72"/>
    </row>
    <row r="3693" spans="1:30" s="21" customFormat="1" ht="15.75" customHeight="1" x14ac:dyDescent="0.3">
      <c r="A3693" s="42"/>
      <c r="B3693" s="42"/>
      <c r="C3693" s="42"/>
      <c r="D3693" s="42"/>
      <c r="E3693" s="42"/>
      <c r="F3693" s="42"/>
      <c r="G3693" s="42"/>
      <c r="H3693" s="43"/>
      <c r="I3693" s="44"/>
      <c r="J3693" s="30"/>
      <c r="K3693" s="44"/>
      <c r="L3693" s="42"/>
      <c r="M3693" s="42"/>
      <c r="N3693" s="42"/>
      <c r="O3693" s="42"/>
      <c r="P3693" s="42"/>
      <c r="Q3693" s="44"/>
      <c r="R3693" s="44"/>
      <c r="S3693" s="44"/>
      <c r="T3693" s="42"/>
      <c r="U3693" s="44"/>
      <c r="V3693" s="51"/>
      <c r="W3693" s="44"/>
      <c r="X3693" s="44"/>
      <c r="Y3693" s="44"/>
      <c r="Z3693" s="44"/>
      <c r="AA3693" s="42"/>
      <c r="AB3693" s="42"/>
      <c r="AC3693" s="66"/>
      <c r="AD3693" s="96"/>
    </row>
    <row r="3694" spans="1:30" ht="15.75" customHeight="1" x14ac:dyDescent="0.3">
      <c r="A3694" s="1">
        <v>2525</v>
      </c>
      <c r="B3694" s="1" t="s">
        <v>34</v>
      </c>
      <c r="C3694" s="1">
        <v>13041</v>
      </c>
      <c r="D3694" s="1">
        <v>6</v>
      </c>
      <c r="E3694" s="1">
        <v>3</v>
      </c>
      <c r="F3694" s="1">
        <v>1</v>
      </c>
      <c r="G3694" s="1">
        <v>31</v>
      </c>
      <c r="H3694" s="54" t="s">
        <v>203</v>
      </c>
      <c r="I3694" s="72">
        <v>1331</v>
      </c>
      <c r="J3694" s="28">
        <v>150</v>
      </c>
      <c r="K3694" s="98">
        <f>I3694*J3694</f>
        <v>199650</v>
      </c>
      <c r="L3694" s="1"/>
      <c r="M3694" s="1"/>
      <c r="N3694" s="1"/>
      <c r="O3694" s="1"/>
      <c r="P3694" s="1"/>
      <c r="Q3694" s="72"/>
      <c r="R3694" s="72"/>
      <c r="S3694" s="72"/>
      <c r="T3694" s="1"/>
      <c r="U3694" s="72"/>
      <c r="V3694" s="50"/>
      <c r="W3694" s="72"/>
      <c r="X3694" s="99">
        <f t="shared" si="365"/>
        <v>199650</v>
      </c>
      <c r="Y3694" s="72"/>
      <c r="Z3694" s="98">
        <v>50000000</v>
      </c>
      <c r="AA3694" s="1">
        <v>0</v>
      </c>
      <c r="AB3694" s="1">
        <v>0</v>
      </c>
      <c r="AC3694" s="28" t="s">
        <v>1106</v>
      </c>
      <c r="AD3694" s="72"/>
    </row>
    <row r="3695" spans="1:30" ht="15.75" customHeight="1" x14ac:dyDescent="0.3">
      <c r="A3695" s="4"/>
      <c r="B3695" s="4" t="s">
        <v>34</v>
      </c>
      <c r="C3695" s="4">
        <v>1784</v>
      </c>
      <c r="D3695" s="4">
        <v>6</v>
      </c>
      <c r="E3695" s="4">
        <v>0</v>
      </c>
      <c r="F3695" s="4">
        <v>2</v>
      </c>
      <c r="G3695" s="4">
        <v>66</v>
      </c>
      <c r="H3695" s="61" t="s">
        <v>204</v>
      </c>
      <c r="I3695" s="5">
        <v>266</v>
      </c>
      <c r="J3695" s="9">
        <v>290</v>
      </c>
      <c r="K3695" s="76">
        <f>I3695*J3695</f>
        <v>77140</v>
      </c>
      <c r="L3695" s="4">
        <v>1</v>
      </c>
      <c r="M3695" s="4" t="s">
        <v>41</v>
      </c>
      <c r="N3695" s="4" t="s">
        <v>50</v>
      </c>
      <c r="O3695" s="61" t="s">
        <v>204</v>
      </c>
      <c r="P3695" s="4">
        <v>140</v>
      </c>
      <c r="Q3695" s="5">
        <v>100</v>
      </c>
      <c r="R3695" s="5">
        <v>6750</v>
      </c>
      <c r="S3695" s="76">
        <f>P3695*R3695</f>
        <v>945000</v>
      </c>
      <c r="T3695" s="4">
        <v>36</v>
      </c>
      <c r="U3695" s="5">
        <v>85</v>
      </c>
      <c r="V3695" s="76">
        <f>S3695*U3695/100</f>
        <v>803250</v>
      </c>
      <c r="W3695" s="76">
        <f>S3695-V3695</f>
        <v>141750</v>
      </c>
      <c r="X3695" s="78">
        <f t="shared" si="365"/>
        <v>218890</v>
      </c>
      <c r="Y3695" s="76">
        <f>X3695*Q3695/100</f>
        <v>218890</v>
      </c>
      <c r="Z3695" s="76">
        <v>50000000</v>
      </c>
      <c r="AA3695" s="4">
        <v>0</v>
      </c>
      <c r="AB3695" s="4">
        <v>0</v>
      </c>
      <c r="AC3695" s="9">
        <v>0</v>
      </c>
      <c r="AD3695" s="5"/>
    </row>
    <row r="3696" spans="1:30" s="21" customFormat="1" ht="15.75" customHeight="1" x14ac:dyDescent="0.3">
      <c r="A3696" s="42"/>
      <c r="B3696" s="42"/>
      <c r="C3696" s="42"/>
      <c r="D3696" s="42"/>
      <c r="E3696" s="42"/>
      <c r="F3696" s="42"/>
      <c r="G3696" s="42"/>
      <c r="H3696" s="43"/>
      <c r="I3696" s="44"/>
      <c r="J3696" s="30"/>
      <c r="K3696" s="44"/>
      <c r="L3696" s="42"/>
      <c r="M3696" s="42"/>
      <c r="N3696" s="42"/>
      <c r="O3696" s="43"/>
      <c r="P3696" s="42"/>
      <c r="Q3696" s="44"/>
      <c r="R3696" s="44"/>
      <c r="S3696" s="44"/>
      <c r="T3696" s="42"/>
      <c r="U3696" s="44"/>
      <c r="V3696" s="51"/>
      <c r="W3696" s="44"/>
      <c r="X3696" s="44"/>
      <c r="Y3696" s="44"/>
      <c r="Z3696" s="44"/>
      <c r="AA3696" s="42"/>
      <c r="AB3696" s="42"/>
      <c r="AC3696" s="30"/>
      <c r="AD3696" s="44"/>
    </row>
    <row r="3697" spans="1:30" ht="15.75" customHeight="1" x14ac:dyDescent="0.3">
      <c r="A3697" s="1">
        <v>2526</v>
      </c>
      <c r="B3697" s="1" t="s">
        <v>34</v>
      </c>
      <c r="C3697" s="1">
        <v>3111</v>
      </c>
      <c r="D3697" s="1">
        <v>3</v>
      </c>
      <c r="E3697" s="1">
        <v>2</v>
      </c>
      <c r="F3697" s="1">
        <v>0</v>
      </c>
      <c r="G3697" s="1">
        <v>98</v>
      </c>
      <c r="H3697" s="54" t="s">
        <v>203</v>
      </c>
      <c r="I3697" s="72">
        <v>898</v>
      </c>
      <c r="J3697" s="28">
        <v>220</v>
      </c>
      <c r="K3697" s="98">
        <f>I3697*J3697</f>
        <v>197560</v>
      </c>
      <c r="L3697" s="1"/>
      <c r="M3697" s="1"/>
      <c r="N3697" s="1"/>
      <c r="O3697" s="1"/>
      <c r="P3697" s="1"/>
      <c r="Q3697" s="72"/>
      <c r="R3697" s="72"/>
      <c r="S3697" s="72"/>
      <c r="T3697" s="1"/>
      <c r="U3697" s="72"/>
      <c r="V3697" s="50"/>
      <c r="W3697" s="72"/>
      <c r="X3697" s="99">
        <f>K3697+W3697</f>
        <v>197560</v>
      </c>
      <c r="Y3697" s="72"/>
      <c r="Z3697" s="98">
        <v>50000000</v>
      </c>
      <c r="AA3697" s="1">
        <v>0</v>
      </c>
      <c r="AB3697" s="1">
        <v>0</v>
      </c>
      <c r="AC3697" s="28" t="s">
        <v>1107</v>
      </c>
      <c r="AD3697" s="72"/>
    </row>
    <row r="3698" spans="1:30" ht="15.75" customHeight="1" x14ac:dyDescent="0.3">
      <c r="A3698" s="4"/>
      <c r="B3698" s="4" t="s">
        <v>34</v>
      </c>
      <c r="C3698" s="4">
        <v>14109</v>
      </c>
      <c r="D3698" s="4">
        <v>9</v>
      </c>
      <c r="E3698" s="4">
        <v>6</v>
      </c>
      <c r="F3698" s="4">
        <v>0</v>
      </c>
      <c r="G3698" s="4">
        <v>53</v>
      </c>
      <c r="H3698" s="61" t="s">
        <v>203</v>
      </c>
      <c r="I3698" s="5">
        <v>2453</v>
      </c>
      <c r="J3698" s="9">
        <v>220</v>
      </c>
      <c r="K3698" s="76">
        <f>I3698*J3698</f>
        <v>539660</v>
      </c>
      <c r="L3698" s="4"/>
      <c r="M3698" s="4"/>
      <c r="N3698" s="4"/>
      <c r="O3698" s="4"/>
      <c r="P3698" s="4"/>
      <c r="Q3698" s="5"/>
      <c r="R3698" s="5"/>
      <c r="S3698" s="5"/>
      <c r="T3698" s="4"/>
      <c r="U3698" s="5"/>
      <c r="V3698" s="52"/>
      <c r="W3698" s="5"/>
      <c r="X3698" s="78">
        <f>K3698+W3698</f>
        <v>539660</v>
      </c>
      <c r="Y3698" s="5"/>
      <c r="Z3698" s="76">
        <v>50000000</v>
      </c>
      <c r="AA3698" s="4">
        <v>0</v>
      </c>
      <c r="AB3698" s="4">
        <v>0</v>
      </c>
      <c r="AC3698" s="9">
        <v>0</v>
      </c>
      <c r="AD3698" s="5"/>
    </row>
    <row r="3699" spans="1:30" s="21" customFormat="1" ht="15.75" customHeight="1" x14ac:dyDescent="0.3">
      <c r="A3699" s="42"/>
      <c r="B3699" s="42"/>
      <c r="C3699" s="42"/>
      <c r="D3699" s="42"/>
      <c r="E3699" s="42"/>
      <c r="F3699" s="42"/>
      <c r="G3699" s="42"/>
      <c r="H3699" s="43"/>
      <c r="I3699" s="44"/>
      <c r="J3699" s="30"/>
      <c r="K3699" s="44"/>
      <c r="L3699" s="42"/>
      <c r="M3699" s="42"/>
      <c r="N3699" s="42"/>
      <c r="O3699" s="42"/>
      <c r="P3699" s="42"/>
      <c r="Q3699" s="44"/>
      <c r="R3699" s="44"/>
      <c r="S3699" s="44"/>
      <c r="T3699" s="42"/>
      <c r="U3699" s="44"/>
      <c r="V3699" s="51"/>
      <c r="W3699" s="44"/>
      <c r="X3699" s="44"/>
      <c r="Y3699" s="44"/>
      <c r="Z3699" s="44"/>
      <c r="AA3699" s="42"/>
      <c r="AB3699" s="42"/>
      <c r="AC3699" s="30"/>
      <c r="AD3699" s="44"/>
    </row>
    <row r="3700" spans="1:30" s="24" customFormat="1" ht="15.75" customHeight="1" x14ac:dyDescent="0.3">
      <c r="A3700" s="1">
        <v>2527</v>
      </c>
      <c r="B3700" s="1" t="s">
        <v>27</v>
      </c>
      <c r="C3700" s="1">
        <v>4494</v>
      </c>
      <c r="D3700" s="1">
        <v>1</v>
      </c>
      <c r="E3700" s="1">
        <v>25</v>
      </c>
      <c r="F3700" s="1">
        <v>2</v>
      </c>
      <c r="G3700" s="1">
        <v>70</v>
      </c>
      <c r="H3700" s="54" t="s">
        <v>204</v>
      </c>
      <c r="I3700" s="72">
        <v>400</v>
      </c>
      <c r="J3700" s="28">
        <v>490</v>
      </c>
      <c r="K3700" s="98">
        <f>I3700*J3700</f>
        <v>196000</v>
      </c>
      <c r="L3700" s="1"/>
      <c r="M3700" s="1"/>
      <c r="N3700" s="1"/>
      <c r="O3700" s="54"/>
      <c r="P3700" s="1"/>
      <c r="Q3700" s="72"/>
      <c r="R3700" s="72"/>
      <c r="S3700" s="98"/>
      <c r="T3700" s="1"/>
      <c r="U3700" s="72"/>
      <c r="V3700" s="98"/>
      <c r="W3700" s="98"/>
      <c r="X3700" s="99">
        <f t="shared" ref="X3700:X3712" si="367">K3700+W3700</f>
        <v>196000</v>
      </c>
      <c r="Y3700" s="98"/>
      <c r="Z3700" s="72"/>
      <c r="AA3700" s="98">
        <f>X3700-Z3700</f>
        <v>196000</v>
      </c>
      <c r="AB3700" s="1">
        <v>0.02</v>
      </c>
      <c r="AC3700" s="28" t="s">
        <v>1108</v>
      </c>
      <c r="AD3700" s="72"/>
    </row>
    <row r="3701" spans="1:30" s="24" customFormat="1" ht="15.75" customHeight="1" x14ac:dyDescent="0.3">
      <c r="A3701" s="4"/>
      <c r="B3701" s="4"/>
      <c r="C3701" s="4"/>
      <c r="D3701" s="4"/>
      <c r="E3701" s="4"/>
      <c r="F3701" s="4"/>
      <c r="G3701" s="4"/>
      <c r="H3701" s="61"/>
      <c r="I3701" s="5"/>
      <c r="J3701" s="9"/>
      <c r="K3701" s="76"/>
      <c r="L3701" s="4">
        <v>1</v>
      </c>
      <c r="M3701" s="4" t="s">
        <v>41</v>
      </c>
      <c r="N3701" s="4" t="s">
        <v>35</v>
      </c>
      <c r="O3701" s="61" t="s">
        <v>204</v>
      </c>
      <c r="P3701" s="4">
        <v>105</v>
      </c>
      <c r="Q3701" s="5">
        <v>100</v>
      </c>
      <c r="R3701" s="5">
        <v>6750</v>
      </c>
      <c r="S3701" s="76">
        <f>P3701*R3701</f>
        <v>708750</v>
      </c>
      <c r="T3701" s="4">
        <v>24</v>
      </c>
      <c r="U3701" s="5">
        <v>38</v>
      </c>
      <c r="V3701" s="76">
        <f>S3701*U3701/100</f>
        <v>269325</v>
      </c>
      <c r="W3701" s="76">
        <f>S3701-V3701</f>
        <v>439425</v>
      </c>
      <c r="X3701" s="78">
        <f t="shared" si="367"/>
        <v>439425</v>
      </c>
      <c r="Y3701" s="76">
        <f>X3701*Q3701/100</f>
        <v>439425</v>
      </c>
      <c r="Z3701" s="5"/>
      <c r="AA3701" s="76">
        <f>X3701-Z3701</f>
        <v>439425</v>
      </c>
      <c r="AB3701" s="4">
        <v>0.02</v>
      </c>
      <c r="AC3701" s="23"/>
      <c r="AD3701" s="91"/>
    </row>
    <row r="3702" spans="1:30" s="24" customFormat="1" ht="15.75" customHeight="1" x14ac:dyDescent="0.3">
      <c r="A3702" s="4"/>
      <c r="B3702" s="4"/>
      <c r="C3702" s="4"/>
      <c r="D3702" s="4"/>
      <c r="E3702" s="4"/>
      <c r="F3702" s="4"/>
      <c r="G3702" s="4"/>
      <c r="H3702" s="61"/>
      <c r="I3702" s="5"/>
      <c r="J3702" s="9"/>
      <c r="K3702" s="76"/>
      <c r="L3702" s="4">
        <v>2</v>
      </c>
      <c r="M3702" s="4" t="s">
        <v>183</v>
      </c>
      <c r="N3702" s="4" t="s">
        <v>35</v>
      </c>
      <c r="O3702" s="61" t="s">
        <v>204</v>
      </c>
      <c r="P3702" s="4">
        <v>16</v>
      </c>
      <c r="Q3702" s="5">
        <v>100</v>
      </c>
      <c r="R3702" s="5">
        <v>2450</v>
      </c>
      <c r="S3702" s="76">
        <f>P3702*R3702</f>
        <v>39200</v>
      </c>
      <c r="T3702" s="4">
        <v>24</v>
      </c>
      <c r="U3702" s="5">
        <v>38</v>
      </c>
      <c r="V3702" s="76">
        <f>S3702*U3702/100</f>
        <v>14896</v>
      </c>
      <c r="W3702" s="76">
        <f>S3702-V3702</f>
        <v>24304</v>
      </c>
      <c r="X3702" s="78">
        <f t="shared" si="367"/>
        <v>24304</v>
      </c>
      <c r="Y3702" s="76">
        <f>X3702*Q3702/100</f>
        <v>24304</v>
      </c>
      <c r="Z3702" s="76">
        <v>10000000</v>
      </c>
      <c r="AA3702" s="4">
        <v>0</v>
      </c>
      <c r="AB3702" s="4">
        <v>0</v>
      </c>
      <c r="AC3702" s="23"/>
      <c r="AD3702" s="91"/>
    </row>
    <row r="3703" spans="1:30" s="24" customFormat="1" ht="15.75" customHeight="1" x14ac:dyDescent="0.3">
      <c r="A3703" s="4"/>
      <c r="B3703" s="4"/>
      <c r="C3703" s="4"/>
      <c r="D3703" s="4"/>
      <c r="E3703" s="4"/>
      <c r="F3703" s="4"/>
      <c r="G3703" s="4"/>
      <c r="H3703" s="61"/>
      <c r="I3703" s="5"/>
      <c r="J3703" s="9"/>
      <c r="K3703" s="76"/>
      <c r="L3703" s="4">
        <v>3</v>
      </c>
      <c r="M3703" s="4" t="s">
        <v>183</v>
      </c>
      <c r="N3703" s="4" t="s">
        <v>35</v>
      </c>
      <c r="O3703" s="61" t="s">
        <v>204</v>
      </c>
      <c r="P3703" s="4">
        <v>45</v>
      </c>
      <c r="Q3703" s="5">
        <v>100</v>
      </c>
      <c r="R3703" s="5">
        <v>2450</v>
      </c>
      <c r="S3703" s="76">
        <f>P3703*R3703</f>
        <v>110250</v>
      </c>
      <c r="T3703" s="4">
        <v>2</v>
      </c>
      <c r="U3703" s="5">
        <v>2</v>
      </c>
      <c r="V3703" s="76">
        <f>S3703*U3703/100</f>
        <v>2205</v>
      </c>
      <c r="W3703" s="76">
        <f>S3703-V3703</f>
        <v>108045</v>
      </c>
      <c r="X3703" s="78">
        <f t="shared" si="367"/>
        <v>108045</v>
      </c>
      <c r="Y3703" s="76">
        <f>X3703*Q3703/100</f>
        <v>108045</v>
      </c>
      <c r="Z3703" s="76">
        <v>10000000</v>
      </c>
      <c r="AA3703" s="4">
        <v>0</v>
      </c>
      <c r="AB3703" s="4">
        <v>0</v>
      </c>
      <c r="AC3703" s="23"/>
      <c r="AD3703" s="91"/>
    </row>
    <row r="3704" spans="1:30" s="24" customFormat="1" ht="15.75" customHeight="1" x14ac:dyDescent="0.3">
      <c r="A3704" s="4"/>
      <c r="B3704" s="4"/>
      <c r="C3704" s="4"/>
      <c r="D3704" s="4"/>
      <c r="E3704" s="4"/>
      <c r="F3704" s="4"/>
      <c r="G3704" s="4"/>
      <c r="H3704" s="61" t="s">
        <v>203</v>
      </c>
      <c r="I3704" s="5">
        <v>9870</v>
      </c>
      <c r="J3704" s="9">
        <v>490</v>
      </c>
      <c r="K3704" s="76">
        <f>I3704*J3704</f>
        <v>4836300</v>
      </c>
      <c r="L3704" s="4"/>
      <c r="M3704" s="4"/>
      <c r="N3704" s="4"/>
      <c r="O3704" s="4"/>
      <c r="P3704" s="4"/>
      <c r="Q3704" s="5"/>
      <c r="R3704" s="5"/>
      <c r="S3704" s="5"/>
      <c r="T3704" s="4"/>
      <c r="U3704" s="5"/>
      <c r="V3704" s="52"/>
      <c r="W3704" s="5"/>
      <c r="X3704" s="78">
        <f t="shared" si="367"/>
        <v>4836300</v>
      </c>
      <c r="Y3704" s="5"/>
      <c r="Z3704" s="5"/>
      <c r="AA3704" s="124">
        <f>X3704-Z3704</f>
        <v>4836300</v>
      </c>
      <c r="AB3704" s="4">
        <v>0.01</v>
      </c>
      <c r="AC3704" s="23"/>
      <c r="AD3704" s="91"/>
    </row>
    <row r="3705" spans="1:30" s="58" customFormat="1" ht="15.75" customHeight="1" x14ac:dyDescent="0.3">
      <c r="A3705" s="42"/>
      <c r="B3705" s="42"/>
      <c r="C3705" s="42"/>
      <c r="D3705" s="42"/>
      <c r="E3705" s="42"/>
      <c r="F3705" s="42"/>
      <c r="G3705" s="42"/>
      <c r="H3705" s="43"/>
      <c r="I3705" s="44"/>
      <c r="J3705" s="30"/>
      <c r="K3705" s="44"/>
      <c r="L3705" s="42"/>
      <c r="M3705" s="42"/>
      <c r="N3705" s="42"/>
      <c r="O3705" s="42"/>
      <c r="P3705" s="42"/>
      <c r="Q3705" s="44"/>
      <c r="R3705" s="44"/>
      <c r="S3705" s="44"/>
      <c r="T3705" s="42"/>
      <c r="U3705" s="44"/>
      <c r="V3705" s="51"/>
      <c r="W3705" s="44"/>
      <c r="X3705" s="44"/>
      <c r="Y3705" s="44"/>
      <c r="Z3705" s="44"/>
      <c r="AA3705" s="42"/>
      <c r="AB3705" s="42"/>
      <c r="AC3705" s="66"/>
      <c r="AD3705" s="96"/>
    </row>
    <row r="3706" spans="1:30" ht="15.75" customHeight="1" x14ac:dyDescent="0.3">
      <c r="A3706" s="1">
        <v>2528</v>
      </c>
      <c r="B3706" s="1" t="s">
        <v>34</v>
      </c>
      <c r="C3706" s="1">
        <v>2114</v>
      </c>
      <c r="D3706" s="1">
        <v>6</v>
      </c>
      <c r="E3706" s="1">
        <v>1</v>
      </c>
      <c r="F3706" s="1">
        <v>0</v>
      </c>
      <c r="G3706" s="1">
        <v>13</v>
      </c>
      <c r="H3706" s="54" t="s">
        <v>203</v>
      </c>
      <c r="I3706" s="72">
        <v>413</v>
      </c>
      <c r="J3706" s="28">
        <v>150</v>
      </c>
      <c r="K3706" s="98">
        <f>I3706*J3706</f>
        <v>61950</v>
      </c>
      <c r="L3706" s="1"/>
      <c r="M3706" s="1"/>
      <c r="N3706" s="1"/>
      <c r="O3706" s="1"/>
      <c r="P3706" s="1"/>
      <c r="Q3706" s="72"/>
      <c r="R3706" s="72"/>
      <c r="S3706" s="72"/>
      <c r="T3706" s="1"/>
      <c r="U3706" s="72"/>
      <c r="V3706" s="50"/>
      <c r="W3706" s="72"/>
      <c r="X3706" s="99">
        <f t="shared" si="367"/>
        <v>61950</v>
      </c>
      <c r="Y3706" s="72"/>
      <c r="Z3706" s="98">
        <v>50000000</v>
      </c>
      <c r="AA3706" s="1">
        <v>0</v>
      </c>
      <c r="AB3706" s="1">
        <v>0</v>
      </c>
      <c r="AC3706" s="28" t="s">
        <v>1109</v>
      </c>
      <c r="AD3706" s="72"/>
    </row>
    <row r="3707" spans="1:30" ht="15.75" customHeight="1" x14ac:dyDescent="0.3">
      <c r="A3707" s="4"/>
      <c r="B3707" s="4" t="s">
        <v>34</v>
      </c>
      <c r="C3707" s="4">
        <v>12878</v>
      </c>
      <c r="D3707" s="4">
        <v>6</v>
      </c>
      <c r="E3707" s="4">
        <v>3</v>
      </c>
      <c r="F3707" s="4">
        <v>1</v>
      </c>
      <c r="G3707" s="4">
        <v>67</v>
      </c>
      <c r="H3707" s="61" t="s">
        <v>203</v>
      </c>
      <c r="I3707" s="5">
        <v>1367</v>
      </c>
      <c r="J3707" s="9">
        <v>150</v>
      </c>
      <c r="K3707" s="76">
        <f>I3707*J3707</f>
        <v>205050</v>
      </c>
      <c r="L3707" s="4"/>
      <c r="M3707" s="4"/>
      <c r="N3707" s="4"/>
      <c r="O3707" s="4"/>
      <c r="P3707" s="4"/>
      <c r="Q3707" s="5"/>
      <c r="R3707" s="5"/>
      <c r="S3707" s="5"/>
      <c r="T3707" s="4"/>
      <c r="U3707" s="5"/>
      <c r="V3707" s="52"/>
      <c r="W3707" s="5"/>
      <c r="X3707" s="78">
        <f t="shared" si="367"/>
        <v>205050</v>
      </c>
      <c r="Y3707" s="5"/>
      <c r="Z3707" s="76">
        <v>50000000</v>
      </c>
      <c r="AA3707" s="4">
        <v>0</v>
      </c>
      <c r="AB3707" s="4">
        <v>0</v>
      </c>
      <c r="AC3707" s="9"/>
      <c r="AD3707" s="5"/>
    </row>
    <row r="3708" spans="1:30" ht="15.75" customHeight="1" x14ac:dyDescent="0.3">
      <c r="A3708" s="4"/>
      <c r="B3708" s="4" t="s">
        <v>34</v>
      </c>
      <c r="C3708" s="4">
        <v>12877</v>
      </c>
      <c r="D3708" s="4">
        <v>6</v>
      </c>
      <c r="E3708" s="4">
        <v>1</v>
      </c>
      <c r="F3708" s="4">
        <v>3</v>
      </c>
      <c r="G3708" s="4">
        <v>50</v>
      </c>
      <c r="H3708" s="61" t="s">
        <v>203</v>
      </c>
      <c r="I3708" s="5">
        <v>750</v>
      </c>
      <c r="J3708" s="9">
        <v>150</v>
      </c>
      <c r="K3708" s="76">
        <f>I3708*J3708</f>
        <v>112500</v>
      </c>
      <c r="L3708" s="4"/>
      <c r="M3708" s="4"/>
      <c r="N3708" s="4"/>
      <c r="O3708" s="4"/>
      <c r="P3708" s="4"/>
      <c r="Q3708" s="5"/>
      <c r="R3708" s="5"/>
      <c r="S3708" s="5"/>
      <c r="T3708" s="4"/>
      <c r="U3708" s="5"/>
      <c r="V3708" s="52"/>
      <c r="W3708" s="5"/>
      <c r="X3708" s="78">
        <f t="shared" si="367"/>
        <v>112500</v>
      </c>
      <c r="Y3708" s="5"/>
      <c r="Z3708" s="76">
        <v>50000000</v>
      </c>
      <c r="AA3708" s="4">
        <v>0</v>
      </c>
      <c r="AB3708" s="4">
        <v>0</v>
      </c>
      <c r="AC3708" s="9"/>
      <c r="AD3708" s="5"/>
    </row>
    <row r="3709" spans="1:30" s="21" customFormat="1" ht="15.75" customHeight="1" x14ac:dyDescent="0.3">
      <c r="A3709" s="42"/>
      <c r="B3709" s="42"/>
      <c r="C3709" s="42"/>
      <c r="D3709" s="42"/>
      <c r="E3709" s="42"/>
      <c r="F3709" s="42"/>
      <c r="G3709" s="42"/>
      <c r="H3709" s="43"/>
      <c r="I3709" s="44"/>
      <c r="J3709" s="30"/>
      <c r="K3709" s="44"/>
      <c r="L3709" s="42"/>
      <c r="M3709" s="42"/>
      <c r="N3709" s="42"/>
      <c r="O3709" s="42"/>
      <c r="P3709" s="42"/>
      <c r="Q3709" s="44"/>
      <c r="R3709" s="44"/>
      <c r="S3709" s="44"/>
      <c r="T3709" s="42"/>
      <c r="U3709" s="44"/>
      <c r="V3709" s="51"/>
      <c r="W3709" s="44"/>
      <c r="X3709" s="44"/>
      <c r="Y3709" s="44"/>
      <c r="Z3709" s="44"/>
      <c r="AA3709" s="42"/>
      <c r="AB3709" s="42"/>
      <c r="AC3709" s="30"/>
      <c r="AD3709" s="44"/>
    </row>
    <row r="3710" spans="1:30" ht="15.75" customHeight="1" x14ac:dyDescent="0.3">
      <c r="A3710" s="1">
        <v>2529</v>
      </c>
      <c r="B3710" s="1" t="s">
        <v>34</v>
      </c>
      <c r="C3710" s="1">
        <v>3798</v>
      </c>
      <c r="D3710" s="1">
        <v>3</v>
      </c>
      <c r="E3710" s="1">
        <v>10</v>
      </c>
      <c r="F3710" s="1">
        <v>0</v>
      </c>
      <c r="G3710" s="1">
        <v>82</v>
      </c>
      <c r="H3710" s="54" t="s">
        <v>203</v>
      </c>
      <c r="I3710" s="72">
        <v>4082</v>
      </c>
      <c r="J3710" s="28">
        <v>150</v>
      </c>
      <c r="K3710" s="98">
        <f>I3710*J3710</f>
        <v>612300</v>
      </c>
      <c r="L3710" s="1"/>
      <c r="M3710" s="1"/>
      <c r="N3710" s="1"/>
      <c r="O3710" s="1"/>
      <c r="P3710" s="1"/>
      <c r="Q3710" s="72"/>
      <c r="R3710" s="72"/>
      <c r="S3710" s="72"/>
      <c r="T3710" s="1"/>
      <c r="U3710" s="72"/>
      <c r="V3710" s="50"/>
      <c r="W3710" s="72"/>
      <c r="X3710" s="99">
        <f t="shared" si="367"/>
        <v>612300</v>
      </c>
      <c r="Y3710" s="72"/>
      <c r="Z3710" s="98">
        <v>50000000</v>
      </c>
      <c r="AA3710" s="1">
        <v>0</v>
      </c>
      <c r="AB3710" s="1">
        <v>0</v>
      </c>
      <c r="AC3710" s="28" t="s">
        <v>1110</v>
      </c>
      <c r="AD3710" s="72"/>
    </row>
    <row r="3711" spans="1:30" s="21" customFormat="1" ht="15.75" customHeight="1" x14ac:dyDescent="0.3">
      <c r="A3711" s="42"/>
      <c r="B3711" s="42"/>
      <c r="C3711" s="42"/>
      <c r="D3711" s="42"/>
      <c r="E3711" s="42"/>
      <c r="F3711" s="42"/>
      <c r="G3711" s="42"/>
      <c r="H3711" s="43"/>
      <c r="I3711" s="44"/>
      <c r="J3711" s="30"/>
      <c r="K3711" s="44"/>
      <c r="L3711" s="42"/>
      <c r="M3711" s="42"/>
      <c r="N3711" s="42"/>
      <c r="O3711" s="42"/>
      <c r="P3711" s="42"/>
      <c r="Q3711" s="44"/>
      <c r="R3711" s="44"/>
      <c r="S3711" s="44"/>
      <c r="T3711" s="42"/>
      <c r="U3711" s="44"/>
      <c r="V3711" s="51"/>
      <c r="W3711" s="44"/>
      <c r="X3711" s="44"/>
      <c r="Y3711" s="44"/>
      <c r="Z3711" s="44"/>
      <c r="AA3711" s="42"/>
      <c r="AB3711" s="42"/>
      <c r="AC3711" s="66"/>
      <c r="AD3711" s="96"/>
    </row>
    <row r="3712" spans="1:30" ht="15.75" customHeight="1" x14ac:dyDescent="0.3">
      <c r="A3712" s="1">
        <v>2530</v>
      </c>
      <c r="B3712" s="1" t="s">
        <v>34</v>
      </c>
      <c r="C3712" s="1">
        <v>1966</v>
      </c>
      <c r="D3712" s="1">
        <v>4</v>
      </c>
      <c r="E3712" s="1">
        <v>2</v>
      </c>
      <c r="F3712" s="1">
        <v>3</v>
      </c>
      <c r="G3712" s="1">
        <v>98</v>
      </c>
      <c r="H3712" s="54" t="s">
        <v>203</v>
      </c>
      <c r="I3712" s="72">
        <v>1198</v>
      </c>
      <c r="J3712" s="28">
        <v>150</v>
      </c>
      <c r="K3712" s="98">
        <f>I3712*J3712</f>
        <v>179700</v>
      </c>
      <c r="L3712" s="1"/>
      <c r="M3712" s="1"/>
      <c r="N3712" s="1"/>
      <c r="O3712" s="1"/>
      <c r="P3712" s="1"/>
      <c r="Q3712" s="72"/>
      <c r="R3712" s="72"/>
      <c r="S3712" s="72"/>
      <c r="T3712" s="1"/>
      <c r="U3712" s="72"/>
      <c r="V3712" s="50"/>
      <c r="W3712" s="72"/>
      <c r="X3712" s="99">
        <f t="shared" si="367"/>
        <v>179700</v>
      </c>
      <c r="Y3712" s="72"/>
      <c r="Z3712" s="98">
        <v>50000000</v>
      </c>
      <c r="AA3712" s="1">
        <v>0</v>
      </c>
      <c r="AB3712" s="1">
        <v>0</v>
      </c>
      <c r="AC3712" s="28" t="s">
        <v>1111</v>
      </c>
      <c r="AD3712" s="72"/>
    </row>
    <row r="3713" spans="1:30" s="21" customFormat="1" ht="15.75" customHeight="1" x14ac:dyDescent="0.3">
      <c r="A3713" s="42"/>
      <c r="B3713" s="42"/>
      <c r="C3713" s="42"/>
      <c r="D3713" s="42"/>
      <c r="E3713" s="42"/>
      <c r="F3713" s="42"/>
      <c r="G3713" s="42"/>
      <c r="H3713" s="43"/>
      <c r="I3713" s="44"/>
      <c r="J3713" s="30"/>
      <c r="K3713" s="44"/>
      <c r="L3713" s="42"/>
      <c r="M3713" s="42"/>
      <c r="N3713" s="42"/>
      <c r="O3713" s="42"/>
      <c r="P3713" s="42"/>
      <c r="Q3713" s="44"/>
      <c r="R3713" s="44"/>
      <c r="S3713" s="44"/>
      <c r="T3713" s="42"/>
      <c r="U3713" s="44"/>
      <c r="V3713" s="51"/>
      <c r="W3713" s="44"/>
      <c r="X3713" s="44"/>
      <c r="Y3713" s="44"/>
      <c r="Z3713" s="44"/>
      <c r="AA3713" s="42"/>
      <c r="AB3713" s="42"/>
      <c r="AC3713" s="66"/>
      <c r="AD3713" s="96"/>
    </row>
    <row r="3714" spans="1:30" ht="15.75" customHeight="1" x14ac:dyDescent="0.3">
      <c r="A3714" s="1">
        <v>2531</v>
      </c>
      <c r="B3714" s="1" t="s">
        <v>34</v>
      </c>
      <c r="C3714" s="1">
        <v>3856</v>
      </c>
      <c r="D3714" s="1">
        <v>5</v>
      </c>
      <c r="E3714" s="1">
        <v>2</v>
      </c>
      <c r="F3714" s="1">
        <v>0</v>
      </c>
      <c r="G3714" s="1">
        <v>17</v>
      </c>
      <c r="H3714" s="54" t="s">
        <v>204</v>
      </c>
      <c r="I3714" s="72">
        <v>217</v>
      </c>
      <c r="J3714" s="28">
        <v>900</v>
      </c>
      <c r="K3714" s="98">
        <f>I3714*J3714</f>
        <v>195300</v>
      </c>
      <c r="L3714" s="1">
        <v>1</v>
      </c>
      <c r="M3714" s="1" t="s">
        <v>41</v>
      </c>
      <c r="N3714" s="1" t="s">
        <v>50</v>
      </c>
      <c r="O3714" s="54" t="s">
        <v>204</v>
      </c>
      <c r="P3714" s="1">
        <v>72</v>
      </c>
      <c r="Q3714" s="72">
        <v>100</v>
      </c>
      <c r="R3714" s="72">
        <v>6750</v>
      </c>
      <c r="S3714" s="98">
        <f>P3714*R3714</f>
        <v>486000</v>
      </c>
      <c r="T3714" s="1">
        <v>26</v>
      </c>
      <c r="U3714" s="72">
        <v>85</v>
      </c>
      <c r="V3714" s="98">
        <f>S3714*U3714/100</f>
        <v>413100</v>
      </c>
      <c r="W3714" s="98">
        <f>S3714-V3714</f>
        <v>72900</v>
      </c>
      <c r="X3714" s="99">
        <f>K3714+W3714</f>
        <v>268200</v>
      </c>
      <c r="Y3714" s="98">
        <f>X3714*Q3714/100</f>
        <v>268200</v>
      </c>
      <c r="Z3714" s="98">
        <v>50000000</v>
      </c>
      <c r="AA3714" s="1">
        <v>0</v>
      </c>
      <c r="AB3714" s="1">
        <v>0</v>
      </c>
      <c r="AC3714" s="28" t="s">
        <v>1112</v>
      </c>
      <c r="AD3714" s="72"/>
    </row>
    <row r="3715" spans="1:30" ht="15.75" customHeight="1" x14ac:dyDescent="0.3">
      <c r="A3715" s="4"/>
      <c r="B3715" s="4"/>
      <c r="C3715" s="4"/>
      <c r="D3715" s="4"/>
      <c r="E3715" s="4"/>
      <c r="F3715" s="4"/>
      <c r="G3715" s="4"/>
      <c r="H3715" s="61" t="s">
        <v>203</v>
      </c>
      <c r="I3715" s="5">
        <v>600</v>
      </c>
      <c r="J3715" s="9">
        <v>900</v>
      </c>
      <c r="K3715" s="76">
        <f>I3715*J3715</f>
        <v>540000</v>
      </c>
      <c r="L3715" s="4"/>
      <c r="M3715" s="4"/>
      <c r="N3715" s="4"/>
      <c r="O3715" s="4"/>
      <c r="P3715" s="4"/>
      <c r="Q3715" s="5"/>
      <c r="R3715" s="5"/>
      <c r="S3715" s="5"/>
      <c r="T3715" s="4"/>
      <c r="U3715" s="5"/>
      <c r="V3715" s="52"/>
      <c r="W3715" s="5"/>
      <c r="X3715" s="78">
        <f>K3715+W3715</f>
        <v>540000</v>
      </c>
      <c r="Y3715" s="5"/>
      <c r="Z3715" s="76">
        <v>50000000</v>
      </c>
      <c r="AA3715" s="4">
        <v>0</v>
      </c>
      <c r="AB3715" s="4">
        <v>0</v>
      </c>
      <c r="AC3715" s="9"/>
      <c r="AD3715" s="5"/>
    </row>
    <row r="3716" spans="1:30" s="21" customFormat="1" ht="15.75" customHeight="1" x14ac:dyDescent="0.3">
      <c r="A3716" s="42"/>
      <c r="B3716" s="42"/>
      <c r="C3716" s="42"/>
      <c r="D3716" s="42"/>
      <c r="E3716" s="42"/>
      <c r="F3716" s="42"/>
      <c r="G3716" s="42"/>
      <c r="H3716" s="43"/>
      <c r="I3716" s="44"/>
      <c r="J3716" s="30"/>
      <c r="K3716" s="44"/>
      <c r="L3716" s="42"/>
      <c r="M3716" s="42"/>
      <c r="N3716" s="42"/>
      <c r="O3716" s="42"/>
      <c r="P3716" s="42"/>
      <c r="Q3716" s="44"/>
      <c r="R3716" s="44"/>
      <c r="S3716" s="44"/>
      <c r="T3716" s="42"/>
      <c r="U3716" s="44"/>
      <c r="V3716" s="51"/>
      <c r="W3716" s="44"/>
      <c r="X3716" s="44"/>
      <c r="Y3716" s="44"/>
      <c r="Z3716" s="44"/>
      <c r="AA3716" s="42"/>
      <c r="AB3716" s="42"/>
      <c r="AC3716" s="30"/>
      <c r="AD3716" s="44"/>
    </row>
    <row r="3717" spans="1:30" ht="15.75" customHeight="1" x14ac:dyDescent="0.3">
      <c r="A3717" s="1">
        <v>2532</v>
      </c>
      <c r="B3717" s="1" t="s">
        <v>34</v>
      </c>
      <c r="C3717" s="1">
        <v>994</v>
      </c>
      <c r="D3717" s="1">
        <v>7</v>
      </c>
      <c r="E3717" s="1">
        <v>5</v>
      </c>
      <c r="F3717" s="1">
        <v>0</v>
      </c>
      <c r="G3717" s="1">
        <v>87</v>
      </c>
      <c r="H3717" s="54" t="s">
        <v>204</v>
      </c>
      <c r="I3717" s="72">
        <v>287</v>
      </c>
      <c r="J3717" s="28">
        <v>210</v>
      </c>
      <c r="K3717" s="98">
        <f>I3717*J3717</f>
        <v>60270</v>
      </c>
      <c r="L3717" s="1">
        <v>1</v>
      </c>
      <c r="M3717" s="1" t="s">
        <v>41</v>
      </c>
      <c r="N3717" s="1" t="s">
        <v>35</v>
      </c>
      <c r="O3717" s="54" t="s">
        <v>204</v>
      </c>
      <c r="P3717" s="1">
        <v>135</v>
      </c>
      <c r="Q3717" s="72">
        <v>100</v>
      </c>
      <c r="R3717" s="72">
        <v>6750</v>
      </c>
      <c r="S3717" s="98">
        <f>P3717*R3717</f>
        <v>911250</v>
      </c>
      <c r="T3717" s="1">
        <v>14</v>
      </c>
      <c r="U3717" s="72">
        <v>18</v>
      </c>
      <c r="V3717" s="98">
        <f>S3717*U3717/100</f>
        <v>164025</v>
      </c>
      <c r="W3717" s="98">
        <f>S3717-V3717</f>
        <v>747225</v>
      </c>
      <c r="X3717" s="99">
        <f>K3717+W3717</f>
        <v>807495</v>
      </c>
      <c r="Y3717" s="98">
        <f>X3717*Q3717/100</f>
        <v>807495</v>
      </c>
      <c r="Z3717" s="98">
        <v>50000000</v>
      </c>
      <c r="AA3717" s="1">
        <v>0</v>
      </c>
      <c r="AB3717" s="1">
        <v>0</v>
      </c>
      <c r="AC3717" s="28" t="s">
        <v>1113</v>
      </c>
      <c r="AD3717" s="72"/>
    </row>
    <row r="3718" spans="1:30" ht="15.75" customHeight="1" x14ac:dyDescent="0.3">
      <c r="A3718" s="4"/>
      <c r="B3718" s="4"/>
      <c r="C3718" s="4"/>
      <c r="D3718" s="4"/>
      <c r="E3718" s="4"/>
      <c r="F3718" s="4"/>
      <c r="G3718" s="4"/>
      <c r="H3718" s="61" t="s">
        <v>203</v>
      </c>
      <c r="I3718" s="5">
        <v>1800</v>
      </c>
      <c r="J3718" s="9">
        <v>210</v>
      </c>
      <c r="K3718" s="76">
        <f>I3718*J3718</f>
        <v>378000</v>
      </c>
      <c r="L3718" s="4"/>
      <c r="M3718" s="4"/>
      <c r="N3718" s="4"/>
      <c r="O3718" s="61"/>
      <c r="P3718" s="4"/>
      <c r="Q3718" s="5"/>
      <c r="R3718" s="5"/>
      <c r="S3718" s="5"/>
      <c r="T3718" s="4"/>
      <c r="U3718" s="5"/>
      <c r="V3718" s="52"/>
      <c r="W3718" s="5"/>
      <c r="X3718" s="78">
        <f>K3718+W3718</f>
        <v>378000</v>
      </c>
      <c r="Y3718" s="5"/>
      <c r="Z3718" s="76">
        <v>50000000</v>
      </c>
      <c r="AA3718" s="4">
        <v>0</v>
      </c>
      <c r="AB3718" s="4">
        <v>0</v>
      </c>
      <c r="AC3718" s="9"/>
      <c r="AD3718" s="5"/>
    </row>
    <row r="3719" spans="1:30" ht="15.75" customHeight="1" x14ac:dyDescent="0.3">
      <c r="A3719" s="4"/>
      <c r="B3719" s="4" t="s">
        <v>34</v>
      </c>
      <c r="C3719" s="4">
        <v>1010</v>
      </c>
      <c r="D3719" s="4">
        <v>7</v>
      </c>
      <c r="E3719" s="4">
        <v>9</v>
      </c>
      <c r="F3719" s="4">
        <v>3</v>
      </c>
      <c r="G3719" s="4">
        <v>67</v>
      </c>
      <c r="H3719" s="61" t="s">
        <v>203</v>
      </c>
      <c r="I3719" s="5">
        <v>3967</v>
      </c>
      <c r="J3719" s="9">
        <v>150</v>
      </c>
      <c r="K3719" s="76">
        <f>I3719*J3719</f>
        <v>595050</v>
      </c>
      <c r="L3719" s="4"/>
      <c r="M3719" s="4"/>
      <c r="N3719" s="4"/>
      <c r="O3719" s="4"/>
      <c r="P3719" s="4"/>
      <c r="Q3719" s="5"/>
      <c r="R3719" s="5"/>
      <c r="S3719" s="5"/>
      <c r="T3719" s="4"/>
      <c r="U3719" s="5"/>
      <c r="V3719" s="52"/>
      <c r="W3719" s="5"/>
      <c r="X3719" s="78">
        <f>K3719+W3719</f>
        <v>595050</v>
      </c>
      <c r="Y3719" s="5"/>
      <c r="Z3719" s="76">
        <v>50000000</v>
      </c>
      <c r="AA3719" s="4">
        <v>0</v>
      </c>
      <c r="AB3719" s="4">
        <v>0</v>
      </c>
      <c r="AC3719" s="9">
        <v>0</v>
      </c>
      <c r="AD3719" s="5"/>
    </row>
    <row r="3720" spans="1:30" s="21" customFormat="1" ht="15.75" customHeight="1" x14ac:dyDescent="0.3">
      <c r="A3720" s="42"/>
      <c r="B3720" s="42"/>
      <c r="C3720" s="42"/>
      <c r="D3720" s="42"/>
      <c r="E3720" s="42"/>
      <c r="F3720" s="42"/>
      <c r="G3720" s="42"/>
      <c r="H3720" s="43"/>
      <c r="I3720" s="44"/>
      <c r="J3720" s="30"/>
      <c r="K3720" s="44"/>
      <c r="L3720" s="42"/>
      <c r="M3720" s="42"/>
      <c r="N3720" s="42"/>
      <c r="O3720" s="42"/>
      <c r="P3720" s="42"/>
      <c r="Q3720" s="44"/>
      <c r="R3720" s="44"/>
      <c r="S3720" s="44"/>
      <c r="T3720" s="42"/>
      <c r="U3720" s="44"/>
      <c r="V3720" s="51"/>
      <c r="W3720" s="44"/>
      <c r="X3720" s="44"/>
      <c r="Y3720" s="44"/>
      <c r="Z3720" s="44"/>
      <c r="AA3720" s="42"/>
      <c r="AB3720" s="42"/>
      <c r="AC3720" s="30"/>
      <c r="AD3720" s="44"/>
    </row>
    <row r="3721" spans="1:30" ht="15.75" customHeight="1" x14ac:dyDescent="0.3">
      <c r="A3721" s="1">
        <v>2533</v>
      </c>
      <c r="B3721" s="1" t="s">
        <v>34</v>
      </c>
      <c r="C3721" s="1">
        <v>11137</v>
      </c>
      <c r="D3721" s="1">
        <v>4</v>
      </c>
      <c r="E3721" s="1">
        <v>3</v>
      </c>
      <c r="F3721" s="1">
        <v>0</v>
      </c>
      <c r="G3721" s="1">
        <v>67</v>
      </c>
      <c r="H3721" s="54" t="s">
        <v>203</v>
      </c>
      <c r="I3721" s="72">
        <v>800</v>
      </c>
      <c r="J3721" s="28">
        <v>220</v>
      </c>
      <c r="K3721" s="98">
        <f>I3721*J3721</f>
        <v>176000</v>
      </c>
      <c r="L3721" s="1"/>
      <c r="M3721" s="1"/>
      <c r="N3721" s="1"/>
      <c r="O3721" s="54"/>
      <c r="P3721" s="1"/>
      <c r="Q3721" s="72"/>
      <c r="R3721" s="72"/>
      <c r="S3721" s="98"/>
      <c r="T3721" s="1"/>
      <c r="U3721" s="72"/>
      <c r="V3721" s="98"/>
      <c r="W3721" s="98"/>
      <c r="X3721" s="99"/>
      <c r="Y3721" s="98"/>
      <c r="Z3721" s="98">
        <v>50000000</v>
      </c>
      <c r="AA3721" s="1">
        <v>0</v>
      </c>
      <c r="AB3721" s="1">
        <v>0</v>
      </c>
      <c r="AC3721" s="28" t="s">
        <v>1114</v>
      </c>
      <c r="AD3721" s="72"/>
    </row>
    <row r="3722" spans="1:30" ht="15.75" customHeight="1" x14ac:dyDescent="0.3">
      <c r="A3722" s="4"/>
      <c r="B3722" s="4"/>
      <c r="C3722" s="4"/>
      <c r="D3722" s="4"/>
      <c r="E3722" s="4"/>
      <c r="F3722" s="4"/>
      <c r="G3722" s="4"/>
      <c r="H3722" s="61" t="s">
        <v>204</v>
      </c>
      <c r="I3722" s="5">
        <v>467</v>
      </c>
      <c r="J3722" s="9">
        <v>220</v>
      </c>
      <c r="K3722" s="76">
        <f>I3722*J3722</f>
        <v>102740</v>
      </c>
      <c r="L3722" s="4">
        <v>1</v>
      </c>
      <c r="M3722" s="4" t="s">
        <v>41</v>
      </c>
      <c r="N3722" s="4" t="s">
        <v>35</v>
      </c>
      <c r="O3722" s="61" t="s">
        <v>204</v>
      </c>
      <c r="P3722" s="4">
        <v>80</v>
      </c>
      <c r="Q3722" s="5">
        <v>100</v>
      </c>
      <c r="R3722" s="5">
        <v>6750</v>
      </c>
      <c r="S3722" s="76">
        <f t="shared" ref="S3722" si="368">P3722*R3722</f>
        <v>540000</v>
      </c>
      <c r="T3722" s="4">
        <v>1</v>
      </c>
      <c r="U3722" s="5">
        <v>1</v>
      </c>
      <c r="V3722" s="76">
        <f t="shared" ref="V3722" si="369">S3722*U3722/100</f>
        <v>5400</v>
      </c>
      <c r="W3722" s="76">
        <f t="shared" ref="W3722" si="370">S3722-V3722</f>
        <v>534600</v>
      </c>
      <c r="X3722" s="78">
        <f t="shared" ref="X3722:X3726" si="371">K3722+W3722</f>
        <v>637340</v>
      </c>
      <c r="Y3722" s="76">
        <f t="shared" ref="Y3722:Y3723" si="372">X3722*Q3722/100</f>
        <v>637340</v>
      </c>
      <c r="Z3722" s="76">
        <v>50000000</v>
      </c>
      <c r="AA3722" s="4">
        <v>0</v>
      </c>
      <c r="AB3722" s="4">
        <v>0</v>
      </c>
      <c r="AC3722" s="28"/>
      <c r="AD3722" s="72"/>
    </row>
    <row r="3723" spans="1:30" ht="15.75" customHeight="1" x14ac:dyDescent="0.3">
      <c r="A3723" s="4"/>
      <c r="B3723" s="4"/>
      <c r="C3723" s="4"/>
      <c r="D3723" s="4"/>
      <c r="E3723" s="4"/>
      <c r="F3723" s="4"/>
      <c r="G3723" s="4"/>
      <c r="H3723" s="61"/>
      <c r="I3723" s="5"/>
      <c r="J3723" s="9"/>
      <c r="K3723" s="76"/>
      <c r="L3723" s="4">
        <v>2</v>
      </c>
      <c r="M3723" s="4" t="s">
        <v>41</v>
      </c>
      <c r="N3723" s="4" t="s">
        <v>49</v>
      </c>
      <c r="O3723" s="61" t="s">
        <v>204</v>
      </c>
      <c r="P3723" s="4">
        <v>30</v>
      </c>
      <c r="Q3723" s="5">
        <v>100</v>
      </c>
      <c r="R3723" s="5">
        <v>6750</v>
      </c>
      <c r="S3723" s="76">
        <f t="shared" ref="S3723" si="373">P3723*R3723</f>
        <v>202500</v>
      </c>
      <c r="T3723" s="4">
        <v>80</v>
      </c>
      <c r="U3723" s="5">
        <v>93</v>
      </c>
      <c r="V3723" s="76">
        <f t="shared" ref="V3723" si="374">S3723*U3723/100</f>
        <v>188325</v>
      </c>
      <c r="W3723" s="76">
        <f t="shared" ref="W3723" si="375">S3723-V3723</f>
        <v>14175</v>
      </c>
      <c r="X3723" s="78">
        <f t="shared" si="371"/>
        <v>14175</v>
      </c>
      <c r="Y3723" s="76">
        <f t="shared" si="372"/>
        <v>14175</v>
      </c>
      <c r="Z3723" s="76">
        <v>10000000</v>
      </c>
      <c r="AA3723" s="4">
        <v>0</v>
      </c>
      <c r="AB3723" s="4">
        <v>0</v>
      </c>
      <c r="AC3723" s="28"/>
      <c r="AD3723" s="72"/>
    </row>
    <row r="3724" spans="1:30" ht="15.75" customHeight="1" x14ac:dyDescent="0.3">
      <c r="A3724" s="4"/>
      <c r="B3724" s="4" t="s">
        <v>34</v>
      </c>
      <c r="C3724" s="4">
        <v>11649</v>
      </c>
      <c r="D3724" s="4">
        <v>4</v>
      </c>
      <c r="E3724" s="4">
        <v>9</v>
      </c>
      <c r="F3724" s="4">
        <v>0</v>
      </c>
      <c r="G3724" s="4">
        <v>31</v>
      </c>
      <c r="H3724" s="61" t="s">
        <v>203</v>
      </c>
      <c r="I3724" s="5">
        <v>3631</v>
      </c>
      <c r="J3724" s="9">
        <v>200</v>
      </c>
      <c r="K3724" s="76">
        <f>I3724*J3724</f>
        <v>726200</v>
      </c>
      <c r="L3724" s="4"/>
      <c r="M3724" s="4"/>
      <c r="N3724" s="4"/>
      <c r="O3724" s="4"/>
      <c r="P3724" s="4"/>
      <c r="Q3724" s="5"/>
      <c r="R3724" s="5"/>
      <c r="S3724" s="5"/>
      <c r="T3724" s="4"/>
      <c r="U3724" s="5"/>
      <c r="V3724" s="52"/>
      <c r="W3724" s="5"/>
      <c r="X3724" s="78">
        <f t="shared" si="371"/>
        <v>726200</v>
      </c>
      <c r="Y3724" s="5"/>
      <c r="Z3724" s="76">
        <v>50000000</v>
      </c>
      <c r="AA3724" s="4">
        <v>0</v>
      </c>
      <c r="AB3724" s="4">
        <v>0</v>
      </c>
      <c r="AC3724" s="9">
        <v>0</v>
      </c>
      <c r="AD3724" s="5"/>
    </row>
    <row r="3725" spans="1:30" ht="15.75" customHeight="1" x14ac:dyDescent="0.3">
      <c r="A3725" s="4"/>
      <c r="B3725" s="4" t="s">
        <v>34</v>
      </c>
      <c r="C3725" s="4">
        <v>11921</v>
      </c>
      <c r="D3725" s="4">
        <v>4</v>
      </c>
      <c r="E3725" s="4">
        <v>1</v>
      </c>
      <c r="F3725" s="4">
        <v>0</v>
      </c>
      <c r="G3725" s="4">
        <v>31</v>
      </c>
      <c r="H3725" s="61" t="s">
        <v>203</v>
      </c>
      <c r="I3725" s="5">
        <v>431</v>
      </c>
      <c r="J3725" s="9">
        <v>250</v>
      </c>
      <c r="K3725" s="76">
        <f>I3725*J3725</f>
        <v>107750</v>
      </c>
      <c r="L3725" s="4"/>
      <c r="M3725" s="4"/>
      <c r="N3725" s="4"/>
      <c r="O3725" s="4"/>
      <c r="P3725" s="4"/>
      <c r="Q3725" s="5"/>
      <c r="R3725" s="5"/>
      <c r="S3725" s="5"/>
      <c r="T3725" s="4"/>
      <c r="U3725" s="5"/>
      <c r="V3725" s="52"/>
      <c r="W3725" s="5"/>
      <c r="X3725" s="78">
        <f t="shared" si="371"/>
        <v>107750</v>
      </c>
      <c r="Y3725" s="5"/>
      <c r="Z3725" s="76">
        <v>50000000</v>
      </c>
      <c r="AA3725" s="4">
        <v>0</v>
      </c>
      <c r="AB3725" s="4">
        <v>0</v>
      </c>
      <c r="AC3725" s="9">
        <v>0</v>
      </c>
      <c r="AD3725" s="5"/>
    </row>
    <row r="3726" spans="1:30" ht="15.75" customHeight="1" x14ac:dyDescent="0.3">
      <c r="A3726" s="4"/>
      <c r="B3726" s="4" t="s">
        <v>34</v>
      </c>
      <c r="C3726" s="4">
        <v>664</v>
      </c>
      <c r="D3726" s="4">
        <v>4</v>
      </c>
      <c r="E3726" s="4">
        <v>3</v>
      </c>
      <c r="F3726" s="4">
        <v>2</v>
      </c>
      <c r="G3726" s="4">
        <v>32</v>
      </c>
      <c r="H3726" s="61" t="s">
        <v>203</v>
      </c>
      <c r="I3726" s="5">
        <v>1432</v>
      </c>
      <c r="J3726" s="9">
        <v>150</v>
      </c>
      <c r="K3726" s="76">
        <f>I3726*J3726</f>
        <v>214800</v>
      </c>
      <c r="L3726" s="4"/>
      <c r="M3726" s="4"/>
      <c r="N3726" s="4"/>
      <c r="O3726" s="4"/>
      <c r="P3726" s="4"/>
      <c r="Q3726" s="5"/>
      <c r="R3726" s="5"/>
      <c r="S3726" s="5"/>
      <c r="T3726" s="4"/>
      <c r="U3726" s="5"/>
      <c r="V3726" s="52"/>
      <c r="W3726" s="5"/>
      <c r="X3726" s="78">
        <f t="shared" si="371"/>
        <v>214800</v>
      </c>
      <c r="Y3726" s="5"/>
      <c r="Z3726" s="76">
        <v>50000000</v>
      </c>
      <c r="AA3726" s="4">
        <v>0</v>
      </c>
      <c r="AB3726" s="4">
        <v>0</v>
      </c>
      <c r="AC3726" s="9">
        <v>0</v>
      </c>
      <c r="AD3726" s="5"/>
    </row>
    <row r="3727" spans="1:30" s="21" customFormat="1" ht="15.75" customHeight="1" x14ac:dyDescent="0.3">
      <c r="A3727" s="42"/>
      <c r="B3727" s="42"/>
      <c r="C3727" s="42"/>
      <c r="D3727" s="42"/>
      <c r="E3727" s="42"/>
      <c r="F3727" s="42"/>
      <c r="G3727" s="42"/>
      <c r="H3727" s="43"/>
      <c r="I3727" s="44"/>
      <c r="J3727" s="30"/>
      <c r="K3727" s="44"/>
      <c r="L3727" s="42"/>
      <c r="M3727" s="42"/>
      <c r="N3727" s="42"/>
      <c r="O3727" s="42"/>
      <c r="P3727" s="42"/>
      <c r="Q3727" s="44"/>
      <c r="R3727" s="44"/>
      <c r="S3727" s="44"/>
      <c r="T3727" s="42"/>
      <c r="U3727" s="44"/>
      <c r="V3727" s="51"/>
      <c r="W3727" s="44"/>
      <c r="X3727" s="44"/>
      <c r="Y3727" s="44"/>
      <c r="Z3727" s="44"/>
      <c r="AA3727" s="42"/>
      <c r="AB3727" s="42"/>
      <c r="AC3727" s="30"/>
      <c r="AD3727" s="44"/>
    </row>
    <row r="3728" spans="1:30" ht="15.75" customHeight="1" x14ac:dyDescent="0.3">
      <c r="A3728" s="1">
        <v>2534</v>
      </c>
      <c r="B3728" s="1" t="s">
        <v>34</v>
      </c>
      <c r="C3728" s="1">
        <v>10724</v>
      </c>
      <c r="D3728" s="1">
        <v>9</v>
      </c>
      <c r="E3728" s="1">
        <v>1</v>
      </c>
      <c r="F3728" s="1">
        <v>1</v>
      </c>
      <c r="G3728" s="1">
        <v>16</v>
      </c>
      <c r="H3728" s="54" t="s">
        <v>203</v>
      </c>
      <c r="I3728" s="72">
        <v>516</v>
      </c>
      <c r="J3728" s="28">
        <v>330</v>
      </c>
      <c r="K3728" s="98">
        <f>I3728*J3728</f>
        <v>170280</v>
      </c>
      <c r="L3728" s="1"/>
      <c r="M3728" s="1"/>
      <c r="N3728" s="1"/>
      <c r="O3728" s="1"/>
      <c r="P3728" s="1"/>
      <c r="Q3728" s="72"/>
      <c r="R3728" s="72"/>
      <c r="S3728" s="72"/>
      <c r="T3728" s="1"/>
      <c r="U3728" s="72"/>
      <c r="V3728" s="50"/>
      <c r="W3728" s="72"/>
      <c r="X3728" s="99">
        <f>K3728+W3728</f>
        <v>170280</v>
      </c>
      <c r="Y3728" s="72"/>
      <c r="Z3728" s="98">
        <v>50000000</v>
      </c>
      <c r="AA3728" s="1">
        <v>0</v>
      </c>
      <c r="AB3728" s="1">
        <v>0</v>
      </c>
      <c r="AC3728" s="28" t="s">
        <v>1115</v>
      </c>
      <c r="AD3728" s="72"/>
    </row>
    <row r="3729" spans="1:30" ht="15.75" customHeight="1" x14ac:dyDescent="0.3">
      <c r="A3729" s="4"/>
      <c r="B3729" s="4" t="s">
        <v>34</v>
      </c>
      <c r="C3729" s="4">
        <v>3094</v>
      </c>
      <c r="D3729" s="4">
        <v>2</v>
      </c>
      <c r="E3729" s="4">
        <v>3</v>
      </c>
      <c r="F3729" s="4">
        <v>3</v>
      </c>
      <c r="G3729" s="4">
        <v>58</v>
      </c>
      <c r="H3729" s="61" t="s">
        <v>203</v>
      </c>
      <c r="I3729" s="5">
        <v>1558</v>
      </c>
      <c r="J3729" s="9">
        <v>210</v>
      </c>
      <c r="K3729" s="76">
        <f>I3729*J3729</f>
        <v>327180</v>
      </c>
      <c r="L3729" s="4"/>
      <c r="M3729" s="4"/>
      <c r="N3729" s="4"/>
      <c r="O3729" s="4"/>
      <c r="P3729" s="4"/>
      <c r="Q3729" s="5"/>
      <c r="R3729" s="5"/>
      <c r="S3729" s="5"/>
      <c r="T3729" s="4"/>
      <c r="U3729" s="5"/>
      <c r="V3729" s="52"/>
      <c r="W3729" s="5"/>
      <c r="X3729" s="78">
        <f>K3729+W3729</f>
        <v>327180</v>
      </c>
      <c r="Y3729" s="5"/>
      <c r="Z3729" s="76">
        <v>50000000</v>
      </c>
      <c r="AA3729" s="4">
        <v>0</v>
      </c>
      <c r="AB3729" s="4">
        <v>0</v>
      </c>
      <c r="AC3729" s="9">
        <v>0</v>
      </c>
      <c r="AD3729" s="5"/>
    </row>
    <row r="3730" spans="1:30" ht="15.75" customHeight="1" x14ac:dyDescent="0.3">
      <c r="A3730" s="4"/>
      <c r="B3730" s="4" t="s">
        <v>34</v>
      </c>
      <c r="C3730" s="4">
        <v>3097</v>
      </c>
      <c r="D3730" s="4">
        <v>9</v>
      </c>
      <c r="E3730" s="4">
        <v>2</v>
      </c>
      <c r="F3730" s="4">
        <v>0</v>
      </c>
      <c r="G3730" s="4">
        <v>72</v>
      </c>
      <c r="H3730" s="61" t="s">
        <v>203</v>
      </c>
      <c r="I3730" s="5">
        <v>872</v>
      </c>
      <c r="J3730" s="9">
        <v>290</v>
      </c>
      <c r="K3730" s="76">
        <f>I3730*J3730</f>
        <v>252880</v>
      </c>
      <c r="L3730" s="4"/>
      <c r="M3730" s="4"/>
      <c r="N3730" s="4"/>
      <c r="O3730" s="4"/>
      <c r="P3730" s="4"/>
      <c r="Q3730" s="5"/>
      <c r="R3730" s="5"/>
      <c r="S3730" s="5"/>
      <c r="T3730" s="4"/>
      <c r="U3730" s="5"/>
      <c r="V3730" s="52"/>
      <c r="W3730" s="5"/>
      <c r="X3730" s="78">
        <f>K3730+W3730</f>
        <v>252880</v>
      </c>
      <c r="Y3730" s="5"/>
      <c r="Z3730" s="76">
        <v>50000000</v>
      </c>
      <c r="AA3730" s="4">
        <v>0</v>
      </c>
      <c r="AB3730" s="4">
        <v>0</v>
      </c>
      <c r="AC3730" s="9">
        <v>0</v>
      </c>
      <c r="AD3730" s="5"/>
    </row>
    <row r="3731" spans="1:30" s="21" customFormat="1" ht="15.75" customHeight="1" x14ac:dyDescent="0.3">
      <c r="A3731" s="42"/>
      <c r="B3731" s="42"/>
      <c r="C3731" s="42"/>
      <c r="D3731" s="42"/>
      <c r="E3731" s="42"/>
      <c r="F3731" s="42"/>
      <c r="G3731" s="42"/>
      <c r="H3731" s="43"/>
      <c r="I3731" s="44"/>
      <c r="J3731" s="30"/>
      <c r="K3731" s="44"/>
      <c r="L3731" s="42"/>
      <c r="M3731" s="42"/>
      <c r="N3731" s="42"/>
      <c r="O3731" s="42"/>
      <c r="P3731" s="42"/>
      <c r="Q3731" s="44"/>
      <c r="R3731" s="44"/>
      <c r="S3731" s="44"/>
      <c r="T3731" s="42"/>
      <c r="U3731" s="44"/>
      <c r="V3731" s="51"/>
      <c r="W3731" s="44"/>
      <c r="X3731" s="44"/>
      <c r="Y3731" s="44"/>
      <c r="Z3731" s="44"/>
      <c r="AA3731" s="42"/>
      <c r="AB3731" s="42"/>
      <c r="AC3731" s="30"/>
      <c r="AD3731" s="44"/>
    </row>
    <row r="3732" spans="1:30" ht="15.75" customHeight="1" x14ac:dyDescent="0.3">
      <c r="A3732" s="1">
        <v>2535</v>
      </c>
      <c r="B3732" s="1" t="s">
        <v>34</v>
      </c>
      <c r="C3732" s="1">
        <v>11535</v>
      </c>
      <c r="D3732" s="1">
        <v>1</v>
      </c>
      <c r="E3732" s="1">
        <v>8</v>
      </c>
      <c r="F3732" s="1">
        <v>3</v>
      </c>
      <c r="G3732" s="1">
        <v>75</v>
      </c>
      <c r="H3732" s="54" t="s">
        <v>204</v>
      </c>
      <c r="I3732" s="72">
        <v>400</v>
      </c>
      <c r="J3732" s="28">
        <v>150</v>
      </c>
      <c r="K3732" s="98">
        <f>I3732*J3732</f>
        <v>60000</v>
      </c>
      <c r="L3732" s="1">
        <v>1</v>
      </c>
      <c r="M3732" s="1" t="s">
        <v>41</v>
      </c>
      <c r="N3732" s="1" t="s">
        <v>35</v>
      </c>
      <c r="O3732" s="54" t="s">
        <v>204</v>
      </c>
      <c r="P3732" s="1">
        <v>72</v>
      </c>
      <c r="Q3732" s="72">
        <v>100</v>
      </c>
      <c r="R3732" s="72">
        <v>6750</v>
      </c>
      <c r="S3732" s="98">
        <f>P3732*R3732</f>
        <v>486000</v>
      </c>
      <c r="T3732" s="1">
        <v>10</v>
      </c>
      <c r="U3732" s="72">
        <v>10</v>
      </c>
      <c r="V3732" s="98">
        <f>S3732*U3732/100</f>
        <v>48600</v>
      </c>
      <c r="W3732" s="98">
        <f>S3732-V3732</f>
        <v>437400</v>
      </c>
      <c r="X3732" s="99">
        <f>K3732+W3732</f>
        <v>497400</v>
      </c>
      <c r="Y3732" s="98">
        <f>X3732*Q3732/100</f>
        <v>497400</v>
      </c>
      <c r="Z3732" s="98">
        <v>50000000</v>
      </c>
      <c r="AA3732" s="1">
        <v>0</v>
      </c>
      <c r="AB3732" s="1">
        <v>0</v>
      </c>
      <c r="AC3732" s="28" t="s">
        <v>1116</v>
      </c>
      <c r="AD3732" s="72"/>
    </row>
    <row r="3733" spans="1:30" ht="15.75" customHeight="1" x14ac:dyDescent="0.3">
      <c r="A3733" s="4"/>
      <c r="B3733" s="4"/>
      <c r="C3733" s="4"/>
      <c r="D3733" s="4"/>
      <c r="E3733" s="4"/>
      <c r="F3733" s="4"/>
      <c r="G3733" s="4"/>
      <c r="H3733" s="61" t="s">
        <v>203</v>
      </c>
      <c r="I3733" s="5">
        <v>3175</v>
      </c>
      <c r="J3733" s="9">
        <v>150</v>
      </c>
      <c r="K3733" s="76">
        <f>I3733*J3733</f>
        <v>476250</v>
      </c>
      <c r="L3733" s="4"/>
      <c r="M3733" s="4"/>
      <c r="N3733" s="4"/>
      <c r="O3733" s="4"/>
      <c r="P3733" s="4"/>
      <c r="Q3733" s="5"/>
      <c r="R3733" s="5"/>
      <c r="S3733" s="5"/>
      <c r="T3733" s="4"/>
      <c r="U3733" s="5"/>
      <c r="V3733" s="52"/>
      <c r="W3733" s="5"/>
      <c r="X3733" s="78">
        <f>K3733+W3733</f>
        <v>476250</v>
      </c>
      <c r="Y3733" s="5"/>
      <c r="Z3733" s="76">
        <v>50000000</v>
      </c>
      <c r="AA3733" s="4">
        <v>0</v>
      </c>
      <c r="AB3733" s="4">
        <v>0</v>
      </c>
      <c r="AC3733" s="9"/>
      <c r="AD3733" s="5"/>
    </row>
    <row r="3734" spans="1:30" s="21" customFormat="1" ht="15.75" customHeight="1" x14ac:dyDescent="0.3">
      <c r="A3734" s="42"/>
      <c r="B3734" s="42"/>
      <c r="C3734" s="42"/>
      <c r="D3734" s="42"/>
      <c r="E3734" s="42"/>
      <c r="F3734" s="42"/>
      <c r="G3734" s="42"/>
      <c r="H3734" s="43"/>
      <c r="I3734" s="44"/>
      <c r="J3734" s="30"/>
      <c r="K3734" s="44"/>
      <c r="L3734" s="42"/>
      <c r="M3734" s="42"/>
      <c r="N3734" s="42"/>
      <c r="O3734" s="42"/>
      <c r="P3734" s="42"/>
      <c r="Q3734" s="44"/>
      <c r="R3734" s="44"/>
      <c r="S3734" s="44"/>
      <c r="T3734" s="42"/>
      <c r="U3734" s="44"/>
      <c r="V3734" s="51"/>
      <c r="W3734" s="44"/>
      <c r="X3734" s="44"/>
      <c r="Y3734" s="44"/>
      <c r="Z3734" s="44"/>
      <c r="AA3734" s="42"/>
      <c r="AB3734" s="42"/>
      <c r="AC3734" s="30"/>
      <c r="AD3734" s="44"/>
    </row>
    <row r="3735" spans="1:30" ht="15.75" customHeight="1" x14ac:dyDescent="0.3">
      <c r="A3735" s="1">
        <v>2536</v>
      </c>
      <c r="B3735" s="1" t="s">
        <v>34</v>
      </c>
      <c r="C3735" s="1">
        <v>8348</v>
      </c>
      <c r="D3735" s="1">
        <v>9</v>
      </c>
      <c r="E3735" s="1">
        <v>7</v>
      </c>
      <c r="F3735" s="1">
        <v>0</v>
      </c>
      <c r="G3735" s="1">
        <v>0</v>
      </c>
      <c r="H3735" s="54" t="s">
        <v>203</v>
      </c>
      <c r="I3735" s="72">
        <v>2800</v>
      </c>
      <c r="J3735" s="28">
        <v>220</v>
      </c>
      <c r="K3735" s="98">
        <f>I3735*J3735</f>
        <v>616000</v>
      </c>
      <c r="L3735" s="1"/>
      <c r="M3735" s="1"/>
      <c r="N3735" s="1"/>
      <c r="O3735" s="1"/>
      <c r="P3735" s="1"/>
      <c r="Q3735" s="72"/>
      <c r="R3735" s="72"/>
      <c r="S3735" s="72"/>
      <c r="T3735" s="1"/>
      <c r="U3735" s="72"/>
      <c r="V3735" s="50"/>
      <c r="W3735" s="72"/>
      <c r="X3735" s="99">
        <f>K3735+W3735</f>
        <v>616000</v>
      </c>
      <c r="Y3735" s="72"/>
      <c r="Z3735" s="98">
        <v>50000000</v>
      </c>
      <c r="AA3735" s="1">
        <v>0</v>
      </c>
      <c r="AB3735" s="1">
        <v>0</v>
      </c>
      <c r="AC3735" s="28" t="s">
        <v>1117</v>
      </c>
      <c r="AD3735" s="72"/>
    </row>
    <row r="3736" spans="1:30" ht="15.75" customHeight="1" x14ac:dyDescent="0.3">
      <c r="A3736" s="4"/>
      <c r="B3736" s="4" t="s">
        <v>34</v>
      </c>
      <c r="C3736" s="4">
        <v>10683</v>
      </c>
      <c r="D3736" s="4">
        <v>9</v>
      </c>
      <c r="E3736" s="4">
        <v>4</v>
      </c>
      <c r="F3736" s="4">
        <v>3</v>
      </c>
      <c r="G3736" s="4">
        <v>37</v>
      </c>
      <c r="H3736" s="61" t="s">
        <v>203</v>
      </c>
      <c r="I3736" s="5">
        <v>1937</v>
      </c>
      <c r="J3736" s="9">
        <v>200</v>
      </c>
      <c r="K3736" s="76">
        <f>I3736*J3736</f>
        <v>387400</v>
      </c>
      <c r="L3736" s="4"/>
      <c r="M3736" s="4"/>
      <c r="N3736" s="4"/>
      <c r="O3736" s="4"/>
      <c r="P3736" s="4"/>
      <c r="Q3736" s="5"/>
      <c r="R3736" s="5"/>
      <c r="S3736" s="5"/>
      <c r="T3736" s="4"/>
      <c r="U3736" s="5"/>
      <c r="V3736" s="52"/>
      <c r="W3736" s="5"/>
      <c r="X3736" s="78">
        <f>K3736+W3736</f>
        <v>387400</v>
      </c>
      <c r="Y3736" s="5"/>
      <c r="Z3736" s="76">
        <v>50000000</v>
      </c>
      <c r="AA3736" s="4">
        <v>0</v>
      </c>
      <c r="AB3736" s="4">
        <v>0</v>
      </c>
      <c r="AC3736" s="9">
        <v>0</v>
      </c>
      <c r="AD3736" s="5"/>
    </row>
    <row r="3737" spans="1:30" s="21" customFormat="1" ht="15.75" customHeight="1" x14ac:dyDescent="0.3">
      <c r="A3737" s="42"/>
      <c r="B3737" s="42"/>
      <c r="C3737" s="42"/>
      <c r="D3737" s="42"/>
      <c r="E3737" s="42"/>
      <c r="F3737" s="42"/>
      <c r="G3737" s="42"/>
      <c r="H3737" s="43"/>
      <c r="I3737" s="44"/>
      <c r="J3737" s="30"/>
      <c r="K3737" s="44"/>
      <c r="L3737" s="42"/>
      <c r="M3737" s="42"/>
      <c r="N3737" s="42"/>
      <c r="O3737" s="42"/>
      <c r="P3737" s="42"/>
      <c r="Q3737" s="44"/>
      <c r="R3737" s="44"/>
      <c r="S3737" s="44"/>
      <c r="T3737" s="42"/>
      <c r="U3737" s="44"/>
      <c r="V3737" s="51"/>
      <c r="W3737" s="44"/>
      <c r="X3737" s="44"/>
      <c r="Y3737" s="44"/>
      <c r="Z3737" s="44"/>
      <c r="AA3737" s="42"/>
      <c r="AB3737" s="42"/>
      <c r="AC3737" s="30"/>
      <c r="AD3737" s="44"/>
    </row>
    <row r="3738" spans="1:30" s="24" customFormat="1" ht="15.75" customHeight="1" x14ac:dyDescent="0.3">
      <c r="A3738" s="1">
        <v>2537</v>
      </c>
      <c r="B3738" s="1" t="s">
        <v>34</v>
      </c>
      <c r="C3738" s="1">
        <v>586</v>
      </c>
      <c r="D3738" s="1">
        <v>4</v>
      </c>
      <c r="E3738" s="1">
        <v>2</v>
      </c>
      <c r="F3738" s="1">
        <v>3</v>
      </c>
      <c r="G3738" s="1">
        <v>59</v>
      </c>
      <c r="H3738" s="54" t="s">
        <v>203</v>
      </c>
      <c r="I3738" s="72">
        <v>1159</v>
      </c>
      <c r="J3738" s="28">
        <v>150</v>
      </c>
      <c r="K3738" s="98">
        <f t="shared" ref="K3738:K3743" si="376">I3738*J3738</f>
        <v>173850</v>
      </c>
      <c r="L3738" s="1"/>
      <c r="M3738" s="1"/>
      <c r="N3738" s="1"/>
      <c r="O3738" s="1"/>
      <c r="P3738" s="1"/>
      <c r="Q3738" s="72"/>
      <c r="R3738" s="72"/>
      <c r="S3738" s="72"/>
      <c r="T3738" s="1"/>
      <c r="U3738" s="72"/>
      <c r="V3738" s="50"/>
      <c r="W3738" s="72"/>
      <c r="X3738" s="99">
        <f t="shared" ref="X3738:X3744" si="377">K3738+W3738</f>
        <v>173850</v>
      </c>
      <c r="Y3738" s="72"/>
      <c r="Z3738" s="98">
        <v>50000000</v>
      </c>
      <c r="AA3738" s="1">
        <v>0</v>
      </c>
      <c r="AB3738" s="1">
        <v>0</v>
      </c>
      <c r="AC3738" s="28" t="s">
        <v>1118</v>
      </c>
      <c r="AD3738" s="72"/>
    </row>
    <row r="3739" spans="1:30" s="24" customFormat="1" ht="15.75" customHeight="1" x14ac:dyDescent="0.3">
      <c r="A3739" s="4"/>
      <c r="B3739" s="4" t="s">
        <v>27</v>
      </c>
      <c r="C3739" s="4">
        <v>4660</v>
      </c>
      <c r="D3739" s="4">
        <v>5</v>
      </c>
      <c r="E3739" s="4">
        <v>5</v>
      </c>
      <c r="F3739" s="4">
        <v>3</v>
      </c>
      <c r="G3739" s="4">
        <v>18</v>
      </c>
      <c r="H3739" s="61" t="s">
        <v>203</v>
      </c>
      <c r="I3739" s="5">
        <v>2318</v>
      </c>
      <c r="J3739" s="9">
        <v>150</v>
      </c>
      <c r="K3739" s="76">
        <f t="shared" si="376"/>
        <v>347700</v>
      </c>
      <c r="L3739" s="4"/>
      <c r="M3739" s="4"/>
      <c r="N3739" s="4"/>
      <c r="O3739" s="4"/>
      <c r="P3739" s="4"/>
      <c r="Q3739" s="5"/>
      <c r="R3739" s="5"/>
      <c r="S3739" s="5"/>
      <c r="T3739" s="4"/>
      <c r="U3739" s="5"/>
      <c r="V3739" s="52"/>
      <c r="W3739" s="5"/>
      <c r="X3739" s="78">
        <f t="shared" si="377"/>
        <v>347700</v>
      </c>
      <c r="Y3739" s="5"/>
      <c r="Z3739" s="5"/>
      <c r="AA3739" s="76">
        <f>X3739-Z3739</f>
        <v>347700</v>
      </c>
      <c r="AB3739" s="4">
        <v>0.01</v>
      </c>
      <c r="AC3739" s="9"/>
      <c r="AD3739" s="5"/>
    </row>
    <row r="3740" spans="1:30" s="58" customFormat="1" ht="15.75" customHeight="1" x14ac:dyDescent="0.3">
      <c r="A3740" s="42"/>
      <c r="B3740" s="42"/>
      <c r="C3740" s="42"/>
      <c r="D3740" s="42"/>
      <c r="E3740" s="42"/>
      <c r="F3740" s="42"/>
      <c r="G3740" s="42"/>
      <c r="H3740" s="43"/>
      <c r="I3740" s="44"/>
      <c r="J3740" s="30"/>
      <c r="K3740" s="44"/>
      <c r="L3740" s="42"/>
      <c r="M3740" s="42"/>
      <c r="N3740" s="42"/>
      <c r="O3740" s="42"/>
      <c r="P3740" s="42"/>
      <c r="Q3740" s="44"/>
      <c r="R3740" s="44"/>
      <c r="S3740" s="44"/>
      <c r="T3740" s="42"/>
      <c r="U3740" s="44"/>
      <c r="V3740" s="51"/>
      <c r="W3740" s="44"/>
      <c r="X3740" s="44"/>
      <c r="Y3740" s="44"/>
      <c r="Z3740" s="44"/>
      <c r="AA3740" s="42"/>
      <c r="AB3740" s="42"/>
      <c r="AC3740" s="30"/>
      <c r="AD3740" s="44"/>
    </row>
    <row r="3741" spans="1:30" ht="15.75" customHeight="1" x14ac:dyDescent="0.3">
      <c r="A3741" s="1">
        <v>2538</v>
      </c>
      <c r="B3741" s="1" t="s">
        <v>34</v>
      </c>
      <c r="C3741" s="1">
        <v>10808</v>
      </c>
      <c r="D3741" s="1">
        <v>1</v>
      </c>
      <c r="E3741" s="1">
        <v>1</v>
      </c>
      <c r="F3741" s="1">
        <v>3</v>
      </c>
      <c r="G3741" s="1">
        <v>62</v>
      </c>
      <c r="H3741" s="54" t="s">
        <v>204</v>
      </c>
      <c r="I3741" s="72">
        <v>412</v>
      </c>
      <c r="J3741" s="28">
        <v>400</v>
      </c>
      <c r="K3741" s="98">
        <f t="shared" si="376"/>
        <v>164800</v>
      </c>
      <c r="L3741" s="1"/>
      <c r="M3741" s="1"/>
      <c r="N3741" s="1"/>
      <c r="O3741" s="54"/>
      <c r="P3741" s="1"/>
      <c r="Q3741" s="72"/>
      <c r="R3741" s="72"/>
      <c r="S3741" s="98"/>
      <c r="T3741" s="1"/>
      <c r="U3741" s="72"/>
      <c r="V3741" s="50"/>
      <c r="W3741" s="72"/>
      <c r="X3741" s="99">
        <f t="shared" si="377"/>
        <v>164800</v>
      </c>
      <c r="Y3741" s="72"/>
      <c r="Z3741" s="72"/>
      <c r="AA3741" s="98">
        <f>X3741-Z3741</f>
        <v>164800</v>
      </c>
      <c r="AB3741" s="1">
        <v>0.02</v>
      </c>
      <c r="AC3741" s="28" t="s">
        <v>1119</v>
      </c>
      <c r="AD3741" s="72"/>
    </row>
    <row r="3742" spans="1:30" ht="15.75" customHeight="1" x14ac:dyDescent="0.3">
      <c r="A3742" s="4"/>
      <c r="B3742" s="4"/>
      <c r="C3742" s="4"/>
      <c r="D3742" s="4"/>
      <c r="E3742" s="4"/>
      <c r="F3742" s="4"/>
      <c r="G3742" s="4"/>
      <c r="H3742" s="61"/>
      <c r="I3742" s="5"/>
      <c r="J3742" s="9"/>
      <c r="K3742" s="5"/>
      <c r="L3742" s="4">
        <v>1</v>
      </c>
      <c r="M3742" s="4" t="s">
        <v>41</v>
      </c>
      <c r="N3742" s="4" t="s">
        <v>35</v>
      </c>
      <c r="O3742" s="61" t="s">
        <v>204</v>
      </c>
      <c r="P3742" s="4">
        <v>135</v>
      </c>
      <c r="Q3742" s="5">
        <v>100</v>
      </c>
      <c r="R3742" s="5">
        <v>6750</v>
      </c>
      <c r="S3742" s="76">
        <f>P3742*R3742</f>
        <v>911250</v>
      </c>
      <c r="T3742" s="4">
        <v>8</v>
      </c>
      <c r="U3742" s="5">
        <v>8</v>
      </c>
      <c r="V3742" s="76">
        <f>S3742*U3742/100</f>
        <v>72900</v>
      </c>
      <c r="W3742" s="76">
        <f>S3742-V3742</f>
        <v>838350</v>
      </c>
      <c r="X3742" s="78">
        <f t="shared" si="377"/>
        <v>838350</v>
      </c>
      <c r="Y3742" s="76">
        <f>X3742*Q3742/100</f>
        <v>838350</v>
      </c>
      <c r="Z3742" s="76">
        <v>10000000</v>
      </c>
      <c r="AA3742" s="4">
        <v>0</v>
      </c>
      <c r="AB3742" s="4">
        <v>0</v>
      </c>
      <c r="AC3742" s="9"/>
      <c r="AD3742" s="5"/>
    </row>
    <row r="3743" spans="1:30" ht="15.75" customHeight="1" x14ac:dyDescent="0.3">
      <c r="A3743" s="4"/>
      <c r="B3743" s="4"/>
      <c r="C3743" s="4"/>
      <c r="D3743" s="4"/>
      <c r="E3743" s="4"/>
      <c r="F3743" s="4"/>
      <c r="G3743" s="4"/>
      <c r="H3743" s="61" t="s">
        <v>204</v>
      </c>
      <c r="I3743" s="5">
        <v>350</v>
      </c>
      <c r="J3743" s="9">
        <v>400</v>
      </c>
      <c r="K3743" s="76">
        <f t="shared" si="376"/>
        <v>140000</v>
      </c>
      <c r="L3743" s="4"/>
      <c r="M3743" s="4"/>
      <c r="N3743" s="4"/>
      <c r="O3743" s="61"/>
      <c r="P3743" s="4"/>
      <c r="Q3743" s="5"/>
      <c r="R3743" s="5"/>
      <c r="S3743" s="76"/>
      <c r="T3743" s="4"/>
      <c r="U3743" s="5"/>
      <c r="V3743" s="76"/>
      <c r="W3743" s="76"/>
      <c r="X3743" s="78">
        <f t="shared" si="377"/>
        <v>140000</v>
      </c>
      <c r="Y3743" s="5"/>
      <c r="Z3743" s="5"/>
      <c r="AA3743" s="76">
        <f>X3743-Z3743</f>
        <v>140000</v>
      </c>
      <c r="AB3743" s="4">
        <v>0.02</v>
      </c>
      <c r="AC3743" s="9"/>
      <c r="AD3743" s="5"/>
    </row>
    <row r="3744" spans="1:30" ht="15.75" customHeight="1" x14ac:dyDescent="0.3">
      <c r="A3744" s="4"/>
      <c r="B3744" s="4"/>
      <c r="C3744" s="4"/>
      <c r="D3744" s="4"/>
      <c r="E3744" s="4"/>
      <c r="F3744" s="4"/>
      <c r="G3744" s="4"/>
      <c r="H3744" s="61"/>
      <c r="I3744" s="5"/>
      <c r="J3744" s="9"/>
      <c r="K3744" s="76"/>
      <c r="L3744" s="4">
        <v>2</v>
      </c>
      <c r="M3744" s="4" t="s">
        <v>41</v>
      </c>
      <c r="N3744" s="4" t="s">
        <v>35</v>
      </c>
      <c r="O3744" s="61" t="s">
        <v>204</v>
      </c>
      <c r="P3744" s="4">
        <v>180</v>
      </c>
      <c r="Q3744" s="5">
        <v>100</v>
      </c>
      <c r="R3744" s="5">
        <v>6750</v>
      </c>
      <c r="S3744" s="124">
        <f>P3744*R3744</f>
        <v>1215000</v>
      </c>
      <c r="T3744" s="4">
        <v>16</v>
      </c>
      <c r="U3744" s="5">
        <v>22</v>
      </c>
      <c r="V3744" s="76">
        <f>S3744*U3744/100</f>
        <v>267300</v>
      </c>
      <c r="W3744" s="76">
        <f>S3744-V3744</f>
        <v>947700</v>
      </c>
      <c r="X3744" s="78">
        <f t="shared" si="377"/>
        <v>947700</v>
      </c>
      <c r="Y3744" s="76">
        <f>X3744*Q3744/100</f>
        <v>947700</v>
      </c>
      <c r="Z3744" s="76">
        <v>10000000</v>
      </c>
      <c r="AA3744" s="4">
        <v>0</v>
      </c>
      <c r="AB3744" s="4">
        <v>0</v>
      </c>
      <c r="AC3744" s="9"/>
      <c r="AD3744" s="5"/>
    </row>
    <row r="3745" spans="1:30" s="21" customFormat="1" ht="15.75" customHeight="1" x14ac:dyDescent="0.3">
      <c r="A3745" s="42"/>
      <c r="B3745" s="42"/>
      <c r="C3745" s="42"/>
      <c r="D3745" s="42"/>
      <c r="E3745" s="42"/>
      <c r="F3745" s="42"/>
      <c r="G3745" s="42"/>
      <c r="H3745" s="43"/>
      <c r="I3745" s="44"/>
      <c r="J3745" s="30"/>
      <c r="K3745" s="44"/>
      <c r="L3745" s="42"/>
      <c r="M3745" s="42"/>
      <c r="N3745" s="42"/>
      <c r="O3745" s="43"/>
      <c r="P3745" s="42"/>
      <c r="Q3745" s="44"/>
      <c r="R3745" s="44"/>
      <c r="S3745" s="44"/>
      <c r="T3745" s="42"/>
      <c r="U3745" s="44"/>
      <c r="V3745" s="51"/>
      <c r="W3745" s="44"/>
      <c r="X3745" s="44"/>
      <c r="Y3745" s="44"/>
      <c r="Z3745" s="44"/>
      <c r="AA3745" s="42"/>
      <c r="AB3745" s="42"/>
      <c r="AC3745" s="30"/>
      <c r="AD3745" s="44"/>
    </row>
    <row r="3746" spans="1:30" ht="15.75" customHeight="1" x14ac:dyDescent="0.3">
      <c r="A3746" s="1">
        <v>2539</v>
      </c>
      <c r="B3746" s="1" t="s">
        <v>34</v>
      </c>
      <c r="C3746" s="1">
        <v>1055</v>
      </c>
      <c r="D3746" s="1">
        <v>1</v>
      </c>
      <c r="E3746" s="1">
        <v>4</v>
      </c>
      <c r="F3746" s="1">
        <v>1</v>
      </c>
      <c r="G3746" s="1">
        <v>18</v>
      </c>
      <c r="H3746" s="54" t="s">
        <v>203</v>
      </c>
      <c r="I3746" s="72">
        <v>1718</v>
      </c>
      <c r="J3746" s="28">
        <v>250</v>
      </c>
      <c r="K3746" s="98">
        <f>I3746*J3746</f>
        <v>429500</v>
      </c>
      <c r="L3746" s="1"/>
      <c r="M3746" s="1"/>
      <c r="N3746" s="1"/>
      <c r="O3746" s="1"/>
      <c r="P3746" s="1"/>
      <c r="Q3746" s="72"/>
      <c r="R3746" s="72"/>
      <c r="S3746" s="72"/>
      <c r="T3746" s="1"/>
      <c r="U3746" s="72"/>
      <c r="V3746" s="50"/>
      <c r="W3746" s="72"/>
      <c r="X3746" s="99">
        <f>K3746+W3746</f>
        <v>429500</v>
      </c>
      <c r="Y3746" s="72"/>
      <c r="Z3746" s="98">
        <v>50000000</v>
      </c>
      <c r="AA3746" s="1">
        <v>0</v>
      </c>
      <c r="AB3746" s="1">
        <v>0</v>
      </c>
      <c r="AC3746" s="28" t="s">
        <v>1120</v>
      </c>
      <c r="AD3746" s="72"/>
    </row>
    <row r="3747" spans="1:30" s="21" customFormat="1" ht="15.75" customHeight="1" x14ac:dyDescent="0.3">
      <c r="A3747" s="42"/>
      <c r="B3747" s="42"/>
      <c r="C3747" s="42"/>
      <c r="D3747" s="42"/>
      <c r="E3747" s="42"/>
      <c r="F3747" s="42"/>
      <c r="G3747" s="42"/>
      <c r="H3747" s="43"/>
      <c r="I3747" s="44"/>
      <c r="J3747" s="30"/>
      <c r="K3747" s="44"/>
      <c r="L3747" s="42"/>
      <c r="M3747" s="42"/>
      <c r="N3747" s="42"/>
      <c r="O3747" s="42"/>
      <c r="P3747" s="42"/>
      <c r="Q3747" s="44"/>
      <c r="R3747" s="44"/>
      <c r="S3747" s="44"/>
      <c r="T3747" s="42"/>
      <c r="U3747" s="44"/>
      <c r="V3747" s="51"/>
      <c r="W3747" s="44"/>
      <c r="X3747" s="44"/>
      <c r="Y3747" s="44"/>
      <c r="Z3747" s="44"/>
      <c r="AA3747" s="42"/>
      <c r="AB3747" s="42"/>
      <c r="AC3747" s="66"/>
      <c r="AD3747" s="96"/>
    </row>
    <row r="3748" spans="1:30" ht="15.75" customHeight="1" x14ac:dyDescent="0.3">
      <c r="A3748" s="1">
        <v>2540</v>
      </c>
      <c r="B3748" s="1" t="s">
        <v>34</v>
      </c>
      <c r="C3748" s="1">
        <v>11188</v>
      </c>
      <c r="D3748" s="1">
        <v>4</v>
      </c>
      <c r="E3748" s="1">
        <v>3</v>
      </c>
      <c r="F3748" s="1">
        <v>1</v>
      </c>
      <c r="G3748" s="1">
        <v>93</v>
      </c>
      <c r="H3748" s="54" t="s">
        <v>203</v>
      </c>
      <c r="I3748" s="72">
        <v>1393</v>
      </c>
      <c r="J3748" s="28">
        <v>150</v>
      </c>
      <c r="K3748" s="98">
        <f>I3748*J3748</f>
        <v>208950</v>
      </c>
      <c r="L3748" s="1"/>
      <c r="M3748" s="1"/>
      <c r="N3748" s="1"/>
      <c r="O3748" s="1"/>
      <c r="P3748" s="1"/>
      <c r="Q3748" s="72"/>
      <c r="R3748" s="72"/>
      <c r="S3748" s="72"/>
      <c r="T3748" s="1"/>
      <c r="U3748" s="72"/>
      <c r="V3748" s="50"/>
      <c r="W3748" s="72"/>
      <c r="X3748" s="99">
        <f>K3748+W3748</f>
        <v>208950</v>
      </c>
      <c r="Y3748" s="72"/>
      <c r="Z3748" s="98">
        <v>50000000</v>
      </c>
      <c r="AA3748" s="1">
        <v>0</v>
      </c>
      <c r="AB3748" s="1">
        <v>0</v>
      </c>
      <c r="AC3748" s="28" t="s">
        <v>1121</v>
      </c>
      <c r="AD3748" s="72"/>
    </row>
    <row r="3749" spans="1:30" s="21" customFormat="1" ht="15.75" customHeight="1" x14ac:dyDescent="0.3">
      <c r="A3749" s="42"/>
      <c r="B3749" s="42"/>
      <c r="C3749" s="42"/>
      <c r="D3749" s="42"/>
      <c r="E3749" s="42"/>
      <c r="F3749" s="42"/>
      <c r="G3749" s="42"/>
      <c r="H3749" s="43"/>
      <c r="I3749" s="44"/>
      <c r="J3749" s="30"/>
      <c r="K3749" s="44"/>
      <c r="L3749" s="42"/>
      <c r="M3749" s="42"/>
      <c r="N3749" s="42"/>
      <c r="O3749" s="42"/>
      <c r="P3749" s="42"/>
      <c r="Q3749" s="44"/>
      <c r="R3749" s="44"/>
      <c r="S3749" s="44"/>
      <c r="T3749" s="42"/>
      <c r="U3749" s="44"/>
      <c r="V3749" s="51"/>
      <c r="W3749" s="44"/>
      <c r="X3749" s="44"/>
      <c r="Y3749" s="44"/>
      <c r="Z3749" s="44"/>
      <c r="AA3749" s="42"/>
      <c r="AB3749" s="42"/>
      <c r="AC3749" s="30"/>
      <c r="AD3749" s="44"/>
    </row>
    <row r="3750" spans="1:30" ht="15.75" customHeight="1" x14ac:dyDescent="0.3">
      <c r="A3750" s="1">
        <v>2541</v>
      </c>
      <c r="B3750" s="1" t="s">
        <v>34</v>
      </c>
      <c r="C3750" s="1">
        <v>4014</v>
      </c>
      <c r="D3750" s="1">
        <v>3</v>
      </c>
      <c r="E3750" s="1">
        <v>5</v>
      </c>
      <c r="F3750" s="1">
        <v>0</v>
      </c>
      <c r="G3750" s="1">
        <v>21</v>
      </c>
      <c r="H3750" s="54" t="s">
        <v>203</v>
      </c>
      <c r="I3750" s="72">
        <v>2021</v>
      </c>
      <c r="J3750" s="28">
        <v>200</v>
      </c>
      <c r="K3750" s="98">
        <f>I3750*J3750</f>
        <v>404200</v>
      </c>
      <c r="L3750" s="1"/>
      <c r="M3750" s="1"/>
      <c r="N3750" s="1"/>
      <c r="O3750" s="1"/>
      <c r="P3750" s="1"/>
      <c r="Q3750" s="72"/>
      <c r="R3750" s="72"/>
      <c r="S3750" s="72"/>
      <c r="T3750" s="1"/>
      <c r="U3750" s="72"/>
      <c r="V3750" s="50"/>
      <c r="W3750" s="72"/>
      <c r="X3750" s="99">
        <f>K3750+W3750</f>
        <v>404200</v>
      </c>
      <c r="Y3750" s="72"/>
      <c r="Z3750" s="98">
        <v>50000000</v>
      </c>
      <c r="AA3750" s="1">
        <v>0</v>
      </c>
      <c r="AB3750" s="1">
        <v>0</v>
      </c>
      <c r="AC3750" s="28" t="s">
        <v>1122</v>
      </c>
      <c r="AD3750" s="72"/>
    </row>
    <row r="3751" spans="1:30" s="21" customFormat="1" ht="15.75" customHeight="1" x14ac:dyDescent="0.3">
      <c r="A3751" s="42"/>
      <c r="B3751" s="42"/>
      <c r="C3751" s="42"/>
      <c r="D3751" s="42"/>
      <c r="E3751" s="42"/>
      <c r="F3751" s="42"/>
      <c r="G3751" s="42"/>
      <c r="H3751" s="43"/>
      <c r="I3751" s="44"/>
      <c r="J3751" s="30"/>
      <c r="K3751" s="44"/>
      <c r="L3751" s="42"/>
      <c r="M3751" s="42"/>
      <c r="N3751" s="42"/>
      <c r="O3751" s="42"/>
      <c r="P3751" s="42"/>
      <c r="Q3751" s="44"/>
      <c r="R3751" s="44"/>
      <c r="S3751" s="44"/>
      <c r="T3751" s="42"/>
      <c r="U3751" s="44"/>
      <c r="V3751" s="51"/>
      <c r="W3751" s="44"/>
      <c r="X3751" s="44"/>
      <c r="Y3751" s="44"/>
      <c r="Z3751" s="44"/>
      <c r="AA3751" s="42"/>
      <c r="AB3751" s="42"/>
      <c r="AC3751" s="66"/>
      <c r="AD3751" s="96"/>
    </row>
    <row r="3752" spans="1:30" ht="15.75" customHeight="1" x14ac:dyDescent="0.3">
      <c r="A3752" s="1">
        <v>2542</v>
      </c>
      <c r="B3752" s="1" t="s">
        <v>34</v>
      </c>
      <c r="C3752" s="1">
        <v>13702</v>
      </c>
      <c r="D3752" s="1">
        <v>3</v>
      </c>
      <c r="E3752" s="1">
        <v>0</v>
      </c>
      <c r="F3752" s="1">
        <v>3</v>
      </c>
      <c r="G3752" s="1">
        <v>1</v>
      </c>
      <c r="H3752" s="54" t="s">
        <v>204</v>
      </c>
      <c r="I3752" s="72">
        <v>301</v>
      </c>
      <c r="J3752" s="28">
        <v>250</v>
      </c>
      <c r="K3752" s="98">
        <f>I3752*J3752</f>
        <v>75250</v>
      </c>
      <c r="L3752" s="1"/>
      <c r="M3752" s="1"/>
      <c r="N3752" s="1"/>
      <c r="O3752" s="54"/>
      <c r="P3752" s="1"/>
      <c r="Q3752" s="72"/>
      <c r="R3752" s="72"/>
      <c r="S3752" s="72"/>
      <c r="T3752" s="1"/>
      <c r="U3752" s="72"/>
      <c r="V3752" s="50"/>
      <c r="W3752" s="72"/>
      <c r="X3752" s="99">
        <f>K3752+W3752</f>
        <v>75250</v>
      </c>
      <c r="Y3752" s="72"/>
      <c r="Z3752" s="72"/>
      <c r="AA3752" s="98">
        <f>X3752-Z3752</f>
        <v>75250</v>
      </c>
      <c r="AB3752" s="1">
        <v>0.02</v>
      </c>
      <c r="AC3752" s="28" t="s">
        <v>1123</v>
      </c>
      <c r="AD3752" s="72"/>
    </row>
    <row r="3753" spans="1:30" ht="15.75" customHeight="1" x14ac:dyDescent="0.3">
      <c r="A3753" s="4"/>
      <c r="B3753" s="4"/>
      <c r="C3753" s="4"/>
      <c r="D3753" s="4"/>
      <c r="E3753" s="4"/>
      <c r="F3753" s="4"/>
      <c r="G3753" s="4"/>
      <c r="H3753" s="61"/>
      <c r="I3753" s="5"/>
      <c r="J3753" s="9"/>
      <c r="K3753" s="5"/>
      <c r="L3753" s="4">
        <v>1</v>
      </c>
      <c r="M3753" s="4" t="s">
        <v>41</v>
      </c>
      <c r="N3753" s="4" t="s">
        <v>35</v>
      </c>
      <c r="O3753" s="61" t="s">
        <v>204</v>
      </c>
      <c r="P3753" s="4">
        <v>135</v>
      </c>
      <c r="Q3753" s="5">
        <v>100</v>
      </c>
      <c r="R3753" s="5">
        <v>6750</v>
      </c>
      <c r="S3753" s="76">
        <f>P3753*R3753</f>
        <v>911250</v>
      </c>
      <c r="T3753" s="4">
        <v>21</v>
      </c>
      <c r="U3753" s="5">
        <v>32</v>
      </c>
      <c r="V3753" s="76">
        <f>S3753*U3753/100</f>
        <v>291600</v>
      </c>
      <c r="W3753" s="76">
        <f>S3753-V3753</f>
        <v>619650</v>
      </c>
      <c r="X3753" s="78">
        <f>K3753+W3753</f>
        <v>619650</v>
      </c>
      <c r="Y3753" s="76">
        <f>X3753*Q3753/100</f>
        <v>619650</v>
      </c>
      <c r="Z3753" s="76">
        <v>10000000</v>
      </c>
      <c r="AA3753" s="4">
        <v>0</v>
      </c>
      <c r="AB3753" s="4">
        <v>0</v>
      </c>
      <c r="AC3753" s="28"/>
      <c r="AD3753" s="72"/>
    </row>
    <row r="3754" spans="1:30" ht="15.75" customHeight="1" x14ac:dyDescent="0.3">
      <c r="A3754" s="4"/>
      <c r="B3754" s="4" t="s">
        <v>34</v>
      </c>
      <c r="C3754" s="4">
        <v>3695</v>
      </c>
      <c r="D3754" s="4">
        <v>3</v>
      </c>
      <c r="E3754" s="4">
        <v>10</v>
      </c>
      <c r="F3754" s="4">
        <v>3</v>
      </c>
      <c r="G3754" s="4">
        <v>70</v>
      </c>
      <c r="H3754" s="61" t="s">
        <v>203</v>
      </c>
      <c r="I3754" s="5">
        <v>4370</v>
      </c>
      <c r="J3754" s="9">
        <v>150</v>
      </c>
      <c r="K3754" s="76">
        <f>I3754*J3754</f>
        <v>655500</v>
      </c>
      <c r="L3754" s="4"/>
      <c r="M3754" s="4"/>
      <c r="N3754" s="4"/>
      <c r="O3754" s="4"/>
      <c r="P3754" s="4"/>
      <c r="Q3754" s="5"/>
      <c r="R3754" s="5"/>
      <c r="S3754" s="76"/>
      <c r="T3754" s="4"/>
      <c r="U3754" s="5"/>
      <c r="V3754" s="52"/>
      <c r="W3754" s="5"/>
      <c r="X3754" s="78">
        <f>K3754+W3754</f>
        <v>655500</v>
      </c>
      <c r="Y3754" s="5"/>
      <c r="Z3754" s="76">
        <v>50000000</v>
      </c>
      <c r="AA3754" s="4">
        <v>0</v>
      </c>
      <c r="AB3754" s="4">
        <v>0</v>
      </c>
      <c r="AC3754" s="9"/>
      <c r="AD3754" s="5"/>
    </row>
    <row r="3755" spans="1:30" s="21" customFormat="1" ht="15" customHeight="1" x14ac:dyDescent="0.3">
      <c r="A3755" s="42"/>
      <c r="B3755" s="42"/>
      <c r="C3755" s="42"/>
      <c r="D3755" s="42"/>
      <c r="E3755" s="42"/>
      <c r="F3755" s="42"/>
      <c r="G3755" s="42"/>
      <c r="H3755" s="43"/>
      <c r="I3755" s="44"/>
      <c r="J3755" s="30"/>
      <c r="K3755" s="44"/>
      <c r="L3755" s="42"/>
      <c r="M3755" s="42"/>
      <c r="N3755" s="42"/>
      <c r="O3755" s="42"/>
      <c r="P3755" s="42"/>
      <c r="Q3755" s="44"/>
      <c r="R3755" s="44"/>
      <c r="S3755" s="44"/>
      <c r="T3755" s="42"/>
      <c r="U3755" s="44"/>
      <c r="V3755" s="51"/>
      <c r="W3755" s="44"/>
      <c r="X3755" s="44"/>
      <c r="Y3755" s="44"/>
      <c r="Z3755" s="44"/>
      <c r="AA3755" s="42"/>
      <c r="AB3755" s="42"/>
      <c r="AC3755" s="30"/>
      <c r="AD3755" s="44"/>
    </row>
    <row r="3756" spans="1:30" ht="15.75" customHeight="1" x14ac:dyDescent="0.3">
      <c r="A3756" s="1">
        <v>2543</v>
      </c>
      <c r="B3756" s="1" t="s">
        <v>34</v>
      </c>
      <c r="C3756" s="1">
        <v>3360</v>
      </c>
      <c r="D3756" s="1">
        <v>5</v>
      </c>
      <c r="E3756" s="1">
        <v>6</v>
      </c>
      <c r="F3756" s="1">
        <v>1</v>
      </c>
      <c r="G3756" s="1">
        <v>50</v>
      </c>
      <c r="H3756" s="54" t="s">
        <v>203</v>
      </c>
      <c r="I3756" s="72">
        <v>2550</v>
      </c>
      <c r="J3756" s="28">
        <v>150</v>
      </c>
      <c r="K3756" s="98">
        <f>I3756*J3756</f>
        <v>382500</v>
      </c>
      <c r="L3756" s="1"/>
      <c r="M3756" s="1"/>
      <c r="N3756" s="1"/>
      <c r="O3756" s="1"/>
      <c r="P3756" s="1"/>
      <c r="Q3756" s="72"/>
      <c r="R3756" s="72"/>
      <c r="S3756" s="72"/>
      <c r="T3756" s="1"/>
      <c r="U3756" s="72"/>
      <c r="V3756" s="50"/>
      <c r="W3756" s="72"/>
      <c r="X3756" s="99">
        <f>K3756+W3756</f>
        <v>382500</v>
      </c>
      <c r="Y3756" s="72"/>
      <c r="Z3756" s="98">
        <v>50000000</v>
      </c>
      <c r="AA3756" s="1">
        <v>0</v>
      </c>
      <c r="AB3756" s="1">
        <v>0</v>
      </c>
      <c r="AC3756" s="28" t="s">
        <v>1124</v>
      </c>
      <c r="AD3756" s="72"/>
    </row>
    <row r="3757" spans="1:30" s="21" customFormat="1" ht="15.75" customHeight="1" x14ac:dyDescent="0.3">
      <c r="A3757" s="42"/>
      <c r="B3757" s="42"/>
      <c r="C3757" s="42"/>
      <c r="D3757" s="42"/>
      <c r="E3757" s="42"/>
      <c r="F3757" s="42"/>
      <c r="G3757" s="42"/>
      <c r="H3757" s="43"/>
      <c r="I3757" s="44"/>
      <c r="J3757" s="30"/>
      <c r="K3757" s="44"/>
      <c r="L3757" s="42"/>
      <c r="M3757" s="42"/>
      <c r="N3757" s="42"/>
      <c r="O3757" s="42"/>
      <c r="P3757" s="42"/>
      <c r="Q3757" s="44"/>
      <c r="R3757" s="44"/>
      <c r="S3757" s="44"/>
      <c r="T3757" s="42"/>
      <c r="U3757" s="44"/>
      <c r="V3757" s="51"/>
      <c r="W3757" s="44"/>
      <c r="X3757" s="44"/>
      <c r="Y3757" s="44"/>
      <c r="Z3757" s="44"/>
      <c r="AA3757" s="42"/>
      <c r="AB3757" s="42"/>
      <c r="AC3757" s="66"/>
      <c r="AD3757" s="96"/>
    </row>
    <row r="3758" spans="1:30" ht="15.75" customHeight="1" x14ac:dyDescent="0.3">
      <c r="A3758" s="1">
        <v>2544</v>
      </c>
      <c r="B3758" s="1" t="s">
        <v>34</v>
      </c>
      <c r="C3758" s="1">
        <v>12982</v>
      </c>
      <c r="D3758" s="1">
        <v>2</v>
      </c>
      <c r="E3758" s="1">
        <v>1</v>
      </c>
      <c r="F3758" s="1">
        <v>2</v>
      </c>
      <c r="G3758" s="1">
        <v>34</v>
      </c>
      <c r="H3758" s="54" t="s">
        <v>203</v>
      </c>
      <c r="I3758" s="72">
        <v>634</v>
      </c>
      <c r="J3758" s="28">
        <v>200</v>
      </c>
      <c r="K3758" s="98">
        <f>I3758*J3758</f>
        <v>126800</v>
      </c>
      <c r="L3758" s="1"/>
      <c r="M3758" s="1"/>
      <c r="N3758" s="1"/>
      <c r="O3758" s="1"/>
      <c r="P3758" s="1"/>
      <c r="Q3758" s="72"/>
      <c r="R3758" s="72"/>
      <c r="S3758" s="72"/>
      <c r="T3758" s="1"/>
      <c r="U3758" s="72"/>
      <c r="V3758" s="50"/>
      <c r="W3758" s="72"/>
      <c r="X3758" s="99">
        <f>K3758+W3758</f>
        <v>126800</v>
      </c>
      <c r="Y3758" s="72"/>
      <c r="Z3758" s="98">
        <v>50000000</v>
      </c>
      <c r="AA3758" s="1">
        <v>0</v>
      </c>
      <c r="AB3758" s="1">
        <v>0</v>
      </c>
      <c r="AC3758" s="28" t="s">
        <v>1125</v>
      </c>
      <c r="AD3758" s="72"/>
    </row>
    <row r="3759" spans="1:30" ht="15.75" customHeight="1" x14ac:dyDescent="0.3">
      <c r="A3759" s="4"/>
      <c r="B3759" s="4" t="s">
        <v>34</v>
      </c>
      <c r="C3759" s="4">
        <v>12981</v>
      </c>
      <c r="D3759" s="4">
        <v>2</v>
      </c>
      <c r="E3759" s="4">
        <v>1</v>
      </c>
      <c r="F3759" s="4">
        <v>3</v>
      </c>
      <c r="G3759" s="4">
        <v>52</v>
      </c>
      <c r="H3759" s="61" t="s">
        <v>203</v>
      </c>
      <c r="I3759" s="5">
        <v>752</v>
      </c>
      <c r="J3759" s="9">
        <v>150</v>
      </c>
      <c r="K3759" s="76">
        <f>I3759*J3759</f>
        <v>112800</v>
      </c>
      <c r="L3759" s="4"/>
      <c r="M3759" s="4"/>
      <c r="N3759" s="4"/>
      <c r="O3759" s="4"/>
      <c r="P3759" s="4"/>
      <c r="Q3759" s="5"/>
      <c r="R3759" s="5"/>
      <c r="S3759" s="5"/>
      <c r="T3759" s="4"/>
      <c r="U3759" s="5"/>
      <c r="V3759" s="52"/>
      <c r="W3759" s="5"/>
      <c r="X3759" s="78">
        <f>K3759+W3759</f>
        <v>112800</v>
      </c>
      <c r="Y3759" s="5"/>
      <c r="Z3759" s="76">
        <v>50000000</v>
      </c>
      <c r="AA3759" s="4">
        <v>0</v>
      </c>
      <c r="AB3759" s="4">
        <v>0</v>
      </c>
      <c r="AC3759" s="9">
        <v>0</v>
      </c>
      <c r="AD3759" s="5"/>
    </row>
    <row r="3760" spans="1:30" s="21" customFormat="1" ht="15.75" customHeight="1" x14ac:dyDescent="0.3">
      <c r="A3760" s="42"/>
      <c r="B3760" s="42"/>
      <c r="C3760" s="42"/>
      <c r="D3760" s="42"/>
      <c r="E3760" s="42"/>
      <c r="F3760" s="42"/>
      <c r="G3760" s="42"/>
      <c r="H3760" s="43"/>
      <c r="I3760" s="44"/>
      <c r="J3760" s="30"/>
      <c r="K3760" s="44"/>
      <c r="L3760" s="42"/>
      <c r="M3760" s="42"/>
      <c r="N3760" s="42"/>
      <c r="O3760" s="42"/>
      <c r="P3760" s="42"/>
      <c r="Q3760" s="44"/>
      <c r="R3760" s="44"/>
      <c r="S3760" s="44"/>
      <c r="T3760" s="42"/>
      <c r="U3760" s="44"/>
      <c r="V3760" s="51"/>
      <c r="W3760" s="44"/>
      <c r="X3760" s="44"/>
      <c r="Y3760" s="44"/>
      <c r="Z3760" s="44"/>
      <c r="AA3760" s="42"/>
      <c r="AB3760" s="42"/>
      <c r="AC3760" s="30"/>
      <c r="AD3760" s="44"/>
    </row>
    <row r="3761" spans="1:30" ht="15.75" customHeight="1" x14ac:dyDescent="0.3">
      <c r="A3761" s="1">
        <v>2545</v>
      </c>
      <c r="B3761" s="1" t="s">
        <v>34</v>
      </c>
      <c r="C3761" s="1">
        <v>5715</v>
      </c>
      <c r="D3761" s="1">
        <v>5</v>
      </c>
      <c r="E3761" s="1">
        <v>2</v>
      </c>
      <c r="F3761" s="1">
        <v>0</v>
      </c>
      <c r="G3761" s="1">
        <v>8</v>
      </c>
      <c r="H3761" s="54" t="s">
        <v>204</v>
      </c>
      <c r="I3761" s="72">
        <v>400</v>
      </c>
      <c r="J3761" s="28">
        <v>250</v>
      </c>
      <c r="K3761" s="98">
        <f>I3761*J3761</f>
        <v>100000</v>
      </c>
      <c r="L3761" s="1">
        <v>1</v>
      </c>
      <c r="M3761" s="1" t="s">
        <v>41</v>
      </c>
      <c r="N3761" s="1" t="s">
        <v>35</v>
      </c>
      <c r="O3761" s="54" t="s">
        <v>204</v>
      </c>
      <c r="P3761" s="1">
        <v>96</v>
      </c>
      <c r="Q3761" s="72">
        <v>100</v>
      </c>
      <c r="R3761" s="72">
        <v>6750</v>
      </c>
      <c r="S3761" s="98">
        <f>P3761*R3761</f>
        <v>648000</v>
      </c>
      <c r="T3761" s="1">
        <v>3</v>
      </c>
      <c r="U3761" s="72">
        <v>3</v>
      </c>
      <c r="V3761" s="98">
        <f>S3761*U3761/100</f>
        <v>19440</v>
      </c>
      <c r="W3761" s="98">
        <f>S3761-V3761</f>
        <v>628560</v>
      </c>
      <c r="X3761" s="99">
        <f>K3761+W3761</f>
        <v>728560</v>
      </c>
      <c r="Y3761" s="98">
        <f>X3761*Q3761/100</f>
        <v>728560</v>
      </c>
      <c r="Z3761" s="98">
        <v>50000000</v>
      </c>
      <c r="AA3761" s="1">
        <v>0</v>
      </c>
      <c r="AB3761" s="1">
        <v>0</v>
      </c>
      <c r="AC3761" s="28" t="s">
        <v>1126</v>
      </c>
      <c r="AD3761" s="72"/>
    </row>
    <row r="3762" spans="1:30" ht="15.75" customHeight="1" x14ac:dyDescent="0.3">
      <c r="A3762" s="4"/>
      <c r="B3762" s="4"/>
      <c r="C3762" s="4"/>
      <c r="D3762" s="4"/>
      <c r="E3762" s="4"/>
      <c r="F3762" s="4"/>
      <c r="G3762" s="4"/>
      <c r="H3762" s="61" t="s">
        <v>203</v>
      </c>
      <c r="I3762" s="5">
        <v>408</v>
      </c>
      <c r="J3762" s="9">
        <v>250</v>
      </c>
      <c r="K3762" s="76">
        <f>I3762*J3762</f>
        <v>102000</v>
      </c>
      <c r="L3762" s="4"/>
      <c r="M3762" s="4"/>
      <c r="N3762" s="4"/>
      <c r="O3762" s="4"/>
      <c r="P3762" s="4"/>
      <c r="Q3762" s="5"/>
      <c r="R3762" s="5"/>
      <c r="S3762" s="5"/>
      <c r="T3762" s="4"/>
      <c r="U3762" s="5"/>
      <c r="V3762" s="52"/>
      <c r="W3762" s="5"/>
      <c r="X3762" s="78">
        <f>K3762+W3762</f>
        <v>102000</v>
      </c>
      <c r="Y3762" s="5"/>
      <c r="Z3762" s="76">
        <v>50000000</v>
      </c>
      <c r="AA3762" s="4">
        <v>0</v>
      </c>
      <c r="AB3762" s="4">
        <v>0</v>
      </c>
      <c r="AC3762" s="9"/>
      <c r="AD3762" s="5"/>
    </row>
    <row r="3763" spans="1:30" ht="15.75" customHeight="1" x14ac:dyDescent="0.3">
      <c r="A3763" s="4"/>
      <c r="B3763" s="4" t="s">
        <v>34</v>
      </c>
      <c r="C3763" s="4">
        <v>5720</v>
      </c>
      <c r="D3763" s="4">
        <v>5</v>
      </c>
      <c r="E3763" s="4">
        <v>2</v>
      </c>
      <c r="F3763" s="4">
        <v>0</v>
      </c>
      <c r="G3763" s="4">
        <v>0</v>
      </c>
      <c r="H3763" s="61" t="s">
        <v>203</v>
      </c>
      <c r="I3763" s="5">
        <v>800</v>
      </c>
      <c r="J3763" s="9">
        <v>220</v>
      </c>
      <c r="K3763" s="76">
        <f>I3763*J3763</f>
        <v>176000</v>
      </c>
      <c r="L3763" s="4"/>
      <c r="M3763" s="4"/>
      <c r="N3763" s="4"/>
      <c r="O3763" s="4"/>
      <c r="P3763" s="4"/>
      <c r="Q3763" s="5"/>
      <c r="R3763" s="5"/>
      <c r="S3763" s="5"/>
      <c r="T3763" s="4"/>
      <c r="U3763" s="5"/>
      <c r="V3763" s="52"/>
      <c r="W3763" s="5"/>
      <c r="X3763" s="78">
        <f>K3763+W3763</f>
        <v>176000</v>
      </c>
      <c r="Y3763" s="5"/>
      <c r="Z3763" s="76">
        <v>50000000</v>
      </c>
      <c r="AA3763" s="4">
        <v>0</v>
      </c>
      <c r="AB3763" s="4">
        <v>0</v>
      </c>
      <c r="AC3763" s="9">
        <v>0</v>
      </c>
      <c r="AD3763" s="5"/>
    </row>
    <row r="3764" spans="1:30" s="21" customFormat="1" ht="15.75" customHeight="1" x14ac:dyDescent="0.3">
      <c r="A3764" s="42"/>
      <c r="B3764" s="42"/>
      <c r="C3764" s="42"/>
      <c r="D3764" s="42"/>
      <c r="E3764" s="42"/>
      <c r="F3764" s="42"/>
      <c r="G3764" s="42"/>
      <c r="H3764" s="43"/>
      <c r="I3764" s="44"/>
      <c r="J3764" s="30"/>
      <c r="K3764" s="44"/>
      <c r="L3764" s="42"/>
      <c r="M3764" s="42"/>
      <c r="N3764" s="42"/>
      <c r="O3764" s="42"/>
      <c r="P3764" s="42"/>
      <c r="Q3764" s="44"/>
      <c r="R3764" s="44"/>
      <c r="S3764" s="44"/>
      <c r="T3764" s="42"/>
      <c r="U3764" s="44"/>
      <c r="V3764" s="51"/>
      <c r="W3764" s="44"/>
      <c r="X3764" s="44"/>
      <c r="Y3764" s="44"/>
      <c r="Z3764" s="44"/>
      <c r="AA3764" s="42"/>
      <c r="AB3764" s="42"/>
      <c r="AC3764" s="30"/>
      <c r="AD3764" s="44"/>
    </row>
    <row r="3765" spans="1:30" ht="15.75" customHeight="1" x14ac:dyDescent="0.3">
      <c r="A3765" s="1">
        <v>2546</v>
      </c>
      <c r="B3765" s="1" t="s">
        <v>34</v>
      </c>
      <c r="C3765" s="1">
        <v>1102</v>
      </c>
      <c r="D3765" s="1">
        <v>7</v>
      </c>
      <c r="E3765" s="1">
        <v>0</v>
      </c>
      <c r="F3765" s="1">
        <v>0</v>
      </c>
      <c r="G3765" s="1">
        <v>61</v>
      </c>
      <c r="H3765" s="155" t="s">
        <v>1761</v>
      </c>
      <c r="I3765" s="72">
        <v>61</v>
      </c>
      <c r="J3765" s="28">
        <v>250</v>
      </c>
      <c r="K3765" s="98">
        <f>I3765*J3765</f>
        <v>15250</v>
      </c>
      <c r="L3765" s="1"/>
      <c r="M3765" s="1"/>
      <c r="N3765" s="1"/>
      <c r="O3765" s="1"/>
      <c r="P3765" s="1"/>
      <c r="Q3765" s="72"/>
      <c r="R3765" s="72"/>
      <c r="S3765" s="72"/>
      <c r="T3765" s="1"/>
      <c r="U3765" s="72"/>
      <c r="V3765" s="50"/>
      <c r="W3765" s="72"/>
      <c r="X3765" s="99">
        <f>K3765+W3765</f>
        <v>15250</v>
      </c>
      <c r="Y3765" s="72"/>
      <c r="Z3765" s="98"/>
      <c r="AA3765" s="98">
        <f>X3765-Z3765</f>
        <v>15250</v>
      </c>
      <c r="AB3765" s="1">
        <v>0.3</v>
      </c>
      <c r="AC3765" s="28" t="s">
        <v>1127</v>
      </c>
      <c r="AD3765" s="72"/>
    </row>
    <row r="3766" spans="1:30" ht="15.75" customHeight="1" x14ac:dyDescent="0.3">
      <c r="A3766" s="4"/>
      <c r="B3766" s="4" t="s">
        <v>34</v>
      </c>
      <c r="C3766" s="4">
        <v>5955</v>
      </c>
      <c r="D3766" s="4">
        <v>7</v>
      </c>
      <c r="E3766" s="4">
        <v>1</v>
      </c>
      <c r="F3766" s="4">
        <v>0</v>
      </c>
      <c r="G3766" s="4">
        <v>10</v>
      </c>
      <c r="H3766" s="69" t="s">
        <v>1761</v>
      </c>
      <c r="I3766" s="5">
        <v>410</v>
      </c>
      <c r="J3766" s="9">
        <v>250</v>
      </c>
      <c r="K3766" s="76">
        <f>I3766*J3766</f>
        <v>102500</v>
      </c>
      <c r="L3766" s="4"/>
      <c r="M3766" s="4"/>
      <c r="N3766" s="4"/>
      <c r="O3766" s="4"/>
      <c r="P3766" s="4"/>
      <c r="Q3766" s="5"/>
      <c r="R3766" s="5"/>
      <c r="S3766" s="5"/>
      <c r="T3766" s="4"/>
      <c r="U3766" s="5"/>
      <c r="V3766" s="52"/>
      <c r="W3766" s="5"/>
      <c r="X3766" s="78">
        <f>K3766+W3766</f>
        <v>102500</v>
      </c>
      <c r="Y3766" s="5"/>
      <c r="Z3766" s="76"/>
      <c r="AA3766" s="76">
        <f>X3766-Z3766</f>
        <v>102500</v>
      </c>
      <c r="AB3766" s="4">
        <v>0.3</v>
      </c>
      <c r="AC3766" s="9">
        <v>0</v>
      </c>
      <c r="AD3766" s="5"/>
    </row>
    <row r="3767" spans="1:30" s="21" customFormat="1" ht="15.75" customHeight="1" x14ac:dyDescent="0.3">
      <c r="A3767" s="42"/>
      <c r="B3767" s="42"/>
      <c r="C3767" s="42"/>
      <c r="D3767" s="42"/>
      <c r="E3767" s="42"/>
      <c r="F3767" s="42"/>
      <c r="G3767" s="42"/>
      <c r="H3767" s="43"/>
      <c r="I3767" s="44"/>
      <c r="J3767" s="30"/>
      <c r="K3767" s="44"/>
      <c r="L3767" s="42"/>
      <c r="M3767" s="42"/>
      <c r="N3767" s="42"/>
      <c r="O3767" s="42"/>
      <c r="P3767" s="42"/>
      <c r="Q3767" s="44"/>
      <c r="R3767" s="44"/>
      <c r="S3767" s="44"/>
      <c r="T3767" s="42"/>
      <c r="U3767" s="44"/>
      <c r="V3767" s="51"/>
      <c r="W3767" s="44"/>
      <c r="X3767" s="44"/>
      <c r="Y3767" s="44"/>
      <c r="Z3767" s="44"/>
      <c r="AA3767" s="42"/>
      <c r="AB3767" s="42"/>
      <c r="AC3767" s="30"/>
      <c r="AD3767" s="44"/>
    </row>
    <row r="3768" spans="1:30" ht="15.75" customHeight="1" x14ac:dyDescent="0.3">
      <c r="A3768" s="1">
        <v>2547</v>
      </c>
      <c r="B3768" s="1" t="s">
        <v>34</v>
      </c>
      <c r="C3768" s="1">
        <v>92</v>
      </c>
      <c r="D3768" s="1">
        <v>9</v>
      </c>
      <c r="E3768" s="1">
        <v>4</v>
      </c>
      <c r="F3768" s="1">
        <v>3</v>
      </c>
      <c r="G3768" s="1">
        <v>20</v>
      </c>
      <c r="H3768" s="54" t="s">
        <v>203</v>
      </c>
      <c r="I3768" s="72">
        <v>1920</v>
      </c>
      <c r="J3768" s="28">
        <v>150</v>
      </c>
      <c r="K3768" s="98">
        <f>I3768*J3768</f>
        <v>288000</v>
      </c>
      <c r="L3768" s="1"/>
      <c r="M3768" s="1"/>
      <c r="N3768" s="1"/>
      <c r="O3768" s="1"/>
      <c r="P3768" s="1"/>
      <c r="Q3768" s="72"/>
      <c r="R3768" s="72"/>
      <c r="S3768" s="72"/>
      <c r="T3768" s="1"/>
      <c r="U3768" s="72"/>
      <c r="V3768" s="50"/>
      <c r="W3768" s="72"/>
      <c r="X3768" s="99">
        <f>K3768+W3768</f>
        <v>288000</v>
      </c>
      <c r="Y3768" s="72"/>
      <c r="Z3768" s="98">
        <v>50000000</v>
      </c>
      <c r="AA3768" s="1">
        <v>0</v>
      </c>
      <c r="AB3768" s="1">
        <v>0</v>
      </c>
      <c r="AC3768" s="28" t="s">
        <v>1128</v>
      </c>
      <c r="AD3768" s="72"/>
    </row>
    <row r="3769" spans="1:30" ht="15.75" customHeight="1" x14ac:dyDescent="0.3">
      <c r="A3769" s="4"/>
      <c r="B3769" s="4" t="s">
        <v>34</v>
      </c>
      <c r="C3769" s="4">
        <v>12568</v>
      </c>
      <c r="D3769" s="4">
        <v>9</v>
      </c>
      <c r="E3769" s="4">
        <v>1</v>
      </c>
      <c r="F3769" s="4">
        <v>0</v>
      </c>
      <c r="G3769" s="4">
        <v>85</v>
      </c>
      <c r="H3769" s="61" t="s">
        <v>203</v>
      </c>
      <c r="I3769" s="5">
        <v>485</v>
      </c>
      <c r="J3769" s="9">
        <v>250</v>
      </c>
      <c r="K3769" s="76">
        <f>I3769*J3769</f>
        <v>121250</v>
      </c>
      <c r="L3769" s="4"/>
      <c r="M3769" s="4"/>
      <c r="N3769" s="4"/>
      <c r="O3769" s="4"/>
      <c r="P3769" s="4"/>
      <c r="Q3769" s="5"/>
      <c r="R3769" s="5"/>
      <c r="S3769" s="5"/>
      <c r="T3769" s="4"/>
      <c r="U3769" s="5"/>
      <c r="V3769" s="52"/>
      <c r="W3769" s="5"/>
      <c r="X3769" s="78">
        <f>K3769+W3769</f>
        <v>121250</v>
      </c>
      <c r="Y3769" s="5"/>
      <c r="Z3769" s="76">
        <v>50000000</v>
      </c>
      <c r="AA3769" s="4">
        <v>0</v>
      </c>
      <c r="AB3769" s="4">
        <v>0</v>
      </c>
      <c r="AC3769" s="9">
        <v>0</v>
      </c>
      <c r="AD3769" s="5"/>
    </row>
    <row r="3770" spans="1:30" s="21" customFormat="1" ht="15.75" customHeight="1" x14ac:dyDescent="0.3">
      <c r="A3770" s="42"/>
      <c r="B3770" s="42"/>
      <c r="C3770" s="42"/>
      <c r="D3770" s="42"/>
      <c r="E3770" s="42"/>
      <c r="F3770" s="42"/>
      <c r="G3770" s="42"/>
      <c r="H3770" s="43"/>
      <c r="I3770" s="44"/>
      <c r="J3770" s="30"/>
      <c r="K3770" s="44"/>
      <c r="L3770" s="42"/>
      <c r="M3770" s="42"/>
      <c r="N3770" s="42"/>
      <c r="O3770" s="42"/>
      <c r="P3770" s="42"/>
      <c r="Q3770" s="44"/>
      <c r="R3770" s="44"/>
      <c r="S3770" s="44"/>
      <c r="T3770" s="42"/>
      <c r="U3770" s="44"/>
      <c r="V3770" s="51"/>
      <c r="W3770" s="44"/>
      <c r="X3770" s="44"/>
      <c r="Y3770" s="44"/>
      <c r="Z3770" s="44"/>
      <c r="AA3770" s="42"/>
      <c r="AB3770" s="42"/>
      <c r="AC3770" s="30"/>
      <c r="AD3770" s="44"/>
    </row>
    <row r="3771" spans="1:30" ht="15.75" customHeight="1" x14ac:dyDescent="0.3">
      <c r="A3771" s="1">
        <v>2548</v>
      </c>
      <c r="B3771" s="1" t="s">
        <v>34</v>
      </c>
      <c r="C3771" s="1">
        <v>1910</v>
      </c>
      <c r="D3771" s="1">
        <v>6</v>
      </c>
      <c r="E3771" s="1">
        <v>2</v>
      </c>
      <c r="F3771" s="1">
        <v>0</v>
      </c>
      <c r="G3771" s="1">
        <v>34</v>
      </c>
      <c r="H3771" s="54" t="s">
        <v>204</v>
      </c>
      <c r="I3771" s="72">
        <v>392.5</v>
      </c>
      <c r="J3771" s="28">
        <v>900</v>
      </c>
      <c r="K3771" s="98">
        <f t="shared" ref="K3771:K3782" si="378">I3771*J3771</f>
        <v>353250</v>
      </c>
      <c r="L3771" s="1"/>
      <c r="M3771" s="1"/>
      <c r="N3771" s="1"/>
      <c r="O3771" s="54"/>
      <c r="P3771" s="1"/>
      <c r="Q3771" s="72"/>
      <c r="R3771" s="72"/>
      <c r="S3771" s="98"/>
      <c r="T3771" s="1"/>
      <c r="U3771" s="72"/>
      <c r="V3771" s="98"/>
      <c r="W3771" s="98"/>
      <c r="X3771" s="99">
        <f>K3771+W3771</f>
        <v>353250</v>
      </c>
      <c r="Y3771" s="98"/>
      <c r="Z3771" s="98"/>
      <c r="AA3771" s="98">
        <f>X3771-Z3771</f>
        <v>353250</v>
      </c>
      <c r="AB3771" s="1">
        <v>0.02</v>
      </c>
      <c r="AC3771" s="28" t="s">
        <v>1129</v>
      </c>
      <c r="AD3771" s="72"/>
    </row>
    <row r="3772" spans="1:30" ht="15.75" customHeight="1" x14ac:dyDescent="0.3">
      <c r="A3772" s="4"/>
      <c r="B3772" s="4"/>
      <c r="C3772" s="4"/>
      <c r="D3772" s="4"/>
      <c r="E3772" s="4"/>
      <c r="F3772" s="4"/>
      <c r="G3772" s="4"/>
      <c r="H3772" s="61"/>
      <c r="I3772" s="5"/>
      <c r="J3772" s="9"/>
      <c r="K3772" s="76"/>
      <c r="L3772" s="4">
        <v>1</v>
      </c>
      <c r="M3772" s="4" t="s">
        <v>41</v>
      </c>
      <c r="N3772" s="4" t="s">
        <v>35</v>
      </c>
      <c r="O3772" s="61" t="s">
        <v>204</v>
      </c>
      <c r="P3772" s="4">
        <v>162</v>
      </c>
      <c r="Q3772" s="5">
        <v>100</v>
      </c>
      <c r="R3772" s="5">
        <v>6750</v>
      </c>
      <c r="S3772" s="124">
        <f>P3772*R3772</f>
        <v>1093500</v>
      </c>
      <c r="T3772" s="4">
        <v>9</v>
      </c>
      <c r="U3772" s="5">
        <v>9</v>
      </c>
      <c r="V3772" s="76">
        <f>S3772*U3772/100</f>
        <v>98415</v>
      </c>
      <c r="W3772" s="76">
        <f>S3772-V3772</f>
        <v>995085</v>
      </c>
      <c r="X3772" s="78">
        <f>K3772+W3772</f>
        <v>995085</v>
      </c>
      <c r="Y3772" s="76">
        <f>X3772*Q3772/100</f>
        <v>995085</v>
      </c>
      <c r="Z3772" s="76">
        <v>10000000</v>
      </c>
      <c r="AA3772" s="4">
        <v>0</v>
      </c>
      <c r="AB3772" s="4">
        <v>0</v>
      </c>
      <c r="AC3772" s="28"/>
      <c r="AD3772" s="72"/>
    </row>
    <row r="3773" spans="1:30" ht="15.75" customHeight="1" x14ac:dyDescent="0.3">
      <c r="A3773" s="4"/>
      <c r="B3773" s="4"/>
      <c r="C3773" s="4"/>
      <c r="D3773" s="4"/>
      <c r="E3773" s="4"/>
      <c r="F3773" s="4"/>
      <c r="G3773" s="4"/>
      <c r="H3773" s="61" t="s">
        <v>205</v>
      </c>
      <c r="I3773" s="5">
        <v>7.5</v>
      </c>
      <c r="J3773" s="9">
        <v>900</v>
      </c>
      <c r="K3773" s="76">
        <f t="shared" si="378"/>
        <v>6750</v>
      </c>
      <c r="L3773" s="4">
        <v>2</v>
      </c>
      <c r="M3773" s="4" t="s">
        <v>41</v>
      </c>
      <c r="N3773" s="4" t="s">
        <v>35</v>
      </c>
      <c r="O3773" s="61" t="s">
        <v>205</v>
      </c>
      <c r="P3773" s="4">
        <v>30</v>
      </c>
      <c r="Q3773" s="5">
        <v>100</v>
      </c>
      <c r="R3773" s="5">
        <v>6750</v>
      </c>
      <c r="S3773" s="76">
        <f>P3773*R3773</f>
        <v>202500</v>
      </c>
      <c r="T3773" s="4">
        <v>7</v>
      </c>
      <c r="U3773" s="5">
        <v>7</v>
      </c>
      <c r="V3773" s="76">
        <f>S3773*U3773/100</f>
        <v>14175</v>
      </c>
      <c r="W3773" s="76">
        <f>S3773-V3773</f>
        <v>188325</v>
      </c>
      <c r="X3773" s="78">
        <f>K3773+W3773</f>
        <v>195075</v>
      </c>
      <c r="Y3773" s="76">
        <f>X3773*Q3773/100</f>
        <v>195075</v>
      </c>
      <c r="Z3773" s="76"/>
      <c r="AA3773" s="76">
        <f>X3773-Z3773</f>
        <v>195075</v>
      </c>
      <c r="AB3773" s="4">
        <v>0.3</v>
      </c>
      <c r="AC3773" s="9"/>
      <c r="AD3773" s="5"/>
    </row>
    <row r="3774" spans="1:30" ht="15.75" customHeight="1" x14ac:dyDescent="0.3">
      <c r="A3774" s="4"/>
      <c r="B3774" s="4"/>
      <c r="C3774" s="4"/>
      <c r="D3774" s="4"/>
      <c r="E3774" s="4"/>
      <c r="F3774" s="4"/>
      <c r="G3774" s="4"/>
      <c r="H3774" s="61" t="s">
        <v>203</v>
      </c>
      <c r="I3774" s="5">
        <v>434</v>
      </c>
      <c r="J3774" s="9">
        <v>900</v>
      </c>
      <c r="K3774" s="76">
        <f t="shared" si="378"/>
        <v>390600</v>
      </c>
      <c r="L3774" s="4"/>
      <c r="M3774" s="4"/>
      <c r="N3774" s="4"/>
      <c r="O3774" s="4"/>
      <c r="P3774" s="4"/>
      <c r="Q3774" s="5"/>
      <c r="R3774" s="5"/>
      <c r="S3774" s="5"/>
      <c r="T3774" s="4"/>
      <c r="U3774" s="5"/>
      <c r="V3774" s="52"/>
      <c r="W3774" s="5"/>
      <c r="X3774" s="78">
        <f>K3774+W3774</f>
        <v>390600</v>
      </c>
      <c r="Y3774" s="5"/>
      <c r="Z3774" s="76">
        <v>50000000</v>
      </c>
      <c r="AA3774" s="4">
        <v>0</v>
      </c>
      <c r="AB3774" s="4">
        <v>0</v>
      </c>
      <c r="AC3774" s="9"/>
      <c r="AD3774" s="5"/>
    </row>
    <row r="3775" spans="1:30" s="21" customFormat="1" ht="15.75" customHeight="1" x14ac:dyDescent="0.3">
      <c r="A3775" s="42"/>
      <c r="B3775" s="42"/>
      <c r="C3775" s="42"/>
      <c r="D3775" s="42"/>
      <c r="E3775" s="42"/>
      <c r="F3775" s="42"/>
      <c r="G3775" s="42"/>
      <c r="H3775" s="43"/>
      <c r="I3775" s="44"/>
      <c r="J3775" s="30"/>
      <c r="K3775" s="44"/>
      <c r="L3775" s="42"/>
      <c r="M3775" s="42"/>
      <c r="N3775" s="42"/>
      <c r="O3775" s="42"/>
      <c r="P3775" s="42"/>
      <c r="Q3775" s="44"/>
      <c r="R3775" s="44"/>
      <c r="S3775" s="44"/>
      <c r="T3775" s="42"/>
      <c r="U3775" s="44"/>
      <c r="V3775" s="51"/>
      <c r="W3775" s="44"/>
      <c r="X3775" s="44"/>
      <c r="Y3775" s="44"/>
      <c r="Z3775" s="44"/>
      <c r="AA3775" s="42"/>
      <c r="AB3775" s="42"/>
      <c r="AC3775" s="30"/>
      <c r="AD3775" s="44"/>
    </row>
    <row r="3776" spans="1:30" ht="15.75" customHeight="1" x14ac:dyDescent="0.3">
      <c r="A3776" s="1">
        <v>2549</v>
      </c>
      <c r="B3776" s="1" t="s">
        <v>34</v>
      </c>
      <c r="C3776" s="1">
        <v>3156</v>
      </c>
      <c r="D3776" s="1">
        <v>4</v>
      </c>
      <c r="E3776" s="1">
        <v>2</v>
      </c>
      <c r="F3776" s="1">
        <v>3</v>
      </c>
      <c r="G3776" s="1">
        <v>46</v>
      </c>
      <c r="H3776" s="54" t="s">
        <v>203</v>
      </c>
      <c r="I3776" s="72">
        <v>1146</v>
      </c>
      <c r="J3776" s="28">
        <v>150</v>
      </c>
      <c r="K3776" s="98">
        <f t="shared" si="378"/>
        <v>171900</v>
      </c>
      <c r="L3776" s="1"/>
      <c r="M3776" s="1"/>
      <c r="N3776" s="1"/>
      <c r="O3776" s="1"/>
      <c r="P3776" s="1"/>
      <c r="Q3776" s="72"/>
      <c r="R3776" s="72"/>
      <c r="S3776" s="72"/>
      <c r="T3776" s="1"/>
      <c r="U3776" s="72"/>
      <c r="V3776" s="50"/>
      <c r="W3776" s="72"/>
      <c r="X3776" s="99">
        <f t="shared" ref="X3776:X3782" si="379">K3776+W3776</f>
        <v>171900</v>
      </c>
      <c r="Y3776" s="72"/>
      <c r="Z3776" s="98">
        <v>50000000</v>
      </c>
      <c r="AA3776" s="1">
        <v>0</v>
      </c>
      <c r="AB3776" s="1">
        <v>0</v>
      </c>
      <c r="AC3776" s="28" t="s">
        <v>1130</v>
      </c>
      <c r="AD3776" s="72"/>
    </row>
    <row r="3777" spans="1:30" ht="15.75" customHeight="1" x14ac:dyDescent="0.3">
      <c r="A3777" s="4"/>
      <c r="B3777" s="4" t="s">
        <v>34</v>
      </c>
      <c r="C3777" s="4">
        <v>3155</v>
      </c>
      <c r="D3777" s="4">
        <v>5</v>
      </c>
      <c r="E3777" s="4">
        <v>5</v>
      </c>
      <c r="F3777" s="4">
        <v>0</v>
      </c>
      <c r="G3777" s="4">
        <v>57</v>
      </c>
      <c r="H3777" s="61" t="s">
        <v>203</v>
      </c>
      <c r="I3777" s="5">
        <v>2057</v>
      </c>
      <c r="J3777" s="9">
        <v>150</v>
      </c>
      <c r="K3777" s="76">
        <f t="shared" si="378"/>
        <v>308550</v>
      </c>
      <c r="L3777" s="4"/>
      <c r="M3777" s="4"/>
      <c r="N3777" s="4"/>
      <c r="O3777" s="4"/>
      <c r="P3777" s="4"/>
      <c r="Q3777" s="5"/>
      <c r="R3777" s="5"/>
      <c r="S3777" s="5"/>
      <c r="T3777" s="4"/>
      <c r="U3777" s="5"/>
      <c r="V3777" s="52"/>
      <c r="W3777" s="5"/>
      <c r="X3777" s="78">
        <f t="shared" si="379"/>
        <v>308550</v>
      </c>
      <c r="Y3777" s="5"/>
      <c r="Z3777" s="76">
        <v>50000000</v>
      </c>
      <c r="AA3777" s="4">
        <v>0</v>
      </c>
      <c r="AB3777" s="4">
        <v>0</v>
      </c>
      <c r="AC3777" s="9"/>
      <c r="AD3777" s="5"/>
    </row>
    <row r="3778" spans="1:30" ht="15.75" customHeight="1" x14ac:dyDescent="0.3">
      <c r="A3778" s="4"/>
      <c r="B3778" s="4" t="s">
        <v>34</v>
      </c>
      <c r="C3778" s="4">
        <v>431</v>
      </c>
      <c r="D3778" s="4">
        <v>4</v>
      </c>
      <c r="E3778" s="4">
        <v>0</v>
      </c>
      <c r="F3778" s="4">
        <v>1</v>
      </c>
      <c r="G3778" s="4">
        <v>9</v>
      </c>
      <c r="H3778" s="61" t="s">
        <v>204</v>
      </c>
      <c r="I3778" s="5">
        <v>109</v>
      </c>
      <c r="J3778" s="9">
        <v>1200</v>
      </c>
      <c r="K3778" s="76">
        <f t="shared" si="378"/>
        <v>130800</v>
      </c>
      <c r="L3778" s="4">
        <v>1</v>
      </c>
      <c r="M3778" s="4" t="s">
        <v>41</v>
      </c>
      <c r="N3778" s="4" t="s">
        <v>35</v>
      </c>
      <c r="O3778" s="61" t="s">
        <v>204</v>
      </c>
      <c r="P3778" s="4">
        <v>108</v>
      </c>
      <c r="Q3778" s="5">
        <v>100</v>
      </c>
      <c r="R3778" s="5">
        <v>6750</v>
      </c>
      <c r="S3778" s="76">
        <f>P3778*R3778</f>
        <v>729000</v>
      </c>
      <c r="T3778" s="4">
        <v>7</v>
      </c>
      <c r="U3778" s="5">
        <v>7</v>
      </c>
      <c r="V3778" s="76">
        <f>S3778*U3778/100</f>
        <v>51030</v>
      </c>
      <c r="W3778" s="76">
        <f>S3778-V3778</f>
        <v>677970</v>
      </c>
      <c r="X3778" s="78">
        <f t="shared" si="379"/>
        <v>808770</v>
      </c>
      <c r="Y3778" s="76">
        <f>X3778*Q3778/100</f>
        <v>808770</v>
      </c>
      <c r="Z3778" s="76">
        <v>50000000</v>
      </c>
      <c r="AA3778" s="4">
        <v>0</v>
      </c>
      <c r="AB3778" s="4">
        <v>0</v>
      </c>
      <c r="AC3778" s="9"/>
      <c r="AD3778" s="5"/>
    </row>
    <row r="3779" spans="1:30" ht="15.75" customHeight="1" x14ac:dyDescent="0.3">
      <c r="A3779" s="4"/>
      <c r="B3779" s="4" t="s">
        <v>34</v>
      </c>
      <c r="C3779" s="4">
        <v>344</v>
      </c>
      <c r="D3779" s="4">
        <v>4</v>
      </c>
      <c r="E3779" s="4">
        <v>8</v>
      </c>
      <c r="F3779" s="4">
        <v>2</v>
      </c>
      <c r="G3779" s="4">
        <v>5</v>
      </c>
      <c r="H3779" s="61" t="s">
        <v>203</v>
      </c>
      <c r="I3779" s="5">
        <v>3405</v>
      </c>
      <c r="J3779" s="9">
        <v>150</v>
      </c>
      <c r="K3779" s="76">
        <f t="shared" si="378"/>
        <v>510750</v>
      </c>
      <c r="L3779" s="4"/>
      <c r="M3779" s="4"/>
      <c r="N3779" s="4"/>
      <c r="O3779" s="4"/>
      <c r="P3779" s="4"/>
      <c r="Q3779" s="5"/>
      <c r="R3779" s="5"/>
      <c r="S3779" s="5"/>
      <c r="T3779" s="4"/>
      <c r="U3779" s="5"/>
      <c r="V3779" s="52"/>
      <c r="W3779" s="5"/>
      <c r="X3779" s="78">
        <f t="shared" si="379"/>
        <v>510750</v>
      </c>
      <c r="Y3779" s="5"/>
      <c r="Z3779" s="76">
        <v>50000000</v>
      </c>
      <c r="AA3779" s="4">
        <v>0</v>
      </c>
      <c r="AB3779" s="4">
        <v>0</v>
      </c>
      <c r="AC3779" s="9"/>
      <c r="AD3779" s="5"/>
    </row>
    <row r="3780" spans="1:30" ht="15.75" customHeight="1" x14ac:dyDescent="0.3">
      <c r="A3780" s="4"/>
      <c r="B3780" s="4" t="s">
        <v>34</v>
      </c>
      <c r="C3780" s="4">
        <v>4076</v>
      </c>
      <c r="D3780" s="4">
        <v>4</v>
      </c>
      <c r="E3780" s="4">
        <v>1</v>
      </c>
      <c r="F3780" s="4">
        <v>3</v>
      </c>
      <c r="G3780" s="4">
        <v>49</v>
      </c>
      <c r="H3780" s="61" t="s">
        <v>204</v>
      </c>
      <c r="I3780" s="5">
        <v>200</v>
      </c>
      <c r="J3780" s="9">
        <v>150</v>
      </c>
      <c r="K3780" s="76">
        <f t="shared" si="378"/>
        <v>30000</v>
      </c>
      <c r="L3780" s="4"/>
      <c r="M3780" s="4"/>
      <c r="N3780" s="4"/>
      <c r="O3780" s="61"/>
      <c r="P3780" s="4"/>
      <c r="Q3780" s="5"/>
      <c r="R3780" s="5"/>
      <c r="S3780" s="5"/>
      <c r="T3780" s="4"/>
      <c r="U3780" s="5"/>
      <c r="V3780" s="52"/>
      <c r="W3780" s="5"/>
      <c r="X3780" s="78">
        <f t="shared" si="379"/>
        <v>30000</v>
      </c>
      <c r="Y3780" s="5"/>
      <c r="Z3780" s="5"/>
      <c r="AA3780" s="76">
        <f>X3780-Z3780</f>
        <v>30000</v>
      </c>
      <c r="AB3780" s="4">
        <v>0.02</v>
      </c>
      <c r="AC3780" s="9"/>
      <c r="AD3780" s="5"/>
    </row>
    <row r="3781" spans="1:30" ht="15.75" customHeight="1" x14ac:dyDescent="0.3">
      <c r="A3781" s="4"/>
      <c r="B3781" s="4"/>
      <c r="C3781" s="4"/>
      <c r="D3781" s="4"/>
      <c r="E3781" s="4"/>
      <c r="F3781" s="4"/>
      <c r="G3781" s="4"/>
      <c r="H3781" s="61"/>
      <c r="I3781" s="5"/>
      <c r="J3781" s="9"/>
      <c r="K3781" s="5"/>
      <c r="L3781" s="4">
        <v>1</v>
      </c>
      <c r="M3781" s="4" t="s">
        <v>41</v>
      </c>
      <c r="N3781" s="4" t="s">
        <v>35</v>
      </c>
      <c r="O3781" s="61" t="s">
        <v>204</v>
      </c>
      <c r="P3781" s="4">
        <v>54</v>
      </c>
      <c r="Q3781" s="5">
        <v>100</v>
      </c>
      <c r="R3781" s="5">
        <v>6750</v>
      </c>
      <c r="S3781" s="76">
        <f>P3781*R3781</f>
        <v>364500</v>
      </c>
      <c r="T3781" s="4">
        <v>31</v>
      </c>
      <c r="U3781" s="5">
        <v>52</v>
      </c>
      <c r="V3781" s="76">
        <f>S3781*U3781/100</f>
        <v>189540</v>
      </c>
      <c r="W3781" s="76">
        <f>S3781-V3781</f>
        <v>174960</v>
      </c>
      <c r="X3781" s="78">
        <f t="shared" si="379"/>
        <v>174960</v>
      </c>
      <c r="Y3781" s="76">
        <f>X3781*Q3781/100</f>
        <v>174960</v>
      </c>
      <c r="Z3781" s="76">
        <v>10000000</v>
      </c>
      <c r="AA3781" s="4">
        <v>0</v>
      </c>
      <c r="AB3781" s="4">
        <v>0</v>
      </c>
      <c r="AC3781" s="9"/>
      <c r="AD3781" s="5"/>
    </row>
    <row r="3782" spans="1:30" ht="15.75" customHeight="1" x14ac:dyDescent="0.3">
      <c r="A3782" s="4"/>
      <c r="B3782" s="4"/>
      <c r="C3782" s="4"/>
      <c r="D3782" s="4"/>
      <c r="E3782" s="4"/>
      <c r="F3782" s="4"/>
      <c r="G3782" s="4"/>
      <c r="H3782" s="61" t="s">
        <v>203</v>
      </c>
      <c r="I3782" s="5">
        <v>549</v>
      </c>
      <c r="J3782" s="9">
        <v>150</v>
      </c>
      <c r="K3782" s="76">
        <f t="shared" si="378"/>
        <v>82350</v>
      </c>
      <c r="L3782" s="4"/>
      <c r="M3782" s="4"/>
      <c r="N3782" s="4"/>
      <c r="O3782" s="4"/>
      <c r="P3782" s="4"/>
      <c r="Q3782" s="5"/>
      <c r="R3782" s="5"/>
      <c r="S3782" s="5"/>
      <c r="T3782" s="4"/>
      <c r="U3782" s="5"/>
      <c r="V3782" s="52"/>
      <c r="W3782" s="5"/>
      <c r="X3782" s="78">
        <f t="shared" si="379"/>
        <v>82350</v>
      </c>
      <c r="Y3782" s="5"/>
      <c r="Z3782" s="76">
        <v>50000000</v>
      </c>
      <c r="AA3782" s="4">
        <v>0</v>
      </c>
      <c r="AB3782" s="4">
        <v>0</v>
      </c>
      <c r="AC3782" s="9"/>
      <c r="AD3782" s="5"/>
    </row>
    <row r="3783" spans="1:30" s="21" customFormat="1" ht="15.75" customHeight="1" x14ac:dyDescent="0.3">
      <c r="A3783" s="42"/>
      <c r="B3783" s="42"/>
      <c r="C3783" s="42"/>
      <c r="D3783" s="42"/>
      <c r="E3783" s="42"/>
      <c r="F3783" s="42"/>
      <c r="G3783" s="42"/>
      <c r="H3783" s="43"/>
      <c r="I3783" s="44"/>
      <c r="J3783" s="30"/>
      <c r="K3783" s="44"/>
      <c r="L3783" s="42"/>
      <c r="M3783" s="42"/>
      <c r="N3783" s="42"/>
      <c r="O3783" s="42"/>
      <c r="P3783" s="42"/>
      <c r="Q3783" s="44"/>
      <c r="R3783" s="44"/>
      <c r="S3783" s="44"/>
      <c r="T3783" s="42"/>
      <c r="U3783" s="44"/>
      <c r="V3783" s="51"/>
      <c r="W3783" s="44"/>
      <c r="X3783" s="44"/>
      <c r="Y3783" s="44"/>
      <c r="Z3783" s="44"/>
      <c r="AA3783" s="42"/>
      <c r="AB3783" s="42"/>
      <c r="AC3783" s="30"/>
      <c r="AD3783" s="44"/>
    </row>
    <row r="3784" spans="1:30" ht="15.75" customHeight="1" x14ac:dyDescent="0.3">
      <c r="A3784" s="1">
        <v>2550</v>
      </c>
      <c r="B3784" s="1" t="s">
        <v>34</v>
      </c>
      <c r="C3784" s="1">
        <v>11171</v>
      </c>
      <c r="D3784" s="1">
        <v>4</v>
      </c>
      <c r="E3784" s="1">
        <v>2</v>
      </c>
      <c r="F3784" s="1">
        <v>3</v>
      </c>
      <c r="G3784" s="1">
        <v>58</v>
      </c>
      <c r="H3784" s="54" t="s">
        <v>203</v>
      </c>
      <c r="I3784" s="72">
        <v>1158</v>
      </c>
      <c r="J3784" s="28">
        <v>150</v>
      </c>
      <c r="K3784" s="98">
        <f>I3784*J3784</f>
        <v>173700</v>
      </c>
      <c r="L3784" s="1"/>
      <c r="M3784" s="1"/>
      <c r="N3784" s="1"/>
      <c r="O3784" s="1"/>
      <c r="P3784" s="1"/>
      <c r="Q3784" s="72"/>
      <c r="R3784" s="72"/>
      <c r="S3784" s="72"/>
      <c r="T3784" s="1"/>
      <c r="U3784" s="72"/>
      <c r="V3784" s="50"/>
      <c r="W3784" s="72"/>
      <c r="X3784" s="99">
        <f>K3784+W3784</f>
        <v>173700</v>
      </c>
      <c r="Y3784" s="72"/>
      <c r="Z3784" s="98">
        <v>50000000</v>
      </c>
      <c r="AA3784" s="1">
        <v>0</v>
      </c>
      <c r="AB3784" s="1">
        <v>0</v>
      </c>
      <c r="AC3784" s="28" t="s">
        <v>1131</v>
      </c>
      <c r="AD3784" s="72"/>
    </row>
    <row r="3785" spans="1:30" s="21" customFormat="1" ht="15.75" customHeight="1" x14ac:dyDescent="0.3">
      <c r="A3785" s="42"/>
      <c r="B3785" s="42"/>
      <c r="C3785" s="42"/>
      <c r="D3785" s="42"/>
      <c r="E3785" s="42"/>
      <c r="F3785" s="42"/>
      <c r="G3785" s="42"/>
      <c r="H3785" s="43"/>
      <c r="I3785" s="44"/>
      <c r="J3785" s="30"/>
      <c r="K3785" s="44"/>
      <c r="L3785" s="42"/>
      <c r="M3785" s="42"/>
      <c r="N3785" s="42"/>
      <c r="O3785" s="42"/>
      <c r="P3785" s="42"/>
      <c r="Q3785" s="44"/>
      <c r="R3785" s="44"/>
      <c r="S3785" s="44"/>
      <c r="T3785" s="42"/>
      <c r="U3785" s="44"/>
      <c r="V3785" s="51"/>
      <c r="W3785" s="44"/>
      <c r="X3785" s="44"/>
      <c r="Y3785" s="44"/>
      <c r="Z3785" s="44"/>
      <c r="AA3785" s="42"/>
      <c r="AB3785" s="42"/>
      <c r="AC3785" s="66"/>
      <c r="AD3785" s="96"/>
    </row>
    <row r="3786" spans="1:30" ht="15.75" customHeight="1" x14ac:dyDescent="0.3">
      <c r="A3786" s="1">
        <v>2551</v>
      </c>
      <c r="B3786" s="1" t="s">
        <v>34</v>
      </c>
      <c r="C3786" s="1">
        <v>12643</v>
      </c>
      <c r="D3786" s="1">
        <v>8</v>
      </c>
      <c r="E3786" s="1">
        <v>3</v>
      </c>
      <c r="F3786" s="1">
        <v>1</v>
      </c>
      <c r="G3786" s="1">
        <v>5</v>
      </c>
      <c r="H3786" s="54" t="s">
        <v>203</v>
      </c>
      <c r="I3786" s="72">
        <v>1305</v>
      </c>
      <c r="J3786" s="28">
        <v>220</v>
      </c>
      <c r="K3786" s="98">
        <f>I3786*J3786</f>
        <v>287100</v>
      </c>
      <c r="L3786" s="1"/>
      <c r="M3786" s="1"/>
      <c r="N3786" s="1"/>
      <c r="O3786" s="1"/>
      <c r="P3786" s="1"/>
      <c r="Q3786" s="72"/>
      <c r="R3786" s="72"/>
      <c r="S3786" s="72"/>
      <c r="T3786" s="1"/>
      <c r="U3786" s="72"/>
      <c r="V3786" s="50"/>
      <c r="W3786" s="72"/>
      <c r="X3786" s="99">
        <f t="shared" ref="X3786:X3812" si="380">K3786+W3786</f>
        <v>287100</v>
      </c>
      <c r="Y3786" s="72"/>
      <c r="Z3786" s="98">
        <v>50000000</v>
      </c>
      <c r="AA3786" s="1">
        <v>0</v>
      </c>
      <c r="AB3786" s="1">
        <v>0</v>
      </c>
      <c r="AC3786" s="28" t="s">
        <v>1132</v>
      </c>
      <c r="AD3786" s="72"/>
    </row>
    <row r="3787" spans="1:30" ht="15.75" customHeight="1" x14ac:dyDescent="0.3">
      <c r="A3787" s="4"/>
      <c r="B3787" s="4" t="s">
        <v>34</v>
      </c>
      <c r="C3787" s="4">
        <v>12645</v>
      </c>
      <c r="D3787" s="4">
        <v>8</v>
      </c>
      <c r="E3787" s="4">
        <v>5</v>
      </c>
      <c r="F3787" s="4">
        <v>1</v>
      </c>
      <c r="G3787" s="4">
        <v>49</v>
      </c>
      <c r="H3787" s="61" t="s">
        <v>203</v>
      </c>
      <c r="I3787" s="5">
        <v>2149</v>
      </c>
      <c r="J3787" s="9">
        <v>150</v>
      </c>
      <c r="K3787" s="76">
        <f>I3787*J3787</f>
        <v>322350</v>
      </c>
      <c r="L3787" s="4"/>
      <c r="M3787" s="4"/>
      <c r="N3787" s="4"/>
      <c r="O3787" s="4"/>
      <c r="P3787" s="4"/>
      <c r="Q3787" s="5"/>
      <c r="R3787" s="5"/>
      <c r="S3787" s="5"/>
      <c r="T3787" s="4"/>
      <c r="U3787" s="5"/>
      <c r="V3787" s="52"/>
      <c r="W3787" s="5"/>
      <c r="X3787" s="78">
        <f t="shared" si="380"/>
        <v>322350</v>
      </c>
      <c r="Y3787" s="5"/>
      <c r="Z3787" s="76">
        <v>50000000</v>
      </c>
      <c r="AA3787" s="4">
        <v>0</v>
      </c>
      <c r="AB3787" s="4">
        <v>0</v>
      </c>
      <c r="AC3787" s="9">
        <v>0</v>
      </c>
      <c r="AD3787" s="5"/>
    </row>
    <row r="3788" spans="1:30" ht="15.75" customHeight="1" x14ac:dyDescent="0.3">
      <c r="A3788" s="4"/>
      <c r="B3788" s="4" t="s">
        <v>34</v>
      </c>
      <c r="C3788" s="4">
        <v>416</v>
      </c>
      <c r="D3788" s="4">
        <v>8</v>
      </c>
      <c r="E3788" s="4">
        <v>1</v>
      </c>
      <c r="F3788" s="4">
        <v>1</v>
      </c>
      <c r="G3788" s="4">
        <v>8</v>
      </c>
      <c r="H3788" s="61" t="s">
        <v>204</v>
      </c>
      <c r="I3788" s="5">
        <v>508</v>
      </c>
      <c r="J3788" s="9">
        <v>200</v>
      </c>
      <c r="K3788" s="76">
        <f>I3788*J3788</f>
        <v>101600</v>
      </c>
      <c r="L3788" s="4">
        <v>1</v>
      </c>
      <c r="M3788" s="4" t="s">
        <v>41</v>
      </c>
      <c r="N3788" s="4" t="s">
        <v>35</v>
      </c>
      <c r="O3788" s="61" t="s">
        <v>204</v>
      </c>
      <c r="P3788" s="4">
        <v>108</v>
      </c>
      <c r="Q3788" s="5">
        <v>100</v>
      </c>
      <c r="R3788" s="5">
        <v>6750</v>
      </c>
      <c r="S3788" s="76">
        <f>P3788*R3788</f>
        <v>729000</v>
      </c>
      <c r="T3788" s="4">
        <v>14</v>
      </c>
      <c r="U3788" s="5">
        <v>18</v>
      </c>
      <c r="V3788" s="76">
        <f>S3788*U3788/100</f>
        <v>131220</v>
      </c>
      <c r="W3788" s="76">
        <f>S3788-V3788</f>
        <v>597780</v>
      </c>
      <c r="X3788" s="78">
        <f t="shared" si="380"/>
        <v>699380</v>
      </c>
      <c r="Y3788" s="76">
        <f>X3788*Q3788/100</f>
        <v>699380</v>
      </c>
      <c r="Z3788" s="76">
        <v>50000000</v>
      </c>
      <c r="AA3788" s="4">
        <v>0</v>
      </c>
      <c r="AB3788" s="4">
        <v>0</v>
      </c>
      <c r="AC3788" s="9"/>
      <c r="AD3788" s="5"/>
    </row>
    <row r="3789" spans="1:30" s="21" customFormat="1" ht="15.75" customHeight="1" x14ac:dyDescent="0.3">
      <c r="A3789" s="42"/>
      <c r="B3789" s="42"/>
      <c r="C3789" s="42"/>
      <c r="D3789" s="42"/>
      <c r="E3789" s="42"/>
      <c r="F3789" s="42"/>
      <c r="G3789" s="42"/>
      <c r="H3789" s="43"/>
      <c r="I3789" s="44"/>
      <c r="J3789" s="30"/>
      <c r="K3789" s="44"/>
      <c r="L3789" s="42"/>
      <c r="M3789" s="42"/>
      <c r="N3789" s="42"/>
      <c r="O3789" s="43"/>
      <c r="P3789" s="42"/>
      <c r="Q3789" s="44"/>
      <c r="R3789" s="44"/>
      <c r="S3789" s="44"/>
      <c r="T3789" s="42"/>
      <c r="U3789" s="44"/>
      <c r="V3789" s="51"/>
      <c r="W3789" s="44"/>
      <c r="X3789" s="44"/>
      <c r="Y3789" s="44"/>
      <c r="Z3789" s="44"/>
      <c r="AA3789" s="42"/>
      <c r="AB3789" s="42"/>
      <c r="AC3789" s="30"/>
      <c r="AD3789" s="44"/>
    </row>
    <row r="3790" spans="1:30" ht="15.75" customHeight="1" x14ac:dyDescent="0.3">
      <c r="A3790" s="1">
        <v>2552</v>
      </c>
      <c r="B3790" s="1" t="s">
        <v>34</v>
      </c>
      <c r="C3790" s="1">
        <v>883</v>
      </c>
      <c r="D3790" s="1">
        <v>1</v>
      </c>
      <c r="E3790" s="1">
        <v>3</v>
      </c>
      <c r="F3790" s="1">
        <v>0</v>
      </c>
      <c r="G3790" s="1">
        <v>63</v>
      </c>
      <c r="H3790" s="54" t="s">
        <v>203</v>
      </c>
      <c r="I3790" s="72">
        <v>1263</v>
      </c>
      <c r="J3790" s="28">
        <v>150</v>
      </c>
      <c r="K3790" s="98">
        <f>I3790*J3790</f>
        <v>189450</v>
      </c>
      <c r="L3790" s="1"/>
      <c r="M3790" s="1"/>
      <c r="N3790" s="1"/>
      <c r="O3790" s="1"/>
      <c r="P3790" s="1"/>
      <c r="Q3790" s="72"/>
      <c r="R3790" s="72"/>
      <c r="S3790" s="72"/>
      <c r="T3790" s="1"/>
      <c r="U3790" s="72"/>
      <c r="V3790" s="50"/>
      <c r="W3790" s="72"/>
      <c r="X3790" s="99">
        <f t="shared" si="380"/>
        <v>189450</v>
      </c>
      <c r="Y3790" s="72"/>
      <c r="Z3790" s="98">
        <v>50000000</v>
      </c>
      <c r="AA3790" s="1">
        <v>0</v>
      </c>
      <c r="AB3790" s="1">
        <v>0</v>
      </c>
      <c r="AC3790" s="28" t="s">
        <v>1133</v>
      </c>
      <c r="AD3790" s="72"/>
    </row>
    <row r="3791" spans="1:30" ht="15.75" customHeight="1" x14ac:dyDescent="0.3">
      <c r="A3791" s="4"/>
      <c r="B3791" s="4" t="s">
        <v>34</v>
      </c>
      <c r="C3791" s="4">
        <v>882</v>
      </c>
      <c r="D3791" s="4">
        <v>1</v>
      </c>
      <c r="E3791" s="4">
        <v>3</v>
      </c>
      <c r="F3791" s="4">
        <v>3</v>
      </c>
      <c r="G3791" s="4">
        <v>58</v>
      </c>
      <c r="H3791" s="61" t="s">
        <v>203</v>
      </c>
      <c r="I3791" s="5">
        <v>1558</v>
      </c>
      <c r="J3791" s="9">
        <v>150</v>
      </c>
      <c r="K3791" s="76">
        <f>I3791*J3791</f>
        <v>233700</v>
      </c>
      <c r="L3791" s="4"/>
      <c r="M3791" s="4"/>
      <c r="N3791" s="4"/>
      <c r="O3791" s="4"/>
      <c r="P3791" s="4"/>
      <c r="Q3791" s="5"/>
      <c r="R3791" s="5"/>
      <c r="S3791" s="5"/>
      <c r="T3791" s="4"/>
      <c r="U3791" s="5"/>
      <c r="V3791" s="52"/>
      <c r="W3791" s="5"/>
      <c r="X3791" s="78">
        <f t="shared" si="380"/>
        <v>233700</v>
      </c>
      <c r="Y3791" s="5"/>
      <c r="Z3791" s="76">
        <v>50000000</v>
      </c>
      <c r="AA3791" s="4">
        <v>0</v>
      </c>
      <c r="AB3791" s="4">
        <v>0</v>
      </c>
      <c r="AC3791" s="9">
        <v>0</v>
      </c>
      <c r="AD3791" s="5"/>
    </row>
    <row r="3792" spans="1:30" s="21" customFormat="1" ht="15" customHeight="1" x14ac:dyDescent="0.3">
      <c r="A3792" s="42"/>
      <c r="B3792" s="42"/>
      <c r="C3792" s="42"/>
      <c r="D3792" s="42"/>
      <c r="E3792" s="42"/>
      <c r="F3792" s="42"/>
      <c r="G3792" s="42"/>
      <c r="H3792" s="43"/>
      <c r="I3792" s="44"/>
      <c r="J3792" s="30"/>
      <c r="K3792" s="44"/>
      <c r="L3792" s="42"/>
      <c r="M3792" s="42"/>
      <c r="N3792" s="42"/>
      <c r="O3792" s="42"/>
      <c r="P3792" s="42"/>
      <c r="Q3792" s="44"/>
      <c r="R3792" s="44"/>
      <c r="S3792" s="44"/>
      <c r="T3792" s="42"/>
      <c r="U3792" s="44"/>
      <c r="V3792" s="51"/>
      <c r="W3792" s="44"/>
      <c r="X3792" s="44"/>
      <c r="Y3792" s="44"/>
      <c r="Z3792" s="44"/>
      <c r="AA3792" s="42"/>
      <c r="AB3792" s="42"/>
      <c r="AC3792" s="30"/>
      <c r="AD3792" s="44"/>
    </row>
    <row r="3793" spans="1:30" ht="15.75" customHeight="1" x14ac:dyDescent="0.3">
      <c r="A3793" s="1">
        <v>2553</v>
      </c>
      <c r="B3793" s="1" t="s">
        <v>34</v>
      </c>
      <c r="C3793" s="1">
        <v>3104</v>
      </c>
      <c r="D3793" s="1">
        <v>3</v>
      </c>
      <c r="E3793" s="1">
        <v>5</v>
      </c>
      <c r="F3793" s="1">
        <v>1</v>
      </c>
      <c r="G3793" s="1">
        <v>23</v>
      </c>
      <c r="H3793" s="54" t="s">
        <v>203</v>
      </c>
      <c r="I3793" s="72">
        <v>2123</v>
      </c>
      <c r="J3793" s="28">
        <v>250</v>
      </c>
      <c r="K3793" s="98">
        <f>I3793*J3793</f>
        <v>530750</v>
      </c>
      <c r="L3793" s="1"/>
      <c r="M3793" s="1"/>
      <c r="N3793" s="1"/>
      <c r="O3793" s="1"/>
      <c r="P3793" s="1"/>
      <c r="Q3793" s="72"/>
      <c r="R3793" s="72"/>
      <c r="S3793" s="72"/>
      <c r="T3793" s="1"/>
      <c r="U3793" s="72"/>
      <c r="V3793" s="50"/>
      <c r="W3793" s="72"/>
      <c r="X3793" s="99">
        <f t="shared" si="380"/>
        <v>530750</v>
      </c>
      <c r="Y3793" s="72"/>
      <c r="Z3793" s="98">
        <v>50000000</v>
      </c>
      <c r="AA3793" s="1">
        <v>0</v>
      </c>
      <c r="AB3793" s="1">
        <v>0</v>
      </c>
      <c r="AC3793" s="28" t="s">
        <v>1134</v>
      </c>
      <c r="AD3793" s="72"/>
    </row>
    <row r="3794" spans="1:30" ht="15.75" customHeight="1" x14ac:dyDescent="0.3">
      <c r="A3794" s="4"/>
      <c r="B3794" s="4" t="s">
        <v>34</v>
      </c>
      <c r="C3794" s="4">
        <v>10550</v>
      </c>
      <c r="D3794" s="4">
        <v>3</v>
      </c>
      <c r="E3794" s="4">
        <v>2</v>
      </c>
      <c r="F3794" s="4">
        <v>1</v>
      </c>
      <c r="G3794" s="4">
        <v>23</v>
      </c>
      <c r="H3794" s="61" t="s">
        <v>203</v>
      </c>
      <c r="I3794" s="5">
        <v>923</v>
      </c>
      <c r="J3794" s="9">
        <v>150</v>
      </c>
      <c r="K3794" s="76">
        <f>I3794*J3794</f>
        <v>138450</v>
      </c>
      <c r="L3794" s="4"/>
      <c r="M3794" s="4"/>
      <c r="N3794" s="4"/>
      <c r="O3794" s="4"/>
      <c r="P3794" s="4"/>
      <c r="Q3794" s="5"/>
      <c r="R3794" s="5"/>
      <c r="S3794" s="5"/>
      <c r="T3794" s="4"/>
      <c r="U3794" s="5"/>
      <c r="V3794" s="52"/>
      <c r="W3794" s="5"/>
      <c r="X3794" s="78">
        <f t="shared" si="380"/>
        <v>138450</v>
      </c>
      <c r="Y3794" s="5"/>
      <c r="Z3794" s="76">
        <v>50000000</v>
      </c>
      <c r="AA3794" s="4">
        <v>0</v>
      </c>
      <c r="AB3794" s="4">
        <v>0</v>
      </c>
      <c r="AC3794" s="9">
        <v>0</v>
      </c>
      <c r="AD3794" s="5"/>
    </row>
    <row r="3795" spans="1:30" ht="15.75" customHeight="1" x14ac:dyDescent="0.3">
      <c r="A3795" s="4"/>
      <c r="B3795" s="4" t="s">
        <v>34</v>
      </c>
      <c r="C3795" s="4">
        <v>8252</v>
      </c>
      <c r="D3795" s="4">
        <v>3</v>
      </c>
      <c r="E3795" s="4">
        <v>3</v>
      </c>
      <c r="F3795" s="4">
        <v>3</v>
      </c>
      <c r="G3795" s="4">
        <v>95</v>
      </c>
      <c r="H3795" s="61" t="s">
        <v>203</v>
      </c>
      <c r="I3795" s="5">
        <v>1595</v>
      </c>
      <c r="J3795" s="9">
        <v>250</v>
      </c>
      <c r="K3795" s="76">
        <f>I3795*J3795</f>
        <v>398750</v>
      </c>
      <c r="L3795" s="4"/>
      <c r="M3795" s="4"/>
      <c r="N3795" s="4"/>
      <c r="O3795" s="4"/>
      <c r="P3795" s="4"/>
      <c r="Q3795" s="5"/>
      <c r="R3795" s="5"/>
      <c r="S3795" s="5"/>
      <c r="T3795" s="4"/>
      <c r="U3795" s="5"/>
      <c r="V3795" s="52"/>
      <c r="W3795" s="5"/>
      <c r="X3795" s="78">
        <f t="shared" si="380"/>
        <v>398750</v>
      </c>
      <c r="Y3795" s="5"/>
      <c r="Z3795" s="76">
        <v>50000000</v>
      </c>
      <c r="AA3795" s="4">
        <v>0</v>
      </c>
      <c r="AB3795" s="4">
        <v>0</v>
      </c>
      <c r="AC3795" s="9">
        <v>0</v>
      </c>
      <c r="AD3795" s="5"/>
    </row>
    <row r="3796" spans="1:30" ht="15.75" customHeight="1" x14ac:dyDescent="0.3">
      <c r="A3796" s="4"/>
      <c r="B3796" s="4" t="s">
        <v>34</v>
      </c>
      <c r="C3796" s="4">
        <v>12466</v>
      </c>
      <c r="D3796" s="4">
        <v>3</v>
      </c>
      <c r="E3796" s="4">
        <v>3</v>
      </c>
      <c r="F3796" s="4">
        <v>0</v>
      </c>
      <c r="G3796" s="4">
        <v>0</v>
      </c>
      <c r="H3796" s="61" t="s">
        <v>203</v>
      </c>
      <c r="I3796" s="5">
        <v>1200</v>
      </c>
      <c r="J3796" s="9">
        <v>150</v>
      </c>
      <c r="K3796" s="76">
        <f>I3796*J3796</f>
        <v>180000</v>
      </c>
      <c r="L3796" s="4"/>
      <c r="M3796" s="4"/>
      <c r="N3796" s="4"/>
      <c r="O3796" s="4"/>
      <c r="P3796" s="4"/>
      <c r="Q3796" s="5"/>
      <c r="R3796" s="5"/>
      <c r="S3796" s="5"/>
      <c r="T3796" s="4"/>
      <c r="U3796" s="5"/>
      <c r="V3796" s="52"/>
      <c r="W3796" s="5"/>
      <c r="X3796" s="78">
        <f t="shared" si="380"/>
        <v>180000</v>
      </c>
      <c r="Y3796" s="5"/>
      <c r="Z3796" s="76">
        <v>50000000</v>
      </c>
      <c r="AA3796" s="4">
        <v>0</v>
      </c>
      <c r="AB3796" s="4">
        <v>0</v>
      </c>
      <c r="AC3796" s="9">
        <v>0</v>
      </c>
      <c r="AD3796" s="5"/>
    </row>
    <row r="3797" spans="1:30" ht="15.75" customHeight="1" x14ac:dyDescent="0.3">
      <c r="A3797" s="4"/>
      <c r="B3797" s="4" t="s">
        <v>34</v>
      </c>
      <c r="C3797" s="4">
        <v>13554</v>
      </c>
      <c r="D3797" s="4">
        <v>3</v>
      </c>
      <c r="E3797" s="4">
        <v>1</v>
      </c>
      <c r="F3797" s="4">
        <v>0</v>
      </c>
      <c r="G3797" s="4">
        <v>24</v>
      </c>
      <c r="H3797" s="61" t="s">
        <v>203</v>
      </c>
      <c r="I3797" s="5">
        <v>424</v>
      </c>
      <c r="J3797" s="9">
        <v>290</v>
      </c>
      <c r="K3797" s="76">
        <f>I3797*J3797</f>
        <v>122960</v>
      </c>
      <c r="L3797" s="4"/>
      <c r="M3797" s="4"/>
      <c r="N3797" s="4"/>
      <c r="O3797" s="4"/>
      <c r="P3797" s="4"/>
      <c r="Q3797" s="5"/>
      <c r="R3797" s="5"/>
      <c r="S3797" s="5"/>
      <c r="T3797" s="4"/>
      <c r="U3797" s="5"/>
      <c r="V3797" s="52"/>
      <c r="W3797" s="5"/>
      <c r="X3797" s="78">
        <f t="shared" si="380"/>
        <v>122960</v>
      </c>
      <c r="Y3797" s="5"/>
      <c r="Z3797" s="76">
        <v>50000000</v>
      </c>
      <c r="AA3797" s="4">
        <v>0</v>
      </c>
      <c r="AB3797" s="4">
        <v>0</v>
      </c>
      <c r="AC3797" s="9">
        <v>0</v>
      </c>
      <c r="AD3797" s="5"/>
    </row>
    <row r="3798" spans="1:30" s="21" customFormat="1" ht="15.75" customHeight="1" x14ac:dyDescent="0.3">
      <c r="A3798" s="42"/>
      <c r="B3798" s="42"/>
      <c r="C3798" s="42"/>
      <c r="D3798" s="42"/>
      <c r="E3798" s="42"/>
      <c r="F3798" s="42"/>
      <c r="G3798" s="42"/>
      <c r="H3798" s="43"/>
      <c r="I3798" s="44"/>
      <c r="J3798" s="30"/>
      <c r="K3798" s="44"/>
      <c r="L3798" s="42"/>
      <c r="M3798" s="42"/>
      <c r="N3798" s="42"/>
      <c r="O3798" s="42"/>
      <c r="P3798" s="42"/>
      <c r="Q3798" s="44"/>
      <c r="R3798" s="44"/>
      <c r="S3798" s="44"/>
      <c r="T3798" s="42"/>
      <c r="U3798" s="44"/>
      <c r="V3798" s="51"/>
      <c r="W3798" s="44"/>
      <c r="X3798" s="44"/>
      <c r="Y3798" s="44"/>
      <c r="Z3798" s="44"/>
      <c r="AA3798" s="42"/>
      <c r="AB3798" s="42"/>
      <c r="AC3798" s="30"/>
      <c r="AD3798" s="44"/>
    </row>
    <row r="3799" spans="1:30" ht="15.75" customHeight="1" x14ac:dyDescent="0.3">
      <c r="A3799" s="1">
        <v>2554</v>
      </c>
      <c r="B3799" s="1" t="s">
        <v>34</v>
      </c>
      <c r="C3799" s="1">
        <v>13631</v>
      </c>
      <c r="D3799" s="1">
        <v>6</v>
      </c>
      <c r="E3799" s="1">
        <v>6</v>
      </c>
      <c r="F3799" s="1">
        <v>0</v>
      </c>
      <c r="G3799" s="1">
        <v>0</v>
      </c>
      <c r="H3799" s="54" t="s">
        <v>203</v>
      </c>
      <c r="I3799" s="72">
        <v>2400</v>
      </c>
      <c r="J3799" s="28">
        <v>150</v>
      </c>
      <c r="K3799" s="98">
        <f>I3799*J3799</f>
        <v>360000</v>
      </c>
      <c r="L3799" s="1"/>
      <c r="M3799" s="1"/>
      <c r="N3799" s="1"/>
      <c r="O3799" s="1"/>
      <c r="P3799" s="1"/>
      <c r="Q3799" s="72"/>
      <c r="R3799" s="72"/>
      <c r="S3799" s="72"/>
      <c r="T3799" s="1"/>
      <c r="U3799" s="72"/>
      <c r="V3799" s="50"/>
      <c r="W3799" s="72"/>
      <c r="X3799" s="99">
        <f t="shared" si="380"/>
        <v>360000</v>
      </c>
      <c r="Y3799" s="72"/>
      <c r="Z3799" s="98">
        <v>50000000</v>
      </c>
      <c r="AA3799" s="1">
        <v>0</v>
      </c>
      <c r="AB3799" s="1">
        <v>0</v>
      </c>
      <c r="AC3799" s="28" t="s">
        <v>1135</v>
      </c>
      <c r="AD3799" s="72"/>
    </row>
    <row r="3800" spans="1:30" s="21" customFormat="1" ht="15.75" customHeight="1" x14ac:dyDescent="0.3">
      <c r="A3800" s="42"/>
      <c r="B3800" s="42"/>
      <c r="C3800" s="42"/>
      <c r="D3800" s="42"/>
      <c r="E3800" s="42"/>
      <c r="F3800" s="42"/>
      <c r="G3800" s="42"/>
      <c r="H3800" s="43"/>
      <c r="I3800" s="44"/>
      <c r="J3800" s="30"/>
      <c r="K3800" s="44"/>
      <c r="L3800" s="42"/>
      <c r="M3800" s="42"/>
      <c r="N3800" s="42"/>
      <c r="O3800" s="42"/>
      <c r="P3800" s="42"/>
      <c r="Q3800" s="44"/>
      <c r="R3800" s="44"/>
      <c r="S3800" s="44"/>
      <c r="T3800" s="42"/>
      <c r="U3800" s="44"/>
      <c r="V3800" s="51"/>
      <c r="W3800" s="44"/>
      <c r="X3800" s="44"/>
      <c r="Y3800" s="44"/>
      <c r="Z3800" s="44"/>
      <c r="AA3800" s="42"/>
      <c r="AB3800" s="42"/>
      <c r="AC3800" s="66"/>
      <c r="AD3800" s="96"/>
    </row>
    <row r="3801" spans="1:30" ht="15.75" customHeight="1" x14ac:dyDescent="0.3">
      <c r="A3801" s="1">
        <v>2555</v>
      </c>
      <c r="B3801" s="1" t="s">
        <v>34</v>
      </c>
      <c r="C3801" s="1">
        <v>2654</v>
      </c>
      <c r="D3801" s="1">
        <v>4</v>
      </c>
      <c r="E3801" s="1">
        <v>2</v>
      </c>
      <c r="F3801" s="1">
        <v>2</v>
      </c>
      <c r="G3801" s="1">
        <v>59</v>
      </c>
      <c r="H3801" s="54" t="s">
        <v>203</v>
      </c>
      <c r="I3801" s="72">
        <v>1059</v>
      </c>
      <c r="J3801" s="28">
        <v>150</v>
      </c>
      <c r="K3801" s="98">
        <f>I3801*J3801</f>
        <v>158850</v>
      </c>
      <c r="L3801" s="1"/>
      <c r="M3801" s="1"/>
      <c r="N3801" s="1"/>
      <c r="O3801" s="1"/>
      <c r="P3801" s="1"/>
      <c r="Q3801" s="72"/>
      <c r="R3801" s="72"/>
      <c r="S3801" s="72"/>
      <c r="T3801" s="1"/>
      <c r="U3801" s="72"/>
      <c r="V3801" s="50"/>
      <c r="W3801" s="72"/>
      <c r="X3801" s="99">
        <f t="shared" si="380"/>
        <v>158850</v>
      </c>
      <c r="Y3801" s="72"/>
      <c r="Z3801" s="98">
        <v>50000000</v>
      </c>
      <c r="AA3801" s="1">
        <v>0</v>
      </c>
      <c r="AB3801" s="1">
        <v>0</v>
      </c>
      <c r="AC3801" s="28" t="s">
        <v>1136</v>
      </c>
      <c r="AD3801" s="72"/>
    </row>
    <row r="3802" spans="1:30" s="21" customFormat="1" ht="15.75" customHeight="1" x14ac:dyDescent="0.3">
      <c r="A3802" s="42"/>
      <c r="B3802" s="42"/>
      <c r="C3802" s="42"/>
      <c r="D3802" s="42"/>
      <c r="E3802" s="42"/>
      <c r="F3802" s="42"/>
      <c r="G3802" s="42"/>
      <c r="H3802" s="43"/>
      <c r="I3802" s="44"/>
      <c r="J3802" s="30"/>
      <c r="K3802" s="44"/>
      <c r="L3802" s="42"/>
      <c r="M3802" s="42"/>
      <c r="N3802" s="42"/>
      <c r="O3802" s="42"/>
      <c r="P3802" s="42"/>
      <c r="Q3802" s="44"/>
      <c r="R3802" s="44"/>
      <c r="S3802" s="44"/>
      <c r="T3802" s="42"/>
      <c r="U3802" s="44"/>
      <c r="V3802" s="51"/>
      <c r="W3802" s="44"/>
      <c r="X3802" s="44"/>
      <c r="Y3802" s="44"/>
      <c r="Z3802" s="44"/>
      <c r="AA3802" s="42"/>
      <c r="AB3802" s="42"/>
      <c r="AC3802" s="66"/>
      <c r="AD3802" s="96"/>
    </row>
    <row r="3803" spans="1:30" ht="15.75" customHeight="1" x14ac:dyDescent="0.3">
      <c r="A3803" s="1">
        <v>2556</v>
      </c>
      <c r="B3803" s="1" t="s">
        <v>34</v>
      </c>
      <c r="C3803" s="1">
        <v>11184</v>
      </c>
      <c r="D3803" s="1">
        <v>5</v>
      </c>
      <c r="E3803" s="1">
        <v>10</v>
      </c>
      <c r="F3803" s="1">
        <v>3</v>
      </c>
      <c r="G3803" s="1">
        <v>32</v>
      </c>
      <c r="H3803" s="54" t="s">
        <v>203</v>
      </c>
      <c r="I3803" s="72">
        <v>4332</v>
      </c>
      <c r="J3803" s="28">
        <v>150</v>
      </c>
      <c r="K3803" s="98">
        <f>I3803*J3803</f>
        <v>649800</v>
      </c>
      <c r="L3803" s="1"/>
      <c r="M3803" s="1"/>
      <c r="N3803" s="1"/>
      <c r="O3803" s="1"/>
      <c r="P3803" s="1"/>
      <c r="Q3803" s="72"/>
      <c r="R3803" s="72"/>
      <c r="S3803" s="72"/>
      <c r="T3803" s="1"/>
      <c r="U3803" s="72"/>
      <c r="V3803" s="50"/>
      <c r="W3803" s="72"/>
      <c r="X3803" s="99">
        <f t="shared" si="380"/>
        <v>649800</v>
      </c>
      <c r="Y3803" s="72"/>
      <c r="Z3803" s="98">
        <v>50000000</v>
      </c>
      <c r="AA3803" s="1">
        <v>0</v>
      </c>
      <c r="AB3803" s="1">
        <v>0</v>
      </c>
      <c r="AC3803" s="28" t="s">
        <v>1137</v>
      </c>
      <c r="AD3803" s="72"/>
    </row>
    <row r="3804" spans="1:30" s="21" customFormat="1" ht="15.75" customHeight="1" x14ac:dyDescent="0.3">
      <c r="A3804" s="42"/>
      <c r="B3804" s="42"/>
      <c r="C3804" s="42"/>
      <c r="D3804" s="42"/>
      <c r="E3804" s="42"/>
      <c r="F3804" s="42"/>
      <c r="G3804" s="42"/>
      <c r="H3804" s="43"/>
      <c r="I3804" s="44"/>
      <c r="J3804" s="30"/>
      <c r="K3804" s="44"/>
      <c r="L3804" s="42"/>
      <c r="M3804" s="42"/>
      <c r="N3804" s="42"/>
      <c r="O3804" s="42"/>
      <c r="P3804" s="42"/>
      <c r="Q3804" s="44"/>
      <c r="R3804" s="44"/>
      <c r="S3804" s="44"/>
      <c r="T3804" s="42"/>
      <c r="U3804" s="44"/>
      <c r="V3804" s="51"/>
      <c r="W3804" s="44"/>
      <c r="X3804" s="44"/>
      <c r="Y3804" s="44"/>
      <c r="Z3804" s="44"/>
      <c r="AA3804" s="42"/>
      <c r="AB3804" s="42"/>
      <c r="AC3804" s="66"/>
      <c r="AD3804" s="96"/>
    </row>
    <row r="3805" spans="1:30" ht="15.75" customHeight="1" x14ac:dyDescent="0.3">
      <c r="A3805" s="1">
        <v>2557</v>
      </c>
      <c r="B3805" s="1" t="s">
        <v>34</v>
      </c>
      <c r="C3805" s="1">
        <v>2653</v>
      </c>
      <c r="D3805" s="1">
        <v>3</v>
      </c>
      <c r="E3805" s="1">
        <v>0</v>
      </c>
      <c r="F3805" s="1">
        <v>1</v>
      </c>
      <c r="G3805" s="1">
        <v>60</v>
      </c>
      <c r="H3805" s="54" t="s">
        <v>203</v>
      </c>
      <c r="I3805" s="72">
        <v>160</v>
      </c>
      <c r="J3805" s="28">
        <v>250</v>
      </c>
      <c r="K3805" s="98">
        <f>I3805*J3805</f>
        <v>40000</v>
      </c>
      <c r="L3805" s="1"/>
      <c r="M3805" s="1"/>
      <c r="N3805" s="1"/>
      <c r="O3805" s="1"/>
      <c r="P3805" s="1"/>
      <c r="Q3805" s="72"/>
      <c r="R3805" s="72"/>
      <c r="S3805" s="72"/>
      <c r="T3805" s="1"/>
      <c r="U3805" s="72"/>
      <c r="V3805" s="50"/>
      <c r="W3805" s="72"/>
      <c r="X3805" s="99">
        <f t="shared" si="380"/>
        <v>40000</v>
      </c>
      <c r="Y3805" s="72"/>
      <c r="Z3805" s="98">
        <v>50000000</v>
      </c>
      <c r="AA3805" s="1">
        <v>0</v>
      </c>
      <c r="AB3805" s="1">
        <v>0</v>
      </c>
      <c r="AC3805" s="28" t="s">
        <v>1138</v>
      </c>
      <c r="AD3805" s="72"/>
    </row>
    <row r="3806" spans="1:30" ht="15.75" customHeight="1" x14ac:dyDescent="0.3">
      <c r="A3806" s="4"/>
      <c r="B3806" s="4" t="s">
        <v>34</v>
      </c>
      <c r="C3806" s="4">
        <v>3970</v>
      </c>
      <c r="D3806" s="4">
        <v>3</v>
      </c>
      <c r="E3806" s="4">
        <v>2</v>
      </c>
      <c r="F3806" s="4">
        <v>3</v>
      </c>
      <c r="G3806" s="4">
        <v>13</v>
      </c>
      <c r="H3806" s="61" t="s">
        <v>203</v>
      </c>
      <c r="I3806" s="5">
        <v>1113</v>
      </c>
      <c r="J3806" s="9">
        <v>150</v>
      </c>
      <c r="K3806" s="76">
        <f>I3806*J3806</f>
        <v>166950</v>
      </c>
      <c r="L3806" s="4"/>
      <c r="M3806" s="4"/>
      <c r="N3806" s="4"/>
      <c r="O3806" s="4"/>
      <c r="P3806" s="4"/>
      <c r="Q3806" s="5"/>
      <c r="R3806" s="5"/>
      <c r="S3806" s="5"/>
      <c r="T3806" s="4"/>
      <c r="U3806" s="5"/>
      <c r="V3806" s="52"/>
      <c r="W3806" s="5"/>
      <c r="X3806" s="78">
        <f t="shared" si="380"/>
        <v>166950</v>
      </c>
      <c r="Y3806" s="5"/>
      <c r="Z3806" s="76">
        <v>50000000</v>
      </c>
      <c r="AA3806" s="4">
        <v>0</v>
      </c>
      <c r="AB3806" s="4">
        <v>0</v>
      </c>
      <c r="AC3806" s="9">
        <v>0</v>
      </c>
      <c r="AD3806" s="5"/>
    </row>
    <row r="3807" spans="1:30" ht="15.75" customHeight="1" x14ac:dyDescent="0.3">
      <c r="A3807" s="4"/>
      <c r="B3807" s="4" t="s">
        <v>34</v>
      </c>
      <c r="C3807" s="4">
        <v>12470</v>
      </c>
      <c r="D3807" s="4">
        <v>3</v>
      </c>
      <c r="E3807" s="4">
        <v>3</v>
      </c>
      <c r="F3807" s="4">
        <v>2</v>
      </c>
      <c r="G3807" s="4">
        <v>52</v>
      </c>
      <c r="H3807" s="61" t="s">
        <v>203</v>
      </c>
      <c r="I3807" s="5">
        <v>1452</v>
      </c>
      <c r="J3807" s="9">
        <v>150</v>
      </c>
      <c r="K3807" s="76">
        <f>I3807*J3807</f>
        <v>217800</v>
      </c>
      <c r="L3807" s="4"/>
      <c r="M3807" s="4"/>
      <c r="N3807" s="4"/>
      <c r="O3807" s="4"/>
      <c r="P3807" s="4"/>
      <c r="Q3807" s="5"/>
      <c r="R3807" s="5"/>
      <c r="S3807" s="5"/>
      <c r="T3807" s="4"/>
      <c r="U3807" s="5"/>
      <c r="V3807" s="52"/>
      <c r="W3807" s="5"/>
      <c r="X3807" s="78">
        <f t="shared" si="380"/>
        <v>217800</v>
      </c>
      <c r="Y3807" s="5"/>
      <c r="Z3807" s="76">
        <v>50000000</v>
      </c>
      <c r="AA3807" s="4">
        <v>0</v>
      </c>
      <c r="AB3807" s="4">
        <v>0</v>
      </c>
      <c r="AC3807" s="9">
        <v>0</v>
      </c>
      <c r="AD3807" s="5"/>
    </row>
    <row r="3808" spans="1:30" s="21" customFormat="1" ht="15.75" customHeight="1" x14ac:dyDescent="0.3">
      <c r="A3808" s="42"/>
      <c r="B3808" s="42"/>
      <c r="C3808" s="42"/>
      <c r="D3808" s="42"/>
      <c r="E3808" s="42"/>
      <c r="F3808" s="42"/>
      <c r="G3808" s="42"/>
      <c r="H3808" s="43"/>
      <c r="I3808" s="44"/>
      <c r="J3808" s="30"/>
      <c r="K3808" s="44"/>
      <c r="L3808" s="42"/>
      <c r="M3808" s="42"/>
      <c r="N3808" s="42"/>
      <c r="O3808" s="42"/>
      <c r="P3808" s="42"/>
      <c r="Q3808" s="44"/>
      <c r="R3808" s="44"/>
      <c r="S3808" s="44"/>
      <c r="T3808" s="42"/>
      <c r="U3808" s="44"/>
      <c r="V3808" s="51"/>
      <c r="W3808" s="44"/>
      <c r="X3808" s="44"/>
      <c r="Y3808" s="44"/>
      <c r="Z3808" s="44"/>
      <c r="AA3808" s="42"/>
      <c r="AB3808" s="42"/>
      <c r="AC3808" s="30"/>
      <c r="AD3808" s="44"/>
    </row>
    <row r="3809" spans="1:30" ht="15.75" customHeight="1" x14ac:dyDescent="0.3">
      <c r="A3809" s="1">
        <v>2558</v>
      </c>
      <c r="B3809" s="1" t="s">
        <v>34</v>
      </c>
      <c r="C3809" s="1">
        <v>12452</v>
      </c>
      <c r="D3809" s="1">
        <v>5</v>
      </c>
      <c r="E3809" s="1">
        <v>1</v>
      </c>
      <c r="F3809" s="1">
        <v>2</v>
      </c>
      <c r="G3809" s="1">
        <v>45</v>
      </c>
      <c r="H3809" s="54" t="s">
        <v>203</v>
      </c>
      <c r="I3809" s="72">
        <v>645</v>
      </c>
      <c r="J3809" s="28">
        <v>150</v>
      </c>
      <c r="K3809" s="98">
        <f>I3809*J3809</f>
        <v>96750</v>
      </c>
      <c r="L3809" s="1"/>
      <c r="M3809" s="1"/>
      <c r="N3809" s="1"/>
      <c r="O3809" s="1"/>
      <c r="P3809" s="1"/>
      <c r="Q3809" s="72"/>
      <c r="R3809" s="72"/>
      <c r="S3809" s="72"/>
      <c r="T3809" s="1"/>
      <c r="U3809" s="72"/>
      <c r="V3809" s="50"/>
      <c r="W3809" s="72"/>
      <c r="X3809" s="99">
        <f t="shared" si="380"/>
        <v>96750</v>
      </c>
      <c r="Y3809" s="72"/>
      <c r="Z3809" s="98">
        <v>50000000</v>
      </c>
      <c r="AA3809" s="1">
        <v>0</v>
      </c>
      <c r="AB3809" s="1">
        <v>0</v>
      </c>
      <c r="AC3809" s="28" t="s">
        <v>1139</v>
      </c>
      <c r="AD3809" s="72"/>
    </row>
    <row r="3810" spans="1:30" ht="15.75" customHeight="1" x14ac:dyDescent="0.3">
      <c r="A3810" s="4"/>
      <c r="B3810" s="4" t="s">
        <v>34</v>
      </c>
      <c r="C3810" s="4">
        <v>14073</v>
      </c>
      <c r="D3810" s="4">
        <v>5</v>
      </c>
      <c r="E3810" s="4">
        <v>1</v>
      </c>
      <c r="F3810" s="4">
        <v>0</v>
      </c>
      <c r="G3810" s="4">
        <v>0</v>
      </c>
      <c r="H3810" s="61" t="s">
        <v>203</v>
      </c>
      <c r="I3810" s="5">
        <v>400</v>
      </c>
      <c r="J3810" s="9">
        <v>150</v>
      </c>
      <c r="K3810" s="76">
        <f>I3810*J3810</f>
        <v>60000</v>
      </c>
      <c r="L3810" s="4"/>
      <c r="M3810" s="4"/>
      <c r="N3810" s="4"/>
      <c r="O3810" s="4"/>
      <c r="P3810" s="4"/>
      <c r="Q3810" s="5"/>
      <c r="R3810" s="5"/>
      <c r="S3810" s="5"/>
      <c r="T3810" s="4"/>
      <c r="U3810" s="5"/>
      <c r="V3810" s="52"/>
      <c r="W3810" s="5"/>
      <c r="X3810" s="78">
        <f t="shared" si="380"/>
        <v>60000</v>
      </c>
      <c r="Y3810" s="5"/>
      <c r="Z3810" s="76">
        <v>50000000</v>
      </c>
      <c r="AA3810" s="4">
        <v>0</v>
      </c>
      <c r="AB3810" s="4">
        <v>0</v>
      </c>
      <c r="AC3810" s="9">
        <v>0</v>
      </c>
      <c r="AD3810" s="5"/>
    </row>
    <row r="3811" spans="1:30" s="21" customFormat="1" ht="15.75" customHeight="1" x14ac:dyDescent="0.3">
      <c r="A3811" s="42"/>
      <c r="B3811" s="42"/>
      <c r="C3811" s="42"/>
      <c r="D3811" s="42"/>
      <c r="E3811" s="42"/>
      <c r="F3811" s="42"/>
      <c r="G3811" s="42"/>
      <c r="H3811" s="43"/>
      <c r="I3811" s="44"/>
      <c r="J3811" s="30"/>
      <c r="K3811" s="44"/>
      <c r="L3811" s="42"/>
      <c r="M3811" s="42"/>
      <c r="N3811" s="42"/>
      <c r="O3811" s="42"/>
      <c r="P3811" s="42"/>
      <c r="Q3811" s="44"/>
      <c r="R3811" s="44"/>
      <c r="S3811" s="44"/>
      <c r="T3811" s="42"/>
      <c r="U3811" s="44"/>
      <c r="V3811" s="51"/>
      <c r="W3811" s="44"/>
      <c r="X3811" s="44"/>
      <c r="Y3811" s="44"/>
      <c r="Z3811" s="44"/>
      <c r="AA3811" s="42"/>
      <c r="AB3811" s="42"/>
      <c r="AC3811" s="30"/>
      <c r="AD3811" s="44"/>
    </row>
    <row r="3812" spans="1:30" ht="15.75" customHeight="1" x14ac:dyDescent="0.3">
      <c r="A3812" s="1">
        <v>2559</v>
      </c>
      <c r="B3812" s="1" t="s">
        <v>34</v>
      </c>
      <c r="C3812" s="1">
        <v>10552</v>
      </c>
      <c r="D3812" s="1">
        <v>3</v>
      </c>
      <c r="E3812" s="1">
        <v>5</v>
      </c>
      <c r="F3812" s="1">
        <v>1</v>
      </c>
      <c r="G3812" s="1">
        <v>23</v>
      </c>
      <c r="H3812" s="54" t="s">
        <v>203</v>
      </c>
      <c r="I3812" s="72">
        <v>2123</v>
      </c>
      <c r="J3812" s="28">
        <v>250</v>
      </c>
      <c r="K3812" s="98">
        <f>I3812*J3812</f>
        <v>530750</v>
      </c>
      <c r="L3812" s="1"/>
      <c r="M3812" s="1"/>
      <c r="N3812" s="1"/>
      <c r="O3812" s="1"/>
      <c r="P3812" s="1"/>
      <c r="Q3812" s="72"/>
      <c r="R3812" s="72"/>
      <c r="S3812" s="72"/>
      <c r="T3812" s="1"/>
      <c r="U3812" s="72"/>
      <c r="V3812" s="50"/>
      <c r="W3812" s="72"/>
      <c r="X3812" s="99">
        <f t="shared" si="380"/>
        <v>530750</v>
      </c>
      <c r="Y3812" s="72"/>
      <c r="Z3812" s="98">
        <v>50000000</v>
      </c>
      <c r="AA3812" s="1">
        <v>0</v>
      </c>
      <c r="AB3812" s="1">
        <v>0</v>
      </c>
      <c r="AC3812" s="28" t="s">
        <v>1140</v>
      </c>
      <c r="AD3812" s="72"/>
    </row>
    <row r="3813" spans="1:30" s="21" customFormat="1" ht="15.75" customHeight="1" x14ac:dyDescent="0.3">
      <c r="A3813" s="42"/>
      <c r="B3813" s="42"/>
      <c r="C3813" s="42"/>
      <c r="D3813" s="42"/>
      <c r="E3813" s="42"/>
      <c r="F3813" s="42"/>
      <c r="G3813" s="42"/>
      <c r="H3813" s="43"/>
      <c r="I3813" s="44"/>
      <c r="J3813" s="30"/>
      <c r="K3813" s="44"/>
      <c r="L3813" s="42"/>
      <c r="M3813" s="42"/>
      <c r="N3813" s="42"/>
      <c r="O3813" s="42"/>
      <c r="P3813" s="42"/>
      <c r="Q3813" s="44"/>
      <c r="R3813" s="44"/>
      <c r="S3813" s="44"/>
      <c r="T3813" s="42"/>
      <c r="U3813" s="44"/>
      <c r="V3813" s="51"/>
      <c r="W3813" s="44"/>
      <c r="X3813" s="44"/>
      <c r="Y3813" s="44"/>
      <c r="Z3813" s="44"/>
      <c r="AA3813" s="42"/>
      <c r="AB3813" s="42"/>
      <c r="AC3813" s="66"/>
      <c r="AD3813" s="96"/>
    </row>
    <row r="3814" spans="1:30" ht="15.75" customHeight="1" x14ac:dyDescent="0.3">
      <c r="A3814" s="1">
        <v>2560</v>
      </c>
      <c r="B3814" s="1" t="s">
        <v>34</v>
      </c>
      <c r="C3814" s="1">
        <v>12980</v>
      </c>
      <c r="D3814" s="1">
        <v>4</v>
      </c>
      <c r="E3814" s="1">
        <v>4</v>
      </c>
      <c r="F3814" s="1">
        <v>0</v>
      </c>
      <c r="G3814" s="1">
        <v>25</v>
      </c>
      <c r="H3814" s="54" t="s">
        <v>204</v>
      </c>
      <c r="I3814" s="72">
        <v>225</v>
      </c>
      <c r="J3814" s="28">
        <v>220</v>
      </c>
      <c r="K3814" s="98">
        <f t="shared" ref="K3814:K3826" si="381">I3814*J3814</f>
        <v>49500</v>
      </c>
      <c r="L3814" s="1"/>
      <c r="M3814" s="1"/>
      <c r="N3814" s="1"/>
      <c r="O3814" s="54"/>
      <c r="P3814" s="1"/>
      <c r="Q3814" s="72"/>
      <c r="R3814" s="72"/>
      <c r="S3814" s="72"/>
      <c r="T3814" s="1"/>
      <c r="U3814" s="72"/>
      <c r="V3814" s="50"/>
      <c r="W3814" s="72"/>
      <c r="X3814" s="99">
        <f>K3814+W3814</f>
        <v>49500</v>
      </c>
      <c r="Y3814" s="72"/>
      <c r="Z3814" s="72"/>
      <c r="AA3814" s="98">
        <f>X3814-Z3814</f>
        <v>49500</v>
      </c>
      <c r="AB3814" s="1">
        <v>0.02</v>
      </c>
      <c r="AC3814" s="28" t="s">
        <v>1141</v>
      </c>
      <c r="AD3814" s="72"/>
    </row>
    <row r="3815" spans="1:30" ht="15.75" customHeight="1" x14ac:dyDescent="0.3">
      <c r="A3815" s="4"/>
      <c r="B3815" s="4"/>
      <c r="C3815" s="4"/>
      <c r="D3815" s="4"/>
      <c r="E3815" s="4"/>
      <c r="F3815" s="4"/>
      <c r="G3815" s="4"/>
      <c r="H3815" s="61"/>
      <c r="I3815" s="5"/>
      <c r="J3815" s="9"/>
      <c r="K3815" s="5"/>
      <c r="L3815" s="4">
        <v>1</v>
      </c>
      <c r="M3815" s="4" t="s">
        <v>41</v>
      </c>
      <c r="N3815" s="4" t="s">
        <v>50</v>
      </c>
      <c r="O3815" s="61" t="s">
        <v>204</v>
      </c>
      <c r="P3815" s="4">
        <v>144</v>
      </c>
      <c r="Q3815" s="5">
        <v>100</v>
      </c>
      <c r="R3815" s="5">
        <v>6750</v>
      </c>
      <c r="S3815" s="76">
        <f>P3815*R3815</f>
        <v>972000</v>
      </c>
      <c r="T3815" s="4">
        <v>41</v>
      </c>
      <c r="U3815" s="5">
        <v>85</v>
      </c>
      <c r="V3815" s="76">
        <f>S3815*U3815/100</f>
        <v>826200</v>
      </c>
      <c r="W3815" s="76">
        <f>S3815-V3815</f>
        <v>145800</v>
      </c>
      <c r="X3815" s="78">
        <f>K3815+W3815</f>
        <v>145800</v>
      </c>
      <c r="Y3815" s="76">
        <f>X3815*Q3815/100</f>
        <v>145800</v>
      </c>
      <c r="Z3815" s="76">
        <v>10000000</v>
      </c>
      <c r="AA3815" s="4">
        <v>0</v>
      </c>
      <c r="AB3815" s="4">
        <v>0</v>
      </c>
      <c r="AC3815" s="28"/>
      <c r="AD3815" s="72"/>
    </row>
    <row r="3816" spans="1:30" ht="15.75" customHeight="1" x14ac:dyDescent="0.3">
      <c r="A3816" s="4"/>
      <c r="B3816" s="4"/>
      <c r="C3816" s="4"/>
      <c r="D3816" s="4"/>
      <c r="E3816" s="4"/>
      <c r="F3816" s="4"/>
      <c r="G3816" s="4"/>
      <c r="H3816" s="61" t="s">
        <v>203</v>
      </c>
      <c r="I3816" s="5">
        <v>1400</v>
      </c>
      <c r="J3816" s="9">
        <v>220</v>
      </c>
      <c r="K3816" s="76">
        <f t="shared" si="381"/>
        <v>308000</v>
      </c>
      <c r="L3816" s="4"/>
      <c r="M3816" s="4"/>
      <c r="N3816" s="4"/>
      <c r="O3816" s="4"/>
      <c r="P3816" s="4"/>
      <c r="Q3816" s="5"/>
      <c r="R3816" s="5"/>
      <c r="S3816" s="5"/>
      <c r="T3816" s="4"/>
      <c r="U3816" s="5"/>
      <c r="V3816" s="52"/>
      <c r="W3816" s="5"/>
      <c r="X3816" s="78">
        <f>K3816+W3816</f>
        <v>308000</v>
      </c>
      <c r="Y3816" s="124">
        <v>50000000</v>
      </c>
      <c r="Z3816" s="4">
        <v>0</v>
      </c>
      <c r="AA3816" s="4">
        <v>0</v>
      </c>
      <c r="AB3816" s="4"/>
      <c r="AC3816" s="9"/>
      <c r="AD3816" s="5"/>
    </row>
    <row r="3817" spans="1:30" ht="15.75" customHeight="1" x14ac:dyDescent="0.3">
      <c r="A3817" s="4"/>
      <c r="B3817" s="4" t="s">
        <v>34</v>
      </c>
      <c r="C3817" s="4">
        <v>12979</v>
      </c>
      <c r="D3817" s="4">
        <v>4</v>
      </c>
      <c r="E3817" s="4">
        <v>2</v>
      </c>
      <c r="F3817" s="4">
        <v>2</v>
      </c>
      <c r="G3817" s="4">
        <v>57</v>
      </c>
      <c r="H3817" s="61" t="s">
        <v>203</v>
      </c>
      <c r="I3817" s="5">
        <v>1057</v>
      </c>
      <c r="J3817" s="9">
        <v>150</v>
      </c>
      <c r="K3817" s="76">
        <f t="shared" si="381"/>
        <v>158550</v>
      </c>
      <c r="L3817" s="4"/>
      <c r="M3817" s="4"/>
      <c r="N3817" s="4"/>
      <c r="O3817" s="4"/>
      <c r="P3817" s="4"/>
      <c r="Q3817" s="5"/>
      <c r="R3817" s="5"/>
      <c r="S3817" s="5"/>
      <c r="T3817" s="4"/>
      <c r="U3817" s="5"/>
      <c r="V3817" s="52"/>
      <c r="W3817" s="5"/>
      <c r="X3817" s="78">
        <f>K3817+W3817</f>
        <v>158550</v>
      </c>
      <c r="Y3817" s="124">
        <v>50000000</v>
      </c>
      <c r="Z3817" s="4">
        <v>0</v>
      </c>
      <c r="AA3817" s="4">
        <v>0</v>
      </c>
      <c r="AB3817" s="4"/>
      <c r="AC3817" s="9"/>
      <c r="AD3817" s="5"/>
    </row>
    <row r="3818" spans="1:30" ht="15.75" customHeight="1" x14ac:dyDescent="0.3">
      <c r="A3818" s="4"/>
      <c r="B3818" s="4" t="s">
        <v>34</v>
      </c>
      <c r="C3818" s="4">
        <v>12952</v>
      </c>
      <c r="D3818" s="4">
        <v>4</v>
      </c>
      <c r="E3818" s="4">
        <v>2</v>
      </c>
      <c r="F3818" s="4">
        <v>3</v>
      </c>
      <c r="G3818" s="4">
        <v>93</v>
      </c>
      <c r="H3818" s="61" t="s">
        <v>203</v>
      </c>
      <c r="I3818" s="5">
        <v>1193</v>
      </c>
      <c r="J3818" s="9">
        <v>150</v>
      </c>
      <c r="K3818" s="76">
        <f t="shared" si="381"/>
        <v>178950</v>
      </c>
      <c r="L3818" s="4"/>
      <c r="M3818" s="4"/>
      <c r="N3818" s="4"/>
      <c r="O3818" s="4"/>
      <c r="P3818" s="4"/>
      <c r="Q3818" s="5"/>
      <c r="R3818" s="5"/>
      <c r="S3818" s="5"/>
      <c r="T3818" s="4"/>
      <c r="U3818" s="5"/>
      <c r="V3818" s="52"/>
      <c r="W3818" s="5"/>
      <c r="X3818" s="78">
        <f>K3818+W3818</f>
        <v>178950</v>
      </c>
      <c r="Y3818" s="124">
        <v>50000000</v>
      </c>
      <c r="Z3818" s="4">
        <v>0</v>
      </c>
      <c r="AA3818" s="4">
        <v>0</v>
      </c>
      <c r="AB3818" s="4"/>
      <c r="AC3818" s="9"/>
      <c r="AD3818" s="5"/>
    </row>
    <row r="3819" spans="1:30" s="21" customFormat="1" ht="15.75" customHeight="1" x14ac:dyDescent="0.3">
      <c r="A3819" s="42"/>
      <c r="B3819" s="42"/>
      <c r="C3819" s="42"/>
      <c r="D3819" s="42"/>
      <c r="E3819" s="42"/>
      <c r="F3819" s="42"/>
      <c r="G3819" s="42"/>
      <c r="H3819" s="43"/>
      <c r="I3819" s="44"/>
      <c r="J3819" s="30"/>
      <c r="K3819" s="44"/>
      <c r="L3819" s="42"/>
      <c r="M3819" s="42"/>
      <c r="N3819" s="42"/>
      <c r="O3819" s="42"/>
      <c r="P3819" s="42"/>
      <c r="Q3819" s="44"/>
      <c r="R3819" s="44"/>
      <c r="S3819" s="44"/>
      <c r="T3819" s="42"/>
      <c r="U3819" s="44"/>
      <c r="V3819" s="51"/>
      <c r="W3819" s="44"/>
      <c r="X3819" s="44"/>
      <c r="Y3819" s="44"/>
      <c r="Z3819" s="44"/>
      <c r="AA3819" s="42"/>
      <c r="AB3819" s="42"/>
      <c r="AC3819" s="30"/>
      <c r="AD3819" s="44"/>
    </row>
    <row r="3820" spans="1:30" ht="15.75" customHeight="1" x14ac:dyDescent="0.3">
      <c r="A3820" s="1">
        <v>2561</v>
      </c>
      <c r="B3820" s="1" t="s">
        <v>34</v>
      </c>
      <c r="C3820" s="1">
        <v>2718</v>
      </c>
      <c r="D3820" s="1">
        <v>3</v>
      </c>
      <c r="E3820" s="1">
        <v>2</v>
      </c>
      <c r="F3820" s="1">
        <v>0</v>
      </c>
      <c r="G3820" s="1">
        <v>76</v>
      </c>
      <c r="H3820" s="54" t="s">
        <v>204</v>
      </c>
      <c r="I3820" s="72">
        <v>176</v>
      </c>
      <c r="J3820" s="28">
        <v>150</v>
      </c>
      <c r="K3820" s="98">
        <f t="shared" si="381"/>
        <v>26400</v>
      </c>
      <c r="L3820" s="1"/>
      <c r="M3820" s="1"/>
      <c r="N3820" s="1"/>
      <c r="O3820" s="54"/>
      <c r="P3820" s="1"/>
      <c r="Q3820" s="72"/>
      <c r="R3820" s="72"/>
      <c r="S3820" s="72"/>
      <c r="T3820" s="1"/>
      <c r="U3820" s="72"/>
      <c r="V3820" s="50"/>
      <c r="W3820" s="72"/>
      <c r="X3820" s="99">
        <f>K3820+W3820</f>
        <v>26400</v>
      </c>
      <c r="Y3820" s="72"/>
      <c r="Z3820" s="72"/>
      <c r="AA3820" s="98">
        <f>X3820-Z3820</f>
        <v>26400</v>
      </c>
      <c r="AB3820" s="1">
        <v>0.02</v>
      </c>
      <c r="AC3820" s="28" t="s">
        <v>1142</v>
      </c>
      <c r="AD3820" s="72"/>
    </row>
    <row r="3821" spans="1:30" ht="15.75" customHeight="1" x14ac:dyDescent="0.3">
      <c r="A3821" s="4"/>
      <c r="B3821" s="4"/>
      <c r="C3821" s="4"/>
      <c r="D3821" s="4"/>
      <c r="E3821" s="4"/>
      <c r="F3821" s="4"/>
      <c r="G3821" s="4"/>
      <c r="H3821" s="61"/>
      <c r="I3821" s="5"/>
      <c r="J3821" s="9"/>
      <c r="K3821" s="5"/>
      <c r="L3821" s="4">
        <v>1</v>
      </c>
      <c r="M3821" s="4" t="s">
        <v>41</v>
      </c>
      <c r="N3821" s="4" t="s">
        <v>35</v>
      </c>
      <c r="O3821" s="61" t="s">
        <v>204</v>
      </c>
      <c r="P3821" s="4">
        <v>120</v>
      </c>
      <c r="Q3821" s="5">
        <v>100</v>
      </c>
      <c r="R3821" s="5">
        <v>6750</v>
      </c>
      <c r="S3821" s="76">
        <f>P3821*R3821</f>
        <v>810000</v>
      </c>
      <c r="T3821" s="4">
        <v>13</v>
      </c>
      <c r="U3821" s="5">
        <v>16</v>
      </c>
      <c r="V3821" s="76">
        <f>S3821*U3821/100</f>
        <v>129600</v>
      </c>
      <c r="W3821" s="76">
        <f>S3821-V3821</f>
        <v>680400</v>
      </c>
      <c r="X3821" s="78">
        <f>K3821+W3821</f>
        <v>680400</v>
      </c>
      <c r="Y3821" s="76">
        <f>X3821*Q3821/100</f>
        <v>680400</v>
      </c>
      <c r="Z3821" s="76">
        <v>10000000</v>
      </c>
      <c r="AA3821" s="4">
        <v>0</v>
      </c>
      <c r="AB3821" s="4">
        <v>0</v>
      </c>
      <c r="AC3821" s="28"/>
      <c r="AD3821" s="72"/>
    </row>
    <row r="3822" spans="1:30" ht="15.75" customHeight="1" x14ac:dyDescent="0.3">
      <c r="A3822" s="4"/>
      <c r="B3822" s="4"/>
      <c r="C3822" s="4"/>
      <c r="D3822" s="4"/>
      <c r="E3822" s="4"/>
      <c r="F3822" s="4"/>
      <c r="G3822" s="4"/>
      <c r="H3822" s="61" t="s">
        <v>203</v>
      </c>
      <c r="I3822" s="5">
        <v>700</v>
      </c>
      <c r="J3822" s="9">
        <v>150</v>
      </c>
      <c r="K3822" s="76">
        <f t="shared" si="381"/>
        <v>105000</v>
      </c>
      <c r="L3822" s="4"/>
      <c r="M3822" s="4"/>
      <c r="N3822" s="4"/>
      <c r="O3822" s="4"/>
      <c r="P3822" s="4"/>
      <c r="Q3822" s="5"/>
      <c r="R3822" s="5"/>
      <c r="S3822" s="5"/>
      <c r="T3822" s="4"/>
      <c r="U3822" s="5"/>
      <c r="V3822" s="52"/>
      <c r="W3822" s="5"/>
      <c r="X3822" s="78">
        <f>K3822+W3822</f>
        <v>105000</v>
      </c>
      <c r="Y3822" s="5"/>
      <c r="Z3822" s="76">
        <v>50000000</v>
      </c>
      <c r="AA3822" s="4">
        <v>0</v>
      </c>
      <c r="AB3822" s="4">
        <v>0</v>
      </c>
      <c r="AC3822" s="9"/>
      <c r="AD3822" s="5"/>
    </row>
    <row r="3823" spans="1:30" s="21" customFormat="1" ht="15.75" customHeight="1" x14ac:dyDescent="0.3">
      <c r="A3823" s="42"/>
      <c r="B3823" s="42"/>
      <c r="C3823" s="42"/>
      <c r="D3823" s="42"/>
      <c r="E3823" s="42"/>
      <c r="F3823" s="42"/>
      <c r="G3823" s="42"/>
      <c r="H3823" s="43"/>
      <c r="I3823" s="44"/>
      <c r="J3823" s="30"/>
      <c r="K3823" s="44"/>
      <c r="L3823" s="42"/>
      <c r="M3823" s="42"/>
      <c r="N3823" s="42"/>
      <c r="O3823" s="42"/>
      <c r="P3823" s="42"/>
      <c r="Q3823" s="44"/>
      <c r="R3823" s="44"/>
      <c r="S3823" s="44"/>
      <c r="T3823" s="42"/>
      <c r="U3823" s="44"/>
      <c r="V3823" s="51"/>
      <c r="W3823" s="44"/>
      <c r="X3823" s="44"/>
      <c r="Y3823" s="44"/>
      <c r="Z3823" s="44"/>
      <c r="AA3823" s="42"/>
      <c r="AB3823" s="42"/>
      <c r="AC3823" s="30"/>
      <c r="AD3823" s="44"/>
    </row>
    <row r="3824" spans="1:30" ht="15.75" customHeight="1" x14ac:dyDescent="0.3">
      <c r="A3824" s="1">
        <v>2562</v>
      </c>
      <c r="B3824" s="1" t="s">
        <v>34</v>
      </c>
      <c r="C3824" s="1">
        <v>985</v>
      </c>
      <c r="D3824" s="1">
        <v>7</v>
      </c>
      <c r="E3824" s="1">
        <v>2</v>
      </c>
      <c r="F3824" s="1">
        <v>2</v>
      </c>
      <c r="G3824" s="1">
        <v>67</v>
      </c>
      <c r="H3824" s="54" t="s">
        <v>204</v>
      </c>
      <c r="I3824" s="72">
        <v>267</v>
      </c>
      <c r="J3824" s="28">
        <v>400</v>
      </c>
      <c r="K3824" s="98">
        <f t="shared" si="381"/>
        <v>106800</v>
      </c>
      <c r="L3824" s="1"/>
      <c r="M3824" s="1"/>
      <c r="N3824" s="1"/>
      <c r="O3824" s="54"/>
      <c r="P3824" s="1"/>
      <c r="Q3824" s="72"/>
      <c r="R3824" s="72"/>
      <c r="S3824" s="72"/>
      <c r="T3824" s="1"/>
      <c r="U3824" s="72"/>
      <c r="V3824" s="50"/>
      <c r="W3824" s="72"/>
      <c r="X3824" s="99">
        <f t="shared" ref="X3824:X3837" si="382">K3824+W3824</f>
        <v>106800</v>
      </c>
      <c r="Y3824" s="72"/>
      <c r="Z3824" s="72"/>
      <c r="AA3824" s="98">
        <f>X3824-Z3824</f>
        <v>106800</v>
      </c>
      <c r="AB3824" s="1">
        <v>0.02</v>
      </c>
      <c r="AC3824" s="28" t="s">
        <v>1143</v>
      </c>
      <c r="AD3824" s="72"/>
    </row>
    <row r="3825" spans="1:30" ht="15.75" customHeight="1" x14ac:dyDescent="0.3">
      <c r="A3825" s="4"/>
      <c r="B3825" s="4"/>
      <c r="C3825" s="4"/>
      <c r="D3825" s="4"/>
      <c r="E3825" s="4"/>
      <c r="F3825" s="4"/>
      <c r="G3825" s="4"/>
      <c r="H3825" s="61"/>
      <c r="I3825" s="5"/>
      <c r="J3825" s="9"/>
      <c r="K3825" s="5"/>
      <c r="L3825" s="4">
        <v>1</v>
      </c>
      <c r="M3825" s="4" t="s">
        <v>41</v>
      </c>
      <c r="N3825" s="4" t="s">
        <v>35</v>
      </c>
      <c r="O3825" s="61" t="s">
        <v>204</v>
      </c>
      <c r="P3825" s="4">
        <v>144</v>
      </c>
      <c r="Q3825" s="5">
        <v>100</v>
      </c>
      <c r="R3825" s="5">
        <v>6750</v>
      </c>
      <c r="S3825" s="76">
        <f>P3825*R3825</f>
        <v>972000</v>
      </c>
      <c r="T3825" s="4">
        <v>61</v>
      </c>
      <c r="U3825" s="5">
        <v>76</v>
      </c>
      <c r="V3825" s="76">
        <f>S3825*U3825/100</f>
        <v>738720</v>
      </c>
      <c r="W3825" s="76">
        <f>S3825-V3825</f>
        <v>233280</v>
      </c>
      <c r="X3825" s="78">
        <f t="shared" si="382"/>
        <v>233280</v>
      </c>
      <c r="Y3825" s="76">
        <f>X3825*Q3825/100</f>
        <v>233280</v>
      </c>
      <c r="Z3825" s="76">
        <v>10000000</v>
      </c>
      <c r="AA3825" s="4">
        <v>0</v>
      </c>
      <c r="AB3825" s="4">
        <v>0</v>
      </c>
      <c r="AC3825" s="28"/>
      <c r="AD3825" s="72"/>
    </row>
    <row r="3826" spans="1:30" ht="15.75" customHeight="1" x14ac:dyDescent="0.3">
      <c r="A3826" s="4"/>
      <c r="B3826" s="4"/>
      <c r="C3826" s="4"/>
      <c r="D3826" s="4"/>
      <c r="E3826" s="4"/>
      <c r="F3826" s="4"/>
      <c r="G3826" s="4"/>
      <c r="H3826" s="61" t="s">
        <v>203</v>
      </c>
      <c r="I3826" s="5">
        <v>800</v>
      </c>
      <c r="J3826" s="9">
        <v>400</v>
      </c>
      <c r="K3826" s="76">
        <f t="shared" si="381"/>
        <v>320000</v>
      </c>
      <c r="L3826" s="4"/>
      <c r="M3826" s="4"/>
      <c r="N3826" s="4"/>
      <c r="O3826" s="61"/>
      <c r="P3826" s="4"/>
      <c r="Q3826" s="5"/>
      <c r="R3826" s="5"/>
      <c r="S3826" s="5"/>
      <c r="T3826" s="4"/>
      <c r="U3826" s="5"/>
      <c r="V3826" s="52"/>
      <c r="W3826" s="5"/>
      <c r="X3826" s="78">
        <f t="shared" si="382"/>
        <v>320000</v>
      </c>
      <c r="Y3826" s="5"/>
      <c r="Z3826" s="76">
        <v>50000000</v>
      </c>
      <c r="AA3826" s="4">
        <v>0</v>
      </c>
      <c r="AB3826" s="4">
        <v>0</v>
      </c>
      <c r="AC3826" s="9"/>
      <c r="AD3826" s="5"/>
    </row>
    <row r="3827" spans="1:30" s="21" customFormat="1" ht="15.75" customHeight="1" x14ac:dyDescent="0.3">
      <c r="A3827" s="42"/>
      <c r="B3827" s="42"/>
      <c r="C3827" s="42"/>
      <c r="D3827" s="42"/>
      <c r="E3827" s="42"/>
      <c r="F3827" s="42"/>
      <c r="G3827" s="42"/>
      <c r="H3827" s="43"/>
      <c r="I3827" s="44"/>
      <c r="J3827" s="30"/>
      <c r="K3827" s="44"/>
      <c r="L3827" s="42"/>
      <c r="M3827" s="42"/>
      <c r="N3827" s="42"/>
      <c r="O3827" s="42"/>
      <c r="P3827" s="42"/>
      <c r="Q3827" s="44"/>
      <c r="R3827" s="44"/>
      <c r="S3827" s="44"/>
      <c r="T3827" s="42"/>
      <c r="U3827" s="44"/>
      <c r="V3827" s="51"/>
      <c r="W3827" s="44"/>
      <c r="X3827" s="44"/>
      <c r="Y3827" s="44"/>
      <c r="Z3827" s="44"/>
      <c r="AA3827" s="42"/>
      <c r="AB3827" s="42"/>
      <c r="AC3827" s="30"/>
      <c r="AD3827" s="44"/>
    </row>
    <row r="3828" spans="1:30" ht="15.75" customHeight="1" x14ac:dyDescent="0.3">
      <c r="A3828" s="1">
        <v>2563</v>
      </c>
      <c r="B3828" s="1" t="s">
        <v>34</v>
      </c>
      <c r="C3828" s="1">
        <v>3195</v>
      </c>
      <c r="D3828" s="1">
        <v>3</v>
      </c>
      <c r="E3828" s="1">
        <v>17</v>
      </c>
      <c r="F3828" s="1">
        <v>0</v>
      </c>
      <c r="G3828" s="1">
        <v>65</v>
      </c>
      <c r="H3828" s="54" t="s">
        <v>203</v>
      </c>
      <c r="I3828" s="72">
        <v>6865</v>
      </c>
      <c r="J3828" s="28">
        <v>200</v>
      </c>
      <c r="K3828" s="98">
        <f>I3828*J3828</f>
        <v>1373000</v>
      </c>
      <c r="L3828" s="1"/>
      <c r="M3828" s="1"/>
      <c r="N3828" s="1"/>
      <c r="O3828" s="1"/>
      <c r="P3828" s="1"/>
      <c r="Q3828" s="72"/>
      <c r="R3828" s="72"/>
      <c r="S3828" s="72"/>
      <c r="T3828" s="1"/>
      <c r="U3828" s="72"/>
      <c r="V3828" s="50"/>
      <c r="W3828" s="72"/>
      <c r="X3828" s="99">
        <f t="shared" si="382"/>
        <v>1373000</v>
      </c>
      <c r="Y3828" s="72"/>
      <c r="Z3828" s="98">
        <v>50000000</v>
      </c>
      <c r="AA3828" s="1">
        <v>0</v>
      </c>
      <c r="AB3828" s="1">
        <v>0</v>
      </c>
      <c r="AC3828" s="28" t="s">
        <v>1144</v>
      </c>
      <c r="AD3828" s="72"/>
    </row>
    <row r="3829" spans="1:30" s="21" customFormat="1" ht="15.75" customHeight="1" x14ac:dyDescent="0.3">
      <c r="A3829" s="42"/>
      <c r="B3829" s="42"/>
      <c r="C3829" s="42"/>
      <c r="D3829" s="42"/>
      <c r="E3829" s="42"/>
      <c r="F3829" s="42"/>
      <c r="G3829" s="42"/>
      <c r="H3829" s="43"/>
      <c r="I3829" s="44"/>
      <c r="J3829" s="30"/>
      <c r="K3829" s="44"/>
      <c r="L3829" s="42"/>
      <c r="M3829" s="42"/>
      <c r="N3829" s="42"/>
      <c r="O3829" s="42"/>
      <c r="P3829" s="42"/>
      <c r="Q3829" s="44"/>
      <c r="R3829" s="44"/>
      <c r="S3829" s="44"/>
      <c r="T3829" s="42"/>
      <c r="U3829" s="44"/>
      <c r="V3829" s="51"/>
      <c r="W3829" s="44"/>
      <c r="X3829" s="44"/>
      <c r="Y3829" s="44"/>
      <c r="Z3829" s="44"/>
      <c r="AA3829" s="42"/>
      <c r="AB3829" s="42"/>
      <c r="AC3829" s="66"/>
      <c r="AD3829" s="96"/>
    </row>
    <row r="3830" spans="1:30" ht="15.75" customHeight="1" x14ac:dyDescent="0.3">
      <c r="A3830" s="1">
        <v>2564</v>
      </c>
      <c r="B3830" s="1" t="s">
        <v>34</v>
      </c>
      <c r="C3830" s="1">
        <v>13937</v>
      </c>
      <c r="D3830" s="1">
        <v>3</v>
      </c>
      <c r="E3830" s="1">
        <v>1</v>
      </c>
      <c r="F3830" s="1">
        <v>2</v>
      </c>
      <c r="G3830" s="1">
        <v>11</v>
      </c>
      <c r="H3830" s="54" t="s">
        <v>203</v>
      </c>
      <c r="I3830" s="72">
        <v>611</v>
      </c>
      <c r="J3830" s="28">
        <v>250</v>
      </c>
      <c r="K3830" s="98">
        <f t="shared" ref="K3830:K3837" si="383">I3830*J3830</f>
        <v>152750</v>
      </c>
      <c r="L3830" s="1"/>
      <c r="M3830" s="1"/>
      <c r="N3830" s="1"/>
      <c r="O3830" s="1"/>
      <c r="P3830" s="1"/>
      <c r="Q3830" s="72"/>
      <c r="R3830" s="72"/>
      <c r="S3830" s="72"/>
      <c r="T3830" s="1"/>
      <c r="U3830" s="72"/>
      <c r="V3830" s="50"/>
      <c r="W3830" s="72"/>
      <c r="X3830" s="99">
        <f t="shared" si="382"/>
        <v>152750</v>
      </c>
      <c r="Y3830" s="72"/>
      <c r="Z3830" s="98">
        <v>50000000</v>
      </c>
      <c r="AA3830" s="1">
        <v>0</v>
      </c>
      <c r="AB3830" s="1">
        <v>0</v>
      </c>
      <c r="AC3830" s="28" t="s">
        <v>1145</v>
      </c>
      <c r="AD3830" s="72"/>
    </row>
    <row r="3831" spans="1:30" s="21" customFormat="1" ht="15.75" customHeight="1" x14ac:dyDescent="0.3">
      <c r="A3831" s="42"/>
      <c r="B3831" s="42"/>
      <c r="C3831" s="42"/>
      <c r="D3831" s="42"/>
      <c r="E3831" s="42"/>
      <c r="F3831" s="42"/>
      <c r="G3831" s="42"/>
      <c r="H3831" s="43"/>
      <c r="I3831" s="44"/>
      <c r="J3831" s="30"/>
      <c r="K3831" s="44"/>
      <c r="L3831" s="42"/>
      <c r="M3831" s="42"/>
      <c r="N3831" s="42"/>
      <c r="O3831" s="42"/>
      <c r="P3831" s="42"/>
      <c r="Q3831" s="44"/>
      <c r="R3831" s="44"/>
      <c r="S3831" s="44"/>
      <c r="T3831" s="42"/>
      <c r="U3831" s="44"/>
      <c r="V3831" s="51"/>
      <c r="W3831" s="44"/>
      <c r="X3831" s="44"/>
      <c r="Y3831" s="44"/>
      <c r="Z3831" s="44"/>
      <c r="AA3831" s="42"/>
      <c r="AB3831" s="42"/>
      <c r="AC3831" s="66"/>
      <c r="AD3831" s="96"/>
    </row>
    <row r="3832" spans="1:30" ht="15.75" customHeight="1" x14ac:dyDescent="0.3">
      <c r="A3832" s="1">
        <v>2565</v>
      </c>
      <c r="B3832" s="1" t="s">
        <v>34</v>
      </c>
      <c r="C3832" s="1">
        <v>10661</v>
      </c>
      <c r="D3832" s="1">
        <v>1</v>
      </c>
      <c r="E3832" s="1">
        <v>5</v>
      </c>
      <c r="F3832" s="1">
        <v>3</v>
      </c>
      <c r="G3832" s="1">
        <v>24</v>
      </c>
      <c r="H3832" s="54" t="s">
        <v>203</v>
      </c>
      <c r="I3832" s="72">
        <v>2324</v>
      </c>
      <c r="J3832" s="28">
        <v>150</v>
      </c>
      <c r="K3832" s="98">
        <f t="shared" si="383"/>
        <v>348600</v>
      </c>
      <c r="L3832" s="1"/>
      <c r="M3832" s="1"/>
      <c r="N3832" s="1"/>
      <c r="O3832" s="1"/>
      <c r="P3832" s="1"/>
      <c r="Q3832" s="72"/>
      <c r="R3832" s="72"/>
      <c r="S3832" s="72"/>
      <c r="T3832" s="1"/>
      <c r="U3832" s="72"/>
      <c r="V3832" s="50"/>
      <c r="W3832" s="72"/>
      <c r="X3832" s="99">
        <f t="shared" si="382"/>
        <v>348600</v>
      </c>
      <c r="Y3832" s="72"/>
      <c r="Z3832" s="98">
        <v>50000000</v>
      </c>
      <c r="AA3832" s="1">
        <v>0</v>
      </c>
      <c r="AB3832" s="1">
        <v>0</v>
      </c>
      <c r="AC3832" s="28" t="s">
        <v>167</v>
      </c>
      <c r="AD3832" s="72"/>
    </row>
    <row r="3833" spans="1:30" ht="15.75" customHeight="1" x14ac:dyDescent="0.3">
      <c r="A3833" s="4"/>
      <c r="B3833" s="4" t="s">
        <v>34</v>
      </c>
      <c r="C3833" s="4">
        <v>13741</v>
      </c>
      <c r="D3833" s="4">
        <v>3</v>
      </c>
      <c r="E3833" s="4">
        <v>1</v>
      </c>
      <c r="F3833" s="4">
        <v>2</v>
      </c>
      <c r="G3833" s="4">
        <v>98</v>
      </c>
      <c r="H3833" s="61" t="s">
        <v>203</v>
      </c>
      <c r="I3833" s="5">
        <v>698</v>
      </c>
      <c r="J3833" s="9">
        <v>150</v>
      </c>
      <c r="K3833" s="76">
        <f t="shared" si="383"/>
        <v>104700</v>
      </c>
      <c r="L3833" s="4"/>
      <c r="M3833" s="4"/>
      <c r="N3833" s="4"/>
      <c r="O3833" s="4"/>
      <c r="P3833" s="4"/>
      <c r="Q3833" s="5"/>
      <c r="R3833" s="5"/>
      <c r="S3833" s="5"/>
      <c r="T3833" s="4"/>
      <c r="U3833" s="5"/>
      <c r="V3833" s="52"/>
      <c r="W3833" s="5"/>
      <c r="X3833" s="78">
        <f t="shared" si="382"/>
        <v>104700</v>
      </c>
      <c r="Y3833" s="5"/>
      <c r="Z3833" s="76">
        <v>50000000</v>
      </c>
      <c r="AA3833" s="4">
        <v>0</v>
      </c>
      <c r="AB3833" s="4">
        <v>0</v>
      </c>
      <c r="AC3833" s="9"/>
      <c r="AD3833" s="5"/>
    </row>
    <row r="3834" spans="1:30" s="21" customFormat="1" ht="15.75" customHeight="1" x14ac:dyDescent="0.3">
      <c r="A3834" s="42"/>
      <c r="B3834" s="42"/>
      <c r="C3834" s="42"/>
      <c r="D3834" s="42"/>
      <c r="E3834" s="42"/>
      <c r="F3834" s="42"/>
      <c r="G3834" s="42"/>
      <c r="H3834" s="43"/>
      <c r="I3834" s="44"/>
      <c r="J3834" s="30"/>
      <c r="K3834" s="44"/>
      <c r="L3834" s="42"/>
      <c r="M3834" s="42"/>
      <c r="N3834" s="42"/>
      <c r="O3834" s="42"/>
      <c r="P3834" s="42"/>
      <c r="Q3834" s="44"/>
      <c r="R3834" s="44"/>
      <c r="S3834" s="44"/>
      <c r="T3834" s="42"/>
      <c r="U3834" s="44"/>
      <c r="V3834" s="51"/>
      <c r="W3834" s="44"/>
      <c r="X3834" s="44"/>
      <c r="Y3834" s="44"/>
      <c r="Z3834" s="44"/>
      <c r="AA3834" s="42"/>
      <c r="AB3834" s="42"/>
      <c r="AC3834" s="30"/>
      <c r="AD3834" s="44"/>
    </row>
    <row r="3835" spans="1:30" ht="15.75" customHeight="1" x14ac:dyDescent="0.3">
      <c r="A3835" s="1">
        <v>2566</v>
      </c>
      <c r="B3835" s="1" t="s">
        <v>34</v>
      </c>
      <c r="C3835" s="1">
        <v>12434</v>
      </c>
      <c r="D3835" s="1">
        <v>4</v>
      </c>
      <c r="E3835" s="1">
        <v>3</v>
      </c>
      <c r="F3835" s="1">
        <v>1</v>
      </c>
      <c r="G3835" s="1">
        <v>50</v>
      </c>
      <c r="H3835" s="54" t="s">
        <v>203</v>
      </c>
      <c r="I3835" s="72">
        <v>1350</v>
      </c>
      <c r="J3835" s="28">
        <v>150</v>
      </c>
      <c r="K3835" s="98">
        <f t="shared" si="383"/>
        <v>202500</v>
      </c>
      <c r="L3835" s="1"/>
      <c r="M3835" s="1"/>
      <c r="N3835" s="1"/>
      <c r="O3835" s="1"/>
      <c r="P3835" s="1"/>
      <c r="Q3835" s="72"/>
      <c r="R3835" s="72"/>
      <c r="S3835" s="72"/>
      <c r="T3835" s="1"/>
      <c r="U3835" s="72"/>
      <c r="V3835" s="50"/>
      <c r="W3835" s="72"/>
      <c r="X3835" s="99">
        <f t="shared" si="382"/>
        <v>202500</v>
      </c>
      <c r="Y3835" s="72"/>
      <c r="Z3835" s="98">
        <v>50000000</v>
      </c>
      <c r="AA3835" s="1">
        <v>0</v>
      </c>
      <c r="AB3835" s="1">
        <v>0</v>
      </c>
      <c r="AC3835" s="28" t="s">
        <v>1146</v>
      </c>
      <c r="AD3835" s="72"/>
    </row>
    <row r="3836" spans="1:30" s="21" customFormat="1" ht="15.75" customHeight="1" x14ac:dyDescent="0.3">
      <c r="A3836" s="42"/>
      <c r="B3836" s="42"/>
      <c r="C3836" s="42"/>
      <c r="D3836" s="42"/>
      <c r="E3836" s="42"/>
      <c r="F3836" s="42"/>
      <c r="G3836" s="42"/>
      <c r="H3836" s="43"/>
      <c r="I3836" s="44"/>
      <c r="J3836" s="30"/>
      <c r="K3836" s="44"/>
      <c r="L3836" s="42"/>
      <c r="M3836" s="42"/>
      <c r="N3836" s="42"/>
      <c r="O3836" s="42"/>
      <c r="P3836" s="42"/>
      <c r="Q3836" s="44"/>
      <c r="R3836" s="44"/>
      <c r="S3836" s="44"/>
      <c r="T3836" s="42"/>
      <c r="U3836" s="44"/>
      <c r="V3836" s="51"/>
      <c r="W3836" s="44"/>
      <c r="X3836" s="44"/>
      <c r="Y3836" s="44"/>
      <c r="Z3836" s="44"/>
      <c r="AA3836" s="42"/>
      <c r="AB3836" s="42"/>
      <c r="AC3836" s="66"/>
      <c r="AD3836" s="96"/>
    </row>
    <row r="3837" spans="1:30" ht="15.75" customHeight="1" x14ac:dyDescent="0.3">
      <c r="A3837" s="1">
        <v>2567</v>
      </c>
      <c r="B3837" s="1" t="s">
        <v>34</v>
      </c>
      <c r="C3837" s="1">
        <v>3914</v>
      </c>
      <c r="D3837" s="1">
        <v>4</v>
      </c>
      <c r="E3837" s="1">
        <v>0</v>
      </c>
      <c r="F3837" s="1">
        <v>3</v>
      </c>
      <c r="G3837" s="1">
        <v>38</v>
      </c>
      <c r="H3837" s="54" t="s">
        <v>209</v>
      </c>
      <c r="I3837" s="72">
        <v>338</v>
      </c>
      <c r="J3837" s="28">
        <v>150</v>
      </c>
      <c r="K3837" s="98">
        <f t="shared" si="383"/>
        <v>50700</v>
      </c>
      <c r="L3837" s="1">
        <v>1</v>
      </c>
      <c r="M3837" s="1" t="s">
        <v>41</v>
      </c>
      <c r="N3837" s="1" t="s">
        <v>35</v>
      </c>
      <c r="O3837" s="54" t="s">
        <v>204</v>
      </c>
      <c r="P3837" s="1">
        <v>108</v>
      </c>
      <c r="Q3837" s="72">
        <v>100</v>
      </c>
      <c r="R3837" s="72">
        <v>6750</v>
      </c>
      <c r="S3837" s="98">
        <f>P3837*R3837</f>
        <v>729000</v>
      </c>
      <c r="T3837" s="1">
        <v>9</v>
      </c>
      <c r="U3837" s="72">
        <v>9</v>
      </c>
      <c r="V3837" s="98">
        <f>S3837*U3837/100</f>
        <v>65610</v>
      </c>
      <c r="W3837" s="98">
        <f>S3837-V3837</f>
        <v>663390</v>
      </c>
      <c r="X3837" s="99">
        <f t="shared" si="382"/>
        <v>714090</v>
      </c>
      <c r="Y3837" s="98">
        <f>X3837*Q3837/100</f>
        <v>714090</v>
      </c>
      <c r="Z3837" s="98">
        <v>50000000</v>
      </c>
      <c r="AA3837" s="1">
        <v>0</v>
      </c>
      <c r="AB3837" s="1">
        <v>0</v>
      </c>
      <c r="AC3837" s="28" t="s">
        <v>1147</v>
      </c>
      <c r="AD3837" s="72"/>
    </row>
    <row r="3838" spans="1:30" s="21" customFormat="1" ht="15.75" customHeight="1" x14ac:dyDescent="0.3">
      <c r="A3838" s="42"/>
      <c r="B3838" s="42"/>
      <c r="C3838" s="42"/>
      <c r="D3838" s="42"/>
      <c r="E3838" s="42"/>
      <c r="F3838" s="42"/>
      <c r="G3838" s="42"/>
      <c r="H3838" s="43"/>
      <c r="I3838" s="44"/>
      <c r="J3838" s="30"/>
      <c r="K3838" s="44"/>
      <c r="L3838" s="42"/>
      <c r="M3838" s="42"/>
      <c r="N3838" s="42"/>
      <c r="O3838" s="43"/>
      <c r="P3838" s="42"/>
      <c r="Q3838" s="44"/>
      <c r="R3838" s="44"/>
      <c r="S3838" s="44"/>
      <c r="T3838" s="42"/>
      <c r="U3838" s="44"/>
      <c r="V3838" s="51"/>
      <c r="W3838" s="44"/>
      <c r="X3838" s="44"/>
      <c r="Y3838" s="44"/>
      <c r="Z3838" s="44"/>
      <c r="AA3838" s="42"/>
      <c r="AB3838" s="42"/>
      <c r="AC3838" s="66"/>
      <c r="AD3838" s="96"/>
    </row>
    <row r="3839" spans="1:30" ht="15.75" customHeight="1" x14ac:dyDescent="0.3">
      <c r="A3839" s="1">
        <v>2568</v>
      </c>
      <c r="B3839" s="1" t="s">
        <v>34</v>
      </c>
      <c r="C3839" s="1">
        <v>440</v>
      </c>
      <c r="D3839" s="1">
        <v>3</v>
      </c>
      <c r="E3839" s="1">
        <v>0</v>
      </c>
      <c r="F3839" s="1">
        <v>3</v>
      </c>
      <c r="G3839" s="1">
        <v>90</v>
      </c>
      <c r="H3839" s="54" t="s">
        <v>204</v>
      </c>
      <c r="I3839" s="72">
        <v>390</v>
      </c>
      <c r="J3839" s="28">
        <v>330</v>
      </c>
      <c r="K3839" s="98">
        <f>I3839*J3839</f>
        <v>128700</v>
      </c>
      <c r="L3839" s="1">
        <v>1</v>
      </c>
      <c r="M3839" s="1" t="s">
        <v>41</v>
      </c>
      <c r="N3839" s="1" t="s">
        <v>35</v>
      </c>
      <c r="O3839" s="54" t="s">
        <v>204</v>
      </c>
      <c r="P3839" s="1">
        <v>130</v>
      </c>
      <c r="Q3839" s="72">
        <v>100</v>
      </c>
      <c r="R3839" s="72">
        <v>6750</v>
      </c>
      <c r="S3839" s="98">
        <f>P3839*R3839</f>
        <v>877500</v>
      </c>
      <c r="T3839" s="1">
        <v>2</v>
      </c>
      <c r="U3839" s="72">
        <v>2</v>
      </c>
      <c r="V3839" s="98">
        <f>S3839*U3839/100</f>
        <v>17550</v>
      </c>
      <c r="W3839" s="98">
        <f>S3839-V3839</f>
        <v>859950</v>
      </c>
      <c r="X3839" s="99">
        <f>K3839+W3839</f>
        <v>988650</v>
      </c>
      <c r="Y3839" s="98">
        <f>X3839*Q3839/100</f>
        <v>988650</v>
      </c>
      <c r="Z3839" s="72"/>
      <c r="AA3839" s="98">
        <f>X3839-Z3839</f>
        <v>988650</v>
      </c>
      <c r="AB3839" s="1">
        <v>0.02</v>
      </c>
      <c r="AC3839" s="28" t="s">
        <v>1148</v>
      </c>
      <c r="AD3839" s="72"/>
    </row>
    <row r="3840" spans="1:30" ht="15.75" customHeight="1" x14ac:dyDescent="0.3">
      <c r="A3840" s="4"/>
      <c r="B3840" s="4" t="s">
        <v>34</v>
      </c>
      <c r="C3840" s="4">
        <v>444</v>
      </c>
      <c r="D3840" s="4">
        <v>3</v>
      </c>
      <c r="E3840" s="4">
        <v>1</v>
      </c>
      <c r="F3840" s="4">
        <v>2</v>
      </c>
      <c r="G3840" s="4">
        <v>13</v>
      </c>
      <c r="H3840" s="61" t="s">
        <v>203</v>
      </c>
      <c r="I3840" s="5">
        <v>613</v>
      </c>
      <c r="J3840" s="9">
        <v>250</v>
      </c>
      <c r="K3840" s="76">
        <f>I3840*J3840</f>
        <v>153250</v>
      </c>
      <c r="L3840" s="4"/>
      <c r="M3840" s="4"/>
      <c r="N3840" s="4"/>
      <c r="O3840" s="4"/>
      <c r="P3840" s="4"/>
      <c r="Q3840" s="5"/>
      <c r="R3840" s="5"/>
      <c r="S3840" s="5"/>
      <c r="T3840" s="4"/>
      <c r="U3840" s="5"/>
      <c r="V3840" s="52"/>
      <c r="W3840" s="5"/>
      <c r="X3840" s="78">
        <f>K3840+W3840</f>
        <v>153250</v>
      </c>
      <c r="Y3840" s="5"/>
      <c r="Z3840" s="76">
        <v>50000000</v>
      </c>
      <c r="AA3840" s="4">
        <v>0</v>
      </c>
      <c r="AB3840" s="4">
        <v>0</v>
      </c>
      <c r="AC3840" s="9"/>
      <c r="AD3840" s="5"/>
    </row>
    <row r="3841" spans="1:30" s="21" customFormat="1" ht="15.75" customHeight="1" x14ac:dyDescent="0.3">
      <c r="A3841" s="42"/>
      <c r="B3841" s="42"/>
      <c r="C3841" s="42"/>
      <c r="D3841" s="42"/>
      <c r="E3841" s="42"/>
      <c r="F3841" s="42"/>
      <c r="G3841" s="42"/>
      <c r="H3841" s="43"/>
      <c r="I3841" s="44"/>
      <c r="J3841" s="30"/>
      <c r="K3841" s="44"/>
      <c r="L3841" s="42"/>
      <c r="M3841" s="42"/>
      <c r="N3841" s="42"/>
      <c r="O3841" s="42"/>
      <c r="P3841" s="42"/>
      <c r="Q3841" s="44"/>
      <c r="R3841" s="44"/>
      <c r="S3841" s="44"/>
      <c r="T3841" s="42"/>
      <c r="U3841" s="44"/>
      <c r="V3841" s="51"/>
      <c r="W3841" s="44"/>
      <c r="X3841" s="44"/>
      <c r="Y3841" s="44"/>
      <c r="Z3841" s="44"/>
      <c r="AA3841" s="42"/>
      <c r="AB3841" s="42"/>
      <c r="AC3841" s="30"/>
      <c r="AD3841" s="44"/>
    </row>
    <row r="3842" spans="1:30" ht="15.75" customHeight="1" x14ac:dyDescent="0.3">
      <c r="A3842" s="1">
        <v>2569</v>
      </c>
      <c r="B3842" s="1" t="s">
        <v>34</v>
      </c>
      <c r="C3842" s="1">
        <v>1070</v>
      </c>
      <c r="D3842" s="1">
        <v>4</v>
      </c>
      <c r="E3842" s="1">
        <v>2</v>
      </c>
      <c r="F3842" s="1">
        <v>1</v>
      </c>
      <c r="G3842" s="1">
        <v>34</v>
      </c>
      <c r="H3842" s="54" t="s">
        <v>203</v>
      </c>
      <c r="I3842" s="72">
        <v>934</v>
      </c>
      <c r="J3842" s="28">
        <v>220</v>
      </c>
      <c r="K3842" s="98">
        <f>I3842*J3842</f>
        <v>205480</v>
      </c>
      <c r="L3842" s="1"/>
      <c r="M3842" s="1"/>
      <c r="N3842" s="1"/>
      <c r="O3842" s="1"/>
      <c r="P3842" s="1"/>
      <c r="Q3842" s="72"/>
      <c r="R3842" s="72"/>
      <c r="S3842" s="72"/>
      <c r="T3842" s="1"/>
      <c r="U3842" s="72"/>
      <c r="V3842" s="50"/>
      <c r="W3842" s="72"/>
      <c r="X3842" s="99">
        <f>K3842+W3842</f>
        <v>205480</v>
      </c>
      <c r="Y3842" s="72"/>
      <c r="Z3842" s="98">
        <v>50000000</v>
      </c>
      <c r="AA3842" s="1">
        <v>0</v>
      </c>
      <c r="AB3842" s="1">
        <v>0</v>
      </c>
      <c r="AC3842" s="28" t="s">
        <v>1149</v>
      </c>
      <c r="AD3842" s="72"/>
    </row>
    <row r="3843" spans="1:30" s="21" customFormat="1" ht="15.75" customHeight="1" x14ac:dyDescent="0.3">
      <c r="A3843" s="42"/>
      <c r="B3843" s="42"/>
      <c r="C3843" s="42"/>
      <c r="D3843" s="42"/>
      <c r="E3843" s="42"/>
      <c r="F3843" s="42"/>
      <c r="G3843" s="42"/>
      <c r="H3843" s="43"/>
      <c r="I3843" s="44"/>
      <c r="J3843" s="30"/>
      <c r="K3843" s="44"/>
      <c r="L3843" s="42"/>
      <c r="M3843" s="42"/>
      <c r="N3843" s="42"/>
      <c r="O3843" s="42"/>
      <c r="P3843" s="42"/>
      <c r="Q3843" s="44"/>
      <c r="R3843" s="44"/>
      <c r="S3843" s="44"/>
      <c r="T3843" s="42"/>
      <c r="U3843" s="44"/>
      <c r="V3843" s="51"/>
      <c r="W3843" s="44"/>
      <c r="X3843" s="44"/>
      <c r="Y3843" s="44"/>
      <c r="Z3843" s="44"/>
      <c r="AA3843" s="42"/>
      <c r="AB3843" s="42"/>
      <c r="AC3843" s="66"/>
      <c r="AD3843" s="96"/>
    </row>
    <row r="3844" spans="1:30" ht="15.75" customHeight="1" x14ac:dyDescent="0.3">
      <c r="A3844" s="1">
        <v>2570</v>
      </c>
      <c r="B3844" s="1" t="s">
        <v>34</v>
      </c>
      <c r="C3844" s="1">
        <v>2990</v>
      </c>
      <c r="D3844" s="1">
        <v>3</v>
      </c>
      <c r="E3844" s="1">
        <v>2</v>
      </c>
      <c r="F3844" s="1">
        <v>2</v>
      </c>
      <c r="G3844" s="1">
        <v>20</v>
      </c>
      <c r="H3844" s="54" t="s">
        <v>203</v>
      </c>
      <c r="I3844" s="72">
        <v>1020</v>
      </c>
      <c r="J3844" s="28">
        <v>220</v>
      </c>
      <c r="K3844" s="98">
        <f>I3844*J3844</f>
        <v>224400</v>
      </c>
      <c r="L3844" s="1"/>
      <c r="M3844" s="1"/>
      <c r="N3844" s="1"/>
      <c r="O3844" s="1"/>
      <c r="P3844" s="1"/>
      <c r="Q3844" s="72"/>
      <c r="R3844" s="72"/>
      <c r="S3844" s="72"/>
      <c r="T3844" s="1"/>
      <c r="U3844" s="72"/>
      <c r="V3844" s="50"/>
      <c r="W3844" s="72"/>
      <c r="X3844" s="99">
        <f>K3844+W3844</f>
        <v>224400</v>
      </c>
      <c r="Y3844" s="72"/>
      <c r="Z3844" s="98">
        <v>50000000</v>
      </c>
      <c r="AA3844" s="1">
        <v>0</v>
      </c>
      <c r="AB3844" s="1">
        <v>0</v>
      </c>
      <c r="AC3844" s="28" t="s">
        <v>1150</v>
      </c>
      <c r="AD3844" s="72"/>
    </row>
    <row r="3845" spans="1:30" ht="15.75" customHeight="1" x14ac:dyDescent="0.3">
      <c r="A3845" s="4"/>
      <c r="B3845" s="4" t="s">
        <v>34</v>
      </c>
      <c r="C3845" s="4">
        <v>14535</v>
      </c>
      <c r="D3845" s="4">
        <v>3</v>
      </c>
      <c r="E3845" s="4">
        <v>2</v>
      </c>
      <c r="F3845" s="4">
        <v>0</v>
      </c>
      <c r="G3845" s="4">
        <v>8</v>
      </c>
      <c r="H3845" s="61" t="s">
        <v>203</v>
      </c>
      <c r="I3845" s="5">
        <v>808</v>
      </c>
      <c r="J3845" s="9">
        <v>200</v>
      </c>
      <c r="K3845" s="76">
        <f>I3845*J3845</f>
        <v>161600</v>
      </c>
      <c r="L3845" s="4"/>
      <c r="M3845" s="4"/>
      <c r="N3845" s="4"/>
      <c r="O3845" s="4"/>
      <c r="P3845" s="4"/>
      <c r="Q3845" s="5"/>
      <c r="R3845" s="5"/>
      <c r="S3845" s="5"/>
      <c r="T3845" s="4"/>
      <c r="U3845" s="5"/>
      <c r="V3845" s="52"/>
      <c r="W3845" s="5"/>
      <c r="X3845" s="78">
        <f>K3845+W3845</f>
        <v>161600</v>
      </c>
      <c r="Y3845" s="5"/>
      <c r="Z3845" s="76">
        <v>50000000</v>
      </c>
      <c r="AA3845" s="4">
        <v>0</v>
      </c>
      <c r="AB3845" s="4">
        <v>0</v>
      </c>
      <c r="AC3845" s="9">
        <v>0</v>
      </c>
      <c r="AD3845" s="5"/>
    </row>
    <row r="3846" spans="1:30" s="21" customFormat="1" ht="15.75" customHeight="1" x14ac:dyDescent="0.3">
      <c r="A3846" s="42"/>
      <c r="B3846" s="42"/>
      <c r="C3846" s="42"/>
      <c r="D3846" s="42"/>
      <c r="E3846" s="42"/>
      <c r="F3846" s="42"/>
      <c r="G3846" s="42"/>
      <c r="H3846" s="43"/>
      <c r="I3846" s="44"/>
      <c r="J3846" s="30"/>
      <c r="K3846" s="44"/>
      <c r="L3846" s="42"/>
      <c r="M3846" s="42"/>
      <c r="N3846" s="42"/>
      <c r="O3846" s="42"/>
      <c r="P3846" s="42"/>
      <c r="Q3846" s="44"/>
      <c r="R3846" s="44"/>
      <c r="S3846" s="44"/>
      <c r="T3846" s="42"/>
      <c r="U3846" s="44"/>
      <c r="V3846" s="51"/>
      <c r="W3846" s="44"/>
      <c r="X3846" s="44"/>
      <c r="Y3846" s="44"/>
      <c r="Z3846" s="44"/>
      <c r="AA3846" s="42"/>
      <c r="AB3846" s="42"/>
      <c r="AC3846" s="30"/>
      <c r="AD3846" s="44"/>
    </row>
    <row r="3847" spans="1:30" s="24" customFormat="1" ht="15.75" customHeight="1" x14ac:dyDescent="0.3">
      <c r="A3847" s="1">
        <v>2571</v>
      </c>
      <c r="B3847" s="1" t="s">
        <v>27</v>
      </c>
      <c r="C3847" s="1">
        <v>5025</v>
      </c>
      <c r="D3847" s="1">
        <v>5</v>
      </c>
      <c r="E3847" s="1">
        <v>1</v>
      </c>
      <c r="F3847" s="1">
        <v>3</v>
      </c>
      <c r="G3847" s="1">
        <v>74</v>
      </c>
      <c r="H3847" s="54" t="s">
        <v>203</v>
      </c>
      <c r="I3847" s="72">
        <v>774</v>
      </c>
      <c r="J3847" s="28">
        <v>150</v>
      </c>
      <c r="K3847" s="98">
        <f t="shared" ref="K3847:K3878" si="384">I3847*J3847</f>
        <v>116100</v>
      </c>
      <c r="L3847" s="1"/>
      <c r="M3847" s="1"/>
      <c r="N3847" s="1"/>
      <c r="O3847" s="1"/>
      <c r="P3847" s="1"/>
      <c r="Q3847" s="72"/>
      <c r="R3847" s="72"/>
      <c r="S3847" s="72"/>
      <c r="T3847" s="1"/>
      <c r="U3847" s="72"/>
      <c r="V3847" s="50"/>
      <c r="W3847" s="72"/>
      <c r="X3847" s="99">
        <f>K3847+W3847</f>
        <v>116100</v>
      </c>
      <c r="Y3847" s="72"/>
      <c r="Z3847" s="72"/>
      <c r="AA3847" s="98">
        <f>X3847-Z3847</f>
        <v>116100</v>
      </c>
      <c r="AB3847" s="1">
        <v>0.01</v>
      </c>
      <c r="AC3847" s="28" t="s">
        <v>1151</v>
      </c>
      <c r="AD3847" s="72"/>
    </row>
    <row r="3848" spans="1:30" s="58" customFormat="1" ht="15.75" customHeight="1" x14ac:dyDescent="0.3">
      <c r="A3848" s="42"/>
      <c r="B3848" s="42"/>
      <c r="C3848" s="42"/>
      <c r="D3848" s="42"/>
      <c r="E3848" s="42"/>
      <c r="F3848" s="42"/>
      <c r="G3848" s="42"/>
      <c r="H3848" s="43"/>
      <c r="I3848" s="44"/>
      <c r="J3848" s="30"/>
      <c r="K3848" s="95"/>
      <c r="L3848" s="42"/>
      <c r="M3848" s="42"/>
      <c r="N3848" s="42"/>
      <c r="O3848" s="42"/>
      <c r="P3848" s="42"/>
      <c r="Q3848" s="44"/>
      <c r="R3848" s="44"/>
      <c r="S3848" s="44"/>
      <c r="T3848" s="42"/>
      <c r="U3848" s="44"/>
      <c r="V3848" s="51"/>
      <c r="W3848" s="44"/>
      <c r="X3848" s="110"/>
      <c r="Y3848" s="44"/>
      <c r="Z3848" s="44"/>
      <c r="AA3848" s="95"/>
      <c r="AB3848" s="42"/>
      <c r="AC3848" s="66"/>
      <c r="AD3848" s="96"/>
    </row>
    <row r="3849" spans="1:30" ht="15.75" customHeight="1" x14ac:dyDescent="0.3">
      <c r="A3849" s="1">
        <v>2572</v>
      </c>
      <c r="B3849" s="1" t="s">
        <v>26</v>
      </c>
      <c r="C3849" s="1">
        <v>259</v>
      </c>
      <c r="D3849" s="1">
        <v>8</v>
      </c>
      <c r="E3849" s="1">
        <v>1</v>
      </c>
      <c r="F3849" s="1">
        <v>2</v>
      </c>
      <c r="G3849" s="1">
        <v>92</v>
      </c>
      <c r="H3849" s="54" t="s">
        <v>204</v>
      </c>
      <c r="I3849" s="72">
        <v>292</v>
      </c>
      <c r="J3849" s="28">
        <v>150</v>
      </c>
      <c r="K3849" s="98">
        <f t="shared" si="384"/>
        <v>43800</v>
      </c>
      <c r="L3849" s="1"/>
      <c r="M3849" s="1"/>
      <c r="N3849" s="1"/>
      <c r="O3849" s="54"/>
      <c r="P3849" s="1"/>
      <c r="Q3849" s="72"/>
      <c r="R3849" s="72"/>
      <c r="S3849" s="72"/>
      <c r="T3849" s="1"/>
      <c r="U3849" s="72"/>
      <c r="V3849" s="50"/>
      <c r="W3849" s="72"/>
      <c r="X3849" s="99">
        <f>K3849+W3849</f>
        <v>43800</v>
      </c>
      <c r="Y3849" s="72"/>
      <c r="Z3849" s="72"/>
      <c r="AA3849" s="98">
        <f>X3849-Z3849</f>
        <v>43800</v>
      </c>
      <c r="AB3849" s="1">
        <v>0.02</v>
      </c>
      <c r="AC3849" s="28" t="s">
        <v>1152</v>
      </c>
      <c r="AD3849" s="72"/>
    </row>
    <row r="3850" spans="1:30" ht="15.75" customHeight="1" x14ac:dyDescent="0.3">
      <c r="A3850" s="4"/>
      <c r="B3850" s="4"/>
      <c r="C3850" s="4"/>
      <c r="D3850" s="4"/>
      <c r="E3850" s="4"/>
      <c r="F3850" s="4"/>
      <c r="G3850" s="4"/>
      <c r="H3850" s="61"/>
      <c r="I3850" s="5"/>
      <c r="J3850" s="9"/>
      <c r="K3850" s="5"/>
      <c r="L3850" s="4">
        <v>1</v>
      </c>
      <c r="M3850" s="4" t="s">
        <v>41</v>
      </c>
      <c r="N3850" s="4" t="s">
        <v>50</v>
      </c>
      <c r="O3850" s="61" t="s">
        <v>204</v>
      </c>
      <c r="P3850" s="4">
        <v>54</v>
      </c>
      <c r="Q3850" s="5">
        <v>100</v>
      </c>
      <c r="R3850" s="5">
        <v>6750</v>
      </c>
      <c r="S3850" s="76">
        <f>P3850*R3850</f>
        <v>364500</v>
      </c>
      <c r="T3850" s="4">
        <v>51</v>
      </c>
      <c r="U3850" s="5">
        <v>85</v>
      </c>
      <c r="V3850" s="76">
        <f>S3850*U3850/100</f>
        <v>309825</v>
      </c>
      <c r="W3850" s="76">
        <f>S3850-V3850</f>
        <v>54675</v>
      </c>
      <c r="X3850" s="78">
        <f>K3850+W3850</f>
        <v>54675</v>
      </c>
      <c r="Y3850" s="76">
        <f>X3850*Q3850/100</f>
        <v>54675</v>
      </c>
      <c r="Z3850" s="76">
        <v>10000000</v>
      </c>
      <c r="AA3850" s="4">
        <v>0</v>
      </c>
      <c r="AB3850" s="4">
        <v>0</v>
      </c>
      <c r="AC3850" s="9"/>
      <c r="AD3850" s="5"/>
    </row>
    <row r="3851" spans="1:30" ht="15.75" customHeight="1" x14ac:dyDescent="0.3">
      <c r="A3851" s="4"/>
      <c r="B3851" s="4"/>
      <c r="C3851" s="4"/>
      <c r="D3851" s="4"/>
      <c r="E3851" s="4"/>
      <c r="F3851" s="4"/>
      <c r="G3851" s="4"/>
      <c r="H3851" s="61" t="s">
        <v>203</v>
      </c>
      <c r="I3851" s="5">
        <v>400</v>
      </c>
      <c r="J3851" s="9">
        <v>150</v>
      </c>
      <c r="K3851" s="76">
        <f t="shared" si="384"/>
        <v>60000</v>
      </c>
      <c r="L3851" s="4"/>
      <c r="M3851" s="4"/>
      <c r="N3851" s="4"/>
      <c r="O3851" s="4"/>
      <c r="P3851" s="4"/>
      <c r="Q3851" s="5"/>
      <c r="R3851" s="5"/>
      <c r="S3851" s="5"/>
      <c r="T3851" s="4"/>
      <c r="U3851" s="5"/>
      <c r="V3851" s="52"/>
      <c r="W3851" s="5"/>
      <c r="X3851" s="78">
        <f>K3851+W3851</f>
        <v>60000</v>
      </c>
      <c r="Y3851" s="5"/>
      <c r="Z3851" s="76"/>
      <c r="AA3851" s="76">
        <f>X3851-Z3851</f>
        <v>60000</v>
      </c>
      <c r="AB3851" s="4">
        <v>0.01</v>
      </c>
      <c r="AC3851" s="9"/>
      <c r="AD3851" s="5"/>
    </row>
    <row r="3852" spans="1:30" s="21" customFormat="1" ht="15.75" customHeight="1" x14ac:dyDescent="0.3">
      <c r="A3852" s="42"/>
      <c r="B3852" s="42"/>
      <c r="C3852" s="42"/>
      <c r="D3852" s="42"/>
      <c r="E3852" s="42"/>
      <c r="F3852" s="42"/>
      <c r="G3852" s="42"/>
      <c r="H3852" s="43"/>
      <c r="I3852" s="44"/>
      <c r="J3852" s="30"/>
      <c r="K3852" s="44"/>
      <c r="L3852" s="42"/>
      <c r="M3852" s="42"/>
      <c r="N3852" s="42"/>
      <c r="O3852" s="42"/>
      <c r="P3852" s="42"/>
      <c r="Q3852" s="44"/>
      <c r="R3852" s="44"/>
      <c r="S3852" s="44"/>
      <c r="T3852" s="42"/>
      <c r="U3852" s="44"/>
      <c r="V3852" s="51"/>
      <c r="W3852" s="44"/>
      <c r="X3852" s="44"/>
      <c r="Y3852" s="44"/>
      <c r="Z3852" s="44"/>
      <c r="AA3852" s="42"/>
      <c r="AB3852" s="42"/>
      <c r="AC3852" s="30"/>
      <c r="AD3852" s="44"/>
    </row>
    <row r="3853" spans="1:30" s="24" customFormat="1" ht="15.75" customHeight="1" x14ac:dyDescent="0.3">
      <c r="A3853" s="1">
        <v>2573</v>
      </c>
      <c r="B3853" s="1" t="s">
        <v>34</v>
      </c>
      <c r="C3853" s="1">
        <v>11925</v>
      </c>
      <c r="D3853" s="1">
        <v>4</v>
      </c>
      <c r="E3853" s="1">
        <v>0</v>
      </c>
      <c r="F3853" s="1">
        <v>3</v>
      </c>
      <c r="G3853" s="1">
        <v>11</v>
      </c>
      <c r="H3853" s="54" t="s">
        <v>204</v>
      </c>
      <c r="I3853" s="72">
        <v>311</v>
      </c>
      <c r="J3853" s="28">
        <v>150</v>
      </c>
      <c r="K3853" s="98">
        <f>I3853*J3853</f>
        <v>46650</v>
      </c>
      <c r="L3853" s="1">
        <v>1</v>
      </c>
      <c r="M3853" s="1" t="s">
        <v>41</v>
      </c>
      <c r="N3853" s="1" t="s">
        <v>49</v>
      </c>
      <c r="O3853" s="54" t="s">
        <v>204</v>
      </c>
      <c r="P3853" s="1">
        <v>108</v>
      </c>
      <c r="Q3853" s="72">
        <v>100</v>
      </c>
      <c r="R3853" s="72">
        <v>6750</v>
      </c>
      <c r="S3853" s="98">
        <f>P3853*R3853</f>
        <v>729000</v>
      </c>
      <c r="T3853" s="1">
        <v>41</v>
      </c>
      <c r="U3853" s="72">
        <v>93</v>
      </c>
      <c r="V3853" s="98">
        <f>S3853*U3853/100</f>
        <v>677970</v>
      </c>
      <c r="W3853" s="98">
        <f>S3853-V3853</f>
        <v>51030</v>
      </c>
      <c r="X3853" s="99">
        <f t="shared" ref="X3853:X3859" si="385">K3853+W3853</f>
        <v>97680</v>
      </c>
      <c r="Y3853" s="72"/>
      <c r="Z3853" s="98">
        <v>50000000</v>
      </c>
      <c r="AA3853" s="1">
        <v>0</v>
      </c>
      <c r="AB3853" s="1">
        <v>0</v>
      </c>
      <c r="AC3853" s="11" t="s">
        <v>1153</v>
      </c>
      <c r="AD3853" s="72"/>
    </row>
    <row r="3854" spans="1:30" s="24" customFormat="1" ht="15.75" customHeight="1" x14ac:dyDescent="0.3">
      <c r="A3854" s="4"/>
      <c r="B3854" s="4" t="s">
        <v>34</v>
      </c>
      <c r="C3854" s="4">
        <v>11927</v>
      </c>
      <c r="D3854" s="4">
        <v>4</v>
      </c>
      <c r="E3854" s="4">
        <v>0</v>
      </c>
      <c r="F3854" s="4">
        <v>2</v>
      </c>
      <c r="G3854" s="4">
        <v>70</v>
      </c>
      <c r="H3854" s="61" t="s">
        <v>204</v>
      </c>
      <c r="I3854" s="5">
        <v>270</v>
      </c>
      <c r="J3854" s="9">
        <v>150</v>
      </c>
      <c r="K3854" s="76">
        <f t="shared" si="384"/>
        <v>40500</v>
      </c>
      <c r="L3854" s="4"/>
      <c r="M3854" s="4"/>
      <c r="N3854" s="4"/>
      <c r="O3854" s="4"/>
      <c r="P3854" s="4"/>
      <c r="Q3854" s="5"/>
      <c r="R3854" s="5"/>
      <c r="S3854" s="5"/>
      <c r="T3854" s="4"/>
      <c r="U3854" s="5"/>
      <c r="V3854" s="52"/>
      <c r="W3854" s="5"/>
      <c r="X3854" s="78">
        <f t="shared" si="385"/>
        <v>40500</v>
      </c>
      <c r="Y3854" s="5"/>
      <c r="Z3854" s="5"/>
      <c r="AA3854" s="76">
        <f>X3854-Z3854</f>
        <v>40500</v>
      </c>
      <c r="AB3854" s="4">
        <v>0.02</v>
      </c>
      <c r="AC3854" s="9"/>
      <c r="AD3854" s="5"/>
    </row>
    <row r="3855" spans="1:30" s="24" customFormat="1" ht="15.75" customHeight="1" x14ac:dyDescent="0.3">
      <c r="A3855" s="4"/>
      <c r="B3855" s="4"/>
      <c r="C3855" s="4"/>
      <c r="D3855" s="4"/>
      <c r="E3855" s="4"/>
      <c r="F3855" s="4"/>
      <c r="G3855" s="4"/>
      <c r="H3855" s="61"/>
      <c r="I3855" s="5"/>
      <c r="J3855" s="9"/>
      <c r="K3855" s="5"/>
      <c r="L3855" s="4">
        <v>1</v>
      </c>
      <c r="M3855" s="4" t="s">
        <v>41</v>
      </c>
      <c r="N3855" s="4" t="s">
        <v>50</v>
      </c>
      <c r="O3855" s="61" t="s">
        <v>204</v>
      </c>
      <c r="P3855" s="4">
        <v>96</v>
      </c>
      <c r="Q3855" s="5">
        <v>100</v>
      </c>
      <c r="R3855" s="5">
        <v>6750</v>
      </c>
      <c r="S3855" s="76">
        <f>P3855*R3855</f>
        <v>648000</v>
      </c>
      <c r="T3855" s="4">
        <v>16</v>
      </c>
      <c r="U3855" s="5">
        <v>55</v>
      </c>
      <c r="V3855" s="76">
        <f>S3855*U3855/100</f>
        <v>356400</v>
      </c>
      <c r="W3855" s="76">
        <f>S3855-V3855</f>
        <v>291600</v>
      </c>
      <c r="X3855" s="78">
        <f t="shared" si="385"/>
        <v>291600</v>
      </c>
      <c r="Y3855" s="76">
        <f>X3855*Q3855/100</f>
        <v>291600</v>
      </c>
      <c r="Z3855" s="76">
        <v>10000000</v>
      </c>
      <c r="AA3855" s="4">
        <v>0</v>
      </c>
      <c r="AB3855" s="4">
        <v>0</v>
      </c>
      <c r="AC3855" s="9"/>
      <c r="AD3855" s="5"/>
    </row>
    <row r="3856" spans="1:30" s="24" customFormat="1" ht="15.75" customHeight="1" x14ac:dyDescent="0.3">
      <c r="A3856" s="4"/>
      <c r="B3856" s="4" t="s">
        <v>34</v>
      </c>
      <c r="C3856" s="4">
        <v>11926</v>
      </c>
      <c r="D3856" s="4">
        <v>4</v>
      </c>
      <c r="E3856" s="4">
        <v>0</v>
      </c>
      <c r="F3856" s="4">
        <v>2</v>
      </c>
      <c r="G3856" s="4">
        <v>74</v>
      </c>
      <c r="H3856" s="61" t="s">
        <v>204</v>
      </c>
      <c r="I3856" s="5">
        <v>274</v>
      </c>
      <c r="J3856" s="9">
        <v>150</v>
      </c>
      <c r="K3856" s="76">
        <f t="shared" si="384"/>
        <v>41100</v>
      </c>
      <c r="L3856" s="4"/>
      <c r="M3856" s="4"/>
      <c r="N3856" s="4"/>
      <c r="O3856" s="4"/>
      <c r="P3856" s="4"/>
      <c r="Q3856" s="5"/>
      <c r="R3856" s="5"/>
      <c r="S3856" s="5"/>
      <c r="T3856" s="4"/>
      <c r="U3856" s="5"/>
      <c r="V3856" s="52"/>
      <c r="W3856" s="5"/>
      <c r="X3856" s="78">
        <f t="shared" si="385"/>
        <v>41100</v>
      </c>
      <c r="Y3856" s="5"/>
      <c r="Z3856" s="5"/>
      <c r="AA3856" s="76">
        <f>X3856-Z3856</f>
        <v>41100</v>
      </c>
      <c r="AB3856" s="4">
        <v>0.02</v>
      </c>
      <c r="AC3856" s="9"/>
      <c r="AD3856" s="5"/>
    </row>
    <row r="3857" spans="1:30" s="24" customFormat="1" ht="15.75" customHeight="1" x14ac:dyDescent="0.3">
      <c r="A3857" s="4"/>
      <c r="B3857" s="4"/>
      <c r="C3857" s="4"/>
      <c r="D3857" s="4"/>
      <c r="E3857" s="4"/>
      <c r="F3857" s="4"/>
      <c r="G3857" s="4"/>
      <c r="H3857" s="61"/>
      <c r="I3857" s="5"/>
      <c r="J3857" s="9"/>
      <c r="K3857" s="5"/>
      <c r="L3857" s="4">
        <v>1</v>
      </c>
      <c r="M3857" s="4" t="s">
        <v>41</v>
      </c>
      <c r="N3857" s="4" t="s">
        <v>49</v>
      </c>
      <c r="O3857" s="61" t="s">
        <v>204</v>
      </c>
      <c r="P3857" s="4">
        <v>80</v>
      </c>
      <c r="Q3857" s="5">
        <v>100</v>
      </c>
      <c r="R3857" s="5">
        <v>6750</v>
      </c>
      <c r="S3857" s="76">
        <f>P3857*R3857</f>
        <v>540000</v>
      </c>
      <c r="T3857" s="4">
        <v>26</v>
      </c>
      <c r="U3857" s="5">
        <v>42</v>
      </c>
      <c r="V3857" s="76">
        <f>S3857*U3857/100</f>
        <v>226800</v>
      </c>
      <c r="W3857" s="76">
        <f>S3857-V3857</f>
        <v>313200</v>
      </c>
      <c r="X3857" s="78">
        <f t="shared" si="385"/>
        <v>313200</v>
      </c>
      <c r="Y3857" s="76">
        <f>X3857*Q3857/100</f>
        <v>313200</v>
      </c>
      <c r="Z3857" s="76">
        <v>10000000</v>
      </c>
      <c r="AA3857" s="4">
        <v>0</v>
      </c>
      <c r="AB3857" s="4">
        <v>0</v>
      </c>
      <c r="AC3857" s="9"/>
      <c r="AD3857" s="5"/>
    </row>
    <row r="3858" spans="1:30" ht="15.75" customHeight="1" x14ac:dyDescent="0.3">
      <c r="A3858" s="4"/>
      <c r="B3858" s="4" t="s">
        <v>34</v>
      </c>
      <c r="C3858" s="4">
        <v>11928</v>
      </c>
      <c r="D3858" s="4">
        <v>4</v>
      </c>
      <c r="E3858" s="4">
        <v>0</v>
      </c>
      <c r="F3858" s="4">
        <v>2</v>
      </c>
      <c r="G3858" s="4">
        <v>65</v>
      </c>
      <c r="H3858" s="61" t="s">
        <v>203</v>
      </c>
      <c r="I3858" s="5">
        <v>265</v>
      </c>
      <c r="J3858" s="9">
        <v>150</v>
      </c>
      <c r="K3858" s="76">
        <f t="shared" si="384"/>
        <v>39750</v>
      </c>
      <c r="L3858" s="4"/>
      <c r="M3858" s="4"/>
      <c r="N3858" s="4"/>
      <c r="O3858" s="4"/>
      <c r="P3858" s="4"/>
      <c r="Q3858" s="5"/>
      <c r="R3858" s="5"/>
      <c r="S3858" s="5"/>
      <c r="T3858" s="4"/>
      <c r="U3858" s="5"/>
      <c r="V3858" s="52"/>
      <c r="W3858" s="5"/>
      <c r="X3858" s="78">
        <f t="shared" si="385"/>
        <v>39750</v>
      </c>
      <c r="Y3858" s="5"/>
      <c r="Z3858" s="76">
        <v>50000000</v>
      </c>
      <c r="AA3858" s="4">
        <v>0</v>
      </c>
      <c r="AB3858" s="4">
        <v>0</v>
      </c>
      <c r="AC3858" s="9"/>
      <c r="AD3858" s="5"/>
    </row>
    <row r="3859" spans="1:30" ht="15.75" customHeight="1" x14ac:dyDescent="0.3">
      <c r="A3859" s="4"/>
      <c r="B3859" s="4" t="s">
        <v>34</v>
      </c>
      <c r="C3859" s="4">
        <v>11924</v>
      </c>
      <c r="D3859" s="4">
        <v>4</v>
      </c>
      <c r="E3859" s="4">
        <v>0</v>
      </c>
      <c r="F3859" s="4">
        <v>3</v>
      </c>
      <c r="G3859" s="4">
        <v>33</v>
      </c>
      <c r="H3859" s="61" t="s">
        <v>203</v>
      </c>
      <c r="I3859" s="5">
        <v>333</v>
      </c>
      <c r="J3859" s="9">
        <v>150</v>
      </c>
      <c r="K3859" s="76">
        <f t="shared" si="384"/>
        <v>49950</v>
      </c>
      <c r="L3859" s="4"/>
      <c r="M3859" s="4"/>
      <c r="N3859" s="4"/>
      <c r="O3859" s="4"/>
      <c r="P3859" s="4"/>
      <c r="Q3859" s="5"/>
      <c r="R3859" s="5"/>
      <c r="S3859" s="5"/>
      <c r="T3859" s="4"/>
      <c r="U3859" s="5"/>
      <c r="V3859" s="52"/>
      <c r="W3859" s="5"/>
      <c r="X3859" s="78">
        <f t="shared" si="385"/>
        <v>49950</v>
      </c>
      <c r="Y3859" s="5"/>
      <c r="Z3859" s="76">
        <v>50000000</v>
      </c>
      <c r="AA3859" s="4">
        <v>0</v>
      </c>
      <c r="AB3859" s="4">
        <v>0</v>
      </c>
      <c r="AC3859" s="9"/>
      <c r="AD3859" s="5"/>
    </row>
    <row r="3860" spans="1:30" s="21" customFormat="1" ht="15.75" customHeight="1" x14ac:dyDescent="0.3">
      <c r="A3860" s="42"/>
      <c r="B3860" s="42"/>
      <c r="C3860" s="42"/>
      <c r="D3860" s="42"/>
      <c r="E3860" s="42"/>
      <c r="F3860" s="42"/>
      <c r="G3860" s="42"/>
      <c r="H3860" s="43"/>
      <c r="I3860" s="44"/>
      <c r="J3860" s="30"/>
      <c r="K3860" s="44"/>
      <c r="L3860" s="42"/>
      <c r="M3860" s="42"/>
      <c r="N3860" s="42"/>
      <c r="O3860" s="42"/>
      <c r="P3860" s="42"/>
      <c r="Q3860" s="44"/>
      <c r="R3860" s="44"/>
      <c r="S3860" s="44"/>
      <c r="T3860" s="42"/>
      <c r="U3860" s="44"/>
      <c r="V3860" s="51"/>
      <c r="W3860" s="44"/>
      <c r="X3860" s="44"/>
      <c r="Y3860" s="44"/>
      <c r="Z3860" s="44"/>
      <c r="AA3860" s="42"/>
      <c r="AB3860" s="42"/>
      <c r="AC3860" s="30"/>
      <c r="AD3860" s="44"/>
    </row>
    <row r="3861" spans="1:30" ht="15.75" customHeight="1" x14ac:dyDescent="0.3">
      <c r="A3861" s="1">
        <v>2574</v>
      </c>
      <c r="B3861" s="1" t="s">
        <v>34</v>
      </c>
      <c r="C3861" s="1">
        <v>11384</v>
      </c>
      <c r="D3861" s="1">
        <v>1</v>
      </c>
      <c r="E3861" s="1">
        <v>1</v>
      </c>
      <c r="F3861" s="1">
        <v>3</v>
      </c>
      <c r="G3861" s="1">
        <v>73</v>
      </c>
      <c r="H3861" s="54" t="s">
        <v>204</v>
      </c>
      <c r="I3861" s="72">
        <v>373</v>
      </c>
      <c r="J3861" s="28">
        <v>350</v>
      </c>
      <c r="K3861" s="98">
        <f t="shared" si="384"/>
        <v>130550</v>
      </c>
      <c r="L3861" s="1"/>
      <c r="M3861" s="1"/>
      <c r="N3861" s="1"/>
      <c r="O3861" s="54"/>
      <c r="P3861" s="1"/>
      <c r="Q3861" s="72"/>
      <c r="R3861" s="72"/>
      <c r="S3861" s="72"/>
      <c r="T3861" s="1"/>
      <c r="U3861" s="72"/>
      <c r="V3861" s="50"/>
      <c r="W3861" s="72"/>
      <c r="X3861" s="99">
        <f t="shared" ref="X3861:X3892" si="386">K3861+W3861</f>
        <v>130550</v>
      </c>
      <c r="Y3861" s="72"/>
      <c r="Z3861" s="72"/>
      <c r="AA3861" s="98">
        <f>X3861-Z3861</f>
        <v>130550</v>
      </c>
      <c r="AB3861" s="1">
        <v>0.02</v>
      </c>
      <c r="AC3861" s="28" t="s">
        <v>1154</v>
      </c>
      <c r="AD3861" s="72"/>
    </row>
    <row r="3862" spans="1:30" ht="15.75" customHeight="1" x14ac:dyDescent="0.3">
      <c r="A3862" s="4"/>
      <c r="B3862" s="4"/>
      <c r="C3862" s="4"/>
      <c r="D3862" s="4"/>
      <c r="E3862" s="4"/>
      <c r="F3862" s="4"/>
      <c r="G3862" s="4"/>
      <c r="H3862" s="61"/>
      <c r="I3862" s="5"/>
      <c r="J3862" s="9"/>
      <c r="K3862" s="76"/>
      <c r="L3862" s="4">
        <v>1</v>
      </c>
      <c r="M3862" s="4" t="s">
        <v>41</v>
      </c>
      <c r="N3862" s="4" t="s">
        <v>35</v>
      </c>
      <c r="O3862" s="61" t="s">
        <v>204</v>
      </c>
      <c r="P3862" s="4">
        <v>320</v>
      </c>
      <c r="Q3862" s="5">
        <v>100</v>
      </c>
      <c r="R3862" s="5">
        <v>6750</v>
      </c>
      <c r="S3862" s="124">
        <f>P3862*R3862</f>
        <v>2160000</v>
      </c>
      <c r="T3862" s="4">
        <v>8</v>
      </c>
      <c r="U3862" s="5">
        <v>8</v>
      </c>
      <c r="V3862" s="76">
        <f>S3862*U3862/100</f>
        <v>172800</v>
      </c>
      <c r="W3862" s="76">
        <f>S3862-V3862</f>
        <v>1987200</v>
      </c>
      <c r="X3862" s="78">
        <f t="shared" si="386"/>
        <v>1987200</v>
      </c>
      <c r="Y3862" s="76">
        <f>X3862*Q3862/100</f>
        <v>1987200</v>
      </c>
      <c r="Z3862" s="76">
        <v>10000000</v>
      </c>
      <c r="AA3862" s="4">
        <v>0</v>
      </c>
      <c r="AB3862" s="4">
        <v>0</v>
      </c>
      <c r="AC3862" s="9"/>
      <c r="AD3862" s="5"/>
    </row>
    <row r="3863" spans="1:30" ht="15.75" customHeight="1" x14ac:dyDescent="0.3">
      <c r="A3863" s="4"/>
      <c r="B3863" s="4"/>
      <c r="C3863" s="4"/>
      <c r="D3863" s="4"/>
      <c r="E3863" s="4"/>
      <c r="F3863" s="4"/>
      <c r="G3863" s="4"/>
      <c r="H3863" s="61" t="s">
        <v>203</v>
      </c>
      <c r="I3863" s="5">
        <v>400</v>
      </c>
      <c r="J3863" s="9">
        <v>350</v>
      </c>
      <c r="K3863" s="76">
        <f t="shared" si="384"/>
        <v>140000</v>
      </c>
      <c r="L3863" s="4"/>
      <c r="M3863" s="4"/>
      <c r="N3863" s="4"/>
      <c r="O3863" s="4"/>
      <c r="P3863" s="4"/>
      <c r="Q3863" s="5"/>
      <c r="R3863" s="5"/>
      <c r="S3863" s="76"/>
      <c r="T3863" s="4"/>
      <c r="U3863" s="5"/>
      <c r="V3863" s="52"/>
      <c r="W3863" s="5"/>
      <c r="X3863" s="78">
        <f t="shared" si="386"/>
        <v>140000</v>
      </c>
      <c r="Y3863" s="5"/>
      <c r="Z3863" s="76">
        <v>50000000</v>
      </c>
      <c r="AA3863" s="4">
        <v>0</v>
      </c>
      <c r="AB3863" s="4">
        <v>0</v>
      </c>
      <c r="AC3863" s="9"/>
      <c r="AD3863" s="5"/>
    </row>
    <row r="3864" spans="1:30" ht="15.75" customHeight="1" x14ac:dyDescent="0.3">
      <c r="A3864" s="4"/>
      <c r="B3864" s="4" t="s">
        <v>34</v>
      </c>
      <c r="C3864" s="4">
        <v>11546</v>
      </c>
      <c r="D3864" s="4">
        <v>1</v>
      </c>
      <c r="E3864" s="4">
        <v>2</v>
      </c>
      <c r="F3864" s="4">
        <v>3</v>
      </c>
      <c r="G3864" s="4">
        <v>66</v>
      </c>
      <c r="H3864" s="61" t="s">
        <v>203</v>
      </c>
      <c r="I3864" s="5">
        <v>1166</v>
      </c>
      <c r="J3864" s="9">
        <v>150</v>
      </c>
      <c r="K3864" s="76">
        <f t="shared" si="384"/>
        <v>174900</v>
      </c>
      <c r="L3864" s="4"/>
      <c r="M3864" s="4"/>
      <c r="N3864" s="4"/>
      <c r="O3864" s="4"/>
      <c r="P3864" s="4"/>
      <c r="Q3864" s="5"/>
      <c r="R3864" s="5"/>
      <c r="S3864" s="76"/>
      <c r="T3864" s="4"/>
      <c r="U3864" s="5"/>
      <c r="V3864" s="52"/>
      <c r="W3864" s="5"/>
      <c r="X3864" s="78">
        <f t="shared" si="386"/>
        <v>174900</v>
      </c>
      <c r="Y3864" s="5"/>
      <c r="Z3864" s="76">
        <v>50000000</v>
      </c>
      <c r="AA3864" s="4">
        <v>0</v>
      </c>
      <c r="AB3864" s="4">
        <v>0</v>
      </c>
      <c r="AC3864" s="9"/>
      <c r="AD3864" s="5"/>
    </row>
    <row r="3865" spans="1:30" ht="15.75" customHeight="1" x14ac:dyDescent="0.3">
      <c r="A3865" s="4"/>
      <c r="B3865" s="4" t="s">
        <v>34</v>
      </c>
      <c r="C3865" s="4">
        <v>1679</v>
      </c>
      <c r="D3865" s="4">
        <v>1</v>
      </c>
      <c r="E3865" s="4">
        <v>6</v>
      </c>
      <c r="F3865" s="4">
        <v>3</v>
      </c>
      <c r="G3865" s="4">
        <v>30</v>
      </c>
      <c r="H3865" s="61" t="s">
        <v>203</v>
      </c>
      <c r="I3865" s="5">
        <v>2730</v>
      </c>
      <c r="J3865" s="9">
        <v>150</v>
      </c>
      <c r="K3865" s="76">
        <f t="shared" si="384"/>
        <v>409500</v>
      </c>
      <c r="L3865" s="4"/>
      <c r="M3865" s="4"/>
      <c r="N3865" s="4"/>
      <c r="O3865" s="4"/>
      <c r="P3865" s="4"/>
      <c r="Q3865" s="5"/>
      <c r="R3865" s="5"/>
      <c r="S3865" s="76"/>
      <c r="T3865" s="4"/>
      <c r="U3865" s="5"/>
      <c r="V3865" s="52"/>
      <c r="W3865" s="5"/>
      <c r="X3865" s="78">
        <f t="shared" si="386"/>
        <v>409500</v>
      </c>
      <c r="Y3865" s="5"/>
      <c r="Z3865" s="76">
        <v>50000000</v>
      </c>
      <c r="AA3865" s="4">
        <v>0</v>
      </c>
      <c r="AB3865" s="4">
        <v>0</v>
      </c>
      <c r="AC3865" s="9"/>
      <c r="AD3865" s="5"/>
    </row>
    <row r="3866" spans="1:30" s="21" customFormat="1" ht="15.75" customHeight="1" x14ac:dyDescent="0.3">
      <c r="A3866" s="42"/>
      <c r="B3866" s="42"/>
      <c r="C3866" s="42"/>
      <c r="D3866" s="42"/>
      <c r="E3866" s="42"/>
      <c r="F3866" s="42"/>
      <c r="G3866" s="42"/>
      <c r="H3866" s="43"/>
      <c r="I3866" s="44"/>
      <c r="J3866" s="30"/>
      <c r="K3866" s="44"/>
      <c r="L3866" s="42"/>
      <c r="M3866" s="42"/>
      <c r="N3866" s="42"/>
      <c r="O3866" s="42"/>
      <c r="P3866" s="42"/>
      <c r="Q3866" s="44"/>
      <c r="R3866" s="44"/>
      <c r="S3866" s="44"/>
      <c r="T3866" s="42"/>
      <c r="U3866" s="44"/>
      <c r="V3866" s="51"/>
      <c r="W3866" s="44"/>
      <c r="X3866" s="44"/>
      <c r="Y3866" s="44"/>
      <c r="Z3866" s="44"/>
      <c r="AA3866" s="42"/>
      <c r="AB3866" s="42"/>
      <c r="AC3866" s="30"/>
      <c r="AD3866" s="44"/>
    </row>
    <row r="3867" spans="1:30" ht="15.75" customHeight="1" x14ac:dyDescent="0.3">
      <c r="A3867" s="1">
        <v>2575</v>
      </c>
      <c r="B3867" s="1" t="s">
        <v>34</v>
      </c>
      <c r="C3867" s="1">
        <v>520</v>
      </c>
      <c r="D3867" s="1">
        <v>4</v>
      </c>
      <c r="E3867" s="1">
        <v>1</v>
      </c>
      <c r="F3867" s="1">
        <v>0</v>
      </c>
      <c r="G3867" s="1">
        <v>70</v>
      </c>
      <c r="H3867" s="54" t="s">
        <v>203</v>
      </c>
      <c r="I3867" s="72">
        <v>470</v>
      </c>
      <c r="J3867" s="28">
        <v>150</v>
      </c>
      <c r="K3867" s="98">
        <f t="shared" si="384"/>
        <v>70500</v>
      </c>
      <c r="L3867" s="1"/>
      <c r="M3867" s="1"/>
      <c r="N3867" s="1"/>
      <c r="O3867" s="1"/>
      <c r="P3867" s="1"/>
      <c r="Q3867" s="72"/>
      <c r="R3867" s="72"/>
      <c r="S3867" s="72"/>
      <c r="T3867" s="1"/>
      <c r="U3867" s="72"/>
      <c r="V3867" s="50"/>
      <c r="W3867" s="72"/>
      <c r="X3867" s="99">
        <f t="shared" si="386"/>
        <v>70500</v>
      </c>
      <c r="Y3867" s="72"/>
      <c r="Z3867" s="98">
        <v>50000000</v>
      </c>
      <c r="AA3867" s="1">
        <v>0</v>
      </c>
      <c r="AB3867" s="1">
        <v>0</v>
      </c>
      <c r="AC3867" s="28" t="s">
        <v>1155</v>
      </c>
      <c r="AD3867" s="72"/>
    </row>
    <row r="3868" spans="1:30" ht="15.75" customHeight="1" x14ac:dyDescent="0.3">
      <c r="A3868" s="4"/>
      <c r="B3868" s="4" t="s">
        <v>34</v>
      </c>
      <c r="C3868" s="4">
        <v>523</v>
      </c>
      <c r="D3868" s="4">
        <v>4</v>
      </c>
      <c r="E3868" s="4">
        <v>4</v>
      </c>
      <c r="F3868" s="4">
        <v>2</v>
      </c>
      <c r="G3868" s="4">
        <v>0</v>
      </c>
      <c r="H3868" s="61" t="s">
        <v>203</v>
      </c>
      <c r="I3868" s="5">
        <v>1800</v>
      </c>
      <c r="J3868" s="9">
        <v>150</v>
      </c>
      <c r="K3868" s="76">
        <f t="shared" si="384"/>
        <v>270000</v>
      </c>
      <c r="L3868" s="4"/>
      <c r="M3868" s="4"/>
      <c r="N3868" s="4"/>
      <c r="O3868" s="4"/>
      <c r="P3868" s="4"/>
      <c r="Q3868" s="5"/>
      <c r="R3868" s="5"/>
      <c r="S3868" s="5"/>
      <c r="T3868" s="4"/>
      <c r="U3868" s="5"/>
      <c r="V3868" s="52"/>
      <c r="W3868" s="5"/>
      <c r="X3868" s="78">
        <f t="shared" si="386"/>
        <v>270000</v>
      </c>
      <c r="Y3868" s="5"/>
      <c r="Z3868" s="76">
        <v>50000000</v>
      </c>
      <c r="AA3868" s="4">
        <v>0</v>
      </c>
      <c r="AB3868" s="4">
        <v>0</v>
      </c>
      <c r="AC3868" s="9"/>
      <c r="AD3868" s="5"/>
    </row>
    <row r="3869" spans="1:30" ht="15.75" customHeight="1" x14ac:dyDescent="0.3">
      <c r="A3869" s="4"/>
      <c r="B3869" s="4" t="s">
        <v>34</v>
      </c>
      <c r="C3869" s="4">
        <v>11874</v>
      </c>
      <c r="D3869" s="4">
        <v>4</v>
      </c>
      <c r="E3869" s="4">
        <v>22</v>
      </c>
      <c r="F3869" s="4">
        <v>3</v>
      </c>
      <c r="G3869" s="4">
        <v>6</v>
      </c>
      <c r="H3869" s="61" t="s">
        <v>203</v>
      </c>
      <c r="I3869" s="5">
        <v>9106</v>
      </c>
      <c r="J3869" s="9">
        <v>150</v>
      </c>
      <c r="K3869" s="76">
        <f t="shared" si="384"/>
        <v>1365900</v>
      </c>
      <c r="L3869" s="4"/>
      <c r="M3869" s="4"/>
      <c r="N3869" s="4"/>
      <c r="O3869" s="4"/>
      <c r="P3869" s="4"/>
      <c r="Q3869" s="5"/>
      <c r="R3869" s="5"/>
      <c r="S3869" s="5"/>
      <c r="T3869" s="4"/>
      <c r="U3869" s="5"/>
      <c r="V3869" s="52"/>
      <c r="W3869" s="5"/>
      <c r="X3869" s="78">
        <f t="shared" si="386"/>
        <v>1365900</v>
      </c>
      <c r="Y3869" s="5"/>
      <c r="Z3869" s="76">
        <v>50000000</v>
      </c>
      <c r="AA3869" s="4">
        <v>0</v>
      </c>
      <c r="AB3869" s="4">
        <v>0</v>
      </c>
      <c r="AC3869" s="9"/>
      <c r="AD3869" s="5"/>
    </row>
    <row r="3870" spans="1:30" s="24" customFormat="1" ht="15.75" customHeight="1" x14ac:dyDescent="0.3">
      <c r="A3870" s="4"/>
      <c r="B3870" s="4" t="s">
        <v>34</v>
      </c>
      <c r="C3870" s="4">
        <v>49</v>
      </c>
      <c r="D3870" s="4">
        <v>4</v>
      </c>
      <c r="E3870" s="4">
        <v>4</v>
      </c>
      <c r="F3870" s="4">
        <v>2</v>
      </c>
      <c r="G3870" s="4">
        <v>0</v>
      </c>
      <c r="H3870" s="61" t="s">
        <v>203</v>
      </c>
      <c r="I3870" s="5">
        <v>1800</v>
      </c>
      <c r="J3870" s="9">
        <v>220</v>
      </c>
      <c r="K3870" s="76">
        <f t="shared" si="384"/>
        <v>396000</v>
      </c>
      <c r="L3870" s="4"/>
      <c r="M3870" s="4"/>
      <c r="N3870" s="4"/>
      <c r="O3870" s="4"/>
      <c r="P3870" s="4"/>
      <c r="Q3870" s="5"/>
      <c r="R3870" s="5"/>
      <c r="S3870" s="5"/>
      <c r="T3870" s="4"/>
      <c r="U3870" s="5"/>
      <c r="V3870" s="52"/>
      <c r="W3870" s="5"/>
      <c r="X3870" s="78">
        <f t="shared" si="386"/>
        <v>396000</v>
      </c>
      <c r="Y3870" s="5"/>
      <c r="Z3870" s="76">
        <v>50000000</v>
      </c>
      <c r="AA3870" s="4">
        <v>0</v>
      </c>
      <c r="AB3870" s="4">
        <v>0</v>
      </c>
      <c r="AC3870" s="9"/>
      <c r="AD3870" s="5"/>
    </row>
    <row r="3871" spans="1:30" s="24" customFormat="1" ht="15.75" customHeight="1" x14ac:dyDescent="0.3">
      <c r="A3871" s="4"/>
      <c r="B3871" s="4" t="s">
        <v>34</v>
      </c>
      <c r="C3871" s="4">
        <v>12677</v>
      </c>
      <c r="D3871" s="4">
        <v>4</v>
      </c>
      <c r="E3871" s="4">
        <v>16</v>
      </c>
      <c r="F3871" s="4">
        <v>1</v>
      </c>
      <c r="G3871" s="4">
        <v>32</v>
      </c>
      <c r="H3871" s="61" t="s">
        <v>203</v>
      </c>
      <c r="I3871" s="5">
        <v>6532</v>
      </c>
      <c r="J3871" s="9">
        <v>150</v>
      </c>
      <c r="K3871" s="76">
        <f t="shared" si="384"/>
        <v>979800</v>
      </c>
      <c r="L3871" s="4"/>
      <c r="M3871" s="4"/>
      <c r="N3871" s="4"/>
      <c r="O3871" s="4"/>
      <c r="P3871" s="4"/>
      <c r="Q3871" s="5"/>
      <c r="R3871" s="5"/>
      <c r="S3871" s="5"/>
      <c r="T3871" s="4"/>
      <c r="U3871" s="5"/>
      <c r="V3871" s="52"/>
      <c r="W3871" s="5"/>
      <c r="X3871" s="78">
        <f t="shared" si="386"/>
        <v>979800</v>
      </c>
      <c r="Y3871" s="5"/>
      <c r="Z3871" s="76">
        <v>50000000</v>
      </c>
      <c r="AA3871" s="4">
        <v>0</v>
      </c>
      <c r="AB3871" s="4">
        <v>0</v>
      </c>
      <c r="AC3871" s="9"/>
      <c r="AD3871" s="5"/>
    </row>
    <row r="3872" spans="1:30" s="24" customFormat="1" ht="15.75" customHeight="1" x14ac:dyDescent="0.3">
      <c r="A3872" s="4"/>
      <c r="B3872" s="4" t="s">
        <v>34</v>
      </c>
      <c r="C3872" s="4">
        <v>519</v>
      </c>
      <c r="D3872" s="4">
        <v>4</v>
      </c>
      <c r="E3872" s="4">
        <v>4</v>
      </c>
      <c r="F3872" s="4">
        <v>2</v>
      </c>
      <c r="G3872" s="4">
        <v>53</v>
      </c>
      <c r="H3872" s="4" t="s">
        <v>205</v>
      </c>
      <c r="I3872" s="5">
        <v>12</v>
      </c>
      <c r="J3872" s="9">
        <v>750</v>
      </c>
      <c r="K3872" s="76">
        <f t="shared" si="384"/>
        <v>9000</v>
      </c>
      <c r="L3872" s="4">
        <v>1</v>
      </c>
      <c r="M3872" s="4" t="s">
        <v>181</v>
      </c>
      <c r="N3872" s="4" t="s">
        <v>35</v>
      </c>
      <c r="O3872" s="4" t="s">
        <v>205</v>
      </c>
      <c r="P3872" s="4">
        <v>48</v>
      </c>
      <c r="Q3872" s="5">
        <v>100</v>
      </c>
      <c r="R3872" s="5">
        <v>6800</v>
      </c>
      <c r="S3872" s="76">
        <f>P3872*R3872</f>
        <v>326400</v>
      </c>
      <c r="T3872" s="4">
        <v>4</v>
      </c>
      <c r="U3872" s="5">
        <v>4</v>
      </c>
      <c r="V3872" s="76">
        <f>S3872*U3872/100</f>
        <v>13056</v>
      </c>
      <c r="W3872" s="76">
        <f>S3872-V3872</f>
        <v>313344</v>
      </c>
      <c r="X3872" s="78">
        <f t="shared" si="386"/>
        <v>322344</v>
      </c>
      <c r="Y3872" s="76">
        <f>X3872*Q3872/100</f>
        <v>322344</v>
      </c>
      <c r="Z3872" s="5"/>
      <c r="AA3872" s="76">
        <f>X3872-Z3872</f>
        <v>322344</v>
      </c>
      <c r="AB3872" s="4">
        <v>0.3</v>
      </c>
      <c r="AC3872" s="9"/>
      <c r="AD3872" s="5" t="s">
        <v>1156</v>
      </c>
    </row>
    <row r="3873" spans="1:30" s="24" customFormat="1" ht="15.75" customHeight="1" x14ac:dyDescent="0.3">
      <c r="A3873" s="4"/>
      <c r="B3873" s="4"/>
      <c r="C3873" s="4"/>
      <c r="D3873" s="4"/>
      <c r="E3873" s="4"/>
      <c r="F3873" s="4"/>
      <c r="G3873" s="4"/>
      <c r="H3873" s="4" t="s">
        <v>205</v>
      </c>
      <c r="I3873" s="5">
        <v>59</v>
      </c>
      <c r="J3873" s="9">
        <v>750</v>
      </c>
      <c r="K3873" s="76">
        <f t="shared" si="384"/>
        <v>44250</v>
      </c>
      <c r="L3873" s="4">
        <v>2</v>
      </c>
      <c r="M3873" s="4" t="s">
        <v>207</v>
      </c>
      <c r="N3873" s="4" t="s">
        <v>35</v>
      </c>
      <c r="O3873" s="4" t="s">
        <v>205</v>
      </c>
      <c r="P3873" s="4">
        <v>234</v>
      </c>
      <c r="Q3873" s="5">
        <v>100</v>
      </c>
      <c r="R3873" s="5">
        <v>5000</v>
      </c>
      <c r="S3873" s="124">
        <f>P3873*R3873</f>
        <v>1170000</v>
      </c>
      <c r="T3873" s="4">
        <v>4</v>
      </c>
      <c r="U3873" s="5">
        <v>4</v>
      </c>
      <c r="V3873" s="76">
        <f>S3873*U3873/100</f>
        <v>46800</v>
      </c>
      <c r="W3873" s="76">
        <f>S3873-V3873</f>
        <v>1123200</v>
      </c>
      <c r="X3873" s="78">
        <f t="shared" si="386"/>
        <v>1167450</v>
      </c>
      <c r="Y3873" s="76">
        <f>X3873*Q3873/100</f>
        <v>1167450</v>
      </c>
      <c r="Z3873" s="5"/>
      <c r="AA3873" s="124">
        <f>X3873-Z3873</f>
        <v>1167450</v>
      </c>
      <c r="AB3873" s="4">
        <v>0.3</v>
      </c>
      <c r="AC3873" s="9"/>
      <c r="AD3873" s="5"/>
    </row>
    <row r="3874" spans="1:30" s="24" customFormat="1" ht="15.75" customHeight="1" x14ac:dyDescent="0.3">
      <c r="A3874" s="4"/>
      <c r="B3874" s="4"/>
      <c r="C3874" s="4"/>
      <c r="D3874" s="4"/>
      <c r="E3874" s="4"/>
      <c r="F3874" s="4"/>
      <c r="G3874" s="4"/>
      <c r="H3874" s="4" t="s">
        <v>205</v>
      </c>
      <c r="I3874" s="5">
        <v>9</v>
      </c>
      <c r="J3874" s="9">
        <v>750</v>
      </c>
      <c r="K3874" s="76">
        <f t="shared" si="384"/>
        <v>6750</v>
      </c>
      <c r="L3874" s="4">
        <v>3</v>
      </c>
      <c r="M3874" s="4" t="s">
        <v>1157</v>
      </c>
      <c r="N3874" s="4" t="s">
        <v>35</v>
      </c>
      <c r="O3874" s="4" t="s">
        <v>205</v>
      </c>
      <c r="P3874" s="4">
        <v>36</v>
      </c>
      <c r="Q3874" s="5">
        <v>100</v>
      </c>
      <c r="R3874" s="5">
        <v>5750</v>
      </c>
      <c r="S3874" s="76">
        <f>P3874*R3874</f>
        <v>207000</v>
      </c>
      <c r="T3874" s="4">
        <v>4</v>
      </c>
      <c r="U3874" s="5">
        <v>4</v>
      </c>
      <c r="V3874" s="76">
        <f>S3874*U3874/100</f>
        <v>8280</v>
      </c>
      <c r="W3874" s="76">
        <f>S3874-V3874</f>
        <v>198720</v>
      </c>
      <c r="X3874" s="78">
        <f t="shared" si="386"/>
        <v>205470</v>
      </c>
      <c r="Y3874" s="76">
        <f>X3874*Q3874/100</f>
        <v>205470</v>
      </c>
      <c r="Z3874" s="5"/>
      <c r="AA3874" s="76">
        <f>X3874-Z3874</f>
        <v>205470</v>
      </c>
      <c r="AB3874" s="4">
        <v>0.3</v>
      </c>
      <c r="AC3874" s="9"/>
      <c r="AD3874" s="5"/>
    </row>
    <row r="3875" spans="1:30" s="24" customFormat="1" ht="15.75" customHeight="1" x14ac:dyDescent="0.3">
      <c r="A3875" s="4"/>
      <c r="B3875" s="4"/>
      <c r="C3875" s="4"/>
      <c r="D3875" s="4"/>
      <c r="E3875" s="4"/>
      <c r="F3875" s="4"/>
      <c r="G3875" s="4"/>
      <c r="H3875" s="4" t="s">
        <v>205</v>
      </c>
      <c r="I3875" s="5">
        <v>1773</v>
      </c>
      <c r="J3875" s="9">
        <v>750</v>
      </c>
      <c r="K3875" s="76">
        <f t="shared" si="384"/>
        <v>1329750</v>
      </c>
      <c r="L3875" s="4"/>
      <c r="M3875" s="4"/>
      <c r="N3875" s="4"/>
      <c r="O3875" s="4"/>
      <c r="P3875" s="4"/>
      <c r="Q3875" s="5"/>
      <c r="R3875" s="5"/>
      <c r="S3875" s="76"/>
      <c r="T3875" s="4"/>
      <c r="U3875" s="5"/>
      <c r="V3875" s="76"/>
      <c r="W3875" s="76"/>
      <c r="X3875" s="78">
        <f t="shared" si="386"/>
        <v>1329750</v>
      </c>
      <c r="Y3875" s="76"/>
      <c r="Z3875" s="5"/>
      <c r="AA3875" s="124">
        <f>X3875-Z3875</f>
        <v>1329750</v>
      </c>
      <c r="AB3875" s="4">
        <v>0.3</v>
      </c>
      <c r="AC3875" s="9"/>
      <c r="AD3875" s="5"/>
    </row>
    <row r="3876" spans="1:30" s="24" customFormat="1" ht="15.75" customHeight="1" x14ac:dyDescent="0.3">
      <c r="A3876" s="4"/>
      <c r="B3876" s="4" t="s">
        <v>34</v>
      </c>
      <c r="C3876" s="4">
        <v>12367</v>
      </c>
      <c r="D3876" s="4">
        <v>4</v>
      </c>
      <c r="E3876" s="4">
        <v>21</v>
      </c>
      <c r="F3876" s="4">
        <v>2</v>
      </c>
      <c r="G3876" s="4">
        <v>89</v>
      </c>
      <c r="H3876" s="61" t="s">
        <v>204</v>
      </c>
      <c r="I3876" s="5">
        <v>400</v>
      </c>
      <c r="J3876" s="9">
        <v>200</v>
      </c>
      <c r="K3876" s="76">
        <f t="shared" si="384"/>
        <v>80000</v>
      </c>
      <c r="L3876" s="4">
        <v>1</v>
      </c>
      <c r="M3876" s="4" t="s">
        <v>41</v>
      </c>
      <c r="N3876" s="4" t="s">
        <v>50</v>
      </c>
      <c r="O3876" s="61" t="s">
        <v>204</v>
      </c>
      <c r="P3876" s="4">
        <v>360</v>
      </c>
      <c r="Q3876" s="5">
        <v>100</v>
      </c>
      <c r="R3876" s="5">
        <v>6750</v>
      </c>
      <c r="S3876" s="124">
        <f>P3876*R3876</f>
        <v>2430000</v>
      </c>
      <c r="T3876" s="104">
        <v>51</v>
      </c>
      <c r="U3876" s="105">
        <v>85</v>
      </c>
      <c r="V3876" s="124">
        <f>S3876*U3876/100</f>
        <v>2065500</v>
      </c>
      <c r="W3876" s="76">
        <f>S3876-V3876</f>
        <v>364500</v>
      </c>
      <c r="X3876" s="78">
        <f t="shared" si="386"/>
        <v>444500</v>
      </c>
      <c r="Y3876" s="76">
        <f>X3876*Q3876/100</f>
        <v>444500</v>
      </c>
      <c r="Z3876" s="76">
        <v>50000000</v>
      </c>
      <c r="AA3876" s="4">
        <v>0</v>
      </c>
      <c r="AB3876" s="4">
        <v>0</v>
      </c>
      <c r="AC3876" s="9"/>
      <c r="AD3876" s="5"/>
    </row>
    <row r="3877" spans="1:30" s="24" customFormat="1" ht="15.75" customHeight="1" x14ac:dyDescent="0.3">
      <c r="A3877" s="4"/>
      <c r="B3877" s="4"/>
      <c r="C3877" s="4"/>
      <c r="D3877" s="4"/>
      <c r="E3877" s="4"/>
      <c r="F3877" s="4"/>
      <c r="G3877" s="4"/>
      <c r="H3877" s="61" t="s">
        <v>203</v>
      </c>
      <c r="I3877" s="5">
        <v>8289</v>
      </c>
      <c r="J3877" s="9">
        <v>200</v>
      </c>
      <c r="K3877" s="76">
        <f t="shared" si="384"/>
        <v>1657800</v>
      </c>
      <c r="L3877" s="4"/>
      <c r="M3877" s="4"/>
      <c r="N3877" s="4"/>
      <c r="O3877" s="4"/>
      <c r="P3877" s="4"/>
      <c r="Q3877" s="5"/>
      <c r="R3877" s="5"/>
      <c r="S3877" s="5"/>
      <c r="T3877" s="4"/>
      <c r="U3877" s="5"/>
      <c r="V3877" s="52"/>
      <c r="W3877" s="5"/>
      <c r="X3877" s="78">
        <f t="shared" si="386"/>
        <v>1657800</v>
      </c>
      <c r="Y3877" s="5"/>
      <c r="Z3877" s="76">
        <v>50000000</v>
      </c>
      <c r="AA3877" s="4">
        <v>0</v>
      </c>
      <c r="AB3877" s="4">
        <v>0</v>
      </c>
      <c r="AC3877" s="9"/>
      <c r="AD3877" s="5"/>
    </row>
    <row r="3878" spans="1:30" s="24" customFormat="1" ht="15.75" customHeight="1" x14ac:dyDescent="0.3">
      <c r="A3878" s="4"/>
      <c r="B3878" s="4" t="s">
        <v>34</v>
      </c>
      <c r="C3878" s="4">
        <v>31</v>
      </c>
      <c r="D3878" s="4">
        <v>4</v>
      </c>
      <c r="E3878" s="4">
        <v>8</v>
      </c>
      <c r="F3878" s="4">
        <v>0</v>
      </c>
      <c r="G3878" s="4">
        <v>0</v>
      </c>
      <c r="H3878" s="61" t="s">
        <v>203</v>
      </c>
      <c r="I3878" s="5">
        <v>3200</v>
      </c>
      <c r="J3878" s="9">
        <v>150</v>
      </c>
      <c r="K3878" s="76">
        <f t="shared" si="384"/>
        <v>480000</v>
      </c>
      <c r="L3878" s="4"/>
      <c r="M3878" s="4"/>
      <c r="N3878" s="4"/>
      <c r="O3878" s="4"/>
      <c r="P3878" s="4"/>
      <c r="Q3878" s="5"/>
      <c r="R3878" s="5"/>
      <c r="S3878" s="5"/>
      <c r="T3878" s="4"/>
      <c r="U3878" s="5"/>
      <c r="V3878" s="52"/>
      <c r="W3878" s="5"/>
      <c r="X3878" s="78">
        <f t="shared" si="386"/>
        <v>480000</v>
      </c>
      <c r="Y3878" s="5"/>
      <c r="Z3878" s="76">
        <v>50000000</v>
      </c>
      <c r="AA3878" s="4">
        <v>0</v>
      </c>
      <c r="AB3878" s="4">
        <v>0</v>
      </c>
      <c r="AC3878" s="9"/>
      <c r="AD3878" s="5"/>
    </row>
    <row r="3879" spans="1:30" s="21" customFormat="1" ht="15.75" customHeight="1" x14ac:dyDescent="0.3">
      <c r="A3879" s="42"/>
      <c r="B3879" s="42"/>
      <c r="C3879" s="42"/>
      <c r="D3879" s="42"/>
      <c r="E3879" s="42"/>
      <c r="F3879" s="42"/>
      <c r="G3879" s="42"/>
      <c r="H3879" s="43"/>
      <c r="I3879" s="44"/>
      <c r="J3879" s="30"/>
      <c r="K3879" s="44"/>
      <c r="L3879" s="42"/>
      <c r="M3879" s="42"/>
      <c r="N3879" s="42"/>
      <c r="O3879" s="42"/>
      <c r="P3879" s="42"/>
      <c r="Q3879" s="44"/>
      <c r="R3879" s="44"/>
      <c r="S3879" s="44"/>
      <c r="T3879" s="42"/>
      <c r="U3879" s="44"/>
      <c r="V3879" s="51"/>
      <c r="W3879" s="44"/>
      <c r="X3879" s="44"/>
      <c r="Y3879" s="44"/>
      <c r="Z3879" s="44"/>
      <c r="AA3879" s="42"/>
      <c r="AB3879" s="42"/>
      <c r="AC3879" s="30"/>
      <c r="AD3879" s="44"/>
    </row>
    <row r="3880" spans="1:30" ht="15.75" customHeight="1" x14ac:dyDescent="0.3">
      <c r="A3880" s="1">
        <v>2576</v>
      </c>
      <c r="B3880" s="1" t="s">
        <v>34</v>
      </c>
      <c r="C3880" s="1">
        <v>3295</v>
      </c>
      <c r="D3880" s="1">
        <v>5</v>
      </c>
      <c r="E3880" s="1">
        <v>4</v>
      </c>
      <c r="F3880" s="1">
        <v>1</v>
      </c>
      <c r="G3880" s="1">
        <v>10</v>
      </c>
      <c r="H3880" s="54" t="s">
        <v>203</v>
      </c>
      <c r="I3880" s="72">
        <v>1710</v>
      </c>
      <c r="J3880" s="28">
        <v>250</v>
      </c>
      <c r="K3880" s="98">
        <f>I3880*J3880</f>
        <v>427500</v>
      </c>
      <c r="L3880" s="1"/>
      <c r="M3880" s="1"/>
      <c r="N3880" s="1"/>
      <c r="O3880" s="1"/>
      <c r="P3880" s="1"/>
      <c r="Q3880" s="72"/>
      <c r="R3880" s="72"/>
      <c r="S3880" s="72"/>
      <c r="T3880" s="1"/>
      <c r="U3880" s="72"/>
      <c r="V3880" s="50"/>
      <c r="W3880" s="72"/>
      <c r="X3880" s="99">
        <f t="shared" si="386"/>
        <v>427500</v>
      </c>
      <c r="Y3880" s="72"/>
      <c r="Z3880" s="98">
        <v>50000000</v>
      </c>
      <c r="AA3880" s="1">
        <v>0</v>
      </c>
      <c r="AB3880" s="1">
        <v>0</v>
      </c>
      <c r="AC3880" s="28" t="s">
        <v>1158</v>
      </c>
      <c r="AD3880" s="72"/>
    </row>
    <row r="3881" spans="1:30" s="21" customFormat="1" ht="15.75" customHeight="1" x14ac:dyDescent="0.3">
      <c r="A3881" s="42"/>
      <c r="B3881" s="42"/>
      <c r="C3881" s="42"/>
      <c r="D3881" s="42"/>
      <c r="E3881" s="42"/>
      <c r="F3881" s="42"/>
      <c r="G3881" s="42"/>
      <c r="H3881" s="43"/>
      <c r="I3881" s="44"/>
      <c r="J3881" s="30"/>
      <c r="K3881" s="44"/>
      <c r="L3881" s="42"/>
      <c r="M3881" s="42"/>
      <c r="N3881" s="42"/>
      <c r="O3881" s="42"/>
      <c r="P3881" s="42"/>
      <c r="Q3881" s="44"/>
      <c r="R3881" s="44"/>
      <c r="S3881" s="44"/>
      <c r="T3881" s="42"/>
      <c r="U3881" s="44"/>
      <c r="V3881" s="51"/>
      <c r="W3881" s="44"/>
      <c r="X3881" s="44"/>
      <c r="Y3881" s="44"/>
      <c r="Z3881" s="44"/>
      <c r="AA3881" s="42"/>
      <c r="AB3881" s="42"/>
      <c r="AC3881" s="66"/>
      <c r="AD3881" s="96"/>
    </row>
    <row r="3882" spans="1:30" ht="15.75" customHeight="1" x14ac:dyDescent="0.3">
      <c r="A3882" s="1">
        <v>2577</v>
      </c>
      <c r="B3882" s="1" t="s">
        <v>34</v>
      </c>
      <c r="C3882" s="1">
        <v>12976</v>
      </c>
      <c r="D3882" s="1">
        <v>2</v>
      </c>
      <c r="E3882" s="1">
        <v>2</v>
      </c>
      <c r="F3882" s="1">
        <v>3</v>
      </c>
      <c r="G3882" s="1">
        <v>30</v>
      </c>
      <c r="H3882" s="54" t="s">
        <v>203</v>
      </c>
      <c r="I3882" s="72">
        <v>1130</v>
      </c>
      <c r="J3882" s="28">
        <v>250</v>
      </c>
      <c r="K3882" s="98">
        <f>I3882*J3882</f>
        <v>282500</v>
      </c>
      <c r="L3882" s="1"/>
      <c r="M3882" s="1"/>
      <c r="N3882" s="1"/>
      <c r="O3882" s="1"/>
      <c r="P3882" s="1"/>
      <c r="Q3882" s="72"/>
      <c r="R3882" s="72"/>
      <c r="S3882" s="72"/>
      <c r="T3882" s="1"/>
      <c r="U3882" s="72"/>
      <c r="V3882" s="50"/>
      <c r="W3882" s="72"/>
      <c r="X3882" s="99">
        <f t="shared" si="386"/>
        <v>282500</v>
      </c>
      <c r="Y3882" s="72"/>
      <c r="Z3882" s="98">
        <v>50000000</v>
      </c>
      <c r="AA3882" s="1">
        <v>0</v>
      </c>
      <c r="AB3882" s="1">
        <v>0</v>
      </c>
      <c r="AC3882" s="28" t="s">
        <v>1159</v>
      </c>
      <c r="AD3882" s="72"/>
    </row>
    <row r="3883" spans="1:30" s="21" customFormat="1" ht="15.75" customHeight="1" x14ac:dyDescent="0.3">
      <c r="A3883" s="42"/>
      <c r="B3883" s="42"/>
      <c r="C3883" s="42"/>
      <c r="D3883" s="42"/>
      <c r="E3883" s="42"/>
      <c r="F3883" s="42"/>
      <c r="G3883" s="42"/>
      <c r="H3883" s="43"/>
      <c r="I3883" s="44"/>
      <c r="J3883" s="30"/>
      <c r="K3883" s="44"/>
      <c r="L3883" s="42"/>
      <c r="M3883" s="42"/>
      <c r="N3883" s="42"/>
      <c r="O3883" s="42"/>
      <c r="P3883" s="42"/>
      <c r="Q3883" s="44"/>
      <c r="R3883" s="44"/>
      <c r="S3883" s="44"/>
      <c r="T3883" s="42"/>
      <c r="U3883" s="44"/>
      <c r="V3883" s="51"/>
      <c r="W3883" s="44"/>
      <c r="X3883" s="44"/>
      <c r="Y3883" s="44"/>
      <c r="Z3883" s="44"/>
      <c r="AA3883" s="42"/>
      <c r="AB3883" s="42"/>
      <c r="AC3883" s="66"/>
      <c r="AD3883" s="96"/>
    </row>
    <row r="3884" spans="1:30" ht="15.75" customHeight="1" x14ac:dyDescent="0.3">
      <c r="A3884" s="1">
        <v>2578</v>
      </c>
      <c r="B3884" s="1" t="s">
        <v>34</v>
      </c>
      <c r="C3884" s="1">
        <v>1152</v>
      </c>
      <c r="D3884" s="1">
        <v>7</v>
      </c>
      <c r="E3884" s="1">
        <v>0</v>
      </c>
      <c r="F3884" s="1">
        <v>1</v>
      </c>
      <c r="G3884" s="1">
        <v>32</v>
      </c>
      <c r="H3884" s="54" t="s">
        <v>204</v>
      </c>
      <c r="I3884" s="72">
        <v>132</v>
      </c>
      <c r="J3884" s="28">
        <v>150</v>
      </c>
      <c r="K3884" s="98">
        <f t="shared" ref="K3884:K3892" si="387">I3884*J3884</f>
        <v>19800</v>
      </c>
      <c r="L3884" s="1">
        <v>1</v>
      </c>
      <c r="M3884" s="1" t="s">
        <v>41</v>
      </c>
      <c r="N3884" s="1" t="s">
        <v>35</v>
      </c>
      <c r="O3884" s="54" t="s">
        <v>204</v>
      </c>
      <c r="P3884" s="1">
        <v>54</v>
      </c>
      <c r="Q3884" s="72">
        <v>100</v>
      </c>
      <c r="R3884" s="72">
        <v>6750</v>
      </c>
      <c r="S3884" s="98">
        <f>P3884*R3884</f>
        <v>364500</v>
      </c>
      <c r="T3884" s="1">
        <v>19</v>
      </c>
      <c r="U3884" s="72">
        <v>28</v>
      </c>
      <c r="V3884" s="98">
        <f>S3884*U3884/100</f>
        <v>102060</v>
      </c>
      <c r="W3884" s="98">
        <f>S3884-V3884</f>
        <v>262440</v>
      </c>
      <c r="X3884" s="99">
        <f t="shared" si="386"/>
        <v>282240</v>
      </c>
      <c r="Y3884" s="98">
        <f>X3884*Q3884/100</f>
        <v>282240</v>
      </c>
      <c r="Z3884" s="98">
        <v>50000000</v>
      </c>
      <c r="AA3884" s="1">
        <v>0</v>
      </c>
      <c r="AB3884" s="1">
        <v>0</v>
      </c>
      <c r="AC3884" s="28" t="s">
        <v>1160</v>
      </c>
      <c r="AD3884" s="72"/>
    </row>
    <row r="3885" spans="1:30" s="21" customFormat="1" ht="15.75" customHeight="1" x14ac:dyDescent="0.3">
      <c r="A3885" s="42"/>
      <c r="B3885" s="42"/>
      <c r="C3885" s="42"/>
      <c r="D3885" s="42"/>
      <c r="E3885" s="42"/>
      <c r="F3885" s="42"/>
      <c r="G3885" s="42"/>
      <c r="H3885" s="43"/>
      <c r="I3885" s="44"/>
      <c r="J3885" s="30"/>
      <c r="K3885" s="44"/>
      <c r="L3885" s="42"/>
      <c r="M3885" s="42"/>
      <c r="N3885" s="42"/>
      <c r="O3885" s="43"/>
      <c r="P3885" s="42"/>
      <c r="Q3885" s="44"/>
      <c r="R3885" s="44"/>
      <c r="S3885" s="44"/>
      <c r="T3885" s="42"/>
      <c r="U3885" s="44"/>
      <c r="V3885" s="51"/>
      <c r="W3885" s="44"/>
      <c r="X3885" s="44"/>
      <c r="Y3885" s="44"/>
      <c r="Z3885" s="44"/>
      <c r="AA3885" s="42"/>
      <c r="AB3885" s="42"/>
      <c r="AC3885" s="66"/>
      <c r="AD3885" s="96"/>
    </row>
    <row r="3886" spans="1:30" ht="15.75" customHeight="1" x14ac:dyDescent="0.3">
      <c r="A3886" s="1">
        <v>2579</v>
      </c>
      <c r="B3886" s="1" t="s">
        <v>34</v>
      </c>
      <c r="C3886" s="1">
        <v>1109</v>
      </c>
      <c r="D3886" s="1">
        <v>1</v>
      </c>
      <c r="E3886" s="1">
        <v>3</v>
      </c>
      <c r="F3886" s="1">
        <v>3</v>
      </c>
      <c r="G3886" s="1">
        <v>40</v>
      </c>
      <c r="H3886" s="54" t="s">
        <v>203</v>
      </c>
      <c r="I3886" s="72">
        <v>1540</v>
      </c>
      <c r="J3886" s="28">
        <v>250</v>
      </c>
      <c r="K3886" s="98">
        <f t="shared" si="387"/>
        <v>385000</v>
      </c>
      <c r="L3886" s="1"/>
      <c r="M3886" s="1"/>
      <c r="N3886" s="1"/>
      <c r="O3886" s="1"/>
      <c r="P3886" s="1"/>
      <c r="Q3886" s="72"/>
      <c r="R3886" s="72"/>
      <c r="S3886" s="72"/>
      <c r="T3886" s="1"/>
      <c r="U3886" s="72"/>
      <c r="V3886" s="50"/>
      <c r="W3886" s="72"/>
      <c r="X3886" s="99">
        <f t="shared" si="386"/>
        <v>385000</v>
      </c>
      <c r="Y3886" s="72"/>
      <c r="Z3886" s="98">
        <v>50000000</v>
      </c>
      <c r="AA3886" s="1">
        <v>0</v>
      </c>
      <c r="AB3886" s="1">
        <v>0</v>
      </c>
      <c r="AC3886" s="28" t="s">
        <v>1161</v>
      </c>
      <c r="AD3886" s="72"/>
    </row>
    <row r="3887" spans="1:30" s="21" customFormat="1" ht="15.75" customHeight="1" x14ac:dyDescent="0.3">
      <c r="A3887" s="42"/>
      <c r="B3887" s="42"/>
      <c r="C3887" s="42"/>
      <c r="D3887" s="42"/>
      <c r="E3887" s="42"/>
      <c r="F3887" s="42"/>
      <c r="G3887" s="42"/>
      <c r="H3887" s="43"/>
      <c r="I3887" s="44"/>
      <c r="J3887" s="30"/>
      <c r="K3887" s="44"/>
      <c r="L3887" s="42"/>
      <c r="M3887" s="42"/>
      <c r="N3887" s="42"/>
      <c r="O3887" s="42"/>
      <c r="P3887" s="42"/>
      <c r="Q3887" s="44"/>
      <c r="R3887" s="44"/>
      <c r="S3887" s="44"/>
      <c r="T3887" s="42"/>
      <c r="U3887" s="44"/>
      <c r="V3887" s="51"/>
      <c r="W3887" s="44"/>
      <c r="X3887" s="44"/>
      <c r="Y3887" s="44"/>
      <c r="Z3887" s="44"/>
      <c r="AA3887" s="42"/>
      <c r="AB3887" s="42"/>
      <c r="AC3887" s="66"/>
      <c r="AD3887" s="96"/>
    </row>
    <row r="3888" spans="1:30" ht="15.75" customHeight="1" x14ac:dyDescent="0.3">
      <c r="A3888" s="1">
        <v>2580</v>
      </c>
      <c r="B3888" s="1" t="s">
        <v>34</v>
      </c>
      <c r="C3888" s="1">
        <v>8108</v>
      </c>
      <c r="D3888" s="1">
        <v>9</v>
      </c>
      <c r="E3888" s="1">
        <v>1</v>
      </c>
      <c r="F3888" s="1">
        <v>3</v>
      </c>
      <c r="G3888" s="1">
        <v>0</v>
      </c>
      <c r="H3888" s="54" t="s">
        <v>203</v>
      </c>
      <c r="I3888" s="72">
        <v>700</v>
      </c>
      <c r="J3888" s="28">
        <v>220</v>
      </c>
      <c r="K3888" s="98">
        <f t="shared" si="387"/>
        <v>154000</v>
      </c>
      <c r="L3888" s="1"/>
      <c r="M3888" s="1"/>
      <c r="N3888" s="1"/>
      <c r="O3888" s="1"/>
      <c r="P3888" s="1"/>
      <c r="Q3888" s="72"/>
      <c r="R3888" s="72"/>
      <c r="S3888" s="72"/>
      <c r="T3888" s="1"/>
      <c r="U3888" s="72"/>
      <c r="V3888" s="50"/>
      <c r="W3888" s="72"/>
      <c r="X3888" s="99">
        <f t="shared" si="386"/>
        <v>154000</v>
      </c>
      <c r="Y3888" s="72"/>
      <c r="Z3888" s="98">
        <v>50000000</v>
      </c>
      <c r="AA3888" s="1">
        <v>0</v>
      </c>
      <c r="AB3888" s="1">
        <v>0</v>
      </c>
      <c r="AC3888" s="28" t="s">
        <v>1162</v>
      </c>
      <c r="AD3888" s="72"/>
    </row>
    <row r="3889" spans="1:30" s="21" customFormat="1" ht="15.75" customHeight="1" x14ac:dyDescent="0.3">
      <c r="A3889" s="42"/>
      <c r="B3889" s="42"/>
      <c r="C3889" s="42"/>
      <c r="D3889" s="42"/>
      <c r="E3889" s="42"/>
      <c r="F3889" s="42"/>
      <c r="G3889" s="42"/>
      <c r="H3889" s="43"/>
      <c r="I3889" s="44"/>
      <c r="J3889" s="30"/>
      <c r="K3889" s="44"/>
      <c r="L3889" s="42"/>
      <c r="M3889" s="42"/>
      <c r="N3889" s="42"/>
      <c r="O3889" s="42"/>
      <c r="P3889" s="42"/>
      <c r="Q3889" s="44"/>
      <c r="R3889" s="44"/>
      <c r="S3889" s="44"/>
      <c r="T3889" s="42"/>
      <c r="U3889" s="44"/>
      <c r="V3889" s="51"/>
      <c r="W3889" s="44"/>
      <c r="X3889" s="44"/>
      <c r="Y3889" s="44"/>
      <c r="Z3889" s="44"/>
      <c r="AA3889" s="42"/>
      <c r="AB3889" s="42"/>
      <c r="AC3889" s="66"/>
      <c r="AD3889" s="96"/>
    </row>
    <row r="3890" spans="1:30" ht="15.75" customHeight="1" x14ac:dyDescent="0.3">
      <c r="A3890" s="1">
        <v>2581</v>
      </c>
      <c r="B3890" s="1" t="s">
        <v>34</v>
      </c>
      <c r="C3890" s="1">
        <v>13879</v>
      </c>
      <c r="D3890" s="1">
        <v>5</v>
      </c>
      <c r="E3890" s="1">
        <v>0</v>
      </c>
      <c r="F3890" s="1">
        <v>1</v>
      </c>
      <c r="G3890" s="1">
        <v>12</v>
      </c>
      <c r="H3890" s="54" t="s">
        <v>203</v>
      </c>
      <c r="I3890" s="72">
        <v>112</v>
      </c>
      <c r="J3890" s="28">
        <v>150</v>
      </c>
      <c r="K3890" s="98">
        <f t="shared" si="387"/>
        <v>16800</v>
      </c>
      <c r="L3890" s="1"/>
      <c r="M3890" s="1"/>
      <c r="N3890" s="1"/>
      <c r="O3890" s="1"/>
      <c r="P3890" s="1"/>
      <c r="Q3890" s="72"/>
      <c r="R3890" s="72"/>
      <c r="S3890" s="72"/>
      <c r="T3890" s="1"/>
      <c r="U3890" s="72"/>
      <c r="V3890" s="50"/>
      <c r="W3890" s="72"/>
      <c r="X3890" s="99">
        <f t="shared" si="386"/>
        <v>16800</v>
      </c>
      <c r="Y3890" s="72"/>
      <c r="Z3890" s="98">
        <v>50000000</v>
      </c>
      <c r="AA3890" s="1">
        <v>0</v>
      </c>
      <c r="AB3890" s="1">
        <v>0</v>
      </c>
      <c r="AC3890" s="28" t="s">
        <v>1163</v>
      </c>
      <c r="AD3890" s="72"/>
    </row>
    <row r="3891" spans="1:30" ht="15.75" customHeight="1" x14ac:dyDescent="0.3">
      <c r="A3891" s="4"/>
      <c r="B3891" s="4" t="s">
        <v>34</v>
      </c>
      <c r="C3891" s="4">
        <v>13795</v>
      </c>
      <c r="D3891" s="4">
        <v>5</v>
      </c>
      <c r="E3891" s="4">
        <v>0</v>
      </c>
      <c r="F3891" s="4">
        <v>1</v>
      </c>
      <c r="G3891" s="4">
        <v>39</v>
      </c>
      <c r="H3891" s="61" t="s">
        <v>203</v>
      </c>
      <c r="I3891" s="5">
        <v>139</v>
      </c>
      <c r="J3891" s="9">
        <v>290</v>
      </c>
      <c r="K3891" s="76">
        <f t="shared" si="387"/>
        <v>40310</v>
      </c>
      <c r="L3891" s="4"/>
      <c r="M3891" s="4"/>
      <c r="N3891" s="4"/>
      <c r="O3891" s="4"/>
      <c r="P3891" s="4"/>
      <c r="Q3891" s="5"/>
      <c r="R3891" s="5"/>
      <c r="S3891" s="5"/>
      <c r="T3891" s="4"/>
      <c r="U3891" s="5"/>
      <c r="V3891" s="52"/>
      <c r="W3891" s="5"/>
      <c r="X3891" s="78">
        <f t="shared" si="386"/>
        <v>40310</v>
      </c>
      <c r="Y3891" s="5"/>
      <c r="Z3891" s="76">
        <v>50000000</v>
      </c>
      <c r="AA3891" s="4">
        <v>0</v>
      </c>
      <c r="AB3891" s="4">
        <v>0</v>
      </c>
      <c r="AC3891" s="9">
        <v>0</v>
      </c>
      <c r="AD3891" s="5"/>
    </row>
    <row r="3892" spans="1:30" ht="15.75" customHeight="1" x14ac:dyDescent="0.3">
      <c r="A3892" s="4"/>
      <c r="B3892" s="4" t="s">
        <v>34</v>
      </c>
      <c r="C3892" s="4">
        <v>12914</v>
      </c>
      <c r="D3892" s="4">
        <v>5</v>
      </c>
      <c r="E3892" s="4">
        <v>5</v>
      </c>
      <c r="F3892" s="4">
        <v>1</v>
      </c>
      <c r="G3892" s="4">
        <v>65</v>
      </c>
      <c r="H3892" s="61" t="s">
        <v>203</v>
      </c>
      <c r="I3892" s="5">
        <v>2165</v>
      </c>
      <c r="J3892" s="9">
        <v>150</v>
      </c>
      <c r="K3892" s="76">
        <f t="shared" si="387"/>
        <v>324750</v>
      </c>
      <c r="L3892" s="4"/>
      <c r="M3892" s="4"/>
      <c r="N3892" s="4"/>
      <c r="O3892" s="4"/>
      <c r="P3892" s="4"/>
      <c r="Q3892" s="5"/>
      <c r="R3892" s="5"/>
      <c r="S3892" s="5"/>
      <c r="T3892" s="4"/>
      <c r="U3892" s="5"/>
      <c r="V3892" s="52"/>
      <c r="W3892" s="5"/>
      <c r="X3892" s="78">
        <f t="shared" si="386"/>
        <v>324750</v>
      </c>
      <c r="Y3892" s="5"/>
      <c r="Z3892" s="76">
        <v>50000000</v>
      </c>
      <c r="AA3892" s="4">
        <v>0</v>
      </c>
      <c r="AB3892" s="4">
        <v>0</v>
      </c>
      <c r="AC3892" s="9">
        <v>0</v>
      </c>
      <c r="AD3892" s="5"/>
    </row>
    <row r="3893" spans="1:30" s="21" customFormat="1" ht="15.75" customHeight="1" x14ac:dyDescent="0.3">
      <c r="A3893" s="42"/>
      <c r="B3893" s="42"/>
      <c r="C3893" s="42"/>
      <c r="D3893" s="42"/>
      <c r="E3893" s="42"/>
      <c r="F3893" s="42"/>
      <c r="G3893" s="42"/>
      <c r="H3893" s="43"/>
      <c r="I3893" s="44"/>
      <c r="J3893" s="30"/>
      <c r="K3893" s="44"/>
      <c r="L3893" s="42"/>
      <c r="M3893" s="42"/>
      <c r="N3893" s="42"/>
      <c r="O3893" s="42"/>
      <c r="P3893" s="42"/>
      <c r="Q3893" s="44"/>
      <c r="R3893" s="44"/>
      <c r="S3893" s="44"/>
      <c r="T3893" s="42"/>
      <c r="U3893" s="44"/>
      <c r="V3893" s="51"/>
      <c r="W3893" s="44"/>
      <c r="X3893" s="44"/>
      <c r="Y3893" s="44"/>
      <c r="Z3893" s="44"/>
      <c r="AA3893" s="42"/>
      <c r="AB3893" s="42"/>
      <c r="AC3893" s="30"/>
      <c r="AD3893" s="44"/>
    </row>
    <row r="3894" spans="1:30" ht="15.75" customHeight="1" x14ac:dyDescent="0.3">
      <c r="A3894" s="1">
        <v>2582</v>
      </c>
      <c r="B3894" s="1" t="s">
        <v>34</v>
      </c>
      <c r="C3894" s="1">
        <v>12922</v>
      </c>
      <c r="D3894" s="1">
        <v>6</v>
      </c>
      <c r="E3894" s="1">
        <v>0</v>
      </c>
      <c r="F3894" s="1">
        <v>2</v>
      </c>
      <c r="G3894" s="1">
        <v>70</v>
      </c>
      <c r="H3894" s="54" t="s">
        <v>204</v>
      </c>
      <c r="I3894" s="72">
        <v>140</v>
      </c>
      <c r="J3894" s="28">
        <v>330</v>
      </c>
      <c r="K3894" s="98">
        <f>I3894*J3894</f>
        <v>46200</v>
      </c>
      <c r="L3894" s="1">
        <v>1</v>
      </c>
      <c r="M3894" s="1" t="s">
        <v>41</v>
      </c>
      <c r="N3894" s="1" t="s">
        <v>35</v>
      </c>
      <c r="O3894" s="54" t="s">
        <v>204</v>
      </c>
      <c r="P3894" s="1">
        <v>54</v>
      </c>
      <c r="Q3894" s="72">
        <v>100</v>
      </c>
      <c r="R3894" s="72">
        <v>6750</v>
      </c>
      <c r="S3894" s="98">
        <f>P3894*R3894</f>
        <v>364500</v>
      </c>
      <c r="T3894" s="1">
        <v>18</v>
      </c>
      <c r="U3894" s="72">
        <v>26</v>
      </c>
      <c r="V3894" s="98">
        <f>S3894*U3894/100</f>
        <v>94770</v>
      </c>
      <c r="W3894" s="98">
        <f>S3894-V3894</f>
        <v>269730</v>
      </c>
      <c r="X3894" s="99">
        <f t="shared" ref="X3894:X3899" si="388">K3894+W3894</f>
        <v>315930</v>
      </c>
      <c r="Y3894" s="98">
        <f>X3894*Q3894/100</f>
        <v>315930</v>
      </c>
      <c r="Z3894" s="98">
        <v>50000000</v>
      </c>
      <c r="AA3894" s="1">
        <v>0</v>
      </c>
      <c r="AB3894" s="1">
        <v>0</v>
      </c>
      <c r="AC3894" s="28" t="s">
        <v>1164</v>
      </c>
      <c r="AD3894" s="72"/>
    </row>
    <row r="3895" spans="1:30" ht="15.75" customHeight="1" x14ac:dyDescent="0.3">
      <c r="A3895" s="4"/>
      <c r="B3895" s="4"/>
      <c r="C3895" s="4"/>
      <c r="D3895" s="4"/>
      <c r="E3895" s="4"/>
      <c r="F3895" s="4"/>
      <c r="G3895" s="4"/>
      <c r="H3895" s="61" t="s">
        <v>204</v>
      </c>
      <c r="I3895" s="5">
        <v>130</v>
      </c>
      <c r="J3895" s="9">
        <v>330</v>
      </c>
      <c r="K3895" s="76">
        <f>I3895*J3895</f>
        <v>42900</v>
      </c>
      <c r="L3895" s="4"/>
      <c r="M3895" s="4"/>
      <c r="N3895" s="4"/>
      <c r="O3895" s="61"/>
      <c r="P3895" s="4"/>
      <c r="Q3895" s="5"/>
      <c r="R3895" s="5"/>
      <c r="S3895" s="5"/>
      <c r="T3895" s="4"/>
      <c r="U3895" s="5"/>
      <c r="V3895" s="52"/>
      <c r="W3895" s="5"/>
      <c r="X3895" s="78">
        <f t="shared" si="388"/>
        <v>42900</v>
      </c>
      <c r="Y3895" s="5"/>
      <c r="Z3895" s="5"/>
      <c r="AA3895" s="76">
        <f>X3895-Z3895</f>
        <v>42900</v>
      </c>
      <c r="AB3895" s="4">
        <v>0.02</v>
      </c>
      <c r="AC3895" s="9"/>
      <c r="AD3895" s="5"/>
    </row>
    <row r="3896" spans="1:30" ht="15.75" customHeight="1" x14ac:dyDescent="0.3">
      <c r="A3896" s="4"/>
      <c r="B3896" s="4"/>
      <c r="C3896" s="4"/>
      <c r="D3896" s="4"/>
      <c r="E3896" s="4"/>
      <c r="F3896" s="4"/>
      <c r="G3896" s="4"/>
      <c r="H3896" s="61"/>
      <c r="I3896" s="5"/>
      <c r="J3896" s="9"/>
      <c r="K3896" s="5"/>
      <c r="L3896" s="4">
        <v>2</v>
      </c>
      <c r="M3896" s="4" t="s">
        <v>41</v>
      </c>
      <c r="N3896" s="4" t="s">
        <v>35</v>
      </c>
      <c r="O3896" s="61" t="s">
        <v>204</v>
      </c>
      <c r="P3896" s="4">
        <v>24</v>
      </c>
      <c r="Q3896" s="5">
        <v>100</v>
      </c>
      <c r="R3896" s="5">
        <v>6750</v>
      </c>
      <c r="S3896" s="76">
        <f>P3896*R3896</f>
        <v>162000</v>
      </c>
      <c r="T3896" s="4">
        <v>11</v>
      </c>
      <c r="U3896" s="5">
        <v>12</v>
      </c>
      <c r="V3896" s="76">
        <f>S3896*U3896/100</f>
        <v>19440</v>
      </c>
      <c r="W3896" s="76">
        <f>S3896-V3896</f>
        <v>142560</v>
      </c>
      <c r="X3896" s="78">
        <f t="shared" si="388"/>
        <v>142560</v>
      </c>
      <c r="Y3896" s="76">
        <f>X3896*Q3896/100</f>
        <v>142560</v>
      </c>
      <c r="Z3896" s="76">
        <v>10000000</v>
      </c>
      <c r="AA3896" s="4">
        <v>0</v>
      </c>
      <c r="AB3896" s="4">
        <v>0</v>
      </c>
      <c r="AC3896" s="82"/>
      <c r="AD3896" s="85"/>
    </row>
    <row r="3897" spans="1:30" s="21" customFormat="1" ht="15.75" customHeight="1" x14ac:dyDescent="0.3">
      <c r="A3897" s="42"/>
      <c r="B3897" s="42"/>
      <c r="C3897" s="42"/>
      <c r="D3897" s="42"/>
      <c r="E3897" s="42"/>
      <c r="F3897" s="42"/>
      <c r="G3897" s="42"/>
      <c r="H3897" s="43"/>
      <c r="I3897" s="44"/>
      <c r="J3897" s="30"/>
      <c r="K3897" s="44"/>
      <c r="L3897" s="42"/>
      <c r="M3897" s="42"/>
      <c r="N3897" s="42"/>
      <c r="O3897" s="43"/>
      <c r="P3897" s="42"/>
      <c r="Q3897" s="44"/>
      <c r="R3897" s="44"/>
      <c r="S3897" s="44"/>
      <c r="T3897" s="42"/>
      <c r="U3897" s="44"/>
      <c r="V3897" s="51"/>
      <c r="W3897" s="44"/>
      <c r="X3897" s="44"/>
      <c r="Y3897" s="44"/>
      <c r="Z3897" s="44"/>
      <c r="AA3897" s="42"/>
      <c r="AB3897" s="42"/>
      <c r="AC3897" s="30"/>
      <c r="AD3897" s="44"/>
    </row>
    <row r="3898" spans="1:30" ht="15.75" customHeight="1" x14ac:dyDescent="0.3">
      <c r="A3898" s="1">
        <v>2583</v>
      </c>
      <c r="B3898" s="1" t="s">
        <v>34</v>
      </c>
      <c r="C3898" s="1">
        <v>12565</v>
      </c>
      <c r="D3898" s="1">
        <v>9</v>
      </c>
      <c r="E3898" s="1">
        <v>0</v>
      </c>
      <c r="F3898" s="1">
        <v>0</v>
      </c>
      <c r="G3898" s="1">
        <v>85</v>
      </c>
      <c r="H3898" s="54" t="s">
        <v>204</v>
      </c>
      <c r="I3898" s="72">
        <v>85</v>
      </c>
      <c r="J3898" s="28">
        <v>250</v>
      </c>
      <c r="K3898" s="98">
        <f>I3898*J3898</f>
        <v>21250</v>
      </c>
      <c r="L3898" s="1"/>
      <c r="M3898" s="1"/>
      <c r="N3898" s="1"/>
      <c r="O3898" s="54"/>
      <c r="P3898" s="1"/>
      <c r="Q3898" s="72"/>
      <c r="R3898" s="72"/>
      <c r="S3898" s="72"/>
      <c r="T3898" s="1"/>
      <c r="U3898" s="72"/>
      <c r="V3898" s="50"/>
      <c r="W3898" s="72"/>
      <c r="X3898" s="99">
        <f t="shared" si="388"/>
        <v>21250</v>
      </c>
      <c r="Y3898" s="72"/>
      <c r="Z3898" s="72"/>
      <c r="AA3898" s="98">
        <f>X3898-Z3898</f>
        <v>21250</v>
      </c>
      <c r="AB3898" s="1">
        <v>0.02</v>
      </c>
      <c r="AC3898" s="28" t="s">
        <v>1165</v>
      </c>
      <c r="AD3898" s="72"/>
    </row>
    <row r="3899" spans="1:30" ht="15.75" customHeight="1" x14ac:dyDescent="0.3">
      <c r="A3899" s="4"/>
      <c r="B3899" s="4"/>
      <c r="C3899" s="4"/>
      <c r="D3899" s="4"/>
      <c r="E3899" s="4"/>
      <c r="F3899" s="4"/>
      <c r="G3899" s="4"/>
      <c r="H3899" s="61"/>
      <c r="I3899" s="5"/>
      <c r="J3899" s="9"/>
      <c r="K3899" s="5"/>
      <c r="L3899" s="4">
        <v>1</v>
      </c>
      <c r="M3899" s="4" t="s">
        <v>41</v>
      </c>
      <c r="N3899" s="4" t="s">
        <v>35</v>
      </c>
      <c r="O3899" s="61" t="s">
        <v>204</v>
      </c>
      <c r="P3899" s="4">
        <v>96</v>
      </c>
      <c r="Q3899" s="5">
        <v>100</v>
      </c>
      <c r="R3899" s="5">
        <v>6750</v>
      </c>
      <c r="S3899" s="76">
        <f>P3899*R3899</f>
        <v>648000</v>
      </c>
      <c r="T3899" s="4">
        <v>26</v>
      </c>
      <c r="U3899" s="5">
        <v>42</v>
      </c>
      <c r="V3899" s="76">
        <f>S3899*U3899/100</f>
        <v>272160</v>
      </c>
      <c r="W3899" s="76">
        <f>S3899-V3899</f>
        <v>375840</v>
      </c>
      <c r="X3899" s="78">
        <f t="shared" si="388"/>
        <v>375840</v>
      </c>
      <c r="Y3899" s="76">
        <f>X3899*Q3899/100</f>
        <v>375840</v>
      </c>
      <c r="Z3899" s="76">
        <v>10000000</v>
      </c>
      <c r="AA3899" s="4">
        <v>0</v>
      </c>
      <c r="AB3899" s="4">
        <v>0</v>
      </c>
      <c r="AC3899" s="9"/>
      <c r="AD3899" s="72"/>
    </row>
    <row r="3900" spans="1:30" s="21" customFormat="1" ht="15.75" customHeight="1" x14ac:dyDescent="0.3">
      <c r="A3900" s="42"/>
      <c r="B3900" s="42"/>
      <c r="C3900" s="42"/>
      <c r="D3900" s="42"/>
      <c r="E3900" s="42"/>
      <c r="F3900" s="42"/>
      <c r="G3900" s="42"/>
      <c r="H3900" s="43"/>
      <c r="I3900" s="44"/>
      <c r="J3900" s="30"/>
      <c r="K3900" s="44"/>
      <c r="L3900" s="42"/>
      <c r="M3900" s="42"/>
      <c r="N3900" s="42"/>
      <c r="O3900" s="43"/>
      <c r="P3900" s="42"/>
      <c r="Q3900" s="44"/>
      <c r="R3900" s="44"/>
      <c r="S3900" s="44"/>
      <c r="T3900" s="42"/>
      <c r="U3900" s="44"/>
      <c r="V3900" s="51"/>
      <c r="W3900" s="44"/>
      <c r="X3900" s="44"/>
      <c r="Y3900" s="44"/>
      <c r="Z3900" s="44"/>
      <c r="AA3900" s="42"/>
      <c r="AB3900" s="42"/>
      <c r="AC3900" s="30"/>
      <c r="AD3900" s="96"/>
    </row>
    <row r="3901" spans="1:30" ht="15.75" customHeight="1" x14ac:dyDescent="0.3">
      <c r="A3901" s="1">
        <v>2584</v>
      </c>
      <c r="B3901" s="1" t="s">
        <v>34</v>
      </c>
      <c r="C3901" s="1">
        <v>3628</v>
      </c>
      <c r="D3901" s="1">
        <v>7</v>
      </c>
      <c r="E3901" s="1">
        <v>27</v>
      </c>
      <c r="F3901" s="1">
        <v>1</v>
      </c>
      <c r="G3901" s="1">
        <v>66</v>
      </c>
      <c r="H3901" s="54" t="s">
        <v>203</v>
      </c>
      <c r="I3901" s="72">
        <v>10966</v>
      </c>
      <c r="J3901" s="28">
        <v>200</v>
      </c>
      <c r="K3901" s="98">
        <f>I3901*J3901</f>
        <v>2193200</v>
      </c>
      <c r="L3901" s="1"/>
      <c r="M3901" s="1"/>
      <c r="N3901" s="1"/>
      <c r="O3901" s="1"/>
      <c r="P3901" s="1"/>
      <c r="Q3901" s="72"/>
      <c r="R3901" s="72"/>
      <c r="S3901" s="72"/>
      <c r="T3901" s="1"/>
      <c r="U3901" s="72"/>
      <c r="V3901" s="50"/>
      <c r="W3901" s="72"/>
      <c r="X3901" s="99">
        <f t="shared" ref="X3901:X3931" si="389">K3901+W3901</f>
        <v>2193200</v>
      </c>
      <c r="Y3901" s="72"/>
      <c r="Z3901" s="98">
        <v>50000000</v>
      </c>
      <c r="AA3901" s="1">
        <v>0</v>
      </c>
      <c r="AB3901" s="1">
        <v>0</v>
      </c>
      <c r="AC3901" s="28" t="s">
        <v>1166</v>
      </c>
      <c r="AD3901" s="72"/>
    </row>
    <row r="3902" spans="1:30" s="21" customFormat="1" ht="15.75" customHeight="1" x14ac:dyDescent="0.3">
      <c r="A3902" s="42"/>
      <c r="B3902" s="42"/>
      <c r="C3902" s="42"/>
      <c r="D3902" s="42"/>
      <c r="E3902" s="42"/>
      <c r="F3902" s="42"/>
      <c r="G3902" s="42"/>
      <c r="H3902" s="43"/>
      <c r="I3902" s="44"/>
      <c r="J3902" s="30"/>
      <c r="K3902" s="44"/>
      <c r="L3902" s="42"/>
      <c r="M3902" s="42"/>
      <c r="N3902" s="42"/>
      <c r="O3902" s="42"/>
      <c r="P3902" s="42"/>
      <c r="Q3902" s="44"/>
      <c r="R3902" s="44"/>
      <c r="S3902" s="44"/>
      <c r="T3902" s="42"/>
      <c r="U3902" s="44"/>
      <c r="V3902" s="51"/>
      <c r="W3902" s="44"/>
      <c r="X3902" s="44"/>
      <c r="Y3902" s="44"/>
      <c r="Z3902" s="44"/>
      <c r="AA3902" s="42"/>
      <c r="AB3902" s="42"/>
      <c r="AC3902" s="66"/>
      <c r="AD3902" s="96"/>
    </row>
    <row r="3903" spans="1:30" ht="15.75" customHeight="1" x14ac:dyDescent="0.3">
      <c r="A3903" s="1">
        <v>2585</v>
      </c>
      <c r="B3903" s="1" t="s">
        <v>34</v>
      </c>
      <c r="C3903" s="1">
        <v>527</v>
      </c>
      <c r="D3903" s="1">
        <v>4</v>
      </c>
      <c r="E3903" s="1">
        <v>0</v>
      </c>
      <c r="F3903" s="1">
        <v>2</v>
      </c>
      <c r="G3903" s="1">
        <v>48</v>
      </c>
      <c r="H3903" s="54" t="s">
        <v>204</v>
      </c>
      <c r="I3903" s="72">
        <v>248</v>
      </c>
      <c r="J3903" s="28">
        <v>330</v>
      </c>
      <c r="K3903" s="98">
        <f>I3903*J3903</f>
        <v>81840</v>
      </c>
      <c r="L3903" s="1"/>
      <c r="M3903" s="1"/>
      <c r="N3903" s="1"/>
      <c r="O3903" s="1"/>
      <c r="P3903" s="1"/>
      <c r="Q3903" s="72"/>
      <c r="R3903" s="72"/>
      <c r="S3903" s="72"/>
      <c r="T3903" s="1"/>
      <c r="U3903" s="72"/>
      <c r="V3903" s="50"/>
      <c r="W3903" s="72"/>
      <c r="X3903" s="99">
        <f t="shared" si="389"/>
        <v>81840</v>
      </c>
      <c r="Y3903" s="72"/>
      <c r="Z3903" s="72"/>
      <c r="AA3903" s="98">
        <f>X3903-Z3903</f>
        <v>81840</v>
      </c>
      <c r="AB3903" s="1">
        <v>0.02</v>
      </c>
      <c r="AC3903" s="28" t="s">
        <v>1167</v>
      </c>
      <c r="AD3903" s="72"/>
    </row>
    <row r="3904" spans="1:30" ht="15.75" customHeight="1" x14ac:dyDescent="0.3">
      <c r="A3904" s="4"/>
      <c r="B3904" s="4"/>
      <c r="C3904" s="4"/>
      <c r="D3904" s="4"/>
      <c r="E3904" s="4"/>
      <c r="F3904" s="4"/>
      <c r="G3904" s="4"/>
      <c r="H3904" s="61"/>
      <c r="I3904" s="5"/>
      <c r="J3904" s="9"/>
      <c r="K3904" s="76"/>
      <c r="L3904" s="4">
        <v>1</v>
      </c>
      <c r="M3904" s="4" t="s">
        <v>41</v>
      </c>
      <c r="N3904" s="4" t="s">
        <v>35</v>
      </c>
      <c r="O3904" s="61" t="s">
        <v>204</v>
      </c>
      <c r="P3904" s="4">
        <v>176</v>
      </c>
      <c r="Q3904" s="5">
        <v>100</v>
      </c>
      <c r="R3904" s="5">
        <v>6750</v>
      </c>
      <c r="S3904" s="124">
        <f t="shared" ref="S3904:S3905" si="390">P3904*R3904</f>
        <v>1188000</v>
      </c>
      <c r="T3904" s="4">
        <v>14</v>
      </c>
      <c r="U3904" s="5">
        <v>18</v>
      </c>
      <c r="V3904" s="76">
        <f t="shared" ref="V3904:V3905" si="391">S3904*U3904/100</f>
        <v>213840</v>
      </c>
      <c r="W3904" s="76">
        <f t="shared" ref="W3904:W3905" si="392">S3904-V3904</f>
        <v>974160</v>
      </c>
      <c r="X3904" s="78">
        <f t="shared" si="389"/>
        <v>974160</v>
      </c>
      <c r="Y3904" s="76">
        <f t="shared" ref="Y3904:Y3905" si="393">X3904*Q3904/100</f>
        <v>974160</v>
      </c>
      <c r="Z3904" s="76">
        <v>10000000</v>
      </c>
      <c r="AA3904" s="4">
        <v>0</v>
      </c>
      <c r="AB3904" s="4">
        <v>0</v>
      </c>
      <c r="AC3904" s="9"/>
      <c r="AD3904" s="5"/>
    </row>
    <row r="3905" spans="1:30" ht="15.75" customHeight="1" x14ac:dyDescent="0.3">
      <c r="A3905" s="4"/>
      <c r="B3905" s="4"/>
      <c r="C3905" s="4"/>
      <c r="D3905" s="4"/>
      <c r="E3905" s="4"/>
      <c r="F3905" s="4"/>
      <c r="G3905" s="4"/>
      <c r="H3905" s="61"/>
      <c r="I3905" s="5"/>
      <c r="J3905" s="9"/>
      <c r="K3905" s="76"/>
      <c r="L3905" s="4">
        <v>2</v>
      </c>
      <c r="M3905" s="4" t="s">
        <v>183</v>
      </c>
      <c r="N3905" s="4" t="s">
        <v>35</v>
      </c>
      <c r="O3905" s="61" t="s">
        <v>204</v>
      </c>
      <c r="P3905" s="4">
        <v>28</v>
      </c>
      <c r="Q3905" s="5">
        <v>100</v>
      </c>
      <c r="R3905" s="5">
        <v>6750</v>
      </c>
      <c r="S3905" s="76">
        <f t="shared" si="390"/>
        <v>189000</v>
      </c>
      <c r="T3905" s="4">
        <v>10</v>
      </c>
      <c r="U3905" s="5">
        <v>10</v>
      </c>
      <c r="V3905" s="76">
        <f t="shared" si="391"/>
        <v>18900</v>
      </c>
      <c r="W3905" s="76">
        <f t="shared" si="392"/>
        <v>170100</v>
      </c>
      <c r="X3905" s="78">
        <f t="shared" si="389"/>
        <v>170100</v>
      </c>
      <c r="Y3905" s="76">
        <f t="shared" si="393"/>
        <v>170100</v>
      </c>
      <c r="Z3905" s="76">
        <v>10000000</v>
      </c>
      <c r="AA3905" s="4">
        <v>0</v>
      </c>
      <c r="AB3905" s="4">
        <v>0</v>
      </c>
      <c r="AC3905" s="9"/>
      <c r="AD3905" s="5"/>
    </row>
    <row r="3906" spans="1:30" s="21" customFormat="1" ht="15.75" customHeight="1" x14ac:dyDescent="0.3">
      <c r="A3906" s="42"/>
      <c r="B3906" s="42"/>
      <c r="C3906" s="42"/>
      <c r="D3906" s="42"/>
      <c r="E3906" s="42"/>
      <c r="F3906" s="42"/>
      <c r="G3906" s="42"/>
      <c r="H3906" s="43"/>
      <c r="I3906" s="44"/>
      <c r="J3906" s="30"/>
      <c r="K3906" s="44"/>
      <c r="L3906" s="42"/>
      <c r="M3906" s="42"/>
      <c r="N3906" s="42"/>
      <c r="O3906" s="42"/>
      <c r="P3906" s="42"/>
      <c r="Q3906" s="44"/>
      <c r="R3906" s="44"/>
      <c r="S3906" s="44"/>
      <c r="T3906" s="42"/>
      <c r="U3906" s="44"/>
      <c r="V3906" s="51"/>
      <c r="W3906" s="44"/>
      <c r="X3906" s="44"/>
      <c r="Y3906" s="44"/>
      <c r="Z3906" s="44"/>
      <c r="AA3906" s="42"/>
      <c r="AB3906" s="42"/>
      <c r="AC3906" s="30"/>
      <c r="AD3906" s="44"/>
    </row>
    <row r="3907" spans="1:30" ht="15.75" customHeight="1" x14ac:dyDescent="0.3">
      <c r="A3907" s="1">
        <v>2586</v>
      </c>
      <c r="B3907" s="1" t="s">
        <v>34</v>
      </c>
      <c r="C3907" s="1">
        <v>12825</v>
      </c>
      <c r="D3907" s="1">
        <v>6</v>
      </c>
      <c r="E3907" s="1">
        <v>0</v>
      </c>
      <c r="F3907" s="1">
        <v>3</v>
      </c>
      <c r="G3907" s="1">
        <v>64</v>
      </c>
      <c r="H3907" s="54" t="s">
        <v>203</v>
      </c>
      <c r="I3907" s="72">
        <v>364</v>
      </c>
      <c r="J3907" s="28">
        <v>150</v>
      </c>
      <c r="K3907" s="98">
        <f>I3907*J3907</f>
        <v>54600</v>
      </c>
      <c r="L3907" s="1"/>
      <c r="M3907" s="1"/>
      <c r="N3907" s="1"/>
      <c r="O3907" s="1"/>
      <c r="P3907" s="1"/>
      <c r="Q3907" s="72"/>
      <c r="R3907" s="72"/>
      <c r="S3907" s="72"/>
      <c r="T3907" s="1"/>
      <c r="U3907" s="72"/>
      <c r="V3907" s="50"/>
      <c r="W3907" s="72"/>
      <c r="X3907" s="99">
        <f t="shared" si="389"/>
        <v>54600</v>
      </c>
      <c r="Y3907" s="72"/>
      <c r="Z3907" s="98">
        <v>50000000</v>
      </c>
      <c r="AA3907" s="1">
        <v>0</v>
      </c>
      <c r="AB3907" s="1">
        <v>0</v>
      </c>
      <c r="AC3907" s="28" t="s">
        <v>1168</v>
      </c>
      <c r="AD3907" s="72"/>
    </row>
    <row r="3908" spans="1:30" ht="15.75" customHeight="1" x14ac:dyDescent="0.3">
      <c r="A3908" s="4"/>
      <c r="B3908" s="4" t="s">
        <v>34</v>
      </c>
      <c r="C3908" s="4">
        <v>12858</v>
      </c>
      <c r="D3908" s="4">
        <v>6</v>
      </c>
      <c r="E3908" s="4">
        <v>2</v>
      </c>
      <c r="F3908" s="4">
        <v>2</v>
      </c>
      <c r="G3908" s="4">
        <v>30</v>
      </c>
      <c r="H3908" s="61" t="s">
        <v>203</v>
      </c>
      <c r="I3908" s="5">
        <v>1030</v>
      </c>
      <c r="J3908" s="9">
        <v>400</v>
      </c>
      <c r="K3908" s="76">
        <f>I3908*J3908</f>
        <v>412000</v>
      </c>
      <c r="L3908" s="4"/>
      <c r="M3908" s="4"/>
      <c r="N3908" s="4"/>
      <c r="O3908" s="4"/>
      <c r="P3908" s="4"/>
      <c r="Q3908" s="5"/>
      <c r="R3908" s="5"/>
      <c r="S3908" s="5"/>
      <c r="T3908" s="4"/>
      <c r="U3908" s="5"/>
      <c r="V3908" s="52"/>
      <c r="W3908" s="5"/>
      <c r="X3908" s="78">
        <f t="shared" si="389"/>
        <v>412000</v>
      </c>
      <c r="Y3908" s="5"/>
      <c r="Z3908" s="76">
        <v>50000000</v>
      </c>
      <c r="AA3908" s="4">
        <v>0</v>
      </c>
      <c r="AB3908" s="4">
        <v>0</v>
      </c>
      <c r="AC3908" s="9">
        <v>0</v>
      </c>
      <c r="AD3908" s="5"/>
    </row>
    <row r="3909" spans="1:30" s="21" customFormat="1" ht="15.75" customHeight="1" x14ac:dyDescent="0.3">
      <c r="A3909" s="42"/>
      <c r="B3909" s="42"/>
      <c r="C3909" s="42"/>
      <c r="D3909" s="42"/>
      <c r="E3909" s="42"/>
      <c r="F3909" s="42"/>
      <c r="G3909" s="42"/>
      <c r="H3909" s="43"/>
      <c r="I3909" s="44"/>
      <c r="J3909" s="30"/>
      <c r="K3909" s="44"/>
      <c r="L3909" s="42"/>
      <c r="M3909" s="42"/>
      <c r="N3909" s="42"/>
      <c r="O3909" s="42"/>
      <c r="P3909" s="42"/>
      <c r="Q3909" s="44"/>
      <c r="R3909" s="44"/>
      <c r="S3909" s="44"/>
      <c r="T3909" s="42"/>
      <c r="U3909" s="44"/>
      <c r="V3909" s="51"/>
      <c r="W3909" s="44"/>
      <c r="X3909" s="44"/>
      <c r="Y3909" s="44"/>
      <c r="Z3909" s="44"/>
      <c r="AA3909" s="42"/>
      <c r="AB3909" s="42"/>
      <c r="AC3909" s="30"/>
      <c r="AD3909" s="44"/>
    </row>
    <row r="3910" spans="1:30" ht="15.75" customHeight="1" x14ac:dyDescent="0.3">
      <c r="A3910" s="1">
        <v>2587</v>
      </c>
      <c r="B3910" s="1" t="s">
        <v>34</v>
      </c>
      <c r="C3910" s="1">
        <v>1668</v>
      </c>
      <c r="D3910" s="1">
        <v>4</v>
      </c>
      <c r="E3910" s="1">
        <v>8</v>
      </c>
      <c r="F3910" s="1">
        <v>0</v>
      </c>
      <c r="G3910" s="1">
        <v>61</v>
      </c>
      <c r="H3910" s="54" t="s">
        <v>203</v>
      </c>
      <c r="I3910" s="72">
        <v>3261</v>
      </c>
      <c r="J3910" s="28">
        <v>200</v>
      </c>
      <c r="K3910" s="98">
        <f>I3910*J3910</f>
        <v>652200</v>
      </c>
      <c r="L3910" s="1"/>
      <c r="M3910" s="1"/>
      <c r="N3910" s="1"/>
      <c r="O3910" s="1"/>
      <c r="P3910" s="1"/>
      <c r="Q3910" s="72"/>
      <c r="R3910" s="72"/>
      <c r="S3910" s="72"/>
      <c r="T3910" s="1"/>
      <c r="U3910" s="72"/>
      <c r="V3910" s="50"/>
      <c r="W3910" s="72"/>
      <c r="X3910" s="99">
        <f t="shared" si="389"/>
        <v>652200</v>
      </c>
      <c r="Y3910" s="72"/>
      <c r="Z3910" s="98">
        <v>50000000</v>
      </c>
      <c r="AA3910" s="1">
        <v>0</v>
      </c>
      <c r="AB3910" s="1">
        <v>0</v>
      </c>
      <c r="AC3910" s="28" t="s">
        <v>1169</v>
      </c>
      <c r="AD3910" s="72"/>
    </row>
    <row r="3911" spans="1:30" ht="15.75" customHeight="1" x14ac:dyDescent="0.3">
      <c r="A3911" s="4"/>
      <c r="B3911" s="4" t="s">
        <v>34</v>
      </c>
      <c r="C3911" s="4">
        <v>11190</v>
      </c>
      <c r="D3911" s="4">
        <v>4</v>
      </c>
      <c r="E3911" s="4">
        <v>9</v>
      </c>
      <c r="F3911" s="4">
        <v>1</v>
      </c>
      <c r="G3911" s="4">
        <v>49</v>
      </c>
      <c r="H3911" s="61" t="s">
        <v>203</v>
      </c>
      <c r="I3911" s="5">
        <v>3749</v>
      </c>
      <c r="J3911" s="9">
        <v>150</v>
      </c>
      <c r="K3911" s="76">
        <f>I3911*J3911</f>
        <v>562350</v>
      </c>
      <c r="L3911" s="4"/>
      <c r="M3911" s="4"/>
      <c r="N3911" s="4"/>
      <c r="O3911" s="4"/>
      <c r="P3911" s="4"/>
      <c r="Q3911" s="5"/>
      <c r="R3911" s="5"/>
      <c r="S3911" s="5"/>
      <c r="T3911" s="4"/>
      <c r="U3911" s="5"/>
      <c r="V3911" s="52"/>
      <c r="W3911" s="5"/>
      <c r="X3911" s="78">
        <f t="shared" si="389"/>
        <v>562350</v>
      </c>
      <c r="Y3911" s="5"/>
      <c r="Z3911" s="76">
        <v>50000000</v>
      </c>
      <c r="AA3911" s="4">
        <v>0</v>
      </c>
      <c r="AB3911" s="4">
        <v>0</v>
      </c>
      <c r="AC3911" s="9">
        <v>0</v>
      </c>
      <c r="AD3911" s="5"/>
    </row>
    <row r="3912" spans="1:30" s="21" customFormat="1" ht="15.75" customHeight="1" x14ac:dyDescent="0.3">
      <c r="A3912" s="42"/>
      <c r="B3912" s="42"/>
      <c r="C3912" s="42"/>
      <c r="D3912" s="42"/>
      <c r="E3912" s="42"/>
      <c r="F3912" s="42"/>
      <c r="G3912" s="42"/>
      <c r="H3912" s="43"/>
      <c r="I3912" s="44"/>
      <c r="J3912" s="30"/>
      <c r="K3912" s="44"/>
      <c r="L3912" s="42"/>
      <c r="M3912" s="42"/>
      <c r="N3912" s="42"/>
      <c r="O3912" s="42"/>
      <c r="P3912" s="42"/>
      <c r="Q3912" s="44"/>
      <c r="R3912" s="44"/>
      <c r="S3912" s="44"/>
      <c r="T3912" s="42"/>
      <c r="U3912" s="44"/>
      <c r="V3912" s="51"/>
      <c r="W3912" s="44"/>
      <c r="X3912" s="44"/>
      <c r="Y3912" s="44"/>
      <c r="Z3912" s="44"/>
      <c r="AA3912" s="42"/>
      <c r="AB3912" s="42"/>
      <c r="AC3912" s="30"/>
      <c r="AD3912" s="44"/>
    </row>
    <row r="3913" spans="1:30" ht="15.75" customHeight="1" x14ac:dyDescent="0.3">
      <c r="A3913" s="1">
        <v>2588</v>
      </c>
      <c r="B3913" s="1" t="s">
        <v>34</v>
      </c>
      <c r="C3913" s="1">
        <v>13692</v>
      </c>
      <c r="D3913" s="1">
        <v>1</v>
      </c>
      <c r="E3913" s="1">
        <v>2</v>
      </c>
      <c r="F3913" s="1">
        <v>3</v>
      </c>
      <c r="G3913" s="1">
        <v>50</v>
      </c>
      <c r="H3913" s="54" t="s">
        <v>203</v>
      </c>
      <c r="I3913" s="72">
        <v>1150</v>
      </c>
      <c r="J3913" s="28">
        <v>220</v>
      </c>
      <c r="K3913" s="98">
        <f>I3913*J3913</f>
        <v>253000</v>
      </c>
      <c r="L3913" s="1"/>
      <c r="M3913" s="1"/>
      <c r="N3913" s="1"/>
      <c r="O3913" s="1"/>
      <c r="P3913" s="1"/>
      <c r="Q3913" s="72"/>
      <c r="R3913" s="72"/>
      <c r="S3913" s="72"/>
      <c r="T3913" s="1"/>
      <c r="U3913" s="72"/>
      <c r="V3913" s="50"/>
      <c r="W3913" s="72"/>
      <c r="X3913" s="99">
        <f t="shared" si="389"/>
        <v>253000</v>
      </c>
      <c r="Y3913" s="72"/>
      <c r="Z3913" s="98">
        <v>50000000</v>
      </c>
      <c r="AA3913" s="1">
        <v>0</v>
      </c>
      <c r="AB3913" s="1">
        <v>0</v>
      </c>
      <c r="AC3913" s="28" t="s">
        <v>1170</v>
      </c>
      <c r="AD3913" s="72"/>
    </row>
    <row r="3914" spans="1:30" ht="15.75" customHeight="1" x14ac:dyDescent="0.3">
      <c r="A3914" s="4"/>
      <c r="B3914" s="4" t="s">
        <v>34</v>
      </c>
      <c r="C3914" s="4">
        <v>11117</v>
      </c>
      <c r="D3914" s="4">
        <v>1</v>
      </c>
      <c r="E3914" s="4">
        <v>2</v>
      </c>
      <c r="F3914" s="4">
        <v>2</v>
      </c>
      <c r="G3914" s="4">
        <v>24</v>
      </c>
      <c r="H3914" s="61" t="s">
        <v>203</v>
      </c>
      <c r="I3914" s="5">
        <v>1024</v>
      </c>
      <c r="J3914" s="9">
        <v>200</v>
      </c>
      <c r="K3914" s="76">
        <f>I3914*J3914</f>
        <v>204800</v>
      </c>
      <c r="L3914" s="4"/>
      <c r="M3914" s="4"/>
      <c r="N3914" s="4"/>
      <c r="O3914" s="4"/>
      <c r="P3914" s="4"/>
      <c r="Q3914" s="5"/>
      <c r="R3914" s="5"/>
      <c r="S3914" s="5"/>
      <c r="T3914" s="4"/>
      <c r="U3914" s="5"/>
      <c r="V3914" s="52"/>
      <c r="W3914" s="5"/>
      <c r="X3914" s="78">
        <f t="shared" si="389"/>
        <v>204800</v>
      </c>
      <c r="Y3914" s="5"/>
      <c r="Z3914" s="76">
        <v>50000000</v>
      </c>
      <c r="AA3914" s="4">
        <v>0</v>
      </c>
      <c r="AB3914" s="4">
        <v>0</v>
      </c>
      <c r="AC3914" s="9">
        <v>0</v>
      </c>
      <c r="AD3914" s="5"/>
    </row>
    <row r="3915" spans="1:30" ht="15.75" customHeight="1" x14ac:dyDescent="0.3">
      <c r="A3915" s="4"/>
      <c r="B3915" s="4" t="s">
        <v>34</v>
      </c>
      <c r="C3915" s="4">
        <v>13278</v>
      </c>
      <c r="D3915" s="4">
        <v>7</v>
      </c>
      <c r="E3915" s="4">
        <v>2</v>
      </c>
      <c r="F3915" s="4">
        <v>1</v>
      </c>
      <c r="G3915" s="4">
        <v>9</v>
      </c>
      <c r="H3915" s="61" t="s">
        <v>203</v>
      </c>
      <c r="I3915" s="5">
        <v>909</v>
      </c>
      <c r="J3915" s="9">
        <v>290</v>
      </c>
      <c r="K3915" s="76">
        <f>I3915*J3915</f>
        <v>263610</v>
      </c>
      <c r="L3915" s="4"/>
      <c r="M3915" s="4"/>
      <c r="N3915" s="4"/>
      <c r="O3915" s="4"/>
      <c r="P3915" s="4"/>
      <c r="Q3915" s="5"/>
      <c r="R3915" s="5"/>
      <c r="S3915" s="5"/>
      <c r="T3915" s="4"/>
      <c r="U3915" s="5"/>
      <c r="V3915" s="52"/>
      <c r="W3915" s="5"/>
      <c r="X3915" s="78">
        <f t="shared" si="389"/>
        <v>263610</v>
      </c>
      <c r="Y3915" s="5"/>
      <c r="Z3915" s="76">
        <v>50000000</v>
      </c>
      <c r="AA3915" s="4">
        <v>0</v>
      </c>
      <c r="AB3915" s="4">
        <v>0</v>
      </c>
      <c r="AC3915" s="9">
        <v>0</v>
      </c>
      <c r="AD3915" s="5"/>
    </row>
    <row r="3916" spans="1:30" ht="15.75" customHeight="1" x14ac:dyDescent="0.3">
      <c r="A3916" s="4"/>
      <c r="B3916" s="4" t="s">
        <v>34</v>
      </c>
      <c r="C3916" s="4">
        <v>13691</v>
      </c>
      <c r="D3916" s="4">
        <v>7</v>
      </c>
      <c r="E3916" s="4">
        <v>2</v>
      </c>
      <c r="F3916" s="4">
        <v>2</v>
      </c>
      <c r="G3916" s="4">
        <v>80</v>
      </c>
      <c r="H3916" s="61" t="s">
        <v>204</v>
      </c>
      <c r="I3916" s="5">
        <v>280</v>
      </c>
      <c r="J3916" s="9">
        <v>290</v>
      </c>
      <c r="K3916" s="76">
        <f>I3916*J3916</f>
        <v>81200</v>
      </c>
      <c r="L3916" s="4">
        <v>1</v>
      </c>
      <c r="M3916" s="4" t="s">
        <v>41</v>
      </c>
      <c r="N3916" s="4" t="s">
        <v>35</v>
      </c>
      <c r="O3916" s="61" t="s">
        <v>204</v>
      </c>
      <c r="P3916" s="4">
        <v>108</v>
      </c>
      <c r="Q3916" s="5">
        <v>100</v>
      </c>
      <c r="R3916" s="5">
        <v>6750</v>
      </c>
      <c r="S3916" s="76">
        <f>P3916*R3916</f>
        <v>729000</v>
      </c>
      <c r="T3916" s="4">
        <v>10</v>
      </c>
      <c r="U3916" s="5">
        <v>10</v>
      </c>
      <c r="V3916" s="76">
        <f>S3916*U3916/100</f>
        <v>72900</v>
      </c>
      <c r="W3916" s="76">
        <f>S3916-V3916</f>
        <v>656100</v>
      </c>
      <c r="X3916" s="78">
        <f t="shared" si="389"/>
        <v>737300</v>
      </c>
      <c r="Y3916" s="76">
        <f>X3916*Q3916/100</f>
        <v>737300</v>
      </c>
      <c r="Z3916" s="76">
        <v>50000000</v>
      </c>
      <c r="AA3916" s="4">
        <v>0</v>
      </c>
      <c r="AB3916" s="4">
        <v>0</v>
      </c>
      <c r="AC3916" s="9">
        <v>0</v>
      </c>
      <c r="AD3916" s="5"/>
    </row>
    <row r="3917" spans="1:30" ht="15.75" customHeight="1" x14ac:dyDescent="0.3">
      <c r="A3917" s="4"/>
      <c r="B3917" s="4"/>
      <c r="C3917" s="4"/>
      <c r="D3917" s="4"/>
      <c r="E3917" s="4"/>
      <c r="F3917" s="4"/>
      <c r="G3917" s="4"/>
      <c r="H3917" s="61" t="s">
        <v>203</v>
      </c>
      <c r="I3917" s="5">
        <v>800</v>
      </c>
      <c r="J3917" s="9">
        <v>290</v>
      </c>
      <c r="K3917" s="76">
        <f>I3917*J3917</f>
        <v>232000</v>
      </c>
      <c r="L3917" s="4"/>
      <c r="M3917" s="4"/>
      <c r="N3917" s="4"/>
      <c r="O3917" s="4"/>
      <c r="P3917" s="4"/>
      <c r="Q3917" s="5"/>
      <c r="R3917" s="5"/>
      <c r="S3917" s="5"/>
      <c r="T3917" s="4"/>
      <c r="U3917" s="5"/>
      <c r="V3917" s="52"/>
      <c r="W3917" s="5"/>
      <c r="X3917" s="78">
        <f t="shared" si="389"/>
        <v>232000</v>
      </c>
      <c r="Y3917" s="5"/>
      <c r="Z3917" s="76">
        <v>50000000</v>
      </c>
      <c r="AA3917" s="4">
        <v>0</v>
      </c>
      <c r="AB3917" s="4">
        <v>0</v>
      </c>
      <c r="AC3917" s="9"/>
      <c r="AD3917" s="5"/>
    </row>
    <row r="3918" spans="1:30" s="21" customFormat="1" ht="15.75" customHeight="1" x14ac:dyDescent="0.3">
      <c r="A3918" s="42"/>
      <c r="B3918" s="42"/>
      <c r="C3918" s="42"/>
      <c r="D3918" s="42"/>
      <c r="E3918" s="42"/>
      <c r="F3918" s="42"/>
      <c r="G3918" s="42"/>
      <c r="H3918" s="43"/>
      <c r="I3918" s="44"/>
      <c r="J3918" s="30"/>
      <c r="K3918" s="44"/>
      <c r="L3918" s="42"/>
      <c r="M3918" s="42"/>
      <c r="N3918" s="42"/>
      <c r="O3918" s="42"/>
      <c r="P3918" s="42"/>
      <c r="Q3918" s="44"/>
      <c r="R3918" s="44"/>
      <c r="S3918" s="44"/>
      <c r="T3918" s="42"/>
      <c r="U3918" s="44"/>
      <c r="V3918" s="51"/>
      <c r="W3918" s="44"/>
      <c r="X3918" s="44"/>
      <c r="Y3918" s="44"/>
      <c r="Z3918" s="44"/>
      <c r="AA3918" s="42"/>
      <c r="AB3918" s="42"/>
      <c r="AC3918" s="30"/>
      <c r="AD3918" s="44"/>
    </row>
    <row r="3919" spans="1:30" ht="15.75" customHeight="1" x14ac:dyDescent="0.3">
      <c r="A3919" s="1">
        <v>2589</v>
      </c>
      <c r="B3919" s="1" t="s">
        <v>34</v>
      </c>
      <c r="C3919" s="1">
        <v>3063</v>
      </c>
      <c r="D3919" s="1">
        <v>3</v>
      </c>
      <c r="E3919" s="1">
        <v>4</v>
      </c>
      <c r="F3919" s="1">
        <v>3</v>
      </c>
      <c r="G3919" s="1">
        <v>13</v>
      </c>
      <c r="H3919" s="54" t="s">
        <v>203</v>
      </c>
      <c r="I3919" s="72">
        <v>1913</v>
      </c>
      <c r="J3919" s="28">
        <v>300</v>
      </c>
      <c r="K3919" s="98">
        <f>I3919*J3919</f>
        <v>573900</v>
      </c>
      <c r="L3919" s="1"/>
      <c r="M3919" s="1"/>
      <c r="N3919" s="1"/>
      <c r="O3919" s="1"/>
      <c r="P3919" s="1"/>
      <c r="Q3919" s="72"/>
      <c r="R3919" s="72"/>
      <c r="S3919" s="72"/>
      <c r="T3919" s="1"/>
      <c r="U3919" s="72"/>
      <c r="V3919" s="50"/>
      <c r="W3919" s="72"/>
      <c r="X3919" s="99">
        <f t="shared" si="389"/>
        <v>573900</v>
      </c>
      <c r="Y3919" s="72"/>
      <c r="Z3919" s="98">
        <v>50000000</v>
      </c>
      <c r="AA3919" s="1">
        <v>0</v>
      </c>
      <c r="AB3919" s="1">
        <v>0</v>
      </c>
      <c r="AC3919" s="28" t="s">
        <v>1171</v>
      </c>
      <c r="AD3919" s="72"/>
    </row>
    <row r="3920" spans="1:30" ht="15.75" customHeight="1" x14ac:dyDescent="0.3">
      <c r="A3920" s="4"/>
      <c r="B3920" s="4" t="s">
        <v>34</v>
      </c>
      <c r="C3920" s="4">
        <v>3245</v>
      </c>
      <c r="D3920" s="4">
        <v>3</v>
      </c>
      <c r="E3920" s="4">
        <v>4</v>
      </c>
      <c r="F3920" s="4">
        <v>2</v>
      </c>
      <c r="G3920" s="4">
        <v>57</v>
      </c>
      <c r="H3920" s="61" t="s">
        <v>203</v>
      </c>
      <c r="I3920" s="5">
        <v>1857</v>
      </c>
      <c r="J3920" s="9">
        <v>250</v>
      </c>
      <c r="K3920" s="76">
        <f>I3920*J3920</f>
        <v>464250</v>
      </c>
      <c r="L3920" s="4"/>
      <c r="M3920" s="4"/>
      <c r="N3920" s="4"/>
      <c r="O3920" s="4"/>
      <c r="P3920" s="4"/>
      <c r="Q3920" s="5"/>
      <c r="R3920" s="5"/>
      <c r="S3920" s="5"/>
      <c r="T3920" s="4"/>
      <c r="U3920" s="5"/>
      <c r="V3920" s="52"/>
      <c r="W3920" s="5"/>
      <c r="X3920" s="78">
        <f t="shared" si="389"/>
        <v>464250</v>
      </c>
      <c r="Y3920" s="5"/>
      <c r="Z3920" s="76">
        <v>50000000</v>
      </c>
      <c r="AA3920" s="4">
        <v>0</v>
      </c>
      <c r="AB3920" s="4">
        <v>0</v>
      </c>
      <c r="AC3920" s="9">
        <v>0</v>
      </c>
      <c r="AD3920" s="5"/>
    </row>
    <row r="3921" spans="1:30" ht="15.75" customHeight="1" x14ac:dyDescent="0.3">
      <c r="A3921" s="4"/>
      <c r="B3921" s="4" t="s">
        <v>34</v>
      </c>
      <c r="C3921" s="4">
        <v>235</v>
      </c>
      <c r="D3921" s="4">
        <v>3</v>
      </c>
      <c r="E3921" s="4">
        <v>10</v>
      </c>
      <c r="F3921" s="4">
        <v>2</v>
      </c>
      <c r="G3921" s="4">
        <v>40</v>
      </c>
      <c r="H3921" s="61" t="s">
        <v>203</v>
      </c>
      <c r="I3921" s="5">
        <v>4240</v>
      </c>
      <c r="J3921" s="9">
        <v>200</v>
      </c>
      <c r="K3921" s="76">
        <f>I3921*J3921</f>
        <v>848000</v>
      </c>
      <c r="L3921" s="4"/>
      <c r="M3921" s="4"/>
      <c r="N3921" s="4"/>
      <c r="O3921" s="4"/>
      <c r="P3921" s="4"/>
      <c r="Q3921" s="5"/>
      <c r="R3921" s="5"/>
      <c r="S3921" s="5"/>
      <c r="T3921" s="4"/>
      <c r="U3921" s="5"/>
      <c r="V3921" s="52"/>
      <c r="W3921" s="5"/>
      <c r="X3921" s="78">
        <f t="shared" si="389"/>
        <v>848000</v>
      </c>
      <c r="Y3921" s="5"/>
      <c r="Z3921" s="76">
        <v>50000000</v>
      </c>
      <c r="AA3921" s="4">
        <v>0</v>
      </c>
      <c r="AB3921" s="4">
        <v>0</v>
      </c>
      <c r="AC3921" s="9">
        <v>0</v>
      </c>
      <c r="AD3921" s="5"/>
    </row>
    <row r="3922" spans="1:30" s="21" customFormat="1" ht="15.75" customHeight="1" x14ac:dyDescent="0.3">
      <c r="A3922" s="42"/>
      <c r="B3922" s="42"/>
      <c r="C3922" s="42"/>
      <c r="D3922" s="42"/>
      <c r="E3922" s="42"/>
      <c r="F3922" s="42"/>
      <c r="G3922" s="42"/>
      <c r="H3922" s="43"/>
      <c r="I3922" s="44"/>
      <c r="J3922" s="30"/>
      <c r="K3922" s="44"/>
      <c r="L3922" s="42"/>
      <c r="M3922" s="42"/>
      <c r="N3922" s="42"/>
      <c r="O3922" s="42"/>
      <c r="P3922" s="42"/>
      <c r="Q3922" s="44"/>
      <c r="R3922" s="44"/>
      <c r="S3922" s="44"/>
      <c r="T3922" s="42"/>
      <c r="U3922" s="44"/>
      <c r="V3922" s="51"/>
      <c r="W3922" s="44"/>
      <c r="X3922" s="44"/>
      <c r="Y3922" s="44"/>
      <c r="Z3922" s="44"/>
      <c r="AA3922" s="42"/>
      <c r="AB3922" s="42"/>
      <c r="AC3922" s="30"/>
      <c r="AD3922" s="44"/>
    </row>
    <row r="3923" spans="1:30" ht="15.75" customHeight="1" x14ac:dyDescent="0.3">
      <c r="A3923" s="1">
        <v>2590</v>
      </c>
      <c r="B3923" s="1" t="s">
        <v>34</v>
      </c>
      <c r="C3923" s="1">
        <v>3088</v>
      </c>
      <c r="D3923" s="1">
        <v>2</v>
      </c>
      <c r="E3923" s="1">
        <v>9</v>
      </c>
      <c r="F3923" s="1">
        <v>2</v>
      </c>
      <c r="G3923" s="1">
        <v>15</v>
      </c>
      <c r="H3923" s="54" t="s">
        <v>203</v>
      </c>
      <c r="I3923" s="72">
        <v>3815</v>
      </c>
      <c r="J3923" s="28">
        <v>220</v>
      </c>
      <c r="K3923" s="98">
        <f>I3923*J3923</f>
        <v>839300</v>
      </c>
      <c r="L3923" s="1"/>
      <c r="M3923" s="1"/>
      <c r="N3923" s="1"/>
      <c r="O3923" s="1"/>
      <c r="P3923" s="1"/>
      <c r="Q3923" s="72"/>
      <c r="R3923" s="72"/>
      <c r="S3923" s="72"/>
      <c r="T3923" s="1"/>
      <c r="U3923" s="72"/>
      <c r="V3923" s="50"/>
      <c r="W3923" s="72"/>
      <c r="X3923" s="99">
        <f t="shared" si="389"/>
        <v>839300</v>
      </c>
      <c r="Y3923" s="72"/>
      <c r="Z3923" s="98">
        <v>50000000</v>
      </c>
      <c r="AA3923" s="1">
        <v>0</v>
      </c>
      <c r="AB3923" s="1">
        <v>0</v>
      </c>
      <c r="AC3923" s="28" t="s">
        <v>1172</v>
      </c>
      <c r="AD3923" s="72"/>
    </row>
    <row r="3924" spans="1:30" s="21" customFormat="1" ht="15.75" customHeight="1" x14ac:dyDescent="0.3">
      <c r="A3924" s="42"/>
      <c r="B3924" s="42"/>
      <c r="C3924" s="42"/>
      <c r="D3924" s="42"/>
      <c r="E3924" s="42"/>
      <c r="F3924" s="42"/>
      <c r="G3924" s="42"/>
      <c r="H3924" s="43"/>
      <c r="I3924" s="44"/>
      <c r="J3924" s="30"/>
      <c r="K3924" s="44"/>
      <c r="L3924" s="42"/>
      <c r="M3924" s="42"/>
      <c r="N3924" s="42"/>
      <c r="O3924" s="42"/>
      <c r="P3924" s="42"/>
      <c r="Q3924" s="44"/>
      <c r="R3924" s="44"/>
      <c r="S3924" s="44"/>
      <c r="T3924" s="42"/>
      <c r="U3924" s="44"/>
      <c r="V3924" s="51"/>
      <c r="W3924" s="44"/>
      <c r="X3924" s="44"/>
      <c r="Y3924" s="44"/>
      <c r="Z3924" s="44"/>
      <c r="AA3924" s="42"/>
      <c r="AB3924" s="42"/>
      <c r="AC3924" s="66"/>
      <c r="AD3924" s="96"/>
    </row>
    <row r="3925" spans="1:30" ht="15.75" customHeight="1" x14ac:dyDescent="0.3">
      <c r="A3925" s="1">
        <v>2591</v>
      </c>
      <c r="B3925" s="1" t="s">
        <v>34</v>
      </c>
      <c r="C3925" s="1">
        <v>3819</v>
      </c>
      <c r="D3925" s="1">
        <v>3</v>
      </c>
      <c r="E3925" s="1">
        <v>10</v>
      </c>
      <c r="F3925" s="1">
        <v>2</v>
      </c>
      <c r="G3925" s="1">
        <v>15</v>
      </c>
      <c r="H3925" s="54" t="s">
        <v>203</v>
      </c>
      <c r="I3925" s="72">
        <v>4215</v>
      </c>
      <c r="J3925" s="28">
        <v>150</v>
      </c>
      <c r="K3925" s="98">
        <f>I3925*J3925</f>
        <v>632250</v>
      </c>
      <c r="L3925" s="1"/>
      <c r="M3925" s="1"/>
      <c r="N3925" s="1"/>
      <c r="O3925" s="1"/>
      <c r="P3925" s="1"/>
      <c r="Q3925" s="72"/>
      <c r="R3925" s="72"/>
      <c r="S3925" s="72"/>
      <c r="T3925" s="1"/>
      <c r="U3925" s="72"/>
      <c r="V3925" s="50"/>
      <c r="W3925" s="72"/>
      <c r="X3925" s="99">
        <f t="shared" si="389"/>
        <v>632250</v>
      </c>
      <c r="Y3925" s="72"/>
      <c r="Z3925" s="98">
        <v>50000000</v>
      </c>
      <c r="AA3925" s="1">
        <v>0</v>
      </c>
      <c r="AB3925" s="1">
        <v>0</v>
      </c>
      <c r="AC3925" s="28" t="s">
        <v>1173</v>
      </c>
      <c r="AD3925" s="72"/>
    </row>
    <row r="3926" spans="1:30" s="21" customFormat="1" ht="15.75" customHeight="1" x14ac:dyDescent="0.3">
      <c r="A3926" s="42"/>
      <c r="B3926" s="42"/>
      <c r="C3926" s="42"/>
      <c r="D3926" s="42"/>
      <c r="E3926" s="42"/>
      <c r="F3926" s="42"/>
      <c r="G3926" s="42"/>
      <c r="H3926" s="43"/>
      <c r="I3926" s="44"/>
      <c r="J3926" s="30"/>
      <c r="K3926" s="44"/>
      <c r="L3926" s="42"/>
      <c r="M3926" s="42"/>
      <c r="N3926" s="42"/>
      <c r="O3926" s="42"/>
      <c r="P3926" s="42"/>
      <c r="Q3926" s="44"/>
      <c r="R3926" s="44"/>
      <c r="S3926" s="44"/>
      <c r="T3926" s="42"/>
      <c r="U3926" s="44"/>
      <c r="V3926" s="51"/>
      <c r="W3926" s="44"/>
      <c r="X3926" s="44"/>
      <c r="Y3926" s="44"/>
      <c r="Z3926" s="44"/>
      <c r="AA3926" s="42"/>
      <c r="AB3926" s="42"/>
      <c r="AC3926" s="66"/>
      <c r="AD3926" s="96"/>
    </row>
    <row r="3927" spans="1:30" ht="15.75" customHeight="1" x14ac:dyDescent="0.3">
      <c r="A3927" s="1">
        <v>2592</v>
      </c>
      <c r="B3927" s="1" t="s">
        <v>34</v>
      </c>
      <c r="C3927" s="1">
        <v>14103</v>
      </c>
      <c r="D3927" s="1">
        <v>1</v>
      </c>
      <c r="E3927" s="1">
        <v>3</v>
      </c>
      <c r="F3927" s="1">
        <v>1</v>
      </c>
      <c r="G3927" s="1">
        <v>67</v>
      </c>
      <c r="H3927" s="54" t="s">
        <v>203</v>
      </c>
      <c r="I3927" s="72">
        <v>1367</v>
      </c>
      <c r="J3927" s="28">
        <v>200</v>
      </c>
      <c r="K3927" s="98">
        <f>I3927*J3927</f>
        <v>273400</v>
      </c>
      <c r="L3927" s="1"/>
      <c r="M3927" s="1"/>
      <c r="N3927" s="1"/>
      <c r="O3927" s="1"/>
      <c r="P3927" s="1"/>
      <c r="Q3927" s="72"/>
      <c r="R3927" s="72"/>
      <c r="S3927" s="72"/>
      <c r="T3927" s="1"/>
      <c r="U3927" s="72"/>
      <c r="V3927" s="50"/>
      <c r="W3927" s="72"/>
      <c r="X3927" s="99">
        <f t="shared" si="389"/>
        <v>273400</v>
      </c>
      <c r="Y3927" s="72"/>
      <c r="Z3927" s="98">
        <v>50000000</v>
      </c>
      <c r="AA3927" s="1">
        <v>0</v>
      </c>
      <c r="AB3927" s="1">
        <v>0</v>
      </c>
      <c r="AC3927" s="28" t="s">
        <v>1174</v>
      </c>
      <c r="AD3927" s="72"/>
    </row>
    <row r="3928" spans="1:30" s="21" customFormat="1" ht="15.75" customHeight="1" x14ac:dyDescent="0.3">
      <c r="A3928" s="42"/>
      <c r="B3928" s="42"/>
      <c r="C3928" s="42"/>
      <c r="D3928" s="42"/>
      <c r="E3928" s="42"/>
      <c r="F3928" s="42"/>
      <c r="G3928" s="42"/>
      <c r="H3928" s="43"/>
      <c r="I3928" s="44"/>
      <c r="J3928" s="30"/>
      <c r="K3928" s="44"/>
      <c r="L3928" s="42"/>
      <c r="M3928" s="42"/>
      <c r="N3928" s="42"/>
      <c r="O3928" s="42"/>
      <c r="P3928" s="42"/>
      <c r="Q3928" s="44"/>
      <c r="R3928" s="44"/>
      <c r="S3928" s="44"/>
      <c r="T3928" s="42"/>
      <c r="U3928" s="44"/>
      <c r="V3928" s="51"/>
      <c r="W3928" s="44"/>
      <c r="X3928" s="44"/>
      <c r="Y3928" s="44"/>
      <c r="Z3928" s="44"/>
      <c r="AA3928" s="42"/>
      <c r="AB3928" s="42"/>
      <c r="AC3928" s="66"/>
      <c r="AD3928" s="96"/>
    </row>
    <row r="3929" spans="1:30" ht="15.75" customHeight="1" x14ac:dyDescent="0.3">
      <c r="A3929" s="1">
        <v>2593</v>
      </c>
      <c r="B3929" s="1" t="s">
        <v>34</v>
      </c>
      <c r="C3929" s="1">
        <v>14102</v>
      </c>
      <c r="D3929" s="1">
        <v>1</v>
      </c>
      <c r="E3929" s="1">
        <v>3</v>
      </c>
      <c r="F3929" s="1">
        <v>1</v>
      </c>
      <c r="G3929" s="1">
        <v>66</v>
      </c>
      <c r="H3929" s="54" t="s">
        <v>203</v>
      </c>
      <c r="I3929" s="72">
        <v>1366</v>
      </c>
      <c r="J3929" s="28">
        <v>200</v>
      </c>
      <c r="K3929" s="98">
        <f>I3929*J3929</f>
        <v>273200</v>
      </c>
      <c r="L3929" s="1"/>
      <c r="M3929" s="1"/>
      <c r="N3929" s="1"/>
      <c r="O3929" s="1"/>
      <c r="P3929" s="1"/>
      <c r="Q3929" s="72"/>
      <c r="R3929" s="72"/>
      <c r="S3929" s="72"/>
      <c r="T3929" s="1"/>
      <c r="U3929" s="72"/>
      <c r="V3929" s="50"/>
      <c r="W3929" s="72"/>
      <c r="X3929" s="99">
        <f t="shared" si="389"/>
        <v>273200</v>
      </c>
      <c r="Y3929" s="72"/>
      <c r="Z3929" s="98">
        <v>50000000</v>
      </c>
      <c r="AA3929" s="1">
        <v>0</v>
      </c>
      <c r="AB3929" s="1">
        <v>0</v>
      </c>
      <c r="AC3929" s="28" t="s">
        <v>1175</v>
      </c>
      <c r="AD3929" s="72"/>
    </row>
    <row r="3930" spans="1:30" s="21" customFormat="1" ht="15.75" customHeight="1" x14ac:dyDescent="0.3">
      <c r="A3930" s="42"/>
      <c r="B3930" s="42"/>
      <c r="C3930" s="42"/>
      <c r="D3930" s="42"/>
      <c r="E3930" s="42"/>
      <c r="F3930" s="42"/>
      <c r="G3930" s="42"/>
      <c r="H3930" s="43"/>
      <c r="I3930" s="44"/>
      <c r="J3930" s="30"/>
      <c r="K3930" s="44"/>
      <c r="L3930" s="42"/>
      <c r="M3930" s="42"/>
      <c r="N3930" s="42"/>
      <c r="O3930" s="42"/>
      <c r="P3930" s="42"/>
      <c r="Q3930" s="44"/>
      <c r="R3930" s="44"/>
      <c r="S3930" s="44"/>
      <c r="T3930" s="42"/>
      <c r="U3930" s="44"/>
      <c r="V3930" s="51"/>
      <c r="W3930" s="44"/>
      <c r="X3930" s="44"/>
      <c r="Y3930" s="44"/>
      <c r="Z3930" s="44"/>
      <c r="AA3930" s="42"/>
      <c r="AB3930" s="42"/>
      <c r="AC3930" s="66"/>
      <c r="AD3930" s="96"/>
    </row>
    <row r="3931" spans="1:30" ht="15.75" customHeight="1" x14ac:dyDescent="0.3">
      <c r="A3931" s="1">
        <v>2594</v>
      </c>
      <c r="B3931" s="1" t="s">
        <v>34</v>
      </c>
      <c r="C3931" s="1">
        <v>974</v>
      </c>
      <c r="D3931" s="1">
        <v>1</v>
      </c>
      <c r="E3931" s="1">
        <v>7</v>
      </c>
      <c r="F3931" s="1">
        <v>2</v>
      </c>
      <c r="G3931" s="1">
        <v>33</v>
      </c>
      <c r="H3931" s="54" t="s">
        <v>203</v>
      </c>
      <c r="I3931" s="72">
        <v>3033</v>
      </c>
      <c r="J3931" s="28">
        <v>210</v>
      </c>
      <c r="K3931" s="98">
        <f>I3931*J3931</f>
        <v>636930</v>
      </c>
      <c r="L3931" s="1"/>
      <c r="M3931" s="1"/>
      <c r="N3931" s="1"/>
      <c r="O3931" s="1"/>
      <c r="P3931" s="1"/>
      <c r="Q3931" s="72"/>
      <c r="R3931" s="72"/>
      <c r="S3931" s="72"/>
      <c r="T3931" s="1"/>
      <c r="U3931" s="72"/>
      <c r="V3931" s="50"/>
      <c r="W3931" s="72"/>
      <c r="X3931" s="99">
        <f t="shared" si="389"/>
        <v>636930</v>
      </c>
      <c r="Y3931" s="72"/>
      <c r="Z3931" s="98">
        <v>50000000</v>
      </c>
      <c r="AA3931" s="1">
        <v>0</v>
      </c>
      <c r="AB3931" s="1">
        <v>0</v>
      </c>
      <c r="AC3931" s="28" t="s">
        <v>1176</v>
      </c>
      <c r="AD3931" s="72"/>
    </row>
    <row r="3932" spans="1:30" s="21" customFormat="1" ht="15.75" customHeight="1" x14ac:dyDescent="0.3">
      <c r="A3932" s="161"/>
      <c r="B3932" s="161"/>
      <c r="C3932" s="161"/>
      <c r="D3932" s="161"/>
      <c r="E3932" s="161"/>
      <c r="F3932" s="161"/>
      <c r="G3932" s="161"/>
      <c r="H3932" s="162"/>
      <c r="I3932" s="96"/>
      <c r="J3932" s="66"/>
      <c r="K3932" s="163"/>
      <c r="L3932" s="161"/>
      <c r="M3932" s="161"/>
      <c r="N3932" s="161"/>
      <c r="O3932" s="161"/>
      <c r="P3932" s="161"/>
      <c r="Q3932" s="96"/>
      <c r="R3932" s="96"/>
      <c r="S3932" s="96"/>
      <c r="T3932" s="161"/>
      <c r="U3932" s="96"/>
      <c r="V3932" s="164"/>
      <c r="W3932" s="96"/>
      <c r="X3932" s="165"/>
      <c r="Y3932" s="96"/>
      <c r="Z3932" s="163"/>
      <c r="AA3932" s="161"/>
      <c r="AB3932" s="161"/>
      <c r="AC3932" s="66"/>
      <c r="AD3932" s="96"/>
    </row>
    <row r="3933" spans="1:30" ht="15.75" customHeight="1" x14ac:dyDescent="0.3">
      <c r="A3933" s="1">
        <v>2595</v>
      </c>
      <c r="B3933" s="1" t="s">
        <v>34</v>
      </c>
      <c r="C3933" s="1">
        <v>12163</v>
      </c>
      <c r="D3933" s="1">
        <v>1</v>
      </c>
      <c r="E3933" s="1">
        <v>1</v>
      </c>
      <c r="F3933" s="1">
        <v>2</v>
      </c>
      <c r="G3933" s="1">
        <v>65</v>
      </c>
      <c r="H3933" s="54" t="s">
        <v>204</v>
      </c>
      <c r="I3933" s="72">
        <v>400</v>
      </c>
      <c r="J3933" s="28">
        <v>400</v>
      </c>
      <c r="K3933" s="98">
        <f t="shared" ref="K3933:K3939" si="394">I3933*J3933</f>
        <v>160000</v>
      </c>
      <c r="L3933" s="1">
        <v>1</v>
      </c>
      <c r="M3933" s="1" t="s">
        <v>41</v>
      </c>
      <c r="N3933" s="1" t="s">
        <v>35</v>
      </c>
      <c r="O3933" s="54" t="s">
        <v>204</v>
      </c>
      <c r="P3933" s="1">
        <v>143</v>
      </c>
      <c r="Q3933" s="72">
        <v>100</v>
      </c>
      <c r="R3933" s="72">
        <v>6750</v>
      </c>
      <c r="S3933" s="98">
        <f>P3933*R3933</f>
        <v>965250</v>
      </c>
      <c r="T3933" s="1">
        <v>31</v>
      </c>
      <c r="U3933" s="72">
        <v>52</v>
      </c>
      <c r="V3933" s="98">
        <f>S3933*U3933/100</f>
        <v>501930</v>
      </c>
      <c r="W3933" s="98">
        <f>S3933-V3933</f>
        <v>463320</v>
      </c>
      <c r="X3933" s="99">
        <f t="shared" ref="X3933:X3957" si="395">K3933+W3933</f>
        <v>623320</v>
      </c>
      <c r="Y3933" s="98">
        <f>X3933*Q3933/100</f>
        <v>623320</v>
      </c>
      <c r="Z3933" s="98">
        <v>50000000</v>
      </c>
      <c r="AA3933" s="1">
        <v>0</v>
      </c>
      <c r="AB3933" s="1">
        <v>0</v>
      </c>
      <c r="AC3933" s="28" t="s">
        <v>1177</v>
      </c>
      <c r="AD3933" s="72"/>
    </row>
    <row r="3934" spans="1:30" ht="15.75" customHeight="1" x14ac:dyDescent="0.3">
      <c r="A3934" s="4"/>
      <c r="B3934" s="4"/>
      <c r="C3934" s="4"/>
      <c r="D3934" s="4"/>
      <c r="E3934" s="4"/>
      <c r="F3934" s="4"/>
      <c r="G3934" s="4"/>
      <c r="H3934" s="61" t="s">
        <v>203</v>
      </c>
      <c r="I3934" s="5">
        <v>265</v>
      </c>
      <c r="J3934" s="9">
        <v>400</v>
      </c>
      <c r="K3934" s="76">
        <f t="shared" si="394"/>
        <v>106000</v>
      </c>
      <c r="L3934" s="4"/>
      <c r="M3934" s="4"/>
      <c r="N3934" s="4"/>
      <c r="O3934" s="4"/>
      <c r="P3934" s="4"/>
      <c r="Q3934" s="5"/>
      <c r="R3934" s="5"/>
      <c r="S3934" s="5"/>
      <c r="T3934" s="4"/>
      <c r="U3934" s="5"/>
      <c r="V3934" s="52"/>
      <c r="W3934" s="5"/>
      <c r="X3934" s="78">
        <f t="shared" si="395"/>
        <v>106000</v>
      </c>
      <c r="Y3934" s="5"/>
      <c r="Z3934" s="76">
        <v>50000000</v>
      </c>
      <c r="AA3934" s="4">
        <v>0</v>
      </c>
      <c r="AB3934" s="4">
        <v>0</v>
      </c>
      <c r="AC3934" s="9"/>
      <c r="AD3934" s="5"/>
    </row>
    <row r="3935" spans="1:30" ht="15.75" customHeight="1" x14ac:dyDescent="0.3">
      <c r="A3935" s="4"/>
      <c r="B3935" s="4" t="s">
        <v>34</v>
      </c>
      <c r="C3935" s="4">
        <v>11790</v>
      </c>
      <c r="D3935" s="4">
        <v>1</v>
      </c>
      <c r="E3935" s="4">
        <v>11</v>
      </c>
      <c r="F3935" s="4">
        <v>3</v>
      </c>
      <c r="G3935" s="4">
        <v>91</v>
      </c>
      <c r="H3935" s="61" t="s">
        <v>203</v>
      </c>
      <c r="I3935" s="5">
        <v>4791</v>
      </c>
      <c r="J3935" s="9">
        <v>150</v>
      </c>
      <c r="K3935" s="76">
        <f t="shared" si="394"/>
        <v>718650</v>
      </c>
      <c r="L3935" s="4"/>
      <c r="M3935" s="4"/>
      <c r="N3935" s="4"/>
      <c r="O3935" s="4"/>
      <c r="P3935" s="4"/>
      <c r="Q3935" s="5"/>
      <c r="R3935" s="5"/>
      <c r="S3935" s="5"/>
      <c r="T3935" s="4"/>
      <c r="U3935" s="5"/>
      <c r="V3935" s="52"/>
      <c r="W3935" s="5"/>
      <c r="X3935" s="78">
        <f t="shared" si="395"/>
        <v>718650</v>
      </c>
      <c r="Y3935" s="5"/>
      <c r="Z3935" s="76">
        <v>50000000</v>
      </c>
      <c r="AA3935" s="4">
        <v>0</v>
      </c>
      <c r="AB3935" s="4">
        <v>0</v>
      </c>
      <c r="AC3935" s="9"/>
      <c r="AD3935" s="5"/>
    </row>
    <row r="3936" spans="1:30" ht="15.75" customHeight="1" x14ac:dyDescent="0.3">
      <c r="A3936" s="4"/>
      <c r="B3936" s="4" t="s">
        <v>34</v>
      </c>
      <c r="C3936" s="4">
        <v>299</v>
      </c>
      <c r="D3936" s="4">
        <v>1</v>
      </c>
      <c r="E3936" s="4">
        <v>8</v>
      </c>
      <c r="F3936" s="4">
        <v>1</v>
      </c>
      <c r="G3936" s="4">
        <v>57</v>
      </c>
      <c r="H3936" s="61" t="s">
        <v>204</v>
      </c>
      <c r="I3936" s="5">
        <v>57</v>
      </c>
      <c r="J3936" s="9">
        <v>150</v>
      </c>
      <c r="K3936" s="76">
        <f t="shared" si="394"/>
        <v>8550</v>
      </c>
      <c r="L3936" s="4">
        <v>1</v>
      </c>
      <c r="M3936" s="4" t="s">
        <v>41</v>
      </c>
      <c r="N3936" s="4" t="s">
        <v>35</v>
      </c>
      <c r="O3936" s="61" t="s">
        <v>204</v>
      </c>
      <c r="P3936" s="4">
        <v>72</v>
      </c>
      <c r="Q3936" s="5">
        <v>100</v>
      </c>
      <c r="R3936" s="5">
        <v>6750</v>
      </c>
      <c r="S3936" s="76">
        <f>P3936*R3936</f>
        <v>486000</v>
      </c>
      <c r="T3936" s="4">
        <v>6</v>
      </c>
      <c r="U3936" s="5">
        <v>6</v>
      </c>
      <c r="V3936" s="76">
        <f>S3936*U3936/100</f>
        <v>29160</v>
      </c>
      <c r="W3936" s="76">
        <f>S3936-V3936</f>
        <v>456840</v>
      </c>
      <c r="X3936" s="78">
        <f t="shared" si="395"/>
        <v>465390</v>
      </c>
      <c r="Y3936" s="76">
        <f>X3936*Q3936/100</f>
        <v>465390</v>
      </c>
      <c r="Z3936" s="5"/>
      <c r="AA3936" s="76">
        <f>X3936-Z3936</f>
        <v>465390</v>
      </c>
      <c r="AB3936" s="4">
        <v>0.02</v>
      </c>
      <c r="AC3936" s="9"/>
      <c r="AD3936" s="5"/>
    </row>
    <row r="3937" spans="1:31" ht="15.75" customHeight="1" x14ac:dyDescent="0.3">
      <c r="A3937" s="4"/>
      <c r="B3937" s="4"/>
      <c r="C3937" s="4"/>
      <c r="D3937" s="4"/>
      <c r="E3937" s="4"/>
      <c r="F3937" s="4"/>
      <c r="G3937" s="4"/>
      <c r="H3937" s="61" t="s">
        <v>203</v>
      </c>
      <c r="I3937" s="5">
        <v>3300</v>
      </c>
      <c r="J3937" s="9">
        <v>150</v>
      </c>
      <c r="K3937" s="76">
        <f t="shared" si="394"/>
        <v>495000</v>
      </c>
      <c r="L3937" s="4"/>
      <c r="M3937" s="4"/>
      <c r="N3937" s="4"/>
      <c r="O3937" s="61"/>
      <c r="P3937" s="4"/>
      <c r="Q3937" s="5"/>
      <c r="R3937" s="5"/>
      <c r="S3937" s="5"/>
      <c r="T3937" s="4"/>
      <c r="U3937" s="5"/>
      <c r="V3937" s="52"/>
      <c r="W3937" s="5"/>
      <c r="X3937" s="78">
        <f t="shared" si="395"/>
        <v>495000</v>
      </c>
      <c r="Y3937" s="5"/>
      <c r="Z3937" s="76">
        <v>50000000</v>
      </c>
      <c r="AA3937" s="4">
        <v>0</v>
      </c>
      <c r="AB3937" s="4">
        <v>0</v>
      </c>
      <c r="AC3937" s="9"/>
      <c r="AD3937" s="5"/>
    </row>
    <row r="3938" spans="1:31" ht="15.75" customHeight="1" x14ac:dyDescent="0.3">
      <c r="A3938" s="4"/>
      <c r="B3938" s="4" t="s">
        <v>34</v>
      </c>
      <c r="C3938" s="4">
        <v>294</v>
      </c>
      <c r="D3938" s="4">
        <v>1</v>
      </c>
      <c r="E3938" s="4">
        <v>8</v>
      </c>
      <c r="F3938" s="4">
        <v>1</v>
      </c>
      <c r="G3938" s="4">
        <v>54</v>
      </c>
      <c r="H3938" s="61" t="s">
        <v>203</v>
      </c>
      <c r="I3938" s="5">
        <v>3354</v>
      </c>
      <c r="J3938" s="9">
        <v>150</v>
      </c>
      <c r="K3938" s="76">
        <f t="shared" si="394"/>
        <v>503100</v>
      </c>
      <c r="L3938" s="4"/>
      <c r="M3938" s="4"/>
      <c r="N3938" s="4"/>
      <c r="O3938" s="4"/>
      <c r="P3938" s="4"/>
      <c r="Q3938" s="5"/>
      <c r="R3938" s="5"/>
      <c r="S3938" s="5"/>
      <c r="T3938" s="4"/>
      <c r="U3938" s="5"/>
      <c r="V3938" s="52"/>
      <c r="W3938" s="5"/>
      <c r="X3938" s="78">
        <f t="shared" si="395"/>
        <v>503100</v>
      </c>
      <c r="Y3938" s="5"/>
      <c r="Z3938" s="76">
        <v>50000000</v>
      </c>
      <c r="AA3938" s="4">
        <v>0</v>
      </c>
      <c r="AB3938" s="4">
        <v>0</v>
      </c>
      <c r="AC3938" s="9"/>
      <c r="AD3938" s="5"/>
    </row>
    <row r="3939" spans="1:31" ht="15.75" customHeight="1" x14ac:dyDescent="0.3">
      <c r="A3939" s="4"/>
      <c r="B3939" s="4" t="s">
        <v>34</v>
      </c>
      <c r="C3939" s="4">
        <v>5867</v>
      </c>
      <c r="D3939" s="4">
        <v>1</v>
      </c>
      <c r="E3939" s="4">
        <v>14</v>
      </c>
      <c r="F3939" s="4">
        <v>1</v>
      </c>
      <c r="G3939" s="4">
        <v>40</v>
      </c>
      <c r="H3939" s="61" t="s">
        <v>203</v>
      </c>
      <c r="I3939" s="5">
        <v>5740</v>
      </c>
      <c r="J3939" s="9">
        <v>150</v>
      </c>
      <c r="K3939" s="76">
        <f t="shared" si="394"/>
        <v>861000</v>
      </c>
      <c r="L3939" s="4"/>
      <c r="M3939" s="4"/>
      <c r="N3939" s="4"/>
      <c r="O3939" s="4"/>
      <c r="P3939" s="4"/>
      <c r="Q3939" s="5"/>
      <c r="R3939" s="5"/>
      <c r="S3939" s="5"/>
      <c r="T3939" s="4"/>
      <c r="U3939" s="5"/>
      <c r="V3939" s="52"/>
      <c r="W3939" s="5"/>
      <c r="X3939" s="78">
        <f t="shared" si="395"/>
        <v>861000</v>
      </c>
      <c r="Y3939" s="5"/>
      <c r="Z3939" s="76">
        <v>50000000</v>
      </c>
      <c r="AA3939" s="4">
        <v>0</v>
      </c>
      <c r="AB3939" s="4">
        <v>0</v>
      </c>
      <c r="AC3939" s="9"/>
      <c r="AD3939" s="5"/>
    </row>
    <row r="3940" spans="1:31" s="21" customFormat="1" ht="15.75" customHeight="1" x14ac:dyDescent="0.3">
      <c r="A3940" s="42"/>
      <c r="B3940" s="42"/>
      <c r="C3940" s="42"/>
      <c r="D3940" s="42"/>
      <c r="E3940" s="42"/>
      <c r="F3940" s="42"/>
      <c r="G3940" s="42"/>
      <c r="H3940" s="43"/>
      <c r="I3940" s="44"/>
      <c r="J3940" s="30"/>
      <c r="K3940" s="44"/>
      <c r="L3940" s="42"/>
      <c r="M3940" s="42"/>
      <c r="N3940" s="42"/>
      <c r="O3940" s="42"/>
      <c r="P3940" s="42"/>
      <c r="Q3940" s="44"/>
      <c r="R3940" s="44"/>
      <c r="S3940" s="44"/>
      <c r="T3940" s="42"/>
      <c r="U3940" s="44"/>
      <c r="V3940" s="51"/>
      <c r="W3940" s="44"/>
      <c r="X3940" s="44"/>
      <c r="Y3940" s="44"/>
      <c r="Z3940" s="44"/>
      <c r="AA3940" s="42"/>
      <c r="AB3940" s="42"/>
      <c r="AC3940" s="30"/>
      <c r="AD3940" s="44"/>
    </row>
    <row r="3941" spans="1:31" ht="15.75" customHeight="1" x14ac:dyDescent="0.3">
      <c r="A3941" s="1">
        <v>2596</v>
      </c>
      <c r="B3941" s="1" t="s">
        <v>34</v>
      </c>
      <c r="C3941" s="1">
        <v>7820</v>
      </c>
      <c r="D3941" s="1">
        <v>9</v>
      </c>
      <c r="E3941" s="1">
        <v>4</v>
      </c>
      <c r="F3941" s="1">
        <v>0</v>
      </c>
      <c r="G3941" s="1">
        <v>33</v>
      </c>
      <c r="H3941" s="54" t="s">
        <v>203</v>
      </c>
      <c r="I3941" s="72">
        <v>1633</v>
      </c>
      <c r="J3941" s="28">
        <v>150</v>
      </c>
      <c r="K3941" s="98">
        <f>I3941*J3941</f>
        <v>244950</v>
      </c>
      <c r="L3941" s="1"/>
      <c r="M3941" s="1"/>
      <c r="N3941" s="1"/>
      <c r="O3941" s="1"/>
      <c r="P3941" s="1"/>
      <c r="Q3941" s="72"/>
      <c r="R3941" s="72"/>
      <c r="S3941" s="72"/>
      <c r="T3941" s="1"/>
      <c r="U3941" s="72"/>
      <c r="V3941" s="50"/>
      <c r="W3941" s="72"/>
      <c r="X3941" s="99">
        <f t="shared" si="395"/>
        <v>244950</v>
      </c>
      <c r="Y3941" s="72"/>
      <c r="Z3941" s="98">
        <v>50000000</v>
      </c>
      <c r="AA3941" s="1">
        <v>0</v>
      </c>
      <c r="AB3941" s="1">
        <v>0</v>
      </c>
      <c r="AC3941" s="28" t="s">
        <v>1178</v>
      </c>
      <c r="AD3941" s="72"/>
    </row>
    <row r="3942" spans="1:31" ht="15.75" customHeight="1" x14ac:dyDescent="0.3">
      <c r="A3942" s="4"/>
      <c r="B3942" s="4" t="s">
        <v>34</v>
      </c>
      <c r="C3942" s="4">
        <v>8387</v>
      </c>
      <c r="D3942" s="4">
        <v>9</v>
      </c>
      <c r="E3942" s="4">
        <v>3</v>
      </c>
      <c r="F3942" s="4">
        <v>1</v>
      </c>
      <c r="G3942" s="4">
        <v>82</v>
      </c>
      <c r="H3942" s="61" t="s">
        <v>203</v>
      </c>
      <c r="I3942" s="5">
        <v>1382</v>
      </c>
      <c r="J3942" s="9">
        <v>200</v>
      </c>
      <c r="K3942" s="76">
        <f>I3942*J3942</f>
        <v>276400</v>
      </c>
      <c r="L3942" s="4"/>
      <c r="M3942" s="4"/>
      <c r="N3942" s="4"/>
      <c r="O3942" s="4"/>
      <c r="P3942" s="4"/>
      <c r="Q3942" s="5"/>
      <c r="R3942" s="5"/>
      <c r="S3942" s="5"/>
      <c r="T3942" s="4"/>
      <c r="U3942" s="5"/>
      <c r="V3942" s="52"/>
      <c r="W3942" s="5"/>
      <c r="X3942" s="78">
        <f t="shared" si="395"/>
        <v>276400</v>
      </c>
      <c r="Y3942" s="5"/>
      <c r="Z3942" s="76">
        <v>50000000</v>
      </c>
      <c r="AA3942" s="4">
        <v>0</v>
      </c>
      <c r="AB3942" s="4">
        <v>0</v>
      </c>
      <c r="AC3942" s="9">
        <v>0</v>
      </c>
      <c r="AD3942" s="5"/>
    </row>
    <row r="3943" spans="1:31" s="21" customFormat="1" ht="15.75" customHeight="1" x14ac:dyDescent="0.3">
      <c r="A3943" s="42"/>
      <c r="B3943" s="42"/>
      <c r="C3943" s="42"/>
      <c r="D3943" s="42"/>
      <c r="E3943" s="42"/>
      <c r="F3943" s="42"/>
      <c r="G3943" s="42"/>
      <c r="H3943" s="43"/>
      <c r="I3943" s="44"/>
      <c r="J3943" s="30"/>
      <c r="K3943" s="44"/>
      <c r="L3943" s="42"/>
      <c r="M3943" s="42"/>
      <c r="N3943" s="42"/>
      <c r="O3943" s="42"/>
      <c r="P3943" s="42"/>
      <c r="Q3943" s="44"/>
      <c r="R3943" s="44"/>
      <c r="S3943" s="44"/>
      <c r="T3943" s="42"/>
      <c r="U3943" s="44"/>
      <c r="V3943" s="51"/>
      <c r="W3943" s="44"/>
      <c r="X3943" s="44"/>
      <c r="Y3943" s="44"/>
      <c r="Z3943" s="44"/>
      <c r="AA3943" s="42"/>
      <c r="AB3943" s="42"/>
      <c r="AC3943" s="30"/>
      <c r="AD3943" s="44"/>
    </row>
    <row r="3944" spans="1:31" ht="15.75" customHeight="1" x14ac:dyDescent="0.3">
      <c r="A3944" s="1">
        <v>2597</v>
      </c>
      <c r="B3944" s="1" t="s">
        <v>34</v>
      </c>
      <c r="C3944" s="1">
        <v>1799</v>
      </c>
      <c r="D3944" s="1">
        <v>7</v>
      </c>
      <c r="E3944" s="1">
        <v>3</v>
      </c>
      <c r="F3944" s="1">
        <v>0</v>
      </c>
      <c r="G3944" s="1">
        <v>75</v>
      </c>
      <c r="H3944" s="54" t="s">
        <v>203</v>
      </c>
      <c r="I3944" s="72">
        <v>1275</v>
      </c>
      <c r="J3944" s="28">
        <v>150</v>
      </c>
      <c r="K3944" s="98">
        <f>I3944*J3944</f>
        <v>191250</v>
      </c>
      <c r="L3944" s="1"/>
      <c r="M3944" s="1"/>
      <c r="N3944" s="1"/>
      <c r="O3944" s="1"/>
      <c r="P3944" s="1"/>
      <c r="Q3944" s="72"/>
      <c r="R3944" s="72"/>
      <c r="S3944" s="72"/>
      <c r="T3944" s="1"/>
      <c r="U3944" s="72"/>
      <c r="V3944" s="50"/>
      <c r="W3944" s="72"/>
      <c r="X3944" s="99">
        <f t="shared" si="395"/>
        <v>191250</v>
      </c>
      <c r="Y3944" s="72"/>
      <c r="Z3944" s="98">
        <v>50000000</v>
      </c>
      <c r="AA3944" s="1">
        <v>0</v>
      </c>
      <c r="AB3944" s="1">
        <v>0</v>
      </c>
      <c r="AC3944" s="28" t="s">
        <v>1179</v>
      </c>
      <c r="AD3944" s="72"/>
    </row>
    <row r="3945" spans="1:31" ht="15.75" customHeight="1" x14ac:dyDescent="0.3">
      <c r="A3945" s="4"/>
      <c r="B3945" s="4" t="s">
        <v>34</v>
      </c>
      <c r="C3945" s="4">
        <v>352</v>
      </c>
      <c r="D3945" s="4">
        <v>7</v>
      </c>
      <c r="E3945" s="4">
        <v>4</v>
      </c>
      <c r="F3945" s="4">
        <v>3</v>
      </c>
      <c r="G3945" s="4">
        <v>89</v>
      </c>
      <c r="H3945" s="61" t="s">
        <v>203</v>
      </c>
      <c r="I3945" s="5">
        <v>1989</v>
      </c>
      <c r="J3945" s="9">
        <v>150</v>
      </c>
      <c r="K3945" s="76">
        <f>I3945*J3945</f>
        <v>298350</v>
      </c>
      <c r="L3945" s="4"/>
      <c r="M3945" s="4"/>
      <c r="N3945" s="4"/>
      <c r="O3945" s="4"/>
      <c r="P3945" s="4"/>
      <c r="Q3945" s="5"/>
      <c r="R3945" s="5"/>
      <c r="S3945" s="5"/>
      <c r="T3945" s="4"/>
      <c r="U3945" s="5"/>
      <c r="V3945" s="52"/>
      <c r="W3945" s="5"/>
      <c r="X3945" s="78">
        <f t="shared" si="395"/>
        <v>298350</v>
      </c>
      <c r="Y3945" s="5"/>
      <c r="Z3945" s="76">
        <v>50000000</v>
      </c>
      <c r="AA3945" s="4">
        <v>0</v>
      </c>
      <c r="AB3945" s="4">
        <v>0</v>
      </c>
      <c r="AC3945" s="9">
        <v>0</v>
      </c>
      <c r="AD3945" s="5"/>
    </row>
    <row r="3946" spans="1:31" s="21" customFormat="1" ht="15.75" customHeight="1" x14ac:dyDescent="0.3">
      <c r="A3946" s="42"/>
      <c r="B3946" s="42"/>
      <c r="C3946" s="42"/>
      <c r="D3946" s="42"/>
      <c r="E3946" s="42"/>
      <c r="F3946" s="42"/>
      <c r="G3946" s="42"/>
      <c r="H3946" s="43"/>
      <c r="I3946" s="44"/>
      <c r="J3946" s="30"/>
      <c r="K3946" s="44"/>
      <c r="L3946" s="42"/>
      <c r="M3946" s="42"/>
      <c r="N3946" s="42"/>
      <c r="O3946" s="42"/>
      <c r="P3946" s="42"/>
      <c r="Q3946" s="44"/>
      <c r="R3946" s="44"/>
      <c r="S3946" s="44"/>
      <c r="T3946" s="42"/>
      <c r="U3946" s="44"/>
      <c r="V3946" s="51"/>
      <c r="W3946" s="44"/>
      <c r="X3946" s="44"/>
      <c r="Y3946" s="44"/>
      <c r="Z3946" s="44"/>
      <c r="AA3946" s="42"/>
      <c r="AB3946" s="42"/>
      <c r="AC3946" s="30"/>
      <c r="AD3946" s="44"/>
    </row>
    <row r="3947" spans="1:31" ht="15.75" customHeight="1" x14ac:dyDescent="0.3">
      <c r="A3947" s="1">
        <v>2598</v>
      </c>
      <c r="B3947" s="1" t="s">
        <v>34</v>
      </c>
      <c r="C3947" s="1">
        <v>3677</v>
      </c>
      <c r="D3947" s="1">
        <v>4</v>
      </c>
      <c r="E3947" s="1">
        <v>6</v>
      </c>
      <c r="F3947" s="1">
        <v>2</v>
      </c>
      <c r="G3947" s="1">
        <v>61</v>
      </c>
      <c r="H3947" s="54" t="s">
        <v>203</v>
      </c>
      <c r="I3947" s="72">
        <v>2661</v>
      </c>
      <c r="J3947" s="28">
        <v>150</v>
      </c>
      <c r="K3947" s="98">
        <f>I3947*J3947</f>
        <v>399150</v>
      </c>
      <c r="L3947" s="1"/>
      <c r="M3947" s="1"/>
      <c r="N3947" s="1"/>
      <c r="O3947" s="1"/>
      <c r="P3947" s="1"/>
      <c r="Q3947" s="72"/>
      <c r="R3947" s="72"/>
      <c r="S3947" s="72"/>
      <c r="T3947" s="1"/>
      <c r="U3947" s="72"/>
      <c r="V3947" s="50"/>
      <c r="W3947" s="72"/>
      <c r="X3947" s="99">
        <f t="shared" si="395"/>
        <v>399150</v>
      </c>
      <c r="Y3947" s="72"/>
      <c r="Z3947" s="98">
        <v>50000000</v>
      </c>
      <c r="AA3947" s="1">
        <v>0</v>
      </c>
      <c r="AB3947" s="1">
        <v>0</v>
      </c>
      <c r="AC3947" s="28" t="s">
        <v>1180</v>
      </c>
      <c r="AD3947" s="72"/>
    </row>
    <row r="3948" spans="1:31" s="21" customFormat="1" ht="15.75" customHeight="1" x14ac:dyDescent="0.3">
      <c r="A3948" s="42"/>
      <c r="B3948" s="42"/>
      <c r="C3948" s="42"/>
      <c r="D3948" s="42"/>
      <c r="E3948" s="42"/>
      <c r="F3948" s="42"/>
      <c r="G3948" s="42"/>
      <c r="H3948" s="43"/>
      <c r="I3948" s="44"/>
      <c r="J3948" s="30"/>
      <c r="K3948" s="44"/>
      <c r="L3948" s="42"/>
      <c r="M3948" s="42"/>
      <c r="N3948" s="42"/>
      <c r="O3948" s="42"/>
      <c r="P3948" s="42"/>
      <c r="Q3948" s="44"/>
      <c r="R3948" s="44"/>
      <c r="S3948" s="44"/>
      <c r="T3948" s="42"/>
      <c r="U3948" s="44"/>
      <c r="V3948" s="51"/>
      <c r="W3948" s="44"/>
      <c r="X3948" s="44"/>
      <c r="Y3948" s="44"/>
      <c r="Z3948" s="44"/>
      <c r="AA3948" s="42"/>
      <c r="AB3948" s="42"/>
      <c r="AC3948" s="66"/>
      <c r="AD3948" s="96"/>
    </row>
    <row r="3949" spans="1:31" s="18" customFormat="1" ht="15.75" customHeight="1" x14ac:dyDescent="0.3">
      <c r="A3949" s="1">
        <v>2599</v>
      </c>
      <c r="B3949" s="1" t="s">
        <v>34</v>
      </c>
      <c r="C3949" s="1">
        <v>34161</v>
      </c>
      <c r="D3949" s="1">
        <v>7</v>
      </c>
      <c r="E3949" s="1">
        <v>4</v>
      </c>
      <c r="F3949" s="1">
        <v>2</v>
      </c>
      <c r="G3949" s="1">
        <v>10</v>
      </c>
      <c r="H3949" s="54" t="s">
        <v>203</v>
      </c>
      <c r="I3949" s="72">
        <v>1810</v>
      </c>
      <c r="J3949" s="28">
        <v>150</v>
      </c>
      <c r="K3949" s="98">
        <f>I3949*J3949</f>
        <v>271500</v>
      </c>
      <c r="L3949" s="1"/>
      <c r="M3949" s="1"/>
      <c r="N3949" s="1"/>
      <c r="O3949" s="1"/>
      <c r="P3949" s="1"/>
      <c r="Q3949" s="72"/>
      <c r="R3949" s="72"/>
      <c r="S3949" s="72"/>
      <c r="T3949" s="1"/>
      <c r="U3949" s="72"/>
      <c r="V3949" s="50" t="s">
        <v>1181</v>
      </c>
      <c r="W3949" s="72"/>
      <c r="X3949" s="99">
        <f t="shared" si="395"/>
        <v>271500</v>
      </c>
      <c r="Y3949" s="72"/>
      <c r="Z3949" s="98">
        <v>50000000</v>
      </c>
      <c r="AA3949" s="1">
        <v>0</v>
      </c>
      <c r="AB3949" s="1">
        <v>0</v>
      </c>
      <c r="AC3949" s="28" t="s">
        <v>1182</v>
      </c>
      <c r="AD3949" s="72"/>
      <c r="AE3949" s="45"/>
    </row>
    <row r="3950" spans="1:31" s="21" customFormat="1" ht="15.75" customHeight="1" x14ac:dyDescent="0.3">
      <c r="A3950" s="42"/>
      <c r="B3950" s="42"/>
      <c r="C3950" s="42"/>
      <c r="D3950" s="42"/>
      <c r="E3950" s="42"/>
      <c r="F3950" s="42"/>
      <c r="G3950" s="42"/>
      <c r="H3950" s="43"/>
      <c r="I3950" s="44"/>
      <c r="J3950" s="30"/>
      <c r="K3950" s="44"/>
      <c r="L3950" s="42"/>
      <c r="M3950" s="42"/>
      <c r="N3950" s="42"/>
      <c r="O3950" s="42"/>
      <c r="P3950" s="42"/>
      <c r="Q3950" s="44"/>
      <c r="R3950" s="44"/>
      <c r="S3950" s="44"/>
      <c r="T3950" s="42"/>
      <c r="U3950" s="44"/>
      <c r="V3950" s="51"/>
      <c r="W3950" s="44"/>
      <c r="X3950" s="44"/>
      <c r="Y3950" s="44"/>
      <c r="Z3950" s="44"/>
      <c r="AA3950" s="42"/>
      <c r="AB3950" s="42"/>
      <c r="AC3950" s="66"/>
      <c r="AD3950" s="96"/>
    </row>
    <row r="3951" spans="1:31" ht="15.75" customHeight="1" x14ac:dyDescent="0.3">
      <c r="A3951" s="1">
        <v>2600</v>
      </c>
      <c r="B3951" s="1" t="s">
        <v>34</v>
      </c>
      <c r="C3951" s="1">
        <v>1787</v>
      </c>
      <c r="D3951" s="1">
        <v>6</v>
      </c>
      <c r="E3951" s="1">
        <v>1</v>
      </c>
      <c r="F3951" s="1">
        <v>0</v>
      </c>
      <c r="G3951" s="1">
        <v>11</v>
      </c>
      <c r="H3951" s="54" t="s">
        <v>203</v>
      </c>
      <c r="I3951" s="72">
        <v>411</v>
      </c>
      <c r="J3951" s="28">
        <v>330</v>
      </c>
      <c r="K3951" s="98">
        <f>I3951*J3951</f>
        <v>135630</v>
      </c>
      <c r="L3951" s="1"/>
      <c r="M3951" s="1"/>
      <c r="N3951" s="1"/>
      <c r="O3951" s="1"/>
      <c r="P3951" s="1"/>
      <c r="Q3951" s="72"/>
      <c r="R3951" s="72"/>
      <c r="S3951" s="72"/>
      <c r="T3951" s="1"/>
      <c r="U3951" s="72"/>
      <c r="V3951" s="50"/>
      <c r="W3951" s="72"/>
      <c r="X3951" s="99">
        <f t="shared" si="395"/>
        <v>135630</v>
      </c>
      <c r="Y3951" s="72"/>
      <c r="Z3951" s="98">
        <v>50000000</v>
      </c>
      <c r="AA3951" s="1">
        <v>0</v>
      </c>
      <c r="AB3951" s="1">
        <v>0</v>
      </c>
      <c r="AC3951" s="28" t="s">
        <v>1183</v>
      </c>
      <c r="AD3951" s="72"/>
    </row>
    <row r="3952" spans="1:31" s="21" customFormat="1" ht="15.75" customHeight="1" x14ac:dyDescent="0.3">
      <c r="A3952" s="42"/>
      <c r="B3952" s="42"/>
      <c r="C3952" s="42"/>
      <c r="D3952" s="42"/>
      <c r="E3952" s="42"/>
      <c r="F3952" s="42"/>
      <c r="G3952" s="42"/>
      <c r="H3952" s="43"/>
      <c r="I3952" s="44"/>
      <c r="J3952" s="30"/>
      <c r="K3952" s="44"/>
      <c r="L3952" s="42"/>
      <c r="M3952" s="42"/>
      <c r="N3952" s="42"/>
      <c r="O3952" s="42"/>
      <c r="P3952" s="42"/>
      <c r="Q3952" s="44"/>
      <c r="R3952" s="44"/>
      <c r="S3952" s="44"/>
      <c r="T3952" s="42"/>
      <c r="U3952" s="44"/>
      <c r="V3952" s="51"/>
      <c r="W3952" s="44"/>
      <c r="X3952" s="44"/>
      <c r="Y3952" s="44"/>
      <c r="Z3952" s="44"/>
      <c r="AA3952" s="42"/>
      <c r="AB3952" s="42"/>
      <c r="AC3952" s="66"/>
      <c r="AD3952" s="96"/>
    </row>
    <row r="3953" spans="1:30" ht="15.75" customHeight="1" x14ac:dyDescent="0.3">
      <c r="A3953" s="1">
        <v>2601</v>
      </c>
      <c r="B3953" s="1" t="s">
        <v>34</v>
      </c>
      <c r="C3953" s="1">
        <v>1143</v>
      </c>
      <c r="D3953" s="1">
        <v>7</v>
      </c>
      <c r="E3953" s="1">
        <v>3</v>
      </c>
      <c r="F3953" s="1">
        <v>1</v>
      </c>
      <c r="G3953" s="1">
        <v>36</v>
      </c>
      <c r="H3953" s="54" t="s">
        <v>203</v>
      </c>
      <c r="I3953" s="72">
        <v>1336</v>
      </c>
      <c r="J3953" s="28">
        <v>150</v>
      </c>
      <c r="K3953" s="98">
        <f>I3953*J3953</f>
        <v>200400</v>
      </c>
      <c r="L3953" s="1"/>
      <c r="M3953" s="1"/>
      <c r="N3953" s="1"/>
      <c r="O3953" s="1"/>
      <c r="P3953" s="1"/>
      <c r="Q3953" s="72"/>
      <c r="R3953" s="72"/>
      <c r="S3953" s="72"/>
      <c r="T3953" s="1"/>
      <c r="U3953" s="72"/>
      <c r="V3953" s="50"/>
      <c r="W3953" s="72"/>
      <c r="X3953" s="99">
        <f t="shared" si="395"/>
        <v>200400</v>
      </c>
      <c r="Y3953" s="72"/>
      <c r="Z3953" s="98">
        <v>50000000</v>
      </c>
      <c r="AA3953" s="1">
        <v>0</v>
      </c>
      <c r="AB3953" s="1">
        <v>0</v>
      </c>
      <c r="AC3953" s="28" t="s">
        <v>1184</v>
      </c>
      <c r="AD3953" s="72"/>
    </row>
    <row r="3954" spans="1:30" ht="15.75" customHeight="1" x14ac:dyDescent="0.3">
      <c r="A3954" s="4"/>
      <c r="B3954" s="4" t="s">
        <v>34</v>
      </c>
      <c r="C3954" s="4">
        <v>13206</v>
      </c>
      <c r="D3954" s="4">
        <v>2</v>
      </c>
      <c r="E3954" s="4">
        <v>4</v>
      </c>
      <c r="F3954" s="4">
        <v>2</v>
      </c>
      <c r="G3954" s="4">
        <v>34</v>
      </c>
      <c r="H3954" s="61" t="s">
        <v>203</v>
      </c>
      <c r="I3954" s="5">
        <v>1834</v>
      </c>
      <c r="J3954" s="9">
        <v>290</v>
      </c>
      <c r="K3954" s="76">
        <f>I3954*J3954</f>
        <v>531860</v>
      </c>
      <c r="L3954" s="4"/>
      <c r="M3954" s="4"/>
      <c r="N3954" s="4"/>
      <c r="O3954" s="4"/>
      <c r="P3954" s="4"/>
      <c r="Q3954" s="5"/>
      <c r="R3954" s="5"/>
      <c r="S3954" s="5"/>
      <c r="T3954" s="4"/>
      <c r="U3954" s="5"/>
      <c r="V3954" s="52"/>
      <c r="W3954" s="5"/>
      <c r="X3954" s="78">
        <f t="shared" si="395"/>
        <v>531860</v>
      </c>
      <c r="Y3954" s="5"/>
      <c r="Z3954" s="76">
        <v>50000000</v>
      </c>
      <c r="AA3954" s="4">
        <v>0</v>
      </c>
      <c r="AB3954" s="4">
        <v>0</v>
      </c>
      <c r="AC3954" s="9">
        <v>0</v>
      </c>
      <c r="AD3954" s="5"/>
    </row>
    <row r="3955" spans="1:30" s="21" customFormat="1" ht="15.75" customHeight="1" x14ac:dyDescent="0.3">
      <c r="A3955" s="42"/>
      <c r="B3955" s="42"/>
      <c r="C3955" s="42"/>
      <c r="D3955" s="42"/>
      <c r="E3955" s="42"/>
      <c r="F3955" s="42"/>
      <c r="G3955" s="42"/>
      <c r="H3955" s="43"/>
      <c r="I3955" s="44"/>
      <c r="J3955" s="30"/>
      <c r="K3955" s="44"/>
      <c r="L3955" s="42"/>
      <c r="M3955" s="42"/>
      <c r="N3955" s="42"/>
      <c r="O3955" s="42"/>
      <c r="P3955" s="42"/>
      <c r="Q3955" s="44"/>
      <c r="R3955" s="44"/>
      <c r="S3955" s="44"/>
      <c r="T3955" s="42"/>
      <c r="U3955" s="44"/>
      <c r="V3955" s="51"/>
      <c r="W3955" s="44"/>
      <c r="X3955" s="44"/>
      <c r="Y3955" s="44"/>
      <c r="Z3955" s="44"/>
      <c r="AA3955" s="42"/>
      <c r="AB3955" s="42"/>
      <c r="AC3955" s="30"/>
      <c r="AD3955" s="44"/>
    </row>
    <row r="3956" spans="1:30" ht="15.75" customHeight="1" x14ac:dyDescent="0.3">
      <c r="A3956" s="1">
        <v>2602</v>
      </c>
      <c r="B3956" s="1" t="s">
        <v>34</v>
      </c>
      <c r="C3956" s="1">
        <v>11052</v>
      </c>
      <c r="D3956" s="1">
        <v>1</v>
      </c>
      <c r="E3956" s="1">
        <v>5</v>
      </c>
      <c r="F3956" s="1">
        <v>0</v>
      </c>
      <c r="G3956" s="1">
        <v>52</v>
      </c>
      <c r="H3956" s="54" t="s">
        <v>204</v>
      </c>
      <c r="I3956" s="72">
        <v>252</v>
      </c>
      <c r="J3956" s="28">
        <v>200</v>
      </c>
      <c r="K3956" s="98">
        <f>I3956*J3956</f>
        <v>50400</v>
      </c>
      <c r="L3956" s="1">
        <v>1</v>
      </c>
      <c r="M3956" s="1" t="s">
        <v>41</v>
      </c>
      <c r="N3956" s="1" t="s">
        <v>50</v>
      </c>
      <c r="O3956" s="54" t="s">
        <v>204</v>
      </c>
      <c r="P3956" s="1">
        <v>60</v>
      </c>
      <c r="Q3956" s="72">
        <v>100</v>
      </c>
      <c r="R3956" s="72">
        <v>6750</v>
      </c>
      <c r="S3956" s="98">
        <f>P3956*R3956</f>
        <v>405000</v>
      </c>
      <c r="T3956" s="1">
        <v>21</v>
      </c>
      <c r="U3956" s="72">
        <v>80</v>
      </c>
      <c r="V3956" s="98">
        <f>S3956*U3956/100</f>
        <v>324000</v>
      </c>
      <c r="W3956" s="98">
        <f>S3956-V3956</f>
        <v>81000</v>
      </c>
      <c r="X3956" s="99">
        <f t="shared" si="395"/>
        <v>131400</v>
      </c>
      <c r="Y3956" s="98">
        <f>X3956*Q3956/100</f>
        <v>131400</v>
      </c>
      <c r="Z3956" s="98">
        <v>50000000</v>
      </c>
      <c r="AA3956" s="1">
        <v>0</v>
      </c>
      <c r="AB3956" s="1">
        <v>0</v>
      </c>
      <c r="AC3956" s="28" t="s">
        <v>1185</v>
      </c>
      <c r="AD3956" s="72"/>
    </row>
    <row r="3957" spans="1:30" ht="15.75" customHeight="1" x14ac:dyDescent="0.3">
      <c r="A3957" s="4"/>
      <c r="B3957" s="4"/>
      <c r="C3957" s="4"/>
      <c r="D3957" s="4"/>
      <c r="E3957" s="4"/>
      <c r="F3957" s="4"/>
      <c r="G3957" s="4"/>
      <c r="H3957" s="61" t="s">
        <v>203</v>
      </c>
      <c r="I3957" s="5">
        <v>1800</v>
      </c>
      <c r="J3957" s="9">
        <v>200</v>
      </c>
      <c r="K3957" s="76">
        <f>I3957*J3957</f>
        <v>360000</v>
      </c>
      <c r="L3957" s="4"/>
      <c r="M3957" s="4"/>
      <c r="N3957" s="4"/>
      <c r="O3957" s="4"/>
      <c r="P3957" s="4"/>
      <c r="Q3957" s="5"/>
      <c r="R3957" s="5"/>
      <c r="S3957" s="5"/>
      <c r="T3957" s="4"/>
      <c r="U3957" s="5"/>
      <c r="V3957" s="52"/>
      <c r="W3957" s="5"/>
      <c r="X3957" s="78">
        <f t="shared" si="395"/>
        <v>360000</v>
      </c>
      <c r="Y3957" s="5"/>
      <c r="Z3957" s="76">
        <v>50000000</v>
      </c>
      <c r="AA3957" s="4">
        <v>0</v>
      </c>
      <c r="AB3957" s="4">
        <v>0</v>
      </c>
      <c r="AC3957" s="9"/>
      <c r="AD3957" s="5"/>
    </row>
    <row r="3958" spans="1:30" s="21" customFormat="1" ht="15.75" customHeight="1" x14ac:dyDescent="0.3">
      <c r="A3958" s="42"/>
      <c r="B3958" s="42"/>
      <c r="C3958" s="42"/>
      <c r="D3958" s="42"/>
      <c r="E3958" s="42"/>
      <c r="F3958" s="42"/>
      <c r="G3958" s="42"/>
      <c r="H3958" s="43"/>
      <c r="I3958" s="44"/>
      <c r="J3958" s="30"/>
      <c r="K3958" s="44"/>
      <c r="L3958" s="42"/>
      <c r="M3958" s="42"/>
      <c r="N3958" s="42"/>
      <c r="O3958" s="42"/>
      <c r="P3958" s="42"/>
      <c r="Q3958" s="44"/>
      <c r="R3958" s="44"/>
      <c r="S3958" s="44"/>
      <c r="T3958" s="42"/>
      <c r="U3958" s="44"/>
      <c r="V3958" s="51"/>
      <c r="W3958" s="44"/>
      <c r="X3958" s="44"/>
      <c r="Y3958" s="44"/>
      <c r="Z3958" s="44"/>
      <c r="AA3958" s="42"/>
      <c r="AB3958" s="42"/>
      <c r="AC3958" s="30"/>
      <c r="AD3958" s="44"/>
    </row>
    <row r="3959" spans="1:30" ht="15.75" customHeight="1" x14ac:dyDescent="0.3">
      <c r="A3959" s="1">
        <v>2603</v>
      </c>
      <c r="B3959" s="1" t="s">
        <v>34</v>
      </c>
      <c r="C3959" s="1">
        <v>450</v>
      </c>
      <c r="D3959" s="1">
        <v>8</v>
      </c>
      <c r="E3959" s="1">
        <v>2</v>
      </c>
      <c r="F3959" s="1">
        <v>3</v>
      </c>
      <c r="G3959" s="1">
        <v>0</v>
      </c>
      <c r="H3959" s="54" t="s">
        <v>204</v>
      </c>
      <c r="I3959" s="72">
        <v>1100</v>
      </c>
      <c r="J3959" s="28">
        <v>900</v>
      </c>
      <c r="K3959" s="98">
        <f>I3959*J3959</f>
        <v>990000</v>
      </c>
      <c r="L3959" s="1"/>
      <c r="M3959" s="1"/>
      <c r="N3959" s="1"/>
      <c r="O3959" s="54"/>
      <c r="P3959" s="1"/>
      <c r="Q3959" s="72"/>
      <c r="R3959" s="72"/>
      <c r="S3959" s="72"/>
      <c r="T3959" s="1"/>
      <c r="U3959" s="72"/>
      <c r="V3959" s="50"/>
      <c r="W3959" s="72"/>
      <c r="X3959" s="99">
        <f>K3959+W3959</f>
        <v>990000</v>
      </c>
      <c r="Y3959" s="72"/>
      <c r="Z3959" s="72"/>
      <c r="AA3959" s="98">
        <f>X3959-Z3959</f>
        <v>990000</v>
      </c>
      <c r="AB3959" s="1">
        <v>0.02</v>
      </c>
      <c r="AC3959" s="28" t="s">
        <v>1186</v>
      </c>
      <c r="AD3959" s="72"/>
    </row>
    <row r="3960" spans="1:30" ht="15.75" customHeight="1" x14ac:dyDescent="0.3">
      <c r="A3960" s="4"/>
      <c r="B3960" s="4"/>
      <c r="C3960" s="4"/>
      <c r="D3960" s="4"/>
      <c r="E3960" s="4"/>
      <c r="F3960" s="4"/>
      <c r="G3960" s="4"/>
      <c r="H3960" s="61"/>
      <c r="I3960" s="5"/>
      <c r="J3960" s="9"/>
      <c r="K3960" s="5"/>
      <c r="L3960" s="4">
        <v>1</v>
      </c>
      <c r="M3960" s="4" t="s">
        <v>41</v>
      </c>
      <c r="N3960" s="4" t="s">
        <v>35</v>
      </c>
      <c r="O3960" s="61" t="s">
        <v>204</v>
      </c>
      <c r="P3960" s="4">
        <v>144</v>
      </c>
      <c r="Q3960" s="5">
        <v>100</v>
      </c>
      <c r="R3960" s="5">
        <v>6750</v>
      </c>
      <c r="S3960" s="76">
        <f>P3960*R3960</f>
        <v>972000</v>
      </c>
      <c r="T3960" s="4">
        <v>29</v>
      </c>
      <c r="U3960" s="5">
        <v>48</v>
      </c>
      <c r="V3960" s="76">
        <f>S3960*U3960/100</f>
        <v>466560</v>
      </c>
      <c r="W3960" s="76">
        <f>S3960-V3960</f>
        <v>505440</v>
      </c>
      <c r="X3960" s="78">
        <f>K3960+W3960</f>
        <v>505440</v>
      </c>
      <c r="Y3960" s="76">
        <f>X3960*Q3960/100</f>
        <v>505440</v>
      </c>
      <c r="Z3960" s="76">
        <v>10000000</v>
      </c>
      <c r="AA3960" s="4">
        <v>0</v>
      </c>
      <c r="AB3960" s="4">
        <v>0</v>
      </c>
      <c r="AC3960" s="28"/>
      <c r="AD3960" s="72"/>
    </row>
    <row r="3961" spans="1:30" ht="15.75" customHeight="1" x14ac:dyDescent="0.3">
      <c r="A3961" s="4"/>
      <c r="B3961" s="4" t="s">
        <v>34</v>
      </c>
      <c r="C3961" s="4">
        <v>11128</v>
      </c>
      <c r="D3961" s="4">
        <v>8</v>
      </c>
      <c r="E3961" s="4">
        <v>2</v>
      </c>
      <c r="F3961" s="4">
        <v>0</v>
      </c>
      <c r="G3961" s="4">
        <v>26</v>
      </c>
      <c r="H3961" s="61" t="s">
        <v>203</v>
      </c>
      <c r="I3961" s="5">
        <v>826</v>
      </c>
      <c r="J3961" s="9">
        <v>150</v>
      </c>
      <c r="K3961" s="76">
        <f>I3961*J3961</f>
        <v>123900</v>
      </c>
      <c r="L3961" s="4"/>
      <c r="M3961" s="4"/>
      <c r="N3961" s="4"/>
      <c r="O3961" s="4"/>
      <c r="P3961" s="4"/>
      <c r="Q3961" s="5"/>
      <c r="R3961" s="5"/>
      <c r="S3961" s="5"/>
      <c r="T3961" s="4"/>
      <c r="U3961" s="5"/>
      <c r="V3961" s="52"/>
      <c r="W3961" s="5"/>
      <c r="X3961" s="78">
        <f>K3961+W3961</f>
        <v>123900</v>
      </c>
      <c r="Y3961" s="5"/>
      <c r="Z3961" s="76">
        <v>50000000</v>
      </c>
      <c r="AA3961" s="4">
        <v>0</v>
      </c>
      <c r="AB3961" s="4">
        <v>0</v>
      </c>
      <c r="AC3961" s="9"/>
      <c r="AD3961" s="5"/>
    </row>
    <row r="3962" spans="1:30" s="21" customFormat="1" ht="15.75" customHeight="1" x14ac:dyDescent="0.3">
      <c r="A3962" s="42"/>
      <c r="B3962" s="42"/>
      <c r="C3962" s="42"/>
      <c r="D3962" s="42"/>
      <c r="E3962" s="42"/>
      <c r="F3962" s="42"/>
      <c r="G3962" s="42"/>
      <c r="H3962" s="43"/>
      <c r="I3962" s="44"/>
      <c r="J3962" s="30"/>
      <c r="K3962" s="44"/>
      <c r="L3962" s="42"/>
      <c r="M3962" s="42"/>
      <c r="N3962" s="42"/>
      <c r="O3962" s="42"/>
      <c r="P3962" s="42"/>
      <c r="Q3962" s="44"/>
      <c r="R3962" s="44"/>
      <c r="S3962" s="44"/>
      <c r="T3962" s="42"/>
      <c r="U3962" s="44"/>
      <c r="V3962" s="51"/>
      <c r="W3962" s="44"/>
      <c r="X3962" s="44"/>
      <c r="Y3962" s="44"/>
      <c r="Z3962" s="44"/>
      <c r="AA3962" s="42"/>
      <c r="AB3962" s="42"/>
      <c r="AC3962" s="30"/>
      <c r="AD3962" s="44"/>
    </row>
    <row r="3963" spans="1:30" ht="15.75" customHeight="1" x14ac:dyDescent="0.3">
      <c r="A3963" s="1">
        <v>2604</v>
      </c>
      <c r="B3963" s="1" t="s">
        <v>34</v>
      </c>
      <c r="C3963" s="1">
        <v>36263</v>
      </c>
      <c r="D3963" s="1">
        <v>7</v>
      </c>
      <c r="E3963" s="1">
        <v>1</v>
      </c>
      <c r="F3963" s="1">
        <v>2</v>
      </c>
      <c r="G3963" s="1">
        <v>67</v>
      </c>
      <c r="H3963" s="54" t="s">
        <v>203</v>
      </c>
      <c r="I3963" s="72">
        <v>667</v>
      </c>
      <c r="J3963" s="28">
        <v>150</v>
      </c>
      <c r="K3963" s="98">
        <f>I3963*J3963</f>
        <v>100050</v>
      </c>
      <c r="L3963" s="1"/>
      <c r="M3963" s="1"/>
      <c r="N3963" s="1"/>
      <c r="O3963" s="1"/>
      <c r="P3963" s="1"/>
      <c r="Q3963" s="72"/>
      <c r="R3963" s="72"/>
      <c r="S3963" s="72"/>
      <c r="T3963" s="1"/>
      <c r="U3963" s="72"/>
      <c r="V3963" s="50"/>
      <c r="W3963" s="72"/>
      <c r="X3963" s="99">
        <f>K3963+W3963</f>
        <v>100050</v>
      </c>
      <c r="Y3963" s="72"/>
      <c r="Z3963" s="98">
        <v>50000000</v>
      </c>
      <c r="AA3963" s="1">
        <v>0</v>
      </c>
      <c r="AB3963" s="1">
        <v>0</v>
      </c>
      <c r="AC3963" s="28" t="s">
        <v>1187</v>
      </c>
      <c r="AD3963" s="72"/>
    </row>
    <row r="3964" spans="1:30" s="21" customFormat="1" ht="15.75" customHeight="1" x14ac:dyDescent="0.3">
      <c r="A3964" s="42"/>
      <c r="B3964" s="42"/>
      <c r="C3964" s="42"/>
      <c r="D3964" s="42"/>
      <c r="E3964" s="42"/>
      <c r="F3964" s="42"/>
      <c r="G3964" s="42"/>
      <c r="H3964" s="43"/>
      <c r="I3964" s="44"/>
      <c r="J3964" s="30"/>
      <c r="K3964" s="44"/>
      <c r="L3964" s="42"/>
      <c r="M3964" s="42"/>
      <c r="N3964" s="42"/>
      <c r="O3964" s="42"/>
      <c r="P3964" s="42"/>
      <c r="Q3964" s="44"/>
      <c r="R3964" s="44"/>
      <c r="S3964" s="44"/>
      <c r="T3964" s="42"/>
      <c r="U3964" s="44"/>
      <c r="V3964" s="51"/>
      <c r="W3964" s="44"/>
      <c r="X3964" s="44"/>
      <c r="Y3964" s="44"/>
      <c r="Z3964" s="44"/>
      <c r="AA3964" s="42"/>
      <c r="AB3964" s="42"/>
      <c r="AC3964" s="66"/>
      <c r="AD3964" s="96"/>
    </row>
    <row r="3965" spans="1:30" ht="15.75" customHeight="1" x14ac:dyDescent="0.3">
      <c r="A3965" s="1">
        <v>2605</v>
      </c>
      <c r="B3965" s="1" t="s">
        <v>34</v>
      </c>
      <c r="C3965" s="1">
        <v>1860</v>
      </c>
      <c r="D3965" s="1">
        <v>2</v>
      </c>
      <c r="E3965" s="1">
        <v>1</v>
      </c>
      <c r="F3965" s="1">
        <v>3</v>
      </c>
      <c r="G3965" s="1">
        <v>82</v>
      </c>
      <c r="H3965" s="54" t="s">
        <v>203</v>
      </c>
      <c r="I3965" s="72">
        <v>782</v>
      </c>
      <c r="J3965" s="28">
        <v>150</v>
      </c>
      <c r="K3965" s="98">
        <f>I3965*J3965</f>
        <v>117300</v>
      </c>
      <c r="L3965" s="1"/>
      <c r="M3965" s="1"/>
      <c r="N3965" s="1"/>
      <c r="O3965" s="1"/>
      <c r="P3965" s="1"/>
      <c r="Q3965" s="72"/>
      <c r="R3965" s="72"/>
      <c r="S3965" s="72"/>
      <c r="T3965" s="1"/>
      <c r="U3965" s="72"/>
      <c r="V3965" s="50"/>
      <c r="W3965" s="72"/>
      <c r="X3965" s="99">
        <f t="shared" ref="X3965:X3983" si="396">K3965+W3965</f>
        <v>117300</v>
      </c>
      <c r="Y3965" s="72"/>
      <c r="Z3965" s="98">
        <v>50000000</v>
      </c>
      <c r="AA3965" s="1">
        <v>0</v>
      </c>
      <c r="AB3965" s="1">
        <v>0</v>
      </c>
      <c r="AC3965" s="28" t="s">
        <v>1188</v>
      </c>
      <c r="AD3965" s="72"/>
    </row>
    <row r="3966" spans="1:30" ht="15.75" customHeight="1" x14ac:dyDescent="0.3">
      <c r="A3966" s="4"/>
      <c r="B3966" s="4" t="s">
        <v>34</v>
      </c>
      <c r="C3966" s="4">
        <v>10532</v>
      </c>
      <c r="D3966" s="4">
        <v>2</v>
      </c>
      <c r="E3966" s="4">
        <v>0</v>
      </c>
      <c r="F3966" s="4">
        <v>0</v>
      </c>
      <c r="G3966" s="4">
        <v>45</v>
      </c>
      <c r="H3966" s="61" t="s">
        <v>203</v>
      </c>
      <c r="I3966" s="5">
        <v>45</v>
      </c>
      <c r="J3966" s="9">
        <v>1200</v>
      </c>
      <c r="K3966" s="76">
        <f>I3966*J3966</f>
        <v>54000</v>
      </c>
      <c r="L3966" s="4"/>
      <c r="M3966" s="4"/>
      <c r="N3966" s="4"/>
      <c r="O3966" s="4"/>
      <c r="P3966" s="4"/>
      <c r="Q3966" s="5"/>
      <c r="R3966" s="5"/>
      <c r="S3966" s="5"/>
      <c r="T3966" s="4"/>
      <c r="U3966" s="5"/>
      <c r="V3966" s="52"/>
      <c r="W3966" s="5"/>
      <c r="X3966" s="78">
        <f t="shared" si="396"/>
        <v>54000</v>
      </c>
      <c r="Y3966" s="5"/>
      <c r="Z3966" s="76">
        <v>50000000</v>
      </c>
      <c r="AA3966" s="4">
        <v>0</v>
      </c>
      <c r="AB3966" s="4">
        <v>0</v>
      </c>
      <c r="AC3966" s="9"/>
      <c r="AD3966" s="5"/>
    </row>
    <row r="3967" spans="1:30" ht="15.75" customHeight="1" x14ac:dyDescent="0.3">
      <c r="A3967" s="4"/>
      <c r="B3967" s="4" t="s">
        <v>34</v>
      </c>
      <c r="C3967" s="4">
        <v>5826</v>
      </c>
      <c r="D3967" s="4">
        <v>2</v>
      </c>
      <c r="E3967" s="4">
        <v>0</v>
      </c>
      <c r="F3967" s="4">
        <v>2</v>
      </c>
      <c r="G3967" s="4">
        <v>67</v>
      </c>
      <c r="H3967" s="61" t="s">
        <v>204</v>
      </c>
      <c r="I3967" s="5">
        <v>267</v>
      </c>
      <c r="J3967" s="9">
        <v>1050</v>
      </c>
      <c r="K3967" s="76">
        <f>I3967*J3967</f>
        <v>280350</v>
      </c>
      <c r="L3967" s="4">
        <v>1</v>
      </c>
      <c r="M3967" s="4" t="s">
        <v>41</v>
      </c>
      <c r="N3967" s="4" t="s">
        <v>35</v>
      </c>
      <c r="O3967" s="61" t="s">
        <v>204</v>
      </c>
      <c r="P3967" s="4">
        <v>100</v>
      </c>
      <c r="Q3967" s="5">
        <v>100</v>
      </c>
      <c r="R3967" s="5">
        <v>6750</v>
      </c>
      <c r="S3967" s="76">
        <f>P3967*R3967</f>
        <v>675000</v>
      </c>
      <c r="T3967" s="4">
        <v>23</v>
      </c>
      <c r="U3967" s="5">
        <v>36</v>
      </c>
      <c r="V3967" s="76">
        <f>S3967*U3967/100</f>
        <v>243000</v>
      </c>
      <c r="W3967" s="76">
        <f>S3967-V3967</f>
        <v>432000</v>
      </c>
      <c r="X3967" s="78">
        <f t="shared" si="396"/>
        <v>712350</v>
      </c>
      <c r="Y3967" s="76">
        <f>X3967*Q3967/100</f>
        <v>712350</v>
      </c>
      <c r="Z3967" s="76">
        <v>50000000</v>
      </c>
      <c r="AA3967" s="4">
        <v>0</v>
      </c>
      <c r="AB3967" s="4">
        <v>0</v>
      </c>
      <c r="AC3967" s="9"/>
      <c r="AD3967" s="5"/>
    </row>
    <row r="3968" spans="1:30" ht="15.75" customHeight="1" x14ac:dyDescent="0.3">
      <c r="A3968" s="4"/>
      <c r="B3968" s="4" t="s">
        <v>27</v>
      </c>
      <c r="C3968" s="4">
        <v>4619</v>
      </c>
      <c r="D3968" s="4">
        <v>2</v>
      </c>
      <c r="E3968" s="4">
        <v>0</v>
      </c>
      <c r="F3968" s="4">
        <v>1</v>
      </c>
      <c r="G3968" s="4">
        <v>76</v>
      </c>
      <c r="H3968" s="61" t="s">
        <v>203</v>
      </c>
      <c r="I3968" s="5">
        <v>176</v>
      </c>
      <c r="J3968" s="9">
        <v>150</v>
      </c>
      <c r="K3968" s="76">
        <f>I3968*J3968</f>
        <v>26400</v>
      </c>
      <c r="L3968" s="4"/>
      <c r="M3968" s="4"/>
      <c r="N3968" s="4"/>
      <c r="O3968" s="4"/>
      <c r="P3968" s="4"/>
      <c r="Q3968" s="5"/>
      <c r="R3968" s="5"/>
      <c r="S3968" s="5"/>
      <c r="T3968" s="4"/>
      <c r="U3968" s="5"/>
      <c r="V3968" s="52"/>
      <c r="W3968" s="5"/>
      <c r="X3968" s="78">
        <f t="shared" si="396"/>
        <v>26400</v>
      </c>
      <c r="Y3968" s="5"/>
      <c r="Z3968" s="5"/>
      <c r="AA3968" s="76">
        <f>X3968-Z3968</f>
        <v>26400</v>
      </c>
      <c r="AB3968" s="4">
        <v>0.01</v>
      </c>
      <c r="AC3968" s="9"/>
      <c r="AD3968" s="5"/>
    </row>
    <row r="3969" spans="1:30" ht="15.75" customHeight="1" x14ac:dyDescent="0.3">
      <c r="A3969" s="4"/>
      <c r="B3969" s="4" t="s">
        <v>27</v>
      </c>
      <c r="C3969" s="4">
        <v>4621</v>
      </c>
      <c r="D3969" s="4">
        <v>2</v>
      </c>
      <c r="E3969" s="4">
        <v>0</v>
      </c>
      <c r="F3969" s="4">
        <v>2</v>
      </c>
      <c r="G3969" s="4">
        <v>57</v>
      </c>
      <c r="H3969" s="61" t="s">
        <v>203</v>
      </c>
      <c r="I3969" s="5">
        <v>257</v>
      </c>
      <c r="J3969" s="9">
        <v>150</v>
      </c>
      <c r="K3969" s="76">
        <f>I3969*J3969</f>
        <v>38550</v>
      </c>
      <c r="L3969" s="4"/>
      <c r="M3969" s="4"/>
      <c r="N3969" s="4"/>
      <c r="O3969" s="4"/>
      <c r="P3969" s="4"/>
      <c r="Q3969" s="5"/>
      <c r="R3969" s="5"/>
      <c r="S3969" s="5"/>
      <c r="T3969" s="4"/>
      <c r="U3969" s="5"/>
      <c r="V3969" s="52"/>
      <c r="W3969" s="5"/>
      <c r="X3969" s="78">
        <f t="shared" si="396"/>
        <v>38550</v>
      </c>
      <c r="Y3969" s="5"/>
      <c r="Z3969" s="5"/>
      <c r="AA3969" s="76">
        <f>X3969-Z3969</f>
        <v>38550</v>
      </c>
      <c r="AB3969" s="4">
        <v>0.01</v>
      </c>
      <c r="AC3969" s="9"/>
      <c r="AD3969" s="5"/>
    </row>
    <row r="3970" spans="1:30" s="21" customFormat="1" ht="15.75" customHeight="1" x14ac:dyDescent="0.3">
      <c r="A3970" s="42"/>
      <c r="B3970" s="42"/>
      <c r="C3970" s="42"/>
      <c r="D3970" s="42"/>
      <c r="E3970" s="42"/>
      <c r="F3970" s="42"/>
      <c r="G3970" s="42"/>
      <c r="H3970" s="43"/>
      <c r="I3970" s="44"/>
      <c r="J3970" s="30"/>
      <c r="K3970" s="44"/>
      <c r="L3970" s="42"/>
      <c r="M3970" s="42"/>
      <c r="N3970" s="42"/>
      <c r="O3970" s="42"/>
      <c r="P3970" s="42"/>
      <c r="Q3970" s="44"/>
      <c r="R3970" s="44"/>
      <c r="S3970" s="44"/>
      <c r="T3970" s="42"/>
      <c r="U3970" s="44"/>
      <c r="V3970" s="51"/>
      <c r="W3970" s="44"/>
      <c r="X3970" s="44"/>
      <c r="Y3970" s="44"/>
      <c r="Z3970" s="44"/>
      <c r="AA3970" s="42"/>
      <c r="AB3970" s="42"/>
      <c r="AC3970" s="30"/>
      <c r="AD3970" s="44"/>
    </row>
    <row r="3971" spans="1:30" ht="15.75" customHeight="1" x14ac:dyDescent="0.3">
      <c r="A3971" s="1">
        <v>2606</v>
      </c>
      <c r="B3971" s="1" t="s">
        <v>34</v>
      </c>
      <c r="C3971" s="1">
        <v>1901</v>
      </c>
      <c r="D3971" s="1">
        <v>2</v>
      </c>
      <c r="E3971" s="1">
        <v>1</v>
      </c>
      <c r="F3971" s="1">
        <v>2</v>
      </c>
      <c r="G3971" s="1">
        <v>83</v>
      </c>
      <c r="H3971" s="54" t="s">
        <v>203</v>
      </c>
      <c r="I3971" s="72">
        <v>683</v>
      </c>
      <c r="J3971" s="28">
        <v>150</v>
      </c>
      <c r="K3971" s="98">
        <f>I3971*J3971</f>
        <v>102450</v>
      </c>
      <c r="L3971" s="1"/>
      <c r="M3971" s="1"/>
      <c r="N3971" s="1"/>
      <c r="O3971" s="1"/>
      <c r="P3971" s="1"/>
      <c r="Q3971" s="72"/>
      <c r="R3971" s="72"/>
      <c r="S3971" s="72"/>
      <c r="T3971" s="1"/>
      <c r="U3971" s="72"/>
      <c r="V3971" s="50"/>
      <c r="W3971" s="72"/>
      <c r="X3971" s="99">
        <f t="shared" si="396"/>
        <v>102450</v>
      </c>
      <c r="Y3971" s="72"/>
      <c r="Z3971" s="98">
        <v>50000000</v>
      </c>
      <c r="AA3971" s="1">
        <v>0</v>
      </c>
      <c r="AB3971" s="1">
        <v>0</v>
      </c>
      <c r="AC3971" s="28" t="s">
        <v>1189</v>
      </c>
      <c r="AD3971" s="72"/>
    </row>
    <row r="3972" spans="1:30" s="21" customFormat="1" ht="15.75" customHeight="1" x14ac:dyDescent="0.3">
      <c r="A3972" s="42"/>
      <c r="B3972" s="42"/>
      <c r="C3972" s="42"/>
      <c r="D3972" s="42"/>
      <c r="E3972" s="42"/>
      <c r="F3972" s="42"/>
      <c r="G3972" s="42"/>
      <c r="H3972" s="43"/>
      <c r="I3972" s="44"/>
      <c r="J3972" s="30"/>
      <c r="K3972" s="44"/>
      <c r="L3972" s="42"/>
      <c r="M3972" s="42"/>
      <c r="N3972" s="42"/>
      <c r="O3972" s="42"/>
      <c r="P3972" s="42"/>
      <c r="Q3972" s="44"/>
      <c r="R3972" s="44"/>
      <c r="S3972" s="44"/>
      <c r="T3972" s="42"/>
      <c r="U3972" s="44"/>
      <c r="V3972" s="51"/>
      <c r="W3972" s="44"/>
      <c r="X3972" s="44"/>
      <c r="Y3972" s="44"/>
      <c r="Z3972" s="44"/>
      <c r="AA3972" s="42"/>
      <c r="AB3972" s="42"/>
      <c r="AC3972" s="66"/>
      <c r="AD3972" s="96"/>
    </row>
    <row r="3973" spans="1:30" ht="15.75" customHeight="1" x14ac:dyDescent="0.3">
      <c r="A3973" s="1">
        <v>2607</v>
      </c>
      <c r="B3973" s="1" t="s">
        <v>34</v>
      </c>
      <c r="C3973" s="1">
        <v>1799</v>
      </c>
      <c r="D3973" s="1">
        <v>6</v>
      </c>
      <c r="E3973" s="1">
        <v>3</v>
      </c>
      <c r="F3973" s="1">
        <v>0</v>
      </c>
      <c r="G3973" s="1">
        <v>75</v>
      </c>
      <c r="H3973" s="54" t="s">
        <v>203</v>
      </c>
      <c r="I3973" s="72">
        <v>1275</v>
      </c>
      <c r="J3973" s="28">
        <v>150</v>
      </c>
      <c r="K3973" s="98">
        <f>I3973*J3973</f>
        <v>191250</v>
      </c>
      <c r="L3973" s="1"/>
      <c r="M3973" s="1"/>
      <c r="N3973" s="1"/>
      <c r="O3973" s="1"/>
      <c r="P3973" s="1"/>
      <c r="Q3973" s="72"/>
      <c r="R3973" s="72"/>
      <c r="S3973" s="72"/>
      <c r="T3973" s="1"/>
      <c r="U3973" s="72"/>
      <c r="V3973" s="50"/>
      <c r="W3973" s="72"/>
      <c r="X3973" s="99">
        <f t="shared" si="396"/>
        <v>191250</v>
      </c>
      <c r="Y3973" s="72"/>
      <c r="Z3973" s="98">
        <v>50000000</v>
      </c>
      <c r="AA3973" s="1">
        <v>0</v>
      </c>
      <c r="AB3973" s="1">
        <v>0</v>
      </c>
      <c r="AC3973" s="28" t="s">
        <v>1190</v>
      </c>
      <c r="AD3973" s="72"/>
    </row>
    <row r="3974" spans="1:30" ht="15.75" customHeight="1" x14ac:dyDescent="0.3">
      <c r="A3974" s="4"/>
      <c r="B3974" s="4" t="s">
        <v>34</v>
      </c>
      <c r="C3974" s="4">
        <v>352</v>
      </c>
      <c r="D3974" s="4">
        <v>6</v>
      </c>
      <c r="E3974" s="4">
        <v>4</v>
      </c>
      <c r="F3974" s="4">
        <v>3</v>
      </c>
      <c r="G3974" s="4">
        <v>89</v>
      </c>
      <c r="H3974" s="61" t="s">
        <v>203</v>
      </c>
      <c r="I3974" s="5">
        <v>1989</v>
      </c>
      <c r="J3974" s="9">
        <v>150</v>
      </c>
      <c r="K3974" s="76">
        <f>I3974*J3974</f>
        <v>298350</v>
      </c>
      <c r="L3974" s="4"/>
      <c r="M3974" s="4"/>
      <c r="N3974" s="4"/>
      <c r="O3974" s="4"/>
      <c r="P3974" s="4"/>
      <c r="Q3974" s="5"/>
      <c r="R3974" s="5"/>
      <c r="S3974" s="5"/>
      <c r="T3974" s="4"/>
      <c r="U3974" s="5"/>
      <c r="V3974" s="52"/>
      <c r="W3974" s="5"/>
      <c r="X3974" s="78">
        <f t="shared" si="396"/>
        <v>298350</v>
      </c>
      <c r="Y3974" s="5"/>
      <c r="Z3974" s="76">
        <v>50000000</v>
      </c>
      <c r="AA3974" s="4">
        <v>0</v>
      </c>
      <c r="AB3974" s="4">
        <v>0</v>
      </c>
      <c r="AC3974" s="9">
        <v>0</v>
      </c>
      <c r="AD3974" s="5"/>
    </row>
    <row r="3975" spans="1:30" s="21" customFormat="1" ht="15.75" customHeight="1" x14ac:dyDescent="0.3">
      <c r="A3975" s="42"/>
      <c r="B3975" s="42"/>
      <c r="C3975" s="42"/>
      <c r="D3975" s="42"/>
      <c r="E3975" s="42"/>
      <c r="F3975" s="42"/>
      <c r="G3975" s="42"/>
      <c r="H3975" s="43"/>
      <c r="I3975" s="44"/>
      <c r="J3975" s="30"/>
      <c r="K3975" s="44"/>
      <c r="L3975" s="42"/>
      <c r="M3975" s="42"/>
      <c r="N3975" s="42"/>
      <c r="O3975" s="42"/>
      <c r="P3975" s="42"/>
      <c r="Q3975" s="44"/>
      <c r="R3975" s="44"/>
      <c r="S3975" s="44"/>
      <c r="T3975" s="42"/>
      <c r="U3975" s="44"/>
      <c r="V3975" s="51"/>
      <c r="W3975" s="44"/>
      <c r="X3975" s="44"/>
      <c r="Y3975" s="44"/>
      <c r="Z3975" s="44"/>
      <c r="AA3975" s="42"/>
      <c r="AB3975" s="42"/>
      <c r="AC3975" s="30"/>
      <c r="AD3975" s="44"/>
    </row>
    <row r="3976" spans="1:30" ht="15.75" customHeight="1" x14ac:dyDescent="0.3">
      <c r="A3976" s="1">
        <v>2608</v>
      </c>
      <c r="B3976" s="1" t="s">
        <v>34</v>
      </c>
      <c r="C3976" s="1">
        <v>17853</v>
      </c>
      <c r="D3976" s="1">
        <v>8</v>
      </c>
      <c r="E3976" s="1">
        <v>3</v>
      </c>
      <c r="F3976" s="1">
        <v>2</v>
      </c>
      <c r="G3976" s="1">
        <v>87</v>
      </c>
      <c r="H3976" s="54" t="s">
        <v>203</v>
      </c>
      <c r="I3976" s="72">
        <v>1487</v>
      </c>
      <c r="J3976" s="28">
        <v>150</v>
      </c>
      <c r="K3976" s="98">
        <f>I3976*J3976</f>
        <v>223050</v>
      </c>
      <c r="L3976" s="1"/>
      <c r="M3976" s="1"/>
      <c r="N3976" s="1"/>
      <c r="O3976" s="1"/>
      <c r="P3976" s="1"/>
      <c r="Q3976" s="72"/>
      <c r="R3976" s="72"/>
      <c r="S3976" s="72"/>
      <c r="T3976" s="1"/>
      <c r="U3976" s="72"/>
      <c r="V3976" s="50"/>
      <c r="W3976" s="72"/>
      <c r="X3976" s="99">
        <f t="shared" si="396"/>
        <v>223050</v>
      </c>
      <c r="Y3976" s="72"/>
      <c r="Z3976" s="98">
        <v>50000000</v>
      </c>
      <c r="AA3976" s="1">
        <v>0</v>
      </c>
      <c r="AB3976" s="1">
        <v>0</v>
      </c>
      <c r="AC3976" s="28" t="s">
        <v>1191</v>
      </c>
      <c r="AD3976" s="72"/>
    </row>
    <row r="3977" spans="1:30" s="21" customFormat="1" ht="15.75" customHeight="1" x14ac:dyDescent="0.3">
      <c r="A3977" s="42"/>
      <c r="B3977" s="42"/>
      <c r="C3977" s="42"/>
      <c r="D3977" s="42"/>
      <c r="E3977" s="42"/>
      <c r="F3977" s="42"/>
      <c r="G3977" s="42"/>
      <c r="H3977" s="43"/>
      <c r="I3977" s="44"/>
      <c r="J3977" s="30"/>
      <c r="K3977" s="44"/>
      <c r="L3977" s="42"/>
      <c r="M3977" s="42"/>
      <c r="N3977" s="42"/>
      <c r="O3977" s="42"/>
      <c r="P3977" s="42"/>
      <c r="Q3977" s="44"/>
      <c r="R3977" s="44"/>
      <c r="S3977" s="44"/>
      <c r="T3977" s="42"/>
      <c r="U3977" s="44"/>
      <c r="V3977" s="51"/>
      <c r="W3977" s="44"/>
      <c r="X3977" s="44"/>
      <c r="Y3977" s="44"/>
      <c r="Z3977" s="44"/>
      <c r="AA3977" s="42"/>
      <c r="AB3977" s="42"/>
      <c r="AC3977" s="66"/>
      <c r="AD3977" s="96"/>
    </row>
    <row r="3978" spans="1:30" ht="15.75" customHeight="1" x14ac:dyDescent="0.3">
      <c r="A3978" s="1">
        <v>2609</v>
      </c>
      <c r="B3978" s="1" t="s">
        <v>34</v>
      </c>
      <c r="C3978" s="1">
        <v>5777</v>
      </c>
      <c r="D3978" s="1">
        <v>6</v>
      </c>
      <c r="E3978" s="1">
        <v>2</v>
      </c>
      <c r="F3978" s="1">
        <v>0</v>
      </c>
      <c r="G3978" s="1">
        <v>71</v>
      </c>
      <c r="H3978" s="54" t="s">
        <v>203</v>
      </c>
      <c r="I3978" s="72">
        <v>871</v>
      </c>
      <c r="J3978" s="28">
        <v>150</v>
      </c>
      <c r="K3978" s="98">
        <f>I3978*J3978</f>
        <v>130650</v>
      </c>
      <c r="L3978" s="1"/>
      <c r="M3978" s="1"/>
      <c r="N3978" s="1"/>
      <c r="O3978" s="1"/>
      <c r="P3978" s="1"/>
      <c r="Q3978" s="72"/>
      <c r="R3978" s="72"/>
      <c r="S3978" s="72"/>
      <c r="T3978" s="1"/>
      <c r="U3978" s="72"/>
      <c r="V3978" s="50"/>
      <c r="W3978" s="72"/>
      <c r="X3978" s="99">
        <f t="shared" si="396"/>
        <v>130650</v>
      </c>
      <c r="Y3978" s="72"/>
      <c r="Z3978" s="98">
        <v>50000000</v>
      </c>
      <c r="AA3978" s="1">
        <v>0</v>
      </c>
      <c r="AB3978" s="1">
        <v>0</v>
      </c>
      <c r="AC3978" s="28" t="s">
        <v>1192</v>
      </c>
      <c r="AD3978" s="72"/>
    </row>
    <row r="3979" spans="1:30" s="21" customFormat="1" ht="15.75" customHeight="1" x14ac:dyDescent="0.3">
      <c r="A3979" s="42"/>
      <c r="B3979" s="42"/>
      <c r="C3979" s="42"/>
      <c r="D3979" s="42"/>
      <c r="E3979" s="42"/>
      <c r="F3979" s="42"/>
      <c r="G3979" s="42"/>
      <c r="H3979" s="43"/>
      <c r="I3979" s="44"/>
      <c r="J3979" s="30"/>
      <c r="K3979" s="44"/>
      <c r="L3979" s="42"/>
      <c r="M3979" s="42"/>
      <c r="N3979" s="42"/>
      <c r="O3979" s="42"/>
      <c r="P3979" s="42"/>
      <c r="Q3979" s="44"/>
      <c r="R3979" s="44"/>
      <c r="S3979" s="44"/>
      <c r="T3979" s="42"/>
      <c r="U3979" s="44"/>
      <c r="V3979" s="51"/>
      <c r="W3979" s="44"/>
      <c r="X3979" s="44"/>
      <c r="Y3979" s="44"/>
      <c r="Z3979" s="44"/>
      <c r="AA3979" s="42"/>
      <c r="AB3979" s="42"/>
      <c r="AC3979" s="66"/>
      <c r="AD3979" s="96"/>
    </row>
    <row r="3980" spans="1:30" ht="15.75" customHeight="1" x14ac:dyDescent="0.3">
      <c r="A3980" s="1">
        <v>2610</v>
      </c>
      <c r="B3980" s="1" t="s">
        <v>34</v>
      </c>
      <c r="C3980" s="1">
        <v>8364</v>
      </c>
      <c r="D3980" s="1">
        <v>9</v>
      </c>
      <c r="E3980" s="1">
        <v>11</v>
      </c>
      <c r="F3980" s="1">
        <v>3</v>
      </c>
      <c r="G3980" s="1">
        <v>53</v>
      </c>
      <c r="H3980" s="54" t="s">
        <v>203</v>
      </c>
      <c r="I3980" s="72">
        <v>4753</v>
      </c>
      <c r="J3980" s="28">
        <v>150</v>
      </c>
      <c r="K3980" s="98">
        <f>I3980*J3980</f>
        <v>712950</v>
      </c>
      <c r="L3980" s="1"/>
      <c r="M3980" s="1"/>
      <c r="N3980" s="1"/>
      <c r="O3980" s="1"/>
      <c r="P3980" s="1"/>
      <c r="Q3980" s="72"/>
      <c r="R3980" s="72"/>
      <c r="S3980" s="72"/>
      <c r="T3980" s="1"/>
      <c r="U3980" s="72"/>
      <c r="V3980" s="50"/>
      <c r="W3980" s="72"/>
      <c r="X3980" s="99">
        <f t="shared" si="396"/>
        <v>712950</v>
      </c>
      <c r="Y3980" s="72"/>
      <c r="Z3980" s="98">
        <v>50000000</v>
      </c>
      <c r="AA3980" s="1">
        <v>0</v>
      </c>
      <c r="AB3980" s="1">
        <v>0</v>
      </c>
      <c r="AC3980" s="28" t="s">
        <v>1193</v>
      </c>
      <c r="AD3980" s="72"/>
    </row>
    <row r="3981" spans="1:30" s="21" customFormat="1" ht="15.75" customHeight="1" x14ac:dyDescent="0.3">
      <c r="A3981" s="42"/>
      <c r="B3981" s="42"/>
      <c r="C3981" s="42"/>
      <c r="D3981" s="42"/>
      <c r="E3981" s="42"/>
      <c r="F3981" s="42"/>
      <c r="G3981" s="42"/>
      <c r="H3981" s="43"/>
      <c r="I3981" s="44"/>
      <c r="J3981" s="30"/>
      <c r="K3981" s="44"/>
      <c r="L3981" s="42"/>
      <c r="M3981" s="42"/>
      <c r="N3981" s="42"/>
      <c r="O3981" s="42"/>
      <c r="P3981" s="42"/>
      <c r="Q3981" s="44"/>
      <c r="R3981" s="44"/>
      <c r="S3981" s="44"/>
      <c r="T3981" s="42"/>
      <c r="U3981" s="44"/>
      <c r="V3981" s="51"/>
      <c r="W3981" s="44"/>
      <c r="X3981" s="44"/>
      <c r="Y3981" s="44"/>
      <c r="Z3981" s="44"/>
      <c r="AA3981" s="42"/>
      <c r="AB3981" s="42"/>
      <c r="AC3981" s="66"/>
      <c r="AD3981" s="96"/>
    </row>
    <row r="3982" spans="1:30" ht="15.75" customHeight="1" x14ac:dyDescent="0.3">
      <c r="A3982" s="1">
        <v>2611</v>
      </c>
      <c r="B3982" s="1" t="s">
        <v>34</v>
      </c>
      <c r="C3982" s="1">
        <v>14119</v>
      </c>
      <c r="D3982" s="1">
        <v>1</v>
      </c>
      <c r="E3982" s="1">
        <v>2</v>
      </c>
      <c r="F3982" s="1">
        <v>1</v>
      </c>
      <c r="G3982" s="1">
        <v>32</v>
      </c>
      <c r="H3982" s="54" t="s">
        <v>203</v>
      </c>
      <c r="I3982" s="72">
        <v>932</v>
      </c>
      <c r="J3982" s="28">
        <v>220</v>
      </c>
      <c r="K3982" s="98">
        <f>I3982*J3982</f>
        <v>205040</v>
      </c>
      <c r="L3982" s="1"/>
      <c r="M3982" s="1"/>
      <c r="N3982" s="1"/>
      <c r="O3982" s="1"/>
      <c r="P3982" s="1"/>
      <c r="Q3982" s="72"/>
      <c r="R3982" s="72"/>
      <c r="S3982" s="72"/>
      <c r="T3982" s="1"/>
      <c r="U3982" s="72"/>
      <c r="V3982" s="50"/>
      <c r="W3982" s="72"/>
      <c r="X3982" s="99">
        <f t="shared" si="396"/>
        <v>205040</v>
      </c>
      <c r="Y3982" s="72"/>
      <c r="Z3982" s="98">
        <v>50000000</v>
      </c>
      <c r="AA3982" s="1">
        <v>0</v>
      </c>
      <c r="AB3982" s="1">
        <v>0</v>
      </c>
      <c r="AC3982" s="28" t="s">
        <v>1194</v>
      </c>
      <c r="AD3982" s="72"/>
    </row>
    <row r="3983" spans="1:30" ht="15.75" customHeight="1" x14ac:dyDescent="0.3">
      <c r="A3983" s="4"/>
      <c r="B3983" s="4" t="s">
        <v>34</v>
      </c>
      <c r="C3983" s="4">
        <v>1833</v>
      </c>
      <c r="D3983" s="4">
        <v>1</v>
      </c>
      <c r="E3983" s="4">
        <v>3</v>
      </c>
      <c r="F3983" s="4">
        <v>1</v>
      </c>
      <c r="G3983" s="4">
        <v>46</v>
      </c>
      <c r="H3983" s="61" t="s">
        <v>203</v>
      </c>
      <c r="I3983" s="5">
        <v>1346</v>
      </c>
      <c r="J3983" s="9">
        <v>150</v>
      </c>
      <c r="K3983" s="76">
        <f>I3983*J3983</f>
        <v>201900</v>
      </c>
      <c r="L3983" s="4"/>
      <c r="M3983" s="4"/>
      <c r="N3983" s="4"/>
      <c r="O3983" s="4"/>
      <c r="P3983" s="4"/>
      <c r="Q3983" s="5"/>
      <c r="R3983" s="5"/>
      <c r="S3983" s="5"/>
      <c r="T3983" s="4"/>
      <c r="U3983" s="5"/>
      <c r="V3983" s="52"/>
      <c r="W3983" s="5"/>
      <c r="X3983" s="78">
        <f t="shared" si="396"/>
        <v>201900</v>
      </c>
      <c r="Y3983" s="5"/>
      <c r="Z3983" s="76">
        <v>50000000</v>
      </c>
      <c r="AA3983" s="4">
        <v>0</v>
      </c>
      <c r="AB3983" s="4">
        <v>0</v>
      </c>
      <c r="AC3983" s="9">
        <v>0</v>
      </c>
      <c r="AD3983" s="5"/>
    </row>
    <row r="3984" spans="1:30" s="21" customFormat="1" ht="15.75" customHeight="1" x14ac:dyDescent="0.3">
      <c r="A3984" s="42"/>
      <c r="B3984" s="42"/>
      <c r="C3984" s="42"/>
      <c r="D3984" s="42"/>
      <c r="E3984" s="42"/>
      <c r="F3984" s="42"/>
      <c r="G3984" s="42"/>
      <c r="H3984" s="43"/>
      <c r="I3984" s="44"/>
      <c r="J3984" s="30"/>
      <c r="K3984" s="44"/>
      <c r="L3984" s="42"/>
      <c r="M3984" s="42"/>
      <c r="N3984" s="42"/>
      <c r="O3984" s="42"/>
      <c r="P3984" s="42"/>
      <c r="Q3984" s="44"/>
      <c r="R3984" s="44"/>
      <c r="S3984" s="44"/>
      <c r="T3984" s="42"/>
      <c r="U3984" s="44"/>
      <c r="V3984" s="51"/>
      <c r="W3984" s="44"/>
      <c r="X3984" s="44"/>
      <c r="Y3984" s="44"/>
      <c r="Z3984" s="44"/>
      <c r="AA3984" s="42"/>
      <c r="AB3984" s="42"/>
      <c r="AC3984" s="30"/>
      <c r="AD3984" s="44"/>
    </row>
    <row r="3985" spans="1:30" ht="15.75" customHeight="1" x14ac:dyDescent="0.3">
      <c r="A3985" s="1">
        <v>2612</v>
      </c>
      <c r="B3985" s="1" t="s">
        <v>34</v>
      </c>
      <c r="C3985" s="1">
        <v>1998</v>
      </c>
      <c r="D3985" s="1">
        <v>2</v>
      </c>
      <c r="E3985" s="1">
        <v>0</v>
      </c>
      <c r="F3985" s="1">
        <v>3</v>
      </c>
      <c r="G3985" s="1">
        <v>74</v>
      </c>
      <c r="H3985" s="54" t="s">
        <v>204</v>
      </c>
      <c r="I3985" s="72">
        <v>361</v>
      </c>
      <c r="J3985" s="28">
        <v>1200</v>
      </c>
      <c r="K3985" s="98">
        <f t="shared" ref="K3985:K3991" si="397">I3985*J3985</f>
        <v>433200</v>
      </c>
      <c r="L3985" s="1">
        <v>1</v>
      </c>
      <c r="M3985" s="1" t="s">
        <v>41</v>
      </c>
      <c r="N3985" s="1" t="s">
        <v>35</v>
      </c>
      <c r="O3985" s="54" t="s">
        <v>204</v>
      </c>
      <c r="P3985" s="1">
        <v>165</v>
      </c>
      <c r="Q3985" s="72">
        <v>100</v>
      </c>
      <c r="R3985" s="72">
        <v>6750</v>
      </c>
      <c r="S3985" s="156">
        <f t="shared" ref="S3985:S3991" si="398">P3985*R3985</f>
        <v>1113750</v>
      </c>
      <c r="T3985" s="1">
        <v>36</v>
      </c>
      <c r="U3985" s="72">
        <v>62</v>
      </c>
      <c r="V3985" s="98">
        <f>S3985*U3985/100</f>
        <v>690525</v>
      </c>
      <c r="W3985" s="98">
        <f>S3985-V3985</f>
        <v>423225</v>
      </c>
      <c r="X3985" s="99">
        <f t="shared" ref="X3985:X4000" si="399">K3985+W3985</f>
        <v>856425</v>
      </c>
      <c r="Y3985" s="98">
        <f>X3985*Q3985/100</f>
        <v>856425</v>
      </c>
      <c r="Z3985" s="98">
        <v>50000000</v>
      </c>
      <c r="AA3985" s="1">
        <v>0</v>
      </c>
      <c r="AB3985" s="1">
        <v>0</v>
      </c>
      <c r="AC3985" s="28" t="s">
        <v>1195</v>
      </c>
      <c r="AD3985" s="72"/>
    </row>
    <row r="3986" spans="1:30" ht="15.75" customHeight="1" x14ac:dyDescent="0.3">
      <c r="A3986" s="4"/>
      <c r="B3986" s="4"/>
      <c r="C3986" s="4"/>
      <c r="D3986" s="4"/>
      <c r="E3986" s="4"/>
      <c r="F3986" s="4"/>
      <c r="G3986" s="4"/>
      <c r="H3986" s="61" t="s">
        <v>204</v>
      </c>
      <c r="I3986" s="5">
        <v>9</v>
      </c>
      <c r="J3986" s="9">
        <v>1200</v>
      </c>
      <c r="K3986" s="76">
        <f t="shared" si="397"/>
        <v>10800</v>
      </c>
      <c r="L3986" s="4">
        <v>2</v>
      </c>
      <c r="M3986" s="4" t="s">
        <v>183</v>
      </c>
      <c r="N3986" s="4" t="s">
        <v>35</v>
      </c>
      <c r="O3986" s="61" t="s">
        <v>204</v>
      </c>
      <c r="P3986" s="4">
        <v>36</v>
      </c>
      <c r="Q3986" s="5">
        <v>100</v>
      </c>
      <c r="R3986" s="5">
        <v>2450</v>
      </c>
      <c r="S3986" s="76">
        <f t="shared" si="398"/>
        <v>88200</v>
      </c>
      <c r="T3986" s="4">
        <v>4</v>
      </c>
      <c r="U3986" s="5">
        <v>4</v>
      </c>
      <c r="V3986" s="76">
        <f>S3986*U3986/100</f>
        <v>3528</v>
      </c>
      <c r="W3986" s="76">
        <f>S3986-V3986</f>
        <v>84672</v>
      </c>
      <c r="X3986" s="78">
        <f t="shared" si="399"/>
        <v>95472</v>
      </c>
      <c r="Y3986" s="76">
        <f>X3986*Q3986/100</f>
        <v>95472</v>
      </c>
      <c r="Z3986" s="76">
        <v>50000000</v>
      </c>
      <c r="AA3986" s="4">
        <v>0</v>
      </c>
      <c r="AB3986" s="4">
        <v>0</v>
      </c>
      <c r="AC3986" s="9"/>
      <c r="AD3986" s="5"/>
    </row>
    <row r="3987" spans="1:30" ht="15.75" customHeight="1" x14ac:dyDescent="0.3">
      <c r="A3987" s="4"/>
      <c r="B3987" s="4"/>
      <c r="C3987" s="4"/>
      <c r="D3987" s="4"/>
      <c r="E3987" s="4"/>
      <c r="F3987" s="4"/>
      <c r="G3987" s="4"/>
      <c r="H3987" s="4" t="s">
        <v>205</v>
      </c>
      <c r="I3987" s="5">
        <v>4</v>
      </c>
      <c r="J3987" s="9">
        <v>1200</v>
      </c>
      <c r="K3987" s="76">
        <f t="shared" si="397"/>
        <v>4800</v>
      </c>
      <c r="L3987" s="4">
        <v>3</v>
      </c>
      <c r="M3987" s="4" t="s">
        <v>183</v>
      </c>
      <c r="N3987" s="4" t="s">
        <v>35</v>
      </c>
      <c r="O3987" s="4" t="s">
        <v>205</v>
      </c>
      <c r="P3987" s="4">
        <v>15</v>
      </c>
      <c r="Q3987" s="5">
        <v>100</v>
      </c>
      <c r="R3987" s="5">
        <v>2450</v>
      </c>
      <c r="S3987" s="76">
        <f t="shared" si="398"/>
        <v>36750</v>
      </c>
      <c r="T3987" s="4">
        <v>4</v>
      </c>
      <c r="U3987" s="5">
        <v>4</v>
      </c>
      <c r="V3987" s="76">
        <f>S3987*U3987/100</f>
        <v>1470</v>
      </c>
      <c r="W3987" s="76">
        <f>S3987-V3987</f>
        <v>35280</v>
      </c>
      <c r="X3987" s="78">
        <f t="shared" si="399"/>
        <v>40080</v>
      </c>
      <c r="Y3987" s="76">
        <f>X3987*Q3987/100</f>
        <v>40080</v>
      </c>
      <c r="Z3987" s="5"/>
      <c r="AA3987" s="76">
        <f>X3987-Z3987</f>
        <v>40080</v>
      </c>
      <c r="AB3987" s="4">
        <v>0.3</v>
      </c>
      <c r="AC3987" s="9"/>
      <c r="AD3987" s="5"/>
    </row>
    <row r="3988" spans="1:30" s="21" customFormat="1" ht="15.75" customHeight="1" x14ac:dyDescent="0.3">
      <c r="A3988" s="42"/>
      <c r="B3988" s="42"/>
      <c r="C3988" s="42"/>
      <c r="D3988" s="42"/>
      <c r="E3988" s="42"/>
      <c r="F3988" s="42"/>
      <c r="G3988" s="42"/>
      <c r="H3988" s="42"/>
      <c r="I3988" s="44"/>
      <c r="J3988" s="30"/>
      <c r="K3988" s="95"/>
      <c r="L3988" s="42"/>
      <c r="M3988" s="42"/>
      <c r="N3988" s="42"/>
      <c r="O3988" s="42"/>
      <c r="P3988" s="42"/>
      <c r="Q3988" s="44"/>
      <c r="R3988" s="44"/>
      <c r="S3988" s="95"/>
      <c r="T3988" s="42"/>
      <c r="U3988" s="44"/>
      <c r="V3988" s="95"/>
      <c r="W3988" s="95"/>
      <c r="X3988" s="110"/>
      <c r="Y3988" s="95"/>
      <c r="Z3988" s="44"/>
      <c r="AA3988" s="95"/>
      <c r="AB3988" s="42"/>
      <c r="AC3988" s="30"/>
      <c r="AD3988" s="44"/>
    </row>
    <row r="3989" spans="1:30" ht="15.75" customHeight="1" x14ac:dyDescent="0.3">
      <c r="A3989" s="4">
        <v>2613</v>
      </c>
      <c r="B3989" s="4" t="s">
        <v>34</v>
      </c>
      <c r="C3989" s="4">
        <v>281</v>
      </c>
      <c r="D3989" s="4">
        <v>1</v>
      </c>
      <c r="E3989" s="4">
        <v>6</v>
      </c>
      <c r="F3989" s="4">
        <v>0</v>
      </c>
      <c r="G3989" s="4">
        <v>74</v>
      </c>
      <c r="H3989" s="61" t="s">
        <v>204</v>
      </c>
      <c r="I3989" s="5">
        <v>395</v>
      </c>
      <c r="J3989" s="9">
        <v>220</v>
      </c>
      <c r="K3989" s="76">
        <f t="shared" si="397"/>
        <v>86900</v>
      </c>
      <c r="L3989" s="4">
        <v>1</v>
      </c>
      <c r="M3989" s="4" t="s">
        <v>41</v>
      </c>
      <c r="N3989" s="4" t="s">
        <v>35</v>
      </c>
      <c r="O3989" s="61" t="s">
        <v>204</v>
      </c>
      <c r="P3989" s="4">
        <v>135</v>
      </c>
      <c r="Q3989" s="5">
        <v>100</v>
      </c>
      <c r="R3989" s="5">
        <v>6750</v>
      </c>
      <c r="S3989" s="76">
        <f t="shared" si="398"/>
        <v>911250</v>
      </c>
      <c r="T3989" s="4">
        <v>3</v>
      </c>
      <c r="U3989" s="5">
        <v>3</v>
      </c>
      <c r="V3989" s="76">
        <f>S3989*U3989/100</f>
        <v>27337.5</v>
      </c>
      <c r="W3989" s="76">
        <f>S3989-V3989</f>
        <v>883912.5</v>
      </c>
      <c r="X3989" s="78">
        <f t="shared" si="399"/>
        <v>970812.5</v>
      </c>
      <c r="Y3989" s="76">
        <f>X3989*Q3989/100</f>
        <v>970812.5</v>
      </c>
      <c r="Z3989" s="76">
        <v>50000000</v>
      </c>
      <c r="AA3989" s="4">
        <v>0</v>
      </c>
      <c r="AB3989" s="4">
        <v>0</v>
      </c>
      <c r="AC3989" s="36" t="s">
        <v>1196</v>
      </c>
      <c r="AD3989" s="35"/>
    </row>
    <row r="3990" spans="1:30" ht="15.75" customHeight="1" x14ac:dyDescent="0.3">
      <c r="A3990" s="4"/>
      <c r="B3990" s="4"/>
      <c r="C3990" s="4"/>
      <c r="D3990" s="4"/>
      <c r="E3990" s="4"/>
      <c r="F3990" s="4"/>
      <c r="G3990" s="4"/>
      <c r="H3990" s="61" t="s">
        <v>203</v>
      </c>
      <c r="I3990" s="5">
        <v>2074</v>
      </c>
      <c r="J3990" s="9">
        <v>220</v>
      </c>
      <c r="K3990" s="76">
        <f t="shared" si="397"/>
        <v>456280</v>
      </c>
      <c r="L3990" s="4"/>
      <c r="M3990" s="4"/>
      <c r="N3990" s="4"/>
      <c r="O3990" s="4"/>
      <c r="P3990" s="4"/>
      <c r="Q3990" s="5"/>
      <c r="R3990" s="5"/>
      <c r="S3990" s="5"/>
      <c r="T3990" s="4"/>
      <c r="U3990" s="5"/>
      <c r="V3990" s="52"/>
      <c r="W3990" s="5"/>
      <c r="X3990" s="78">
        <f t="shared" si="399"/>
        <v>456280</v>
      </c>
      <c r="Y3990" s="5"/>
      <c r="Z3990" s="76">
        <v>50000000</v>
      </c>
      <c r="AA3990" s="4">
        <v>0</v>
      </c>
      <c r="AB3990" s="4">
        <v>0</v>
      </c>
      <c r="AC3990" s="9"/>
      <c r="AD3990" s="5"/>
    </row>
    <row r="3991" spans="1:30" ht="15.75" customHeight="1" x14ac:dyDescent="0.3">
      <c r="A3991" s="4"/>
      <c r="B3991" s="4"/>
      <c r="C3991" s="4"/>
      <c r="D3991" s="4"/>
      <c r="E3991" s="4"/>
      <c r="F3991" s="4"/>
      <c r="G3991" s="4"/>
      <c r="H3991" s="4" t="s">
        <v>205</v>
      </c>
      <c r="I3991" s="5">
        <v>5</v>
      </c>
      <c r="J3991" s="9">
        <v>220</v>
      </c>
      <c r="K3991" s="76">
        <f t="shared" si="397"/>
        <v>1100</v>
      </c>
      <c r="L3991" s="4">
        <v>2</v>
      </c>
      <c r="M3991" s="4" t="s">
        <v>183</v>
      </c>
      <c r="N3991" s="4" t="s">
        <v>35</v>
      </c>
      <c r="O3991" s="4" t="s">
        <v>205</v>
      </c>
      <c r="P3991" s="4">
        <v>18</v>
      </c>
      <c r="Q3991" s="5">
        <v>100</v>
      </c>
      <c r="R3991" s="5">
        <v>2450</v>
      </c>
      <c r="S3991" s="76">
        <f t="shared" si="398"/>
        <v>44100</v>
      </c>
      <c r="T3991" s="4">
        <v>3</v>
      </c>
      <c r="U3991" s="5">
        <v>3</v>
      </c>
      <c r="V3991" s="76">
        <f>S3991*U3991/100</f>
        <v>1323</v>
      </c>
      <c r="W3991" s="76">
        <f>S3991-V3991</f>
        <v>42777</v>
      </c>
      <c r="X3991" s="78">
        <f t="shared" si="399"/>
        <v>43877</v>
      </c>
      <c r="Y3991" s="76">
        <f>X3991*Q3991/100</f>
        <v>43877</v>
      </c>
      <c r="Z3991" s="5"/>
      <c r="AA3991" s="76">
        <f>X3991-Z3991</f>
        <v>43877</v>
      </c>
      <c r="AB3991" s="4">
        <v>0.3</v>
      </c>
      <c r="AC3991" s="9"/>
      <c r="AD3991" s="5"/>
    </row>
    <row r="3992" spans="1:30" s="21" customFormat="1" ht="15.75" customHeight="1" x14ac:dyDescent="0.3">
      <c r="A3992" s="42"/>
      <c r="B3992" s="42"/>
      <c r="C3992" s="42"/>
      <c r="D3992" s="42"/>
      <c r="E3992" s="42"/>
      <c r="F3992" s="42"/>
      <c r="G3992" s="42"/>
      <c r="H3992" s="42"/>
      <c r="I3992" s="44"/>
      <c r="J3992" s="30"/>
      <c r="K3992" s="44"/>
      <c r="L3992" s="42"/>
      <c r="M3992" s="42"/>
      <c r="N3992" s="42"/>
      <c r="O3992" s="42"/>
      <c r="P3992" s="42"/>
      <c r="Q3992" s="44"/>
      <c r="R3992" s="44"/>
      <c r="S3992" s="44"/>
      <c r="T3992" s="42"/>
      <c r="U3992" s="44"/>
      <c r="V3992" s="51"/>
      <c r="W3992" s="44"/>
      <c r="X3992" s="44"/>
      <c r="Y3992" s="44"/>
      <c r="Z3992" s="44"/>
      <c r="AA3992" s="42"/>
      <c r="AB3992" s="42"/>
      <c r="AC3992" s="30"/>
      <c r="AD3992" s="44"/>
    </row>
    <row r="3993" spans="1:30" ht="15.75" customHeight="1" x14ac:dyDescent="0.3">
      <c r="A3993" s="1">
        <v>2614</v>
      </c>
      <c r="B3993" s="1" t="s">
        <v>34</v>
      </c>
      <c r="C3993" s="1">
        <v>1773</v>
      </c>
      <c r="D3993" s="1">
        <v>2</v>
      </c>
      <c r="E3993" s="1">
        <v>3</v>
      </c>
      <c r="F3993" s="1">
        <v>3</v>
      </c>
      <c r="G3993" s="1">
        <v>63</v>
      </c>
      <c r="H3993" s="54" t="s">
        <v>203</v>
      </c>
      <c r="I3993" s="72">
        <v>1563</v>
      </c>
      <c r="J3993" s="28">
        <v>150</v>
      </c>
      <c r="K3993" s="98">
        <f>I3993*J3993</f>
        <v>234450</v>
      </c>
      <c r="L3993" s="1"/>
      <c r="M3993" s="1"/>
      <c r="N3993" s="1"/>
      <c r="O3993" s="1"/>
      <c r="P3993" s="1"/>
      <c r="Q3993" s="72"/>
      <c r="R3993" s="72"/>
      <c r="S3993" s="72"/>
      <c r="T3993" s="1"/>
      <c r="U3993" s="72"/>
      <c r="V3993" s="50"/>
      <c r="W3993" s="72"/>
      <c r="X3993" s="99">
        <f t="shared" si="399"/>
        <v>234450</v>
      </c>
      <c r="Y3993" s="72"/>
      <c r="Z3993" s="98">
        <v>50000000</v>
      </c>
      <c r="AA3993" s="1">
        <v>0</v>
      </c>
      <c r="AB3993" s="1">
        <v>0</v>
      </c>
      <c r="AC3993" s="28" t="s">
        <v>1197</v>
      </c>
      <c r="AD3993" s="72"/>
    </row>
    <row r="3994" spans="1:30" ht="15.75" customHeight="1" x14ac:dyDescent="0.3">
      <c r="A3994" s="4"/>
      <c r="B3994" s="4" t="s">
        <v>34</v>
      </c>
      <c r="C3994" s="4">
        <v>4015</v>
      </c>
      <c r="D3994" s="4">
        <v>2</v>
      </c>
      <c r="E3994" s="4">
        <v>8</v>
      </c>
      <c r="F3994" s="4">
        <v>1</v>
      </c>
      <c r="G3994" s="4">
        <v>5</v>
      </c>
      <c r="H3994" s="61" t="s">
        <v>203</v>
      </c>
      <c r="I3994" s="5">
        <v>3305</v>
      </c>
      <c r="J3994" s="9">
        <v>200</v>
      </c>
      <c r="K3994" s="76">
        <f>I3994*J3994</f>
        <v>661000</v>
      </c>
      <c r="L3994" s="4"/>
      <c r="M3994" s="4"/>
      <c r="N3994" s="4"/>
      <c r="O3994" s="4"/>
      <c r="P3994" s="4"/>
      <c r="Q3994" s="5"/>
      <c r="R3994" s="5"/>
      <c r="S3994" s="5"/>
      <c r="T3994" s="4"/>
      <c r="U3994" s="5"/>
      <c r="V3994" s="52"/>
      <c r="W3994" s="5"/>
      <c r="X3994" s="78">
        <f t="shared" si="399"/>
        <v>661000</v>
      </c>
      <c r="Y3994" s="5"/>
      <c r="Z3994" s="76">
        <v>50000000</v>
      </c>
      <c r="AA3994" s="4">
        <v>0</v>
      </c>
      <c r="AB3994" s="4">
        <v>0</v>
      </c>
      <c r="AC3994" s="9">
        <v>0</v>
      </c>
      <c r="AD3994" s="5"/>
    </row>
    <row r="3995" spans="1:30" s="21" customFormat="1" ht="15.75" customHeight="1" x14ac:dyDescent="0.3">
      <c r="A3995" s="42"/>
      <c r="B3995" s="42"/>
      <c r="C3995" s="42"/>
      <c r="D3995" s="42"/>
      <c r="E3995" s="42"/>
      <c r="F3995" s="42"/>
      <c r="G3995" s="42"/>
      <c r="H3995" s="43"/>
      <c r="I3995" s="44"/>
      <c r="J3995" s="30"/>
      <c r="K3995" s="44"/>
      <c r="L3995" s="42"/>
      <c r="M3995" s="42"/>
      <c r="N3995" s="42"/>
      <c r="O3995" s="42"/>
      <c r="P3995" s="42"/>
      <c r="Q3995" s="44"/>
      <c r="R3995" s="44"/>
      <c r="S3995" s="44"/>
      <c r="T3995" s="42"/>
      <c r="U3995" s="44"/>
      <c r="V3995" s="51"/>
      <c r="W3995" s="44"/>
      <c r="X3995" s="44"/>
      <c r="Y3995" s="44"/>
      <c r="Z3995" s="44"/>
      <c r="AA3995" s="42"/>
      <c r="AB3995" s="42"/>
      <c r="AC3995" s="30"/>
      <c r="AD3995" s="44"/>
    </row>
    <row r="3996" spans="1:30" ht="15.75" customHeight="1" x14ac:dyDescent="0.3">
      <c r="A3996" s="1">
        <v>2615</v>
      </c>
      <c r="B3996" s="1" t="s">
        <v>34</v>
      </c>
      <c r="C3996" s="1">
        <v>12944</v>
      </c>
      <c r="D3996" s="1">
        <v>2</v>
      </c>
      <c r="E3996" s="1">
        <v>2</v>
      </c>
      <c r="F3996" s="1">
        <v>1</v>
      </c>
      <c r="G3996" s="1">
        <v>43</v>
      </c>
      <c r="H3996" s="54" t="s">
        <v>203</v>
      </c>
      <c r="I3996" s="72">
        <v>943</v>
      </c>
      <c r="J3996" s="28">
        <v>150</v>
      </c>
      <c r="K3996" s="98">
        <f>I3996*J3996</f>
        <v>141450</v>
      </c>
      <c r="L3996" s="1"/>
      <c r="M3996" s="1"/>
      <c r="N3996" s="1"/>
      <c r="O3996" s="1"/>
      <c r="P3996" s="1"/>
      <c r="Q3996" s="72"/>
      <c r="R3996" s="72"/>
      <c r="S3996" s="72"/>
      <c r="T3996" s="1"/>
      <c r="U3996" s="72"/>
      <c r="V3996" s="50"/>
      <c r="W3996" s="72"/>
      <c r="X3996" s="99">
        <f t="shared" si="399"/>
        <v>141450</v>
      </c>
      <c r="Y3996" s="72"/>
      <c r="Z3996" s="98">
        <v>50000000</v>
      </c>
      <c r="AA3996" s="1">
        <v>0</v>
      </c>
      <c r="AB3996" s="1">
        <v>0</v>
      </c>
      <c r="AC3996" s="28" t="s">
        <v>1198</v>
      </c>
      <c r="AD3996" s="72"/>
    </row>
    <row r="3997" spans="1:30" ht="15.75" customHeight="1" x14ac:dyDescent="0.3">
      <c r="A3997" s="4"/>
      <c r="B3997" s="4" t="s">
        <v>34</v>
      </c>
      <c r="C3997" s="4">
        <v>8363</v>
      </c>
      <c r="D3997" s="4">
        <v>2</v>
      </c>
      <c r="E3997" s="4">
        <v>2</v>
      </c>
      <c r="F3997" s="4">
        <v>0</v>
      </c>
      <c r="G3997" s="4">
        <v>95</v>
      </c>
      <c r="H3997" s="61" t="s">
        <v>203</v>
      </c>
      <c r="I3997" s="5">
        <v>895</v>
      </c>
      <c r="J3997" s="9">
        <v>150</v>
      </c>
      <c r="K3997" s="76">
        <f>I3997*J3997</f>
        <v>134250</v>
      </c>
      <c r="L3997" s="4"/>
      <c r="M3997" s="4"/>
      <c r="N3997" s="4"/>
      <c r="O3997" s="4"/>
      <c r="P3997" s="4"/>
      <c r="Q3997" s="5"/>
      <c r="R3997" s="5"/>
      <c r="S3997" s="5"/>
      <c r="T3997" s="4"/>
      <c r="U3997" s="5"/>
      <c r="V3997" s="52"/>
      <c r="W3997" s="5"/>
      <c r="X3997" s="78">
        <f t="shared" si="399"/>
        <v>134250</v>
      </c>
      <c r="Y3997" s="5"/>
      <c r="Z3997" s="76">
        <v>50000000</v>
      </c>
      <c r="AA3997" s="4">
        <v>0</v>
      </c>
      <c r="AB3997" s="4">
        <v>0</v>
      </c>
      <c r="AC3997" s="9">
        <v>0</v>
      </c>
      <c r="AD3997" s="5"/>
    </row>
    <row r="3998" spans="1:30" ht="15.75" customHeight="1" x14ac:dyDescent="0.3">
      <c r="A3998" s="4"/>
      <c r="B3998" s="4" t="s">
        <v>34</v>
      </c>
      <c r="C3998" s="4">
        <v>8361</v>
      </c>
      <c r="D3998" s="4">
        <v>2</v>
      </c>
      <c r="E3998" s="4">
        <v>3</v>
      </c>
      <c r="F3998" s="4">
        <v>1</v>
      </c>
      <c r="G3998" s="4">
        <v>49</v>
      </c>
      <c r="H3998" s="61" t="s">
        <v>203</v>
      </c>
      <c r="I3998" s="5">
        <v>1349</v>
      </c>
      <c r="J3998" s="9">
        <v>220</v>
      </c>
      <c r="K3998" s="76">
        <f>I3998*J3998</f>
        <v>296780</v>
      </c>
      <c r="L3998" s="4"/>
      <c r="M3998" s="4"/>
      <c r="N3998" s="4"/>
      <c r="O3998" s="4"/>
      <c r="P3998" s="4"/>
      <c r="Q3998" s="5"/>
      <c r="R3998" s="5"/>
      <c r="S3998" s="5"/>
      <c r="T3998" s="4"/>
      <c r="U3998" s="5"/>
      <c r="V3998" s="52"/>
      <c r="W3998" s="5"/>
      <c r="X3998" s="78">
        <f t="shared" si="399"/>
        <v>296780</v>
      </c>
      <c r="Y3998" s="5"/>
      <c r="Z3998" s="76">
        <v>50000000</v>
      </c>
      <c r="AA3998" s="4">
        <v>0</v>
      </c>
      <c r="AB3998" s="4">
        <v>0</v>
      </c>
      <c r="AC3998" s="9">
        <v>0</v>
      </c>
      <c r="AD3998" s="5"/>
    </row>
    <row r="3999" spans="1:30" s="21" customFormat="1" ht="15.75" customHeight="1" x14ac:dyDescent="0.3">
      <c r="A3999" s="42"/>
      <c r="B3999" s="42"/>
      <c r="C3999" s="42"/>
      <c r="D3999" s="42"/>
      <c r="E3999" s="42"/>
      <c r="F3999" s="42"/>
      <c r="G3999" s="42"/>
      <c r="H3999" s="43"/>
      <c r="I3999" s="44"/>
      <c r="J3999" s="30"/>
      <c r="K3999" s="44"/>
      <c r="L3999" s="42"/>
      <c r="M3999" s="42"/>
      <c r="N3999" s="42"/>
      <c r="O3999" s="42"/>
      <c r="P3999" s="42"/>
      <c r="Q3999" s="44"/>
      <c r="R3999" s="44"/>
      <c r="S3999" s="44"/>
      <c r="T3999" s="42"/>
      <c r="U3999" s="44"/>
      <c r="V3999" s="51"/>
      <c r="W3999" s="44"/>
      <c r="X3999" s="44"/>
      <c r="Y3999" s="44"/>
      <c r="Z3999" s="44"/>
      <c r="AA3999" s="42"/>
      <c r="AB3999" s="42"/>
      <c r="AC3999" s="30"/>
      <c r="AD3999" s="44"/>
    </row>
    <row r="4000" spans="1:30" ht="15.75" customHeight="1" x14ac:dyDescent="0.3">
      <c r="A4000" s="1">
        <v>2616</v>
      </c>
      <c r="B4000" s="1" t="s">
        <v>34</v>
      </c>
      <c r="C4000" s="1">
        <v>10363</v>
      </c>
      <c r="D4000" s="1">
        <v>3</v>
      </c>
      <c r="E4000" s="1">
        <v>3</v>
      </c>
      <c r="F4000" s="1">
        <v>0</v>
      </c>
      <c r="G4000" s="1">
        <v>0</v>
      </c>
      <c r="H4000" s="54" t="s">
        <v>203</v>
      </c>
      <c r="I4000" s="72">
        <v>1200</v>
      </c>
      <c r="J4000" s="28">
        <v>150</v>
      </c>
      <c r="K4000" s="98">
        <f>I4000*J4000</f>
        <v>180000</v>
      </c>
      <c r="L4000" s="1"/>
      <c r="M4000" s="1"/>
      <c r="N4000" s="1"/>
      <c r="O4000" s="1"/>
      <c r="P4000" s="1"/>
      <c r="Q4000" s="72"/>
      <c r="R4000" s="72"/>
      <c r="S4000" s="72"/>
      <c r="T4000" s="1"/>
      <c r="U4000" s="72"/>
      <c r="V4000" s="50"/>
      <c r="W4000" s="72"/>
      <c r="X4000" s="99">
        <f t="shared" si="399"/>
        <v>180000</v>
      </c>
      <c r="Y4000" s="72"/>
      <c r="Z4000" s="98">
        <v>50000000</v>
      </c>
      <c r="AA4000" s="1">
        <v>0</v>
      </c>
      <c r="AB4000" s="1">
        <v>0</v>
      </c>
      <c r="AC4000" s="28" t="s">
        <v>1199</v>
      </c>
      <c r="AD4000" s="72"/>
    </row>
    <row r="4001" spans="1:30" s="21" customFormat="1" ht="15.75" customHeight="1" x14ac:dyDescent="0.3">
      <c r="A4001" s="42"/>
      <c r="B4001" s="42"/>
      <c r="C4001" s="42"/>
      <c r="D4001" s="42"/>
      <c r="E4001" s="42"/>
      <c r="F4001" s="42"/>
      <c r="G4001" s="42"/>
      <c r="H4001" s="43"/>
      <c r="I4001" s="44"/>
      <c r="J4001" s="30"/>
      <c r="K4001" s="44"/>
      <c r="L4001" s="42"/>
      <c r="M4001" s="42"/>
      <c r="N4001" s="42"/>
      <c r="O4001" s="42"/>
      <c r="P4001" s="42"/>
      <c r="Q4001" s="44"/>
      <c r="R4001" s="44"/>
      <c r="S4001" s="44"/>
      <c r="T4001" s="42"/>
      <c r="U4001" s="44"/>
      <c r="V4001" s="51"/>
      <c r="W4001" s="44"/>
      <c r="X4001" s="44"/>
      <c r="Y4001" s="44"/>
      <c r="Z4001" s="44"/>
      <c r="AA4001" s="42"/>
      <c r="AB4001" s="42"/>
      <c r="AC4001" s="66"/>
      <c r="AD4001" s="96"/>
    </row>
    <row r="4002" spans="1:30" ht="15.75" customHeight="1" x14ac:dyDescent="0.3">
      <c r="A4002" s="1">
        <v>2617</v>
      </c>
      <c r="B4002" s="1" t="s">
        <v>34</v>
      </c>
      <c r="C4002" s="1">
        <v>1975</v>
      </c>
      <c r="D4002" s="1">
        <v>2</v>
      </c>
      <c r="E4002" s="1">
        <v>1</v>
      </c>
      <c r="F4002" s="1">
        <v>0</v>
      </c>
      <c r="G4002" s="1">
        <v>0</v>
      </c>
      <c r="H4002" s="54" t="s">
        <v>203</v>
      </c>
      <c r="I4002" s="72">
        <v>400</v>
      </c>
      <c r="J4002" s="28">
        <v>150</v>
      </c>
      <c r="K4002" s="98">
        <f>I4002*J4002</f>
        <v>60000</v>
      </c>
      <c r="L4002" s="1"/>
      <c r="M4002" s="1"/>
      <c r="N4002" s="1"/>
      <c r="O4002" s="1"/>
      <c r="P4002" s="1"/>
      <c r="Q4002" s="72"/>
      <c r="R4002" s="72"/>
      <c r="S4002" s="72"/>
      <c r="T4002" s="1"/>
      <c r="U4002" s="72"/>
      <c r="V4002" s="50"/>
      <c r="W4002" s="72"/>
      <c r="X4002" s="99">
        <f>K4002+W4002</f>
        <v>60000</v>
      </c>
      <c r="Y4002" s="72"/>
      <c r="Z4002" s="98">
        <v>50000000</v>
      </c>
      <c r="AA4002" s="1">
        <v>0</v>
      </c>
      <c r="AB4002" s="1">
        <v>0</v>
      </c>
      <c r="AC4002" s="28" t="s">
        <v>1200</v>
      </c>
      <c r="AD4002" s="72"/>
    </row>
    <row r="4003" spans="1:30" ht="15.75" customHeight="1" x14ac:dyDescent="0.3">
      <c r="A4003" s="4"/>
      <c r="B4003" s="4" t="s">
        <v>34</v>
      </c>
      <c r="C4003" s="4">
        <v>1981</v>
      </c>
      <c r="D4003" s="4">
        <v>2</v>
      </c>
      <c r="E4003" s="4">
        <v>0</v>
      </c>
      <c r="F4003" s="4">
        <v>2</v>
      </c>
      <c r="G4003" s="4">
        <v>38</v>
      </c>
      <c r="H4003" s="61" t="s">
        <v>204</v>
      </c>
      <c r="I4003" s="5">
        <v>230</v>
      </c>
      <c r="J4003" s="9">
        <v>150</v>
      </c>
      <c r="K4003" s="76">
        <f>I4003*J4003</f>
        <v>34500</v>
      </c>
      <c r="L4003" s="4">
        <v>1</v>
      </c>
      <c r="M4003" s="4" t="s">
        <v>41</v>
      </c>
      <c r="N4003" s="4" t="s">
        <v>35</v>
      </c>
      <c r="O4003" s="61" t="s">
        <v>204</v>
      </c>
      <c r="P4003" s="4">
        <v>108</v>
      </c>
      <c r="Q4003" s="5">
        <v>100</v>
      </c>
      <c r="R4003" s="5">
        <v>6750</v>
      </c>
      <c r="S4003" s="76">
        <f>P4003*R4003</f>
        <v>729000</v>
      </c>
      <c r="T4003" s="4">
        <v>6</v>
      </c>
      <c r="U4003" s="5">
        <v>6</v>
      </c>
      <c r="V4003" s="76">
        <f>S4003*U4003/100</f>
        <v>43740</v>
      </c>
      <c r="W4003" s="76">
        <f>S4003-V4003</f>
        <v>685260</v>
      </c>
      <c r="X4003" s="78">
        <f>K4003+W4003</f>
        <v>719760</v>
      </c>
      <c r="Y4003" s="76">
        <f>X4003*Q4003/100</f>
        <v>719760</v>
      </c>
      <c r="Z4003" s="76">
        <v>50000000</v>
      </c>
      <c r="AA4003" s="4">
        <v>0</v>
      </c>
      <c r="AB4003" s="4">
        <v>0</v>
      </c>
      <c r="AC4003" s="9"/>
      <c r="AD4003" s="5"/>
    </row>
    <row r="4004" spans="1:30" ht="15.75" customHeight="1" x14ac:dyDescent="0.3">
      <c r="A4004" s="4"/>
      <c r="B4004" s="4"/>
      <c r="C4004" s="4"/>
      <c r="D4004" s="4"/>
      <c r="E4004" s="4"/>
      <c r="F4004" s="4"/>
      <c r="G4004" s="4"/>
      <c r="H4004" s="4" t="s">
        <v>205</v>
      </c>
      <c r="I4004" s="5">
        <v>8</v>
      </c>
      <c r="J4004" s="9">
        <v>150</v>
      </c>
      <c r="K4004" s="76">
        <f>I4004*J4004</f>
        <v>1200</v>
      </c>
      <c r="L4004" s="4">
        <v>2</v>
      </c>
      <c r="M4004" s="4" t="s">
        <v>183</v>
      </c>
      <c r="N4004" s="4" t="s">
        <v>35</v>
      </c>
      <c r="O4004" s="4" t="s">
        <v>205</v>
      </c>
      <c r="P4004" s="4">
        <v>30</v>
      </c>
      <c r="Q4004" s="5">
        <v>100</v>
      </c>
      <c r="R4004" s="5">
        <v>2450</v>
      </c>
      <c r="S4004" s="76">
        <f>P4004*R4004</f>
        <v>73500</v>
      </c>
      <c r="T4004" s="4">
        <v>6</v>
      </c>
      <c r="U4004" s="5">
        <v>6</v>
      </c>
      <c r="V4004" s="76">
        <f>S4004*U4004/100</f>
        <v>4410</v>
      </c>
      <c r="W4004" s="76">
        <f>S4004-V4004</f>
        <v>69090</v>
      </c>
      <c r="X4004" s="78">
        <f>K4004+W4004</f>
        <v>70290</v>
      </c>
      <c r="Y4004" s="76">
        <f>X4004*Q4004/100</f>
        <v>70290</v>
      </c>
      <c r="Z4004" s="5"/>
      <c r="AA4004" s="76">
        <f>X4004-Z4004</f>
        <v>70290</v>
      </c>
      <c r="AB4004" s="4">
        <v>0.3</v>
      </c>
      <c r="AC4004" s="9"/>
      <c r="AD4004" s="5"/>
    </row>
    <row r="4005" spans="1:30" ht="15.75" customHeight="1" x14ac:dyDescent="0.3">
      <c r="A4005" s="4"/>
      <c r="B4005" s="4" t="s">
        <v>34</v>
      </c>
      <c r="C4005" s="4">
        <v>1979</v>
      </c>
      <c r="D4005" s="4">
        <v>2</v>
      </c>
      <c r="E4005" s="4">
        <v>0</v>
      </c>
      <c r="F4005" s="4">
        <v>1</v>
      </c>
      <c r="G4005" s="4">
        <v>53</v>
      </c>
      <c r="H4005" s="61" t="s">
        <v>203</v>
      </c>
      <c r="I4005" s="5">
        <v>153</v>
      </c>
      <c r="J4005" s="9">
        <v>1200</v>
      </c>
      <c r="K4005" s="76">
        <f>I4005*J4005</f>
        <v>183600</v>
      </c>
      <c r="L4005" s="4"/>
      <c r="M4005" s="4"/>
      <c r="N4005" s="4"/>
      <c r="O4005" s="4"/>
      <c r="P4005" s="4"/>
      <c r="Q4005" s="5"/>
      <c r="R4005" s="5"/>
      <c r="S4005" s="5"/>
      <c r="T4005" s="4"/>
      <c r="U4005" s="5"/>
      <c r="V4005" s="52"/>
      <c r="W4005" s="5"/>
      <c r="X4005" s="78">
        <f>K4005+W4005</f>
        <v>183600</v>
      </c>
      <c r="Y4005" s="5"/>
      <c r="Z4005" s="76">
        <v>50000000</v>
      </c>
      <c r="AA4005" s="4">
        <v>0</v>
      </c>
      <c r="AB4005" s="4">
        <v>0</v>
      </c>
      <c r="AC4005" s="9"/>
      <c r="AD4005" s="5"/>
    </row>
    <row r="4006" spans="1:30" ht="15.75" customHeight="1" x14ac:dyDescent="0.3">
      <c r="A4006" s="4"/>
      <c r="B4006" s="4" t="s">
        <v>34</v>
      </c>
      <c r="C4006" s="4">
        <v>1843</v>
      </c>
      <c r="D4006" s="4">
        <v>2</v>
      </c>
      <c r="E4006" s="4">
        <v>9</v>
      </c>
      <c r="F4006" s="4">
        <v>1</v>
      </c>
      <c r="G4006" s="4">
        <v>73</v>
      </c>
      <c r="H4006" s="61" t="s">
        <v>203</v>
      </c>
      <c r="I4006" s="5">
        <v>3773</v>
      </c>
      <c r="J4006" s="9">
        <v>150</v>
      </c>
      <c r="K4006" s="76">
        <f>I4006*J4006</f>
        <v>565950</v>
      </c>
      <c r="L4006" s="4"/>
      <c r="M4006" s="4"/>
      <c r="N4006" s="4"/>
      <c r="O4006" s="4"/>
      <c r="P4006" s="4"/>
      <c r="Q4006" s="5"/>
      <c r="R4006" s="5"/>
      <c r="S4006" s="5"/>
      <c r="T4006" s="4"/>
      <c r="U4006" s="5"/>
      <c r="V4006" s="52"/>
      <c r="W4006" s="5"/>
      <c r="X4006" s="78">
        <f>K4006+W4006</f>
        <v>565950</v>
      </c>
      <c r="Y4006" s="5"/>
      <c r="Z4006" s="76">
        <v>50000000</v>
      </c>
      <c r="AA4006" s="4">
        <v>0</v>
      </c>
      <c r="AB4006" s="4">
        <v>0</v>
      </c>
      <c r="AC4006" s="9"/>
      <c r="AD4006" s="5"/>
    </row>
    <row r="4007" spans="1:30" s="21" customFormat="1" ht="15.75" customHeight="1" x14ac:dyDescent="0.3">
      <c r="A4007" s="42"/>
      <c r="B4007" s="42"/>
      <c r="C4007" s="42"/>
      <c r="D4007" s="42"/>
      <c r="E4007" s="42"/>
      <c r="F4007" s="42"/>
      <c r="G4007" s="42"/>
      <c r="H4007" s="43"/>
      <c r="I4007" s="44"/>
      <c r="J4007" s="30"/>
      <c r="K4007" s="44"/>
      <c r="L4007" s="42"/>
      <c r="M4007" s="42"/>
      <c r="N4007" s="42"/>
      <c r="O4007" s="42"/>
      <c r="P4007" s="42"/>
      <c r="Q4007" s="44"/>
      <c r="R4007" s="44"/>
      <c r="S4007" s="44"/>
      <c r="T4007" s="42"/>
      <c r="U4007" s="44"/>
      <c r="V4007" s="51"/>
      <c r="W4007" s="44"/>
      <c r="X4007" s="44"/>
      <c r="Y4007" s="44"/>
      <c r="Z4007" s="44"/>
      <c r="AA4007" s="42"/>
      <c r="AB4007" s="42"/>
      <c r="AC4007" s="30"/>
      <c r="AD4007" s="44"/>
    </row>
    <row r="4008" spans="1:30" s="24" customFormat="1" ht="15.75" customHeight="1" x14ac:dyDescent="0.3">
      <c r="A4008" s="1">
        <v>2618</v>
      </c>
      <c r="B4008" s="1" t="s">
        <v>34</v>
      </c>
      <c r="C4008" s="1">
        <v>4094</v>
      </c>
      <c r="D4008" s="1">
        <v>4</v>
      </c>
      <c r="E4008" s="1">
        <v>13</v>
      </c>
      <c r="F4008" s="1">
        <v>0</v>
      </c>
      <c r="G4008" s="1">
        <v>0</v>
      </c>
      <c r="H4008" s="54" t="s">
        <v>203</v>
      </c>
      <c r="I4008" s="72">
        <v>5200</v>
      </c>
      <c r="J4008" s="28">
        <v>200</v>
      </c>
      <c r="K4008" s="98">
        <f>I4008*J4008</f>
        <v>1040000</v>
      </c>
      <c r="L4008" s="1"/>
      <c r="M4008" s="1"/>
      <c r="N4008" s="1"/>
      <c r="O4008" s="1"/>
      <c r="P4008" s="1"/>
      <c r="Q4008" s="72"/>
      <c r="R4008" s="72"/>
      <c r="S4008" s="72"/>
      <c r="T4008" s="1"/>
      <c r="U4008" s="72"/>
      <c r="V4008" s="50"/>
      <c r="W4008" s="72"/>
      <c r="X4008" s="99">
        <f t="shared" ref="X4008:X4019" si="400">K4008+W4008</f>
        <v>1040000</v>
      </c>
      <c r="Y4008" s="72"/>
      <c r="Z4008" s="98">
        <v>50000000</v>
      </c>
      <c r="AA4008" s="1">
        <v>0</v>
      </c>
      <c r="AB4008" s="1">
        <v>0</v>
      </c>
      <c r="AC4008" s="28" t="s">
        <v>1201</v>
      </c>
      <c r="AD4008" s="72"/>
    </row>
    <row r="4009" spans="1:30" s="24" customFormat="1" ht="15.75" customHeight="1" x14ac:dyDescent="0.3">
      <c r="A4009" s="4"/>
      <c r="B4009" s="4" t="s">
        <v>26</v>
      </c>
      <c r="C4009" s="4">
        <v>231</v>
      </c>
      <c r="D4009" s="4">
        <v>4</v>
      </c>
      <c r="E4009" s="4">
        <v>5</v>
      </c>
      <c r="F4009" s="4">
        <v>3</v>
      </c>
      <c r="G4009" s="4">
        <v>76</v>
      </c>
      <c r="H4009" s="61" t="s">
        <v>204</v>
      </c>
      <c r="I4009" s="5">
        <v>176</v>
      </c>
      <c r="J4009" s="9">
        <v>150</v>
      </c>
      <c r="K4009" s="76">
        <f>I4009*J4009</f>
        <v>26400</v>
      </c>
      <c r="L4009" s="4"/>
      <c r="M4009" s="4"/>
      <c r="N4009" s="4"/>
      <c r="O4009" s="61"/>
      <c r="P4009" s="4"/>
      <c r="Q4009" s="5"/>
      <c r="R4009" s="5"/>
      <c r="S4009" s="76"/>
      <c r="T4009" s="4"/>
      <c r="U4009" s="5"/>
      <c r="V4009" s="76"/>
      <c r="W4009" s="76"/>
      <c r="X4009" s="78">
        <f t="shared" si="400"/>
        <v>26400</v>
      </c>
      <c r="Y4009" s="76"/>
      <c r="Z4009" s="76"/>
      <c r="AA4009" s="76">
        <f>X4009-Z4009</f>
        <v>26400</v>
      </c>
      <c r="AB4009" s="4">
        <v>0.02</v>
      </c>
      <c r="AC4009" s="9"/>
      <c r="AD4009" s="5"/>
    </row>
    <row r="4010" spans="1:30" s="24" customFormat="1" ht="15.75" customHeight="1" x14ac:dyDescent="0.3">
      <c r="A4010" s="4"/>
      <c r="B4010" s="4"/>
      <c r="C4010" s="4"/>
      <c r="D4010" s="4"/>
      <c r="E4010" s="4"/>
      <c r="F4010" s="4"/>
      <c r="G4010" s="4"/>
      <c r="H4010" s="61"/>
      <c r="I4010" s="5"/>
      <c r="J4010" s="9"/>
      <c r="K4010" s="76"/>
      <c r="L4010" s="4">
        <v>1</v>
      </c>
      <c r="M4010" s="4" t="s">
        <v>41</v>
      </c>
      <c r="N4010" s="4" t="s">
        <v>35</v>
      </c>
      <c r="O4010" s="61" t="s">
        <v>204</v>
      </c>
      <c r="P4010" s="4">
        <v>120</v>
      </c>
      <c r="Q4010" s="5">
        <v>100</v>
      </c>
      <c r="R4010" s="5">
        <v>6750</v>
      </c>
      <c r="S4010" s="76">
        <f>P4010*R4010</f>
        <v>810000</v>
      </c>
      <c r="T4010" s="4">
        <v>43</v>
      </c>
      <c r="U4010" s="5">
        <v>76</v>
      </c>
      <c r="V4010" s="76">
        <f>S4010*U4010/100</f>
        <v>615600</v>
      </c>
      <c r="W4010" s="76">
        <f>S4010-V4010</f>
        <v>194400</v>
      </c>
      <c r="X4010" s="78">
        <f t="shared" si="400"/>
        <v>194400</v>
      </c>
      <c r="Y4010" s="76">
        <f>X4010*Q4010/100</f>
        <v>194400</v>
      </c>
      <c r="Z4010" s="76">
        <v>10000000</v>
      </c>
      <c r="AA4010" s="4">
        <v>0</v>
      </c>
      <c r="AB4010" s="4">
        <v>0</v>
      </c>
      <c r="AC4010" s="9"/>
      <c r="AD4010" s="5"/>
    </row>
    <row r="4011" spans="1:30" s="24" customFormat="1" ht="15.75" customHeight="1" x14ac:dyDescent="0.3">
      <c r="A4011" s="4"/>
      <c r="B4011" s="4"/>
      <c r="C4011" s="4"/>
      <c r="D4011" s="4"/>
      <c r="E4011" s="4"/>
      <c r="F4011" s="4"/>
      <c r="G4011" s="4"/>
      <c r="H4011" s="61" t="s">
        <v>203</v>
      </c>
      <c r="I4011" s="5">
        <v>2200</v>
      </c>
      <c r="J4011" s="9">
        <v>150</v>
      </c>
      <c r="K4011" s="76">
        <f>I4011*J4011</f>
        <v>330000</v>
      </c>
      <c r="L4011" s="4"/>
      <c r="M4011" s="4"/>
      <c r="N4011" s="4"/>
      <c r="O4011" s="4"/>
      <c r="P4011" s="4"/>
      <c r="Q4011" s="5"/>
      <c r="R4011" s="5"/>
      <c r="S4011" s="5"/>
      <c r="T4011" s="4"/>
      <c r="U4011" s="5"/>
      <c r="V4011" s="52"/>
      <c r="W4011" s="5"/>
      <c r="X4011" s="78">
        <f t="shared" si="400"/>
        <v>330000</v>
      </c>
      <c r="Y4011" s="5"/>
      <c r="Z4011" s="76"/>
      <c r="AA4011" s="76">
        <f>X4011-Z4011</f>
        <v>330000</v>
      </c>
      <c r="AB4011" s="4">
        <v>0.01</v>
      </c>
      <c r="AC4011" s="9"/>
      <c r="AD4011" s="5"/>
    </row>
    <row r="4012" spans="1:30" s="21" customFormat="1" ht="15.75" customHeight="1" x14ac:dyDescent="0.3">
      <c r="A4012" s="42"/>
      <c r="B4012" s="42"/>
      <c r="C4012" s="42"/>
      <c r="D4012" s="42"/>
      <c r="E4012" s="42"/>
      <c r="F4012" s="42"/>
      <c r="G4012" s="42"/>
      <c r="H4012" s="43"/>
      <c r="I4012" s="44"/>
      <c r="J4012" s="30"/>
      <c r="K4012" s="44"/>
      <c r="L4012" s="42"/>
      <c r="M4012" s="42"/>
      <c r="N4012" s="42"/>
      <c r="O4012" s="42"/>
      <c r="P4012" s="42"/>
      <c r="Q4012" s="44"/>
      <c r="R4012" s="44"/>
      <c r="S4012" s="44"/>
      <c r="T4012" s="42"/>
      <c r="U4012" s="44"/>
      <c r="V4012" s="51"/>
      <c r="W4012" s="44"/>
      <c r="X4012" s="44"/>
      <c r="Y4012" s="44"/>
      <c r="Z4012" s="44"/>
      <c r="AA4012" s="42"/>
      <c r="AB4012" s="42"/>
      <c r="AC4012" s="30"/>
      <c r="AD4012" s="44"/>
    </row>
    <row r="4013" spans="1:30" ht="15.75" customHeight="1" x14ac:dyDescent="0.3">
      <c r="A4013" s="1">
        <v>2619</v>
      </c>
      <c r="B4013" s="1" t="s">
        <v>34</v>
      </c>
      <c r="C4013" s="1">
        <v>12170</v>
      </c>
      <c r="D4013" s="1">
        <v>1</v>
      </c>
      <c r="E4013" s="1">
        <v>0</v>
      </c>
      <c r="F4013" s="1">
        <v>3</v>
      </c>
      <c r="G4013" s="1">
        <v>43</v>
      </c>
      <c r="H4013" s="54" t="s">
        <v>203</v>
      </c>
      <c r="I4013" s="72">
        <v>343</v>
      </c>
      <c r="J4013" s="28">
        <v>300</v>
      </c>
      <c r="K4013" s="98">
        <f>I4013*J4013</f>
        <v>102900</v>
      </c>
      <c r="L4013" s="1"/>
      <c r="M4013" s="1"/>
      <c r="N4013" s="1"/>
      <c r="O4013" s="1"/>
      <c r="P4013" s="1"/>
      <c r="Q4013" s="72"/>
      <c r="R4013" s="72"/>
      <c r="S4013" s="72"/>
      <c r="T4013" s="1"/>
      <c r="U4013" s="72"/>
      <c r="V4013" s="50"/>
      <c r="W4013" s="72"/>
      <c r="X4013" s="99">
        <f t="shared" si="400"/>
        <v>102900</v>
      </c>
      <c r="Y4013" s="72"/>
      <c r="Z4013" s="98">
        <v>50000000</v>
      </c>
      <c r="AA4013" s="1">
        <v>0</v>
      </c>
      <c r="AB4013" s="1">
        <v>0</v>
      </c>
      <c r="AC4013" s="28" t="s">
        <v>1202</v>
      </c>
      <c r="AD4013" s="72"/>
    </row>
    <row r="4014" spans="1:30" ht="15.75" customHeight="1" x14ac:dyDescent="0.3">
      <c r="A4014" s="4"/>
      <c r="B4014" s="4" t="s">
        <v>34</v>
      </c>
      <c r="C4014" s="4">
        <v>12161</v>
      </c>
      <c r="D4014" s="4">
        <v>1</v>
      </c>
      <c r="E4014" s="4">
        <v>10</v>
      </c>
      <c r="F4014" s="4">
        <v>3</v>
      </c>
      <c r="G4014" s="4">
        <v>94</v>
      </c>
      <c r="H4014" s="61" t="s">
        <v>203</v>
      </c>
      <c r="I4014" s="5">
        <v>4394</v>
      </c>
      <c r="J4014" s="9">
        <v>350</v>
      </c>
      <c r="K4014" s="76">
        <f>I4014*J4014</f>
        <v>1537900</v>
      </c>
      <c r="L4014" s="4"/>
      <c r="M4014" s="4"/>
      <c r="N4014" s="4"/>
      <c r="O4014" s="4"/>
      <c r="P4014" s="4"/>
      <c r="Q4014" s="5"/>
      <c r="R4014" s="5"/>
      <c r="S4014" s="5"/>
      <c r="T4014" s="4"/>
      <c r="U4014" s="5"/>
      <c r="V4014" s="52"/>
      <c r="W4014" s="5"/>
      <c r="X4014" s="78">
        <f t="shared" si="400"/>
        <v>1537900</v>
      </c>
      <c r="Y4014" s="5"/>
      <c r="Z4014" s="76">
        <v>50000000</v>
      </c>
      <c r="AA4014" s="4">
        <v>0</v>
      </c>
      <c r="AB4014" s="4">
        <v>0</v>
      </c>
      <c r="AC4014" s="9">
        <v>0</v>
      </c>
      <c r="AD4014" s="5"/>
    </row>
    <row r="4015" spans="1:30" ht="15.75" customHeight="1" x14ac:dyDescent="0.3">
      <c r="A4015" s="4"/>
      <c r="B4015" s="4" t="s">
        <v>34</v>
      </c>
      <c r="C4015" s="4">
        <v>12162</v>
      </c>
      <c r="D4015" s="4">
        <v>1</v>
      </c>
      <c r="E4015" s="4">
        <v>30</v>
      </c>
      <c r="F4015" s="4">
        <v>1</v>
      </c>
      <c r="G4015" s="4">
        <v>39</v>
      </c>
      <c r="H4015" s="61" t="s">
        <v>203</v>
      </c>
      <c r="I4015" s="5">
        <v>12139</v>
      </c>
      <c r="J4015" s="9">
        <v>150</v>
      </c>
      <c r="K4015" s="76">
        <f>I4015*J4015</f>
        <v>1820850</v>
      </c>
      <c r="L4015" s="4"/>
      <c r="M4015" s="4"/>
      <c r="N4015" s="4"/>
      <c r="O4015" s="4"/>
      <c r="P4015" s="4"/>
      <c r="Q4015" s="5"/>
      <c r="R4015" s="5"/>
      <c r="S4015" s="5"/>
      <c r="T4015" s="4"/>
      <c r="U4015" s="5"/>
      <c r="V4015" s="52"/>
      <c r="W4015" s="5"/>
      <c r="X4015" s="78">
        <f t="shared" si="400"/>
        <v>1820850</v>
      </c>
      <c r="Y4015" s="5"/>
      <c r="Z4015" s="76">
        <v>50000000</v>
      </c>
      <c r="AA4015" s="4">
        <v>0</v>
      </c>
      <c r="AB4015" s="4">
        <v>0</v>
      </c>
      <c r="AC4015" s="9">
        <v>0</v>
      </c>
      <c r="AD4015" s="5"/>
    </row>
    <row r="4016" spans="1:30" s="21" customFormat="1" ht="15.75" customHeight="1" x14ac:dyDescent="0.3">
      <c r="A4016" s="42"/>
      <c r="B4016" s="42"/>
      <c r="C4016" s="42"/>
      <c r="D4016" s="42"/>
      <c r="E4016" s="42"/>
      <c r="F4016" s="42"/>
      <c r="G4016" s="42"/>
      <c r="H4016" s="43"/>
      <c r="I4016" s="44"/>
      <c r="J4016" s="30"/>
      <c r="K4016" s="44"/>
      <c r="L4016" s="42"/>
      <c r="M4016" s="42"/>
      <c r="N4016" s="42"/>
      <c r="O4016" s="42"/>
      <c r="P4016" s="42"/>
      <c r="Q4016" s="44"/>
      <c r="R4016" s="44"/>
      <c r="S4016" s="44"/>
      <c r="T4016" s="42"/>
      <c r="U4016" s="44"/>
      <c r="V4016" s="51"/>
      <c r="W4016" s="44"/>
      <c r="X4016" s="44"/>
      <c r="Y4016" s="44"/>
      <c r="Z4016" s="44"/>
      <c r="AA4016" s="42"/>
      <c r="AB4016" s="42"/>
      <c r="AC4016" s="30"/>
      <c r="AD4016" s="44"/>
    </row>
    <row r="4017" spans="1:30" ht="15.75" customHeight="1" x14ac:dyDescent="0.3">
      <c r="A4017" s="1">
        <v>2620</v>
      </c>
      <c r="B4017" s="1" t="s">
        <v>34</v>
      </c>
      <c r="C4017" s="1">
        <v>2730</v>
      </c>
      <c r="D4017" s="1">
        <v>6</v>
      </c>
      <c r="E4017" s="1">
        <v>1</v>
      </c>
      <c r="F4017" s="1">
        <v>3</v>
      </c>
      <c r="G4017" s="1">
        <v>0</v>
      </c>
      <c r="H4017" s="54" t="s">
        <v>203</v>
      </c>
      <c r="I4017" s="72">
        <v>700</v>
      </c>
      <c r="J4017" s="28">
        <v>150</v>
      </c>
      <c r="K4017" s="98">
        <f>I4017*J4017</f>
        <v>105000</v>
      </c>
      <c r="L4017" s="1"/>
      <c r="M4017" s="1"/>
      <c r="N4017" s="1"/>
      <c r="O4017" s="1"/>
      <c r="P4017" s="1"/>
      <c r="Q4017" s="72"/>
      <c r="R4017" s="72"/>
      <c r="S4017" s="72"/>
      <c r="T4017" s="1"/>
      <c r="U4017" s="72"/>
      <c r="V4017" s="50"/>
      <c r="W4017" s="72"/>
      <c r="X4017" s="99">
        <f t="shared" si="400"/>
        <v>105000</v>
      </c>
      <c r="Y4017" s="72"/>
      <c r="Z4017" s="98">
        <v>50000000</v>
      </c>
      <c r="AA4017" s="1">
        <v>0</v>
      </c>
      <c r="AB4017" s="1">
        <v>0</v>
      </c>
      <c r="AC4017" s="28" t="s">
        <v>1203</v>
      </c>
      <c r="AD4017" s="72"/>
    </row>
    <row r="4018" spans="1:30" s="21" customFormat="1" ht="15.75" customHeight="1" x14ac:dyDescent="0.3">
      <c r="A4018" s="42"/>
      <c r="B4018" s="42"/>
      <c r="C4018" s="42"/>
      <c r="D4018" s="42"/>
      <c r="E4018" s="42"/>
      <c r="F4018" s="42"/>
      <c r="G4018" s="42"/>
      <c r="H4018" s="43"/>
      <c r="I4018" s="44"/>
      <c r="J4018" s="30"/>
      <c r="K4018" s="44"/>
      <c r="L4018" s="42"/>
      <c r="M4018" s="42"/>
      <c r="N4018" s="42"/>
      <c r="O4018" s="42"/>
      <c r="P4018" s="42"/>
      <c r="Q4018" s="44"/>
      <c r="R4018" s="44"/>
      <c r="S4018" s="44"/>
      <c r="T4018" s="42"/>
      <c r="U4018" s="44"/>
      <c r="V4018" s="51"/>
      <c r="W4018" s="44"/>
      <c r="X4018" s="44"/>
      <c r="Y4018" s="44"/>
      <c r="Z4018" s="44"/>
      <c r="AA4018" s="42"/>
      <c r="AB4018" s="42"/>
      <c r="AC4018" s="66"/>
      <c r="AD4018" s="96"/>
    </row>
    <row r="4019" spans="1:30" ht="15.75" customHeight="1" x14ac:dyDescent="0.3">
      <c r="A4019" s="1">
        <v>2621</v>
      </c>
      <c r="B4019" s="1" t="s">
        <v>34</v>
      </c>
      <c r="C4019" s="1">
        <v>35466</v>
      </c>
      <c r="D4019" s="1">
        <v>6</v>
      </c>
      <c r="E4019" s="1">
        <v>6</v>
      </c>
      <c r="F4019" s="1">
        <v>1</v>
      </c>
      <c r="G4019" s="1">
        <v>79</v>
      </c>
      <c r="H4019" s="54" t="s">
        <v>203</v>
      </c>
      <c r="I4019" s="72">
        <v>2579</v>
      </c>
      <c r="J4019" s="28">
        <v>150</v>
      </c>
      <c r="K4019" s="98">
        <f>I4019*J4019</f>
        <v>386850</v>
      </c>
      <c r="L4019" s="1"/>
      <c r="M4019" s="1"/>
      <c r="N4019" s="1"/>
      <c r="O4019" s="1"/>
      <c r="P4019" s="1"/>
      <c r="Q4019" s="72"/>
      <c r="R4019" s="72"/>
      <c r="S4019" s="72"/>
      <c r="T4019" s="1"/>
      <c r="U4019" s="72"/>
      <c r="V4019" s="50"/>
      <c r="W4019" s="72"/>
      <c r="X4019" s="99">
        <f t="shared" si="400"/>
        <v>386850</v>
      </c>
      <c r="Y4019" s="72"/>
      <c r="Z4019" s="98">
        <v>50000000</v>
      </c>
      <c r="AA4019" s="1">
        <v>0</v>
      </c>
      <c r="AB4019" s="1">
        <v>0</v>
      </c>
      <c r="AC4019" s="28" t="s">
        <v>1204</v>
      </c>
      <c r="AD4019" s="72"/>
    </row>
    <row r="4020" spans="1:30" s="21" customFormat="1" ht="15.75" customHeight="1" x14ac:dyDescent="0.3">
      <c r="A4020" s="42"/>
      <c r="B4020" s="42"/>
      <c r="C4020" s="42"/>
      <c r="D4020" s="42"/>
      <c r="E4020" s="42"/>
      <c r="F4020" s="42"/>
      <c r="G4020" s="42"/>
      <c r="H4020" s="43"/>
      <c r="I4020" s="44"/>
      <c r="J4020" s="30"/>
      <c r="K4020" s="44"/>
      <c r="L4020" s="42"/>
      <c r="M4020" s="42"/>
      <c r="N4020" s="42"/>
      <c r="O4020" s="42"/>
      <c r="P4020" s="42"/>
      <c r="Q4020" s="44"/>
      <c r="R4020" s="44"/>
      <c r="S4020" s="44"/>
      <c r="T4020" s="42"/>
      <c r="U4020" s="44"/>
      <c r="V4020" s="51"/>
      <c r="W4020" s="44"/>
      <c r="X4020" s="44"/>
      <c r="Y4020" s="44"/>
      <c r="Z4020" s="44"/>
      <c r="AA4020" s="42"/>
      <c r="AB4020" s="42"/>
      <c r="AC4020" s="66"/>
      <c r="AD4020" s="96"/>
    </row>
    <row r="4021" spans="1:30" ht="15.75" customHeight="1" x14ac:dyDescent="0.3">
      <c r="A4021" s="1">
        <v>2622</v>
      </c>
      <c r="B4021" s="1" t="s">
        <v>34</v>
      </c>
      <c r="C4021" s="1">
        <v>8087</v>
      </c>
      <c r="D4021" s="1">
        <v>1</v>
      </c>
      <c r="E4021" s="1">
        <v>7</v>
      </c>
      <c r="F4021" s="1">
        <v>0</v>
      </c>
      <c r="G4021" s="1">
        <v>75</v>
      </c>
      <c r="H4021" s="54" t="s">
        <v>204</v>
      </c>
      <c r="I4021" s="72">
        <v>75</v>
      </c>
      <c r="J4021" s="28">
        <v>200</v>
      </c>
      <c r="K4021" s="98">
        <f>I4021*J4021</f>
        <v>15000</v>
      </c>
      <c r="L4021" s="1">
        <v>1</v>
      </c>
      <c r="M4021" s="1" t="s">
        <v>41</v>
      </c>
      <c r="N4021" s="1" t="s">
        <v>35</v>
      </c>
      <c r="O4021" s="54" t="s">
        <v>204</v>
      </c>
      <c r="P4021" s="1">
        <v>48</v>
      </c>
      <c r="Q4021" s="72">
        <v>100</v>
      </c>
      <c r="R4021" s="72">
        <v>6750</v>
      </c>
      <c r="S4021" s="98">
        <f>P4021*R4021</f>
        <v>324000</v>
      </c>
      <c r="T4021" s="1">
        <v>3</v>
      </c>
      <c r="U4021" s="72">
        <v>3</v>
      </c>
      <c r="V4021" s="98">
        <f>S4021*U4021/100</f>
        <v>9720</v>
      </c>
      <c r="W4021" s="98">
        <f>S4021-V4021</f>
        <v>314280</v>
      </c>
      <c r="X4021" s="99">
        <f>K4021+W4021</f>
        <v>329280</v>
      </c>
      <c r="Y4021" s="98">
        <f>X4021*Q4021/100</f>
        <v>329280</v>
      </c>
      <c r="Z4021" s="98"/>
      <c r="AA4021" s="98">
        <f>X4021-Z4021</f>
        <v>329280</v>
      </c>
      <c r="AB4021" s="1">
        <v>0.02</v>
      </c>
      <c r="AC4021" s="28" t="s">
        <v>1205</v>
      </c>
      <c r="AD4021" s="72"/>
    </row>
    <row r="4022" spans="1:30" ht="15.75" customHeight="1" x14ac:dyDescent="0.3">
      <c r="A4022" s="4"/>
      <c r="B4022" s="4"/>
      <c r="C4022" s="4"/>
      <c r="D4022" s="4"/>
      <c r="E4022" s="4"/>
      <c r="F4022" s="4"/>
      <c r="G4022" s="4"/>
      <c r="H4022" s="61" t="s">
        <v>203</v>
      </c>
      <c r="I4022" s="5">
        <v>2800</v>
      </c>
      <c r="J4022" s="9">
        <v>200</v>
      </c>
      <c r="K4022" s="76">
        <f>I4022*J4022</f>
        <v>560000</v>
      </c>
      <c r="L4022" s="4"/>
      <c r="M4022" s="4"/>
      <c r="N4022" s="4"/>
      <c r="O4022" s="4"/>
      <c r="P4022" s="4"/>
      <c r="Q4022" s="5"/>
      <c r="R4022" s="5"/>
      <c r="S4022" s="5"/>
      <c r="T4022" s="4"/>
      <c r="U4022" s="5"/>
      <c r="V4022" s="52"/>
      <c r="W4022" s="5"/>
      <c r="X4022" s="78">
        <f>K4022+W4022</f>
        <v>560000</v>
      </c>
      <c r="Y4022" s="5"/>
      <c r="Z4022" s="76">
        <v>50000000</v>
      </c>
      <c r="AA4022" s="4">
        <v>0</v>
      </c>
      <c r="AB4022" s="4">
        <v>0</v>
      </c>
      <c r="AC4022" s="9"/>
      <c r="AD4022" s="5"/>
    </row>
    <row r="4023" spans="1:30" s="21" customFormat="1" ht="15.75" customHeight="1" x14ac:dyDescent="0.3">
      <c r="A4023" s="42"/>
      <c r="B4023" s="42"/>
      <c r="C4023" s="42"/>
      <c r="D4023" s="42"/>
      <c r="E4023" s="42"/>
      <c r="F4023" s="42"/>
      <c r="G4023" s="42"/>
      <c r="H4023" s="43"/>
      <c r="I4023" s="44"/>
      <c r="J4023" s="30"/>
      <c r="K4023" s="44"/>
      <c r="L4023" s="42"/>
      <c r="M4023" s="42"/>
      <c r="N4023" s="42"/>
      <c r="O4023" s="42"/>
      <c r="P4023" s="42"/>
      <c r="Q4023" s="44"/>
      <c r="R4023" s="44"/>
      <c r="S4023" s="44"/>
      <c r="T4023" s="42"/>
      <c r="U4023" s="44"/>
      <c r="V4023" s="51"/>
      <c r="W4023" s="44"/>
      <c r="X4023" s="44"/>
      <c r="Y4023" s="44"/>
      <c r="Z4023" s="44"/>
      <c r="AA4023" s="42"/>
      <c r="AB4023" s="42"/>
      <c r="AC4023" s="30"/>
      <c r="AD4023" s="44"/>
    </row>
    <row r="4024" spans="1:30" ht="15.75" customHeight="1" x14ac:dyDescent="0.3">
      <c r="A4024" s="1">
        <v>2623</v>
      </c>
      <c r="B4024" s="1" t="s">
        <v>34</v>
      </c>
      <c r="C4024" s="1">
        <v>3391</v>
      </c>
      <c r="D4024" s="1">
        <v>5</v>
      </c>
      <c r="E4024" s="1">
        <v>15</v>
      </c>
      <c r="F4024" s="1">
        <v>3</v>
      </c>
      <c r="G4024" s="1">
        <v>55</v>
      </c>
      <c r="H4024" s="54" t="s">
        <v>203</v>
      </c>
      <c r="I4024" s="72">
        <v>6355</v>
      </c>
      <c r="J4024" s="28">
        <v>150</v>
      </c>
      <c r="K4024" s="98">
        <f>I4024*J4024</f>
        <v>953250</v>
      </c>
      <c r="L4024" s="1"/>
      <c r="M4024" s="1"/>
      <c r="N4024" s="1"/>
      <c r="O4024" s="1"/>
      <c r="P4024" s="1"/>
      <c r="Q4024" s="72"/>
      <c r="R4024" s="72"/>
      <c r="S4024" s="72"/>
      <c r="T4024" s="1"/>
      <c r="U4024" s="72"/>
      <c r="V4024" s="50"/>
      <c r="W4024" s="72"/>
      <c r="X4024" s="99">
        <f t="shared" ref="X4024:X4046" si="401">K4024+W4024</f>
        <v>953250</v>
      </c>
      <c r="Y4024" s="72"/>
      <c r="Z4024" s="98">
        <v>50000000</v>
      </c>
      <c r="AA4024" s="1">
        <v>0</v>
      </c>
      <c r="AB4024" s="1">
        <v>0</v>
      </c>
      <c r="AC4024" s="28" t="s">
        <v>1206</v>
      </c>
      <c r="AD4024" s="72"/>
    </row>
    <row r="4025" spans="1:30" ht="15.75" customHeight="1" x14ac:dyDescent="0.3">
      <c r="A4025" s="4"/>
      <c r="B4025" s="4" t="s">
        <v>34</v>
      </c>
      <c r="C4025" s="4">
        <v>3390</v>
      </c>
      <c r="D4025" s="4">
        <v>5</v>
      </c>
      <c r="E4025" s="4">
        <v>4</v>
      </c>
      <c r="F4025" s="4">
        <v>3</v>
      </c>
      <c r="G4025" s="4">
        <v>50</v>
      </c>
      <c r="H4025" s="61" t="s">
        <v>203</v>
      </c>
      <c r="I4025" s="5">
        <v>1950</v>
      </c>
      <c r="J4025" s="9">
        <v>150</v>
      </c>
      <c r="K4025" s="76">
        <f>I4025*J4025</f>
        <v>292500</v>
      </c>
      <c r="L4025" s="4"/>
      <c r="M4025" s="4"/>
      <c r="N4025" s="4"/>
      <c r="O4025" s="4"/>
      <c r="P4025" s="4"/>
      <c r="Q4025" s="5"/>
      <c r="R4025" s="5"/>
      <c r="S4025" s="5"/>
      <c r="T4025" s="4"/>
      <c r="U4025" s="5"/>
      <c r="V4025" s="52"/>
      <c r="W4025" s="5"/>
      <c r="X4025" s="78">
        <f t="shared" si="401"/>
        <v>292500</v>
      </c>
      <c r="Y4025" s="5"/>
      <c r="Z4025" s="76">
        <v>50000000</v>
      </c>
      <c r="AA4025" s="4">
        <v>0</v>
      </c>
      <c r="AB4025" s="4">
        <v>0</v>
      </c>
      <c r="AC4025" s="9">
        <v>0</v>
      </c>
      <c r="AD4025" s="5"/>
    </row>
    <row r="4026" spans="1:30" s="21" customFormat="1" ht="15.75" customHeight="1" x14ac:dyDescent="0.3">
      <c r="A4026" s="42"/>
      <c r="B4026" s="42"/>
      <c r="C4026" s="42"/>
      <c r="D4026" s="42"/>
      <c r="E4026" s="42"/>
      <c r="F4026" s="42"/>
      <c r="G4026" s="42"/>
      <c r="H4026" s="43"/>
      <c r="I4026" s="44"/>
      <c r="J4026" s="30"/>
      <c r="K4026" s="44"/>
      <c r="L4026" s="42"/>
      <c r="M4026" s="42"/>
      <c r="N4026" s="42"/>
      <c r="O4026" s="42"/>
      <c r="P4026" s="42"/>
      <c r="Q4026" s="44"/>
      <c r="R4026" s="44"/>
      <c r="S4026" s="44"/>
      <c r="T4026" s="42"/>
      <c r="U4026" s="44"/>
      <c r="V4026" s="51"/>
      <c r="W4026" s="44"/>
      <c r="X4026" s="44"/>
      <c r="Y4026" s="44"/>
      <c r="Z4026" s="44"/>
      <c r="AA4026" s="42"/>
      <c r="AB4026" s="42"/>
      <c r="AC4026" s="30"/>
      <c r="AD4026" s="44"/>
    </row>
    <row r="4027" spans="1:30" ht="15.75" customHeight="1" x14ac:dyDescent="0.3">
      <c r="A4027" s="1">
        <v>2624</v>
      </c>
      <c r="B4027" s="1" t="s">
        <v>34</v>
      </c>
      <c r="C4027" s="1">
        <v>8324</v>
      </c>
      <c r="D4027" s="1">
        <v>9</v>
      </c>
      <c r="E4027" s="1">
        <v>1</v>
      </c>
      <c r="F4027" s="1">
        <v>3</v>
      </c>
      <c r="G4027" s="1">
        <v>12</v>
      </c>
      <c r="H4027" s="54" t="s">
        <v>203</v>
      </c>
      <c r="I4027" s="72">
        <v>712</v>
      </c>
      <c r="J4027" s="28">
        <v>250</v>
      </c>
      <c r="K4027" s="98">
        <f>I4027*J4027</f>
        <v>178000</v>
      </c>
      <c r="L4027" s="1"/>
      <c r="M4027" s="168"/>
      <c r="N4027" s="1"/>
      <c r="O4027" s="1"/>
      <c r="P4027" s="1"/>
      <c r="Q4027" s="72"/>
      <c r="R4027" s="72"/>
      <c r="S4027" s="72"/>
      <c r="T4027" s="1"/>
      <c r="U4027" s="72"/>
      <c r="V4027" s="50"/>
      <c r="W4027" s="72"/>
      <c r="X4027" s="99">
        <f t="shared" si="401"/>
        <v>178000</v>
      </c>
      <c r="Y4027" s="72"/>
      <c r="Z4027" s="98">
        <v>50000000</v>
      </c>
      <c r="AA4027" s="1">
        <v>0</v>
      </c>
      <c r="AB4027" s="1">
        <v>0</v>
      </c>
      <c r="AC4027" s="28" t="s">
        <v>1207</v>
      </c>
      <c r="AD4027" s="72"/>
    </row>
    <row r="4028" spans="1:30" s="21" customFormat="1" ht="15.75" customHeight="1" x14ac:dyDescent="0.3">
      <c r="A4028" s="42"/>
      <c r="B4028" s="42"/>
      <c r="C4028" s="42"/>
      <c r="D4028" s="42"/>
      <c r="E4028" s="42"/>
      <c r="F4028" s="42"/>
      <c r="G4028" s="42"/>
      <c r="H4028" s="43"/>
      <c r="I4028" s="44"/>
      <c r="J4028" s="30"/>
      <c r="K4028" s="44"/>
      <c r="L4028" s="42"/>
      <c r="M4028" s="169"/>
      <c r="N4028" s="42"/>
      <c r="O4028" s="42"/>
      <c r="P4028" s="42"/>
      <c r="Q4028" s="44"/>
      <c r="R4028" s="44"/>
      <c r="S4028" s="44"/>
      <c r="T4028" s="42"/>
      <c r="U4028" s="44"/>
      <c r="V4028" s="51"/>
      <c r="W4028" s="44"/>
      <c r="X4028" s="44"/>
      <c r="Y4028" s="44"/>
      <c r="Z4028" s="44"/>
      <c r="AA4028" s="42"/>
      <c r="AB4028" s="42"/>
      <c r="AC4028" s="66"/>
      <c r="AD4028" s="96"/>
    </row>
    <row r="4029" spans="1:30" ht="15.75" customHeight="1" x14ac:dyDescent="0.3">
      <c r="A4029" s="1">
        <v>2625</v>
      </c>
      <c r="B4029" s="1" t="s">
        <v>34</v>
      </c>
      <c r="C4029" s="1">
        <v>11498</v>
      </c>
      <c r="D4029" s="1">
        <v>1</v>
      </c>
      <c r="E4029" s="1">
        <v>5</v>
      </c>
      <c r="F4029" s="1">
        <v>2</v>
      </c>
      <c r="G4029" s="1">
        <v>88</v>
      </c>
      <c r="H4029" s="54" t="s">
        <v>203</v>
      </c>
      <c r="I4029" s="72">
        <v>2288</v>
      </c>
      <c r="J4029" s="28">
        <v>200</v>
      </c>
      <c r="K4029" s="98">
        <f>I4029*J4029</f>
        <v>457600</v>
      </c>
      <c r="L4029" s="1"/>
      <c r="M4029" s="1"/>
      <c r="N4029" s="1"/>
      <c r="O4029" s="1"/>
      <c r="P4029" s="1"/>
      <c r="Q4029" s="72"/>
      <c r="R4029" s="72"/>
      <c r="S4029" s="72"/>
      <c r="T4029" s="1"/>
      <c r="U4029" s="72"/>
      <c r="V4029" s="50"/>
      <c r="W4029" s="72"/>
      <c r="X4029" s="99">
        <f t="shared" si="401"/>
        <v>457600</v>
      </c>
      <c r="Y4029" s="72"/>
      <c r="Z4029" s="98">
        <v>50000000</v>
      </c>
      <c r="AA4029" s="1">
        <v>0</v>
      </c>
      <c r="AB4029" s="1">
        <v>0</v>
      </c>
      <c r="AC4029" s="28" t="s">
        <v>1208</v>
      </c>
      <c r="AD4029" s="72"/>
    </row>
    <row r="4030" spans="1:30" s="21" customFormat="1" ht="15.75" customHeight="1" x14ac:dyDescent="0.3">
      <c r="A4030" s="42"/>
      <c r="B4030" s="42"/>
      <c r="C4030" s="42"/>
      <c r="D4030" s="42"/>
      <c r="E4030" s="42"/>
      <c r="F4030" s="42"/>
      <c r="G4030" s="42"/>
      <c r="H4030" s="43"/>
      <c r="I4030" s="44"/>
      <c r="J4030" s="30"/>
      <c r="K4030" s="44"/>
      <c r="L4030" s="42"/>
      <c r="M4030" s="42"/>
      <c r="N4030" s="42"/>
      <c r="O4030" s="42"/>
      <c r="P4030" s="42"/>
      <c r="Q4030" s="44"/>
      <c r="R4030" s="44"/>
      <c r="S4030" s="44"/>
      <c r="T4030" s="42"/>
      <c r="U4030" s="44"/>
      <c r="V4030" s="51"/>
      <c r="W4030" s="44"/>
      <c r="X4030" s="44"/>
      <c r="Y4030" s="44"/>
      <c r="Z4030" s="44"/>
      <c r="AA4030" s="42"/>
      <c r="AB4030" s="42"/>
      <c r="AC4030" s="66"/>
      <c r="AD4030" s="96"/>
    </row>
    <row r="4031" spans="1:30" ht="15.75" customHeight="1" x14ac:dyDescent="0.3">
      <c r="A4031" s="1">
        <v>2626</v>
      </c>
      <c r="B4031" s="1" t="s">
        <v>34</v>
      </c>
      <c r="C4031" s="1">
        <v>5771</v>
      </c>
      <c r="D4031" s="1">
        <v>4</v>
      </c>
      <c r="E4031" s="1">
        <v>1</v>
      </c>
      <c r="F4031" s="1">
        <v>3</v>
      </c>
      <c r="G4031" s="1">
        <v>94</v>
      </c>
      <c r="H4031" s="54" t="s">
        <v>209</v>
      </c>
      <c r="I4031" s="72">
        <v>794</v>
      </c>
      <c r="J4031" s="28">
        <v>220</v>
      </c>
      <c r="K4031" s="98">
        <f>I4031*J4031</f>
        <v>174680</v>
      </c>
      <c r="L4031" s="1">
        <v>1</v>
      </c>
      <c r="M4031" s="1" t="s">
        <v>41</v>
      </c>
      <c r="N4031" s="1" t="s">
        <v>35</v>
      </c>
      <c r="O4031" s="54" t="s">
        <v>204</v>
      </c>
      <c r="P4031" s="1">
        <v>192</v>
      </c>
      <c r="Q4031" s="72">
        <v>100</v>
      </c>
      <c r="R4031" s="72">
        <v>6750</v>
      </c>
      <c r="S4031" s="156">
        <f>P4031*R4031</f>
        <v>1296000</v>
      </c>
      <c r="T4031" s="1">
        <v>10</v>
      </c>
      <c r="U4031" s="72">
        <v>10</v>
      </c>
      <c r="V4031" s="98">
        <f>S4031*U4031/100</f>
        <v>129600</v>
      </c>
      <c r="W4031" s="98">
        <f>S4031-V4031</f>
        <v>1166400</v>
      </c>
      <c r="X4031" s="99">
        <f t="shared" si="401"/>
        <v>1341080</v>
      </c>
      <c r="Y4031" s="98">
        <f>X4031*Q4031/100</f>
        <v>1341080</v>
      </c>
      <c r="Z4031" s="98">
        <v>50000000</v>
      </c>
      <c r="AA4031" s="1">
        <v>0</v>
      </c>
      <c r="AB4031" s="1">
        <v>0</v>
      </c>
      <c r="AC4031" s="28" t="s">
        <v>1209</v>
      </c>
      <c r="AD4031" s="72"/>
    </row>
    <row r="4032" spans="1:30" s="21" customFormat="1" ht="15.75" customHeight="1" x14ac:dyDescent="0.3">
      <c r="A4032" s="42"/>
      <c r="B4032" s="42"/>
      <c r="C4032" s="42"/>
      <c r="D4032" s="42"/>
      <c r="E4032" s="42"/>
      <c r="F4032" s="42"/>
      <c r="G4032" s="42"/>
      <c r="H4032" s="43"/>
      <c r="I4032" s="44"/>
      <c r="J4032" s="30"/>
      <c r="K4032" s="44"/>
      <c r="L4032" s="42"/>
      <c r="M4032" s="42"/>
      <c r="N4032" s="42"/>
      <c r="O4032" s="42"/>
      <c r="P4032" s="42"/>
      <c r="Q4032" s="44"/>
      <c r="R4032" s="44"/>
      <c r="S4032" s="138"/>
      <c r="T4032" s="42"/>
      <c r="U4032" s="44"/>
      <c r="V4032" s="51"/>
      <c r="W4032" s="44"/>
      <c r="X4032" s="44"/>
      <c r="Y4032" s="44"/>
      <c r="Z4032" s="44"/>
      <c r="AA4032" s="42"/>
      <c r="AB4032" s="42"/>
      <c r="AC4032" s="66"/>
      <c r="AD4032" s="96"/>
    </row>
    <row r="4033" spans="1:30" ht="15.75" customHeight="1" x14ac:dyDescent="0.3">
      <c r="A4033" s="1">
        <v>2627</v>
      </c>
      <c r="B4033" s="1" t="s">
        <v>34</v>
      </c>
      <c r="C4033" s="1">
        <v>12425</v>
      </c>
      <c r="D4033" s="1">
        <v>4</v>
      </c>
      <c r="E4033" s="1">
        <v>5</v>
      </c>
      <c r="F4033" s="1">
        <v>0</v>
      </c>
      <c r="G4033" s="1">
        <v>0</v>
      </c>
      <c r="H4033" s="54" t="s">
        <v>203</v>
      </c>
      <c r="I4033" s="72">
        <v>2000</v>
      </c>
      <c r="J4033" s="28">
        <v>150</v>
      </c>
      <c r="K4033" s="98">
        <f>I4033*J4033</f>
        <v>300000</v>
      </c>
      <c r="L4033" s="1"/>
      <c r="M4033" s="1"/>
      <c r="N4033" s="1"/>
      <c r="O4033" s="1"/>
      <c r="P4033" s="1"/>
      <c r="Q4033" s="72"/>
      <c r="R4033" s="72"/>
      <c r="S4033" s="158"/>
      <c r="T4033" s="1"/>
      <c r="U4033" s="72"/>
      <c r="V4033" s="50"/>
      <c r="W4033" s="72"/>
      <c r="X4033" s="99">
        <f t="shared" si="401"/>
        <v>300000</v>
      </c>
      <c r="Y4033" s="72"/>
      <c r="Z4033" s="98">
        <v>50000000</v>
      </c>
      <c r="AA4033" s="1">
        <v>0</v>
      </c>
      <c r="AB4033" s="1">
        <v>0</v>
      </c>
      <c r="AC4033" s="28" t="s">
        <v>1210</v>
      </c>
      <c r="AD4033" s="72"/>
    </row>
    <row r="4034" spans="1:30" ht="15.75" customHeight="1" x14ac:dyDescent="0.3">
      <c r="A4034" s="4"/>
      <c r="B4034" s="4" t="s">
        <v>34</v>
      </c>
      <c r="C4034" s="4">
        <v>3884</v>
      </c>
      <c r="D4034" s="4">
        <v>4</v>
      </c>
      <c r="E4034" s="4">
        <v>0</v>
      </c>
      <c r="F4034" s="4">
        <v>0</v>
      </c>
      <c r="G4034" s="4">
        <v>50</v>
      </c>
      <c r="H4034" s="61" t="s">
        <v>203</v>
      </c>
      <c r="I4034" s="5">
        <v>50</v>
      </c>
      <c r="J4034" s="9">
        <v>250</v>
      </c>
      <c r="K4034" s="76">
        <f>I4034*J4034</f>
        <v>12500</v>
      </c>
      <c r="L4034" s="4"/>
      <c r="M4034" s="4"/>
      <c r="N4034" s="4"/>
      <c r="O4034" s="4"/>
      <c r="P4034" s="4"/>
      <c r="Q4034" s="5"/>
      <c r="R4034" s="5"/>
      <c r="S4034" s="105"/>
      <c r="T4034" s="4"/>
      <c r="U4034" s="5"/>
      <c r="V4034" s="52"/>
      <c r="W4034" s="5"/>
      <c r="X4034" s="78">
        <f t="shared" si="401"/>
        <v>12500</v>
      </c>
      <c r="Y4034" s="5"/>
      <c r="Z4034" s="76">
        <v>50000000</v>
      </c>
      <c r="AA4034" s="4">
        <v>0</v>
      </c>
      <c r="AB4034" s="4">
        <v>0</v>
      </c>
      <c r="AC4034" s="9">
        <v>0</v>
      </c>
      <c r="AD4034" s="5"/>
    </row>
    <row r="4035" spans="1:30" ht="15.75" customHeight="1" x14ac:dyDescent="0.3">
      <c r="A4035" s="4"/>
      <c r="B4035" s="4" t="s">
        <v>34</v>
      </c>
      <c r="C4035" s="4">
        <v>12330</v>
      </c>
      <c r="D4035" s="4">
        <v>4</v>
      </c>
      <c r="E4035" s="4">
        <v>3</v>
      </c>
      <c r="F4035" s="4">
        <v>1</v>
      </c>
      <c r="G4035" s="4">
        <v>67</v>
      </c>
      <c r="H4035" s="61" t="s">
        <v>203</v>
      </c>
      <c r="I4035" s="5">
        <v>1367</v>
      </c>
      <c r="J4035" s="9">
        <v>300</v>
      </c>
      <c r="K4035" s="76">
        <f>I4035*J4035</f>
        <v>410100</v>
      </c>
      <c r="L4035" s="4"/>
      <c r="M4035" s="4"/>
      <c r="N4035" s="4"/>
      <c r="O4035" s="4"/>
      <c r="P4035" s="4"/>
      <c r="Q4035" s="5"/>
      <c r="R4035" s="5"/>
      <c r="S4035" s="105"/>
      <c r="T4035" s="4"/>
      <c r="U4035" s="5"/>
      <c r="V4035" s="52"/>
      <c r="W4035" s="5"/>
      <c r="X4035" s="78">
        <f t="shared" si="401"/>
        <v>410100</v>
      </c>
      <c r="Y4035" s="5"/>
      <c r="Z4035" s="76">
        <v>50000000</v>
      </c>
      <c r="AA4035" s="4">
        <v>0</v>
      </c>
      <c r="AB4035" s="4">
        <v>0</v>
      </c>
      <c r="AC4035" s="9">
        <v>0</v>
      </c>
      <c r="AD4035" s="5"/>
    </row>
    <row r="4036" spans="1:30" s="21" customFormat="1" ht="15.75" customHeight="1" x14ac:dyDescent="0.3">
      <c r="A4036" s="42"/>
      <c r="B4036" s="42"/>
      <c r="C4036" s="42"/>
      <c r="D4036" s="42"/>
      <c r="E4036" s="42"/>
      <c r="F4036" s="42"/>
      <c r="G4036" s="42"/>
      <c r="H4036" s="43"/>
      <c r="I4036" s="44"/>
      <c r="J4036" s="30"/>
      <c r="K4036" s="44"/>
      <c r="L4036" s="42"/>
      <c r="M4036" s="42"/>
      <c r="N4036" s="42"/>
      <c r="O4036" s="42"/>
      <c r="P4036" s="42"/>
      <c r="Q4036" s="44"/>
      <c r="R4036" s="44"/>
      <c r="S4036" s="138"/>
      <c r="T4036" s="42"/>
      <c r="U4036" s="44"/>
      <c r="V4036" s="51"/>
      <c r="W4036" s="44"/>
      <c r="X4036" s="44"/>
      <c r="Y4036" s="44"/>
      <c r="Z4036" s="44"/>
      <c r="AA4036" s="42"/>
      <c r="AB4036" s="42"/>
      <c r="AC4036" s="30"/>
      <c r="AD4036" s="44"/>
    </row>
    <row r="4037" spans="1:30" ht="15.75" customHeight="1" x14ac:dyDescent="0.3">
      <c r="A4037" s="1">
        <v>2628</v>
      </c>
      <c r="B4037" s="159">
        <v>37104</v>
      </c>
      <c r="C4037" s="1"/>
      <c r="D4037" s="1">
        <v>4</v>
      </c>
      <c r="E4037" s="1">
        <v>3</v>
      </c>
      <c r="F4037" s="1">
        <v>1</v>
      </c>
      <c r="G4037" s="1">
        <v>2</v>
      </c>
      <c r="H4037" s="54" t="s">
        <v>204</v>
      </c>
      <c r="I4037" s="72">
        <v>400</v>
      </c>
      <c r="J4037" s="28">
        <v>150</v>
      </c>
      <c r="K4037" s="98">
        <f>I4037*J4037</f>
        <v>60000</v>
      </c>
      <c r="L4037" s="1">
        <v>1</v>
      </c>
      <c r="M4037" s="1" t="s">
        <v>41</v>
      </c>
      <c r="N4037" s="1" t="s">
        <v>35</v>
      </c>
      <c r="O4037" s="54" t="s">
        <v>204</v>
      </c>
      <c r="P4037" s="1">
        <v>204</v>
      </c>
      <c r="Q4037" s="72">
        <v>100</v>
      </c>
      <c r="R4037" s="72">
        <v>6750</v>
      </c>
      <c r="S4037" s="156">
        <f>P4037*R4037</f>
        <v>1377000</v>
      </c>
      <c r="T4037" s="1">
        <v>6</v>
      </c>
      <c r="U4037" s="72">
        <v>6</v>
      </c>
      <c r="V4037" s="98">
        <f>S4037*U4037/100</f>
        <v>82620</v>
      </c>
      <c r="W4037" s="98">
        <f>S4037-V4037</f>
        <v>1294380</v>
      </c>
      <c r="X4037" s="99">
        <f t="shared" si="401"/>
        <v>1354380</v>
      </c>
      <c r="Y4037" s="98">
        <f>X4037*Q4037/100</f>
        <v>1354380</v>
      </c>
      <c r="Z4037" s="98">
        <v>50000000</v>
      </c>
      <c r="AA4037" s="1">
        <v>0</v>
      </c>
      <c r="AB4037" s="1">
        <v>0</v>
      </c>
      <c r="AC4037" s="8" t="s">
        <v>1754</v>
      </c>
      <c r="AD4037" s="72"/>
    </row>
    <row r="4038" spans="1:30" ht="15.75" customHeight="1" x14ac:dyDescent="0.3">
      <c r="A4038" s="4"/>
      <c r="B4038" s="121"/>
      <c r="C4038" s="4"/>
      <c r="D4038" s="4"/>
      <c r="E4038" s="4"/>
      <c r="F4038" s="4"/>
      <c r="G4038" s="4"/>
      <c r="H4038" s="61" t="s">
        <v>203</v>
      </c>
      <c r="I4038" s="5">
        <v>902</v>
      </c>
      <c r="J4038" s="9">
        <v>150</v>
      </c>
      <c r="K4038" s="76">
        <f>I4038*J4038</f>
        <v>135300</v>
      </c>
      <c r="L4038" s="4"/>
      <c r="M4038" s="4"/>
      <c r="N4038" s="4"/>
      <c r="O4038" s="4"/>
      <c r="P4038" s="4"/>
      <c r="Q4038" s="5"/>
      <c r="R4038" s="5"/>
      <c r="S4038" s="5"/>
      <c r="T4038" s="4"/>
      <c r="U4038" s="5"/>
      <c r="V4038" s="52"/>
      <c r="W4038" s="5"/>
      <c r="X4038" s="78">
        <f t="shared" si="401"/>
        <v>135300</v>
      </c>
      <c r="Y4038" s="5"/>
      <c r="Z4038" s="76"/>
      <c r="AA4038" s="76">
        <f>X4038-Z4038</f>
        <v>135300</v>
      </c>
      <c r="AB4038" s="4">
        <v>0.01</v>
      </c>
      <c r="AC4038" s="9"/>
      <c r="AD4038" s="5"/>
    </row>
    <row r="4039" spans="1:30" s="21" customFormat="1" ht="15.75" customHeight="1" x14ac:dyDescent="0.3">
      <c r="A4039" s="42"/>
      <c r="B4039" s="42"/>
      <c r="C4039" s="42"/>
      <c r="D4039" s="42"/>
      <c r="E4039" s="42"/>
      <c r="F4039" s="42"/>
      <c r="G4039" s="42"/>
      <c r="H4039" s="43"/>
      <c r="I4039" s="44"/>
      <c r="J4039" s="30"/>
      <c r="K4039" s="44"/>
      <c r="L4039" s="42"/>
      <c r="M4039" s="42"/>
      <c r="N4039" s="42"/>
      <c r="O4039" s="42"/>
      <c r="P4039" s="42"/>
      <c r="Q4039" s="44"/>
      <c r="R4039" s="44"/>
      <c r="S4039" s="44"/>
      <c r="T4039" s="42"/>
      <c r="U4039" s="44"/>
      <c r="V4039" s="51"/>
      <c r="W4039" s="44"/>
      <c r="X4039" s="44"/>
      <c r="Y4039" s="44"/>
      <c r="Z4039" s="44"/>
      <c r="AA4039" s="42"/>
      <c r="AB4039" s="42"/>
      <c r="AC4039" s="30"/>
      <c r="AD4039" s="44"/>
    </row>
    <row r="4040" spans="1:30" ht="15.75" customHeight="1" x14ac:dyDescent="0.3">
      <c r="A4040" s="1">
        <v>2629</v>
      </c>
      <c r="B4040" s="1" t="s">
        <v>34</v>
      </c>
      <c r="C4040" s="1">
        <v>151</v>
      </c>
      <c r="D4040" s="1">
        <v>7</v>
      </c>
      <c r="E4040" s="1">
        <v>4</v>
      </c>
      <c r="F4040" s="1">
        <v>3</v>
      </c>
      <c r="G4040" s="1">
        <v>52</v>
      </c>
      <c r="H4040" s="54" t="s">
        <v>204</v>
      </c>
      <c r="I4040" s="72">
        <v>152</v>
      </c>
      <c r="J4040" s="28">
        <v>150</v>
      </c>
      <c r="K4040" s="98">
        <f>I4040*J4040</f>
        <v>22800</v>
      </c>
      <c r="L4040" s="1">
        <v>1</v>
      </c>
      <c r="M4040" s="1" t="s">
        <v>41</v>
      </c>
      <c r="N4040" s="1" t="s">
        <v>35</v>
      </c>
      <c r="O4040" s="54" t="s">
        <v>204</v>
      </c>
      <c r="P4040" s="1">
        <v>99</v>
      </c>
      <c r="Q4040" s="72">
        <v>100</v>
      </c>
      <c r="R4040" s="72">
        <v>6750</v>
      </c>
      <c r="S4040" s="98">
        <f>P4040*R4040</f>
        <v>668250</v>
      </c>
      <c r="T4040" s="1">
        <v>36</v>
      </c>
      <c r="U4040" s="72">
        <v>62</v>
      </c>
      <c r="V4040" s="98">
        <f>S4040*U4040/100</f>
        <v>414315</v>
      </c>
      <c r="W4040" s="98">
        <f>S4040-V4040</f>
        <v>253935</v>
      </c>
      <c r="X4040" s="99">
        <f t="shared" si="401"/>
        <v>276735</v>
      </c>
      <c r="Y4040" s="98">
        <f>X4040*Q4040/100</f>
        <v>276735</v>
      </c>
      <c r="Z4040" s="98">
        <v>50000000</v>
      </c>
      <c r="AA4040" s="1">
        <v>0</v>
      </c>
      <c r="AB4040" s="1">
        <v>0</v>
      </c>
      <c r="AC4040" s="28" t="s">
        <v>1211</v>
      </c>
      <c r="AD4040" s="72"/>
    </row>
    <row r="4041" spans="1:30" ht="15.75" customHeight="1" x14ac:dyDescent="0.3">
      <c r="A4041" s="4"/>
      <c r="B4041" s="4"/>
      <c r="C4041" s="4"/>
      <c r="D4041" s="4"/>
      <c r="E4041" s="4"/>
      <c r="F4041" s="4"/>
      <c r="G4041" s="4"/>
      <c r="H4041" s="61" t="s">
        <v>203</v>
      </c>
      <c r="I4041" s="5">
        <v>1800</v>
      </c>
      <c r="J4041" s="9">
        <v>150</v>
      </c>
      <c r="K4041" s="76">
        <f>I4041*J4041</f>
        <v>270000</v>
      </c>
      <c r="L4041" s="4"/>
      <c r="M4041" s="4"/>
      <c r="N4041" s="4"/>
      <c r="O4041" s="4"/>
      <c r="P4041" s="4"/>
      <c r="Q4041" s="5"/>
      <c r="R4041" s="5"/>
      <c r="S4041" s="5"/>
      <c r="T4041" s="4"/>
      <c r="U4041" s="5"/>
      <c r="V4041" s="52"/>
      <c r="W4041" s="5"/>
      <c r="X4041" s="78">
        <f t="shared" si="401"/>
        <v>270000</v>
      </c>
      <c r="Y4041" s="5"/>
      <c r="Z4041" s="76">
        <v>50000000</v>
      </c>
      <c r="AA4041" s="4">
        <v>0</v>
      </c>
      <c r="AB4041" s="4">
        <v>0</v>
      </c>
      <c r="AC4041" s="9"/>
      <c r="AD4041" s="5"/>
    </row>
    <row r="4042" spans="1:30" s="21" customFormat="1" ht="15.75" customHeight="1" x14ac:dyDescent="0.3">
      <c r="A4042" s="42"/>
      <c r="B4042" s="42"/>
      <c r="C4042" s="42"/>
      <c r="D4042" s="42"/>
      <c r="E4042" s="42"/>
      <c r="F4042" s="42"/>
      <c r="G4042" s="42"/>
      <c r="H4042" s="43"/>
      <c r="I4042" s="44"/>
      <c r="J4042" s="30"/>
      <c r="K4042" s="44"/>
      <c r="L4042" s="42"/>
      <c r="M4042" s="42"/>
      <c r="N4042" s="42"/>
      <c r="O4042" s="42"/>
      <c r="P4042" s="42"/>
      <c r="Q4042" s="44"/>
      <c r="R4042" s="44"/>
      <c r="S4042" s="44"/>
      <c r="T4042" s="42"/>
      <c r="U4042" s="44"/>
      <c r="V4042" s="51"/>
      <c r="W4042" s="44"/>
      <c r="X4042" s="44"/>
      <c r="Y4042" s="44"/>
      <c r="Z4042" s="44"/>
      <c r="AA4042" s="42"/>
      <c r="AB4042" s="42"/>
      <c r="AC4042" s="30"/>
      <c r="AD4042" s="44"/>
    </row>
    <row r="4043" spans="1:30" ht="15.75" customHeight="1" x14ac:dyDescent="0.3">
      <c r="A4043" s="1">
        <v>2630</v>
      </c>
      <c r="B4043" s="1" t="s">
        <v>34</v>
      </c>
      <c r="C4043" s="1">
        <v>436</v>
      </c>
      <c r="D4043" s="1">
        <v>4</v>
      </c>
      <c r="E4043" s="1">
        <v>3</v>
      </c>
      <c r="F4043" s="1">
        <v>0</v>
      </c>
      <c r="G4043" s="1">
        <v>50</v>
      </c>
      <c r="H4043" s="54" t="s">
        <v>203</v>
      </c>
      <c r="I4043" s="72">
        <v>1250</v>
      </c>
      <c r="J4043" s="28">
        <v>220</v>
      </c>
      <c r="K4043" s="98">
        <f>I4043*J4043</f>
        <v>275000</v>
      </c>
      <c r="L4043" s="1"/>
      <c r="M4043" s="1"/>
      <c r="N4043" s="1"/>
      <c r="O4043" s="1"/>
      <c r="P4043" s="1"/>
      <c r="Q4043" s="72"/>
      <c r="R4043" s="72"/>
      <c r="S4043" s="72"/>
      <c r="T4043" s="1"/>
      <c r="U4043" s="72"/>
      <c r="V4043" s="50"/>
      <c r="W4043" s="72"/>
      <c r="X4043" s="99">
        <f t="shared" si="401"/>
        <v>275000</v>
      </c>
      <c r="Y4043" s="72"/>
      <c r="Z4043" s="98">
        <v>50000000</v>
      </c>
      <c r="AA4043" s="1">
        <v>0</v>
      </c>
      <c r="AB4043" s="1">
        <v>0</v>
      </c>
      <c r="AC4043" s="28" t="s">
        <v>1212</v>
      </c>
      <c r="AD4043" s="72"/>
    </row>
    <row r="4044" spans="1:30" ht="15.75" customHeight="1" x14ac:dyDescent="0.3">
      <c r="A4044" s="4"/>
      <c r="B4044" s="4" t="s">
        <v>34</v>
      </c>
      <c r="C4044" s="4">
        <v>418</v>
      </c>
      <c r="D4044" s="4">
        <v>8</v>
      </c>
      <c r="E4044" s="4">
        <v>2</v>
      </c>
      <c r="F4044" s="4">
        <v>0</v>
      </c>
      <c r="G4044" s="4">
        <v>95</v>
      </c>
      <c r="H4044" s="61" t="s">
        <v>203</v>
      </c>
      <c r="I4044" s="5">
        <v>895</v>
      </c>
      <c r="J4044" s="9">
        <v>250</v>
      </c>
      <c r="K4044" s="76">
        <f>I4044*J4044</f>
        <v>223750</v>
      </c>
      <c r="L4044" s="4"/>
      <c r="M4044" s="4"/>
      <c r="N4044" s="4"/>
      <c r="O4044" s="4"/>
      <c r="P4044" s="4"/>
      <c r="Q4044" s="5"/>
      <c r="R4044" s="5"/>
      <c r="S4044" s="5"/>
      <c r="T4044" s="4"/>
      <c r="U4044" s="5"/>
      <c r="V4044" s="52"/>
      <c r="W4044" s="5"/>
      <c r="X4044" s="78">
        <f t="shared" si="401"/>
        <v>223750</v>
      </c>
      <c r="Y4044" s="5"/>
      <c r="Z4044" s="76">
        <v>50000000</v>
      </c>
      <c r="AA4044" s="4">
        <v>0</v>
      </c>
      <c r="AB4044" s="4">
        <v>0</v>
      </c>
      <c r="AC4044" s="9">
        <v>0</v>
      </c>
      <c r="AD4044" s="5"/>
    </row>
    <row r="4045" spans="1:30" ht="15.75" customHeight="1" x14ac:dyDescent="0.3">
      <c r="A4045" s="4"/>
      <c r="B4045" s="4" t="s">
        <v>34</v>
      </c>
      <c r="C4045" s="4">
        <v>14033</v>
      </c>
      <c r="D4045" s="4">
        <v>8</v>
      </c>
      <c r="E4045" s="4">
        <v>0</v>
      </c>
      <c r="F4045" s="4">
        <v>0</v>
      </c>
      <c r="G4045" s="4">
        <v>80</v>
      </c>
      <c r="H4045" s="61" t="s">
        <v>203</v>
      </c>
      <c r="I4045" s="5">
        <v>80</v>
      </c>
      <c r="J4045" s="9">
        <v>330</v>
      </c>
      <c r="K4045" s="76">
        <f>I4045*J4045</f>
        <v>26400</v>
      </c>
      <c r="L4045" s="4"/>
      <c r="M4045" s="4"/>
      <c r="N4045" s="4"/>
      <c r="O4045" s="4"/>
      <c r="P4045" s="4"/>
      <c r="Q4045" s="5"/>
      <c r="R4045" s="5"/>
      <c r="S4045" s="5"/>
      <c r="T4045" s="4"/>
      <c r="U4045" s="5"/>
      <c r="V4045" s="52"/>
      <c r="W4045" s="5"/>
      <c r="X4045" s="78">
        <f t="shared" si="401"/>
        <v>26400</v>
      </c>
      <c r="Y4045" s="5"/>
      <c r="Z4045" s="76">
        <v>50000000</v>
      </c>
      <c r="AA4045" s="4">
        <v>0</v>
      </c>
      <c r="AB4045" s="4">
        <v>0</v>
      </c>
      <c r="AC4045" s="9">
        <v>0</v>
      </c>
      <c r="AD4045" s="5"/>
    </row>
    <row r="4046" spans="1:30" ht="15.75" customHeight="1" x14ac:dyDescent="0.3">
      <c r="A4046" s="4"/>
      <c r="B4046" s="4" t="s">
        <v>34</v>
      </c>
      <c r="C4046" s="4">
        <v>455</v>
      </c>
      <c r="D4046" s="4">
        <v>8</v>
      </c>
      <c r="E4046" s="4">
        <v>3</v>
      </c>
      <c r="F4046" s="4">
        <v>3</v>
      </c>
      <c r="G4046" s="4">
        <v>55</v>
      </c>
      <c r="H4046" s="61" t="s">
        <v>203</v>
      </c>
      <c r="I4046" s="5">
        <v>1555</v>
      </c>
      <c r="J4046" s="9">
        <v>150</v>
      </c>
      <c r="K4046" s="76">
        <f>I4046*J4046</f>
        <v>233250</v>
      </c>
      <c r="L4046" s="4"/>
      <c r="M4046" s="4"/>
      <c r="N4046" s="4"/>
      <c r="O4046" s="4"/>
      <c r="P4046" s="4"/>
      <c r="Q4046" s="5"/>
      <c r="R4046" s="5"/>
      <c r="S4046" s="5"/>
      <c r="T4046" s="4"/>
      <c r="U4046" s="5"/>
      <c r="V4046" s="52"/>
      <c r="W4046" s="5"/>
      <c r="X4046" s="78">
        <f t="shared" si="401"/>
        <v>233250</v>
      </c>
      <c r="Y4046" s="5"/>
      <c r="Z4046" s="76">
        <v>50000000</v>
      </c>
      <c r="AA4046" s="4">
        <v>0</v>
      </c>
      <c r="AB4046" s="4">
        <v>0</v>
      </c>
      <c r="AC4046" s="9">
        <v>0</v>
      </c>
      <c r="AD4046" s="5"/>
    </row>
    <row r="4047" spans="1:30" s="21" customFormat="1" ht="15.75" customHeight="1" x14ac:dyDescent="0.3">
      <c r="A4047" s="42"/>
      <c r="B4047" s="42"/>
      <c r="C4047" s="42"/>
      <c r="D4047" s="42"/>
      <c r="E4047" s="42"/>
      <c r="F4047" s="42"/>
      <c r="G4047" s="42"/>
      <c r="H4047" s="43"/>
      <c r="I4047" s="44"/>
      <c r="J4047" s="30"/>
      <c r="K4047" s="44"/>
      <c r="L4047" s="42"/>
      <c r="M4047" s="42"/>
      <c r="N4047" s="42"/>
      <c r="O4047" s="42"/>
      <c r="P4047" s="42"/>
      <c r="Q4047" s="44"/>
      <c r="R4047" s="44"/>
      <c r="S4047" s="44"/>
      <c r="T4047" s="42"/>
      <c r="U4047" s="44"/>
      <c r="V4047" s="51"/>
      <c r="W4047" s="44"/>
      <c r="X4047" s="44"/>
      <c r="Y4047" s="44"/>
      <c r="Z4047" s="44"/>
      <c r="AA4047" s="42"/>
      <c r="AB4047" s="42"/>
      <c r="AC4047" s="30"/>
      <c r="AD4047" s="44"/>
    </row>
    <row r="4048" spans="1:30" ht="15.75" customHeight="1" x14ac:dyDescent="0.3">
      <c r="A4048" s="1">
        <v>2631</v>
      </c>
      <c r="B4048" s="1" t="s">
        <v>34</v>
      </c>
      <c r="C4048" s="1">
        <v>13886</v>
      </c>
      <c r="D4048" s="1">
        <v>6</v>
      </c>
      <c r="E4048" s="1">
        <v>1</v>
      </c>
      <c r="F4048" s="1">
        <v>1</v>
      </c>
      <c r="G4048" s="1">
        <v>58</v>
      </c>
      <c r="H4048" s="54" t="s">
        <v>204</v>
      </c>
      <c r="I4048" s="72">
        <v>200</v>
      </c>
      <c r="J4048" s="28">
        <v>250</v>
      </c>
      <c r="K4048" s="98">
        <f>I4048*J4048</f>
        <v>50000</v>
      </c>
      <c r="L4048" s="1"/>
      <c r="M4048" s="1"/>
      <c r="N4048" s="1"/>
      <c r="O4048" s="54"/>
      <c r="P4048" s="1"/>
      <c r="Q4048" s="72"/>
      <c r="R4048" s="72"/>
      <c r="S4048" s="72"/>
      <c r="T4048" s="1"/>
      <c r="U4048" s="72"/>
      <c r="V4048" s="50"/>
      <c r="W4048" s="72"/>
      <c r="X4048" s="99">
        <f>K4048+W4048</f>
        <v>50000</v>
      </c>
      <c r="Y4048" s="72"/>
      <c r="Z4048" s="72"/>
      <c r="AA4048" s="98">
        <f>X4048-Z4048</f>
        <v>50000</v>
      </c>
      <c r="AB4048" s="1">
        <v>0.02</v>
      </c>
      <c r="AC4048" s="28" t="s">
        <v>1213</v>
      </c>
      <c r="AD4048" s="72"/>
    </row>
    <row r="4049" spans="1:30" ht="15.75" customHeight="1" x14ac:dyDescent="0.3">
      <c r="A4049" s="4"/>
      <c r="B4049" s="4"/>
      <c r="C4049" s="4"/>
      <c r="D4049" s="4"/>
      <c r="E4049" s="4"/>
      <c r="F4049" s="4"/>
      <c r="G4049" s="4"/>
      <c r="H4049" s="61"/>
      <c r="I4049" s="5"/>
      <c r="J4049" s="9"/>
      <c r="K4049" s="5"/>
      <c r="L4049" s="4">
        <v>1</v>
      </c>
      <c r="M4049" s="4" t="s">
        <v>41</v>
      </c>
      <c r="N4049" s="4" t="s">
        <v>49</v>
      </c>
      <c r="O4049" s="61" t="s">
        <v>204</v>
      </c>
      <c r="P4049" s="4">
        <v>72</v>
      </c>
      <c r="Q4049" s="5">
        <v>100</v>
      </c>
      <c r="R4049" s="5">
        <v>6750</v>
      </c>
      <c r="S4049" s="76">
        <f>P4049*R4049</f>
        <v>486000</v>
      </c>
      <c r="T4049" s="4">
        <v>61</v>
      </c>
      <c r="U4049" s="5">
        <v>93</v>
      </c>
      <c r="V4049" s="76">
        <f>S4049*U4049/100</f>
        <v>451980</v>
      </c>
      <c r="W4049" s="76">
        <f>S4049-V4049</f>
        <v>34020</v>
      </c>
      <c r="X4049" s="78">
        <f>K4049+W4049</f>
        <v>34020</v>
      </c>
      <c r="Y4049" s="76">
        <f>X4049*Q4049/100</f>
        <v>34020</v>
      </c>
      <c r="Z4049" s="76">
        <v>10000000</v>
      </c>
      <c r="AA4049" s="4">
        <v>0</v>
      </c>
      <c r="AB4049" s="4">
        <v>0</v>
      </c>
      <c r="AC4049" s="9"/>
      <c r="AD4049" s="72"/>
    </row>
    <row r="4050" spans="1:30" ht="15.75" customHeight="1" x14ac:dyDescent="0.3">
      <c r="A4050" s="4"/>
      <c r="B4050" s="4"/>
      <c r="C4050" s="4"/>
      <c r="D4050" s="4"/>
      <c r="E4050" s="4"/>
      <c r="F4050" s="4"/>
      <c r="G4050" s="4"/>
      <c r="H4050" s="61" t="s">
        <v>203</v>
      </c>
      <c r="I4050" s="5">
        <v>358</v>
      </c>
      <c r="J4050" s="9">
        <v>250</v>
      </c>
      <c r="K4050" s="76">
        <f>I4050*J4050</f>
        <v>89500</v>
      </c>
      <c r="L4050" s="4"/>
      <c r="M4050" s="4"/>
      <c r="N4050" s="4"/>
      <c r="O4050" s="61"/>
      <c r="P4050" s="4"/>
      <c r="Q4050" s="5"/>
      <c r="R4050" s="5"/>
      <c r="S4050" s="5"/>
      <c r="T4050" s="4"/>
      <c r="U4050" s="5"/>
      <c r="V4050" s="52"/>
      <c r="W4050" s="5"/>
      <c r="X4050" s="78">
        <f>K4050+W4050</f>
        <v>89500</v>
      </c>
      <c r="Y4050" s="5"/>
      <c r="Z4050" s="76">
        <v>50000000</v>
      </c>
      <c r="AA4050" s="4">
        <v>0</v>
      </c>
      <c r="AB4050" s="4">
        <v>0</v>
      </c>
      <c r="AC4050" s="9"/>
      <c r="AD4050" s="5"/>
    </row>
    <row r="4051" spans="1:30" s="21" customFormat="1" ht="15.75" customHeight="1" x14ac:dyDescent="0.3">
      <c r="A4051" s="42"/>
      <c r="B4051" s="42"/>
      <c r="C4051" s="42"/>
      <c r="D4051" s="42"/>
      <c r="E4051" s="42"/>
      <c r="F4051" s="42"/>
      <c r="G4051" s="42"/>
      <c r="H4051" s="43"/>
      <c r="I4051" s="44"/>
      <c r="J4051" s="30"/>
      <c r="K4051" s="44"/>
      <c r="L4051" s="42"/>
      <c r="M4051" s="42"/>
      <c r="N4051" s="42"/>
      <c r="O4051" s="43"/>
      <c r="P4051" s="42"/>
      <c r="Q4051" s="44"/>
      <c r="R4051" s="44"/>
      <c r="S4051" s="44"/>
      <c r="T4051" s="42"/>
      <c r="U4051" s="44"/>
      <c r="V4051" s="51"/>
      <c r="W4051" s="44"/>
      <c r="X4051" s="44"/>
      <c r="Y4051" s="44"/>
      <c r="Z4051" s="44"/>
      <c r="AA4051" s="42"/>
      <c r="AB4051" s="42"/>
      <c r="AC4051" s="30"/>
      <c r="AD4051" s="44"/>
    </row>
    <row r="4052" spans="1:30" ht="15.75" customHeight="1" x14ac:dyDescent="0.3">
      <c r="A4052" s="1">
        <v>2632</v>
      </c>
      <c r="B4052" s="1" t="s">
        <v>34</v>
      </c>
      <c r="C4052" s="1">
        <v>13191</v>
      </c>
      <c r="D4052" s="1">
        <v>3</v>
      </c>
      <c r="E4052" s="1">
        <v>2</v>
      </c>
      <c r="F4052" s="1">
        <v>1</v>
      </c>
      <c r="G4052" s="1">
        <v>93</v>
      </c>
      <c r="H4052" s="54" t="s">
        <v>203</v>
      </c>
      <c r="I4052" s="72">
        <v>993</v>
      </c>
      <c r="J4052" s="28">
        <v>150</v>
      </c>
      <c r="K4052" s="98">
        <f>I4052*J4052</f>
        <v>148950</v>
      </c>
      <c r="L4052" s="1"/>
      <c r="M4052" s="1"/>
      <c r="N4052" s="1"/>
      <c r="O4052" s="1"/>
      <c r="P4052" s="1"/>
      <c r="Q4052" s="72"/>
      <c r="R4052" s="72"/>
      <c r="S4052" s="72"/>
      <c r="T4052" s="1"/>
      <c r="U4052" s="72"/>
      <c r="V4052" s="50"/>
      <c r="W4052" s="72"/>
      <c r="X4052" s="99">
        <f t="shared" ref="X4052:X4067" si="402">K4052+W4052</f>
        <v>148950</v>
      </c>
      <c r="Y4052" s="72"/>
      <c r="Z4052" s="98">
        <v>50000000</v>
      </c>
      <c r="AA4052" s="1">
        <v>0</v>
      </c>
      <c r="AB4052" s="1">
        <v>0</v>
      </c>
      <c r="AC4052" s="28" t="s">
        <v>1214</v>
      </c>
      <c r="AD4052" s="72"/>
    </row>
    <row r="4053" spans="1:30" s="21" customFormat="1" ht="15.75" customHeight="1" x14ac:dyDescent="0.3">
      <c r="A4053" s="42"/>
      <c r="B4053" s="42"/>
      <c r="C4053" s="42"/>
      <c r="D4053" s="42"/>
      <c r="E4053" s="42"/>
      <c r="F4053" s="42"/>
      <c r="G4053" s="42"/>
      <c r="H4053" s="43"/>
      <c r="I4053" s="44"/>
      <c r="J4053" s="30"/>
      <c r="K4053" s="44"/>
      <c r="L4053" s="42"/>
      <c r="M4053" s="42"/>
      <c r="N4053" s="42"/>
      <c r="O4053" s="42"/>
      <c r="P4053" s="42"/>
      <c r="Q4053" s="44"/>
      <c r="R4053" s="44"/>
      <c r="S4053" s="44"/>
      <c r="T4053" s="42"/>
      <c r="U4053" s="44"/>
      <c r="V4053" s="51"/>
      <c r="W4053" s="44"/>
      <c r="X4053" s="44"/>
      <c r="Y4053" s="44"/>
      <c r="Z4053" s="44"/>
      <c r="AA4053" s="42"/>
      <c r="AB4053" s="42"/>
      <c r="AC4053" s="66"/>
      <c r="AD4053" s="96"/>
    </row>
    <row r="4054" spans="1:30" ht="15.75" customHeight="1" x14ac:dyDescent="0.3">
      <c r="A4054" s="1">
        <v>2633</v>
      </c>
      <c r="B4054" s="1" t="s">
        <v>34</v>
      </c>
      <c r="C4054" s="1">
        <v>597</v>
      </c>
      <c r="D4054" s="1">
        <v>5</v>
      </c>
      <c r="E4054" s="1">
        <v>1</v>
      </c>
      <c r="F4054" s="1">
        <v>2</v>
      </c>
      <c r="G4054" s="1">
        <v>20</v>
      </c>
      <c r="H4054" s="54" t="s">
        <v>203</v>
      </c>
      <c r="I4054" s="72">
        <v>620</v>
      </c>
      <c r="J4054" s="28">
        <v>250</v>
      </c>
      <c r="K4054" s="98">
        <f>I4054*J4054</f>
        <v>155000</v>
      </c>
      <c r="L4054" s="1"/>
      <c r="M4054" s="1"/>
      <c r="N4054" s="1"/>
      <c r="O4054" s="1"/>
      <c r="P4054" s="1"/>
      <c r="Q4054" s="72"/>
      <c r="R4054" s="72"/>
      <c r="S4054" s="72"/>
      <c r="T4054" s="1"/>
      <c r="U4054" s="72"/>
      <c r="V4054" s="50"/>
      <c r="W4054" s="72"/>
      <c r="X4054" s="99">
        <f t="shared" si="402"/>
        <v>155000</v>
      </c>
      <c r="Y4054" s="72"/>
      <c r="Z4054" s="98">
        <v>50000000</v>
      </c>
      <c r="AA4054" s="1">
        <v>0</v>
      </c>
      <c r="AB4054" s="1">
        <v>0</v>
      </c>
      <c r="AC4054" s="28" t="s">
        <v>1215</v>
      </c>
      <c r="AD4054" s="72"/>
    </row>
    <row r="4055" spans="1:30" ht="15.75" customHeight="1" x14ac:dyDescent="0.3">
      <c r="A4055" s="4"/>
      <c r="B4055" s="4" t="s">
        <v>34</v>
      </c>
      <c r="C4055" s="4">
        <v>596</v>
      </c>
      <c r="D4055" s="4">
        <v>5</v>
      </c>
      <c r="E4055" s="4">
        <v>1</v>
      </c>
      <c r="F4055" s="4">
        <v>2</v>
      </c>
      <c r="G4055" s="4">
        <v>23</v>
      </c>
      <c r="H4055" s="61" t="s">
        <v>203</v>
      </c>
      <c r="I4055" s="5">
        <v>623</v>
      </c>
      <c r="J4055" s="9">
        <v>150</v>
      </c>
      <c r="K4055" s="76">
        <f>I4055*J4055</f>
        <v>93450</v>
      </c>
      <c r="L4055" s="4"/>
      <c r="M4055" s="4"/>
      <c r="N4055" s="4"/>
      <c r="O4055" s="4"/>
      <c r="P4055" s="4"/>
      <c r="Q4055" s="5"/>
      <c r="R4055" s="5"/>
      <c r="S4055" s="5"/>
      <c r="T4055" s="4"/>
      <c r="U4055" s="5"/>
      <c r="V4055" s="52"/>
      <c r="W4055" s="5"/>
      <c r="X4055" s="78">
        <f t="shared" si="402"/>
        <v>93450</v>
      </c>
      <c r="Y4055" s="5"/>
      <c r="Z4055" s="76">
        <v>50000000</v>
      </c>
      <c r="AA4055" s="4">
        <v>0</v>
      </c>
      <c r="AB4055" s="4">
        <v>0</v>
      </c>
      <c r="AC4055" s="9">
        <v>0</v>
      </c>
      <c r="AD4055" s="5"/>
    </row>
    <row r="4056" spans="1:30" s="21" customFormat="1" ht="15.75" customHeight="1" x14ac:dyDescent="0.3">
      <c r="A4056" s="42"/>
      <c r="B4056" s="42"/>
      <c r="C4056" s="42"/>
      <c r="D4056" s="42"/>
      <c r="E4056" s="42"/>
      <c r="F4056" s="42"/>
      <c r="G4056" s="42"/>
      <c r="H4056" s="43"/>
      <c r="I4056" s="44"/>
      <c r="J4056" s="30"/>
      <c r="K4056" s="44"/>
      <c r="L4056" s="42"/>
      <c r="M4056" s="42"/>
      <c r="N4056" s="42"/>
      <c r="O4056" s="42"/>
      <c r="P4056" s="42"/>
      <c r="Q4056" s="44"/>
      <c r="R4056" s="44"/>
      <c r="S4056" s="44"/>
      <c r="T4056" s="42"/>
      <c r="U4056" s="44"/>
      <c r="V4056" s="51"/>
      <c r="W4056" s="44"/>
      <c r="X4056" s="44"/>
      <c r="Y4056" s="44"/>
      <c r="Z4056" s="44"/>
      <c r="AA4056" s="42"/>
      <c r="AB4056" s="42"/>
      <c r="AC4056" s="30"/>
      <c r="AD4056" s="44"/>
    </row>
    <row r="4057" spans="1:30" ht="15.75" customHeight="1" x14ac:dyDescent="0.3">
      <c r="A4057" s="1">
        <v>2634</v>
      </c>
      <c r="B4057" s="1" t="s">
        <v>34</v>
      </c>
      <c r="C4057" s="1">
        <v>11588</v>
      </c>
      <c r="D4057" s="1">
        <v>6</v>
      </c>
      <c r="E4057" s="1">
        <v>1</v>
      </c>
      <c r="F4057" s="1">
        <v>2</v>
      </c>
      <c r="G4057" s="1">
        <v>72</v>
      </c>
      <c r="H4057" s="54" t="s">
        <v>203</v>
      </c>
      <c r="I4057" s="72">
        <v>672</v>
      </c>
      <c r="J4057" s="28">
        <v>220</v>
      </c>
      <c r="K4057" s="98">
        <f>I4057*J4057</f>
        <v>147840</v>
      </c>
      <c r="L4057" s="1"/>
      <c r="M4057" s="1"/>
      <c r="N4057" s="1"/>
      <c r="O4057" s="1"/>
      <c r="P4057" s="1"/>
      <c r="Q4057" s="72"/>
      <c r="R4057" s="72"/>
      <c r="S4057" s="72"/>
      <c r="T4057" s="1"/>
      <c r="U4057" s="72"/>
      <c r="V4057" s="50"/>
      <c r="W4057" s="72"/>
      <c r="X4057" s="99">
        <f t="shared" si="402"/>
        <v>147840</v>
      </c>
      <c r="Y4057" s="72"/>
      <c r="Z4057" s="98">
        <v>50000000</v>
      </c>
      <c r="AA4057" s="1">
        <v>0</v>
      </c>
      <c r="AB4057" s="1">
        <v>0</v>
      </c>
      <c r="AC4057" s="28" t="s">
        <v>1216</v>
      </c>
      <c r="AD4057" s="72"/>
    </row>
    <row r="4058" spans="1:30" ht="15.75" customHeight="1" x14ac:dyDescent="0.3">
      <c r="A4058" s="4"/>
      <c r="B4058" s="4" t="s">
        <v>34</v>
      </c>
      <c r="C4058" s="4">
        <v>11600</v>
      </c>
      <c r="D4058" s="4">
        <v>6</v>
      </c>
      <c r="E4058" s="4">
        <v>2</v>
      </c>
      <c r="F4058" s="4">
        <v>0</v>
      </c>
      <c r="G4058" s="4">
        <v>74</v>
      </c>
      <c r="H4058" s="61" t="s">
        <v>203</v>
      </c>
      <c r="I4058" s="5">
        <v>874</v>
      </c>
      <c r="J4058" s="9">
        <v>150</v>
      </c>
      <c r="K4058" s="76">
        <f>I4058*J4058</f>
        <v>131100</v>
      </c>
      <c r="L4058" s="4"/>
      <c r="M4058" s="4"/>
      <c r="N4058" s="4"/>
      <c r="O4058" s="4"/>
      <c r="P4058" s="4"/>
      <c r="Q4058" s="5"/>
      <c r="R4058" s="5"/>
      <c r="S4058" s="5"/>
      <c r="T4058" s="4"/>
      <c r="U4058" s="5"/>
      <c r="V4058" s="52"/>
      <c r="W4058" s="5"/>
      <c r="X4058" s="78">
        <f t="shared" si="402"/>
        <v>131100</v>
      </c>
      <c r="Y4058" s="5"/>
      <c r="Z4058" s="76">
        <v>50000000</v>
      </c>
      <c r="AA4058" s="4">
        <v>0</v>
      </c>
      <c r="AB4058" s="4">
        <v>0</v>
      </c>
      <c r="AC4058" s="9">
        <v>0</v>
      </c>
      <c r="AD4058" s="5"/>
    </row>
    <row r="4059" spans="1:30" ht="15.75" customHeight="1" x14ac:dyDescent="0.3">
      <c r="A4059" s="4"/>
      <c r="B4059" s="4" t="s">
        <v>34</v>
      </c>
      <c r="C4059" s="4">
        <v>753</v>
      </c>
      <c r="D4059" s="4">
        <v>6</v>
      </c>
      <c r="E4059" s="4">
        <v>12</v>
      </c>
      <c r="F4059" s="4">
        <v>3</v>
      </c>
      <c r="G4059" s="4">
        <v>2</v>
      </c>
      <c r="H4059" s="61" t="s">
        <v>203</v>
      </c>
      <c r="I4059" s="5">
        <v>5102</v>
      </c>
      <c r="J4059" s="9">
        <v>150</v>
      </c>
      <c r="K4059" s="76">
        <f>I4059*J4059</f>
        <v>765300</v>
      </c>
      <c r="L4059" s="4"/>
      <c r="M4059" s="4"/>
      <c r="N4059" s="4"/>
      <c r="O4059" s="4"/>
      <c r="P4059" s="4"/>
      <c r="Q4059" s="5"/>
      <c r="R4059" s="5"/>
      <c r="S4059" s="5"/>
      <c r="T4059" s="4"/>
      <c r="U4059" s="5"/>
      <c r="V4059" s="52"/>
      <c r="W4059" s="5"/>
      <c r="X4059" s="78">
        <f t="shared" si="402"/>
        <v>765300</v>
      </c>
      <c r="Y4059" s="5"/>
      <c r="Z4059" s="76">
        <v>50000000</v>
      </c>
      <c r="AA4059" s="4">
        <v>0</v>
      </c>
      <c r="AB4059" s="4">
        <v>0</v>
      </c>
      <c r="AC4059" s="9">
        <v>0</v>
      </c>
      <c r="AD4059" s="5"/>
    </row>
    <row r="4060" spans="1:30" ht="15.75" customHeight="1" x14ac:dyDescent="0.3">
      <c r="A4060" s="4"/>
      <c r="B4060" s="4" t="s">
        <v>34</v>
      </c>
      <c r="C4060" s="4">
        <v>123</v>
      </c>
      <c r="D4060" s="4">
        <v>6</v>
      </c>
      <c r="E4060" s="4">
        <v>8</v>
      </c>
      <c r="F4060" s="4">
        <v>2</v>
      </c>
      <c r="G4060" s="4">
        <v>61</v>
      </c>
      <c r="H4060" s="61" t="s">
        <v>203</v>
      </c>
      <c r="I4060" s="5">
        <v>3461</v>
      </c>
      <c r="J4060" s="9">
        <v>220</v>
      </c>
      <c r="K4060" s="76">
        <f>I4060*J4060</f>
        <v>761420</v>
      </c>
      <c r="L4060" s="4"/>
      <c r="M4060" s="4"/>
      <c r="N4060" s="4"/>
      <c r="O4060" s="4"/>
      <c r="P4060" s="4"/>
      <c r="Q4060" s="5"/>
      <c r="R4060" s="5"/>
      <c r="S4060" s="5"/>
      <c r="T4060" s="4"/>
      <c r="U4060" s="5"/>
      <c r="V4060" s="52"/>
      <c r="W4060" s="5"/>
      <c r="X4060" s="78">
        <f t="shared" si="402"/>
        <v>761420</v>
      </c>
      <c r="Y4060" s="5"/>
      <c r="Z4060" s="76">
        <v>50000000</v>
      </c>
      <c r="AA4060" s="4">
        <v>0</v>
      </c>
      <c r="AB4060" s="4">
        <v>0</v>
      </c>
      <c r="AC4060" s="9">
        <v>0</v>
      </c>
      <c r="AD4060" s="5"/>
    </row>
    <row r="4061" spans="1:30" s="21" customFormat="1" ht="15.75" customHeight="1" x14ac:dyDescent="0.3">
      <c r="A4061" s="42"/>
      <c r="B4061" s="42"/>
      <c r="C4061" s="42"/>
      <c r="D4061" s="42"/>
      <c r="E4061" s="42"/>
      <c r="F4061" s="42"/>
      <c r="G4061" s="42"/>
      <c r="H4061" s="43"/>
      <c r="I4061" s="44"/>
      <c r="J4061" s="30"/>
      <c r="K4061" s="44"/>
      <c r="L4061" s="42"/>
      <c r="M4061" s="42"/>
      <c r="N4061" s="42"/>
      <c r="O4061" s="42"/>
      <c r="P4061" s="42"/>
      <c r="Q4061" s="44"/>
      <c r="R4061" s="44"/>
      <c r="S4061" s="44"/>
      <c r="T4061" s="42"/>
      <c r="U4061" s="44"/>
      <c r="V4061" s="51"/>
      <c r="W4061" s="44"/>
      <c r="X4061" s="44"/>
      <c r="Y4061" s="44"/>
      <c r="Z4061" s="44"/>
      <c r="AA4061" s="42"/>
      <c r="AB4061" s="42"/>
      <c r="AC4061" s="30"/>
      <c r="AD4061" s="44"/>
    </row>
    <row r="4062" spans="1:30" ht="15.75" customHeight="1" x14ac:dyDescent="0.3">
      <c r="A4062" s="1">
        <v>2635</v>
      </c>
      <c r="B4062" s="1" t="s">
        <v>34</v>
      </c>
      <c r="C4062" s="1">
        <v>11605</v>
      </c>
      <c r="D4062" s="1">
        <v>7</v>
      </c>
      <c r="E4062" s="1">
        <v>9</v>
      </c>
      <c r="F4062" s="1">
        <v>0</v>
      </c>
      <c r="G4062" s="1">
        <v>64</v>
      </c>
      <c r="H4062" s="54" t="s">
        <v>203</v>
      </c>
      <c r="I4062" s="72">
        <v>3664</v>
      </c>
      <c r="J4062" s="28">
        <v>150</v>
      </c>
      <c r="K4062" s="98">
        <f>I4062*J4062</f>
        <v>549600</v>
      </c>
      <c r="L4062" s="1"/>
      <c r="M4062" s="1"/>
      <c r="N4062" s="1"/>
      <c r="O4062" s="1"/>
      <c r="P4062" s="1"/>
      <c r="Q4062" s="72"/>
      <c r="R4062" s="72"/>
      <c r="S4062" s="72"/>
      <c r="T4062" s="1"/>
      <c r="U4062" s="72"/>
      <c r="V4062" s="50"/>
      <c r="W4062" s="72"/>
      <c r="X4062" s="99">
        <f t="shared" si="402"/>
        <v>549600</v>
      </c>
      <c r="Y4062" s="72"/>
      <c r="Z4062" s="98">
        <v>50000000</v>
      </c>
      <c r="AA4062" s="1">
        <v>0</v>
      </c>
      <c r="AB4062" s="1">
        <v>0</v>
      </c>
      <c r="AC4062" s="28" t="s">
        <v>1217</v>
      </c>
      <c r="AD4062" s="72"/>
    </row>
    <row r="4063" spans="1:30" s="21" customFormat="1" ht="15.75" customHeight="1" x14ac:dyDescent="0.3">
      <c r="A4063" s="42"/>
      <c r="B4063" s="42"/>
      <c r="C4063" s="42"/>
      <c r="D4063" s="42"/>
      <c r="E4063" s="42"/>
      <c r="F4063" s="42"/>
      <c r="G4063" s="42"/>
      <c r="H4063" s="43"/>
      <c r="I4063" s="44"/>
      <c r="J4063" s="30"/>
      <c r="K4063" s="44"/>
      <c r="L4063" s="42"/>
      <c r="M4063" s="42"/>
      <c r="N4063" s="42"/>
      <c r="O4063" s="42"/>
      <c r="P4063" s="42"/>
      <c r="Q4063" s="44"/>
      <c r="R4063" s="44"/>
      <c r="S4063" s="44"/>
      <c r="T4063" s="42"/>
      <c r="U4063" s="44"/>
      <c r="V4063" s="51"/>
      <c r="W4063" s="44"/>
      <c r="X4063" s="44"/>
      <c r="Y4063" s="44"/>
      <c r="Z4063" s="44"/>
      <c r="AA4063" s="42"/>
      <c r="AB4063" s="42"/>
      <c r="AC4063" s="66"/>
      <c r="AD4063" s="96"/>
    </row>
    <row r="4064" spans="1:30" ht="15.75" customHeight="1" x14ac:dyDescent="0.3">
      <c r="A4064" s="1">
        <v>2636</v>
      </c>
      <c r="B4064" s="1" t="s">
        <v>34</v>
      </c>
      <c r="C4064" s="1">
        <v>1618</v>
      </c>
      <c r="D4064" s="1">
        <v>3</v>
      </c>
      <c r="E4064" s="1">
        <v>8</v>
      </c>
      <c r="F4064" s="1">
        <v>1</v>
      </c>
      <c r="G4064" s="1">
        <v>0</v>
      </c>
      <c r="H4064" s="54" t="s">
        <v>203</v>
      </c>
      <c r="I4064" s="72">
        <v>3300</v>
      </c>
      <c r="J4064" s="28">
        <v>150</v>
      </c>
      <c r="K4064" s="98">
        <f>I4064*J4064</f>
        <v>495000</v>
      </c>
      <c r="L4064" s="1"/>
      <c r="M4064" s="1"/>
      <c r="N4064" s="1"/>
      <c r="O4064" s="1"/>
      <c r="P4064" s="1"/>
      <c r="Q4064" s="72"/>
      <c r="R4064" s="72"/>
      <c r="S4064" s="72"/>
      <c r="T4064" s="1"/>
      <c r="U4064" s="72"/>
      <c r="V4064" s="50"/>
      <c r="W4064" s="72"/>
      <c r="X4064" s="99">
        <f t="shared" si="402"/>
        <v>495000</v>
      </c>
      <c r="Y4064" s="72"/>
      <c r="Z4064" s="98">
        <v>50000000</v>
      </c>
      <c r="AA4064" s="1">
        <v>0</v>
      </c>
      <c r="AB4064" s="1">
        <v>0</v>
      </c>
      <c r="AC4064" s="28" t="s">
        <v>1218</v>
      </c>
      <c r="AD4064" s="72"/>
    </row>
    <row r="4065" spans="1:30" s="21" customFormat="1" ht="15.75" customHeight="1" x14ac:dyDescent="0.3">
      <c r="A4065" s="42"/>
      <c r="B4065" s="42"/>
      <c r="C4065" s="42"/>
      <c r="D4065" s="42"/>
      <c r="E4065" s="42"/>
      <c r="F4065" s="42"/>
      <c r="G4065" s="42"/>
      <c r="H4065" s="43"/>
      <c r="I4065" s="44"/>
      <c r="J4065" s="30"/>
      <c r="K4065" s="44"/>
      <c r="L4065" s="42"/>
      <c r="M4065" s="42"/>
      <c r="N4065" s="42"/>
      <c r="O4065" s="42"/>
      <c r="P4065" s="42"/>
      <c r="Q4065" s="44"/>
      <c r="R4065" s="44"/>
      <c r="S4065" s="44"/>
      <c r="T4065" s="42"/>
      <c r="U4065" s="44"/>
      <c r="V4065" s="51"/>
      <c r="W4065" s="44"/>
      <c r="X4065" s="44"/>
      <c r="Y4065" s="44"/>
      <c r="Z4065" s="44"/>
      <c r="AA4065" s="42"/>
      <c r="AB4065" s="42"/>
      <c r="AC4065" s="66"/>
      <c r="AD4065" s="96"/>
    </row>
    <row r="4066" spans="1:30" ht="15.75" customHeight="1" x14ac:dyDescent="0.3">
      <c r="A4066" s="1">
        <v>2637</v>
      </c>
      <c r="B4066" s="1" t="s">
        <v>34</v>
      </c>
      <c r="C4066" s="1">
        <v>125</v>
      </c>
      <c r="D4066" s="1">
        <v>7</v>
      </c>
      <c r="E4066" s="1">
        <v>4</v>
      </c>
      <c r="F4066" s="1">
        <v>1</v>
      </c>
      <c r="G4066" s="1">
        <v>31</v>
      </c>
      <c r="H4066" s="54" t="s">
        <v>203</v>
      </c>
      <c r="I4066" s="72">
        <v>1731</v>
      </c>
      <c r="J4066" s="28">
        <v>150</v>
      </c>
      <c r="K4066" s="98">
        <f>I4066*J4066</f>
        <v>259650</v>
      </c>
      <c r="L4066" s="1"/>
      <c r="M4066" s="1"/>
      <c r="N4066" s="1"/>
      <c r="O4066" s="1"/>
      <c r="P4066" s="1"/>
      <c r="Q4066" s="72"/>
      <c r="R4066" s="72"/>
      <c r="S4066" s="72"/>
      <c r="T4066" s="1"/>
      <c r="U4066" s="72"/>
      <c r="V4066" s="50"/>
      <c r="W4066" s="72"/>
      <c r="X4066" s="99">
        <f t="shared" si="402"/>
        <v>259650</v>
      </c>
      <c r="Y4066" s="72"/>
      <c r="Z4066" s="98">
        <v>50000000</v>
      </c>
      <c r="AA4066" s="1">
        <v>0</v>
      </c>
      <c r="AB4066" s="1">
        <v>0</v>
      </c>
      <c r="AC4066" s="28" t="s">
        <v>1219</v>
      </c>
      <c r="AD4066" s="72"/>
    </row>
    <row r="4067" spans="1:30" ht="15.75" customHeight="1" x14ac:dyDescent="0.3">
      <c r="A4067" s="4"/>
      <c r="B4067" s="4" t="s">
        <v>34</v>
      </c>
      <c r="C4067" s="4">
        <v>115</v>
      </c>
      <c r="D4067" s="4">
        <v>7</v>
      </c>
      <c r="E4067" s="4">
        <v>6</v>
      </c>
      <c r="F4067" s="4">
        <v>3</v>
      </c>
      <c r="G4067" s="4">
        <v>20</v>
      </c>
      <c r="H4067" s="61" t="s">
        <v>203</v>
      </c>
      <c r="I4067" s="5">
        <v>2720</v>
      </c>
      <c r="J4067" s="9">
        <v>200</v>
      </c>
      <c r="K4067" s="76">
        <f>I4067*J4067</f>
        <v>544000</v>
      </c>
      <c r="L4067" s="4"/>
      <c r="M4067" s="4"/>
      <c r="N4067" s="4"/>
      <c r="O4067" s="4"/>
      <c r="P4067" s="4"/>
      <c r="Q4067" s="5"/>
      <c r="R4067" s="5"/>
      <c r="S4067" s="5"/>
      <c r="T4067" s="4"/>
      <c r="U4067" s="5"/>
      <c r="V4067" s="52"/>
      <c r="W4067" s="5"/>
      <c r="X4067" s="78">
        <f t="shared" si="402"/>
        <v>544000</v>
      </c>
      <c r="Y4067" s="5"/>
      <c r="Z4067" s="76">
        <v>50000000</v>
      </c>
      <c r="AA4067" s="4">
        <v>0</v>
      </c>
      <c r="AB4067" s="4">
        <v>0</v>
      </c>
      <c r="AC4067" s="9">
        <v>0</v>
      </c>
      <c r="AD4067" s="5"/>
    </row>
    <row r="4068" spans="1:30" s="58" customFormat="1" ht="15.75" customHeight="1" x14ac:dyDescent="0.3">
      <c r="A4068" s="42"/>
      <c r="B4068" s="42"/>
      <c r="C4068" s="42"/>
      <c r="D4068" s="42"/>
      <c r="E4068" s="42"/>
      <c r="F4068" s="42"/>
      <c r="G4068" s="42"/>
      <c r="H4068" s="43"/>
      <c r="I4068" s="44"/>
      <c r="J4068" s="30"/>
      <c r="K4068" s="44"/>
      <c r="L4068" s="42"/>
      <c r="M4068" s="42"/>
      <c r="N4068" s="42"/>
      <c r="O4068" s="42"/>
      <c r="P4068" s="42"/>
      <c r="Q4068" s="44"/>
      <c r="R4068" s="44"/>
      <c r="S4068" s="44"/>
      <c r="T4068" s="42"/>
      <c r="U4068" s="44"/>
      <c r="V4068" s="51"/>
      <c r="W4068" s="44"/>
      <c r="X4068" s="44"/>
      <c r="Y4068" s="44"/>
      <c r="Z4068" s="44"/>
      <c r="AA4068" s="42"/>
      <c r="AB4068" s="42"/>
      <c r="AC4068" s="30"/>
      <c r="AD4068" s="44"/>
    </row>
    <row r="4069" spans="1:30" s="24" customFormat="1" ht="15.75" customHeight="1" x14ac:dyDescent="0.3">
      <c r="A4069" s="1">
        <v>2638</v>
      </c>
      <c r="B4069" s="1" t="s">
        <v>34</v>
      </c>
      <c r="C4069" s="1">
        <v>719</v>
      </c>
      <c r="D4069" s="1">
        <v>5</v>
      </c>
      <c r="E4069" s="1">
        <v>3</v>
      </c>
      <c r="F4069" s="1">
        <v>0</v>
      </c>
      <c r="G4069" s="1">
        <v>20</v>
      </c>
      <c r="H4069" s="54" t="s">
        <v>203</v>
      </c>
      <c r="I4069" s="72">
        <v>1220</v>
      </c>
      <c r="J4069" s="28">
        <v>150</v>
      </c>
      <c r="K4069" s="98">
        <f t="shared" ref="K4069:K4079" si="403">I4069*J4069</f>
        <v>183000</v>
      </c>
      <c r="L4069" s="1"/>
      <c r="M4069" s="1"/>
      <c r="N4069" s="1"/>
      <c r="O4069" s="1"/>
      <c r="P4069" s="1"/>
      <c r="Q4069" s="72"/>
      <c r="R4069" s="72"/>
      <c r="S4069" s="72"/>
      <c r="T4069" s="1"/>
      <c r="U4069" s="72"/>
      <c r="V4069" s="50"/>
      <c r="W4069" s="72"/>
      <c r="X4069" s="99">
        <f t="shared" ref="X4069:X4084" si="404">K4069+W4069</f>
        <v>183000</v>
      </c>
      <c r="Y4069" s="72"/>
      <c r="Z4069" s="98">
        <v>50000000</v>
      </c>
      <c r="AA4069" s="1">
        <v>0</v>
      </c>
      <c r="AB4069" s="1">
        <v>0</v>
      </c>
      <c r="AC4069" s="28" t="s">
        <v>1220</v>
      </c>
      <c r="AD4069" s="72"/>
    </row>
    <row r="4070" spans="1:30" s="24" customFormat="1" ht="15.75" customHeight="1" x14ac:dyDescent="0.3">
      <c r="A4070" s="4"/>
      <c r="B4070" s="4" t="s">
        <v>26</v>
      </c>
      <c r="C4070" s="4">
        <v>368</v>
      </c>
      <c r="D4070" s="4">
        <v>5</v>
      </c>
      <c r="E4070" s="4">
        <v>6</v>
      </c>
      <c r="F4070" s="4">
        <v>3</v>
      </c>
      <c r="G4070" s="4">
        <v>52</v>
      </c>
      <c r="H4070" s="61" t="s">
        <v>203</v>
      </c>
      <c r="I4070" s="5">
        <v>2752</v>
      </c>
      <c r="J4070" s="9">
        <v>150</v>
      </c>
      <c r="K4070" s="76">
        <f t="shared" si="403"/>
        <v>412800</v>
      </c>
      <c r="L4070" s="4"/>
      <c r="M4070" s="4"/>
      <c r="N4070" s="4"/>
      <c r="O4070" s="4"/>
      <c r="P4070" s="4"/>
      <c r="Q4070" s="5"/>
      <c r="R4070" s="5"/>
      <c r="S4070" s="5"/>
      <c r="T4070" s="4"/>
      <c r="U4070" s="5"/>
      <c r="V4070" s="52"/>
      <c r="W4070" s="5"/>
      <c r="X4070" s="78">
        <f t="shared" si="404"/>
        <v>412800</v>
      </c>
      <c r="Y4070" s="5"/>
      <c r="Z4070" s="5"/>
      <c r="AA4070" s="76">
        <f>X4070-Z4070</f>
        <v>412800</v>
      </c>
      <c r="AB4070" s="4">
        <v>0.01</v>
      </c>
      <c r="AC4070" s="9"/>
      <c r="AD4070" s="5"/>
    </row>
    <row r="4071" spans="1:30" s="58" customFormat="1" ht="15.75" customHeight="1" x14ac:dyDescent="0.3">
      <c r="A4071" s="42"/>
      <c r="B4071" s="42"/>
      <c r="C4071" s="42"/>
      <c r="D4071" s="42"/>
      <c r="E4071" s="42"/>
      <c r="F4071" s="42"/>
      <c r="G4071" s="42"/>
      <c r="H4071" s="43"/>
      <c r="I4071" s="44"/>
      <c r="J4071" s="30"/>
      <c r="K4071" s="44"/>
      <c r="L4071" s="42"/>
      <c r="M4071" s="42"/>
      <c r="N4071" s="42"/>
      <c r="O4071" s="42"/>
      <c r="P4071" s="42"/>
      <c r="Q4071" s="44"/>
      <c r="R4071" s="44"/>
      <c r="S4071" s="44"/>
      <c r="T4071" s="42"/>
      <c r="U4071" s="44"/>
      <c r="V4071" s="51"/>
      <c r="W4071" s="44"/>
      <c r="X4071" s="44"/>
      <c r="Y4071" s="44"/>
      <c r="Z4071" s="44"/>
      <c r="AA4071" s="42"/>
      <c r="AB4071" s="42"/>
      <c r="AC4071" s="30"/>
      <c r="AD4071" s="44"/>
    </row>
    <row r="4072" spans="1:30" ht="15.75" customHeight="1" x14ac:dyDescent="0.3">
      <c r="A4072" s="1">
        <v>2639</v>
      </c>
      <c r="B4072" s="1" t="s">
        <v>34</v>
      </c>
      <c r="C4072" s="1">
        <v>1848</v>
      </c>
      <c r="D4072" s="1">
        <v>2</v>
      </c>
      <c r="E4072" s="1">
        <v>1</v>
      </c>
      <c r="F4072" s="1">
        <v>1</v>
      </c>
      <c r="G4072" s="1">
        <v>80</v>
      </c>
      <c r="H4072" s="54" t="s">
        <v>203</v>
      </c>
      <c r="I4072" s="72">
        <v>580</v>
      </c>
      <c r="J4072" s="28">
        <v>150</v>
      </c>
      <c r="K4072" s="98">
        <f t="shared" si="403"/>
        <v>87000</v>
      </c>
      <c r="L4072" s="1"/>
      <c r="M4072" s="1"/>
      <c r="N4072" s="1"/>
      <c r="O4072" s="1"/>
      <c r="P4072" s="1"/>
      <c r="Q4072" s="72"/>
      <c r="R4072" s="72"/>
      <c r="S4072" s="72"/>
      <c r="T4072" s="1"/>
      <c r="U4072" s="72"/>
      <c r="V4072" s="50"/>
      <c r="W4072" s="72"/>
      <c r="X4072" s="99">
        <f t="shared" si="404"/>
        <v>87000</v>
      </c>
      <c r="Y4072" s="72"/>
      <c r="Z4072" s="98">
        <v>50000000</v>
      </c>
      <c r="AA4072" s="1">
        <v>0</v>
      </c>
      <c r="AB4072" s="1">
        <v>0</v>
      </c>
      <c r="AC4072" s="28" t="s">
        <v>1221</v>
      </c>
      <c r="AD4072" s="72"/>
    </row>
    <row r="4073" spans="1:30" s="21" customFormat="1" ht="15.75" customHeight="1" x14ac:dyDescent="0.3">
      <c r="A4073" s="42"/>
      <c r="B4073" s="42"/>
      <c r="C4073" s="42"/>
      <c r="D4073" s="42"/>
      <c r="E4073" s="42"/>
      <c r="F4073" s="42"/>
      <c r="G4073" s="42"/>
      <c r="H4073" s="43"/>
      <c r="I4073" s="44"/>
      <c r="J4073" s="30"/>
      <c r="K4073" s="44"/>
      <c r="L4073" s="42"/>
      <c r="M4073" s="42"/>
      <c r="N4073" s="42"/>
      <c r="O4073" s="42"/>
      <c r="P4073" s="42"/>
      <c r="Q4073" s="44"/>
      <c r="R4073" s="44"/>
      <c r="S4073" s="44"/>
      <c r="T4073" s="42"/>
      <c r="U4073" s="44"/>
      <c r="V4073" s="51"/>
      <c r="W4073" s="44"/>
      <c r="X4073" s="44"/>
      <c r="Y4073" s="44"/>
      <c r="Z4073" s="44"/>
      <c r="AA4073" s="42"/>
      <c r="AB4073" s="42"/>
      <c r="AC4073" s="30"/>
      <c r="AD4073" s="44"/>
    </row>
    <row r="4074" spans="1:30" ht="15.75" customHeight="1" x14ac:dyDescent="0.3">
      <c r="A4074" s="1">
        <v>2640</v>
      </c>
      <c r="B4074" s="1" t="s">
        <v>34</v>
      </c>
      <c r="C4074" s="1">
        <v>10362</v>
      </c>
      <c r="D4074" s="1">
        <v>3</v>
      </c>
      <c r="E4074" s="1">
        <v>4</v>
      </c>
      <c r="F4074" s="1">
        <v>3</v>
      </c>
      <c r="G4074" s="1">
        <v>31</v>
      </c>
      <c r="H4074" s="54" t="s">
        <v>204</v>
      </c>
      <c r="I4074" s="72">
        <v>121</v>
      </c>
      <c r="J4074" s="28">
        <v>300</v>
      </c>
      <c r="K4074" s="98">
        <f t="shared" si="403"/>
        <v>36300</v>
      </c>
      <c r="L4074" s="1"/>
      <c r="M4074" s="1"/>
      <c r="N4074" s="1"/>
      <c r="O4074" s="54"/>
      <c r="P4074" s="1"/>
      <c r="Q4074" s="72"/>
      <c r="R4074" s="72"/>
      <c r="S4074" s="72"/>
      <c r="T4074" s="1"/>
      <c r="U4074" s="72"/>
      <c r="V4074" s="50"/>
      <c r="W4074" s="72"/>
      <c r="X4074" s="99">
        <f t="shared" si="404"/>
        <v>36300</v>
      </c>
      <c r="Y4074" s="72"/>
      <c r="Z4074" s="72"/>
      <c r="AA4074" s="98">
        <f>X4074-Z4074</f>
        <v>36300</v>
      </c>
      <c r="AB4074" s="1">
        <v>0.02</v>
      </c>
      <c r="AC4074" s="28" t="s">
        <v>1222</v>
      </c>
      <c r="AD4074" s="72"/>
    </row>
    <row r="4075" spans="1:30" ht="15.75" customHeight="1" x14ac:dyDescent="0.3">
      <c r="A4075" s="4"/>
      <c r="B4075" s="4"/>
      <c r="C4075" s="4"/>
      <c r="D4075" s="4"/>
      <c r="E4075" s="4"/>
      <c r="F4075" s="4"/>
      <c r="G4075" s="4"/>
      <c r="H4075" s="61"/>
      <c r="I4075" s="5"/>
      <c r="J4075" s="9"/>
      <c r="K4075" s="5"/>
      <c r="L4075" s="4">
        <v>1</v>
      </c>
      <c r="M4075" s="4" t="s">
        <v>41</v>
      </c>
      <c r="N4075" s="4" t="s">
        <v>35</v>
      </c>
      <c r="O4075" s="61" t="s">
        <v>204</v>
      </c>
      <c r="P4075" s="4">
        <v>64</v>
      </c>
      <c r="Q4075" s="5">
        <v>100</v>
      </c>
      <c r="R4075" s="5">
        <v>6750</v>
      </c>
      <c r="S4075" s="76">
        <f>P4075*R4075</f>
        <v>432000</v>
      </c>
      <c r="T4075" s="4">
        <v>8</v>
      </c>
      <c r="U4075" s="5">
        <v>8</v>
      </c>
      <c r="V4075" s="76">
        <f>S4075*U4075/100</f>
        <v>34560</v>
      </c>
      <c r="W4075" s="76">
        <f>S4075-V4075</f>
        <v>397440</v>
      </c>
      <c r="X4075" s="78">
        <f t="shared" si="404"/>
        <v>397440</v>
      </c>
      <c r="Y4075" s="76">
        <f>X4075*Q4075/100</f>
        <v>397440</v>
      </c>
      <c r="Z4075" s="76">
        <v>10000000</v>
      </c>
      <c r="AA4075" s="4">
        <v>0</v>
      </c>
      <c r="AB4075" s="4">
        <v>0</v>
      </c>
      <c r="AC4075" s="28"/>
      <c r="AD4075" s="72"/>
    </row>
    <row r="4076" spans="1:30" ht="15.75" customHeight="1" x14ac:dyDescent="0.3">
      <c r="A4076" s="4"/>
      <c r="B4076" s="4"/>
      <c r="C4076" s="4"/>
      <c r="D4076" s="4"/>
      <c r="E4076" s="4"/>
      <c r="F4076" s="4"/>
      <c r="G4076" s="4"/>
      <c r="H4076" s="61" t="s">
        <v>203</v>
      </c>
      <c r="I4076" s="5">
        <v>1600</v>
      </c>
      <c r="J4076" s="9">
        <v>300</v>
      </c>
      <c r="K4076" s="76">
        <f t="shared" si="403"/>
        <v>480000</v>
      </c>
      <c r="L4076" s="4"/>
      <c r="M4076" s="4"/>
      <c r="N4076" s="4"/>
      <c r="O4076" s="4"/>
      <c r="P4076" s="4"/>
      <c r="Q4076" s="5"/>
      <c r="R4076" s="5"/>
      <c r="S4076" s="5"/>
      <c r="T4076" s="4"/>
      <c r="U4076" s="5"/>
      <c r="V4076" s="52"/>
      <c r="W4076" s="5"/>
      <c r="X4076" s="78">
        <f t="shared" si="404"/>
        <v>480000</v>
      </c>
      <c r="Y4076" s="5"/>
      <c r="Z4076" s="76">
        <v>50000000</v>
      </c>
      <c r="AA4076" s="4">
        <v>0</v>
      </c>
      <c r="AB4076" s="4">
        <v>0</v>
      </c>
      <c r="AC4076" s="9"/>
      <c r="AD4076" s="5"/>
    </row>
    <row r="4077" spans="1:30" ht="15.75" customHeight="1" x14ac:dyDescent="0.3">
      <c r="A4077" s="4"/>
      <c r="B4077" s="4"/>
      <c r="C4077" s="4"/>
      <c r="D4077" s="4"/>
      <c r="E4077" s="4"/>
      <c r="F4077" s="4"/>
      <c r="G4077" s="4"/>
      <c r="H4077" s="61" t="s">
        <v>204</v>
      </c>
      <c r="I4077" s="5">
        <v>210</v>
      </c>
      <c r="J4077" s="9">
        <v>300</v>
      </c>
      <c r="K4077" s="76">
        <f t="shared" si="403"/>
        <v>63000</v>
      </c>
      <c r="L4077" s="4"/>
      <c r="M4077" s="4"/>
      <c r="N4077" s="4"/>
      <c r="O4077" s="61"/>
      <c r="P4077" s="4"/>
      <c r="Q4077" s="5"/>
      <c r="R4077" s="5"/>
      <c r="S4077" s="5"/>
      <c r="T4077" s="4"/>
      <c r="U4077" s="5"/>
      <c r="V4077" s="52"/>
      <c r="W4077" s="5"/>
      <c r="X4077" s="78">
        <f t="shared" si="404"/>
        <v>63000</v>
      </c>
      <c r="Y4077" s="5"/>
      <c r="Z4077" s="5"/>
      <c r="AA4077" s="76">
        <f>X4077-Z4077</f>
        <v>63000</v>
      </c>
      <c r="AB4077" s="4">
        <v>0.02</v>
      </c>
      <c r="AC4077" s="9">
        <v>0</v>
      </c>
      <c r="AD4077" s="5"/>
    </row>
    <row r="4078" spans="1:30" ht="15.75" customHeight="1" x14ac:dyDescent="0.3">
      <c r="A4078" s="4"/>
      <c r="B4078" s="4"/>
      <c r="C4078" s="4"/>
      <c r="D4078" s="4"/>
      <c r="E4078" s="4"/>
      <c r="F4078" s="4"/>
      <c r="G4078" s="4"/>
      <c r="H4078" s="61"/>
      <c r="I4078" s="5"/>
      <c r="J4078" s="9"/>
      <c r="K4078" s="5"/>
      <c r="L4078" s="4">
        <v>2</v>
      </c>
      <c r="M4078" s="4" t="s">
        <v>41</v>
      </c>
      <c r="N4078" s="4" t="s">
        <v>35</v>
      </c>
      <c r="O4078" s="61" t="s">
        <v>204</v>
      </c>
      <c r="P4078" s="4">
        <v>40</v>
      </c>
      <c r="Q4078" s="5">
        <v>100</v>
      </c>
      <c r="R4078" s="5">
        <v>6750</v>
      </c>
      <c r="S4078" s="76">
        <f>P4078*R4078</f>
        <v>270000</v>
      </c>
      <c r="T4078" s="4">
        <v>16</v>
      </c>
      <c r="U4078" s="5">
        <v>22</v>
      </c>
      <c r="V4078" s="76">
        <f>S4078*U4078/100</f>
        <v>59400</v>
      </c>
      <c r="W4078" s="76">
        <f>S4078-V4078</f>
        <v>210600</v>
      </c>
      <c r="X4078" s="78">
        <f t="shared" si="404"/>
        <v>210600</v>
      </c>
      <c r="Y4078" s="76">
        <f>X4078*Q4078/100</f>
        <v>210600</v>
      </c>
      <c r="Z4078" s="76">
        <v>10000000</v>
      </c>
      <c r="AA4078" s="4">
        <v>0</v>
      </c>
      <c r="AB4078" s="4">
        <v>0</v>
      </c>
      <c r="AC4078" s="9"/>
      <c r="AD4078" s="5"/>
    </row>
    <row r="4079" spans="1:30" ht="15.75" customHeight="1" x14ac:dyDescent="0.3">
      <c r="A4079" s="4"/>
      <c r="B4079" s="4" t="s">
        <v>34</v>
      </c>
      <c r="C4079" s="4">
        <v>3041</v>
      </c>
      <c r="D4079" s="4">
        <v>3</v>
      </c>
      <c r="E4079" s="4">
        <v>10</v>
      </c>
      <c r="F4079" s="4">
        <v>2</v>
      </c>
      <c r="G4079" s="4">
        <v>75</v>
      </c>
      <c r="H4079" s="61" t="s">
        <v>203</v>
      </c>
      <c r="I4079" s="5">
        <v>4275</v>
      </c>
      <c r="J4079" s="9">
        <v>150</v>
      </c>
      <c r="K4079" s="76">
        <f t="shared" si="403"/>
        <v>641250</v>
      </c>
      <c r="L4079" s="4"/>
      <c r="M4079" s="4"/>
      <c r="N4079" s="4"/>
      <c r="O4079" s="4"/>
      <c r="P4079" s="4"/>
      <c r="Q4079" s="5"/>
      <c r="R4079" s="5"/>
      <c r="S4079" s="5"/>
      <c r="T4079" s="4"/>
      <c r="U4079" s="5"/>
      <c r="V4079" s="52"/>
      <c r="W4079" s="5"/>
      <c r="X4079" s="78">
        <f t="shared" si="404"/>
        <v>641250</v>
      </c>
      <c r="Y4079" s="5"/>
      <c r="Z4079" s="76">
        <v>50000000</v>
      </c>
      <c r="AA4079" s="4">
        <v>0</v>
      </c>
      <c r="AB4079" s="4">
        <v>0</v>
      </c>
      <c r="AC4079" s="9">
        <v>0</v>
      </c>
      <c r="AD4079" s="5"/>
    </row>
    <row r="4080" spans="1:30" s="21" customFormat="1" ht="15.75" customHeight="1" x14ac:dyDescent="0.3">
      <c r="A4080" s="42"/>
      <c r="B4080" s="42"/>
      <c r="C4080" s="42"/>
      <c r="D4080" s="42"/>
      <c r="E4080" s="42"/>
      <c r="F4080" s="42"/>
      <c r="G4080" s="42"/>
      <c r="H4080" s="43"/>
      <c r="I4080" s="44"/>
      <c r="J4080" s="30"/>
      <c r="K4080" s="44"/>
      <c r="L4080" s="42"/>
      <c r="M4080" s="42"/>
      <c r="N4080" s="42"/>
      <c r="O4080" s="42"/>
      <c r="P4080" s="42"/>
      <c r="Q4080" s="44"/>
      <c r="R4080" s="44"/>
      <c r="S4080" s="44"/>
      <c r="T4080" s="42"/>
      <c r="U4080" s="44"/>
      <c r="V4080" s="51"/>
      <c r="W4080" s="44"/>
      <c r="X4080" s="44"/>
      <c r="Y4080" s="44"/>
      <c r="Z4080" s="44"/>
      <c r="AA4080" s="42"/>
      <c r="AB4080" s="42"/>
      <c r="AC4080" s="30"/>
      <c r="AD4080" s="44"/>
    </row>
    <row r="4081" spans="1:30" ht="15.75" customHeight="1" x14ac:dyDescent="0.3">
      <c r="A4081" s="1">
        <v>2641</v>
      </c>
      <c r="B4081" s="1" t="s">
        <v>34</v>
      </c>
      <c r="C4081" s="1">
        <v>9467</v>
      </c>
      <c r="D4081" s="1">
        <v>1</v>
      </c>
      <c r="E4081" s="1">
        <v>1</v>
      </c>
      <c r="F4081" s="1">
        <v>0</v>
      </c>
      <c r="G4081" s="1">
        <v>79</v>
      </c>
      <c r="H4081" s="54" t="s">
        <v>203</v>
      </c>
      <c r="I4081" s="72">
        <v>479</v>
      </c>
      <c r="J4081" s="28">
        <v>1050</v>
      </c>
      <c r="K4081" s="98">
        <f>I4081*J4081</f>
        <v>502950</v>
      </c>
      <c r="L4081" s="1"/>
      <c r="M4081" s="1"/>
      <c r="N4081" s="1"/>
      <c r="O4081" s="1"/>
      <c r="P4081" s="1"/>
      <c r="Q4081" s="72"/>
      <c r="R4081" s="72"/>
      <c r="S4081" s="72"/>
      <c r="T4081" s="1"/>
      <c r="U4081" s="72"/>
      <c r="V4081" s="50"/>
      <c r="W4081" s="72"/>
      <c r="X4081" s="99">
        <f t="shared" si="404"/>
        <v>502950</v>
      </c>
      <c r="Y4081" s="72"/>
      <c r="Z4081" s="98">
        <v>50000000</v>
      </c>
      <c r="AA4081" s="1">
        <v>0</v>
      </c>
      <c r="AB4081" s="1">
        <v>0</v>
      </c>
      <c r="AC4081" s="28" t="s">
        <v>1223</v>
      </c>
      <c r="AD4081" s="72"/>
    </row>
    <row r="4082" spans="1:30" s="21" customFormat="1" ht="15.75" customHeight="1" x14ac:dyDescent="0.3">
      <c r="A4082" s="42"/>
      <c r="B4082" s="42"/>
      <c r="C4082" s="42"/>
      <c r="D4082" s="42"/>
      <c r="E4082" s="42"/>
      <c r="F4082" s="42"/>
      <c r="G4082" s="42"/>
      <c r="H4082" s="43"/>
      <c r="I4082" s="44"/>
      <c r="J4082" s="30"/>
      <c r="K4082" s="44"/>
      <c r="L4082" s="42"/>
      <c r="M4082" s="42"/>
      <c r="N4082" s="42"/>
      <c r="O4082" s="42"/>
      <c r="P4082" s="42"/>
      <c r="Q4082" s="44"/>
      <c r="R4082" s="44"/>
      <c r="S4082" s="44"/>
      <c r="T4082" s="42"/>
      <c r="U4082" s="44"/>
      <c r="V4082" s="51"/>
      <c r="W4082" s="44"/>
      <c r="X4082" s="44"/>
      <c r="Y4082" s="44"/>
      <c r="Z4082" s="44"/>
      <c r="AA4082" s="42"/>
      <c r="AB4082" s="42"/>
      <c r="AC4082" s="66"/>
      <c r="AD4082" s="96"/>
    </row>
    <row r="4083" spans="1:30" ht="15.75" customHeight="1" x14ac:dyDescent="0.3">
      <c r="A4083" s="1">
        <v>2642</v>
      </c>
      <c r="B4083" s="1" t="s">
        <v>34</v>
      </c>
      <c r="C4083" s="1">
        <v>3369</v>
      </c>
      <c r="D4083" s="1">
        <v>5</v>
      </c>
      <c r="E4083" s="1">
        <v>20</v>
      </c>
      <c r="F4083" s="1">
        <v>0</v>
      </c>
      <c r="G4083" s="1">
        <v>85</v>
      </c>
      <c r="H4083" s="54" t="s">
        <v>204</v>
      </c>
      <c r="I4083" s="72">
        <v>285</v>
      </c>
      <c r="J4083" s="28">
        <v>150</v>
      </c>
      <c r="K4083" s="98">
        <f>I4083*J4083</f>
        <v>42750</v>
      </c>
      <c r="L4083" s="1">
        <v>1</v>
      </c>
      <c r="M4083" s="1" t="s">
        <v>41</v>
      </c>
      <c r="N4083" s="1" t="s">
        <v>35</v>
      </c>
      <c r="O4083" s="54" t="s">
        <v>204</v>
      </c>
      <c r="P4083" s="1">
        <v>150</v>
      </c>
      <c r="Q4083" s="72">
        <v>100</v>
      </c>
      <c r="R4083" s="72">
        <v>6750</v>
      </c>
      <c r="S4083" s="156">
        <f>P4083*R4083</f>
        <v>1012500</v>
      </c>
      <c r="T4083" s="1">
        <v>51</v>
      </c>
      <c r="U4083" s="72">
        <v>76</v>
      </c>
      <c r="V4083" s="98">
        <f>S4083*U4083/100</f>
        <v>769500</v>
      </c>
      <c r="W4083" s="98">
        <f>S4083-V4083</f>
        <v>243000</v>
      </c>
      <c r="X4083" s="99">
        <f t="shared" si="404"/>
        <v>285750</v>
      </c>
      <c r="Y4083" s="72"/>
      <c r="Z4083" s="98">
        <v>50000000</v>
      </c>
      <c r="AA4083" s="1">
        <v>0</v>
      </c>
      <c r="AB4083" s="1">
        <v>0</v>
      </c>
      <c r="AC4083" s="28" t="s">
        <v>1224</v>
      </c>
      <c r="AD4083" s="72"/>
    </row>
    <row r="4084" spans="1:30" ht="15.75" customHeight="1" x14ac:dyDescent="0.3">
      <c r="A4084" s="4"/>
      <c r="B4084" s="4"/>
      <c r="C4084" s="4"/>
      <c r="D4084" s="4"/>
      <c r="E4084" s="4"/>
      <c r="F4084" s="4"/>
      <c r="G4084" s="4"/>
      <c r="H4084" s="61" t="s">
        <v>203</v>
      </c>
      <c r="I4084" s="5">
        <v>7800</v>
      </c>
      <c r="J4084" s="9">
        <v>150</v>
      </c>
      <c r="K4084" s="76">
        <f>I4084*J4084</f>
        <v>1170000</v>
      </c>
      <c r="L4084" s="4"/>
      <c r="M4084" s="4"/>
      <c r="N4084" s="4"/>
      <c r="O4084" s="4"/>
      <c r="P4084" s="4"/>
      <c r="Q4084" s="5"/>
      <c r="R4084" s="5"/>
      <c r="S4084" s="5"/>
      <c r="T4084" s="4"/>
      <c r="U4084" s="5"/>
      <c r="V4084" s="52"/>
      <c r="W4084" s="5"/>
      <c r="X4084" s="78">
        <f t="shared" si="404"/>
        <v>1170000</v>
      </c>
      <c r="Y4084" s="5"/>
      <c r="Z4084" s="76">
        <v>50000000</v>
      </c>
      <c r="AA4084" s="4">
        <v>0</v>
      </c>
      <c r="AB4084" s="4">
        <v>0</v>
      </c>
      <c r="AC4084" s="9"/>
      <c r="AD4084" s="5"/>
    </row>
    <row r="4085" spans="1:30" s="21" customFormat="1" ht="15.75" customHeight="1" x14ac:dyDescent="0.3">
      <c r="A4085" s="42"/>
      <c r="B4085" s="42"/>
      <c r="C4085" s="42"/>
      <c r="D4085" s="42"/>
      <c r="E4085" s="42"/>
      <c r="F4085" s="42"/>
      <c r="G4085" s="42"/>
      <c r="H4085" s="43"/>
      <c r="I4085" s="44"/>
      <c r="J4085" s="30"/>
      <c r="K4085" s="44"/>
      <c r="L4085" s="42"/>
      <c r="M4085" s="42"/>
      <c r="N4085" s="42"/>
      <c r="O4085" s="42"/>
      <c r="P4085" s="42"/>
      <c r="Q4085" s="44"/>
      <c r="R4085" s="44"/>
      <c r="S4085" s="44"/>
      <c r="T4085" s="42"/>
      <c r="U4085" s="44"/>
      <c r="V4085" s="51"/>
      <c r="W4085" s="44"/>
      <c r="X4085" s="44"/>
      <c r="Y4085" s="44"/>
      <c r="Z4085" s="44"/>
      <c r="AA4085" s="42"/>
      <c r="AB4085" s="42"/>
      <c r="AC4085" s="30"/>
      <c r="AD4085" s="44"/>
    </row>
    <row r="4086" spans="1:30" ht="15.75" customHeight="1" x14ac:dyDescent="0.3">
      <c r="A4086" s="1">
        <v>2643</v>
      </c>
      <c r="B4086" s="1" t="s">
        <v>34</v>
      </c>
      <c r="C4086" s="1">
        <v>8253</v>
      </c>
      <c r="D4086" s="1">
        <v>9</v>
      </c>
      <c r="E4086" s="1">
        <v>11</v>
      </c>
      <c r="F4086" s="1">
        <v>3</v>
      </c>
      <c r="G4086" s="1">
        <v>66</v>
      </c>
      <c r="H4086" s="54" t="s">
        <v>203</v>
      </c>
      <c r="I4086" s="72">
        <v>4766</v>
      </c>
      <c r="J4086" s="28">
        <v>200</v>
      </c>
      <c r="K4086" s="98">
        <f t="shared" ref="K4086:K4092" si="405">I4086*J4086</f>
        <v>953200</v>
      </c>
      <c r="L4086" s="1"/>
      <c r="M4086" s="1"/>
      <c r="N4086" s="1"/>
      <c r="O4086" s="1"/>
      <c r="P4086" s="1"/>
      <c r="Q4086" s="72"/>
      <c r="R4086" s="72"/>
      <c r="S4086" s="72"/>
      <c r="T4086" s="1"/>
      <c r="U4086" s="72"/>
      <c r="V4086" s="50"/>
      <c r="W4086" s="72"/>
      <c r="X4086" s="99">
        <f t="shared" ref="X4086:X4098" si="406">K4086+W4086</f>
        <v>953200</v>
      </c>
      <c r="Y4086" s="72"/>
      <c r="Z4086" s="98">
        <v>50000000</v>
      </c>
      <c r="AA4086" s="1">
        <v>0</v>
      </c>
      <c r="AB4086" s="1">
        <v>0</v>
      </c>
      <c r="AC4086" s="28" t="s">
        <v>1225</v>
      </c>
      <c r="AD4086" s="72"/>
    </row>
    <row r="4087" spans="1:30" ht="15.75" customHeight="1" x14ac:dyDescent="0.3">
      <c r="A4087" s="4"/>
      <c r="B4087" s="4" t="s">
        <v>34</v>
      </c>
      <c r="C4087" s="4">
        <v>7768</v>
      </c>
      <c r="D4087" s="4">
        <v>9</v>
      </c>
      <c r="E4087" s="4">
        <v>6</v>
      </c>
      <c r="F4087" s="4">
        <v>1</v>
      </c>
      <c r="G4087" s="4">
        <v>30</v>
      </c>
      <c r="H4087" s="61" t="s">
        <v>204</v>
      </c>
      <c r="I4087" s="5">
        <v>130</v>
      </c>
      <c r="J4087" s="9">
        <v>150</v>
      </c>
      <c r="K4087" s="76">
        <f t="shared" si="405"/>
        <v>19500</v>
      </c>
      <c r="L4087" s="4"/>
      <c r="M4087" s="4"/>
      <c r="N4087" s="4"/>
      <c r="O4087" s="61"/>
      <c r="P4087" s="4"/>
      <c r="Q4087" s="5"/>
      <c r="R4087" s="5"/>
      <c r="S4087" s="5"/>
      <c r="T4087" s="4"/>
      <c r="U4087" s="5"/>
      <c r="V4087" s="52"/>
      <c r="W4087" s="5"/>
      <c r="X4087" s="78">
        <f t="shared" si="406"/>
        <v>19500</v>
      </c>
      <c r="Y4087" s="5"/>
      <c r="Z4087" s="5"/>
      <c r="AA4087" s="76">
        <f>X4087-Z4087</f>
        <v>19500</v>
      </c>
      <c r="AB4087" s="4">
        <v>0.02</v>
      </c>
      <c r="AC4087" s="9"/>
      <c r="AD4087" s="5"/>
    </row>
    <row r="4088" spans="1:30" ht="15.75" customHeight="1" x14ac:dyDescent="0.3">
      <c r="A4088" s="4"/>
      <c r="B4088" s="4"/>
      <c r="C4088" s="4"/>
      <c r="D4088" s="4"/>
      <c r="E4088" s="4"/>
      <c r="F4088" s="4"/>
      <c r="G4088" s="4"/>
      <c r="H4088" s="61"/>
      <c r="I4088" s="5"/>
      <c r="J4088" s="9"/>
      <c r="K4088" s="5"/>
      <c r="L4088" s="4">
        <v>1</v>
      </c>
      <c r="M4088" s="4" t="s">
        <v>41</v>
      </c>
      <c r="N4088" s="4" t="s">
        <v>35</v>
      </c>
      <c r="O4088" s="61" t="s">
        <v>204</v>
      </c>
      <c r="P4088" s="4">
        <v>48</v>
      </c>
      <c r="Q4088" s="5">
        <v>100</v>
      </c>
      <c r="R4088" s="5">
        <v>6750</v>
      </c>
      <c r="S4088" s="76">
        <f>P4088*R4088</f>
        <v>324000</v>
      </c>
      <c r="T4088" s="4">
        <v>46</v>
      </c>
      <c r="U4088" s="5">
        <v>76</v>
      </c>
      <c r="V4088" s="76">
        <f>S4088*U4088/100</f>
        <v>246240</v>
      </c>
      <c r="W4088" s="76">
        <f>S4088-V4088</f>
        <v>77760</v>
      </c>
      <c r="X4088" s="78">
        <f t="shared" si="406"/>
        <v>77760</v>
      </c>
      <c r="Y4088" s="76">
        <f>X4088*Q4088/100</f>
        <v>77760</v>
      </c>
      <c r="Z4088" s="76">
        <v>10000000</v>
      </c>
      <c r="AA4088" s="4">
        <v>0</v>
      </c>
      <c r="AB4088" s="4">
        <v>0</v>
      </c>
      <c r="AC4088" s="9"/>
      <c r="AD4088" s="5"/>
    </row>
    <row r="4089" spans="1:30" ht="15.75" customHeight="1" x14ac:dyDescent="0.3">
      <c r="A4089" s="4"/>
      <c r="B4089" s="4"/>
      <c r="C4089" s="4"/>
      <c r="D4089" s="4"/>
      <c r="E4089" s="4"/>
      <c r="F4089" s="4"/>
      <c r="G4089" s="4"/>
      <c r="H4089" s="61" t="s">
        <v>203</v>
      </c>
      <c r="I4089" s="5">
        <v>2400</v>
      </c>
      <c r="J4089" s="9">
        <v>150</v>
      </c>
      <c r="K4089" s="76">
        <f t="shared" si="405"/>
        <v>360000</v>
      </c>
      <c r="L4089" s="4"/>
      <c r="M4089" s="4"/>
      <c r="N4089" s="4"/>
      <c r="O4089" s="4"/>
      <c r="P4089" s="4"/>
      <c r="Q4089" s="5"/>
      <c r="R4089" s="5"/>
      <c r="S4089" s="5"/>
      <c r="T4089" s="4"/>
      <c r="U4089" s="5"/>
      <c r="V4089" s="52"/>
      <c r="W4089" s="5"/>
      <c r="X4089" s="78">
        <f t="shared" si="406"/>
        <v>360000</v>
      </c>
      <c r="Y4089" s="5"/>
      <c r="Z4089" s="76">
        <v>50000000</v>
      </c>
      <c r="AA4089" s="4">
        <v>0</v>
      </c>
      <c r="AB4089" s="4">
        <v>0</v>
      </c>
      <c r="AC4089" s="9"/>
      <c r="AD4089" s="5"/>
    </row>
    <row r="4090" spans="1:30" ht="15.75" customHeight="1" x14ac:dyDescent="0.3">
      <c r="A4090" s="4"/>
      <c r="B4090" s="4" t="s">
        <v>34</v>
      </c>
      <c r="C4090" s="4">
        <v>7765</v>
      </c>
      <c r="D4090" s="4">
        <v>9</v>
      </c>
      <c r="E4090" s="4">
        <v>1</v>
      </c>
      <c r="F4090" s="4">
        <v>0</v>
      </c>
      <c r="G4090" s="4">
        <v>82</v>
      </c>
      <c r="H4090" s="61" t="s">
        <v>204</v>
      </c>
      <c r="I4090" s="5">
        <v>282</v>
      </c>
      <c r="J4090" s="9">
        <v>250</v>
      </c>
      <c r="K4090" s="76">
        <f t="shared" si="405"/>
        <v>70500</v>
      </c>
      <c r="L4090" s="4"/>
      <c r="M4090" s="4"/>
      <c r="N4090" s="4"/>
      <c r="O4090" s="61"/>
      <c r="P4090" s="4"/>
      <c r="Q4090" s="5"/>
      <c r="R4090" s="5"/>
      <c r="S4090" s="5"/>
      <c r="T4090" s="4"/>
      <c r="U4090" s="5"/>
      <c r="V4090" s="52"/>
      <c r="W4090" s="5"/>
      <c r="X4090" s="78">
        <f t="shared" si="406"/>
        <v>70500</v>
      </c>
      <c r="Y4090" s="5"/>
      <c r="Z4090" s="5"/>
      <c r="AA4090" s="76">
        <f>X4090-Z4090</f>
        <v>70500</v>
      </c>
      <c r="AB4090" s="4">
        <v>0.02</v>
      </c>
      <c r="AC4090" s="9"/>
      <c r="AD4090" s="5"/>
    </row>
    <row r="4091" spans="1:30" ht="15.75" customHeight="1" x14ac:dyDescent="0.3">
      <c r="A4091" s="4"/>
      <c r="B4091" s="4"/>
      <c r="C4091" s="4"/>
      <c r="D4091" s="4"/>
      <c r="E4091" s="4"/>
      <c r="F4091" s="4"/>
      <c r="G4091" s="4"/>
      <c r="H4091" s="61"/>
      <c r="I4091" s="5"/>
      <c r="J4091" s="9"/>
      <c r="K4091" s="5"/>
      <c r="L4091" s="4">
        <v>1</v>
      </c>
      <c r="M4091" s="4" t="s">
        <v>41</v>
      </c>
      <c r="N4091" s="4" t="s">
        <v>35</v>
      </c>
      <c r="O4091" s="61" t="s">
        <v>204</v>
      </c>
      <c r="P4091" s="4">
        <v>105</v>
      </c>
      <c r="Q4091" s="5">
        <v>100</v>
      </c>
      <c r="R4091" s="5">
        <v>6750</v>
      </c>
      <c r="S4091" s="76">
        <f>P4091*R4091</f>
        <v>708750</v>
      </c>
      <c r="T4091" s="4">
        <v>3</v>
      </c>
      <c r="U4091" s="5">
        <v>3</v>
      </c>
      <c r="V4091" s="76">
        <f>S4091*U4091/100</f>
        <v>21262.5</v>
      </c>
      <c r="W4091" s="76">
        <f>S4091-V4091</f>
        <v>687487.5</v>
      </c>
      <c r="X4091" s="78">
        <f t="shared" si="406"/>
        <v>687487.5</v>
      </c>
      <c r="Y4091" s="76">
        <f>X4091*Q4091/100</f>
        <v>687487.5</v>
      </c>
      <c r="Z4091" s="76">
        <v>10000000</v>
      </c>
      <c r="AA4091" s="4">
        <v>0</v>
      </c>
      <c r="AB4091" s="4">
        <v>0</v>
      </c>
      <c r="AC4091" s="9"/>
      <c r="AD4091" s="5"/>
    </row>
    <row r="4092" spans="1:30" ht="15.75" customHeight="1" x14ac:dyDescent="0.3">
      <c r="A4092" s="4"/>
      <c r="B4092" s="4"/>
      <c r="C4092" s="4"/>
      <c r="D4092" s="4"/>
      <c r="E4092" s="4"/>
      <c r="F4092" s="4"/>
      <c r="G4092" s="4"/>
      <c r="H4092" s="61" t="s">
        <v>203</v>
      </c>
      <c r="I4092" s="5">
        <v>200</v>
      </c>
      <c r="J4092" s="9">
        <v>250</v>
      </c>
      <c r="K4092" s="76">
        <f t="shared" si="405"/>
        <v>50000</v>
      </c>
      <c r="L4092" s="4"/>
      <c r="M4092" s="4"/>
      <c r="N4092" s="4"/>
      <c r="O4092" s="4"/>
      <c r="P4092" s="4"/>
      <c r="Q4092" s="5"/>
      <c r="R4092" s="5"/>
      <c r="S4092" s="5"/>
      <c r="T4092" s="4"/>
      <c r="U4092" s="5"/>
      <c r="V4092" s="52"/>
      <c r="W4092" s="5"/>
      <c r="X4092" s="78">
        <f t="shared" si="406"/>
        <v>50000</v>
      </c>
      <c r="Y4092" s="5"/>
      <c r="Z4092" s="76">
        <v>50000000</v>
      </c>
      <c r="AA4092" s="4">
        <v>0</v>
      </c>
      <c r="AB4092" s="4">
        <v>0</v>
      </c>
      <c r="AC4092" s="9"/>
      <c r="AD4092" s="5"/>
    </row>
    <row r="4093" spans="1:30" s="21" customFormat="1" ht="15.75" customHeight="1" x14ac:dyDescent="0.3">
      <c r="A4093" s="42"/>
      <c r="B4093" s="42"/>
      <c r="C4093" s="42"/>
      <c r="D4093" s="42"/>
      <c r="E4093" s="42"/>
      <c r="F4093" s="42"/>
      <c r="G4093" s="42"/>
      <c r="H4093" s="43"/>
      <c r="I4093" s="44"/>
      <c r="J4093" s="30"/>
      <c r="K4093" s="44"/>
      <c r="L4093" s="42"/>
      <c r="M4093" s="42"/>
      <c r="N4093" s="42"/>
      <c r="O4093" s="42"/>
      <c r="P4093" s="42"/>
      <c r="Q4093" s="44"/>
      <c r="R4093" s="44"/>
      <c r="S4093" s="44"/>
      <c r="T4093" s="42"/>
      <c r="U4093" s="44"/>
      <c r="V4093" s="51"/>
      <c r="W4093" s="44"/>
      <c r="X4093" s="44"/>
      <c r="Y4093" s="44"/>
      <c r="Z4093" s="44"/>
      <c r="AA4093" s="42"/>
      <c r="AB4093" s="42"/>
      <c r="AC4093" s="30"/>
      <c r="AD4093" s="44"/>
    </row>
    <row r="4094" spans="1:30" ht="15.75" customHeight="1" x14ac:dyDescent="0.3">
      <c r="A4094" s="1">
        <v>2644</v>
      </c>
      <c r="B4094" s="1" t="s">
        <v>34</v>
      </c>
      <c r="C4094" s="1">
        <v>14346</v>
      </c>
      <c r="D4094" s="1">
        <v>1</v>
      </c>
      <c r="E4094" s="1">
        <v>3</v>
      </c>
      <c r="F4094" s="1">
        <v>2</v>
      </c>
      <c r="G4094" s="1">
        <v>45</v>
      </c>
      <c r="H4094" s="54" t="s">
        <v>204</v>
      </c>
      <c r="I4094" s="72">
        <v>400</v>
      </c>
      <c r="J4094" s="28">
        <v>150</v>
      </c>
      <c r="K4094" s="98">
        <f>I4094*J4094</f>
        <v>60000</v>
      </c>
      <c r="L4094" s="1">
        <v>1</v>
      </c>
      <c r="M4094" s="1" t="s">
        <v>41</v>
      </c>
      <c r="N4094" s="1" t="s">
        <v>35</v>
      </c>
      <c r="O4094" s="54" t="s">
        <v>204</v>
      </c>
      <c r="P4094" s="1">
        <v>135</v>
      </c>
      <c r="Q4094" s="72">
        <v>100</v>
      </c>
      <c r="R4094" s="72">
        <v>6750</v>
      </c>
      <c r="S4094" s="98">
        <f>P4094*R4094</f>
        <v>911250</v>
      </c>
      <c r="T4094" s="1">
        <v>14</v>
      </c>
      <c r="U4094" s="72">
        <v>18</v>
      </c>
      <c r="V4094" s="98">
        <f>S4094*U4094/100</f>
        <v>164025</v>
      </c>
      <c r="W4094" s="98">
        <f>S4094-V4094</f>
        <v>747225</v>
      </c>
      <c r="X4094" s="99">
        <f t="shared" si="406"/>
        <v>807225</v>
      </c>
      <c r="Y4094" s="98">
        <f>X4094*Q4094/100</f>
        <v>807225</v>
      </c>
      <c r="Z4094" s="98">
        <v>50000000</v>
      </c>
      <c r="AA4094" s="1">
        <v>0</v>
      </c>
      <c r="AB4094" s="1">
        <v>0</v>
      </c>
      <c r="AC4094" s="28" t="s">
        <v>1226</v>
      </c>
      <c r="AD4094" s="72"/>
    </row>
    <row r="4095" spans="1:30" ht="15.75" customHeight="1" x14ac:dyDescent="0.3">
      <c r="A4095" s="4"/>
      <c r="B4095" s="4"/>
      <c r="C4095" s="4"/>
      <c r="D4095" s="4"/>
      <c r="E4095" s="4"/>
      <c r="F4095" s="4"/>
      <c r="G4095" s="4"/>
      <c r="H4095" s="61" t="s">
        <v>203</v>
      </c>
      <c r="I4095" s="5">
        <v>1045</v>
      </c>
      <c r="J4095" s="9">
        <v>150</v>
      </c>
      <c r="K4095" s="76">
        <f>I4095*J4095</f>
        <v>156750</v>
      </c>
      <c r="L4095" s="4"/>
      <c r="M4095" s="4"/>
      <c r="N4095" s="4"/>
      <c r="O4095" s="4"/>
      <c r="P4095" s="4"/>
      <c r="Q4095" s="5"/>
      <c r="R4095" s="5"/>
      <c r="S4095" s="5"/>
      <c r="T4095" s="4"/>
      <c r="U4095" s="5"/>
      <c r="V4095" s="52"/>
      <c r="W4095" s="5"/>
      <c r="X4095" s="78">
        <f t="shared" si="406"/>
        <v>156750</v>
      </c>
      <c r="Y4095" s="5"/>
      <c r="Z4095" s="76">
        <v>50000000</v>
      </c>
      <c r="AA4095" s="4">
        <v>0</v>
      </c>
      <c r="AB4095" s="4">
        <v>0</v>
      </c>
      <c r="AC4095" s="9"/>
      <c r="AD4095" s="5"/>
    </row>
    <row r="4096" spans="1:30" s="24" customFormat="1" ht="15.75" customHeight="1" x14ac:dyDescent="0.3">
      <c r="A4096" s="4"/>
      <c r="B4096" s="4" t="s">
        <v>34</v>
      </c>
      <c r="C4096" s="4">
        <v>14348</v>
      </c>
      <c r="D4096" s="4">
        <v>1</v>
      </c>
      <c r="E4096" s="4">
        <v>2</v>
      </c>
      <c r="F4096" s="4">
        <v>2</v>
      </c>
      <c r="G4096" s="4">
        <v>0</v>
      </c>
      <c r="H4096" s="61" t="s">
        <v>203</v>
      </c>
      <c r="I4096" s="5">
        <v>1000</v>
      </c>
      <c r="J4096" s="9">
        <v>150</v>
      </c>
      <c r="K4096" s="76">
        <f>I4096*J4096</f>
        <v>150000</v>
      </c>
      <c r="L4096" s="4"/>
      <c r="M4096" s="4"/>
      <c r="N4096" s="4"/>
      <c r="O4096" s="4"/>
      <c r="P4096" s="4"/>
      <c r="Q4096" s="5"/>
      <c r="R4096" s="5"/>
      <c r="S4096" s="5"/>
      <c r="T4096" s="4"/>
      <c r="U4096" s="5"/>
      <c r="V4096" s="52"/>
      <c r="W4096" s="5"/>
      <c r="X4096" s="78">
        <f t="shared" si="406"/>
        <v>150000</v>
      </c>
      <c r="Y4096" s="5"/>
      <c r="Z4096" s="76">
        <v>50000000</v>
      </c>
      <c r="AA4096" s="4">
        <v>0</v>
      </c>
      <c r="AB4096" s="4">
        <v>0</v>
      </c>
      <c r="AC4096" s="9">
        <v>0</v>
      </c>
      <c r="AD4096" s="5"/>
    </row>
    <row r="4097" spans="1:30" s="24" customFormat="1" ht="15.75" customHeight="1" x14ac:dyDescent="0.3">
      <c r="A4097" s="4"/>
      <c r="B4097" s="4" t="s">
        <v>34</v>
      </c>
      <c r="C4097" s="4">
        <v>14347</v>
      </c>
      <c r="D4097" s="4">
        <v>1</v>
      </c>
      <c r="E4097" s="4">
        <v>2</v>
      </c>
      <c r="F4097" s="4">
        <v>2</v>
      </c>
      <c r="G4097" s="4">
        <v>53</v>
      </c>
      <c r="H4097" s="61" t="s">
        <v>203</v>
      </c>
      <c r="I4097" s="5">
        <v>1053</v>
      </c>
      <c r="J4097" s="9">
        <v>150</v>
      </c>
      <c r="K4097" s="76">
        <f>I4097*J4097</f>
        <v>157950</v>
      </c>
      <c r="L4097" s="4"/>
      <c r="M4097" s="4"/>
      <c r="N4097" s="4"/>
      <c r="O4097" s="4"/>
      <c r="P4097" s="4"/>
      <c r="Q4097" s="5"/>
      <c r="R4097" s="5"/>
      <c r="S4097" s="5"/>
      <c r="T4097" s="4"/>
      <c r="U4097" s="5"/>
      <c r="V4097" s="52"/>
      <c r="W4097" s="5"/>
      <c r="X4097" s="78">
        <f t="shared" si="406"/>
        <v>157950</v>
      </c>
      <c r="Y4097" s="5"/>
      <c r="Z4097" s="76">
        <v>50000000</v>
      </c>
      <c r="AA4097" s="4">
        <v>0</v>
      </c>
      <c r="AB4097" s="4">
        <v>0</v>
      </c>
      <c r="AC4097" s="9">
        <v>0</v>
      </c>
      <c r="AD4097" s="5"/>
    </row>
    <row r="4098" spans="1:30" s="24" customFormat="1" ht="15.75" customHeight="1" x14ac:dyDescent="0.3">
      <c r="A4098" s="4"/>
      <c r="B4098" s="4" t="s">
        <v>34</v>
      </c>
      <c r="C4098" s="4">
        <v>14895</v>
      </c>
      <c r="D4098" s="4">
        <v>1</v>
      </c>
      <c r="E4098" s="4">
        <v>1</v>
      </c>
      <c r="F4098" s="4">
        <v>1</v>
      </c>
      <c r="G4098" s="4">
        <v>86</v>
      </c>
      <c r="H4098" s="61" t="s">
        <v>203</v>
      </c>
      <c r="I4098" s="5">
        <v>586</v>
      </c>
      <c r="J4098" s="9">
        <v>150</v>
      </c>
      <c r="K4098" s="76">
        <f>I4098*J4098</f>
        <v>87900</v>
      </c>
      <c r="L4098" s="4"/>
      <c r="M4098" s="4"/>
      <c r="N4098" s="4"/>
      <c r="O4098" s="4"/>
      <c r="P4098" s="4"/>
      <c r="Q4098" s="5"/>
      <c r="R4098" s="5"/>
      <c r="S4098" s="5"/>
      <c r="T4098" s="4"/>
      <c r="U4098" s="5"/>
      <c r="V4098" s="52"/>
      <c r="W4098" s="5"/>
      <c r="X4098" s="78">
        <f t="shared" si="406"/>
        <v>87900</v>
      </c>
      <c r="Y4098" s="5"/>
      <c r="Z4098" s="76">
        <v>50000000</v>
      </c>
      <c r="AA4098" s="4">
        <v>0</v>
      </c>
      <c r="AB4098" s="4">
        <v>0</v>
      </c>
      <c r="AC4098" s="9">
        <v>0</v>
      </c>
      <c r="AD4098" s="5"/>
    </row>
    <row r="4099" spans="1:30" s="58" customFormat="1" ht="15.75" customHeight="1" x14ac:dyDescent="0.3">
      <c r="A4099" s="42"/>
      <c r="B4099" s="42"/>
      <c r="C4099" s="42"/>
      <c r="D4099" s="42"/>
      <c r="E4099" s="42"/>
      <c r="F4099" s="42"/>
      <c r="G4099" s="42"/>
      <c r="H4099" s="43"/>
      <c r="I4099" s="44"/>
      <c r="J4099" s="30"/>
      <c r="K4099" s="44"/>
      <c r="L4099" s="42"/>
      <c r="M4099" s="42"/>
      <c r="N4099" s="42"/>
      <c r="O4099" s="42"/>
      <c r="P4099" s="42"/>
      <c r="Q4099" s="44"/>
      <c r="R4099" s="44"/>
      <c r="S4099" s="44"/>
      <c r="T4099" s="42"/>
      <c r="U4099" s="44"/>
      <c r="V4099" s="51"/>
      <c r="W4099" s="44"/>
      <c r="X4099" s="44"/>
      <c r="Y4099" s="44"/>
      <c r="Z4099" s="44"/>
      <c r="AA4099" s="42"/>
      <c r="AB4099" s="42"/>
      <c r="AC4099" s="30"/>
      <c r="AD4099" s="44"/>
    </row>
    <row r="4100" spans="1:30" ht="15.75" customHeight="1" x14ac:dyDescent="0.3">
      <c r="A4100" s="1">
        <v>2645</v>
      </c>
      <c r="B4100" s="1" t="s">
        <v>34</v>
      </c>
      <c r="C4100" s="1">
        <v>12519</v>
      </c>
      <c r="D4100" s="1">
        <v>7</v>
      </c>
      <c r="E4100" s="1">
        <v>0</v>
      </c>
      <c r="F4100" s="1">
        <v>0</v>
      </c>
      <c r="G4100" s="1">
        <v>46</v>
      </c>
      <c r="H4100" s="54" t="s">
        <v>203</v>
      </c>
      <c r="I4100" s="72">
        <v>46</v>
      </c>
      <c r="J4100" s="28">
        <v>150</v>
      </c>
      <c r="K4100" s="98">
        <f>I4100*J4100</f>
        <v>6900</v>
      </c>
      <c r="L4100" s="1"/>
      <c r="M4100" s="1"/>
      <c r="N4100" s="1"/>
      <c r="O4100" s="1"/>
      <c r="P4100" s="1"/>
      <c r="Q4100" s="72"/>
      <c r="R4100" s="72"/>
      <c r="S4100" s="72"/>
      <c r="T4100" s="1"/>
      <c r="U4100" s="72"/>
      <c r="V4100" s="50"/>
      <c r="W4100" s="72"/>
      <c r="X4100" s="99">
        <f>K4100+W4100</f>
        <v>6900</v>
      </c>
      <c r="Y4100" s="72"/>
      <c r="Z4100" s="98">
        <v>50000000</v>
      </c>
      <c r="AA4100" s="1">
        <v>0</v>
      </c>
      <c r="AB4100" s="1">
        <v>0</v>
      </c>
      <c r="AC4100" s="28" t="s">
        <v>1227</v>
      </c>
      <c r="AD4100" s="72"/>
    </row>
    <row r="4101" spans="1:30" ht="15.75" customHeight="1" x14ac:dyDescent="0.3">
      <c r="A4101" s="4"/>
      <c r="B4101" s="4" t="s">
        <v>34</v>
      </c>
      <c r="C4101" s="4">
        <v>12520</v>
      </c>
      <c r="D4101" s="4">
        <v>7</v>
      </c>
      <c r="E4101" s="4">
        <v>2</v>
      </c>
      <c r="F4101" s="4">
        <v>0</v>
      </c>
      <c r="G4101" s="4">
        <v>12</v>
      </c>
      <c r="H4101" s="61" t="s">
        <v>203</v>
      </c>
      <c r="I4101" s="5">
        <v>812</v>
      </c>
      <c r="J4101" s="9">
        <v>150</v>
      </c>
      <c r="K4101" s="76">
        <f>I4101*J4101</f>
        <v>121800</v>
      </c>
      <c r="L4101" s="4"/>
      <c r="M4101" s="4"/>
      <c r="N4101" s="4"/>
      <c r="O4101" s="4"/>
      <c r="P4101" s="4"/>
      <c r="Q4101" s="5"/>
      <c r="R4101" s="5"/>
      <c r="S4101" s="5"/>
      <c r="T4101" s="4"/>
      <c r="U4101" s="5"/>
      <c r="V4101" s="52"/>
      <c r="W4101" s="5"/>
      <c r="X4101" s="78">
        <f>K4101+W4101</f>
        <v>121800</v>
      </c>
      <c r="Y4101" s="5"/>
      <c r="Z4101" s="76">
        <v>50000000</v>
      </c>
      <c r="AA4101" s="4">
        <v>0</v>
      </c>
      <c r="AB4101" s="4">
        <v>0</v>
      </c>
      <c r="AC4101" s="9"/>
      <c r="AD4101" s="5"/>
    </row>
    <row r="4102" spans="1:30" s="21" customFormat="1" ht="15.75" customHeight="1" x14ac:dyDescent="0.3">
      <c r="A4102" s="42"/>
      <c r="B4102" s="42"/>
      <c r="C4102" s="42"/>
      <c r="D4102" s="42"/>
      <c r="E4102" s="42"/>
      <c r="F4102" s="42"/>
      <c r="G4102" s="42"/>
      <c r="H4102" s="43"/>
      <c r="I4102" s="44"/>
      <c r="J4102" s="30"/>
      <c r="K4102" s="44"/>
      <c r="L4102" s="42"/>
      <c r="M4102" s="42"/>
      <c r="N4102" s="42"/>
      <c r="O4102" s="42"/>
      <c r="P4102" s="42"/>
      <c r="Q4102" s="44"/>
      <c r="R4102" s="44"/>
      <c r="S4102" s="44"/>
      <c r="T4102" s="42"/>
      <c r="U4102" s="44"/>
      <c r="V4102" s="51"/>
      <c r="W4102" s="44"/>
      <c r="X4102" s="44"/>
      <c r="Y4102" s="44"/>
      <c r="Z4102" s="44"/>
      <c r="AA4102" s="42"/>
      <c r="AB4102" s="42"/>
      <c r="AC4102" s="30"/>
      <c r="AD4102" s="44"/>
    </row>
    <row r="4103" spans="1:30" ht="15.75" customHeight="1" x14ac:dyDescent="0.3">
      <c r="A4103" s="1">
        <v>2646</v>
      </c>
      <c r="B4103" s="1" t="s">
        <v>34</v>
      </c>
      <c r="C4103" s="1">
        <v>7897</v>
      </c>
      <c r="D4103" s="1">
        <v>9</v>
      </c>
      <c r="E4103" s="1">
        <v>3</v>
      </c>
      <c r="F4103" s="1">
        <v>0</v>
      </c>
      <c r="G4103" s="1">
        <v>76</v>
      </c>
      <c r="H4103" s="54" t="s">
        <v>203</v>
      </c>
      <c r="I4103" s="72">
        <v>1276</v>
      </c>
      <c r="J4103" s="28">
        <v>220</v>
      </c>
      <c r="K4103" s="98">
        <f>I4103*J4103</f>
        <v>280720</v>
      </c>
      <c r="L4103" s="1"/>
      <c r="M4103" s="1"/>
      <c r="N4103" s="1"/>
      <c r="O4103" s="1"/>
      <c r="P4103" s="1"/>
      <c r="Q4103" s="72"/>
      <c r="R4103" s="72"/>
      <c r="S4103" s="72"/>
      <c r="T4103" s="1"/>
      <c r="U4103" s="72"/>
      <c r="V4103" s="50"/>
      <c r="W4103" s="72"/>
      <c r="X4103" s="99">
        <f>K4103+W4103</f>
        <v>280720</v>
      </c>
      <c r="Y4103" s="72"/>
      <c r="Z4103" s="98">
        <v>50000000</v>
      </c>
      <c r="AA4103" s="1">
        <v>0</v>
      </c>
      <c r="AB4103" s="1">
        <v>0</v>
      </c>
      <c r="AC4103" s="28" t="s">
        <v>1228</v>
      </c>
      <c r="AD4103" s="72"/>
    </row>
    <row r="4104" spans="1:30" s="21" customFormat="1" ht="15.75" customHeight="1" x14ac:dyDescent="0.3">
      <c r="A4104" s="42"/>
      <c r="B4104" s="42"/>
      <c r="C4104" s="42"/>
      <c r="D4104" s="42"/>
      <c r="E4104" s="42"/>
      <c r="F4104" s="42"/>
      <c r="G4104" s="42"/>
      <c r="H4104" s="43"/>
      <c r="I4104" s="44"/>
      <c r="J4104" s="30"/>
      <c r="K4104" s="44"/>
      <c r="L4104" s="42"/>
      <c r="M4104" s="42"/>
      <c r="N4104" s="42"/>
      <c r="O4104" s="42"/>
      <c r="P4104" s="42"/>
      <c r="Q4104" s="44"/>
      <c r="R4104" s="44"/>
      <c r="S4104" s="44"/>
      <c r="T4104" s="42"/>
      <c r="U4104" s="44"/>
      <c r="V4104" s="51"/>
      <c r="W4104" s="44"/>
      <c r="X4104" s="44"/>
      <c r="Y4104" s="44"/>
      <c r="Z4104" s="44"/>
      <c r="AA4104" s="42"/>
      <c r="AB4104" s="42"/>
      <c r="AC4104" s="66"/>
      <c r="AD4104" s="96"/>
    </row>
    <row r="4105" spans="1:30" s="24" customFormat="1" ht="15.75" customHeight="1" x14ac:dyDescent="0.3">
      <c r="A4105" s="1">
        <v>2647</v>
      </c>
      <c r="B4105" s="1" t="s">
        <v>34</v>
      </c>
      <c r="C4105" s="1">
        <v>10718</v>
      </c>
      <c r="D4105" s="1">
        <v>4</v>
      </c>
      <c r="E4105" s="1">
        <v>9</v>
      </c>
      <c r="F4105" s="1">
        <v>0</v>
      </c>
      <c r="G4105" s="1">
        <v>82</v>
      </c>
      <c r="H4105" s="54" t="s">
        <v>203</v>
      </c>
      <c r="I4105" s="72">
        <v>3682</v>
      </c>
      <c r="J4105" s="28">
        <v>220</v>
      </c>
      <c r="K4105" s="98">
        <f t="shared" ref="K4105:K4108" si="407">I4105*J4105</f>
        <v>810040</v>
      </c>
      <c r="L4105" s="1"/>
      <c r="M4105" s="1"/>
      <c r="N4105" s="1"/>
      <c r="O4105" s="1"/>
      <c r="P4105" s="1"/>
      <c r="Q4105" s="72"/>
      <c r="R4105" s="72"/>
      <c r="S4105" s="72"/>
      <c r="T4105" s="1"/>
      <c r="U4105" s="72"/>
      <c r="V4105" s="50"/>
      <c r="W4105" s="72"/>
      <c r="X4105" s="99">
        <f t="shared" ref="X4105:X4111" si="408">K4105+W4105</f>
        <v>810040</v>
      </c>
      <c r="Y4105" s="72"/>
      <c r="Z4105" s="98">
        <v>50000000</v>
      </c>
      <c r="AA4105" s="1">
        <v>0</v>
      </c>
      <c r="AB4105" s="1">
        <v>0</v>
      </c>
      <c r="AC4105" s="28" t="s">
        <v>1229</v>
      </c>
      <c r="AD4105" s="72"/>
    </row>
    <row r="4106" spans="1:30" s="24" customFormat="1" ht="15.75" customHeight="1" x14ac:dyDescent="0.3">
      <c r="A4106" s="4"/>
      <c r="B4106" s="4" t="s">
        <v>34</v>
      </c>
      <c r="C4106" s="4">
        <v>12773</v>
      </c>
      <c r="D4106" s="4">
        <v>4</v>
      </c>
      <c r="E4106" s="4">
        <v>3</v>
      </c>
      <c r="F4106" s="4">
        <v>1</v>
      </c>
      <c r="G4106" s="4">
        <v>27</v>
      </c>
      <c r="H4106" s="4" t="s">
        <v>205</v>
      </c>
      <c r="I4106" s="5">
        <v>1327</v>
      </c>
      <c r="J4106" s="9">
        <v>750</v>
      </c>
      <c r="K4106" s="76">
        <f t="shared" si="407"/>
        <v>995250</v>
      </c>
      <c r="L4106" s="4"/>
      <c r="M4106" s="4"/>
      <c r="N4106" s="4"/>
      <c r="O4106" s="4"/>
      <c r="P4106" s="4"/>
      <c r="Q4106" s="5"/>
      <c r="R4106" s="5"/>
      <c r="S4106" s="5"/>
      <c r="T4106" s="4"/>
      <c r="U4106" s="5"/>
      <c r="V4106" s="52"/>
      <c r="W4106" s="5"/>
      <c r="X4106" s="78">
        <f t="shared" si="408"/>
        <v>995250</v>
      </c>
      <c r="Y4106" s="5"/>
      <c r="Z4106" s="5"/>
      <c r="AA4106" s="76">
        <f>X4106-Z4106</f>
        <v>995250</v>
      </c>
      <c r="AB4106" s="4">
        <v>0.3</v>
      </c>
      <c r="AC4106" s="9"/>
      <c r="AD4106" s="5"/>
    </row>
    <row r="4107" spans="1:30" s="24" customFormat="1" ht="15.75" customHeight="1" x14ac:dyDescent="0.3">
      <c r="A4107" s="4"/>
      <c r="B4107" s="4" t="s">
        <v>34</v>
      </c>
      <c r="C4107" s="4">
        <v>13570</v>
      </c>
      <c r="D4107" s="4">
        <v>4</v>
      </c>
      <c r="E4107" s="4">
        <v>1</v>
      </c>
      <c r="F4107" s="4">
        <v>3</v>
      </c>
      <c r="G4107" s="4">
        <v>62</v>
      </c>
      <c r="H4107" s="4" t="s">
        <v>205</v>
      </c>
      <c r="I4107" s="5">
        <v>312</v>
      </c>
      <c r="J4107" s="9">
        <v>1050</v>
      </c>
      <c r="K4107" s="76">
        <f t="shared" si="407"/>
        <v>327600</v>
      </c>
      <c r="L4107" s="4">
        <v>1</v>
      </c>
      <c r="M4107" s="4" t="s">
        <v>180</v>
      </c>
      <c r="N4107" s="4" t="s">
        <v>35</v>
      </c>
      <c r="O4107" s="4" t="s">
        <v>205</v>
      </c>
      <c r="P4107" s="4">
        <v>600</v>
      </c>
      <c r="Q4107" s="5">
        <v>100</v>
      </c>
      <c r="R4107" s="5">
        <v>3400</v>
      </c>
      <c r="S4107" s="124">
        <f t="shared" ref="S4107:S4110" si="409">P4107*R4107</f>
        <v>2040000</v>
      </c>
      <c r="T4107" s="4">
        <v>16</v>
      </c>
      <c r="U4107" s="5">
        <v>22</v>
      </c>
      <c r="V4107" s="76">
        <f t="shared" ref="V4107:V4110" si="410">S4107*U4107/100</f>
        <v>448800</v>
      </c>
      <c r="W4107" s="76">
        <f t="shared" ref="W4107:W4110" si="411">S4107-V4107</f>
        <v>1591200</v>
      </c>
      <c r="X4107" s="78">
        <f t="shared" si="408"/>
        <v>1918800</v>
      </c>
      <c r="Y4107" s="76">
        <f>X4107*Q4107/100</f>
        <v>1918800</v>
      </c>
      <c r="Z4107" s="5"/>
      <c r="AA4107" s="124">
        <f>X4107-Z4107</f>
        <v>1918800</v>
      </c>
      <c r="AB4107" s="4">
        <v>0.3</v>
      </c>
      <c r="AC4107" s="9"/>
      <c r="AD4107" s="5" t="s">
        <v>1230</v>
      </c>
    </row>
    <row r="4108" spans="1:30" s="24" customFormat="1" ht="15.75" customHeight="1" x14ac:dyDescent="0.3">
      <c r="A4108" s="4"/>
      <c r="B4108" s="4"/>
      <c r="C4108" s="4"/>
      <c r="D4108" s="4"/>
      <c r="E4108" s="4"/>
      <c r="F4108" s="4"/>
      <c r="G4108" s="4"/>
      <c r="H4108" s="4" t="s">
        <v>205</v>
      </c>
      <c r="I4108" s="5">
        <v>450</v>
      </c>
      <c r="J4108" s="9">
        <v>1050</v>
      </c>
      <c r="K4108" s="76">
        <f t="shared" si="407"/>
        <v>472500</v>
      </c>
      <c r="L4108" s="4">
        <v>2</v>
      </c>
      <c r="M4108" s="4" t="s">
        <v>180</v>
      </c>
      <c r="N4108" s="4" t="s">
        <v>35</v>
      </c>
      <c r="O4108" s="4" t="s">
        <v>205</v>
      </c>
      <c r="P4108" s="4">
        <v>1000</v>
      </c>
      <c r="Q4108" s="5">
        <v>100</v>
      </c>
      <c r="R4108" s="5">
        <v>3400</v>
      </c>
      <c r="S4108" s="124">
        <f t="shared" si="409"/>
        <v>3400000</v>
      </c>
      <c r="T4108" s="4">
        <v>16</v>
      </c>
      <c r="U4108" s="5">
        <v>22</v>
      </c>
      <c r="V4108" s="76">
        <f t="shared" si="410"/>
        <v>748000</v>
      </c>
      <c r="W4108" s="76">
        <f t="shared" si="411"/>
        <v>2652000</v>
      </c>
      <c r="X4108" s="78">
        <f t="shared" si="408"/>
        <v>3124500</v>
      </c>
      <c r="Y4108" s="76">
        <f>X4108*Q4108/100</f>
        <v>3124500</v>
      </c>
      <c r="Z4108" s="5"/>
      <c r="AA4108" s="124">
        <f>X4108-Z4108</f>
        <v>3124500</v>
      </c>
      <c r="AB4108" s="4">
        <v>0.3</v>
      </c>
      <c r="AC4108" s="9"/>
      <c r="AD4108" s="5"/>
    </row>
    <row r="4109" spans="1:30" s="21" customFormat="1" ht="15.75" customHeight="1" x14ac:dyDescent="0.3">
      <c r="A4109" s="42"/>
      <c r="B4109" s="42"/>
      <c r="C4109" s="42"/>
      <c r="D4109" s="42"/>
      <c r="E4109" s="42"/>
      <c r="F4109" s="42"/>
      <c r="G4109" s="42"/>
      <c r="H4109" s="42"/>
      <c r="I4109" s="44"/>
      <c r="J4109" s="30"/>
      <c r="K4109" s="95"/>
      <c r="L4109" s="42"/>
      <c r="M4109" s="42"/>
      <c r="N4109" s="42"/>
      <c r="O4109" s="42"/>
      <c r="P4109" s="42"/>
      <c r="Q4109" s="44"/>
      <c r="R4109" s="44"/>
      <c r="S4109" s="44"/>
      <c r="T4109" s="42"/>
      <c r="U4109" s="44"/>
      <c r="V4109" s="51"/>
      <c r="W4109" s="44"/>
      <c r="X4109" s="110"/>
      <c r="Y4109" s="44"/>
      <c r="Z4109" s="44"/>
      <c r="AA4109" s="170"/>
      <c r="AB4109" s="42"/>
      <c r="AC4109" s="30"/>
      <c r="AD4109" s="44"/>
    </row>
    <row r="4110" spans="1:30" ht="15.75" customHeight="1" x14ac:dyDescent="0.3">
      <c r="A4110" s="1">
        <v>2648</v>
      </c>
      <c r="B4110" s="1" t="s">
        <v>34</v>
      </c>
      <c r="C4110" s="1">
        <v>10639</v>
      </c>
      <c r="D4110" s="1">
        <v>3</v>
      </c>
      <c r="E4110" s="1">
        <v>12</v>
      </c>
      <c r="F4110" s="1">
        <v>1</v>
      </c>
      <c r="G4110" s="1">
        <v>87</v>
      </c>
      <c r="H4110" s="54" t="s">
        <v>204</v>
      </c>
      <c r="I4110" s="72">
        <v>287</v>
      </c>
      <c r="J4110" s="28">
        <v>200</v>
      </c>
      <c r="K4110" s="98">
        <f>I4110*J4110</f>
        <v>57400</v>
      </c>
      <c r="L4110" s="1">
        <v>1</v>
      </c>
      <c r="M4110" s="1" t="s">
        <v>41</v>
      </c>
      <c r="N4110" s="1" t="s">
        <v>35</v>
      </c>
      <c r="O4110" s="54" t="s">
        <v>204</v>
      </c>
      <c r="P4110" s="1">
        <v>162</v>
      </c>
      <c r="Q4110" s="72">
        <v>100</v>
      </c>
      <c r="R4110" s="72">
        <v>6750</v>
      </c>
      <c r="S4110" s="156">
        <f t="shared" si="409"/>
        <v>1093500</v>
      </c>
      <c r="T4110" s="1">
        <v>31</v>
      </c>
      <c r="U4110" s="72">
        <v>52</v>
      </c>
      <c r="V4110" s="98">
        <f t="shared" si="410"/>
        <v>568620</v>
      </c>
      <c r="W4110" s="98">
        <f t="shared" si="411"/>
        <v>524880</v>
      </c>
      <c r="X4110" s="99">
        <f t="shared" si="408"/>
        <v>582280</v>
      </c>
      <c r="Y4110" s="98">
        <f>X4110*Q4110/100</f>
        <v>582280</v>
      </c>
      <c r="Z4110" s="98">
        <v>50000000</v>
      </c>
      <c r="AA4110" s="1">
        <v>0</v>
      </c>
      <c r="AB4110" s="1">
        <v>0</v>
      </c>
      <c r="AC4110" s="28" t="s">
        <v>1231</v>
      </c>
      <c r="AD4110" s="72"/>
    </row>
    <row r="4111" spans="1:30" ht="15.75" customHeight="1" x14ac:dyDescent="0.3">
      <c r="A4111" s="4"/>
      <c r="B4111" s="4"/>
      <c r="C4111" s="4"/>
      <c r="D4111" s="4"/>
      <c r="E4111" s="4"/>
      <c r="F4111" s="4"/>
      <c r="G4111" s="4"/>
      <c r="H4111" s="61" t="s">
        <v>203</v>
      </c>
      <c r="I4111" s="5">
        <v>4700</v>
      </c>
      <c r="J4111" s="9">
        <v>200</v>
      </c>
      <c r="K4111" s="76">
        <f>I4111*J4111</f>
        <v>940000</v>
      </c>
      <c r="L4111" s="4"/>
      <c r="M4111" s="4"/>
      <c r="N4111" s="4"/>
      <c r="O4111" s="4"/>
      <c r="P4111" s="4"/>
      <c r="Q4111" s="5"/>
      <c r="R4111" s="5"/>
      <c r="S4111" s="105"/>
      <c r="T4111" s="4"/>
      <c r="U4111" s="5"/>
      <c r="V4111" s="52"/>
      <c r="W4111" s="5"/>
      <c r="X4111" s="78">
        <f t="shared" si="408"/>
        <v>940000</v>
      </c>
      <c r="Y4111" s="5"/>
      <c r="Z4111" s="76">
        <v>50000000</v>
      </c>
      <c r="AA4111" s="4">
        <v>0</v>
      </c>
      <c r="AB4111" s="4">
        <v>0</v>
      </c>
      <c r="AC4111" s="9"/>
      <c r="AD4111" s="5"/>
    </row>
    <row r="4112" spans="1:30" s="21" customFormat="1" ht="15.75" customHeight="1" x14ac:dyDescent="0.3">
      <c r="A4112" s="42"/>
      <c r="B4112" s="42"/>
      <c r="C4112" s="42"/>
      <c r="D4112" s="42"/>
      <c r="E4112" s="42"/>
      <c r="F4112" s="42"/>
      <c r="G4112" s="42"/>
      <c r="H4112" s="43"/>
      <c r="I4112" s="44"/>
      <c r="J4112" s="30"/>
      <c r="K4112" s="44"/>
      <c r="L4112" s="42"/>
      <c r="M4112" s="42"/>
      <c r="N4112" s="42"/>
      <c r="O4112" s="42"/>
      <c r="P4112" s="42"/>
      <c r="Q4112" s="44"/>
      <c r="R4112" s="44"/>
      <c r="S4112" s="138"/>
      <c r="T4112" s="42"/>
      <c r="U4112" s="44"/>
      <c r="V4112" s="51"/>
      <c r="W4112" s="44"/>
      <c r="X4112" s="44"/>
      <c r="Y4112" s="44"/>
      <c r="Z4112" s="44"/>
      <c r="AA4112" s="42"/>
      <c r="AB4112" s="42"/>
      <c r="AC4112" s="30"/>
      <c r="AD4112" s="44"/>
    </row>
    <row r="4113" spans="1:30" ht="15.75" customHeight="1" x14ac:dyDescent="0.3">
      <c r="A4113" s="1">
        <v>2649</v>
      </c>
      <c r="B4113" s="1" t="s">
        <v>34</v>
      </c>
      <c r="C4113" s="1">
        <v>3153</v>
      </c>
      <c r="D4113" s="1">
        <v>5</v>
      </c>
      <c r="E4113" s="1">
        <v>9</v>
      </c>
      <c r="F4113" s="1">
        <v>3</v>
      </c>
      <c r="G4113" s="1">
        <v>3</v>
      </c>
      <c r="H4113" s="54" t="s">
        <v>204</v>
      </c>
      <c r="I4113" s="72">
        <v>200</v>
      </c>
      <c r="J4113" s="28">
        <v>560</v>
      </c>
      <c r="K4113" s="98">
        <f t="shared" ref="K4113:K4123" si="412">I4113*J4113</f>
        <v>112000</v>
      </c>
      <c r="L4113" s="1"/>
      <c r="M4113" s="1"/>
      <c r="N4113" s="1"/>
      <c r="O4113" s="54"/>
      <c r="P4113" s="1"/>
      <c r="Q4113" s="72"/>
      <c r="R4113" s="72"/>
      <c r="S4113" s="158"/>
      <c r="T4113" s="1"/>
      <c r="U4113" s="72"/>
      <c r="V4113" s="50"/>
      <c r="W4113" s="72"/>
      <c r="X4113" s="99">
        <f t="shared" ref="X4113:X4139" si="413">K4113+W4113</f>
        <v>112000</v>
      </c>
      <c r="Y4113" s="98"/>
      <c r="Z4113" s="98"/>
      <c r="AA4113" s="98">
        <f>X4113-Z4113</f>
        <v>112000</v>
      </c>
      <c r="AB4113" s="1">
        <v>0.02</v>
      </c>
      <c r="AC4113" s="28" t="s">
        <v>1232</v>
      </c>
      <c r="AD4113" s="72"/>
    </row>
    <row r="4114" spans="1:30" ht="15.75" customHeight="1" x14ac:dyDescent="0.3">
      <c r="A4114" s="4"/>
      <c r="B4114" s="4"/>
      <c r="C4114" s="4"/>
      <c r="D4114" s="4"/>
      <c r="E4114" s="4"/>
      <c r="F4114" s="4"/>
      <c r="G4114" s="4"/>
      <c r="H4114" s="61"/>
      <c r="I4114" s="5"/>
      <c r="J4114" s="9"/>
      <c r="K4114" s="5"/>
      <c r="L4114" s="4">
        <v>1</v>
      </c>
      <c r="M4114" s="4" t="s">
        <v>41</v>
      </c>
      <c r="N4114" s="4" t="s">
        <v>35</v>
      </c>
      <c r="O4114" s="61" t="s">
        <v>204</v>
      </c>
      <c r="P4114" s="4">
        <v>240</v>
      </c>
      <c r="Q4114" s="5">
        <v>100</v>
      </c>
      <c r="R4114" s="5">
        <v>6750</v>
      </c>
      <c r="S4114" s="124">
        <f>P4114*R4114</f>
        <v>1620000</v>
      </c>
      <c r="T4114" s="4">
        <v>15</v>
      </c>
      <c r="U4114" s="5">
        <v>20</v>
      </c>
      <c r="V4114" s="76">
        <f>S4114*U4114/100</f>
        <v>324000</v>
      </c>
      <c r="W4114" s="76">
        <f>S4114-V4114</f>
        <v>1296000</v>
      </c>
      <c r="X4114" s="78">
        <f t="shared" si="413"/>
        <v>1296000</v>
      </c>
      <c r="Y4114" s="76">
        <f>X4114*Q4114/100</f>
        <v>1296000</v>
      </c>
      <c r="Z4114" s="76">
        <v>10000000</v>
      </c>
      <c r="AA4114" s="4">
        <v>0</v>
      </c>
      <c r="AB4114" s="4">
        <v>0</v>
      </c>
      <c r="AC4114" s="9"/>
      <c r="AD4114" s="5"/>
    </row>
    <row r="4115" spans="1:30" ht="15.75" customHeight="1" x14ac:dyDescent="0.3">
      <c r="A4115" s="4"/>
      <c r="B4115" s="4"/>
      <c r="C4115" s="4"/>
      <c r="D4115" s="4"/>
      <c r="E4115" s="4"/>
      <c r="F4115" s="4"/>
      <c r="G4115" s="4"/>
      <c r="H4115" s="61" t="s">
        <v>203</v>
      </c>
      <c r="I4115" s="5">
        <v>3503</v>
      </c>
      <c r="J4115" s="9">
        <v>560</v>
      </c>
      <c r="K4115" s="76">
        <f t="shared" si="412"/>
        <v>1961680</v>
      </c>
      <c r="L4115" s="4"/>
      <c r="M4115" s="4"/>
      <c r="N4115" s="4"/>
      <c r="O4115" s="4"/>
      <c r="P4115" s="4"/>
      <c r="Q4115" s="5"/>
      <c r="R4115" s="5"/>
      <c r="S4115" s="105"/>
      <c r="T4115" s="4"/>
      <c r="U4115" s="5"/>
      <c r="V4115" s="52"/>
      <c r="W4115" s="5"/>
      <c r="X4115" s="78">
        <f t="shared" si="413"/>
        <v>1961680</v>
      </c>
      <c r="Y4115" s="5"/>
      <c r="Z4115" s="76">
        <v>50000000</v>
      </c>
      <c r="AA4115" s="4">
        <v>0</v>
      </c>
      <c r="AB4115" s="4">
        <v>0</v>
      </c>
      <c r="AC4115" s="9"/>
      <c r="AD4115" s="5"/>
    </row>
    <row r="4116" spans="1:30" ht="15.75" customHeight="1" x14ac:dyDescent="0.3">
      <c r="A4116" s="4"/>
      <c r="B4116" s="4"/>
      <c r="C4116" s="4"/>
      <c r="D4116" s="4"/>
      <c r="E4116" s="4"/>
      <c r="F4116" s="4"/>
      <c r="G4116" s="4"/>
      <c r="H4116" s="61" t="s">
        <v>204</v>
      </c>
      <c r="I4116" s="5">
        <v>200</v>
      </c>
      <c r="J4116" s="9">
        <v>560</v>
      </c>
      <c r="K4116" s="76">
        <f t="shared" si="412"/>
        <v>112000</v>
      </c>
      <c r="L4116" s="4">
        <v>2</v>
      </c>
      <c r="M4116" s="4" t="s">
        <v>41</v>
      </c>
      <c r="N4116" s="4" t="s">
        <v>35</v>
      </c>
      <c r="O4116" s="61" t="s">
        <v>204</v>
      </c>
      <c r="P4116" s="4">
        <v>384</v>
      </c>
      <c r="Q4116" s="5">
        <v>100</v>
      </c>
      <c r="R4116" s="5">
        <v>6750</v>
      </c>
      <c r="S4116" s="124">
        <f>P4116*R4116</f>
        <v>2592000</v>
      </c>
      <c r="T4116" s="4">
        <v>33</v>
      </c>
      <c r="U4116" s="5">
        <v>56</v>
      </c>
      <c r="V4116" s="124">
        <f>S4116*U4116/100</f>
        <v>1451520</v>
      </c>
      <c r="W4116" s="76">
        <f>S4116-V4116</f>
        <v>1140480</v>
      </c>
      <c r="X4116" s="78">
        <f t="shared" si="413"/>
        <v>1252480</v>
      </c>
      <c r="Y4116" s="5"/>
      <c r="Z4116" s="76">
        <v>50000000</v>
      </c>
      <c r="AA4116" s="4">
        <v>0</v>
      </c>
      <c r="AB4116" s="4">
        <v>0</v>
      </c>
      <c r="AC4116" s="9"/>
      <c r="AD4116" s="5"/>
    </row>
    <row r="4117" spans="1:30" ht="15.75" customHeight="1" x14ac:dyDescent="0.3">
      <c r="A4117" s="4"/>
      <c r="B4117" s="4" t="s">
        <v>34</v>
      </c>
      <c r="C4117" s="4">
        <v>3392</v>
      </c>
      <c r="D4117" s="4">
        <v>5</v>
      </c>
      <c r="E4117" s="4">
        <v>11</v>
      </c>
      <c r="F4117" s="4">
        <v>2</v>
      </c>
      <c r="G4117" s="4">
        <v>92</v>
      </c>
      <c r="H4117" s="61" t="s">
        <v>204</v>
      </c>
      <c r="I4117" s="5">
        <v>292</v>
      </c>
      <c r="J4117" s="9">
        <v>150</v>
      </c>
      <c r="K4117" s="76">
        <f t="shared" si="412"/>
        <v>43800</v>
      </c>
      <c r="L4117" s="4"/>
      <c r="M4117" s="4"/>
      <c r="N4117" s="4"/>
      <c r="O4117" s="61"/>
      <c r="P4117" s="4"/>
      <c r="Q4117" s="5"/>
      <c r="R4117" s="5"/>
      <c r="S4117" s="105"/>
      <c r="T4117" s="4"/>
      <c r="U4117" s="5"/>
      <c r="V4117" s="52"/>
      <c r="W4117" s="5"/>
      <c r="X4117" s="78">
        <f t="shared" si="413"/>
        <v>43800</v>
      </c>
      <c r="Y4117" s="76"/>
      <c r="Z4117" s="76"/>
      <c r="AA4117" s="76">
        <f>X4117-Z4117</f>
        <v>43800</v>
      </c>
      <c r="AB4117" s="4">
        <v>0.02</v>
      </c>
      <c r="AC4117" s="9"/>
      <c r="AD4117" s="5"/>
    </row>
    <row r="4118" spans="1:30" ht="15.75" customHeight="1" x14ac:dyDescent="0.3">
      <c r="A4118" s="4"/>
      <c r="B4118" s="4"/>
      <c r="C4118" s="4"/>
      <c r="D4118" s="4"/>
      <c r="E4118" s="4"/>
      <c r="F4118" s="4"/>
      <c r="G4118" s="4"/>
      <c r="H4118" s="61"/>
      <c r="I4118" s="5"/>
      <c r="J4118" s="9"/>
      <c r="K4118" s="5"/>
      <c r="L4118" s="4">
        <v>1</v>
      </c>
      <c r="M4118" s="4" t="s">
        <v>41</v>
      </c>
      <c r="N4118" s="4" t="s">
        <v>50</v>
      </c>
      <c r="O4118" s="61" t="s">
        <v>204</v>
      </c>
      <c r="P4118" s="4">
        <v>160</v>
      </c>
      <c r="Q4118" s="5">
        <v>100</v>
      </c>
      <c r="R4118" s="5">
        <v>6750</v>
      </c>
      <c r="S4118" s="124">
        <f>P4118*R4118</f>
        <v>1080000</v>
      </c>
      <c r="T4118" s="4">
        <v>7</v>
      </c>
      <c r="U4118" s="5">
        <v>18</v>
      </c>
      <c r="V4118" s="76">
        <f>S4118*U4118/100</f>
        <v>194400</v>
      </c>
      <c r="W4118" s="76">
        <f>S4118-V4118</f>
        <v>885600</v>
      </c>
      <c r="X4118" s="78">
        <f t="shared" si="413"/>
        <v>885600</v>
      </c>
      <c r="Y4118" s="76">
        <f>X4118*Q4118/100</f>
        <v>885600</v>
      </c>
      <c r="Z4118" s="76">
        <v>10000000</v>
      </c>
      <c r="AA4118" s="4">
        <v>0</v>
      </c>
      <c r="AB4118" s="4">
        <v>0</v>
      </c>
      <c r="AC4118" s="9"/>
      <c r="AD4118" s="5"/>
    </row>
    <row r="4119" spans="1:30" ht="15.75" customHeight="1" x14ac:dyDescent="0.3">
      <c r="A4119" s="4"/>
      <c r="B4119" s="4"/>
      <c r="C4119" s="4"/>
      <c r="D4119" s="4"/>
      <c r="E4119" s="4"/>
      <c r="F4119" s="4"/>
      <c r="G4119" s="4"/>
      <c r="H4119" s="61" t="s">
        <v>203</v>
      </c>
      <c r="I4119" s="5">
        <v>4400</v>
      </c>
      <c r="J4119" s="9">
        <v>150</v>
      </c>
      <c r="K4119" s="76">
        <f t="shared" si="412"/>
        <v>660000</v>
      </c>
      <c r="L4119" s="4"/>
      <c r="M4119" s="4"/>
      <c r="N4119" s="4"/>
      <c r="O4119" s="4"/>
      <c r="P4119" s="4"/>
      <c r="Q4119" s="5"/>
      <c r="R4119" s="5"/>
      <c r="S4119" s="5"/>
      <c r="T4119" s="4"/>
      <c r="U4119" s="5"/>
      <c r="V4119" s="52"/>
      <c r="W4119" s="5"/>
      <c r="X4119" s="78">
        <f t="shared" si="413"/>
        <v>660000</v>
      </c>
      <c r="Y4119" s="5"/>
      <c r="Z4119" s="76">
        <v>50000000</v>
      </c>
      <c r="AA4119" s="4">
        <v>0</v>
      </c>
      <c r="AB4119" s="4">
        <v>0</v>
      </c>
      <c r="AC4119" s="9"/>
      <c r="AD4119" s="5"/>
    </row>
    <row r="4120" spans="1:30" s="21" customFormat="1" ht="15.75" customHeight="1" x14ac:dyDescent="0.3">
      <c r="A4120" s="42"/>
      <c r="B4120" s="42"/>
      <c r="C4120" s="42"/>
      <c r="D4120" s="42"/>
      <c r="E4120" s="42"/>
      <c r="F4120" s="42"/>
      <c r="G4120" s="42"/>
      <c r="H4120" s="43"/>
      <c r="I4120" s="44"/>
      <c r="J4120" s="30"/>
      <c r="K4120" s="44"/>
      <c r="L4120" s="42"/>
      <c r="M4120" s="42"/>
      <c r="N4120" s="42"/>
      <c r="O4120" s="42"/>
      <c r="P4120" s="42"/>
      <c r="Q4120" s="44"/>
      <c r="R4120" s="44"/>
      <c r="S4120" s="44"/>
      <c r="T4120" s="42"/>
      <c r="U4120" s="44"/>
      <c r="V4120" s="51"/>
      <c r="W4120" s="44"/>
      <c r="X4120" s="110"/>
      <c r="Y4120" s="44"/>
      <c r="Z4120" s="44"/>
      <c r="AA4120" s="42"/>
      <c r="AB4120" s="42"/>
      <c r="AC4120" s="30"/>
      <c r="AD4120" s="44"/>
    </row>
    <row r="4121" spans="1:30" ht="15.75" customHeight="1" x14ac:dyDescent="0.3">
      <c r="A4121" s="1">
        <v>2650</v>
      </c>
      <c r="B4121" s="1" t="s">
        <v>34</v>
      </c>
      <c r="C4121" s="1">
        <v>3772</v>
      </c>
      <c r="D4121" s="1">
        <v>3</v>
      </c>
      <c r="E4121" s="1">
        <v>7</v>
      </c>
      <c r="F4121" s="1">
        <v>2</v>
      </c>
      <c r="G4121" s="1">
        <v>9</v>
      </c>
      <c r="H4121" s="54" t="s">
        <v>204</v>
      </c>
      <c r="I4121" s="72">
        <v>209</v>
      </c>
      <c r="J4121" s="28">
        <v>200</v>
      </c>
      <c r="K4121" s="98">
        <f t="shared" si="412"/>
        <v>41800</v>
      </c>
      <c r="L4121" s="1"/>
      <c r="M4121" s="1"/>
      <c r="N4121" s="1"/>
      <c r="O4121" s="54"/>
      <c r="P4121" s="1"/>
      <c r="Q4121" s="72"/>
      <c r="R4121" s="72"/>
      <c r="S4121" s="98"/>
      <c r="T4121" s="1"/>
      <c r="U4121" s="72"/>
      <c r="V4121" s="50"/>
      <c r="W4121" s="72"/>
      <c r="X4121" s="99">
        <f t="shared" si="413"/>
        <v>41800</v>
      </c>
      <c r="Y4121" s="98"/>
      <c r="Z4121" s="98"/>
      <c r="AA4121" s="98">
        <f>X4121-Z4121</f>
        <v>41800</v>
      </c>
      <c r="AB4121" s="1">
        <v>0.02</v>
      </c>
      <c r="AC4121" s="28" t="s">
        <v>1233</v>
      </c>
      <c r="AD4121" s="72"/>
    </row>
    <row r="4122" spans="1:30" ht="15.75" customHeight="1" x14ac:dyDescent="0.3">
      <c r="A4122" s="4"/>
      <c r="B4122" s="4"/>
      <c r="C4122" s="4"/>
      <c r="D4122" s="4"/>
      <c r="E4122" s="4"/>
      <c r="F4122" s="4"/>
      <c r="G4122" s="4"/>
      <c r="H4122" s="61"/>
      <c r="I4122" s="5"/>
      <c r="J4122" s="9"/>
      <c r="K4122" s="5"/>
      <c r="L4122" s="4">
        <v>1</v>
      </c>
      <c r="M4122" s="4" t="s">
        <v>41</v>
      </c>
      <c r="N4122" s="4" t="s">
        <v>35</v>
      </c>
      <c r="O4122" s="61" t="s">
        <v>204</v>
      </c>
      <c r="P4122" s="4">
        <v>54</v>
      </c>
      <c r="Q4122" s="5">
        <v>100</v>
      </c>
      <c r="R4122" s="5">
        <v>6750</v>
      </c>
      <c r="S4122" s="76">
        <f>P4122*R4122</f>
        <v>364500</v>
      </c>
      <c r="T4122" s="4">
        <v>11</v>
      </c>
      <c r="U4122" s="5">
        <v>12</v>
      </c>
      <c r="V4122" s="76">
        <f>S4122*U4122/100</f>
        <v>43740</v>
      </c>
      <c r="W4122" s="76">
        <f>S4122-V4122</f>
        <v>320760</v>
      </c>
      <c r="X4122" s="78">
        <f t="shared" si="413"/>
        <v>320760</v>
      </c>
      <c r="Y4122" s="76">
        <f>X4122*Q4122/100</f>
        <v>320760</v>
      </c>
      <c r="Z4122" s="76">
        <v>10000000</v>
      </c>
      <c r="AA4122" s="4">
        <v>0</v>
      </c>
      <c r="AB4122" s="4">
        <v>0</v>
      </c>
      <c r="AC4122" s="9"/>
      <c r="AD4122" s="5"/>
    </row>
    <row r="4123" spans="1:30" ht="15.75" customHeight="1" x14ac:dyDescent="0.3">
      <c r="A4123" s="4"/>
      <c r="B4123" s="4"/>
      <c r="C4123" s="4"/>
      <c r="D4123" s="4"/>
      <c r="E4123" s="4"/>
      <c r="F4123" s="4"/>
      <c r="G4123" s="4"/>
      <c r="H4123" s="61" t="s">
        <v>203</v>
      </c>
      <c r="I4123" s="5">
        <v>2800</v>
      </c>
      <c r="J4123" s="9">
        <v>200</v>
      </c>
      <c r="K4123" s="76">
        <f t="shared" si="412"/>
        <v>560000</v>
      </c>
      <c r="L4123" s="4"/>
      <c r="M4123" s="4"/>
      <c r="N4123" s="4"/>
      <c r="O4123" s="4"/>
      <c r="P4123" s="4"/>
      <c r="Q4123" s="5"/>
      <c r="R4123" s="5"/>
      <c r="S4123" s="5"/>
      <c r="T4123" s="4"/>
      <c r="U4123" s="5"/>
      <c r="V4123" s="52"/>
      <c r="W4123" s="5"/>
      <c r="X4123" s="78">
        <f t="shared" si="413"/>
        <v>560000</v>
      </c>
      <c r="Y4123" s="5"/>
      <c r="Z4123" s="76">
        <v>50000000</v>
      </c>
      <c r="AA4123" s="4">
        <v>0</v>
      </c>
      <c r="AB4123" s="4">
        <v>0</v>
      </c>
      <c r="AC4123" s="9"/>
      <c r="AD4123" s="5"/>
    </row>
    <row r="4124" spans="1:30" s="21" customFormat="1" ht="15.75" customHeight="1" x14ac:dyDescent="0.3">
      <c r="A4124" s="42"/>
      <c r="B4124" s="42"/>
      <c r="C4124" s="42"/>
      <c r="D4124" s="42"/>
      <c r="E4124" s="42"/>
      <c r="F4124" s="42"/>
      <c r="G4124" s="42"/>
      <c r="H4124" s="43"/>
      <c r="I4124" s="44"/>
      <c r="J4124" s="30"/>
      <c r="K4124" s="44"/>
      <c r="L4124" s="42"/>
      <c r="M4124" s="42"/>
      <c r="N4124" s="42"/>
      <c r="O4124" s="42"/>
      <c r="P4124" s="42"/>
      <c r="Q4124" s="44"/>
      <c r="R4124" s="44"/>
      <c r="S4124" s="44"/>
      <c r="T4124" s="42"/>
      <c r="U4124" s="44"/>
      <c r="V4124" s="51"/>
      <c r="W4124" s="44"/>
      <c r="X4124" s="44"/>
      <c r="Y4124" s="44"/>
      <c r="Z4124" s="44"/>
      <c r="AA4124" s="42"/>
      <c r="AB4124" s="42"/>
      <c r="AC4124" s="30"/>
      <c r="AD4124" s="44"/>
    </row>
    <row r="4125" spans="1:30" ht="15.75" customHeight="1" x14ac:dyDescent="0.3">
      <c r="A4125" s="1">
        <v>2651</v>
      </c>
      <c r="B4125" s="1" t="s">
        <v>34</v>
      </c>
      <c r="C4125" s="1">
        <v>1146</v>
      </c>
      <c r="D4125" s="1">
        <v>6</v>
      </c>
      <c r="E4125" s="1">
        <v>2</v>
      </c>
      <c r="F4125" s="1">
        <v>3</v>
      </c>
      <c r="G4125" s="1">
        <v>83</v>
      </c>
      <c r="H4125" s="54" t="s">
        <v>203</v>
      </c>
      <c r="I4125" s="72">
        <v>1183</v>
      </c>
      <c r="J4125" s="28">
        <v>150</v>
      </c>
      <c r="K4125" s="98">
        <f>I4125*J4125</f>
        <v>177450</v>
      </c>
      <c r="L4125" s="1"/>
      <c r="M4125" s="1"/>
      <c r="N4125" s="1"/>
      <c r="O4125" s="1"/>
      <c r="P4125" s="1"/>
      <c r="Q4125" s="72"/>
      <c r="R4125" s="72"/>
      <c r="S4125" s="72"/>
      <c r="T4125" s="1"/>
      <c r="U4125" s="72"/>
      <c r="V4125" s="50"/>
      <c r="W4125" s="72"/>
      <c r="X4125" s="99">
        <f t="shared" si="413"/>
        <v>177450</v>
      </c>
      <c r="Y4125" s="72"/>
      <c r="Z4125" s="98">
        <v>50000000</v>
      </c>
      <c r="AA4125" s="1">
        <v>0</v>
      </c>
      <c r="AB4125" s="1">
        <v>0</v>
      </c>
      <c r="AC4125" s="28" t="s">
        <v>1234</v>
      </c>
      <c r="AD4125" s="72"/>
    </row>
    <row r="4126" spans="1:30" ht="15.75" customHeight="1" x14ac:dyDescent="0.3">
      <c r="A4126" s="4"/>
      <c r="B4126" s="4" t="s">
        <v>34</v>
      </c>
      <c r="C4126" s="4">
        <v>14756</v>
      </c>
      <c r="D4126" s="4">
        <v>7</v>
      </c>
      <c r="E4126" s="4">
        <v>0</v>
      </c>
      <c r="F4126" s="4">
        <v>1</v>
      </c>
      <c r="G4126" s="4">
        <v>3</v>
      </c>
      <c r="H4126" s="61" t="s">
        <v>203</v>
      </c>
      <c r="I4126" s="5">
        <v>103</v>
      </c>
      <c r="J4126" s="9">
        <v>150</v>
      </c>
      <c r="K4126" s="76">
        <f>I4126*J4126</f>
        <v>15450</v>
      </c>
      <c r="L4126" s="4"/>
      <c r="M4126" s="4"/>
      <c r="N4126" s="4"/>
      <c r="O4126" s="4"/>
      <c r="P4126" s="4"/>
      <c r="Q4126" s="5"/>
      <c r="R4126" s="5"/>
      <c r="S4126" s="5"/>
      <c r="T4126" s="4"/>
      <c r="U4126" s="5"/>
      <c r="V4126" s="52"/>
      <c r="W4126" s="5"/>
      <c r="X4126" s="78">
        <f t="shared" si="413"/>
        <v>15450</v>
      </c>
      <c r="Y4126" s="5"/>
      <c r="Z4126" s="76">
        <v>50000000</v>
      </c>
      <c r="AA4126" s="4">
        <v>0</v>
      </c>
      <c r="AB4126" s="4">
        <v>0</v>
      </c>
      <c r="AC4126" s="9"/>
      <c r="AD4126" s="5"/>
    </row>
    <row r="4127" spans="1:30" s="21" customFormat="1" ht="15.75" customHeight="1" x14ac:dyDescent="0.3">
      <c r="A4127" s="42"/>
      <c r="B4127" s="42"/>
      <c r="C4127" s="42"/>
      <c r="D4127" s="42"/>
      <c r="E4127" s="42"/>
      <c r="F4127" s="42"/>
      <c r="G4127" s="42"/>
      <c r="H4127" s="43"/>
      <c r="I4127" s="44"/>
      <c r="J4127" s="30"/>
      <c r="K4127" s="44"/>
      <c r="L4127" s="42"/>
      <c r="M4127" s="42"/>
      <c r="N4127" s="42"/>
      <c r="O4127" s="42"/>
      <c r="P4127" s="42"/>
      <c r="Q4127" s="44"/>
      <c r="R4127" s="44"/>
      <c r="S4127" s="44"/>
      <c r="T4127" s="42"/>
      <c r="U4127" s="44"/>
      <c r="V4127" s="51"/>
      <c r="W4127" s="44"/>
      <c r="X4127" s="44"/>
      <c r="Y4127" s="44"/>
      <c r="Z4127" s="44"/>
      <c r="AA4127" s="42"/>
      <c r="AB4127" s="42"/>
      <c r="AC4127" s="30"/>
      <c r="AD4127" s="44"/>
    </row>
    <row r="4128" spans="1:30" ht="15.75" customHeight="1" x14ac:dyDescent="0.3">
      <c r="A4128" s="1">
        <v>2652</v>
      </c>
      <c r="B4128" s="1" t="s">
        <v>34</v>
      </c>
      <c r="C4128" s="1">
        <v>1210</v>
      </c>
      <c r="D4128" s="1">
        <v>2</v>
      </c>
      <c r="E4128" s="1">
        <v>3</v>
      </c>
      <c r="F4128" s="1">
        <v>3</v>
      </c>
      <c r="G4128" s="1">
        <v>35</v>
      </c>
      <c r="H4128" s="54" t="s">
        <v>204</v>
      </c>
      <c r="I4128" s="72">
        <v>235</v>
      </c>
      <c r="J4128" s="28">
        <v>200</v>
      </c>
      <c r="K4128" s="98">
        <f>I4128*J4128</f>
        <v>47000</v>
      </c>
      <c r="L4128" s="1"/>
      <c r="M4128" s="1"/>
      <c r="N4128" s="1"/>
      <c r="O4128" s="54"/>
      <c r="P4128" s="1"/>
      <c r="Q4128" s="72"/>
      <c r="R4128" s="72"/>
      <c r="S4128" s="98"/>
      <c r="T4128" s="1"/>
      <c r="U4128" s="72"/>
      <c r="V4128" s="98"/>
      <c r="W4128" s="98"/>
      <c r="X4128" s="99">
        <f t="shared" si="413"/>
        <v>47000</v>
      </c>
      <c r="Y4128" s="98"/>
      <c r="Z4128" s="98"/>
      <c r="AA4128" s="98">
        <f>X4128-Z4128</f>
        <v>47000</v>
      </c>
      <c r="AB4128" s="1">
        <v>0.02</v>
      </c>
      <c r="AC4128" s="28" t="s">
        <v>1235</v>
      </c>
      <c r="AD4128" s="72"/>
    </row>
    <row r="4129" spans="1:30" ht="15.75" customHeight="1" x14ac:dyDescent="0.3">
      <c r="A4129" s="4"/>
      <c r="B4129" s="4"/>
      <c r="C4129" s="4"/>
      <c r="D4129" s="4"/>
      <c r="E4129" s="4"/>
      <c r="F4129" s="4"/>
      <c r="G4129" s="4"/>
      <c r="H4129" s="61"/>
      <c r="I4129" s="5"/>
      <c r="J4129" s="9"/>
      <c r="K4129" s="76"/>
      <c r="L4129" s="4">
        <v>1</v>
      </c>
      <c r="M4129" s="4" t="s">
        <v>41</v>
      </c>
      <c r="N4129" s="4" t="s">
        <v>50</v>
      </c>
      <c r="O4129" s="61" t="s">
        <v>204</v>
      </c>
      <c r="P4129" s="4">
        <v>216</v>
      </c>
      <c r="Q4129" s="5">
        <v>100</v>
      </c>
      <c r="R4129" s="5">
        <v>6750</v>
      </c>
      <c r="S4129" s="124">
        <f>P4129*R4129</f>
        <v>1458000</v>
      </c>
      <c r="T4129" s="104">
        <v>61</v>
      </c>
      <c r="U4129" s="105">
        <v>85</v>
      </c>
      <c r="V4129" s="124">
        <f>S4129*U4129/100</f>
        <v>1239300</v>
      </c>
      <c r="W4129" s="76">
        <f>S4129-V4129</f>
        <v>218700</v>
      </c>
      <c r="X4129" s="78">
        <f t="shared" ref="X4129" si="414">K4129+W4129</f>
        <v>218700</v>
      </c>
      <c r="Y4129" s="76"/>
      <c r="Z4129" s="76">
        <v>10000000</v>
      </c>
      <c r="AA4129" s="4">
        <v>0</v>
      </c>
      <c r="AB4129" s="4">
        <v>0</v>
      </c>
      <c r="AC4129" s="28"/>
      <c r="AD4129" s="72"/>
    </row>
    <row r="4130" spans="1:30" ht="15.75" customHeight="1" x14ac:dyDescent="0.3">
      <c r="A4130" s="4"/>
      <c r="B4130" s="4"/>
      <c r="C4130" s="4"/>
      <c r="D4130" s="4"/>
      <c r="E4130" s="4"/>
      <c r="F4130" s="4"/>
      <c r="G4130" s="4"/>
      <c r="H4130" s="61" t="s">
        <v>203</v>
      </c>
      <c r="I4130" s="5">
        <v>1300</v>
      </c>
      <c r="J4130" s="9">
        <v>200</v>
      </c>
      <c r="K4130" s="76">
        <f>I4130*J4130</f>
        <v>260000</v>
      </c>
      <c r="L4130" s="4"/>
      <c r="M4130" s="4"/>
      <c r="N4130" s="4"/>
      <c r="O4130" s="4"/>
      <c r="P4130" s="4"/>
      <c r="Q4130" s="5"/>
      <c r="R4130" s="5"/>
      <c r="S4130" s="105"/>
      <c r="T4130" s="104"/>
      <c r="U4130" s="105"/>
      <c r="V4130" s="147"/>
      <c r="W4130" s="5"/>
      <c r="X4130" s="78">
        <f t="shared" si="413"/>
        <v>260000</v>
      </c>
      <c r="Y4130" s="5"/>
      <c r="Z4130" s="76">
        <v>50000000</v>
      </c>
      <c r="AA4130" s="4">
        <v>0</v>
      </c>
      <c r="AB4130" s="4">
        <v>0</v>
      </c>
      <c r="AC4130" s="9"/>
      <c r="AD4130" s="5"/>
    </row>
    <row r="4131" spans="1:30" ht="15.75" customHeight="1" x14ac:dyDescent="0.3">
      <c r="A4131" s="4"/>
      <c r="B4131" s="4" t="s">
        <v>34</v>
      </c>
      <c r="C4131" s="4">
        <v>2047</v>
      </c>
      <c r="D4131" s="4">
        <v>2</v>
      </c>
      <c r="E4131" s="4">
        <v>7</v>
      </c>
      <c r="F4131" s="4">
        <v>0</v>
      </c>
      <c r="G4131" s="4">
        <v>48</v>
      </c>
      <c r="H4131" s="61" t="s">
        <v>203</v>
      </c>
      <c r="I4131" s="5">
        <v>2848</v>
      </c>
      <c r="J4131" s="9">
        <v>220</v>
      </c>
      <c r="K4131" s="76">
        <f>I4131*J4131</f>
        <v>626560</v>
      </c>
      <c r="L4131" s="4"/>
      <c r="M4131" s="4"/>
      <c r="N4131" s="4"/>
      <c r="O4131" s="4"/>
      <c r="P4131" s="4"/>
      <c r="Q4131" s="5"/>
      <c r="R4131" s="5"/>
      <c r="S4131" s="5"/>
      <c r="T4131" s="4"/>
      <c r="U4131" s="5"/>
      <c r="V4131" s="52"/>
      <c r="W4131" s="5"/>
      <c r="X4131" s="78">
        <f t="shared" si="413"/>
        <v>626560</v>
      </c>
      <c r="Y4131" s="5"/>
      <c r="Z4131" s="76">
        <v>50000000</v>
      </c>
      <c r="AA4131" s="4">
        <v>0</v>
      </c>
      <c r="AB4131" s="4">
        <v>0</v>
      </c>
      <c r="AC4131" s="9">
        <v>0</v>
      </c>
      <c r="AD4131" s="5"/>
    </row>
    <row r="4132" spans="1:30" s="21" customFormat="1" ht="15.75" customHeight="1" x14ac:dyDescent="0.3">
      <c r="A4132" s="42"/>
      <c r="B4132" s="42"/>
      <c r="C4132" s="42"/>
      <c r="D4132" s="42"/>
      <c r="E4132" s="42"/>
      <c r="F4132" s="42"/>
      <c r="G4132" s="42"/>
      <c r="H4132" s="43"/>
      <c r="I4132" s="44"/>
      <c r="J4132" s="30"/>
      <c r="K4132" s="44"/>
      <c r="L4132" s="42"/>
      <c r="M4132" s="42"/>
      <c r="N4132" s="42"/>
      <c r="O4132" s="42"/>
      <c r="P4132" s="42"/>
      <c r="Q4132" s="44"/>
      <c r="R4132" s="44"/>
      <c r="S4132" s="44"/>
      <c r="T4132" s="42"/>
      <c r="U4132" s="44"/>
      <c r="V4132" s="51"/>
      <c r="W4132" s="44"/>
      <c r="X4132" s="44"/>
      <c r="Y4132" s="44"/>
      <c r="Z4132" s="44"/>
      <c r="AA4132" s="42"/>
      <c r="AB4132" s="42"/>
      <c r="AC4132" s="30"/>
      <c r="AD4132" s="44"/>
    </row>
    <row r="4133" spans="1:30" ht="15.75" customHeight="1" x14ac:dyDescent="0.3">
      <c r="A4133" s="1">
        <v>2653</v>
      </c>
      <c r="B4133" s="1" t="s">
        <v>34</v>
      </c>
      <c r="C4133" s="1">
        <v>7732</v>
      </c>
      <c r="D4133" s="1">
        <v>9</v>
      </c>
      <c r="E4133" s="1">
        <v>3</v>
      </c>
      <c r="F4133" s="1">
        <v>1</v>
      </c>
      <c r="G4133" s="1">
        <v>10</v>
      </c>
      <c r="H4133" s="54" t="s">
        <v>203</v>
      </c>
      <c r="I4133" s="72">
        <v>1310</v>
      </c>
      <c r="J4133" s="28">
        <v>250</v>
      </c>
      <c r="K4133" s="98">
        <f>I4133*J4133</f>
        <v>327500</v>
      </c>
      <c r="L4133" s="1"/>
      <c r="M4133" s="1"/>
      <c r="N4133" s="1"/>
      <c r="O4133" s="1"/>
      <c r="P4133" s="1"/>
      <c r="Q4133" s="72"/>
      <c r="R4133" s="72"/>
      <c r="S4133" s="72"/>
      <c r="T4133" s="1"/>
      <c r="U4133" s="72"/>
      <c r="V4133" s="50"/>
      <c r="W4133" s="72"/>
      <c r="X4133" s="99">
        <f t="shared" si="413"/>
        <v>327500</v>
      </c>
      <c r="Y4133" s="72"/>
      <c r="Z4133" s="98">
        <v>50000000</v>
      </c>
      <c r="AA4133" s="1">
        <v>0</v>
      </c>
      <c r="AB4133" s="1">
        <v>0</v>
      </c>
      <c r="AC4133" s="28" t="s">
        <v>1236</v>
      </c>
      <c r="AD4133" s="72"/>
    </row>
    <row r="4134" spans="1:30" s="21" customFormat="1" ht="15.75" customHeight="1" x14ac:dyDescent="0.3">
      <c r="A4134" s="42"/>
      <c r="B4134" s="42"/>
      <c r="C4134" s="42"/>
      <c r="D4134" s="42"/>
      <c r="E4134" s="42"/>
      <c r="F4134" s="42"/>
      <c r="G4134" s="42"/>
      <c r="H4134" s="43"/>
      <c r="I4134" s="44"/>
      <c r="J4134" s="30"/>
      <c r="K4134" s="44"/>
      <c r="L4134" s="42"/>
      <c r="M4134" s="42"/>
      <c r="N4134" s="42"/>
      <c r="O4134" s="42"/>
      <c r="P4134" s="42"/>
      <c r="Q4134" s="44"/>
      <c r="R4134" s="44"/>
      <c r="S4134" s="44"/>
      <c r="T4134" s="42"/>
      <c r="U4134" s="44"/>
      <c r="V4134" s="51"/>
      <c r="W4134" s="44"/>
      <c r="X4134" s="44"/>
      <c r="Y4134" s="44"/>
      <c r="Z4134" s="44"/>
      <c r="AA4134" s="42"/>
      <c r="AB4134" s="42"/>
      <c r="AC4134" s="66"/>
      <c r="AD4134" s="96"/>
    </row>
    <row r="4135" spans="1:30" ht="15.75" customHeight="1" x14ac:dyDescent="0.3">
      <c r="A4135" s="1">
        <v>2654</v>
      </c>
      <c r="B4135" s="1" t="s">
        <v>34</v>
      </c>
      <c r="C4135" s="1">
        <v>2960</v>
      </c>
      <c r="D4135" s="1">
        <v>1</v>
      </c>
      <c r="E4135" s="1">
        <v>3</v>
      </c>
      <c r="F4135" s="1">
        <v>1</v>
      </c>
      <c r="G4135" s="1">
        <v>53</v>
      </c>
      <c r="H4135" s="54" t="s">
        <v>203</v>
      </c>
      <c r="I4135" s="72">
        <v>1353</v>
      </c>
      <c r="J4135" s="28">
        <v>150</v>
      </c>
      <c r="K4135" s="98">
        <f>I4135*J4135</f>
        <v>202950</v>
      </c>
      <c r="L4135" s="1"/>
      <c r="M4135" s="1"/>
      <c r="N4135" s="1"/>
      <c r="O4135" s="1"/>
      <c r="P4135" s="1"/>
      <c r="Q4135" s="72"/>
      <c r="R4135" s="72"/>
      <c r="S4135" s="72"/>
      <c r="T4135" s="1"/>
      <c r="U4135" s="72"/>
      <c r="V4135" s="50"/>
      <c r="W4135" s="72"/>
      <c r="X4135" s="99">
        <f t="shared" si="413"/>
        <v>202950</v>
      </c>
      <c r="Y4135" s="72"/>
      <c r="Z4135" s="98">
        <v>50000000</v>
      </c>
      <c r="AA4135" s="1">
        <v>0</v>
      </c>
      <c r="AB4135" s="1">
        <v>0</v>
      </c>
      <c r="AC4135" s="28" t="s">
        <v>1237</v>
      </c>
      <c r="AD4135" s="72"/>
    </row>
    <row r="4136" spans="1:30" s="21" customFormat="1" ht="15.75" customHeight="1" x14ac:dyDescent="0.3">
      <c r="A4136" s="42"/>
      <c r="B4136" s="42"/>
      <c r="C4136" s="42"/>
      <c r="D4136" s="42"/>
      <c r="E4136" s="42"/>
      <c r="F4136" s="42"/>
      <c r="G4136" s="42"/>
      <c r="H4136" s="43"/>
      <c r="I4136" s="44"/>
      <c r="J4136" s="30"/>
      <c r="K4136" s="44"/>
      <c r="L4136" s="42"/>
      <c r="M4136" s="42"/>
      <c r="N4136" s="42"/>
      <c r="O4136" s="42"/>
      <c r="P4136" s="42"/>
      <c r="Q4136" s="44"/>
      <c r="R4136" s="44"/>
      <c r="S4136" s="44"/>
      <c r="T4136" s="42"/>
      <c r="U4136" s="44"/>
      <c r="V4136" s="51"/>
      <c r="W4136" s="44"/>
      <c r="X4136" s="44"/>
      <c r="Y4136" s="44"/>
      <c r="Z4136" s="44"/>
      <c r="AA4136" s="42"/>
      <c r="AB4136" s="42"/>
      <c r="AC4136" s="66"/>
      <c r="AD4136" s="96"/>
    </row>
    <row r="4137" spans="1:30" ht="15.75" customHeight="1" x14ac:dyDescent="0.3">
      <c r="A4137" s="1">
        <v>2655</v>
      </c>
      <c r="B4137" s="1" t="s">
        <v>34</v>
      </c>
      <c r="C4137" s="1">
        <v>14104</v>
      </c>
      <c r="D4137" s="1">
        <v>1</v>
      </c>
      <c r="E4137" s="1">
        <v>3</v>
      </c>
      <c r="F4137" s="1">
        <v>1</v>
      </c>
      <c r="G4137" s="1">
        <v>66</v>
      </c>
      <c r="H4137" s="54" t="s">
        <v>203</v>
      </c>
      <c r="I4137" s="72">
        <v>1366</v>
      </c>
      <c r="J4137" s="28">
        <v>200</v>
      </c>
      <c r="K4137" s="98">
        <f>I4137*J4137</f>
        <v>273200</v>
      </c>
      <c r="L4137" s="1"/>
      <c r="M4137" s="1"/>
      <c r="N4137" s="1"/>
      <c r="O4137" s="1"/>
      <c r="P4137" s="1"/>
      <c r="Q4137" s="72"/>
      <c r="R4137" s="72"/>
      <c r="S4137" s="72"/>
      <c r="T4137" s="1"/>
      <c r="U4137" s="72"/>
      <c r="V4137" s="50"/>
      <c r="W4137" s="72"/>
      <c r="X4137" s="99">
        <f t="shared" si="413"/>
        <v>273200</v>
      </c>
      <c r="Y4137" s="72"/>
      <c r="Z4137" s="98">
        <v>50000000</v>
      </c>
      <c r="AA4137" s="1">
        <v>0</v>
      </c>
      <c r="AB4137" s="1">
        <v>0</v>
      </c>
      <c r="AC4137" s="28" t="s">
        <v>1238</v>
      </c>
      <c r="AD4137" s="72"/>
    </row>
    <row r="4138" spans="1:30" s="21" customFormat="1" ht="15.75" customHeight="1" x14ac:dyDescent="0.3">
      <c r="A4138" s="42"/>
      <c r="B4138" s="42"/>
      <c r="C4138" s="42"/>
      <c r="D4138" s="42"/>
      <c r="E4138" s="42"/>
      <c r="F4138" s="42"/>
      <c r="G4138" s="42"/>
      <c r="H4138" s="43"/>
      <c r="I4138" s="44"/>
      <c r="J4138" s="30"/>
      <c r="K4138" s="44"/>
      <c r="L4138" s="42"/>
      <c r="M4138" s="42"/>
      <c r="N4138" s="42"/>
      <c r="O4138" s="42"/>
      <c r="P4138" s="42"/>
      <c r="Q4138" s="44"/>
      <c r="R4138" s="44"/>
      <c r="S4138" s="44"/>
      <c r="T4138" s="42"/>
      <c r="U4138" s="44"/>
      <c r="V4138" s="51"/>
      <c r="W4138" s="44"/>
      <c r="X4138" s="44"/>
      <c r="Y4138" s="44"/>
      <c r="Z4138" s="44"/>
      <c r="AA4138" s="42"/>
      <c r="AB4138" s="42"/>
      <c r="AC4138" s="66"/>
      <c r="AD4138" s="96"/>
    </row>
    <row r="4139" spans="1:30" ht="15.75" customHeight="1" x14ac:dyDescent="0.3">
      <c r="A4139" s="1">
        <v>2656</v>
      </c>
      <c r="B4139" s="1" t="s">
        <v>34</v>
      </c>
      <c r="C4139" s="1">
        <v>10964</v>
      </c>
      <c r="D4139" s="1">
        <v>4</v>
      </c>
      <c r="E4139" s="1">
        <v>0</v>
      </c>
      <c r="F4139" s="1">
        <v>2</v>
      </c>
      <c r="G4139" s="1">
        <v>67</v>
      </c>
      <c r="H4139" s="54" t="s">
        <v>204</v>
      </c>
      <c r="I4139" s="72">
        <v>267</v>
      </c>
      <c r="J4139" s="28">
        <v>1200</v>
      </c>
      <c r="K4139" s="98">
        <f>I4139*J4139</f>
        <v>320400</v>
      </c>
      <c r="L4139" s="1">
        <v>1</v>
      </c>
      <c r="M4139" s="1" t="s">
        <v>41</v>
      </c>
      <c r="N4139" s="1" t="s">
        <v>35</v>
      </c>
      <c r="O4139" s="54" t="s">
        <v>204</v>
      </c>
      <c r="P4139" s="1">
        <v>320</v>
      </c>
      <c r="Q4139" s="72">
        <v>100</v>
      </c>
      <c r="R4139" s="72">
        <v>6750</v>
      </c>
      <c r="S4139" s="156">
        <f>P4139*R4139</f>
        <v>2160000</v>
      </c>
      <c r="T4139" s="1">
        <v>16</v>
      </c>
      <c r="U4139" s="72">
        <v>22</v>
      </c>
      <c r="V4139" s="98">
        <f>S4139*U4139/100</f>
        <v>475200</v>
      </c>
      <c r="W4139" s="98">
        <f>S4139-V4139</f>
        <v>1684800</v>
      </c>
      <c r="X4139" s="99">
        <f t="shared" si="413"/>
        <v>2005200</v>
      </c>
      <c r="Y4139" s="98">
        <f>X4139*Q4139/100</f>
        <v>2005200</v>
      </c>
      <c r="Z4139" s="98">
        <v>50000000</v>
      </c>
      <c r="AA4139" s="1">
        <v>0</v>
      </c>
      <c r="AB4139" s="1">
        <v>0</v>
      </c>
      <c r="AC4139" s="28" t="s">
        <v>1239</v>
      </c>
      <c r="AD4139" s="72"/>
    </row>
    <row r="4140" spans="1:30" s="21" customFormat="1" ht="15.75" customHeight="1" x14ac:dyDescent="0.3">
      <c r="A4140" s="42"/>
      <c r="B4140" s="42"/>
      <c r="C4140" s="42"/>
      <c r="D4140" s="42"/>
      <c r="E4140" s="42"/>
      <c r="F4140" s="42"/>
      <c r="G4140" s="42"/>
      <c r="H4140" s="43"/>
      <c r="I4140" s="44"/>
      <c r="J4140" s="30"/>
      <c r="K4140" s="44"/>
      <c r="L4140" s="42"/>
      <c r="M4140" s="42"/>
      <c r="N4140" s="42"/>
      <c r="O4140" s="43"/>
      <c r="P4140" s="42"/>
      <c r="Q4140" s="44"/>
      <c r="R4140" s="44"/>
      <c r="S4140" s="44"/>
      <c r="T4140" s="42"/>
      <c r="U4140" s="44"/>
      <c r="V4140" s="51"/>
      <c r="W4140" s="44"/>
      <c r="X4140" s="44"/>
      <c r="Y4140" s="44"/>
      <c r="Z4140" s="44"/>
      <c r="AA4140" s="42"/>
      <c r="AB4140" s="42"/>
      <c r="AC4140" s="66"/>
      <c r="AD4140" s="96"/>
    </row>
    <row r="4141" spans="1:30" s="24" customFormat="1" ht="15.75" customHeight="1" x14ac:dyDescent="0.3">
      <c r="A4141" s="1">
        <v>2657</v>
      </c>
      <c r="B4141" s="1" t="s">
        <v>27</v>
      </c>
      <c r="C4141" s="1">
        <v>4163</v>
      </c>
      <c r="D4141" s="1">
        <v>2</v>
      </c>
      <c r="E4141" s="1">
        <v>3</v>
      </c>
      <c r="F4141" s="1">
        <v>1</v>
      </c>
      <c r="G4141" s="1">
        <v>50</v>
      </c>
      <c r="H4141" s="54" t="s">
        <v>203</v>
      </c>
      <c r="I4141" s="72">
        <v>1350</v>
      </c>
      <c r="J4141" s="28">
        <v>150</v>
      </c>
      <c r="K4141" s="98">
        <f>I4141*J4141</f>
        <v>202500</v>
      </c>
      <c r="L4141" s="1"/>
      <c r="M4141" s="1"/>
      <c r="N4141" s="1"/>
      <c r="O4141" s="1"/>
      <c r="P4141" s="1"/>
      <c r="Q4141" s="72"/>
      <c r="R4141" s="72"/>
      <c r="S4141" s="72"/>
      <c r="T4141" s="1"/>
      <c r="U4141" s="72"/>
      <c r="V4141" s="50"/>
      <c r="W4141" s="72"/>
      <c r="X4141" s="99">
        <f>K4141+W4141</f>
        <v>202500</v>
      </c>
      <c r="Y4141" s="72"/>
      <c r="Z4141" s="72"/>
      <c r="AA4141" s="98">
        <f>X4141-Z4141</f>
        <v>202500</v>
      </c>
      <c r="AB4141" s="1">
        <v>0.01</v>
      </c>
      <c r="AC4141" s="28" t="s">
        <v>1240</v>
      </c>
      <c r="AD4141" s="72"/>
    </row>
    <row r="4142" spans="1:30" s="58" customFormat="1" ht="15.75" customHeight="1" x14ac:dyDescent="0.3">
      <c r="A4142" s="42"/>
      <c r="B4142" s="42"/>
      <c r="C4142" s="42"/>
      <c r="D4142" s="42"/>
      <c r="E4142" s="42"/>
      <c r="F4142" s="42"/>
      <c r="G4142" s="42"/>
      <c r="H4142" s="43"/>
      <c r="I4142" s="44"/>
      <c r="J4142" s="30"/>
      <c r="K4142" s="44"/>
      <c r="L4142" s="42"/>
      <c r="M4142" s="42"/>
      <c r="N4142" s="42"/>
      <c r="O4142" s="42"/>
      <c r="P4142" s="42"/>
      <c r="Q4142" s="44"/>
      <c r="R4142" s="44"/>
      <c r="S4142" s="44"/>
      <c r="T4142" s="42"/>
      <c r="U4142" s="44"/>
      <c r="V4142" s="51"/>
      <c r="W4142" s="44"/>
      <c r="X4142" s="44"/>
      <c r="Y4142" s="44"/>
      <c r="Z4142" s="44"/>
      <c r="AA4142" s="42"/>
      <c r="AB4142" s="42"/>
      <c r="AC4142" s="66"/>
      <c r="AD4142" s="96"/>
    </row>
    <row r="4143" spans="1:30" ht="15.75" customHeight="1" x14ac:dyDescent="0.3">
      <c r="A4143" s="1">
        <v>2658</v>
      </c>
      <c r="B4143" s="1" t="s">
        <v>34</v>
      </c>
      <c r="C4143" s="1">
        <v>229</v>
      </c>
      <c r="D4143" s="1">
        <v>3</v>
      </c>
      <c r="E4143" s="1">
        <v>6</v>
      </c>
      <c r="F4143" s="1">
        <v>0</v>
      </c>
      <c r="G4143" s="1">
        <v>4</v>
      </c>
      <c r="H4143" s="54" t="s">
        <v>203</v>
      </c>
      <c r="I4143" s="72">
        <v>2404</v>
      </c>
      <c r="J4143" s="28">
        <v>150</v>
      </c>
      <c r="K4143" s="98">
        <f>I4143*J4143</f>
        <v>360600</v>
      </c>
      <c r="L4143" s="1"/>
      <c r="M4143" s="1"/>
      <c r="N4143" s="1"/>
      <c r="O4143" s="1"/>
      <c r="P4143" s="1"/>
      <c r="Q4143" s="72"/>
      <c r="R4143" s="72"/>
      <c r="S4143" s="72"/>
      <c r="T4143" s="1"/>
      <c r="U4143" s="72"/>
      <c r="V4143" s="50"/>
      <c r="W4143" s="72"/>
      <c r="X4143" s="99">
        <f t="shared" ref="X4143:X4178" si="415">K4143+W4143</f>
        <v>360600</v>
      </c>
      <c r="Y4143" s="72"/>
      <c r="Z4143" s="98">
        <v>50000000</v>
      </c>
      <c r="AA4143" s="1">
        <v>0</v>
      </c>
      <c r="AB4143" s="1">
        <v>0</v>
      </c>
      <c r="AC4143" s="28" t="s">
        <v>1241</v>
      </c>
      <c r="AD4143" s="72"/>
    </row>
    <row r="4144" spans="1:30" s="21" customFormat="1" ht="15.75" customHeight="1" x14ac:dyDescent="0.3">
      <c r="A4144" s="42"/>
      <c r="B4144" s="42"/>
      <c r="C4144" s="42"/>
      <c r="D4144" s="42"/>
      <c r="E4144" s="42"/>
      <c r="F4144" s="42"/>
      <c r="G4144" s="42"/>
      <c r="H4144" s="43"/>
      <c r="I4144" s="44"/>
      <c r="J4144" s="30"/>
      <c r="K4144" s="44"/>
      <c r="L4144" s="42"/>
      <c r="M4144" s="42"/>
      <c r="N4144" s="42"/>
      <c r="O4144" s="42"/>
      <c r="P4144" s="42"/>
      <c r="Q4144" s="44"/>
      <c r="R4144" s="44"/>
      <c r="S4144" s="44"/>
      <c r="T4144" s="42"/>
      <c r="U4144" s="44"/>
      <c r="V4144" s="51"/>
      <c r="W4144" s="44"/>
      <c r="X4144" s="44"/>
      <c r="Y4144" s="44"/>
      <c r="Z4144" s="44"/>
      <c r="AA4144" s="42"/>
      <c r="AB4144" s="42"/>
      <c r="AC4144" s="66"/>
      <c r="AD4144" s="96"/>
    </row>
    <row r="4145" spans="1:30" ht="15.75" customHeight="1" x14ac:dyDescent="0.3">
      <c r="A4145" s="1">
        <v>2659</v>
      </c>
      <c r="B4145" s="1" t="s">
        <v>34</v>
      </c>
      <c r="C4145" s="1">
        <v>554</v>
      </c>
      <c r="D4145" s="1">
        <v>4</v>
      </c>
      <c r="E4145" s="1">
        <v>0</v>
      </c>
      <c r="F4145" s="1">
        <v>2</v>
      </c>
      <c r="G4145" s="1">
        <v>21</v>
      </c>
      <c r="H4145" s="54" t="s">
        <v>204</v>
      </c>
      <c r="I4145" s="72">
        <v>221</v>
      </c>
      <c r="J4145" s="28">
        <v>1200</v>
      </c>
      <c r="K4145" s="98">
        <f>I4145*J4145</f>
        <v>265200</v>
      </c>
      <c r="L4145" s="1">
        <v>1</v>
      </c>
      <c r="M4145" s="1" t="s">
        <v>41</v>
      </c>
      <c r="N4145" s="1" t="s">
        <v>35</v>
      </c>
      <c r="O4145" s="54" t="s">
        <v>204</v>
      </c>
      <c r="P4145" s="1">
        <v>81</v>
      </c>
      <c r="Q4145" s="72">
        <v>100</v>
      </c>
      <c r="R4145" s="72">
        <v>6750</v>
      </c>
      <c r="S4145" s="98">
        <f>P4145*R4145</f>
        <v>546750</v>
      </c>
      <c r="T4145" s="1">
        <v>6</v>
      </c>
      <c r="U4145" s="72">
        <v>6</v>
      </c>
      <c r="V4145" s="98">
        <f>S4145*U4145/100</f>
        <v>32805</v>
      </c>
      <c r="W4145" s="98">
        <f>S4145-V4145</f>
        <v>513945</v>
      </c>
      <c r="X4145" s="99">
        <f t="shared" si="415"/>
        <v>779145</v>
      </c>
      <c r="Y4145" s="98">
        <f>X4145*Q4145/100</f>
        <v>779145</v>
      </c>
      <c r="Z4145" s="98">
        <v>50000000</v>
      </c>
      <c r="AA4145" s="1">
        <v>0</v>
      </c>
      <c r="AB4145" s="1">
        <v>0</v>
      </c>
      <c r="AC4145" s="28" t="s">
        <v>1242</v>
      </c>
      <c r="AD4145" s="72"/>
    </row>
    <row r="4146" spans="1:30" s="21" customFormat="1" ht="15.75" customHeight="1" x14ac:dyDescent="0.3">
      <c r="A4146" s="42"/>
      <c r="B4146" s="42"/>
      <c r="C4146" s="42"/>
      <c r="D4146" s="42"/>
      <c r="E4146" s="42"/>
      <c r="F4146" s="42"/>
      <c r="G4146" s="42"/>
      <c r="H4146" s="43"/>
      <c r="I4146" s="44"/>
      <c r="J4146" s="30"/>
      <c r="K4146" s="44"/>
      <c r="L4146" s="42"/>
      <c r="M4146" s="42"/>
      <c r="N4146" s="42"/>
      <c r="O4146" s="42"/>
      <c r="P4146" s="42"/>
      <c r="Q4146" s="44"/>
      <c r="R4146" s="44"/>
      <c r="S4146" s="44"/>
      <c r="T4146" s="42"/>
      <c r="U4146" s="44"/>
      <c r="V4146" s="51"/>
      <c r="W4146" s="44"/>
      <c r="X4146" s="44"/>
      <c r="Y4146" s="44"/>
      <c r="Z4146" s="44"/>
      <c r="AA4146" s="42"/>
      <c r="AB4146" s="42"/>
      <c r="AC4146" s="66"/>
      <c r="AD4146" s="96"/>
    </row>
    <row r="4147" spans="1:30" ht="15.75" customHeight="1" x14ac:dyDescent="0.3">
      <c r="A4147" s="1">
        <v>2660</v>
      </c>
      <c r="B4147" s="1" t="s">
        <v>34</v>
      </c>
      <c r="C4147" s="1">
        <v>467</v>
      </c>
      <c r="D4147" s="1">
        <v>8</v>
      </c>
      <c r="E4147" s="1">
        <v>0</v>
      </c>
      <c r="F4147" s="1">
        <v>0</v>
      </c>
      <c r="G4147" s="1">
        <v>78</v>
      </c>
      <c r="H4147" s="54" t="s">
        <v>204</v>
      </c>
      <c r="I4147" s="72">
        <v>78</v>
      </c>
      <c r="J4147" s="28">
        <v>330</v>
      </c>
      <c r="K4147" s="98">
        <f>I4147*J4147</f>
        <v>25740</v>
      </c>
      <c r="L4147" s="1">
        <v>1</v>
      </c>
      <c r="M4147" s="1" t="s">
        <v>41</v>
      </c>
      <c r="N4147" s="1" t="s">
        <v>35</v>
      </c>
      <c r="O4147" s="54" t="s">
        <v>204</v>
      </c>
      <c r="P4147" s="1">
        <v>144</v>
      </c>
      <c r="Q4147" s="72">
        <v>100</v>
      </c>
      <c r="R4147" s="72">
        <v>6750</v>
      </c>
      <c r="S4147" s="98">
        <f>P4147*R4147</f>
        <v>972000</v>
      </c>
      <c r="T4147" s="1">
        <v>41</v>
      </c>
      <c r="U4147" s="72">
        <v>72</v>
      </c>
      <c r="V4147" s="98">
        <f>S4147*U4147/100</f>
        <v>699840</v>
      </c>
      <c r="W4147" s="98">
        <f>S4147-V4147</f>
        <v>272160</v>
      </c>
      <c r="X4147" s="99">
        <f t="shared" si="415"/>
        <v>297900</v>
      </c>
      <c r="Y4147" s="98">
        <f>X4147*Q4147/100</f>
        <v>297900</v>
      </c>
      <c r="Z4147" s="98">
        <v>50000000</v>
      </c>
      <c r="AA4147" s="1">
        <v>0</v>
      </c>
      <c r="AB4147" s="1">
        <v>0</v>
      </c>
      <c r="AC4147" s="28" t="s">
        <v>1243</v>
      </c>
      <c r="AD4147" s="72"/>
    </row>
    <row r="4148" spans="1:30" ht="15.75" customHeight="1" x14ac:dyDescent="0.3">
      <c r="A4148" s="4"/>
      <c r="B4148" s="4" t="s">
        <v>34</v>
      </c>
      <c r="C4148" s="4">
        <v>10693</v>
      </c>
      <c r="D4148" s="4">
        <v>8</v>
      </c>
      <c r="E4148" s="4">
        <v>3</v>
      </c>
      <c r="F4148" s="4">
        <v>2</v>
      </c>
      <c r="G4148" s="4">
        <v>78</v>
      </c>
      <c r="H4148" s="61" t="s">
        <v>203</v>
      </c>
      <c r="I4148" s="5">
        <v>1478</v>
      </c>
      <c r="J4148" s="9">
        <v>1050</v>
      </c>
      <c r="K4148" s="76">
        <f>I4148*J4148</f>
        <v>1551900</v>
      </c>
      <c r="L4148" s="4"/>
      <c r="M4148" s="4"/>
      <c r="N4148" s="4"/>
      <c r="O4148" s="4"/>
      <c r="P4148" s="4"/>
      <c r="Q4148" s="5"/>
      <c r="R4148" s="5"/>
      <c r="S4148" s="5"/>
      <c r="T4148" s="4"/>
      <c r="U4148" s="5"/>
      <c r="V4148" s="52"/>
      <c r="W4148" s="5"/>
      <c r="X4148" s="78">
        <f t="shared" si="415"/>
        <v>1551900</v>
      </c>
      <c r="Y4148" s="5"/>
      <c r="Z4148" s="76">
        <v>50000000</v>
      </c>
      <c r="AA4148" s="4">
        <v>0</v>
      </c>
      <c r="AB4148" s="4">
        <v>0</v>
      </c>
      <c r="AC4148" s="9">
        <v>0</v>
      </c>
      <c r="AD4148" s="5"/>
    </row>
    <row r="4149" spans="1:30" s="21" customFormat="1" ht="15.75" customHeight="1" x14ac:dyDescent="0.3">
      <c r="A4149" s="42"/>
      <c r="B4149" s="42"/>
      <c r="C4149" s="42"/>
      <c r="D4149" s="42"/>
      <c r="E4149" s="42"/>
      <c r="F4149" s="42"/>
      <c r="G4149" s="42"/>
      <c r="H4149" s="43"/>
      <c r="I4149" s="44"/>
      <c r="J4149" s="30"/>
      <c r="K4149" s="44"/>
      <c r="L4149" s="42"/>
      <c r="M4149" s="42"/>
      <c r="N4149" s="42"/>
      <c r="O4149" s="42"/>
      <c r="P4149" s="42"/>
      <c r="Q4149" s="44"/>
      <c r="R4149" s="44"/>
      <c r="S4149" s="44"/>
      <c r="T4149" s="42"/>
      <c r="U4149" s="44"/>
      <c r="V4149" s="51"/>
      <c r="W4149" s="44"/>
      <c r="X4149" s="44"/>
      <c r="Y4149" s="44"/>
      <c r="Z4149" s="44"/>
      <c r="AA4149" s="42"/>
      <c r="AB4149" s="42"/>
      <c r="AC4149" s="30"/>
      <c r="AD4149" s="44"/>
    </row>
    <row r="4150" spans="1:30" ht="15.75" customHeight="1" x14ac:dyDescent="0.3">
      <c r="A4150" s="1">
        <v>2661</v>
      </c>
      <c r="B4150" s="1" t="s">
        <v>34</v>
      </c>
      <c r="C4150" s="1">
        <v>2008</v>
      </c>
      <c r="D4150" s="1">
        <v>4</v>
      </c>
      <c r="E4150" s="1">
        <v>1</v>
      </c>
      <c r="F4150" s="1">
        <v>2</v>
      </c>
      <c r="G4150" s="1">
        <v>70</v>
      </c>
      <c r="H4150" s="54" t="s">
        <v>203</v>
      </c>
      <c r="I4150" s="72">
        <v>670</v>
      </c>
      <c r="J4150" s="28">
        <v>150</v>
      </c>
      <c r="K4150" s="98">
        <f>I4150*J4150</f>
        <v>100500</v>
      </c>
      <c r="L4150" s="1"/>
      <c r="M4150" s="1"/>
      <c r="N4150" s="1"/>
      <c r="O4150" s="1"/>
      <c r="P4150" s="1"/>
      <c r="Q4150" s="72"/>
      <c r="R4150" s="72"/>
      <c r="S4150" s="72"/>
      <c r="T4150" s="1"/>
      <c r="U4150" s="72"/>
      <c r="V4150" s="50"/>
      <c r="W4150" s="72"/>
      <c r="X4150" s="99">
        <f t="shared" si="415"/>
        <v>100500</v>
      </c>
      <c r="Y4150" s="72"/>
      <c r="Z4150" s="98">
        <v>50000000</v>
      </c>
      <c r="AA4150" s="1">
        <v>0</v>
      </c>
      <c r="AB4150" s="1">
        <v>0</v>
      </c>
      <c r="AC4150" s="28" t="s">
        <v>1244</v>
      </c>
      <c r="AD4150" s="72"/>
    </row>
    <row r="4151" spans="1:30" s="21" customFormat="1" ht="15.75" customHeight="1" x14ac:dyDescent="0.3">
      <c r="A4151" s="42"/>
      <c r="B4151" s="42"/>
      <c r="C4151" s="42"/>
      <c r="D4151" s="42"/>
      <c r="E4151" s="42"/>
      <c r="F4151" s="42"/>
      <c r="G4151" s="42"/>
      <c r="H4151" s="43"/>
      <c r="I4151" s="44"/>
      <c r="J4151" s="30"/>
      <c r="K4151" s="44"/>
      <c r="L4151" s="42"/>
      <c r="M4151" s="42"/>
      <c r="N4151" s="42"/>
      <c r="O4151" s="42"/>
      <c r="P4151" s="42"/>
      <c r="Q4151" s="44"/>
      <c r="R4151" s="44"/>
      <c r="S4151" s="44"/>
      <c r="T4151" s="42"/>
      <c r="U4151" s="44"/>
      <c r="V4151" s="51"/>
      <c r="W4151" s="44"/>
      <c r="X4151" s="44"/>
      <c r="Y4151" s="44"/>
      <c r="Z4151" s="44"/>
      <c r="AA4151" s="42"/>
      <c r="AB4151" s="42"/>
      <c r="AC4151" s="66"/>
      <c r="AD4151" s="96"/>
    </row>
    <row r="4152" spans="1:30" ht="15.75" customHeight="1" x14ac:dyDescent="0.3">
      <c r="A4152" s="1">
        <v>2662</v>
      </c>
      <c r="B4152" s="1" t="s">
        <v>34</v>
      </c>
      <c r="C4152" s="1">
        <v>130</v>
      </c>
      <c r="D4152" s="1">
        <v>7</v>
      </c>
      <c r="E4152" s="1">
        <v>4</v>
      </c>
      <c r="F4152" s="1">
        <v>0</v>
      </c>
      <c r="G4152" s="1">
        <v>60</v>
      </c>
      <c r="H4152" s="54" t="s">
        <v>203</v>
      </c>
      <c r="I4152" s="72">
        <v>1660</v>
      </c>
      <c r="J4152" s="28">
        <v>150</v>
      </c>
      <c r="K4152" s="98">
        <f>I4152*J4152</f>
        <v>249000</v>
      </c>
      <c r="L4152" s="1"/>
      <c r="M4152" s="1"/>
      <c r="N4152" s="1"/>
      <c r="O4152" s="1"/>
      <c r="P4152" s="1"/>
      <c r="Q4152" s="72"/>
      <c r="R4152" s="72"/>
      <c r="S4152" s="72"/>
      <c r="T4152" s="1"/>
      <c r="U4152" s="72"/>
      <c r="V4152" s="50"/>
      <c r="W4152" s="72"/>
      <c r="X4152" s="99">
        <f t="shared" si="415"/>
        <v>249000</v>
      </c>
      <c r="Y4152" s="72"/>
      <c r="Z4152" s="98">
        <v>50000000</v>
      </c>
      <c r="AA4152" s="1">
        <v>0</v>
      </c>
      <c r="AB4152" s="1">
        <v>0</v>
      </c>
      <c r="AC4152" s="28" t="s">
        <v>1245</v>
      </c>
      <c r="AD4152" s="72"/>
    </row>
    <row r="4153" spans="1:30" ht="15.75" customHeight="1" x14ac:dyDescent="0.3">
      <c r="A4153" s="4"/>
      <c r="B4153" s="4" t="s">
        <v>34</v>
      </c>
      <c r="C4153" s="4">
        <v>1789</v>
      </c>
      <c r="D4153" s="4">
        <v>6</v>
      </c>
      <c r="E4153" s="4">
        <v>1</v>
      </c>
      <c r="F4153" s="4">
        <v>3</v>
      </c>
      <c r="G4153" s="4">
        <v>0</v>
      </c>
      <c r="H4153" s="61" t="s">
        <v>203</v>
      </c>
      <c r="I4153" s="5">
        <v>700</v>
      </c>
      <c r="J4153" s="9">
        <v>150</v>
      </c>
      <c r="K4153" s="76">
        <f>I4153*J4153</f>
        <v>105000</v>
      </c>
      <c r="L4153" s="4"/>
      <c r="M4153" s="4"/>
      <c r="N4153" s="4"/>
      <c r="O4153" s="4"/>
      <c r="P4153" s="4"/>
      <c r="Q4153" s="5"/>
      <c r="R4153" s="5"/>
      <c r="S4153" s="5"/>
      <c r="T4153" s="4"/>
      <c r="U4153" s="5"/>
      <c r="V4153" s="52"/>
      <c r="W4153" s="5"/>
      <c r="X4153" s="78">
        <f t="shared" si="415"/>
        <v>105000</v>
      </c>
      <c r="Y4153" s="5"/>
      <c r="Z4153" s="76">
        <v>50000000</v>
      </c>
      <c r="AA4153" s="4">
        <v>0</v>
      </c>
      <c r="AB4153" s="4">
        <v>0</v>
      </c>
      <c r="AC4153" s="9">
        <v>0</v>
      </c>
      <c r="AD4153" s="5"/>
    </row>
    <row r="4154" spans="1:30" s="21" customFormat="1" ht="15.75" customHeight="1" x14ac:dyDescent="0.3">
      <c r="A4154" s="42"/>
      <c r="B4154" s="42"/>
      <c r="C4154" s="42"/>
      <c r="D4154" s="42"/>
      <c r="E4154" s="42"/>
      <c r="F4154" s="42"/>
      <c r="G4154" s="42"/>
      <c r="H4154" s="43"/>
      <c r="I4154" s="44"/>
      <c r="J4154" s="30"/>
      <c r="K4154" s="44"/>
      <c r="L4154" s="42"/>
      <c r="M4154" s="42"/>
      <c r="N4154" s="42"/>
      <c r="O4154" s="42"/>
      <c r="P4154" s="42"/>
      <c r="Q4154" s="44"/>
      <c r="R4154" s="44"/>
      <c r="S4154" s="44"/>
      <c r="T4154" s="42"/>
      <c r="U4154" s="44"/>
      <c r="V4154" s="51"/>
      <c r="W4154" s="44"/>
      <c r="X4154" s="44"/>
      <c r="Y4154" s="44"/>
      <c r="Z4154" s="44"/>
      <c r="AA4154" s="42"/>
      <c r="AB4154" s="42"/>
      <c r="AC4154" s="30"/>
      <c r="AD4154" s="44"/>
    </row>
    <row r="4155" spans="1:30" ht="15.75" customHeight="1" x14ac:dyDescent="0.3">
      <c r="A4155" s="1">
        <v>2663</v>
      </c>
      <c r="B4155" s="1" t="s">
        <v>34</v>
      </c>
      <c r="C4155" s="1">
        <v>12894</v>
      </c>
      <c r="D4155" s="1">
        <v>8</v>
      </c>
      <c r="E4155" s="1">
        <v>1</v>
      </c>
      <c r="F4155" s="1">
        <v>0</v>
      </c>
      <c r="G4155" s="1">
        <v>75</v>
      </c>
      <c r="H4155" s="54" t="s">
        <v>203</v>
      </c>
      <c r="I4155" s="72">
        <v>475</v>
      </c>
      <c r="J4155" s="28">
        <v>150</v>
      </c>
      <c r="K4155" s="98">
        <f>I4155*J4155</f>
        <v>71250</v>
      </c>
      <c r="L4155" s="1"/>
      <c r="M4155" s="1"/>
      <c r="N4155" s="1"/>
      <c r="O4155" s="1"/>
      <c r="P4155" s="1"/>
      <c r="Q4155" s="72"/>
      <c r="R4155" s="72"/>
      <c r="S4155" s="72"/>
      <c r="T4155" s="1"/>
      <c r="U4155" s="72"/>
      <c r="V4155" s="50"/>
      <c r="W4155" s="72"/>
      <c r="X4155" s="99">
        <f t="shared" si="415"/>
        <v>71250</v>
      </c>
      <c r="Y4155" s="72"/>
      <c r="Z4155" s="98">
        <v>50000000</v>
      </c>
      <c r="AA4155" s="1">
        <v>0</v>
      </c>
      <c r="AB4155" s="1">
        <v>0</v>
      </c>
      <c r="AC4155" s="28" t="s">
        <v>1246</v>
      </c>
      <c r="AD4155" s="72"/>
    </row>
    <row r="4156" spans="1:30" s="21" customFormat="1" ht="15.75" customHeight="1" x14ac:dyDescent="0.3">
      <c r="A4156" s="42"/>
      <c r="B4156" s="42"/>
      <c r="C4156" s="42"/>
      <c r="D4156" s="42"/>
      <c r="E4156" s="42"/>
      <c r="F4156" s="42"/>
      <c r="G4156" s="42"/>
      <c r="H4156" s="43"/>
      <c r="I4156" s="44"/>
      <c r="J4156" s="30"/>
      <c r="K4156" s="44"/>
      <c r="L4156" s="42"/>
      <c r="M4156" s="42"/>
      <c r="N4156" s="42"/>
      <c r="O4156" s="42"/>
      <c r="P4156" s="42"/>
      <c r="Q4156" s="44"/>
      <c r="R4156" s="44"/>
      <c r="S4156" s="44"/>
      <c r="T4156" s="42"/>
      <c r="U4156" s="44"/>
      <c r="V4156" s="51"/>
      <c r="W4156" s="44"/>
      <c r="X4156" s="44"/>
      <c r="Y4156" s="44"/>
      <c r="Z4156" s="44"/>
      <c r="AA4156" s="42"/>
      <c r="AB4156" s="42"/>
      <c r="AC4156" s="66"/>
      <c r="AD4156" s="96"/>
    </row>
    <row r="4157" spans="1:30" ht="15.75" customHeight="1" x14ac:dyDescent="0.3">
      <c r="A4157" s="1">
        <v>2664</v>
      </c>
      <c r="B4157" s="1" t="s">
        <v>34</v>
      </c>
      <c r="C4157" s="1">
        <v>14357</v>
      </c>
      <c r="D4157" s="1">
        <v>1</v>
      </c>
      <c r="E4157" s="1">
        <v>5</v>
      </c>
      <c r="F4157" s="1">
        <v>2</v>
      </c>
      <c r="G4157" s="1">
        <v>89</v>
      </c>
      <c r="H4157" s="54" t="s">
        <v>203</v>
      </c>
      <c r="I4157" s="72">
        <v>2289</v>
      </c>
      <c r="J4157" s="28">
        <v>250</v>
      </c>
      <c r="K4157" s="98">
        <f>I4157*J4157</f>
        <v>572250</v>
      </c>
      <c r="L4157" s="1"/>
      <c r="M4157" s="1"/>
      <c r="N4157" s="1"/>
      <c r="O4157" s="1"/>
      <c r="P4157" s="1"/>
      <c r="Q4157" s="72"/>
      <c r="R4157" s="72"/>
      <c r="S4157" s="72"/>
      <c r="T4157" s="1"/>
      <c r="U4157" s="72"/>
      <c r="V4157" s="50"/>
      <c r="W4157" s="72"/>
      <c r="X4157" s="99">
        <f t="shared" si="415"/>
        <v>572250</v>
      </c>
      <c r="Y4157" s="72"/>
      <c r="Z4157" s="98">
        <v>50000000</v>
      </c>
      <c r="AA4157" s="1">
        <v>0</v>
      </c>
      <c r="AB4157" s="1">
        <v>0</v>
      </c>
      <c r="AC4157" s="28" t="s">
        <v>1247</v>
      </c>
      <c r="AD4157" s="72"/>
    </row>
    <row r="4158" spans="1:30" ht="15.75" customHeight="1" x14ac:dyDescent="0.3">
      <c r="A4158" s="4"/>
      <c r="B4158" s="4" t="s">
        <v>34</v>
      </c>
      <c r="C4158" s="4">
        <v>14356</v>
      </c>
      <c r="D4158" s="4">
        <v>1</v>
      </c>
      <c r="E4158" s="4">
        <v>9</v>
      </c>
      <c r="F4158" s="4">
        <v>2</v>
      </c>
      <c r="G4158" s="4">
        <v>59</v>
      </c>
      <c r="H4158" s="61" t="s">
        <v>203</v>
      </c>
      <c r="I4158" s="5">
        <v>3859</v>
      </c>
      <c r="J4158" s="9">
        <v>200</v>
      </c>
      <c r="K4158" s="76">
        <f>I4158*J4158</f>
        <v>771800</v>
      </c>
      <c r="L4158" s="4"/>
      <c r="M4158" s="4"/>
      <c r="N4158" s="4"/>
      <c r="O4158" s="4"/>
      <c r="P4158" s="4"/>
      <c r="Q4158" s="5"/>
      <c r="R4158" s="5"/>
      <c r="S4158" s="5"/>
      <c r="T4158" s="4"/>
      <c r="U4158" s="5"/>
      <c r="V4158" s="52"/>
      <c r="W4158" s="5"/>
      <c r="X4158" s="78">
        <f t="shared" si="415"/>
        <v>771800</v>
      </c>
      <c r="Y4158" s="5"/>
      <c r="Z4158" s="76">
        <v>50000000</v>
      </c>
      <c r="AA4158" s="4">
        <v>0</v>
      </c>
      <c r="AB4158" s="4">
        <v>0</v>
      </c>
      <c r="AC4158" s="9">
        <v>0</v>
      </c>
      <c r="AD4158" s="5"/>
    </row>
    <row r="4159" spans="1:30" s="21" customFormat="1" ht="15.75" customHeight="1" x14ac:dyDescent="0.3">
      <c r="A4159" s="42"/>
      <c r="B4159" s="42"/>
      <c r="C4159" s="42"/>
      <c r="D4159" s="42"/>
      <c r="E4159" s="42"/>
      <c r="F4159" s="42"/>
      <c r="G4159" s="42"/>
      <c r="H4159" s="43"/>
      <c r="I4159" s="44"/>
      <c r="J4159" s="30"/>
      <c r="K4159" s="44"/>
      <c r="L4159" s="42"/>
      <c r="M4159" s="42"/>
      <c r="N4159" s="42"/>
      <c r="O4159" s="42"/>
      <c r="P4159" s="42"/>
      <c r="Q4159" s="44"/>
      <c r="R4159" s="44"/>
      <c r="S4159" s="44"/>
      <c r="T4159" s="42"/>
      <c r="U4159" s="44"/>
      <c r="V4159" s="51"/>
      <c r="W4159" s="44"/>
      <c r="X4159" s="44"/>
      <c r="Y4159" s="44"/>
      <c r="Z4159" s="44"/>
      <c r="AA4159" s="42"/>
      <c r="AB4159" s="42"/>
      <c r="AC4159" s="30"/>
      <c r="AD4159" s="44"/>
    </row>
    <row r="4160" spans="1:30" ht="15.75" customHeight="1" x14ac:dyDescent="0.3">
      <c r="A4160" s="1">
        <v>2665</v>
      </c>
      <c r="B4160" s="1" t="s">
        <v>34</v>
      </c>
      <c r="C4160" s="1">
        <v>7873</v>
      </c>
      <c r="D4160" s="1">
        <v>9</v>
      </c>
      <c r="E4160" s="1">
        <v>5</v>
      </c>
      <c r="F4160" s="1">
        <v>0</v>
      </c>
      <c r="G4160" s="1">
        <v>42</v>
      </c>
      <c r="H4160" s="54" t="s">
        <v>203</v>
      </c>
      <c r="I4160" s="72">
        <v>2042</v>
      </c>
      <c r="J4160" s="28">
        <v>250</v>
      </c>
      <c r="K4160" s="98">
        <f t="shared" ref="K4160:K4168" si="416">I4160*J4160</f>
        <v>510500</v>
      </c>
      <c r="L4160" s="1"/>
      <c r="M4160" s="1"/>
      <c r="N4160" s="1"/>
      <c r="O4160" s="1"/>
      <c r="P4160" s="1"/>
      <c r="Q4160" s="72"/>
      <c r="R4160" s="72"/>
      <c r="S4160" s="72"/>
      <c r="T4160" s="1"/>
      <c r="U4160" s="72"/>
      <c r="V4160" s="50"/>
      <c r="W4160" s="72"/>
      <c r="X4160" s="99">
        <f t="shared" si="415"/>
        <v>510500</v>
      </c>
      <c r="Y4160" s="72"/>
      <c r="Z4160" s="98">
        <v>50000000</v>
      </c>
      <c r="AA4160" s="1">
        <v>0</v>
      </c>
      <c r="AB4160" s="1">
        <v>0</v>
      </c>
      <c r="AC4160" s="28" t="s">
        <v>1248</v>
      </c>
      <c r="AD4160" s="72"/>
    </row>
    <row r="4161" spans="1:30" ht="15.75" customHeight="1" x14ac:dyDescent="0.3">
      <c r="A4161" s="4"/>
      <c r="B4161" s="4" t="s">
        <v>34</v>
      </c>
      <c r="C4161" s="4">
        <v>7841</v>
      </c>
      <c r="D4161" s="4">
        <v>9</v>
      </c>
      <c r="E4161" s="4">
        <v>11</v>
      </c>
      <c r="F4161" s="4">
        <v>2</v>
      </c>
      <c r="G4161" s="4">
        <v>87</v>
      </c>
      <c r="H4161" s="61" t="s">
        <v>203</v>
      </c>
      <c r="I4161" s="5">
        <v>4687</v>
      </c>
      <c r="J4161" s="9">
        <v>200</v>
      </c>
      <c r="K4161" s="76">
        <f t="shared" si="416"/>
        <v>937400</v>
      </c>
      <c r="L4161" s="4"/>
      <c r="M4161" s="4"/>
      <c r="N4161" s="4"/>
      <c r="O4161" s="4"/>
      <c r="P4161" s="4"/>
      <c r="Q4161" s="5"/>
      <c r="R4161" s="5"/>
      <c r="S4161" s="5"/>
      <c r="T4161" s="4"/>
      <c r="U4161" s="5"/>
      <c r="V4161" s="52"/>
      <c r="W4161" s="5"/>
      <c r="X4161" s="78">
        <f t="shared" si="415"/>
        <v>937400</v>
      </c>
      <c r="Y4161" s="5"/>
      <c r="Z4161" s="76">
        <v>50000000</v>
      </c>
      <c r="AA4161" s="4">
        <v>0</v>
      </c>
      <c r="AB4161" s="4">
        <v>0</v>
      </c>
      <c r="AC4161" s="9">
        <v>0</v>
      </c>
      <c r="AD4161" s="5"/>
    </row>
    <row r="4162" spans="1:30" ht="15.75" customHeight="1" x14ac:dyDescent="0.3">
      <c r="A4162" s="4"/>
      <c r="B4162" s="4" t="s">
        <v>34</v>
      </c>
      <c r="C4162" s="4">
        <v>8277</v>
      </c>
      <c r="D4162" s="4">
        <v>9</v>
      </c>
      <c r="E4162" s="4">
        <v>16</v>
      </c>
      <c r="F4162" s="4">
        <v>3</v>
      </c>
      <c r="G4162" s="4">
        <v>23</v>
      </c>
      <c r="H4162" s="61" t="s">
        <v>204</v>
      </c>
      <c r="I4162" s="5">
        <v>317</v>
      </c>
      <c r="J4162" s="9">
        <v>200</v>
      </c>
      <c r="K4162" s="76">
        <f t="shared" si="416"/>
        <v>63400</v>
      </c>
      <c r="L4162" s="4">
        <v>1</v>
      </c>
      <c r="M4162" s="4" t="s">
        <v>41</v>
      </c>
      <c r="N4162" s="4" t="s">
        <v>35</v>
      </c>
      <c r="O4162" s="61" t="s">
        <v>204</v>
      </c>
      <c r="P4162" s="4">
        <v>198</v>
      </c>
      <c r="Q4162" s="5">
        <v>100</v>
      </c>
      <c r="R4162" s="5">
        <v>6750</v>
      </c>
      <c r="S4162" s="124">
        <f>P4162*R4162</f>
        <v>1336500</v>
      </c>
      <c r="T4162" s="4">
        <v>21</v>
      </c>
      <c r="U4162" s="5">
        <v>32</v>
      </c>
      <c r="V4162" s="76">
        <f>S4162*U4162/100</f>
        <v>427680</v>
      </c>
      <c r="W4162" s="76">
        <f>S4162-V4162</f>
        <v>908820</v>
      </c>
      <c r="X4162" s="78">
        <f t="shared" si="415"/>
        <v>972220</v>
      </c>
      <c r="Y4162" s="76">
        <f>X4162*Q4162/100</f>
        <v>972220</v>
      </c>
      <c r="Z4162" s="76">
        <v>50000000</v>
      </c>
      <c r="AA4162" s="4">
        <v>0</v>
      </c>
      <c r="AB4162" s="4">
        <v>0</v>
      </c>
      <c r="AC4162" s="9">
        <v>0</v>
      </c>
      <c r="AD4162" s="5"/>
    </row>
    <row r="4163" spans="1:30" ht="15.75" customHeight="1" x14ac:dyDescent="0.3">
      <c r="A4163" s="4"/>
      <c r="B4163" s="4"/>
      <c r="C4163" s="4"/>
      <c r="D4163" s="4"/>
      <c r="E4163" s="4"/>
      <c r="F4163" s="4"/>
      <c r="G4163" s="4"/>
      <c r="H4163" s="61" t="s">
        <v>203</v>
      </c>
      <c r="I4163" s="5">
        <v>6366</v>
      </c>
      <c r="J4163" s="9">
        <v>200</v>
      </c>
      <c r="K4163" s="76">
        <f t="shared" si="416"/>
        <v>1273200</v>
      </c>
      <c r="L4163" s="4"/>
      <c r="M4163" s="4"/>
      <c r="N4163" s="4"/>
      <c r="O4163" s="4"/>
      <c r="P4163" s="4"/>
      <c r="Q4163" s="5"/>
      <c r="R4163" s="5"/>
      <c r="S4163" s="5"/>
      <c r="T4163" s="4"/>
      <c r="U4163" s="5"/>
      <c r="V4163" s="52"/>
      <c r="W4163" s="5"/>
      <c r="X4163" s="78">
        <f t="shared" si="415"/>
        <v>1273200</v>
      </c>
      <c r="Y4163" s="5"/>
      <c r="Z4163" s="76">
        <v>50000000</v>
      </c>
      <c r="AA4163" s="4">
        <v>0</v>
      </c>
      <c r="AB4163" s="4">
        <v>0</v>
      </c>
      <c r="AC4163" s="9"/>
      <c r="AD4163" s="5"/>
    </row>
    <row r="4164" spans="1:30" ht="15.75" customHeight="1" x14ac:dyDescent="0.3">
      <c r="A4164" s="4"/>
      <c r="B4164" s="4"/>
      <c r="C4164" s="4"/>
      <c r="D4164" s="4"/>
      <c r="E4164" s="4"/>
      <c r="F4164" s="4"/>
      <c r="G4164" s="4"/>
      <c r="H4164" s="61" t="s">
        <v>204</v>
      </c>
      <c r="I4164" s="5">
        <v>6</v>
      </c>
      <c r="J4164" s="9">
        <v>200</v>
      </c>
      <c r="K4164" s="76">
        <f t="shared" si="416"/>
        <v>1200</v>
      </c>
      <c r="L4164" s="4">
        <v>2</v>
      </c>
      <c r="M4164" s="4" t="s">
        <v>183</v>
      </c>
      <c r="N4164" s="4" t="s">
        <v>35</v>
      </c>
      <c r="O4164" s="61" t="s">
        <v>204</v>
      </c>
      <c r="P4164" s="4">
        <v>24</v>
      </c>
      <c r="Q4164" s="5">
        <v>100</v>
      </c>
      <c r="R4164" s="5">
        <v>2450</v>
      </c>
      <c r="S4164" s="76">
        <f>P4164*R4164</f>
        <v>58800</v>
      </c>
      <c r="T4164" s="4">
        <v>12</v>
      </c>
      <c r="U4164" s="5">
        <v>14</v>
      </c>
      <c r="V4164" s="76">
        <f>S4164*U4164/100</f>
        <v>8232</v>
      </c>
      <c r="W4164" s="76">
        <f>S4164-V4164</f>
        <v>50568</v>
      </c>
      <c r="X4164" s="78">
        <f t="shared" si="415"/>
        <v>51768</v>
      </c>
      <c r="Y4164" s="76">
        <f>X4164*Q4164/100</f>
        <v>51768</v>
      </c>
      <c r="Z4164" s="76">
        <v>50000000</v>
      </c>
      <c r="AA4164" s="4">
        <v>0</v>
      </c>
      <c r="AB4164" s="4">
        <v>0</v>
      </c>
      <c r="AC4164" s="9">
        <v>0</v>
      </c>
      <c r="AD4164" s="5"/>
    </row>
    <row r="4165" spans="1:30" ht="15.75" customHeight="1" x14ac:dyDescent="0.3">
      <c r="A4165" s="4"/>
      <c r="B4165" s="4"/>
      <c r="C4165" s="4"/>
      <c r="D4165" s="4"/>
      <c r="E4165" s="4"/>
      <c r="F4165" s="4"/>
      <c r="G4165" s="4"/>
      <c r="H4165" s="61" t="s">
        <v>203</v>
      </c>
      <c r="I4165" s="5">
        <v>33.75</v>
      </c>
      <c r="J4165" s="9">
        <v>200</v>
      </c>
      <c r="K4165" s="76">
        <f t="shared" si="416"/>
        <v>6750</v>
      </c>
      <c r="L4165" s="4">
        <v>3</v>
      </c>
      <c r="M4165" s="4" t="s">
        <v>40</v>
      </c>
      <c r="N4165" s="4" t="s">
        <v>35</v>
      </c>
      <c r="O4165" s="61" t="s">
        <v>203</v>
      </c>
      <c r="P4165" s="4">
        <v>135</v>
      </c>
      <c r="Q4165" s="5">
        <v>100</v>
      </c>
      <c r="R4165" s="5">
        <v>2000</v>
      </c>
      <c r="S4165" s="76">
        <f>P4165*R4165</f>
        <v>270000</v>
      </c>
      <c r="T4165" s="4">
        <v>4</v>
      </c>
      <c r="U4165" s="5">
        <v>4</v>
      </c>
      <c r="V4165" s="76">
        <f>S4165*U4165/100</f>
        <v>10800</v>
      </c>
      <c r="W4165" s="76">
        <f>S4165-V4165</f>
        <v>259200</v>
      </c>
      <c r="X4165" s="78">
        <f t="shared" si="415"/>
        <v>265950</v>
      </c>
      <c r="Y4165" s="76">
        <f>X4165*Q4165/100</f>
        <v>265950</v>
      </c>
      <c r="Z4165" s="76">
        <v>50000000</v>
      </c>
      <c r="AA4165" s="4">
        <v>0</v>
      </c>
      <c r="AB4165" s="4">
        <v>0</v>
      </c>
      <c r="AC4165" s="9">
        <v>0</v>
      </c>
      <c r="AD4165" s="5"/>
    </row>
    <row r="4166" spans="1:30" ht="15.75" customHeight="1" x14ac:dyDescent="0.3">
      <c r="A4166" s="4"/>
      <c r="B4166" s="4" t="s">
        <v>34</v>
      </c>
      <c r="C4166" s="4">
        <v>8104</v>
      </c>
      <c r="D4166" s="4">
        <v>9</v>
      </c>
      <c r="E4166" s="4">
        <v>3</v>
      </c>
      <c r="F4166" s="4">
        <v>0</v>
      </c>
      <c r="G4166" s="4">
        <v>4</v>
      </c>
      <c r="H4166" s="61" t="s">
        <v>203</v>
      </c>
      <c r="I4166" s="5">
        <v>1204</v>
      </c>
      <c r="J4166" s="9">
        <v>220</v>
      </c>
      <c r="K4166" s="76">
        <f t="shared" si="416"/>
        <v>264880</v>
      </c>
      <c r="L4166" s="4"/>
      <c r="M4166" s="4"/>
      <c r="N4166" s="4"/>
      <c r="O4166" s="4"/>
      <c r="P4166" s="4"/>
      <c r="Q4166" s="5"/>
      <c r="R4166" s="5"/>
      <c r="S4166" s="5"/>
      <c r="T4166" s="4"/>
      <c r="U4166" s="5"/>
      <c r="V4166" s="52"/>
      <c r="W4166" s="5"/>
      <c r="X4166" s="78">
        <f t="shared" si="415"/>
        <v>264880</v>
      </c>
      <c r="Y4166" s="5"/>
      <c r="Z4166" s="76">
        <v>50000000</v>
      </c>
      <c r="AA4166" s="4">
        <v>0</v>
      </c>
      <c r="AB4166" s="4">
        <v>0</v>
      </c>
      <c r="AC4166" s="9">
        <v>0</v>
      </c>
      <c r="AD4166" s="5"/>
    </row>
    <row r="4167" spans="1:30" ht="15.75" customHeight="1" x14ac:dyDescent="0.3">
      <c r="A4167" s="4"/>
      <c r="B4167" s="4" t="s">
        <v>34</v>
      </c>
      <c r="C4167" s="4">
        <v>8100</v>
      </c>
      <c r="D4167" s="4">
        <v>9</v>
      </c>
      <c r="E4167" s="4">
        <v>7</v>
      </c>
      <c r="F4167" s="4">
        <v>2</v>
      </c>
      <c r="G4167" s="4">
        <v>0</v>
      </c>
      <c r="H4167" s="61" t="s">
        <v>203</v>
      </c>
      <c r="I4167" s="5">
        <v>3000</v>
      </c>
      <c r="J4167" s="9">
        <v>150</v>
      </c>
      <c r="K4167" s="76">
        <f t="shared" si="416"/>
        <v>450000</v>
      </c>
      <c r="L4167" s="4"/>
      <c r="M4167" s="4"/>
      <c r="N4167" s="4"/>
      <c r="O4167" s="4"/>
      <c r="P4167" s="4"/>
      <c r="Q4167" s="5"/>
      <c r="R4167" s="5"/>
      <c r="S4167" s="5"/>
      <c r="T4167" s="4"/>
      <c r="U4167" s="5"/>
      <c r="V4167" s="52"/>
      <c r="W4167" s="5"/>
      <c r="X4167" s="78">
        <f t="shared" si="415"/>
        <v>450000</v>
      </c>
      <c r="Y4167" s="5"/>
      <c r="Z4167" s="76">
        <v>50000000</v>
      </c>
      <c r="AA4167" s="4">
        <v>0</v>
      </c>
      <c r="AB4167" s="4">
        <v>0</v>
      </c>
      <c r="AC4167" s="9">
        <v>0</v>
      </c>
      <c r="AD4167" s="5"/>
    </row>
    <row r="4168" spans="1:30" ht="15.75" customHeight="1" x14ac:dyDescent="0.3">
      <c r="A4168" s="4"/>
      <c r="B4168" s="4" t="s">
        <v>34</v>
      </c>
      <c r="C4168" s="4">
        <v>7842</v>
      </c>
      <c r="D4168" s="4">
        <v>9</v>
      </c>
      <c r="E4168" s="4">
        <v>5</v>
      </c>
      <c r="F4168" s="4">
        <v>0</v>
      </c>
      <c r="G4168" s="4">
        <v>69</v>
      </c>
      <c r="H4168" s="61" t="s">
        <v>203</v>
      </c>
      <c r="I4168" s="5">
        <v>2069</v>
      </c>
      <c r="J4168" s="9">
        <v>150</v>
      </c>
      <c r="K4168" s="76">
        <f t="shared" si="416"/>
        <v>310350</v>
      </c>
      <c r="L4168" s="4"/>
      <c r="M4168" s="4"/>
      <c r="N4168" s="4"/>
      <c r="O4168" s="4"/>
      <c r="P4168" s="4"/>
      <c r="Q4168" s="5"/>
      <c r="R4168" s="5"/>
      <c r="S4168" s="5"/>
      <c r="T4168" s="4"/>
      <c r="U4168" s="5"/>
      <c r="V4168" s="52"/>
      <c r="W4168" s="5"/>
      <c r="X4168" s="78">
        <f t="shared" si="415"/>
        <v>310350</v>
      </c>
      <c r="Y4168" s="5"/>
      <c r="Z4168" s="76">
        <v>50000000</v>
      </c>
      <c r="AA4168" s="4">
        <v>0</v>
      </c>
      <c r="AB4168" s="4">
        <v>0</v>
      </c>
      <c r="AC4168" s="9">
        <v>0</v>
      </c>
      <c r="AD4168" s="5"/>
    </row>
    <row r="4169" spans="1:30" s="21" customFormat="1" ht="15.75" customHeight="1" x14ac:dyDescent="0.3">
      <c r="A4169" s="42"/>
      <c r="B4169" s="42"/>
      <c r="C4169" s="42"/>
      <c r="D4169" s="42"/>
      <c r="E4169" s="42"/>
      <c r="F4169" s="42"/>
      <c r="G4169" s="42"/>
      <c r="H4169" s="43"/>
      <c r="I4169" s="44"/>
      <c r="J4169" s="30"/>
      <c r="K4169" s="44"/>
      <c r="L4169" s="42"/>
      <c r="M4169" s="42"/>
      <c r="N4169" s="42"/>
      <c r="O4169" s="42"/>
      <c r="P4169" s="42"/>
      <c r="Q4169" s="44"/>
      <c r="R4169" s="44"/>
      <c r="S4169" s="44"/>
      <c r="T4169" s="42"/>
      <c r="U4169" s="44"/>
      <c r="V4169" s="51"/>
      <c r="W4169" s="44"/>
      <c r="X4169" s="44"/>
      <c r="Y4169" s="44"/>
      <c r="Z4169" s="44"/>
      <c r="AA4169" s="42"/>
      <c r="AB4169" s="42"/>
      <c r="AC4169" s="30"/>
      <c r="AD4169" s="44"/>
    </row>
    <row r="4170" spans="1:30" ht="15.75" customHeight="1" x14ac:dyDescent="0.3">
      <c r="A4170" s="1">
        <v>2666</v>
      </c>
      <c r="B4170" s="1" t="s">
        <v>34</v>
      </c>
      <c r="C4170" s="1">
        <v>6472</v>
      </c>
      <c r="D4170" s="1">
        <v>9</v>
      </c>
      <c r="E4170" s="1">
        <v>2</v>
      </c>
      <c r="F4170" s="1">
        <v>3</v>
      </c>
      <c r="G4170" s="1">
        <v>96</v>
      </c>
      <c r="H4170" s="54" t="s">
        <v>203</v>
      </c>
      <c r="I4170" s="72">
        <v>1196</v>
      </c>
      <c r="J4170" s="28">
        <v>150</v>
      </c>
      <c r="K4170" s="98">
        <f>I4170*J4170</f>
        <v>179400</v>
      </c>
      <c r="L4170" s="1"/>
      <c r="M4170" s="1"/>
      <c r="N4170" s="1"/>
      <c r="O4170" s="1"/>
      <c r="P4170" s="1"/>
      <c r="Q4170" s="72"/>
      <c r="R4170" s="72"/>
      <c r="S4170" s="72"/>
      <c r="T4170" s="1"/>
      <c r="U4170" s="72"/>
      <c r="V4170" s="50"/>
      <c r="W4170" s="72"/>
      <c r="X4170" s="99">
        <f t="shared" si="415"/>
        <v>179400</v>
      </c>
      <c r="Y4170" s="72"/>
      <c r="Z4170" s="98">
        <v>50000000</v>
      </c>
      <c r="AA4170" s="1">
        <v>0</v>
      </c>
      <c r="AB4170" s="1">
        <v>0</v>
      </c>
      <c r="AC4170" s="28" t="s">
        <v>1249</v>
      </c>
      <c r="AD4170" s="72"/>
    </row>
    <row r="4171" spans="1:30" s="21" customFormat="1" ht="15.75" customHeight="1" x14ac:dyDescent="0.3">
      <c r="A4171" s="42"/>
      <c r="B4171" s="42"/>
      <c r="C4171" s="42"/>
      <c r="D4171" s="42"/>
      <c r="E4171" s="42"/>
      <c r="F4171" s="42"/>
      <c r="G4171" s="42"/>
      <c r="H4171" s="43"/>
      <c r="I4171" s="44"/>
      <c r="J4171" s="30"/>
      <c r="K4171" s="44"/>
      <c r="L4171" s="42"/>
      <c r="M4171" s="42"/>
      <c r="N4171" s="42"/>
      <c r="O4171" s="42"/>
      <c r="P4171" s="42"/>
      <c r="Q4171" s="44"/>
      <c r="R4171" s="44"/>
      <c r="S4171" s="44"/>
      <c r="T4171" s="42"/>
      <c r="U4171" s="44"/>
      <c r="V4171" s="51"/>
      <c r="W4171" s="44"/>
      <c r="X4171" s="44"/>
      <c r="Y4171" s="44"/>
      <c r="Z4171" s="44"/>
      <c r="AA4171" s="42"/>
      <c r="AB4171" s="42"/>
      <c r="AC4171" s="66"/>
      <c r="AD4171" s="96"/>
    </row>
    <row r="4172" spans="1:30" ht="15.75" customHeight="1" x14ac:dyDescent="0.3">
      <c r="A4172" s="1">
        <v>2667</v>
      </c>
      <c r="B4172" s="1" t="s">
        <v>34</v>
      </c>
      <c r="C4172" s="1">
        <v>13368</v>
      </c>
      <c r="D4172" s="1">
        <v>2</v>
      </c>
      <c r="E4172" s="1">
        <v>2</v>
      </c>
      <c r="F4172" s="1">
        <v>1</v>
      </c>
      <c r="G4172" s="1">
        <v>27</v>
      </c>
      <c r="H4172" s="54" t="s">
        <v>203</v>
      </c>
      <c r="I4172" s="72">
        <v>927</v>
      </c>
      <c r="J4172" s="28">
        <v>250</v>
      </c>
      <c r="K4172" s="98">
        <f>I4172*J4172</f>
        <v>231750</v>
      </c>
      <c r="L4172" s="1"/>
      <c r="M4172" s="1"/>
      <c r="N4172" s="1"/>
      <c r="O4172" s="1"/>
      <c r="P4172" s="1"/>
      <c r="Q4172" s="72"/>
      <c r="R4172" s="72"/>
      <c r="S4172" s="72"/>
      <c r="T4172" s="1"/>
      <c r="U4172" s="72"/>
      <c r="V4172" s="50"/>
      <c r="W4172" s="72"/>
      <c r="X4172" s="99">
        <f t="shared" si="415"/>
        <v>231750</v>
      </c>
      <c r="Y4172" s="72"/>
      <c r="Z4172" s="98">
        <v>50000000</v>
      </c>
      <c r="AA4172" s="1">
        <v>0</v>
      </c>
      <c r="AB4172" s="1">
        <v>0</v>
      </c>
      <c r="AC4172" s="28" t="s">
        <v>1250</v>
      </c>
      <c r="AD4172" s="72"/>
    </row>
    <row r="4173" spans="1:30" s="21" customFormat="1" ht="15.75" customHeight="1" x14ac:dyDescent="0.3">
      <c r="A4173" s="42"/>
      <c r="B4173" s="42"/>
      <c r="C4173" s="42"/>
      <c r="D4173" s="42"/>
      <c r="E4173" s="42"/>
      <c r="F4173" s="42"/>
      <c r="G4173" s="42"/>
      <c r="H4173" s="43"/>
      <c r="I4173" s="44"/>
      <c r="J4173" s="30"/>
      <c r="K4173" s="44"/>
      <c r="L4173" s="42"/>
      <c r="M4173" s="42"/>
      <c r="N4173" s="42"/>
      <c r="O4173" s="42"/>
      <c r="P4173" s="42"/>
      <c r="Q4173" s="44"/>
      <c r="R4173" s="44"/>
      <c r="S4173" s="44"/>
      <c r="T4173" s="42"/>
      <c r="U4173" s="44"/>
      <c r="V4173" s="51"/>
      <c r="W4173" s="44"/>
      <c r="X4173" s="44"/>
      <c r="Y4173" s="44"/>
      <c r="Z4173" s="44"/>
      <c r="AA4173" s="42"/>
      <c r="AB4173" s="42"/>
      <c r="AC4173" s="66"/>
      <c r="AD4173" s="96"/>
    </row>
    <row r="4174" spans="1:30" ht="15.75" customHeight="1" x14ac:dyDescent="0.3">
      <c r="A4174" s="1">
        <v>2668</v>
      </c>
      <c r="B4174" s="1" t="s">
        <v>34</v>
      </c>
      <c r="C4174" s="1">
        <v>67</v>
      </c>
      <c r="D4174" s="1">
        <v>6</v>
      </c>
      <c r="E4174" s="1">
        <v>4</v>
      </c>
      <c r="F4174" s="1">
        <v>1</v>
      </c>
      <c r="G4174" s="1">
        <v>60</v>
      </c>
      <c r="H4174" s="54" t="s">
        <v>203</v>
      </c>
      <c r="I4174" s="72">
        <v>1760</v>
      </c>
      <c r="J4174" s="28">
        <v>150</v>
      </c>
      <c r="K4174" s="98">
        <f>I4174*J4174</f>
        <v>264000</v>
      </c>
      <c r="L4174" s="1"/>
      <c r="M4174" s="1"/>
      <c r="N4174" s="1"/>
      <c r="O4174" s="1"/>
      <c r="P4174" s="1"/>
      <c r="Q4174" s="72"/>
      <c r="R4174" s="72"/>
      <c r="S4174" s="72"/>
      <c r="T4174" s="1"/>
      <c r="U4174" s="72"/>
      <c r="V4174" s="50"/>
      <c r="W4174" s="72"/>
      <c r="X4174" s="99">
        <f t="shared" si="415"/>
        <v>264000</v>
      </c>
      <c r="Y4174" s="72"/>
      <c r="Z4174" s="98">
        <v>50000000</v>
      </c>
      <c r="AA4174" s="1">
        <v>0</v>
      </c>
      <c r="AB4174" s="1">
        <v>0</v>
      </c>
      <c r="AC4174" s="28" t="s">
        <v>1251</v>
      </c>
      <c r="AD4174" s="72"/>
    </row>
    <row r="4175" spans="1:30" ht="15.75" customHeight="1" x14ac:dyDescent="0.3">
      <c r="A4175" s="4"/>
      <c r="B4175" s="4" t="s">
        <v>34</v>
      </c>
      <c r="C4175" s="4">
        <v>2789</v>
      </c>
      <c r="D4175" s="4">
        <v>5</v>
      </c>
      <c r="E4175" s="4">
        <v>5</v>
      </c>
      <c r="F4175" s="4">
        <v>2</v>
      </c>
      <c r="G4175" s="4">
        <v>72</v>
      </c>
      <c r="H4175" s="61" t="s">
        <v>203</v>
      </c>
      <c r="I4175" s="5">
        <v>2272</v>
      </c>
      <c r="J4175" s="9">
        <v>300</v>
      </c>
      <c r="K4175" s="76">
        <f>I4175*J4175</f>
        <v>681600</v>
      </c>
      <c r="L4175" s="4"/>
      <c r="M4175" s="4"/>
      <c r="N4175" s="4"/>
      <c r="O4175" s="4"/>
      <c r="P4175" s="4"/>
      <c r="Q4175" s="5"/>
      <c r="R4175" s="5"/>
      <c r="S4175" s="5"/>
      <c r="T4175" s="4"/>
      <c r="U4175" s="5"/>
      <c r="V4175" s="52"/>
      <c r="W4175" s="5"/>
      <c r="X4175" s="78">
        <f t="shared" si="415"/>
        <v>681600</v>
      </c>
      <c r="Y4175" s="5"/>
      <c r="Z4175" s="76">
        <v>50000000</v>
      </c>
      <c r="AA4175" s="4">
        <v>0</v>
      </c>
      <c r="AB4175" s="4">
        <v>0</v>
      </c>
      <c r="AC4175" s="9">
        <v>0</v>
      </c>
      <c r="AD4175" s="5"/>
    </row>
    <row r="4176" spans="1:30" ht="16.5" customHeight="1" x14ac:dyDescent="0.3">
      <c r="A4176" s="4"/>
      <c r="B4176" s="4" t="s">
        <v>34</v>
      </c>
      <c r="C4176" s="4">
        <v>234</v>
      </c>
      <c r="D4176" s="4">
        <v>6</v>
      </c>
      <c r="E4176" s="4">
        <v>4</v>
      </c>
      <c r="F4176" s="4">
        <v>3</v>
      </c>
      <c r="G4176" s="4">
        <v>21</v>
      </c>
      <c r="H4176" s="61" t="s">
        <v>203</v>
      </c>
      <c r="I4176" s="5">
        <v>1921</v>
      </c>
      <c r="J4176" s="9">
        <v>250</v>
      </c>
      <c r="K4176" s="76">
        <f>I4176*J4176</f>
        <v>480250</v>
      </c>
      <c r="L4176" s="4"/>
      <c r="M4176" s="4"/>
      <c r="N4176" s="4"/>
      <c r="O4176" s="4"/>
      <c r="P4176" s="4"/>
      <c r="Q4176" s="5"/>
      <c r="R4176" s="5"/>
      <c r="S4176" s="5"/>
      <c r="T4176" s="4"/>
      <c r="U4176" s="5"/>
      <c r="V4176" s="52"/>
      <c r="W4176" s="5"/>
      <c r="X4176" s="78">
        <f t="shared" si="415"/>
        <v>480250</v>
      </c>
      <c r="Y4176" s="5"/>
      <c r="Z4176" s="76">
        <v>50000000</v>
      </c>
      <c r="AA4176" s="4">
        <v>0</v>
      </c>
      <c r="AB4176" s="4">
        <v>0</v>
      </c>
      <c r="AC4176" s="9">
        <v>0</v>
      </c>
      <c r="AD4176" s="5"/>
    </row>
    <row r="4177" spans="1:30" s="21" customFormat="1" ht="15.75" customHeight="1" x14ac:dyDescent="0.3">
      <c r="A4177" s="42"/>
      <c r="B4177" s="42"/>
      <c r="C4177" s="42"/>
      <c r="D4177" s="42"/>
      <c r="E4177" s="42"/>
      <c r="F4177" s="42"/>
      <c r="G4177" s="42"/>
      <c r="H4177" s="43"/>
      <c r="I4177" s="44"/>
      <c r="J4177" s="30"/>
      <c r="K4177" s="44"/>
      <c r="L4177" s="42"/>
      <c r="M4177" s="42"/>
      <c r="N4177" s="42"/>
      <c r="O4177" s="42"/>
      <c r="P4177" s="42"/>
      <c r="Q4177" s="44"/>
      <c r="R4177" s="44"/>
      <c r="S4177" s="44"/>
      <c r="T4177" s="42"/>
      <c r="U4177" s="44"/>
      <c r="V4177" s="51"/>
      <c r="W4177" s="44"/>
      <c r="X4177" s="44"/>
      <c r="Y4177" s="44"/>
      <c r="Z4177" s="44"/>
      <c r="AA4177" s="42"/>
      <c r="AB4177" s="42"/>
      <c r="AC4177" s="30"/>
      <c r="AD4177" s="44"/>
    </row>
    <row r="4178" spans="1:30" ht="15.75" customHeight="1" x14ac:dyDescent="0.3">
      <c r="A4178" s="1">
        <v>2669</v>
      </c>
      <c r="B4178" s="1" t="s">
        <v>34</v>
      </c>
      <c r="C4178" s="1">
        <v>3885</v>
      </c>
      <c r="D4178" s="1">
        <v>1</v>
      </c>
      <c r="E4178" s="1">
        <v>0</v>
      </c>
      <c r="F4178" s="1">
        <v>0</v>
      </c>
      <c r="G4178" s="1">
        <v>50</v>
      </c>
      <c r="H4178" s="54" t="s">
        <v>203</v>
      </c>
      <c r="I4178" s="72">
        <v>50</v>
      </c>
      <c r="J4178" s="28">
        <v>250</v>
      </c>
      <c r="K4178" s="98">
        <f>I4178*J4178</f>
        <v>12500</v>
      </c>
      <c r="L4178" s="1"/>
      <c r="M4178" s="1"/>
      <c r="N4178" s="1"/>
      <c r="O4178" s="1"/>
      <c r="P4178" s="1"/>
      <c r="Q4178" s="72"/>
      <c r="R4178" s="72"/>
      <c r="S4178" s="72"/>
      <c r="T4178" s="1"/>
      <c r="U4178" s="72"/>
      <c r="V4178" s="50"/>
      <c r="W4178" s="72"/>
      <c r="X4178" s="99">
        <f t="shared" si="415"/>
        <v>12500</v>
      </c>
      <c r="Y4178" s="72"/>
      <c r="Z4178" s="98">
        <v>50000000</v>
      </c>
      <c r="AA4178" s="1">
        <v>0</v>
      </c>
      <c r="AB4178" s="1">
        <v>0</v>
      </c>
      <c r="AC4178" s="28" t="s">
        <v>1252</v>
      </c>
      <c r="AD4178" s="72"/>
    </row>
    <row r="4179" spans="1:30" s="21" customFormat="1" ht="15.75" customHeight="1" x14ac:dyDescent="0.3">
      <c r="A4179" s="42"/>
      <c r="B4179" s="42"/>
      <c r="C4179" s="42"/>
      <c r="D4179" s="42"/>
      <c r="E4179" s="42"/>
      <c r="F4179" s="42"/>
      <c r="G4179" s="42"/>
      <c r="H4179" s="43"/>
      <c r="I4179" s="44"/>
      <c r="J4179" s="30"/>
      <c r="K4179" s="44"/>
      <c r="L4179" s="42"/>
      <c r="M4179" s="42"/>
      <c r="N4179" s="42"/>
      <c r="O4179" s="42"/>
      <c r="P4179" s="42"/>
      <c r="Q4179" s="44"/>
      <c r="R4179" s="44"/>
      <c r="S4179" s="44"/>
      <c r="T4179" s="42"/>
      <c r="U4179" s="44"/>
      <c r="V4179" s="51"/>
      <c r="W4179" s="44"/>
      <c r="X4179" s="44"/>
      <c r="Y4179" s="44"/>
      <c r="Z4179" s="44"/>
      <c r="AA4179" s="42"/>
      <c r="AB4179" s="42"/>
      <c r="AC4179" s="66"/>
      <c r="AD4179" s="96"/>
    </row>
    <row r="4180" spans="1:30" ht="15.75" customHeight="1" x14ac:dyDescent="0.3">
      <c r="A4180" s="1">
        <v>2670</v>
      </c>
      <c r="B4180" s="1" t="s">
        <v>27</v>
      </c>
      <c r="C4180" s="1">
        <v>3701</v>
      </c>
      <c r="D4180" s="1">
        <v>4</v>
      </c>
      <c r="E4180" s="1">
        <v>5</v>
      </c>
      <c r="F4180" s="1">
        <v>0</v>
      </c>
      <c r="G4180" s="1">
        <v>5</v>
      </c>
      <c r="H4180" s="54" t="s">
        <v>204</v>
      </c>
      <c r="I4180" s="72">
        <v>205</v>
      </c>
      <c r="J4180" s="28">
        <v>150</v>
      </c>
      <c r="K4180" s="98">
        <f>I4180*J4180</f>
        <v>30750</v>
      </c>
      <c r="L4180" s="1"/>
      <c r="M4180" s="1"/>
      <c r="N4180" s="1"/>
      <c r="O4180" s="54"/>
      <c r="P4180" s="1"/>
      <c r="Q4180" s="72"/>
      <c r="R4180" s="72"/>
      <c r="S4180" s="98"/>
      <c r="T4180" s="1"/>
      <c r="U4180" s="72"/>
      <c r="V4180" s="50"/>
      <c r="W4180" s="72"/>
      <c r="X4180" s="99">
        <f>K4180+W4180</f>
        <v>30750</v>
      </c>
      <c r="Y4180" s="98"/>
      <c r="Z4180" s="98"/>
      <c r="AA4180" s="98">
        <f>X4180-Z4180</f>
        <v>30750</v>
      </c>
      <c r="AB4180" s="1">
        <v>0.02</v>
      </c>
      <c r="AC4180" s="28" t="s">
        <v>1253</v>
      </c>
      <c r="AD4180" s="72"/>
    </row>
    <row r="4181" spans="1:30" ht="15.75" customHeight="1" x14ac:dyDescent="0.3">
      <c r="A4181" s="4"/>
      <c r="B4181" s="4"/>
      <c r="C4181" s="4"/>
      <c r="D4181" s="4"/>
      <c r="E4181" s="4"/>
      <c r="F4181" s="4"/>
      <c r="G4181" s="4"/>
      <c r="H4181" s="61"/>
      <c r="I4181" s="5"/>
      <c r="J4181" s="9"/>
      <c r="K4181" s="76"/>
      <c r="L4181" s="4">
        <v>1</v>
      </c>
      <c r="M4181" s="4" t="s">
        <v>41</v>
      </c>
      <c r="N4181" s="4" t="s">
        <v>50</v>
      </c>
      <c r="O4181" s="61" t="s">
        <v>204</v>
      </c>
      <c r="P4181" s="4">
        <v>108</v>
      </c>
      <c r="Q4181" s="5">
        <v>100</v>
      </c>
      <c r="R4181" s="5">
        <v>6750</v>
      </c>
      <c r="S4181" s="76">
        <f>P4181*R4181</f>
        <v>729000</v>
      </c>
      <c r="T4181" s="4">
        <v>71</v>
      </c>
      <c r="U4181" s="5">
        <v>85</v>
      </c>
      <c r="V4181" s="76">
        <f>S4181*U4181/100</f>
        <v>619650</v>
      </c>
      <c r="W4181" s="76">
        <f>S4181-V4181</f>
        <v>109350</v>
      </c>
      <c r="X4181" s="78">
        <f>K4181+W4181</f>
        <v>109350</v>
      </c>
      <c r="Y4181" s="76">
        <f>X4181*Q4181/100</f>
        <v>109350</v>
      </c>
      <c r="Z4181" s="76">
        <v>10000000</v>
      </c>
      <c r="AA4181" s="4">
        <v>0</v>
      </c>
      <c r="AB4181" s="4">
        <v>0</v>
      </c>
      <c r="AC4181" s="9"/>
      <c r="AD4181" s="5"/>
    </row>
    <row r="4182" spans="1:30" ht="15.75" customHeight="1" x14ac:dyDescent="0.3">
      <c r="A4182" s="4"/>
      <c r="B4182" s="4"/>
      <c r="C4182" s="4"/>
      <c r="D4182" s="4"/>
      <c r="E4182" s="4"/>
      <c r="F4182" s="4"/>
      <c r="G4182" s="4"/>
      <c r="H4182" s="61" t="s">
        <v>203</v>
      </c>
      <c r="I4182" s="5">
        <v>1800</v>
      </c>
      <c r="J4182" s="9">
        <v>150</v>
      </c>
      <c r="K4182" s="76">
        <f>I4182*J4182</f>
        <v>270000</v>
      </c>
      <c r="L4182" s="4"/>
      <c r="M4182" s="4"/>
      <c r="N4182" s="4"/>
      <c r="O4182" s="4"/>
      <c r="P4182" s="4"/>
      <c r="Q4182" s="5"/>
      <c r="R4182" s="5"/>
      <c r="S4182" s="5"/>
      <c r="T4182" s="4"/>
      <c r="U4182" s="5"/>
      <c r="V4182" s="52"/>
      <c r="W4182" s="5"/>
      <c r="X4182" s="78">
        <f>K4182+W4182</f>
        <v>270000</v>
      </c>
      <c r="Y4182" s="5"/>
      <c r="Z4182" s="76"/>
      <c r="AA4182" s="76">
        <f>X4182-Z4182</f>
        <v>270000</v>
      </c>
      <c r="AB4182" s="4">
        <v>0.01</v>
      </c>
      <c r="AC4182" s="9"/>
      <c r="AD4182" s="5"/>
    </row>
    <row r="4183" spans="1:30" s="21" customFormat="1" ht="15.75" customHeight="1" x14ac:dyDescent="0.3">
      <c r="A4183" s="42"/>
      <c r="B4183" s="42"/>
      <c r="C4183" s="42"/>
      <c r="D4183" s="42"/>
      <c r="E4183" s="42"/>
      <c r="F4183" s="42"/>
      <c r="G4183" s="42"/>
      <c r="H4183" s="43"/>
      <c r="I4183" s="44"/>
      <c r="J4183" s="30"/>
      <c r="K4183" s="44"/>
      <c r="L4183" s="42"/>
      <c r="M4183" s="42"/>
      <c r="N4183" s="42"/>
      <c r="O4183" s="42"/>
      <c r="P4183" s="42"/>
      <c r="Q4183" s="44"/>
      <c r="R4183" s="44"/>
      <c r="S4183" s="44"/>
      <c r="T4183" s="42"/>
      <c r="U4183" s="44"/>
      <c r="V4183" s="51"/>
      <c r="W4183" s="44"/>
      <c r="X4183" s="44"/>
      <c r="Y4183" s="44"/>
      <c r="Z4183" s="44"/>
      <c r="AA4183" s="42"/>
      <c r="AB4183" s="42"/>
      <c r="AC4183" s="30"/>
      <c r="AD4183" s="44"/>
    </row>
    <row r="4184" spans="1:30" ht="15.75" customHeight="1" x14ac:dyDescent="0.3">
      <c r="A4184" s="1">
        <v>2671</v>
      </c>
      <c r="B4184" s="1" t="s">
        <v>34</v>
      </c>
      <c r="C4184" s="1">
        <v>2772</v>
      </c>
      <c r="D4184" s="1">
        <v>3</v>
      </c>
      <c r="E4184" s="1">
        <v>2</v>
      </c>
      <c r="F4184" s="1">
        <v>1</v>
      </c>
      <c r="G4184" s="1">
        <v>60</v>
      </c>
      <c r="H4184" s="54" t="s">
        <v>203</v>
      </c>
      <c r="I4184" s="72">
        <v>960</v>
      </c>
      <c r="J4184" s="28">
        <v>150</v>
      </c>
      <c r="K4184" s="98">
        <f>I4184*J4184</f>
        <v>144000</v>
      </c>
      <c r="L4184" s="1"/>
      <c r="M4184" s="1"/>
      <c r="N4184" s="1"/>
      <c r="O4184" s="1"/>
      <c r="P4184" s="1"/>
      <c r="Q4184" s="72"/>
      <c r="R4184" s="72"/>
      <c r="S4184" s="72"/>
      <c r="T4184" s="1"/>
      <c r="U4184" s="72"/>
      <c r="V4184" s="50"/>
      <c r="W4184" s="72"/>
      <c r="X4184" s="99">
        <f>K4184+W4184</f>
        <v>144000</v>
      </c>
      <c r="Y4184" s="72"/>
      <c r="Z4184" s="98">
        <v>50000000</v>
      </c>
      <c r="AA4184" s="1">
        <v>0</v>
      </c>
      <c r="AB4184" s="1">
        <v>0</v>
      </c>
      <c r="AC4184" s="28" t="s">
        <v>1254</v>
      </c>
      <c r="AD4184" s="72"/>
    </row>
    <row r="4185" spans="1:30" ht="15.75" customHeight="1" x14ac:dyDescent="0.3">
      <c r="A4185" s="4"/>
      <c r="B4185" s="4" t="s">
        <v>34</v>
      </c>
      <c r="C4185" s="4">
        <v>3221</v>
      </c>
      <c r="D4185" s="4">
        <v>3</v>
      </c>
      <c r="E4185" s="4">
        <v>5</v>
      </c>
      <c r="F4185" s="4">
        <v>0</v>
      </c>
      <c r="G4185" s="4">
        <v>21</v>
      </c>
      <c r="H4185" s="61" t="s">
        <v>203</v>
      </c>
      <c r="I4185" s="5">
        <v>2021</v>
      </c>
      <c r="J4185" s="9">
        <v>200</v>
      </c>
      <c r="K4185" s="76">
        <f>I4185*J4185</f>
        <v>404200</v>
      </c>
      <c r="L4185" s="4"/>
      <c r="M4185" s="4"/>
      <c r="N4185" s="4"/>
      <c r="O4185" s="4"/>
      <c r="P4185" s="4"/>
      <c r="Q4185" s="5"/>
      <c r="R4185" s="5"/>
      <c r="S4185" s="5"/>
      <c r="T4185" s="4"/>
      <c r="U4185" s="5"/>
      <c r="V4185" s="52"/>
      <c r="W4185" s="5"/>
      <c r="X4185" s="78">
        <f>K4185+W4185</f>
        <v>404200</v>
      </c>
      <c r="Y4185" s="5"/>
      <c r="Z4185" s="76">
        <v>50000000</v>
      </c>
      <c r="AA4185" s="4">
        <v>0</v>
      </c>
      <c r="AB4185" s="4">
        <v>0</v>
      </c>
      <c r="AC4185" s="9">
        <v>0</v>
      </c>
      <c r="AD4185" s="5"/>
    </row>
    <row r="4186" spans="1:30" s="24" customFormat="1" ht="15.75" customHeight="1" x14ac:dyDescent="0.3">
      <c r="A4186" s="4"/>
      <c r="B4186" s="4" t="s">
        <v>34</v>
      </c>
      <c r="C4186" s="4">
        <v>249</v>
      </c>
      <c r="D4186" s="4">
        <v>6</v>
      </c>
      <c r="E4186" s="4">
        <v>0</v>
      </c>
      <c r="F4186" s="4">
        <v>3</v>
      </c>
      <c r="G4186" s="4">
        <v>52</v>
      </c>
      <c r="H4186" s="61" t="s">
        <v>204</v>
      </c>
      <c r="I4186" s="5">
        <v>352</v>
      </c>
      <c r="J4186" s="9">
        <v>250</v>
      </c>
      <c r="K4186" s="76">
        <f>I4186*J4186</f>
        <v>88000</v>
      </c>
      <c r="L4186" s="4"/>
      <c r="M4186" s="4"/>
      <c r="N4186" s="4"/>
      <c r="O4186" s="61"/>
      <c r="P4186" s="4"/>
      <c r="Q4186" s="5"/>
      <c r="R4186" s="5"/>
      <c r="S4186" s="76"/>
      <c r="T4186" s="4"/>
      <c r="U4186" s="5"/>
      <c r="V4186" s="76"/>
      <c r="W4186" s="76"/>
      <c r="X4186" s="78">
        <f>K4186+W4186</f>
        <v>88000</v>
      </c>
      <c r="Y4186" s="76"/>
      <c r="Z4186" s="76"/>
      <c r="AA4186" s="76">
        <f>X4186-Z4186</f>
        <v>88000</v>
      </c>
      <c r="AB4186" s="4">
        <v>0.02</v>
      </c>
      <c r="AC4186" s="9">
        <v>0</v>
      </c>
      <c r="AD4186" s="5"/>
    </row>
    <row r="4187" spans="1:30" s="24" customFormat="1" ht="15.75" customHeight="1" x14ac:dyDescent="0.3">
      <c r="A4187" s="4"/>
      <c r="B4187" s="4"/>
      <c r="C4187" s="4"/>
      <c r="D4187" s="4"/>
      <c r="E4187" s="4"/>
      <c r="F4187" s="4"/>
      <c r="G4187" s="4"/>
      <c r="H4187" s="61"/>
      <c r="I4187" s="5"/>
      <c r="J4187" s="9"/>
      <c r="K4187" s="76"/>
      <c r="L4187" s="4">
        <v>1</v>
      </c>
      <c r="M4187" s="4" t="s">
        <v>41</v>
      </c>
      <c r="N4187" s="4" t="s">
        <v>35</v>
      </c>
      <c r="O4187" s="61" t="s">
        <v>204</v>
      </c>
      <c r="P4187" s="4">
        <v>72</v>
      </c>
      <c r="Q4187" s="5">
        <v>100</v>
      </c>
      <c r="R4187" s="5">
        <v>6750</v>
      </c>
      <c r="S4187" s="76">
        <f>P4187*R4187</f>
        <v>486000</v>
      </c>
      <c r="T4187" s="4">
        <v>12</v>
      </c>
      <c r="U4187" s="5">
        <v>14</v>
      </c>
      <c r="V4187" s="76">
        <f>S4187*U4187/100</f>
        <v>68040</v>
      </c>
      <c r="W4187" s="76">
        <f>S4187-V4187</f>
        <v>417960</v>
      </c>
      <c r="X4187" s="78">
        <f>K4187+W4187</f>
        <v>417960</v>
      </c>
      <c r="Y4187" s="76">
        <f>X4187*Q4187/100</f>
        <v>417960</v>
      </c>
      <c r="Z4187" s="76">
        <v>10000000</v>
      </c>
      <c r="AA4187" s="4">
        <v>0</v>
      </c>
      <c r="AB4187" s="4">
        <v>0</v>
      </c>
      <c r="AC4187" s="82"/>
      <c r="AD4187" s="85"/>
    </row>
    <row r="4188" spans="1:30" s="58" customFormat="1" ht="15.75" customHeight="1" x14ac:dyDescent="0.3">
      <c r="A4188" s="42"/>
      <c r="B4188" s="42"/>
      <c r="C4188" s="42"/>
      <c r="D4188" s="42"/>
      <c r="E4188" s="42"/>
      <c r="F4188" s="42"/>
      <c r="G4188" s="42"/>
      <c r="H4188" s="43"/>
      <c r="I4188" s="44"/>
      <c r="J4188" s="30"/>
      <c r="K4188" s="44"/>
      <c r="L4188" s="42"/>
      <c r="M4188" s="42"/>
      <c r="N4188" s="42"/>
      <c r="O4188" s="43"/>
      <c r="P4188" s="42"/>
      <c r="Q4188" s="44"/>
      <c r="R4188" s="44"/>
      <c r="S4188" s="44"/>
      <c r="T4188" s="42"/>
      <c r="U4188" s="44"/>
      <c r="V4188" s="51"/>
      <c r="W4188" s="44"/>
      <c r="X4188" s="44"/>
      <c r="Y4188" s="44"/>
      <c r="Z4188" s="44"/>
      <c r="AA4188" s="42"/>
      <c r="AB4188" s="42"/>
      <c r="AC4188" s="30"/>
      <c r="AD4188" s="44"/>
    </row>
    <row r="4189" spans="1:30" ht="15.75" customHeight="1" x14ac:dyDescent="0.3">
      <c r="A4189" s="1">
        <v>2672</v>
      </c>
      <c r="B4189" s="1" t="s">
        <v>34</v>
      </c>
      <c r="C4189" s="1">
        <v>1166</v>
      </c>
      <c r="D4189" s="1">
        <v>3</v>
      </c>
      <c r="E4189" s="1">
        <v>5</v>
      </c>
      <c r="F4189" s="1">
        <v>0</v>
      </c>
      <c r="G4189" s="1">
        <v>0</v>
      </c>
      <c r="H4189" s="54" t="s">
        <v>203</v>
      </c>
      <c r="I4189" s="72">
        <v>2000</v>
      </c>
      <c r="J4189" s="28">
        <v>150</v>
      </c>
      <c r="K4189" s="98">
        <f>I4189*J4189</f>
        <v>300000</v>
      </c>
      <c r="L4189" s="1"/>
      <c r="M4189" s="1"/>
      <c r="N4189" s="1"/>
      <c r="O4189" s="1"/>
      <c r="P4189" s="1"/>
      <c r="Q4189" s="72"/>
      <c r="R4189" s="72"/>
      <c r="S4189" s="72"/>
      <c r="T4189" s="1"/>
      <c r="U4189" s="72"/>
      <c r="V4189" s="50"/>
      <c r="W4189" s="72"/>
      <c r="X4189" s="99">
        <f>K4189+W4189</f>
        <v>300000</v>
      </c>
      <c r="Y4189" s="72"/>
      <c r="Z4189" s="98">
        <v>50000000</v>
      </c>
      <c r="AA4189" s="1">
        <v>0</v>
      </c>
      <c r="AB4189" s="1">
        <v>0</v>
      </c>
      <c r="AC4189" s="28" t="s">
        <v>1255</v>
      </c>
      <c r="AD4189" s="72"/>
    </row>
    <row r="4190" spans="1:30" ht="15.75" customHeight="1" x14ac:dyDescent="0.3">
      <c r="A4190" s="4"/>
      <c r="B4190" s="4" t="s">
        <v>34</v>
      </c>
      <c r="C4190" s="4">
        <v>3661</v>
      </c>
      <c r="D4190" s="4">
        <v>3</v>
      </c>
      <c r="E4190" s="4">
        <v>1</v>
      </c>
      <c r="F4190" s="4">
        <v>1</v>
      </c>
      <c r="G4190" s="4">
        <v>10</v>
      </c>
      <c r="H4190" s="61" t="s">
        <v>203</v>
      </c>
      <c r="I4190" s="5">
        <v>510</v>
      </c>
      <c r="J4190" s="9">
        <v>200</v>
      </c>
      <c r="K4190" s="76">
        <f>I4190*J4190</f>
        <v>102000</v>
      </c>
      <c r="L4190" s="4"/>
      <c r="M4190" s="4"/>
      <c r="N4190" s="4"/>
      <c r="O4190" s="4"/>
      <c r="P4190" s="4"/>
      <c r="Q4190" s="5"/>
      <c r="R4190" s="5"/>
      <c r="S4190" s="5"/>
      <c r="T4190" s="4"/>
      <c r="U4190" s="5"/>
      <c r="V4190" s="52"/>
      <c r="W4190" s="5"/>
      <c r="X4190" s="78">
        <f>K4190+W4190</f>
        <v>102000</v>
      </c>
      <c r="Y4190" s="5"/>
      <c r="Z4190" s="76">
        <v>50000000</v>
      </c>
      <c r="AA4190" s="4">
        <v>0</v>
      </c>
      <c r="AB4190" s="4">
        <v>0</v>
      </c>
      <c r="AC4190" s="9">
        <v>0</v>
      </c>
      <c r="AD4190" s="5"/>
    </row>
    <row r="4191" spans="1:30" ht="15.75" customHeight="1" x14ac:dyDescent="0.3">
      <c r="A4191" s="4"/>
      <c r="B4191" s="4" t="s">
        <v>34</v>
      </c>
      <c r="C4191" s="4">
        <v>11007</v>
      </c>
      <c r="D4191" s="4">
        <v>3</v>
      </c>
      <c r="E4191" s="4">
        <v>6</v>
      </c>
      <c r="F4191" s="4">
        <v>0</v>
      </c>
      <c r="G4191" s="4">
        <v>50</v>
      </c>
      <c r="H4191" s="61" t="s">
        <v>203</v>
      </c>
      <c r="I4191" s="5">
        <v>2450</v>
      </c>
      <c r="J4191" s="9">
        <v>250</v>
      </c>
      <c r="K4191" s="76">
        <f>I4191*J4191</f>
        <v>612500</v>
      </c>
      <c r="L4191" s="4"/>
      <c r="M4191" s="4"/>
      <c r="N4191" s="4"/>
      <c r="O4191" s="4"/>
      <c r="P4191" s="4"/>
      <c r="Q4191" s="5"/>
      <c r="R4191" s="5"/>
      <c r="S4191" s="5"/>
      <c r="T4191" s="4"/>
      <c r="U4191" s="5"/>
      <c r="V4191" s="52"/>
      <c r="W4191" s="5"/>
      <c r="X4191" s="78">
        <f>K4191+W4191</f>
        <v>612500</v>
      </c>
      <c r="Y4191" s="5"/>
      <c r="Z4191" s="76">
        <v>50000000</v>
      </c>
      <c r="AA4191" s="4">
        <v>0</v>
      </c>
      <c r="AB4191" s="4">
        <v>0</v>
      </c>
      <c r="AC4191" s="9">
        <v>0</v>
      </c>
      <c r="AD4191" s="5"/>
    </row>
    <row r="4192" spans="1:30" ht="15.75" customHeight="1" x14ac:dyDescent="0.3">
      <c r="A4192" s="4"/>
      <c r="B4192" s="4" t="s">
        <v>34</v>
      </c>
      <c r="C4192" s="4">
        <v>8249</v>
      </c>
      <c r="D4192" s="4">
        <v>3</v>
      </c>
      <c r="E4192" s="4">
        <v>0</v>
      </c>
      <c r="F4192" s="4">
        <v>3</v>
      </c>
      <c r="G4192" s="4">
        <v>73</v>
      </c>
      <c r="H4192" s="61" t="s">
        <v>203</v>
      </c>
      <c r="I4192" s="5">
        <v>373</v>
      </c>
      <c r="J4192" s="9">
        <v>250</v>
      </c>
      <c r="K4192" s="76">
        <f>I4192*J4192</f>
        <v>93250</v>
      </c>
      <c r="L4192" s="4"/>
      <c r="M4192" s="4"/>
      <c r="N4192" s="4"/>
      <c r="O4192" s="4"/>
      <c r="P4192" s="4"/>
      <c r="Q4192" s="5"/>
      <c r="R4192" s="5"/>
      <c r="S4192" s="5"/>
      <c r="T4192" s="4"/>
      <c r="U4192" s="5"/>
      <c r="V4192" s="52"/>
      <c r="W4192" s="5"/>
      <c r="X4192" s="78">
        <f>K4192+W4192</f>
        <v>93250</v>
      </c>
      <c r="Y4192" s="5"/>
      <c r="Z4192" s="76">
        <v>50000000</v>
      </c>
      <c r="AA4192" s="4">
        <v>0</v>
      </c>
      <c r="AB4192" s="4">
        <v>0</v>
      </c>
      <c r="AC4192" s="9">
        <v>0</v>
      </c>
      <c r="AD4192" s="5"/>
    </row>
    <row r="4193" spans="1:30" ht="15.75" customHeight="1" x14ac:dyDescent="0.3">
      <c r="A4193" s="4"/>
      <c r="B4193" s="4" t="s">
        <v>34</v>
      </c>
      <c r="C4193" s="4">
        <v>8248</v>
      </c>
      <c r="D4193" s="4">
        <v>3</v>
      </c>
      <c r="E4193" s="4">
        <v>1</v>
      </c>
      <c r="F4193" s="4">
        <v>2</v>
      </c>
      <c r="G4193" s="4">
        <v>50</v>
      </c>
      <c r="H4193" s="61" t="s">
        <v>203</v>
      </c>
      <c r="I4193" s="5">
        <v>650</v>
      </c>
      <c r="J4193" s="9">
        <v>220</v>
      </c>
      <c r="K4193" s="76">
        <f>I4193*J4193</f>
        <v>143000</v>
      </c>
      <c r="L4193" s="4"/>
      <c r="M4193" s="4"/>
      <c r="N4193" s="4"/>
      <c r="O4193" s="4"/>
      <c r="P4193" s="4"/>
      <c r="Q4193" s="5"/>
      <c r="R4193" s="5"/>
      <c r="S4193" s="5"/>
      <c r="T4193" s="4"/>
      <c r="U4193" s="5"/>
      <c r="V4193" s="52"/>
      <c r="W4193" s="5"/>
      <c r="X4193" s="78">
        <f>K4193+W4193</f>
        <v>143000</v>
      </c>
      <c r="Y4193" s="5"/>
      <c r="Z4193" s="76">
        <v>50000000</v>
      </c>
      <c r="AA4193" s="4">
        <v>0</v>
      </c>
      <c r="AB4193" s="4">
        <v>0</v>
      </c>
      <c r="AC4193" s="9">
        <v>0</v>
      </c>
      <c r="AD4193" s="5"/>
    </row>
    <row r="4194" spans="1:30" s="21" customFormat="1" ht="15.75" customHeight="1" x14ac:dyDescent="0.3">
      <c r="A4194" s="42"/>
      <c r="B4194" s="42"/>
      <c r="C4194" s="42"/>
      <c r="D4194" s="42"/>
      <c r="E4194" s="42"/>
      <c r="F4194" s="42"/>
      <c r="G4194" s="42"/>
      <c r="H4194" s="43"/>
      <c r="I4194" s="44"/>
      <c r="J4194" s="30"/>
      <c r="K4194" s="44"/>
      <c r="L4194" s="42"/>
      <c r="M4194" s="42"/>
      <c r="N4194" s="42"/>
      <c r="O4194" s="42"/>
      <c r="P4194" s="42"/>
      <c r="Q4194" s="44"/>
      <c r="R4194" s="44"/>
      <c r="S4194" s="44"/>
      <c r="T4194" s="42"/>
      <c r="U4194" s="44"/>
      <c r="V4194" s="51"/>
      <c r="W4194" s="44"/>
      <c r="X4194" s="44"/>
      <c r="Y4194" s="44"/>
      <c r="Z4194" s="44"/>
      <c r="AA4194" s="42"/>
      <c r="AB4194" s="42"/>
      <c r="AC4194" s="30"/>
      <c r="AD4194" s="44"/>
    </row>
    <row r="4195" spans="1:30" ht="15.75" customHeight="1" x14ac:dyDescent="0.3">
      <c r="A4195" s="1">
        <v>2673</v>
      </c>
      <c r="B4195" s="1" t="s">
        <v>34</v>
      </c>
      <c r="C4195" s="1">
        <v>954</v>
      </c>
      <c r="D4195" s="1">
        <v>1</v>
      </c>
      <c r="E4195" s="1">
        <v>3</v>
      </c>
      <c r="F4195" s="1">
        <v>1</v>
      </c>
      <c r="G4195" s="1">
        <v>66</v>
      </c>
      <c r="H4195" s="54" t="s">
        <v>203</v>
      </c>
      <c r="I4195" s="72">
        <v>1366</v>
      </c>
      <c r="J4195" s="28">
        <v>200</v>
      </c>
      <c r="K4195" s="98">
        <f>I4195*J4195</f>
        <v>273200</v>
      </c>
      <c r="L4195" s="1"/>
      <c r="M4195" s="1"/>
      <c r="N4195" s="1"/>
      <c r="O4195" s="1"/>
      <c r="P4195" s="1"/>
      <c r="Q4195" s="72"/>
      <c r="R4195" s="72"/>
      <c r="S4195" s="72"/>
      <c r="T4195" s="1"/>
      <c r="U4195" s="72"/>
      <c r="V4195" s="50"/>
      <c r="W4195" s="72"/>
      <c r="X4195" s="99">
        <f>K4195+W4195</f>
        <v>273200</v>
      </c>
      <c r="Y4195" s="72"/>
      <c r="Z4195" s="98">
        <v>50000000</v>
      </c>
      <c r="AA4195" s="1">
        <v>0</v>
      </c>
      <c r="AB4195" s="1">
        <v>0</v>
      </c>
      <c r="AC4195" s="28" t="s">
        <v>1256</v>
      </c>
      <c r="AD4195" s="72"/>
    </row>
    <row r="4196" spans="1:30" ht="15.75" customHeight="1" x14ac:dyDescent="0.3">
      <c r="A4196" s="4"/>
      <c r="B4196" s="4" t="s">
        <v>34</v>
      </c>
      <c r="C4196" s="4">
        <v>14101</v>
      </c>
      <c r="D4196" s="4">
        <v>1</v>
      </c>
      <c r="E4196" s="4">
        <v>3</v>
      </c>
      <c r="F4196" s="4">
        <v>1</v>
      </c>
      <c r="G4196" s="4">
        <v>66</v>
      </c>
      <c r="H4196" s="61" t="s">
        <v>203</v>
      </c>
      <c r="I4196" s="5">
        <v>1366</v>
      </c>
      <c r="J4196" s="9">
        <v>150</v>
      </c>
      <c r="K4196" s="76">
        <f>I4196*J4196</f>
        <v>204900</v>
      </c>
      <c r="L4196" s="4"/>
      <c r="M4196" s="4"/>
      <c r="N4196" s="4"/>
      <c r="O4196" s="4"/>
      <c r="P4196" s="4"/>
      <c r="Q4196" s="5"/>
      <c r="R4196" s="5"/>
      <c r="S4196" s="5"/>
      <c r="T4196" s="4"/>
      <c r="U4196" s="5"/>
      <c r="V4196" s="52"/>
      <c r="W4196" s="5"/>
      <c r="X4196" s="78">
        <f>K4196+W4196</f>
        <v>204900</v>
      </c>
      <c r="Y4196" s="5"/>
      <c r="Z4196" s="76">
        <v>50000000</v>
      </c>
      <c r="AA4196" s="4">
        <v>0</v>
      </c>
      <c r="AB4196" s="4">
        <v>0</v>
      </c>
      <c r="AC4196" s="9">
        <v>0</v>
      </c>
      <c r="AD4196" s="5"/>
    </row>
    <row r="4197" spans="1:30" s="21" customFormat="1" ht="15.75" customHeight="1" x14ac:dyDescent="0.3">
      <c r="A4197" s="42"/>
      <c r="B4197" s="42"/>
      <c r="C4197" s="42"/>
      <c r="D4197" s="42"/>
      <c r="E4197" s="42"/>
      <c r="F4197" s="42"/>
      <c r="G4197" s="42"/>
      <c r="H4197" s="43"/>
      <c r="I4197" s="44"/>
      <c r="J4197" s="30"/>
      <c r="K4197" s="44"/>
      <c r="L4197" s="42"/>
      <c r="M4197" s="42"/>
      <c r="N4197" s="42"/>
      <c r="O4197" s="42"/>
      <c r="P4197" s="42"/>
      <c r="Q4197" s="44"/>
      <c r="R4197" s="44"/>
      <c r="S4197" s="44"/>
      <c r="T4197" s="42"/>
      <c r="U4197" s="44"/>
      <c r="V4197" s="51"/>
      <c r="W4197" s="44"/>
      <c r="X4197" s="44"/>
      <c r="Y4197" s="44"/>
      <c r="Z4197" s="44"/>
      <c r="AA4197" s="42"/>
      <c r="AB4197" s="42"/>
      <c r="AC4197" s="30"/>
      <c r="AD4197" s="44"/>
    </row>
    <row r="4198" spans="1:30" ht="15.75" customHeight="1" x14ac:dyDescent="0.3">
      <c r="A4198" s="1">
        <v>2674</v>
      </c>
      <c r="B4198" s="1" t="s">
        <v>34</v>
      </c>
      <c r="C4198" s="1">
        <v>1069</v>
      </c>
      <c r="D4198" s="1">
        <v>7</v>
      </c>
      <c r="E4198" s="1">
        <v>8</v>
      </c>
      <c r="F4198" s="1">
        <v>2</v>
      </c>
      <c r="G4198" s="1">
        <v>3</v>
      </c>
      <c r="H4198" s="54" t="s">
        <v>204</v>
      </c>
      <c r="I4198" s="72">
        <v>200</v>
      </c>
      <c r="J4198" s="28">
        <v>150</v>
      </c>
      <c r="K4198" s="98">
        <f t="shared" ref="K4198:K4204" si="417">I4198*J4198</f>
        <v>30000</v>
      </c>
      <c r="L4198" s="1"/>
      <c r="M4198" s="1"/>
      <c r="N4198" s="1"/>
      <c r="O4198" s="54"/>
      <c r="P4198" s="1"/>
      <c r="Q4198" s="72"/>
      <c r="R4198" s="72"/>
      <c r="S4198" s="72"/>
      <c r="T4198" s="1"/>
      <c r="U4198" s="72"/>
      <c r="V4198" s="50"/>
      <c r="W4198" s="72"/>
      <c r="X4198" s="99">
        <f t="shared" ref="X4198:X4204" si="418">K4198+W4198</f>
        <v>30000</v>
      </c>
      <c r="Y4198" s="98"/>
      <c r="Z4198" s="98"/>
      <c r="AA4198" s="98">
        <f>X4198-Z4198</f>
        <v>30000</v>
      </c>
      <c r="AB4198" s="1">
        <v>0.02</v>
      </c>
      <c r="AC4198" s="28" t="s">
        <v>1257</v>
      </c>
      <c r="AD4198" s="72"/>
    </row>
    <row r="4199" spans="1:30" ht="15.75" customHeight="1" x14ac:dyDescent="0.3">
      <c r="A4199" s="4"/>
      <c r="B4199" s="4"/>
      <c r="C4199" s="4"/>
      <c r="D4199" s="4"/>
      <c r="E4199" s="4"/>
      <c r="F4199" s="4"/>
      <c r="G4199" s="4"/>
      <c r="H4199" s="61"/>
      <c r="I4199" s="5"/>
      <c r="J4199" s="9"/>
      <c r="K4199" s="5"/>
      <c r="L4199" s="4">
        <v>1</v>
      </c>
      <c r="M4199" s="4" t="s">
        <v>41</v>
      </c>
      <c r="N4199" s="4" t="s">
        <v>50</v>
      </c>
      <c r="O4199" s="61" t="s">
        <v>204</v>
      </c>
      <c r="P4199" s="4">
        <v>96</v>
      </c>
      <c r="Q4199" s="5">
        <v>100</v>
      </c>
      <c r="R4199" s="5">
        <v>6750</v>
      </c>
      <c r="S4199" s="76">
        <f>P4199*R4199</f>
        <v>648000</v>
      </c>
      <c r="T4199" s="4">
        <v>53</v>
      </c>
      <c r="U4199" s="5">
        <v>85</v>
      </c>
      <c r="V4199" s="76">
        <f>S4199*U4199/100</f>
        <v>550800</v>
      </c>
      <c r="W4199" s="76">
        <f>S4199-V4199</f>
        <v>97200</v>
      </c>
      <c r="X4199" s="78">
        <f t="shared" si="418"/>
        <v>97200</v>
      </c>
      <c r="Y4199" s="76">
        <f>X4199*Q4199/100</f>
        <v>97200</v>
      </c>
      <c r="Z4199" s="76">
        <v>10000000</v>
      </c>
      <c r="AA4199" s="4">
        <v>0</v>
      </c>
      <c r="AB4199" s="4">
        <v>0</v>
      </c>
      <c r="AC4199" s="28"/>
      <c r="AD4199" s="72"/>
    </row>
    <row r="4200" spans="1:30" ht="15.75" customHeight="1" x14ac:dyDescent="0.3">
      <c r="A4200" s="4"/>
      <c r="B4200" s="4"/>
      <c r="C4200" s="4"/>
      <c r="D4200" s="4"/>
      <c r="E4200" s="4"/>
      <c r="F4200" s="4"/>
      <c r="G4200" s="4"/>
      <c r="H4200" s="61" t="s">
        <v>203</v>
      </c>
      <c r="I4200" s="5">
        <v>3203</v>
      </c>
      <c r="J4200" s="9">
        <v>150</v>
      </c>
      <c r="K4200" s="76">
        <f t="shared" si="417"/>
        <v>480450</v>
      </c>
      <c r="L4200" s="4"/>
      <c r="M4200" s="4"/>
      <c r="N4200" s="4"/>
      <c r="O4200" s="4"/>
      <c r="P4200" s="4"/>
      <c r="Q4200" s="5"/>
      <c r="R4200" s="5"/>
      <c r="S4200" s="5"/>
      <c r="T4200" s="4"/>
      <c r="U4200" s="5"/>
      <c r="V4200" s="52"/>
      <c r="W4200" s="5"/>
      <c r="X4200" s="78">
        <f t="shared" si="418"/>
        <v>480450</v>
      </c>
      <c r="Y4200" s="5"/>
      <c r="Z4200" s="76">
        <v>50000000</v>
      </c>
      <c r="AA4200" s="4">
        <v>0</v>
      </c>
      <c r="AB4200" s="4">
        <v>0</v>
      </c>
      <c r="AC4200" s="9"/>
      <c r="AD4200" s="5"/>
    </row>
    <row r="4201" spans="1:30" ht="15.75" customHeight="1" x14ac:dyDescent="0.3">
      <c r="A4201" s="4"/>
      <c r="B4201" s="4" t="s">
        <v>34</v>
      </c>
      <c r="C4201" s="4">
        <v>1067</v>
      </c>
      <c r="D4201" s="4">
        <v>7</v>
      </c>
      <c r="E4201" s="4">
        <v>5</v>
      </c>
      <c r="F4201" s="4">
        <v>3</v>
      </c>
      <c r="G4201" s="4">
        <v>7</v>
      </c>
      <c r="H4201" s="61" t="s">
        <v>204</v>
      </c>
      <c r="I4201" s="5">
        <v>200</v>
      </c>
      <c r="J4201" s="9">
        <v>150</v>
      </c>
      <c r="K4201" s="76">
        <f t="shared" si="417"/>
        <v>30000</v>
      </c>
      <c r="L4201" s="4"/>
      <c r="M4201" s="4"/>
      <c r="N4201" s="4"/>
      <c r="O4201" s="61"/>
      <c r="P4201" s="4"/>
      <c r="Q4201" s="5"/>
      <c r="R4201" s="5"/>
      <c r="S4201" s="5"/>
      <c r="T4201" s="4"/>
      <c r="U4201" s="5"/>
      <c r="V4201" s="52"/>
      <c r="W4201" s="5"/>
      <c r="X4201" s="78">
        <f t="shared" si="418"/>
        <v>30000</v>
      </c>
      <c r="Y4201" s="76"/>
      <c r="Z4201" s="76"/>
      <c r="AA4201" s="76">
        <f>X4201-Z4201</f>
        <v>30000</v>
      </c>
      <c r="AB4201" s="4">
        <v>0.02</v>
      </c>
      <c r="AC4201" s="9"/>
      <c r="AD4201" s="5"/>
    </row>
    <row r="4202" spans="1:30" ht="15.75" customHeight="1" x14ac:dyDescent="0.3">
      <c r="A4202" s="4"/>
      <c r="B4202" s="4"/>
      <c r="C4202" s="4"/>
      <c r="D4202" s="4"/>
      <c r="E4202" s="4"/>
      <c r="F4202" s="4"/>
      <c r="G4202" s="4"/>
      <c r="H4202" s="61"/>
      <c r="I4202" s="5"/>
      <c r="J4202" s="9"/>
      <c r="K4202" s="76"/>
      <c r="L4202" s="4">
        <v>1</v>
      </c>
      <c r="M4202" s="4" t="s">
        <v>41</v>
      </c>
      <c r="N4202" s="4" t="s">
        <v>35</v>
      </c>
      <c r="O4202" s="61" t="s">
        <v>204</v>
      </c>
      <c r="P4202" s="4">
        <v>192</v>
      </c>
      <c r="Q4202" s="5">
        <v>100</v>
      </c>
      <c r="R4202" s="5">
        <v>6750</v>
      </c>
      <c r="S4202" s="124">
        <f>P4202*R4202</f>
        <v>1296000</v>
      </c>
      <c r="T4202" s="4">
        <v>21</v>
      </c>
      <c r="U4202" s="5">
        <v>32</v>
      </c>
      <c r="V4202" s="76">
        <f>S4202*U4202/100</f>
        <v>414720</v>
      </c>
      <c r="W4202" s="76">
        <f>S4202-V4202</f>
        <v>881280</v>
      </c>
      <c r="X4202" s="78">
        <f t="shared" si="418"/>
        <v>881280</v>
      </c>
      <c r="Y4202" s="76">
        <f>X4202*Q4202/100</f>
        <v>881280</v>
      </c>
      <c r="Z4202" s="76">
        <v>10000000</v>
      </c>
      <c r="AA4202" s="4">
        <v>0</v>
      </c>
      <c r="AB4202" s="4">
        <v>0</v>
      </c>
      <c r="AC4202" s="9"/>
      <c r="AD4202" s="5"/>
    </row>
    <row r="4203" spans="1:30" ht="15.75" customHeight="1" x14ac:dyDescent="0.3">
      <c r="A4203" s="4"/>
      <c r="B4203" s="4"/>
      <c r="C4203" s="4"/>
      <c r="D4203" s="4"/>
      <c r="E4203" s="4"/>
      <c r="F4203" s="4"/>
      <c r="G4203" s="4"/>
      <c r="H4203" s="61" t="s">
        <v>203</v>
      </c>
      <c r="I4203" s="5">
        <v>2107</v>
      </c>
      <c r="J4203" s="9">
        <v>150</v>
      </c>
      <c r="K4203" s="76">
        <f t="shared" si="417"/>
        <v>316050</v>
      </c>
      <c r="L4203" s="4"/>
      <c r="M4203" s="4"/>
      <c r="N4203" s="4"/>
      <c r="O4203" s="4"/>
      <c r="P4203" s="4"/>
      <c r="Q4203" s="5"/>
      <c r="R4203" s="5"/>
      <c r="S4203" s="5"/>
      <c r="T4203" s="4"/>
      <c r="U4203" s="5"/>
      <c r="V4203" s="52"/>
      <c r="W4203" s="5"/>
      <c r="X4203" s="78">
        <f t="shared" si="418"/>
        <v>316050</v>
      </c>
      <c r="Y4203" s="5"/>
      <c r="Z4203" s="76">
        <v>50000000</v>
      </c>
      <c r="AA4203" s="4">
        <v>0</v>
      </c>
      <c r="AB4203" s="4">
        <v>0</v>
      </c>
      <c r="AC4203" s="9"/>
      <c r="AD4203" s="5"/>
    </row>
    <row r="4204" spans="1:30" ht="15.75" customHeight="1" x14ac:dyDescent="0.3">
      <c r="A4204" s="4"/>
      <c r="B4204" s="4" t="s">
        <v>34</v>
      </c>
      <c r="C4204" s="4">
        <v>1856</v>
      </c>
      <c r="D4204" s="4">
        <v>2</v>
      </c>
      <c r="E4204" s="4">
        <v>2</v>
      </c>
      <c r="F4204" s="4">
        <v>3</v>
      </c>
      <c r="G4204" s="4">
        <v>31</v>
      </c>
      <c r="H4204" s="61" t="s">
        <v>203</v>
      </c>
      <c r="I4204" s="5">
        <v>1131</v>
      </c>
      <c r="J4204" s="9">
        <v>150</v>
      </c>
      <c r="K4204" s="76">
        <f t="shared" si="417"/>
        <v>169650</v>
      </c>
      <c r="L4204" s="4"/>
      <c r="M4204" s="4"/>
      <c r="N4204" s="4"/>
      <c r="O4204" s="4"/>
      <c r="P4204" s="4"/>
      <c r="Q4204" s="5"/>
      <c r="R4204" s="5"/>
      <c r="S4204" s="5"/>
      <c r="T4204" s="4"/>
      <c r="U4204" s="5"/>
      <c r="V4204" s="52"/>
      <c r="W4204" s="5"/>
      <c r="X4204" s="78">
        <f t="shared" si="418"/>
        <v>169650</v>
      </c>
      <c r="Y4204" s="5"/>
      <c r="Z4204" s="76">
        <v>50000000</v>
      </c>
      <c r="AA4204" s="4">
        <v>0</v>
      </c>
      <c r="AB4204" s="4">
        <v>0</v>
      </c>
      <c r="AC4204" s="9"/>
      <c r="AD4204" s="5"/>
    </row>
    <row r="4205" spans="1:30" s="21" customFormat="1" ht="15.75" customHeight="1" x14ac:dyDescent="0.3">
      <c r="A4205" s="42"/>
      <c r="B4205" s="42"/>
      <c r="C4205" s="42"/>
      <c r="D4205" s="42"/>
      <c r="E4205" s="42"/>
      <c r="F4205" s="42"/>
      <c r="G4205" s="42"/>
      <c r="H4205" s="43"/>
      <c r="I4205" s="44"/>
      <c r="J4205" s="30"/>
      <c r="K4205" s="44"/>
      <c r="L4205" s="42"/>
      <c r="M4205" s="42"/>
      <c r="N4205" s="42"/>
      <c r="O4205" s="42"/>
      <c r="P4205" s="42"/>
      <c r="Q4205" s="44"/>
      <c r="R4205" s="44"/>
      <c r="S4205" s="44"/>
      <c r="T4205" s="42"/>
      <c r="U4205" s="44"/>
      <c r="V4205" s="51"/>
      <c r="W4205" s="44"/>
      <c r="X4205" s="44"/>
      <c r="Y4205" s="44"/>
      <c r="Z4205" s="44"/>
      <c r="AA4205" s="42"/>
      <c r="AB4205" s="42"/>
      <c r="AC4205" s="30"/>
      <c r="AD4205" s="44"/>
    </row>
    <row r="4206" spans="1:30" s="24" customFormat="1" ht="15.75" customHeight="1" x14ac:dyDescent="0.3">
      <c r="A4206" s="1">
        <v>2675</v>
      </c>
      <c r="B4206" s="1" t="s">
        <v>34</v>
      </c>
      <c r="C4206" s="1">
        <v>14138</v>
      </c>
      <c r="D4206" s="1">
        <v>1</v>
      </c>
      <c r="E4206" s="1">
        <v>1</v>
      </c>
      <c r="F4206" s="1">
        <v>0</v>
      </c>
      <c r="G4206" s="1">
        <v>33</v>
      </c>
      <c r="H4206" s="54" t="s">
        <v>203</v>
      </c>
      <c r="I4206" s="72">
        <v>433</v>
      </c>
      <c r="J4206" s="28">
        <v>220</v>
      </c>
      <c r="K4206" s="98">
        <f>I4206*J4206</f>
        <v>95260</v>
      </c>
      <c r="L4206" s="1">
        <v>1</v>
      </c>
      <c r="M4206" s="1" t="s">
        <v>41</v>
      </c>
      <c r="N4206" s="1" t="s">
        <v>35</v>
      </c>
      <c r="O4206" s="54" t="s">
        <v>204</v>
      </c>
      <c r="P4206" s="1">
        <v>128</v>
      </c>
      <c r="Q4206" s="72">
        <v>100</v>
      </c>
      <c r="R4206" s="72">
        <v>6750</v>
      </c>
      <c r="S4206" s="98">
        <f>P4206*R4206</f>
        <v>864000</v>
      </c>
      <c r="T4206" s="1">
        <v>46</v>
      </c>
      <c r="U4206" s="72">
        <v>76</v>
      </c>
      <c r="V4206" s="98">
        <f>S4206*U4206/100</f>
        <v>656640</v>
      </c>
      <c r="W4206" s="98">
        <f>S4206-V4206</f>
        <v>207360</v>
      </c>
      <c r="X4206" s="99">
        <f>K4206+W4206</f>
        <v>302620</v>
      </c>
      <c r="Y4206" s="98">
        <f>X4206*Q4206/100</f>
        <v>302620</v>
      </c>
      <c r="Z4206" s="98">
        <v>50000000</v>
      </c>
      <c r="AA4206" s="1">
        <v>0</v>
      </c>
      <c r="AB4206" s="1">
        <v>0</v>
      </c>
      <c r="AC4206" s="28" t="s">
        <v>1258</v>
      </c>
      <c r="AD4206" s="72"/>
    </row>
    <row r="4207" spans="1:30" ht="15.75" customHeight="1" x14ac:dyDescent="0.3">
      <c r="A4207" s="4"/>
      <c r="B4207" s="4" t="s">
        <v>34</v>
      </c>
      <c r="C4207" s="4">
        <v>336</v>
      </c>
      <c r="D4207" s="4">
        <v>1</v>
      </c>
      <c r="E4207" s="4">
        <v>1</v>
      </c>
      <c r="F4207" s="4">
        <v>0</v>
      </c>
      <c r="G4207" s="4">
        <v>33</v>
      </c>
      <c r="H4207" s="61" t="s">
        <v>203</v>
      </c>
      <c r="I4207" s="5">
        <v>433</v>
      </c>
      <c r="J4207" s="9">
        <v>220</v>
      </c>
      <c r="K4207" s="76">
        <f>I4207*J4207</f>
        <v>95260</v>
      </c>
      <c r="L4207" s="4"/>
      <c r="M4207" s="4"/>
      <c r="N4207" s="4"/>
      <c r="O4207" s="4"/>
      <c r="P4207" s="4"/>
      <c r="Q4207" s="5"/>
      <c r="R4207" s="5"/>
      <c r="S4207" s="5"/>
      <c r="T4207" s="4"/>
      <c r="U4207" s="5"/>
      <c r="V4207" s="52"/>
      <c r="W4207" s="5"/>
      <c r="X4207" s="78">
        <f>K4207+W4207</f>
        <v>95260</v>
      </c>
      <c r="Y4207" s="5"/>
      <c r="Z4207" s="76">
        <v>50000000</v>
      </c>
      <c r="AA4207" s="4">
        <v>0</v>
      </c>
      <c r="AB4207" s="4">
        <v>0</v>
      </c>
      <c r="AC4207" s="9">
        <v>0</v>
      </c>
      <c r="AD4207" s="5"/>
    </row>
    <row r="4208" spans="1:30" s="21" customFormat="1" ht="15.75" customHeight="1" x14ac:dyDescent="0.3">
      <c r="A4208" s="42"/>
      <c r="B4208" s="42"/>
      <c r="C4208" s="42"/>
      <c r="D4208" s="42"/>
      <c r="E4208" s="42"/>
      <c r="F4208" s="42"/>
      <c r="G4208" s="42"/>
      <c r="H4208" s="43"/>
      <c r="I4208" s="44"/>
      <c r="J4208" s="30"/>
      <c r="K4208" s="44"/>
      <c r="L4208" s="42"/>
      <c r="M4208" s="42"/>
      <c r="N4208" s="42"/>
      <c r="O4208" s="42"/>
      <c r="P4208" s="42"/>
      <c r="Q4208" s="44"/>
      <c r="R4208" s="44"/>
      <c r="S4208" s="44"/>
      <c r="T4208" s="42"/>
      <c r="U4208" s="44"/>
      <c r="V4208" s="51"/>
      <c r="W4208" s="44"/>
      <c r="X4208" s="44"/>
      <c r="Y4208" s="44"/>
      <c r="Z4208" s="44"/>
      <c r="AA4208" s="42"/>
      <c r="AB4208" s="42"/>
      <c r="AC4208" s="30"/>
      <c r="AD4208" s="44"/>
    </row>
    <row r="4209" spans="1:30" ht="15.75" customHeight="1" x14ac:dyDescent="0.3">
      <c r="A4209" s="1">
        <v>2676</v>
      </c>
      <c r="B4209" s="1" t="s">
        <v>34</v>
      </c>
      <c r="C4209" s="1">
        <v>3375</v>
      </c>
      <c r="D4209" s="1">
        <v>5</v>
      </c>
      <c r="E4209" s="1">
        <v>4</v>
      </c>
      <c r="F4209" s="1">
        <v>2</v>
      </c>
      <c r="G4209" s="1">
        <v>40</v>
      </c>
      <c r="H4209" s="54" t="s">
        <v>203</v>
      </c>
      <c r="I4209" s="72">
        <v>1840</v>
      </c>
      <c r="J4209" s="28">
        <v>150</v>
      </c>
      <c r="K4209" s="98">
        <f>I4209*J4209</f>
        <v>276000</v>
      </c>
      <c r="L4209" s="1"/>
      <c r="M4209" s="1"/>
      <c r="N4209" s="1"/>
      <c r="O4209" s="1"/>
      <c r="P4209" s="1"/>
      <c r="Q4209" s="72"/>
      <c r="R4209" s="72"/>
      <c r="S4209" s="72"/>
      <c r="T4209" s="1"/>
      <c r="U4209" s="72"/>
      <c r="V4209" s="50"/>
      <c r="W4209" s="72"/>
      <c r="X4209" s="99">
        <f>K4209+W4209</f>
        <v>276000</v>
      </c>
      <c r="Y4209" s="72"/>
      <c r="Z4209" s="98">
        <v>50000000</v>
      </c>
      <c r="AA4209" s="1">
        <v>0</v>
      </c>
      <c r="AB4209" s="1">
        <v>0</v>
      </c>
      <c r="AC4209" s="28" t="s">
        <v>1259</v>
      </c>
      <c r="AD4209" s="72"/>
    </row>
    <row r="4210" spans="1:30" ht="15.75" customHeight="1" x14ac:dyDescent="0.3">
      <c r="A4210" s="4"/>
      <c r="B4210" s="4" t="s">
        <v>34</v>
      </c>
      <c r="C4210" s="4">
        <v>4113</v>
      </c>
      <c r="D4210" s="4">
        <v>5</v>
      </c>
      <c r="E4210" s="4">
        <v>4</v>
      </c>
      <c r="F4210" s="4">
        <v>0</v>
      </c>
      <c r="G4210" s="4">
        <v>87</v>
      </c>
      <c r="H4210" s="61" t="s">
        <v>203</v>
      </c>
      <c r="I4210" s="5">
        <v>1687</v>
      </c>
      <c r="J4210" s="9">
        <v>150</v>
      </c>
      <c r="K4210" s="76">
        <f>I4210*J4210</f>
        <v>253050</v>
      </c>
      <c r="L4210" s="4"/>
      <c r="M4210" s="4"/>
      <c r="N4210" s="4"/>
      <c r="O4210" s="4"/>
      <c r="P4210" s="4"/>
      <c r="Q4210" s="5"/>
      <c r="R4210" s="5"/>
      <c r="S4210" s="5"/>
      <c r="T4210" s="4"/>
      <c r="U4210" s="5"/>
      <c r="V4210" s="52"/>
      <c r="W4210" s="5"/>
      <c r="X4210" s="78">
        <f>K4210+W4210</f>
        <v>253050</v>
      </c>
      <c r="Y4210" s="5"/>
      <c r="Z4210" s="76">
        <v>50000000</v>
      </c>
      <c r="AA4210" s="4">
        <v>0</v>
      </c>
      <c r="AB4210" s="4">
        <v>0</v>
      </c>
      <c r="AC4210" s="9">
        <v>0</v>
      </c>
      <c r="AD4210" s="5"/>
    </row>
    <row r="4211" spans="1:30" ht="15.75" customHeight="1" x14ac:dyDescent="0.3">
      <c r="A4211" s="4"/>
      <c r="B4211" s="4" t="s">
        <v>34</v>
      </c>
      <c r="C4211" s="4">
        <v>3876</v>
      </c>
      <c r="D4211" s="4">
        <v>5</v>
      </c>
      <c r="E4211" s="4">
        <v>3</v>
      </c>
      <c r="F4211" s="4">
        <v>1</v>
      </c>
      <c r="G4211" s="4">
        <v>20</v>
      </c>
      <c r="H4211" s="61" t="s">
        <v>203</v>
      </c>
      <c r="I4211" s="5">
        <v>1320</v>
      </c>
      <c r="J4211" s="9">
        <v>150</v>
      </c>
      <c r="K4211" s="76">
        <f>I4211*J4211</f>
        <v>198000</v>
      </c>
      <c r="L4211" s="4"/>
      <c r="M4211" s="4"/>
      <c r="N4211" s="4"/>
      <c r="O4211" s="4"/>
      <c r="P4211" s="4"/>
      <c r="Q4211" s="5"/>
      <c r="R4211" s="5"/>
      <c r="S4211" s="5"/>
      <c r="T4211" s="4"/>
      <c r="U4211" s="5"/>
      <c r="V4211" s="52"/>
      <c r="W4211" s="5"/>
      <c r="X4211" s="78">
        <f>K4211+W4211</f>
        <v>198000</v>
      </c>
      <c r="Y4211" s="5"/>
      <c r="Z4211" s="76">
        <v>50000000</v>
      </c>
      <c r="AA4211" s="4">
        <v>0</v>
      </c>
      <c r="AB4211" s="4">
        <v>0</v>
      </c>
      <c r="AC4211" s="9">
        <v>0</v>
      </c>
      <c r="AD4211" s="5"/>
    </row>
    <row r="4212" spans="1:30" ht="15.75" customHeight="1" x14ac:dyDescent="0.3">
      <c r="A4212" s="4"/>
      <c r="B4212" s="4" t="s">
        <v>34</v>
      </c>
      <c r="C4212" s="4">
        <v>10766</v>
      </c>
      <c r="D4212" s="4">
        <v>5</v>
      </c>
      <c r="E4212" s="4">
        <v>1</v>
      </c>
      <c r="F4212" s="4">
        <v>0</v>
      </c>
      <c r="G4212" s="4">
        <v>72</v>
      </c>
      <c r="H4212" s="61" t="s">
        <v>204</v>
      </c>
      <c r="I4212" s="5">
        <v>472</v>
      </c>
      <c r="J4212" s="9">
        <v>150</v>
      </c>
      <c r="K4212" s="76">
        <f>I4212*J4212</f>
        <v>70800</v>
      </c>
      <c r="L4212" s="4">
        <v>1</v>
      </c>
      <c r="M4212" s="4" t="s">
        <v>41</v>
      </c>
      <c r="N4212" s="4" t="s">
        <v>35</v>
      </c>
      <c r="O4212" s="61" t="s">
        <v>204</v>
      </c>
      <c r="P4212" s="4">
        <v>72</v>
      </c>
      <c r="Q4212" s="5">
        <v>100</v>
      </c>
      <c r="R4212" s="5">
        <v>6750</v>
      </c>
      <c r="S4212" s="76">
        <f>P4212*R4212</f>
        <v>486000</v>
      </c>
      <c r="T4212" s="4">
        <v>16</v>
      </c>
      <c r="U4212" s="5">
        <v>22</v>
      </c>
      <c r="V4212" s="76">
        <f>S4212*U4212/100</f>
        <v>106920</v>
      </c>
      <c r="W4212" s="76">
        <f>S4212-V4212</f>
        <v>379080</v>
      </c>
      <c r="X4212" s="78">
        <f>K4212+W4212</f>
        <v>449880</v>
      </c>
      <c r="Y4212" s="76">
        <f>X4212*Q4212/100</f>
        <v>449880</v>
      </c>
      <c r="Z4212" s="76">
        <v>50000000</v>
      </c>
      <c r="AA4212" s="4">
        <v>0</v>
      </c>
      <c r="AB4212" s="4">
        <v>0</v>
      </c>
      <c r="AC4212" s="9">
        <v>0</v>
      </c>
      <c r="AD4212" s="5"/>
    </row>
    <row r="4213" spans="1:30" s="21" customFormat="1" ht="15.75" customHeight="1" x14ac:dyDescent="0.3">
      <c r="A4213" s="42"/>
      <c r="B4213" s="42"/>
      <c r="C4213" s="42"/>
      <c r="D4213" s="42"/>
      <c r="E4213" s="42"/>
      <c r="F4213" s="42"/>
      <c r="G4213" s="42"/>
      <c r="H4213" s="43"/>
      <c r="I4213" s="44"/>
      <c r="J4213" s="30"/>
      <c r="K4213" s="44"/>
      <c r="L4213" s="42"/>
      <c r="M4213" s="42"/>
      <c r="N4213" s="42"/>
      <c r="O4213" s="43"/>
      <c r="P4213" s="42"/>
      <c r="Q4213" s="44"/>
      <c r="R4213" s="44"/>
      <c r="S4213" s="44"/>
      <c r="T4213" s="42"/>
      <c r="U4213" s="44"/>
      <c r="V4213" s="51"/>
      <c r="W4213" s="44"/>
      <c r="X4213" s="44"/>
      <c r="Y4213" s="44"/>
      <c r="Z4213" s="44"/>
      <c r="AA4213" s="42"/>
      <c r="AB4213" s="42"/>
      <c r="AC4213" s="30"/>
      <c r="AD4213" s="44"/>
    </row>
    <row r="4214" spans="1:30" ht="15.75" customHeight="1" x14ac:dyDescent="0.3">
      <c r="A4214" s="1">
        <v>2677</v>
      </c>
      <c r="B4214" s="1" t="s">
        <v>34</v>
      </c>
      <c r="C4214" s="1">
        <v>694</v>
      </c>
      <c r="D4214" s="1">
        <v>4</v>
      </c>
      <c r="E4214" s="1">
        <v>14</v>
      </c>
      <c r="F4214" s="1">
        <v>3</v>
      </c>
      <c r="G4214" s="1">
        <v>94</v>
      </c>
      <c r="H4214" s="54" t="s">
        <v>204</v>
      </c>
      <c r="I4214" s="72">
        <v>382</v>
      </c>
      <c r="J4214" s="28">
        <v>220</v>
      </c>
      <c r="K4214" s="98">
        <f t="shared" ref="K4214:K4219" si="419">I4214*J4214</f>
        <v>84040</v>
      </c>
      <c r="L4214" s="1">
        <v>1</v>
      </c>
      <c r="M4214" s="1" t="s">
        <v>41</v>
      </c>
      <c r="N4214" s="1" t="s">
        <v>50</v>
      </c>
      <c r="O4214" s="54" t="s">
        <v>204</v>
      </c>
      <c r="P4214" s="1">
        <v>168</v>
      </c>
      <c r="Q4214" s="72">
        <v>100</v>
      </c>
      <c r="R4214" s="72">
        <v>6750</v>
      </c>
      <c r="S4214" s="156">
        <f>P4214*R4214</f>
        <v>1134000</v>
      </c>
      <c r="T4214" s="1">
        <v>51</v>
      </c>
      <c r="U4214" s="72">
        <v>85</v>
      </c>
      <c r="V4214" s="98">
        <f>S4214*U4214/100</f>
        <v>963900</v>
      </c>
      <c r="W4214" s="98">
        <f>S4214-V4214</f>
        <v>170100</v>
      </c>
      <c r="X4214" s="99">
        <f t="shared" ref="X4214:X4219" si="420">K4214+W4214</f>
        <v>254140</v>
      </c>
      <c r="Y4214" s="98">
        <f>X4214*Q4214/100</f>
        <v>254140</v>
      </c>
      <c r="Z4214" s="98">
        <v>50000000</v>
      </c>
      <c r="AA4214" s="1">
        <v>0</v>
      </c>
      <c r="AB4214" s="1">
        <v>0</v>
      </c>
      <c r="AC4214" s="28" t="s">
        <v>1260</v>
      </c>
      <c r="AD4214" s="72"/>
    </row>
    <row r="4215" spans="1:30" ht="15.75" customHeight="1" x14ac:dyDescent="0.3">
      <c r="A4215" s="4"/>
      <c r="B4215" s="4"/>
      <c r="C4215" s="4"/>
      <c r="D4215" s="4"/>
      <c r="E4215" s="4"/>
      <c r="F4215" s="4"/>
      <c r="G4215" s="4"/>
      <c r="H4215" s="61" t="s">
        <v>203</v>
      </c>
      <c r="I4215" s="5">
        <v>5594</v>
      </c>
      <c r="J4215" s="9">
        <v>220</v>
      </c>
      <c r="K4215" s="76">
        <f t="shared" si="419"/>
        <v>1230680</v>
      </c>
      <c r="L4215" s="4"/>
      <c r="M4215" s="4"/>
      <c r="N4215" s="4"/>
      <c r="O4215" s="4"/>
      <c r="P4215" s="4"/>
      <c r="Q4215" s="5"/>
      <c r="R4215" s="5"/>
      <c r="S4215" s="5"/>
      <c r="T4215" s="4"/>
      <c r="U4215" s="5"/>
      <c r="V4215" s="52"/>
      <c r="W4215" s="5"/>
      <c r="X4215" s="78">
        <f t="shared" si="420"/>
        <v>1230680</v>
      </c>
      <c r="Y4215" s="5"/>
      <c r="Z4215" s="76">
        <v>50000000</v>
      </c>
      <c r="AA4215" s="4">
        <v>0</v>
      </c>
      <c r="AB4215" s="4">
        <v>0</v>
      </c>
      <c r="AC4215" s="9"/>
      <c r="AD4215" s="5"/>
    </row>
    <row r="4216" spans="1:30" ht="15.75" customHeight="1" x14ac:dyDescent="0.3">
      <c r="A4216" s="4"/>
      <c r="B4216" s="4"/>
      <c r="C4216" s="4"/>
      <c r="D4216" s="4"/>
      <c r="E4216" s="4"/>
      <c r="F4216" s="4"/>
      <c r="G4216" s="4"/>
      <c r="H4216" s="61" t="s">
        <v>204</v>
      </c>
      <c r="I4216" s="5">
        <v>18</v>
      </c>
      <c r="J4216" s="9">
        <v>220</v>
      </c>
      <c r="K4216" s="76">
        <f t="shared" si="419"/>
        <v>3960</v>
      </c>
      <c r="L4216" s="4">
        <v>2</v>
      </c>
      <c r="M4216" s="4" t="s">
        <v>185</v>
      </c>
      <c r="N4216" s="4" t="s">
        <v>35</v>
      </c>
      <c r="O4216" s="61" t="s">
        <v>204</v>
      </c>
      <c r="P4216" s="4">
        <v>72</v>
      </c>
      <c r="Q4216" s="5">
        <v>100</v>
      </c>
      <c r="R4216" s="5">
        <v>5700</v>
      </c>
      <c r="S4216" s="76">
        <f>P4216*R4216</f>
        <v>410400</v>
      </c>
      <c r="T4216" s="4">
        <v>21</v>
      </c>
      <c r="U4216" s="5">
        <v>32</v>
      </c>
      <c r="V4216" s="76">
        <f>S4216*U4216/100</f>
        <v>131328</v>
      </c>
      <c r="W4216" s="76">
        <f>S4216-V4216</f>
        <v>279072</v>
      </c>
      <c r="X4216" s="78">
        <f t="shared" si="420"/>
        <v>283032</v>
      </c>
      <c r="Y4216" s="76">
        <f>X4216*Q4216/100</f>
        <v>283032</v>
      </c>
      <c r="Z4216" s="76">
        <v>50000000</v>
      </c>
      <c r="AA4216" s="4">
        <v>0</v>
      </c>
      <c r="AB4216" s="4">
        <v>0</v>
      </c>
      <c r="AC4216" s="9">
        <v>0</v>
      </c>
      <c r="AD4216" s="5"/>
    </row>
    <row r="4217" spans="1:30" ht="15.75" customHeight="1" x14ac:dyDescent="0.3">
      <c r="A4217" s="4"/>
      <c r="B4217" s="4" t="s">
        <v>34</v>
      </c>
      <c r="C4217" s="4">
        <v>195</v>
      </c>
      <c r="D4217" s="4">
        <v>4</v>
      </c>
      <c r="E4217" s="4">
        <v>12</v>
      </c>
      <c r="F4217" s="4">
        <v>0</v>
      </c>
      <c r="G4217" s="4">
        <v>20</v>
      </c>
      <c r="H4217" s="61" t="s">
        <v>203</v>
      </c>
      <c r="I4217" s="5">
        <v>4820</v>
      </c>
      <c r="J4217" s="9">
        <v>200</v>
      </c>
      <c r="K4217" s="76">
        <f t="shared" si="419"/>
        <v>964000</v>
      </c>
      <c r="L4217" s="4"/>
      <c r="M4217" s="4"/>
      <c r="N4217" s="4"/>
      <c r="O4217" s="4"/>
      <c r="P4217" s="4"/>
      <c r="Q4217" s="5"/>
      <c r="R4217" s="5"/>
      <c r="S4217" s="5"/>
      <c r="T4217" s="4"/>
      <c r="U4217" s="5"/>
      <c r="V4217" s="52"/>
      <c r="W4217" s="5"/>
      <c r="X4217" s="78">
        <f t="shared" si="420"/>
        <v>964000</v>
      </c>
      <c r="Y4217" s="5"/>
      <c r="Z4217" s="76">
        <v>50000000</v>
      </c>
      <c r="AA4217" s="4">
        <v>0</v>
      </c>
      <c r="AB4217" s="4">
        <v>0</v>
      </c>
      <c r="AC4217" s="9">
        <v>0</v>
      </c>
      <c r="AD4217" s="5"/>
    </row>
    <row r="4218" spans="1:30" ht="15.75" customHeight="1" x14ac:dyDescent="0.3">
      <c r="A4218" s="4"/>
      <c r="B4218" s="4" t="s">
        <v>34</v>
      </c>
      <c r="C4218" s="4">
        <v>14132</v>
      </c>
      <c r="D4218" s="4">
        <v>4</v>
      </c>
      <c r="E4218" s="4">
        <v>1</v>
      </c>
      <c r="F4218" s="4">
        <v>1</v>
      </c>
      <c r="G4218" s="4">
        <v>1</v>
      </c>
      <c r="H4218" s="61" t="s">
        <v>203</v>
      </c>
      <c r="I4218" s="5">
        <v>501</v>
      </c>
      <c r="J4218" s="9">
        <v>1050</v>
      </c>
      <c r="K4218" s="76">
        <f t="shared" si="419"/>
        <v>526050</v>
      </c>
      <c r="L4218" s="4"/>
      <c r="M4218" s="4"/>
      <c r="N4218" s="4"/>
      <c r="O4218" s="4"/>
      <c r="P4218" s="4"/>
      <c r="Q4218" s="5"/>
      <c r="R4218" s="5"/>
      <c r="S4218" s="5"/>
      <c r="T4218" s="4"/>
      <c r="U4218" s="5"/>
      <c r="V4218" s="52"/>
      <c r="W4218" s="5"/>
      <c r="X4218" s="78">
        <f t="shared" si="420"/>
        <v>526050</v>
      </c>
      <c r="Y4218" s="5"/>
      <c r="Z4218" s="76">
        <v>50000000</v>
      </c>
      <c r="AA4218" s="4">
        <v>0</v>
      </c>
      <c r="AB4218" s="4">
        <v>0</v>
      </c>
      <c r="AC4218" s="9">
        <v>0</v>
      </c>
      <c r="AD4218" s="5"/>
    </row>
    <row r="4219" spans="1:30" ht="15.75" customHeight="1" x14ac:dyDescent="0.3">
      <c r="A4219" s="4"/>
      <c r="B4219" s="4" t="s">
        <v>34</v>
      </c>
      <c r="C4219" s="4">
        <v>650</v>
      </c>
      <c r="D4219" s="4">
        <v>4</v>
      </c>
      <c r="E4219" s="4">
        <v>2</v>
      </c>
      <c r="F4219" s="4">
        <v>2</v>
      </c>
      <c r="G4219" s="4">
        <v>65</v>
      </c>
      <c r="H4219" s="61" t="s">
        <v>203</v>
      </c>
      <c r="I4219" s="5">
        <v>1065</v>
      </c>
      <c r="J4219" s="9">
        <v>250</v>
      </c>
      <c r="K4219" s="76">
        <f t="shared" si="419"/>
        <v>266250</v>
      </c>
      <c r="L4219" s="4"/>
      <c r="M4219" s="4"/>
      <c r="N4219" s="4"/>
      <c r="O4219" s="4"/>
      <c r="P4219" s="4"/>
      <c r="Q4219" s="5"/>
      <c r="R4219" s="5"/>
      <c r="S4219" s="5"/>
      <c r="T4219" s="4"/>
      <c r="U4219" s="5"/>
      <c r="V4219" s="52"/>
      <c r="W4219" s="5"/>
      <c r="X4219" s="78">
        <f t="shared" si="420"/>
        <v>266250</v>
      </c>
      <c r="Y4219" s="5"/>
      <c r="Z4219" s="76">
        <v>50000000</v>
      </c>
      <c r="AA4219" s="4">
        <v>0</v>
      </c>
      <c r="AB4219" s="4">
        <v>0</v>
      </c>
      <c r="AC4219" s="9">
        <v>0</v>
      </c>
      <c r="AD4219" s="5"/>
    </row>
    <row r="4220" spans="1:30" s="21" customFormat="1" ht="15.75" customHeight="1" x14ac:dyDescent="0.3">
      <c r="A4220" s="42"/>
      <c r="B4220" s="42"/>
      <c r="C4220" s="42"/>
      <c r="D4220" s="42"/>
      <c r="E4220" s="42"/>
      <c r="F4220" s="42"/>
      <c r="G4220" s="42"/>
      <c r="H4220" s="43"/>
      <c r="I4220" s="44"/>
      <c r="J4220" s="30"/>
      <c r="K4220" s="44"/>
      <c r="L4220" s="42"/>
      <c r="M4220" s="42"/>
      <c r="N4220" s="42"/>
      <c r="O4220" s="42"/>
      <c r="P4220" s="42"/>
      <c r="Q4220" s="44"/>
      <c r="R4220" s="44"/>
      <c r="S4220" s="44"/>
      <c r="T4220" s="42"/>
      <c r="U4220" s="44"/>
      <c r="V4220" s="51"/>
      <c r="W4220" s="44"/>
      <c r="X4220" s="44"/>
      <c r="Y4220" s="44"/>
      <c r="Z4220" s="44"/>
      <c r="AA4220" s="42"/>
      <c r="AB4220" s="42"/>
      <c r="AC4220" s="30"/>
      <c r="AD4220" s="44"/>
    </row>
    <row r="4221" spans="1:30" s="24" customFormat="1" ht="15.75" customHeight="1" x14ac:dyDescent="0.3">
      <c r="A4221" s="1">
        <v>2678</v>
      </c>
      <c r="B4221" s="1" t="s">
        <v>34</v>
      </c>
      <c r="C4221" s="1">
        <v>13238</v>
      </c>
      <c r="D4221" s="1">
        <v>7</v>
      </c>
      <c r="E4221" s="1">
        <v>12</v>
      </c>
      <c r="F4221" s="1">
        <v>1</v>
      </c>
      <c r="G4221" s="1">
        <v>11</v>
      </c>
      <c r="H4221" s="54" t="s">
        <v>203</v>
      </c>
      <c r="I4221" s="72">
        <v>4911</v>
      </c>
      <c r="J4221" s="28">
        <v>150</v>
      </c>
      <c r="K4221" s="98">
        <f t="shared" ref="K4221:K4229" si="421">I4221*J4221</f>
        <v>736650</v>
      </c>
      <c r="L4221" s="1"/>
      <c r="M4221" s="1"/>
      <c r="N4221" s="1"/>
      <c r="O4221" s="1"/>
      <c r="P4221" s="1"/>
      <c r="Q4221" s="72"/>
      <c r="R4221" s="72"/>
      <c r="S4221" s="72"/>
      <c r="T4221" s="1"/>
      <c r="U4221" s="72"/>
      <c r="V4221" s="50"/>
      <c r="W4221" s="72"/>
      <c r="X4221" s="99">
        <f t="shared" ref="X4221:X4252" si="422">K4221+W4221</f>
        <v>736650</v>
      </c>
      <c r="Y4221" s="72"/>
      <c r="Z4221" s="98">
        <v>50000000</v>
      </c>
      <c r="AA4221" s="1">
        <v>0</v>
      </c>
      <c r="AB4221" s="1">
        <v>0</v>
      </c>
      <c r="AC4221" s="28" t="s">
        <v>1261</v>
      </c>
      <c r="AD4221" s="72"/>
    </row>
    <row r="4222" spans="1:30" s="24" customFormat="1" ht="15.75" customHeight="1" x14ac:dyDescent="0.3">
      <c r="A4222" s="4"/>
      <c r="B4222" s="4" t="s">
        <v>34</v>
      </c>
      <c r="C4222" s="4">
        <v>135</v>
      </c>
      <c r="D4222" s="4">
        <v>7</v>
      </c>
      <c r="E4222" s="4">
        <v>8</v>
      </c>
      <c r="F4222" s="4">
        <v>1</v>
      </c>
      <c r="G4222" s="4">
        <v>5</v>
      </c>
      <c r="H4222" s="61" t="s">
        <v>203</v>
      </c>
      <c r="I4222" s="5">
        <v>3000</v>
      </c>
      <c r="J4222" s="9">
        <v>200</v>
      </c>
      <c r="K4222" s="76">
        <f t="shared" si="421"/>
        <v>600000</v>
      </c>
      <c r="L4222" s="4">
        <v>1</v>
      </c>
      <c r="M4222" s="4" t="s">
        <v>40</v>
      </c>
      <c r="N4222" s="4" t="s">
        <v>35</v>
      </c>
      <c r="O4222" s="61" t="s">
        <v>203</v>
      </c>
      <c r="P4222" s="4">
        <v>1290</v>
      </c>
      <c r="Q4222" s="5">
        <v>100</v>
      </c>
      <c r="R4222" s="5">
        <v>2000</v>
      </c>
      <c r="S4222" s="124">
        <f t="shared" ref="S4222:S4230" si="423">P4222*R4222</f>
        <v>2580000</v>
      </c>
      <c r="T4222" s="4">
        <v>7</v>
      </c>
      <c r="U4222" s="5">
        <v>7</v>
      </c>
      <c r="V4222" s="76">
        <f>S4222*U4222/100</f>
        <v>180600</v>
      </c>
      <c r="W4222" s="76">
        <f>S4222-V4222</f>
        <v>2399400</v>
      </c>
      <c r="X4222" s="78">
        <f t="shared" si="422"/>
        <v>2999400</v>
      </c>
      <c r="Y4222" s="76">
        <f>X4222*Q4222/100</f>
        <v>2999400</v>
      </c>
      <c r="Z4222" s="76">
        <v>50000000</v>
      </c>
      <c r="AA4222" s="4">
        <v>0</v>
      </c>
      <c r="AB4222" s="4">
        <v>0</v>
      </c>
      <c r="AC4222" s="9"/>
      <c r="AD4222" s="5"/>
    </row>
    <row r="4223" spans="1:30" s="24" customFormat="1" ht="15.75" customHeight="1" x14ac:dyDescent="0.3">
      <c r="A4223" s="4"/>
      <c r="B4223" s="4"/>
      <c r="C4223" s="4"/>
      <c r="D4223" s="4"/>
      <c r="E4223" s="4"/>
      <c r="F4223" s="4"/>
      <c r="G4223" s="4"/>
      <c r="H4223" s="61" t="s">
        <v>204</v>
      </c>
      <c r="I4223" s="5">
        <v>305</v>
      </c>
      <c r="J4223" s="9">
        <v>200</v>
      </c>
      <c r="K4223" s="76">
        <f t="shared" si="421"/>
        <v>61000</v>
      </c>
      <c r="L4223" s="4">
        <v>2</v>
      </c>
      <c r="M4223" s="4" t="s">
        <v>41</v>
      </c>
      <c r="N4223" s="4" t="s">
        <v>35</v>
      </c>
      <c r="O4223" s="61" t="s">
        <v>204</v>
      </c>
      <c r="P4223" s="4">
        <v>24</v>
      </c>
      <c r="Q4223" s="5">
        <v>100</v>
      </c>
      <c r="R4223" s="5">
        <v>6750</v>
      </c>
      <c r="S4223" s="76">
        <f t="shared" si="423"/>
        <v>162000</v>
      </c>
      <c r="T4223" s="4">
        <v>7</v>
      </c>
      <c r="U4223" s="5">
        <v>7</v>
      </c>
      <c r="V4223" s="76">
        <f>S4223*U4223/100</f>
        <v>11340</v>
      </c>
      <c r="W4223" s="76">
        <f>S4223-V4223</f>
        <v>150660</v>
      </c>
      <c r="X4223" s="78">
        <f t="shared" si="422"/>
        <v>211660</v>
      </c>
      <c r="Y4223" s="76">
        <f>X4223*Q4223/100</f>
        <v>211660</v>
      </c>
      <c r="Z4223" s="5"/>
      <c r="AA4223" s="76">
        <f>X4223-Z4223</f>
        <v>211660</v>
      </c>
      <c r="AB4223" s="4">
        <v>0.02</v>
      </c>
      <c r="AC4223" s="9"/>
      <c r="AD4223" s="5"/>
    </row>
    <row r="4224" spans="1:30" s="24" customFormat="1" ht="15.75" customHeight="1" x14ac:dyDescent="0.3">
      <c r="A4224" s="4"/>
      <c r="B4224" s="4" t="s">
        <v>34</v>
      </c>
      <c r="C4224" s="4">
        <v>1768</v>
      </c>
      <c r="D4224" s="4">
        <v>7</v>
      </c>
      <c r="E4224" s="4">
        <v>1</v>
      </c>
      <c r="F4224" s="4">
        <v>3</v>
      </c>
      <c r="G4224" s="4">
        <v>28</v>
      </c>
      <c r="H4224" s="61" t="s">
        <v>204</v>
      </c>
      <c r="I4224" s="5">
        <v>172</v>
      </c>
      <c r="J4224" s="9">
        <v>150</v>
      </c>
      <c r="K4224" s="76">
        <f t="shared" si="421"/>
        <v>25800</v>
      </c>
      <c r="L4224" s="4"/>
      <c r="M4224" s="4"/>
      <c r="N4224" s="4"/>
      <c r="O4224" s="61"/>
      <c r="P4224" s="4"/>
      <c r="Q4224" s="5"/>
      <c r="R4224" s="5"/>
      <c r="S4224" s="5"/>
      <c r="T4224" s="4"/>
      <c r="U4224" s="5"/>
      <c r="V4224" s="52"/>
      <c r="W4224" s="5"/>
      <c r="X4224" s="78">
        <f t="shared" si="422"/>
        <v>25800</v>
      </c>
      <c r="Y4224" s="76"/>
      <c r="Z4224" s="76"/>
      <c r="AA4224" s="76">
        <f>X4224-Z4224</f>
        <v>25800</v>
      </c>
      <c r="AB4224" s="4">
        <v>0.02</v>
      </c>
      <c r="AC4224" s="9"/>
      <c r="AD4224" s="5"/>
    </row>
    <row r="4225" spans="1:30" s="24" customFormat="1" ht="15.75" customHeight="1" x14ac:dyDescent="0.3">
      <c r="A4225" s="4"/>
      <c r="B4225" s="4"/>
      <c r="C4225" s="4"/>
      <c r="D4225" s="4"/>
      <c r="E4225" s="4"/>
      <c r="F4225" s="4"/>
      <c r="G4225" s="4"/>
      <c r="H4225" s="61"/>
      <c r="I4225" s="5"/>
      <c r="J4225" s="9"/>
      <c r="K4225" s="5"/>
      <c r="L4225" s="4">
        <v>1</v>
      </c>
      <c r="M4225" s="4" t="s">
        <v>41</v>
      </c>
      <c r="N4225" s="4" t="s">
        <v>35</v>
      </c>
      <c r="O4225" s="61" t="s">
        <v>204</v>
      </c>
      <c r="P4225" s="4">
        <v>96</v>
      </c>
      <c r="Q4225" s="5">
        <v>100</v>
      </c>
      <c r="R4225" s="5">
        <v>6750</v>
      </c>
      <c r="S4225" s="76">
        <f t="shared" si="423"/>
        <v>648000</v>
      </c>
      <c r="T4225" s="4">
        <v>71</v>
      </c>
      <c r="U4225" s="5">
        <v>76</v>
      </c>
      <c r="V4225" s="76">
        <f>S4225*U4225/100</f>
        <v>492480</v>
      </c>
      <c r="W4225" s="76">
        <f>S4225-V4225</f>
        <v>155520</v>
      </c>
      <c r="X4225" s="78">
        <f t="shared" si="422"/>
        <v>155520</v>
      </c>
      <c r="Y4225" s="76">
        <f>X4225*Q4225/100</f>
        <v>155520</v>
      </c>
      <c r="Z4225" s="76">
        <v>10000000</v>
      </c>
      <c r="AA4225" s="4">
        <v>0</v>
      </c>
      <c r="AB4225" s="4">
        <v>0</v>
      </c>
      <c r="AC4225" s="9"/>
      <c r="AD4225" s="5"/>
    </row>
    <row r="4226" spans="1:30" s="24" customFormat="1" ht="15.75" customHeight="1" x14ac:dyDescent="0.3">
      <c r="A4226" s="4"/>
      <c r="B4226" s="4"/>
      <c r="C4226" s="4"/>
      <c r="D4226" s="4"/>
      <c r="E4226" s="4"/>
      <c r="F4226" s="4"/>
      <c r="G4226" s="4"/>
      <c r="H4226" s="61" t="s">
        <v>203</v>
      </c>
      <c r="I4226" s="5">
        <v>400</v>
      </c>
      <c r="J4226" s="9">
        <v>150</v>
      </c>
      <c r="K4226" s="76">
        <f t="shared" si="421"/>
        <v>60000</v>
      </c>
      <c r="L4226" s="4"/>
      <c r="M4226" s="4"/>
      <c r="N4226" s="4"/>
      <c r="O4226" s="4"/>
      <c r="P4226" s="4"/>
      <c r="Q4226" s="5"/>
      <c r="R4226" s="5"/>
      <c r="S4226" s="5"/>
      <c r="T4226" s="4"/>
      <c r="U4226" s="5"/>
      <c r="V4226" s="52"/>
      <c r="W4226" s="5"/>
      <c r="X4226" s="78">
        <f t="shared" si="422"/>
        <v>60000</v>
      </c>
      <c r="Y4226" s="5"/>
      <c r="Z4226" s="76">
        <v>50000000</v>
      </c>
      <c r="AA4226" s="4">
        <v>0</v>
      </c>
      <c r="AB4226" s="4">
        <v>0</v>
      </c>
      <c r="AC4226" s="9"/>
      <c r="AD4226" s="5"/>
    </row>
    <row r="4227" spans="1:30" s="24" customFormat="1" ht="15.75" customHeight="1" x14ac:dyDescent="0.3">
      <c r="A4227" s="4"/>
      <c r="B4227" s="4"/>
      <c r="C4227" s="4"/>
      <c r="D4227" s="4"/>
      <c r="E4227" s="4"/>
      <c r="F4227" s="4"/>
      <c r="G4227" s="4"/>
      <c r="H4227" s="61" t="s">
        <v>204</v>
      </c>
      <c r="I4227" s="5">
        <v>6</v>
      </c>
      <c r="J4227" s="9">
        <v>150</v>
      </c>
      <c r="K4227" s="76">
        <f t="shared" si="421"/>
        <v>900</v>
      </c>
      <c r="L4227" s="4"/>
      <c r="M4227" s="4"/>
      <c r="N4227" s="4"/>
      <c r="O4227" s="61"/>
      <c r="P4227" s="4"/>
      <c r="Q4227" s="5"/>
      <c r="R4227" s="5"/>
      <c r="S4227" s="76"/>
      <c r="T4227" s="4"/>
      <c r="U4227" s="5"/>
      <c r="V4227" s="76"/>
      <c r="W4227" s="76"/>
      <c r="X4227" s="78">
        <f t="shared" si="422"/>
        <v>900</v>
      </c>
      <c r="Y4227" s="76"/>
      <c r="Z4227" s="76"/>
      <c r="AA4227" s="76">
        <f>X4227-Z4227</f>
        <v>900</v>
      </c>
      <c r="AB4227" s="4">
        <v>0.02</v>
      </c>
      <c r="AC4227" s="9"/>
      <c r="AD4227" s="5"/>
    </row>
    <row r="4228" spans="1:30" s="24" customFormat="1" ht="15.75" customHeight="1" x14ac:dyDescent="0.3">
      <c r="A4228" s="4"/>
      <c r="B4228" s="4"/>
      <c r="C4228" s="4"/>
      <c r="D4228" s="4"/>
      <c r="E4228" s="4"/>
      <c r="F4228" s="4"/>
      <c r="G4228" s="4"/>
      <c r="H4228" s="61"/>
      <c r="I4228" s="5"/>
      <c r="J4228" s="9"/>
      <c r="K4228" s="76"/>
      <c r="L4228" s="4">
        <v>2</v>
      </c>
      <c r="M4228" s="4" t="s">
        <v>183</v>
      </c>
      <c r="N4228" s="4" t="s">
        <v>35</v>
      </c>
      <c r="O4228" s="61" t="s">
        <v>204</v>
      </c>
      <c r="P4228" s="4">
        <v>24</v>
      </c>
      <c r="Q4228" s="5">
        <v>100</v>
      </c>
      <c r="R4228" s="5">
        <v>2450</v>
      </c>
      <c r="S4228" s="76">
        <f>P4228*R4228</f>
        <v>58800</v>
      </c>
      <c r="T4228" s="4">
        <v>11</v>
      </c>
      <c r="U4228" s="5">
        <v>12</v>
      </c>
      <c r="V4228" s="76">
        <f>S4228*U4228/100</f>
        <v>7056</v>
      </c>
      <c r="W4228" s="76">
        <f>S4228-V4228</f>
        <v>51744</v>
      </c>
      <c r="X4228" s="78">
        <f t="shared" si="422"/>
        <v>51744</v>
      </c>
      <c r="Y4228" s="76">
        <f>X4228*Q4228/100</f>
        <v>51744</v>
      </c>
      <c r="Z4228" s="76">
        <v>10000000</v>
      </c>
      <c r="AA4228" s="4">
        <v>0</v>
      </c>
      <c r="AB4228" s="4">
        <v>0</v>
      </c>
      <c r="AC4228" s="9"/>
      <c r="AD4228" s="5"/>
    </row>
    <row r="4229" spans="1:30" s="24" customFormat="1" ht="15.75" customHeight="1" x14ac:dyDescent="0.3">
      <c r="A4229" s="4"/>
      <c r="B4229" s="4"/>
      <c r="C4229" s="4"/>
      <c r="D4229" s="4"/>
      <c r="E4229" s="4"/>
      <c r="F4229" s="4"/>
      <c r="G4229" s="4"/>
      <c r="H4229" s="61" t="s">
        <v>204</v>
      </c>
      <c r="I4229" s="5">
        <v>150</v>
      </c>
      <c r="J4229" s="9">
        <v>150</v>
      </c>
      <c r="K4229" s="76">
        <f t="shared" si="421"/>
        <v>22500</v>
      </c>
      <c r="L4229" s="4"/>
      <c r="M4229" s="4"/>
      <c r="N4229" s="4"/>
      <c r="O4229" s="61"/>
      <c r="P4229" s="4"/>
      <c r="Q4229" s="5"/>
      <c r="R4229" s="5"/>
      <c r="S4229" s="5"/>
      <c r="T4229" s="4"/>
      <c r="U4229" s="5"/>
      <c r="V4229" s="52"/>
      <c r="W4229" s="5"/>
      <c r="X4229" s="78">
        <f t="shared" si="422"/>
        <v>22500</v>
      </c>
      <c r="Y4229" s="76"/>
      <c r="Z4229" s="76"/>
      <c r="AA4229" s="76">
        <f>X4229-Z4229</f>
        <v>22500</v>
      </c>
      <c r="AB4229" s="4">
        <v>0.02</v>
      </c>
      <c r="AC4229" s="9"/>
      <c r="AD4229" s="5"/>
    </row>
    <row r="4230" spans="1:30" s="24" customFormat="1" ht="15.75" customHeight="1" x14ac:dyDescent="0.3">
      <c r="A4230" s="4"/>
      <c r="B4230" s="4"/>
      <c r="C4230" s="4"/>
      <c r="D4230" s="4"/>
      <c r="E4230" s="4"/>
      <c r="F4230" s="4"/>
      <c r="G4230" s="4"/>
      <c r="H4230" s="61"/>
      <c r="I4230" s="5"/>
      <c r="J4230" s="9"/>
      <c r="K4230" s="5"/>
      <c r="L4230" s="4">
        <v>3</v>
      </c>
      <c r="M4230" s="4" t="s">
        <v>41</v>
      </c>
      <c r="N4230" s="4" t="s">
        <v>35</v>
      </c>
      <c r="O4230" s="61" t="s">
        <v>204</v>
      </c>
      <c r="P4230" s="4">
        <v>18</v>
      </c>
      <c r="Q4230" s="5">
        <v>100</v>
      </c>
      <c r="R4230" s="5">
        <v>6750</v>
      </c>
      <c r="S4230" s="76">
        <f t="shared" si="423"/>
        <v>121500</v>
      </c>
      <c r="T4230" s="4">
        <v>3</v>
      </c>
      <c r="U4230" s="5">
        <v>2</v>
      </c>
      <c r="V4230" s="76">
        <f>S4230*U4230/100</f>
        <v>2430</v>
      </c>
      <c r="W4230" s="76">
        <f>S4230-V4230</f>
        <v>119070</v>
      </c>
      <c r="X4230" s="78">
        <f t="shared" si="422"/>
        <v>119070</v>
      </c>
      <c r="Y4230" s="76">
        <f>X4230*Q4230/100</f>
        <v>119070</v>
      </c>
      <c r="Z4230" s="76">
        <v>10000000</v>
      </c>
      <c r="AA4230" s="4">
        <v>0</v>
      </c>
      <c r="AB4230" s="4">
        <v>0</v>
      </c>
      <c r="AC4230" s="9"/>
      <c r="AD4230" s="5"/>
    </row>
    <row r="4231" spans="1:30" s="58" customFormat="1" ht="15.75" customHeight="1" x14ac:dyDescent="0.3">
      <c r="A4231" s="42"/>
      <c r="B4231" s="42"/>
      <c r="C4231" s="42"/>
      <c r="D4231" s="42"/>
      <c r="E4231" s="42"/>
      <c r="F4231" s="42"/>
      <c r="G4231" s="42"/>
      <c r="H4231" s="43"/>
      <c r="I4231" s="44"/>
      <c r="J4231" s="30"/>
      <c r="K4231" s="44"/>
      <c r="L4231" s="42"/>
      <c r="M4231" s="42"/>
      <c r="N4231" s="42"/>
      <c r="O4231" s="43"/>
      <c r="P4231" s="42"/>
      <c r="Q4231" s="44"/>
      <c r="R4231" s="44"/>
      <c r="S4231" s="44"/>
      <c r="T4231" s="42"/>
      <c r="U4231" s="44"/>
      <c r="V4231" s="51"/>
      <c r="W4231" s="44"/>
      <c r="X4231" s="44"/>
      <c r="Y4231" s="44"/>
      <c r="Z4231" s="44"/>
      <c r="AA4231" s="42"/>
      <c r="AB4231" s="42"/>
      <c r="AC4231" s="30"/>
      <c r="AD4231" s="44"/>
    </row>
    <row r="4232" spans="1:30" ht="15.75" customHeight="1" x14ac:dyDescent="0.3">
      <c r="A4232" s="1">
        <v>2679</v>
      </c>
      <c r="B4232" s="1" t="s">
        <v>34</v>
      </c>
      <c r="C4232" s="1">
        <v>3030</v>
      </c>
      <c r="D4232" s="1">
        <v>3</v>
      </c>
      <c r="E4232" s="1">
        <v>9</v>
      </c>
      <c r="F4232" s="1">
        <v>3</v>
      </c>
      <c r="G4232" s="1">
        <v>70</v>
      </c>
      <c r="H4232" s="54" t="s">
        <v>203</v>
      </c>
      <c r="I4232" s="72">
        <v>3970</v>
      </c>
      <c r="J4232" s="28">
        <v>150</v>
      </c>
      <c r="K4232" s="98">
        <f>I4232*J4232</f>
        <v>595500</v>
      </c>
      <c r="L4232" s="1"/>
      <c r="M4232" s="1"/>
      <c r="N4232" s="1"/>
      <c r="O4232" s="1"/>
      <c r="P4232" s="1"/>
      <c r="Q4232" s="72"/>
      <c r="R4232" s="72"/>
      <c r="S4232" s="72"/>
      <c r="T4232" s="1"/>
      <c r="U4232" s="72"/>
      <c r="V4232" s="50"/>
      <c r="W4232" s="72"/>
      <c r="X4232" s="99">
        <f t="shared" si="422"/>
        <v>595500</v>
      </c>
      <c r="Y4232" s="72"/>
      <c r="Z4232" s="98">
        <v>50000000</v>
      </c>
      <c r="AA4232" s="1">
        <v>0</v>
      </c>
      <c r="AB4232" s="1">
        <v>0</v>
      </c>
      <c r="AC4232" s="28" t="s">
        <v>1262</v>
      </c>
      <c r="AD4232" s="72"/>
    </row>
    <row r="4233" spans="1:30" s="21" customFormat="1" ht="15.75" customHeight="1" x14ac:dyDescent="0.3">
      <c r="A4233" s="42"/>
      <c r="B4233" s="42"/>
      <c r="C4233" s="42"/>
      <c r="D4233" s="42"/>
      <c r="E4233" s="42"/>
      <c r="F4233" s="42"/>
      <c r="G4233" s="42"/>
      <c r="H4233" s="43"/>
      <c r="I4233" s="44"/>
      <c r="J4233" s="30"/>
      <c r="K4233" s="44"/>
      <c r="L4233" s="42"/>
      <c r="M4233" s="42"/>
      <c r="N4233" s="42"/>
      <c r="O4233" s="42"/>
      <c r="P4233" s="42"/>
      <c r="Q4233" s="44"/>
      <c r="R4233" s="44"/>
      <c r="S4233" s="44"/>
      <c r="T4233" s="42"/>
      <c r="U4233" s="44"/>
      <c r="V4233" s="51"/>
      <c r="W4233" s="44"/>
      <c r="X4233" s="44"/>
      <c r="Y4233" s="44"/>
      <c r="Z4233" s="44"/>
      <c r="AA4233" s="42"/>
      <c r="AB4233" s="42"/>
      <c r="AC4233" s="66"/>
      <c r="AD4233" s="96"/>
    </row>
    <row r="4234" spans="1:30" ht="15.75" customHeight="1" x14ac:dyDescent="0.3">
      <c r="A4234" s="1">
        <v>2680</v>
      </c>
      <c r="B4234" s="1" t="s">
        <v>34</v>
      </c>
      <c r="C4234" s="1">
        <v>1212</v>
      </c>
      <c r="D4234" s="1">
        <v>2</v>
      </c>
      <c r="E4234" s="1">
        <v>1</v>
      </c>
      <c r="F4234" s="1">
        <v>3</v>
      </c>
      <c r="G4234" s="1">
        <v>65</v>
      </c>
      <c r="H4234" s="54" t="s">
        <v>203</v>
      </c>
      <c r="I4234" s="72">
        <v>765</v>
      </c>
      <c r="J4234" s="28">
        <v>150</v>
      </c>
      <c r="K4234" s="98">
        <f t="shared" ref="K4234:K4252" si="424">I4234*J4234</f>
        <v>114750</v>
      </c>
      <c r="L4234" s="1"/>
      <c r="M4234" s="1"/>
      <c r="N4234" s="1"/>
      <c r="O4234" s="1"/>
      <c r="P4234" s="1"/>
      <c r="Q4234" s="72"/>
      <c r="R4234" s="72"/>
      <c r="S4234" s="72"/>
      <c r="T4234" s="1"/>
      <c r="U4234" s="72"/>
      <c r="V4234" s="50"/>
      <c r="W4234" s="72"/>
      <c r="X4234" s="99">
        <f t="shared" si="422"/>
        <v>114750</v>
      </c>
      <c r="Y4234" s="72"/>
      <c r="Z4234" s="98">
        <v>50000000</v>
      </c>
      <c r="AA4234" s="1">
        <v>0</v>
      </c>
      <c r="AB4234" s="1">
        <v>0</v>
      </c>
      <c r="AC4234" s="28" t="s">
        <v>1263</v>
      </c>
      <c r="AD4234" s="72"/>
    </row>
    <row r="4235" spans="1:30" ht="15.75" customHeight="1" x14ac:dyDescent="0.3">
      <c r="A4235" s="4"/>
      <c r="B4235" s="4" t="s">
        <v>34</v>
      </c>
      <c r="C4235" s="4">
        <v>13048</v>
      </c>
      <c r="D4235" s="4">
        <v>2</v>
      </c>
      <c r="E4235" s="4">
        <v>1</v>
      </c>
      <c r="F4235" s="4">
        <v>3</v>
      </c>
      <c r="G4235" s="4">
        <v>8</v>
      </c>
      <c r="H4235" s="61" t="s">
        <v>203</v>
      </c>
      <c r="I4235" s="5">
        <v>708</v>
      </c>
      <c r="J4235" s="9">
        <v>150</v>
      </c>
      <c r="K4235" s="76">
        <f t="shared" si="424"/>
        <v>106200</v>
      </c>
      <c r="L4235" s="4"/>
      <c r="M4235" s="4"/>
      <c r="N4235" s="4"/>
      <c r="O4235" s="4"/>
      <c r="P4235" s="4"/>
      <c r="Q4235" s="5"/>
      <c r="R4235" s="5"/>
      <c r="S4235" s="5"/>
      <c r="T4235" s="4"/>
      <c r="U4235" s="5"/>
      <c r="V4235" s="52"/>
      <c r="W4235" s="5"/>
      <c r="X4235" s="78">
        <f t="shared" si="422"/>
        <v>106200</v>
      </c>
      <c r="Y4235" s="5"/>
      <c r="Z4235" s="76">
        <v>50000000</v>
      </c>
      <c r="AA4235" s="4">
        <v>0</v>
      </c>
      <c r="AB4235" s="4">
        <v>0</v>
      </c>
      <c r="AC4235" s="9">
        <v>0</v>
      </c>
      <c r="AD4235" s="5"/>
    </row>
    <row r="4236" spans="1:30" s="21" customFormat="1" ht="15.75" customHeight="1" x14ac:dyDescent="0.3">
      <c r="A4236" s="42"/>
      <c r="B4236" s="42"/>
      <c r="C4236" s="42"/>
      <c r="D4236" s="42"/>
      <c r="E4236" s="42"/>
      <c r="F4236" s="42"/>
      <c r="G4236" s="42"/>
      <c r="H4236" s="43"/>
      <c r="I4236" s="44"/>
      <c r="J4236" s="30"/>
      <c r="K4236" s="44"/>
      <c r="L4236" s="42"/>
      <c r="M4236" s="42"/>
      <c r="N4236" s="42"/>
      <c r="O4236" s="42"/>
      <c r="P4236" s="42"/>
      <c r="Q4236" s="44"/>
      <c r="R4236" s="44"/>
      <c r="S4236" s="44"/>
      <c r="T4236" s="42"/>
      <c r="U4236" s="44"/>
      <c r="V4236" s="51"/>
      <c r="W4236" s="44"/>
      <c r="X4236" s="44"/>
      <c r="Y4236" s="44"/>
      <c r="Z4236" s="44"/>
      <c r="AA4236" s="42"/>
      <c r="AB4236" s="42"/>
      <c r="AC4236" s="30"/>
      <c r="AD4236" s="44"/>
    </row>
    <row r="4237" spans="1:30" ht="15.75" customHeight="1" x14ac:dyDescent="0.3">
      <c r="A4237" s="1">
        <v>2681</v>
      </c>
      <c r="B4237" s="1" t="s">
        <v>34</v>
      </c>
      <c r="C4237" s="1">
        <v>1751</v>
      </c>
      <c r="D4237" s="1">
        <v>1</v>
      </c>
      <c r="E4237" s="1">
        <v>2</v>
      </c>
      <c r="F4237" s="1">
        <v>2</v>
      </c>
      <c r="G4237" s="1">
        <v>53</v>
      </c>
      <c r="H4237" s="54" t="s">
        <v>203</v>
      </c>
      <c r="I4237" s="72">
        <v>1053</v>
      </c>
      <c r="J4237" s="28">
        <v>150</v>
      </c>
      <c r="K4237" s="98">
        <f t="shared" si="424"/>
        <v>157950</v>
      </c>
      <c r="L4237" s="1"/>
      <c r="M4237" s="1"/>
      <c r="N4237" s="1"/>
      <c r="O4237" s="1"/>
      <c r="P4237" s="1"/>
      <c r="Q4237" s="72"/>
      <c r="R4237" s="72"/>
      <c r="S4237" s="72"/>
      <c r="T4237" s="1"/>
      <c r="U4237" s="72"/>
      <c r="V4237" s="50"/>
      <c r="W4237" s="72"/>
      <c r="X4237" s="99">
        <f t="shared" si="422"/>
        <v>157950</v>
      </c>
      <c r="Y4237" s="72"/>
      <c r="Z4237" s="98">
        <v>50000000</v>
      </c>
      <c r="AA4237" s="1">
        <v>0</v>
      </c>
      <c r="AB4237" s="1">
        <v>0</v>
      </c>
      <c r="AC4237" s="28" t="s">
        <v>1264</v>
      </c>
      <c r="AD4237" s="72"/>
    </row>
    <row r="4238" spans="1:30" ht="15.75" customHeight="1" x14ac:dyDescent="0.3">
      <c r="A4238" s="4"/>
      <c r="B4238" s="4" t="s">
        <v>34</v>
      </c>
      <c r="C4238" s="4">
        <v>1744</v>
      </c>
      <c r="D4238" s="4">
        <v>1</v>
      </c>
      <c r="E4238" s="4">
        <v>1</v>
      </c>
      <c r="F4238" s="4">
        <v>3</v>
      </c>
      <c r="G4238" s="4">
        <v>0</v>
      </c>
      <c r="H4238" s="88" t="s">
        <v>1761</v>
      </c>
      <c r="I4238" s="5">
        <v>700</v>
      </c>
      <c r="J4238" s="9">
        <v>150</v>
      </c>
      <c r="K4238" s="76">
        <f t="shared" si="424"/>
        <v>105000</v>
      </c>
      <c r="L4238" s="4"/>
      <c r="M4238" s="4"/>
      <c r="N4238" s="4"/>
      <c r="O4238" s="4"/>
      <c r="P4238" s="4"/>
      <c r="Q4238" s="5"/>
      <c r="R4238" s="5"/>
      <c r="S4238" s="5"/>
      <c r="T4238" s="4"/>
      <c r="U4238" s="5"/>
      <c r="V4238" s="52"/>
      <c r="W4238" s="5"/>
      <c r="X4238" s="78">
        <f t="shared" si="422"/>
        <v>105000</v>
      </c>
      <c r="Y4238" s="5"/>
      <c r="Z4238" s="76"/>
      <c r="AA4238" s="76">
        <f>X4238-Z4238</f>
        <v>105000</v>
      </c>
      <c r="AB4238" s="4">
        <v>0.3</v>
      </c>
      <c r="AC4238" s="9">
        <v>0</v>
      </c>
      <c r="AD4238" s="5"/>
    </row>
    <row r="4239" spans="1:30" s="21" customFormat="1" ht="15.75" customHeight="1" x14ac:dyDescent="0.3">
      <c r="A4239" s="42"/>
      <c r="B4239" s="42"/>
      <c r="C4239" s="42"/>
      <c r="D4239" s="42"/>
      <c r="E4239" s="42"/>
      <c r="F4239" s="42"/>
      <c r="G4239" s="42"/>
      <c r="H4239" s="43"/>
      <c r="I4239" s="44"/>
      <c r="J4239" s="30"/>
      <c r="K4239" s="44"/>
      <c r="L4239" s="42"/>
      <c r="M4239" s="42"/>
      <c r="N4239" s="42"/>
      <c r="O4239" s="42"/>
      <c r="P4239" s="42"/>
      <c r="Q4239" s="44"/>
      <c r="R4239" s="44"/>
      <c r="S4239" s="44"/>
      <c r="T4239" s="42"/>
      <c r="U4239" s="44"/>
      <c r="V4239" s="51"/>
      <c r="W4239" s="44"/>
      <c r="X4239" s="44"/>
      <c r="Y4239" s="44"/>
      <c r="Z4239" s="44"/>
      <c r="AA4239" s="42"/>
      <c r="AB4239" s="42"/>
      <c r="AC4239" s="30"/>
      <c r="AD4239" s="44"/>
    </row>
    <row r="4240" spans="1:30" ht="15.75" customHeight="1" x14ac:dyDescent="0.3">
      <c r="A4240" s="1">
        <v>2682</v>
      </c>
      <c r="B4240" s="1" t="s">
        <v>34</v>
      </c>
      <c r="C4240" s="1">
        <v>469</v>
      </c>
      <c r="D4240" s="1">
        <v>8</v>
      </c>
      <c r="E4240" s="1">
        <v>0</v>
      </c>
      <c r="F4240" s="1">
        <v>2</v>
      </c>
      <c r="G4240" s="1">
        <v>21</v>
      </c>
      <c r="H4240" s="54" t="s">
        <v>203</v>
      </c>
      <c r="I4240" s="72">
        <v>221</v>
      </c>
      <c r="J4240" s="28">
        <v>150</v>
      </c>
      <c r="K4240" s="98">
        <f t="shared" si="424"/>
        <v>33150</v>
      </c>
      <c r="L4240" s="1"/>
      <c r="M4240" s="1"/>
      <c r="N4240" s="1"/>
      <c r="O4240" s="1"/>
      <c r="P4240" s="1"/>
      <c r="Q4240" s="72"/>
      <c r="R4240" s="72"/>
      <c r="S4240" s="72"/>
      <c r="T4240" s="1"/>
      <c r="U4240" s="72"/>
      <c r="V4240" s="50"/>
      <c r="W4240" s="72"/>
      <c r="X4240" s="99">
        <f t="shared" si="422"/>
        <v>33150</v>
      </c>
      <c r="Y4240" s="72"/>
      <c r="Z4240" s="98">
        <v>50000000</v>
      </c>
      <c r="AA4240" s="1">
        <v>0</v>
      </c>
      <c r="AB4240" s="1">
        <v>0</v>
      </c>
      <c r="AC4240" s="28" t="s">
        <v>1265</v>
      </c>
      <c r="AD4240" s="72"/>
    </row>
    <row r="4241" spans="1:30" ht="15.75" customHeight="1" x14ac:dyDescent="0.3">
      <c r="A4241" s="4"/>
      <c r="B4241" s="4" t="s">
        <v>34</v>
      </c>
      <c r="C4241" s="4">
        <v>12895</v>
      </c>
      <c r="D4241" s="4">
        <v>8</v>
      </c>
      <c r="E4241" s="4">
        <v>1</v>
      </c>
      <c r="F4241" s="4">
        <v>3</v>
      </c>
      <c r="G4241" s="4">
        <v>36</v>
      </c>
      <c r="H4241" s="61" t="s">
        <v>203</v>
      </c>
      <c r="I4241" s="5">
        <v>736</v>
      </c>
      <c r="J4241" s="9">
        <v>150</v>
      </c>
      <c r="K4241" s="76">
        <f t="shared" si="424"/>
        <v>110400</v>
      </c>
      <c r="L4241" s="4"/>
      <c r="M4241" s="4"/>
      <c r="N4241" s="4"/>
      <c r="O4241" s="4"/>
      <c r="P4241" s="4"/>
      <c r="Q4241" s="5"/>
      <c r="R4241" s="5"/>
      <c r="S4241" s="5"/>
      <c r="T4241" s="4"/>
      <c r="U4241" s="5"/>
      <c r="V4241" s="52"/>
      <c r="W4241" s="5"/>
      <c r="X4241" s="78">
        <f t="shared" si="422"/>
        <v>110400</v>
      </c>
      <c r="Y4241" s="5"/>
      <c r="Z4241" s="76">
        <v>50000000</v>
      </c>
      <c r="AA4241" s="4">
        <v>0</v>
      </c>
      <c r="AB4241" s="4">
        <v>0</v>
      </c>
      <c r="AC4241" s="9">
        <v>0</v>
      </c>
      <c r="AD4241" s="5"/>
    </row>
    <row r="4242" spans="1:30" s="21" customFormat="1" ht="15.75" customHeight="1" x14ac:dyDescent="0.3">
      <c r="A4242" s="42"/>
      <c r="B4242" s="42"/>
      <c r="C4242" s="42"/>
      <c r="D4242" s="42"/>
      <c r="E4242" s="42"/>
      <c r="F4242" s="42"/>
      <c r="G4242" s="42"/>
      <c r="H4242" s="43"/>
      <c r="I4242" s="44"/>
      <c r="J4242" s="30"/>
      <c r="K4242" s="44"/>
      <c r="L4242" s="42"/>
      <c r="M4242" s="42"/>
      <c r="N4242" s="42"/>
      <c r="O4242" s="42"/>
      <c r="P4242" s="42"/>
      <c r="Q4242" s="44"/>
      <c r="R4242" s="44"/>
      <c r="S4242" s="44"/>
      <c r="T4242" s="42"/>
      <c r="U4242" s="44"/>
      <c r="V4242" s="51"/>
      <c r="W4242" s="44"/>
      <c r="X4242" s="44"/>
      <c r="Y4242" s="44"/>
      <c r="Z4242" s="44"/>
      <c r="AA4242" s="42"/>
      <c r="AB4242" s="42"/>
      <c r="AC4242" s="30"/>
      <c r="AD4242" s="44"/>
    </row>
    <row r="4243" spans="1:30" ht="15.75" customHeight="1" x14ac:dyDescent="0.3">
      <c r="A4243" s="1">
        <v>2683</v>
      </c>
      <c r="B4243" s="1" t="s">
        <v>34</v>
      </c>
      <c r="C4243" s="1">
        <v>12665</v>
      </c>
      <c r="D4243" s="1">
        <v>8</v>
      </c>
      <c r="E4243" s="1">
        <v>2</v>
      </c>
      <c r="F4243" s="1">
        <v>0</v>
      </c>
      <c r="G4243" s="1">
        <v>38</v>
      </c>
      <c r="H4243" s="54" t="s">
        <v>203</v>
      </c>
      <c r="I4243" s="72">
        <v>838</v>
      </c>
      <c r="J4243" s="28">
        <v>150</v>
      </c>
      <c r="K4243" s="98">
        <f t="shared" si="424"/>
        <v>125700</v>
      </c>
      <c r="L4243" s="1"/>
      <c r="M4243" s="1"/>
      <c r="N4243" s="1"/>
      <c r="O4243" s="1"/>
      <c r="P4243" s="1"/>
      <c r="Q4243" s="72"/>
      <c r="R4243" s="72"/>
      <c r="S4243" s="72"/>
      <c r="T4243" s="1"/>
      <c r="U4243" s="72"/>
      <c r="V4243" s="50"/>
      <c r="W4243" s="72"/>
      <c r="X4243" s="99">
        <f t="shared" si="422"/>
        <v>125700</v>
      </c>
      <c r="Y4243" s="72"/>
      <c r="Z4243" s="98">
        <v>50000000</v>
      </c>
      <c r="AA4243" s="1">
        <v>0</v>
      </c>
      <c r="AB4243" s="1">
        <v>0</v>
      </c>
      <c r="AC4243" s="28" t="s">
        <v>1266</v>
      </c>
      <c r="AD4243" s="72"/>
    </row>
    <row r="4244" spans="1:30" s="21" customFormat="1" ht="15.75" customHeight="1" x14ac:dyDescent="0.3">
      <c r="A4244" s="42"/>
      <c r="B4244" s="42"/>
      <c r="C4244" s="42"/>
      <c r="D4244" s="42"/>
      <c r="E4244" s="42"/>
      <c r="F4244" s="42"/>
      <c r="G4244" s="42"/>
      <c r="H4244" s="43"/>
      <c r="I4244" s="44"/>
      <c r="J4244" s="30"/>
      <c r="K4244" s="44"/>
      <c r="L4244" s="42"/>
      <c r="M4244" s="42"/>
      <c r="N4244" s="42"/>
      <c r="O4244" s="42"/>
      <c r="P4244" s="42"/>
      <c r="Q4244" s="44"/>
      <c r="R4244" s="44"/>
      <c r="S4244" s="44"/>
      <c r="T4244" s="42"/>
      <c r="U4244" s="44"/>
      <c r="V4244" s="51"/>
      <c r="W4244" s="44"/>
      <c r="X4244" s="44"/>
      <c r="Y4244" s="44"/>
      <c r="Z4244" s="44"/>
      <c r="AA4244" s="42"/>
      <c r="AB4244" s="42"/>
      <c r="AC4244" s="66"/>
      <c r="AD4244" s="96"/>
    </row>
    <row r="4245" spans="1:30" ht="15.75" customHeight="1" x14ac:dyDescent="0.3">
      <c r="A4245" s="1">
        <v>2684</v>
      </c>
      <c r="B4245" s="1" t="s">
        <v>34</v>
      </c>
      <c r="C4245" s="1">
        <v>5941</v>
      </c>
      <c r="D4245" s="1">
        <v>5</v>
      </c>
      <c r="E4245" s="1">
        <v>0</v>
      </c>
      <c r="F4245" s="1">
        <v>2</v>
      </c>
      <c r="G4245" s="1">
        <v>42</v>
      </c>
      <c r="H4245" s="54" t="s">
        <v>203</v>
      </c>
      <c r="I4245" s="72">
        <v>242</v>
      </c>
      <c r="J4245" s="28">
        <v>150</v>
      </c>
      <c r="K4245" s="98">
        <f t="shared" si="424"/>
        <v>36300</v>
      </c>
      <c r="L4245" s="1"/>
      <c r="M4245" s="1"/>
      <c r="N4245" s="1"/>
      <c r="O4245" s="1"/>
      <c r="P4245" s="1"/>
      <c r="Q4245" s="72"/>
      <c r="R4245" s="72"/>
      <c r="S4245" s="72"/>
      <c r="T4245" s="1"/>
      <c r="U4245" s="72"/>
      <c r="V4245" s="50"/>
      <c r="W4245" s="72"/>
      <c r="X4245" s="99">
        <f t="shared" si="422"/>
        <v>36300</v>
      </c>
      <c r="Y4245" s="72"/>
      <c r="Z4245" s="98">
        <v>50000000</v>
      </c>
      <c r="AA4245" s="1">
        <v>0</v>
      </c>
      <c r="AB4245" s="1">
        <v>0</v>
      </c>
      <c r="AC4245" s="28" t="s">
        <v>1267</v>
      </c>
      <c r="AD4245" s="72"/>
    </row>
    <row r="4246" spans="1:30" s="21" customFormat="1" ht="15.75" customHeight="1" x14ac:dyDescent="0.3">
      <c r="A4246" s="42"/>
      <c r="B4246" s="42"/>
      <c r="C4246" s="42"/>
      <c r="D4246" s="42"/>
      <c r="E4246" s="42"/>
      <c r="F4246" s="42"/>
      <c r="G4246" s="42"/>
      <c r="H4246" s="43"/>
      <c r="I4246" s="44"/>
      <c r="J4246" s="30"/>
      <c r="K4246" s="44"/>
      <c r="L4246" s="42"/>
      <c r="M4246" s="42"/>
      <c r="N4246" s="42"/>
      <c r="O4246" s="42"/>
      <c r="P4246" s="42"/>
      <c r="Q4246" s="44"/>
      <c r="R4246" s="44"/>
      <c r="S4246" s="44"/>
      <c r="T4246" s="42"/>
      <c r="U4246" s="44"/>
      <c r="V4246" s="51"/>
      <c r="W4246" s="44"/>
      <c r="X4246" s="44"/>
      <c r="Y4246" s="44"/>
      <c r="Z4246" s="44"/>
      <c r="AA4246" s="42"/>
      <c r="AB4246" s="42"/>
      <c r="AC4246" s="66"/>
      <c r="AD4246" s="96"/>
    </row>
    <row r="4247" spans="1:30" ht="15.75" customHeight="1" x14ac:dyDescent="0.3">
      <c r="A4247" s="1">
        <v>2685</v>
      </c>
      <c r="B4247" s="1" t="s">
        <v>34</v>
      </c>
      <c r="C4247" s="1">
        <v>1691</v>
      </c>
      <c r="D4247" s="1">
        <v>7</v>
      </c>
      <c r="E4247" s="1">
        <v>1</v>
      </c>
      <c r="F4247" s="1">
        <v>3</v>
      </c>
      <c r="G4247" s="1">
        <v>39</v>
      </c>
      <c r="H4247" s="54" t="s">
        <v>203</v>
      </c>
      <c r="I4247" s="72">
        <v>739</v>
      </c>
      <c r="J4247" s="28">
        <v>150</v>
      </c>
      <c r="K4247" s="98">
        <f t="shared" si="424"/>
        <v>110850</v>
      </c>
      <c r="L4247" s="1"/>
      <c r="M4247" s="1"/>
      <c r="N4247" s="1"/>
      <c r="O4247" s="1"/>
      <c r="P4247" s="1"/>
      <c r="Q4247" s="72"/>
      <c r="R4247" s="72"/>
      <c r="S4247" s="72"/>
      <c r="T4247" s="1"/>
      <c r="U4247" s="72"/>
      <c r="V4247" s="50"/>
      <c r="W4247" s="72"/>
      <c r="X4247" s="99">
        <f t="shared" si="422"/>
        <v>110850</v>
      </c>
      <c r="Y4247" s="72"/>
      <c r="Z4247" s="98">
        <v>50000000</v>
      </c>
      <c r="AA4247" s="1">
        <v>0</v>
      </c>
      <c r="AB4247" s="1">
        <v>0</v>
      </c>
      <c r="AC4247" s="28" t="s">
        <v>1268</v>
      </c>
      <c r="AD4247" s="72"/>
    </row>
    <row r="4248" spans="1:30" s="21" customFormat="1" ht="15.75" customHeight="1" x14ac:dyDescent="0.3">
      <c r="A4248" s="42"/>
      <c r="B4248" s="42"/>
      <c r="C4248" s="42"/>
      <c r="D4248" s="42"/>
      <c r="E4248" s="42"/>
      <c r="F4248" s="42"/>
      <c r="G4248" s="42"/>
      <c r="H4248" s="43"/>
      <c r="I4248" s="44"/>
      <c r="J4248" s="30"/>
      <c r="K4248" s="44"/>
      <c r="L4248" s="42"/>
      <c r="M4248" s="42"/>
      <c r="N4248" s="42"/>
      <c r="O4248" s="42"/>
      <c r="P4248" s="42"/>
      <c r="Q4248" s="44"/>
      <c r="R4248" s="44"/>
      <c r="S4248" s="44"/>
      <c r="T4248" s="42"/>
      <c r="U4248" s="44"/>
      <c r="V4248" s="51"/>
      <c r="W4248" s="44"/>
      <c r="X4248" s="44"/>
      <c r="Y4248" s="44"/>
      <c r="Z4248" s="44"/>
      <c r="AA4248" s="42"/>
      <c r="AB4248" s="42"/>
      <c r="AC4248" s="66"/>
      <c r="AD4248" s="96"/>
    </row>
    <row r="4249" spans="1:30" ht="15.75" customHeight="1" x14ac:dyDescent="0.3">
      <c r="A4249" s="1">
        <v>2686</v>
      </c>
      <c r="B4249" s="1" t="s">
        <v>34</v>
      </c>
      <c r="C4249" s="1">
        <v>11086</v>
      </c>
      <c r="D4249" s="1">
        <v>7</v>
      </c>
      <c r="E4249" s="1">
        <v>1</v>
      </c>
      <c r="F4249" s="1">
        <v>1</v>
      </c>
      <c r="G4249" s="1">
        <v>87</v>
      </c>
      <c r="H4249" s="54" t="s">
        <v>203</v>
      </c>
      <c r="I4249" s="72">
        <v>587</v>
      </c>
      <c r="J4249" s="28">
        <v>150</v>
      </c>
      <c r="K4249" s="98">
        <f t="shared" si="424"/>
        <v>88050</v>
      </c>
      <c r="L4249" s="1"/>
      <c r="M4249" s="1"/>
      <c r="N4249" s="1"/>
      <c r="O4249" s="1"/>
      <c r="P4249" s="1"/>
      <c r="Q4249" s="72"/>
      <c r="R4249" s="72"/>
      <c r="S4249" s="72"/>
      <c r="T4249" s="1"/>
      <c r="U4249" s="72"/>
      <c r="V4249" s="50"/>
      <c r="W4249" s="72"/>
      <c r="X4249" s="99">
        <f t="shared" si="422"/>
        <v>88050</v>
      </c>
      <c r="Y4249" s="72"/>
      <c r="Z4249" s="98">
        <v>50000000</v>
      </c>
      <c r="AA4249" s="1">
        <v>0</v>
      </c>
      <c r="AB4249" s="1">
        <v>0</v>
      </c>
      <c r="AC4249" s="28" t="s">
        <v>48</v>
      </c>
      <c r="AD4249" s="72"/>
    </row>
    <row r="4250" spans="1:30" ht="15.75" customHeight="1" x14ac:dyDescent="0.3">
      <c r="A4250" s="4"/>
      <c r="B4250" s="4" t="s">
        <v>34</v>
      </c>
      <c r="C4250" s="4">
        <v>14024</v>
      </c>
      <c r="D4250" s="4">
        <v>7</v>
      </c>
      <c r="E4250" s="4">
        <v>9</v>
      </c>
      <c r="F4250" s="4">
        <v>3</v>
      </c>
      <c r="G4250" s="4">
        <v>2</v>
      </c>
      <c r="H4250" s="61" t="s">
        <v>203</v>
      </c>
      <c r="I4250" s="5">
        <v>3902</v>
      </c>
      <c r="J4250" s="9">
        <v>250</v>
      </c>
      <c r="K4250" s="76">
        <f t="shared" si="424"/>
        <v>975500</v>
      </c>
      <c r="L4250" s="4"/>
      <c r="M4250" s="4"/>
      <c r="N4250" s="4"/>
      <c r="O4250" s="4"/>
      <c r="P4250" s="4"/>
      <c r="Q4250" s="5"/>
      <c r="R4250" s="5"/>
      <c r="S4250" s="5"/>
      <c r="T4250" s="4"/>
      <c r="U4250" s="5"/>
      <c r="V4250" s="52"/>
      <c r="W4250" s="5"/>
      <c r="X4250" s="78">
        <f t="shared" si="422"/>
        <v>975500</v>
      </c>
      <c r="Y4250" s="5"/>
      <c r="Z4250" s="76">
        <v>50000000</v>
      </c>
      <c r="AA4250" s="4">
        <v>0</v>
      </c>
      <c r="AB4250" s="4">
        <v>0</v>
      </c>
      <c r="AC4250" s="9">
        <v>0</v>
      </c>
      <c r="AD4250" s="5"/>
    </row>
    <row r="4251" spans="1:30" ht="15.75" customHeight="1" x14ac:dyDescent="0.3">
      <c r="A4251" s="4"/>
      <c r="B4251" s="4" t="s">
        <v>34</v>
      </c>
      <c r="C4251" s="4">
        <v>14025</v>
      </c>
      <c r="D4251" s="4">
        <v>7</v>
      </c>
      <c r="E4251" s="4">
        <v>3</v>
      </c>
      <c r="F4251" s="4">
        <v>0</v>
      </c>
      <c r="G4251" s="4">
        <v>83</v>
      </c>
      <c r="H4251" s="61" t="s">
        <v>203</v>
      </c>
      <c r="I4251" s="5">
        <v>1283</v>
      </c>
      <c r="J4251" s="9">
        <v>250</v>
      </c>
      <c r="K4251" s="76">
        <f t="shared" si="424"/>
        <v>320750</v>
      </c>
      <c r="L4251" s="4"/>
      <c r="M4251" s="4"/>
      <c r="N4251" s="4"/>
      <c r="O4251" s="4"/>
      <c r="P4251" s="4"/>
      <c r="Q4251" s="5"/>
      <c r="R4251" s="5"/>
      <c r="S4251" s="5"/>
      <c r="T4251" s="4"/>
      <c r="U4251" s="5"/>
      <c r="V4251" s="52"/>
      <c r="W4251" s="5"/>
      <c r="X4251" s="78">
        <f t="shared" si="422"/>
        <v>320750</v>
      </c>
      <c r="Y4251" s="5"/>
      <c r="Z4251" s="76">
        <v>50000000</v>
      </c>
      <c r="AA4251" s="4">
        <v>0</v>
      </c>
      <c r="AB4251" s="4">
        <v>0</v>
      </c>
      <c r="AC4251" s="9">
        <v>0</v>
      </c>
      <c r="AD4251" s="5"/>
    </row>
    <row r="4252" spans="1:30" ht="15.75" customHeight="1" x14ac:dyDescent="0.3">
      <c r="A4252" s="4"/>
      <c r="B4252" s="4" t="s">
        <v>34</v>
      </c>
      <c r="C4252" s="4">
        <v>14023</v>
      </c>
      <c r="D4252" s="4">
        <v>7</v>
      </c>
      <c r="E4252" s="4">
        <v>3</v>
      </c>
      <c r="F4252" s="4">
        <v>0</v>
      </c>
      <c r="G4252" s="4">
        <v>93</v>
      </c>
      <c r="H4252" s="61" t="s">
        <v>203</v>
      </c>
      <c r="I4252" s="5">
        <v>1293</v>
      </c>
      <c r="J4252" s="9">
        <v>220</v>
      </c>
      <c r="K4252" s="76">
        <f t="shared" si="424"/>
        <v>284460</v>
      </c>
      <c r="L4252" s="4"/>
      <c r="M4252" s="4"/>
      <c r="N4252" s="4"/>
      <c r="O4252" s="4"/>
      <c r="P4252" s="4"/>
      <c r="Q4252" s="5"/>
      <c r="R4252" s="5"/>
      <c r="S4252" s="5"/>
      <c r="T4252" s="4"/>
      <c r="U4252" s="5"/>
      <c r="V4252" s="52"/>
      <c r="W4252" s="5"/>
      <c r="X4252" s="78">
        <f t="shared" si="422"/>
        <v>284460</v>
      </c>
      <c r="Y4252" s="5"/>
      <c r="Z4252" s="76">
        <v>50000000</v>
      </c>
      <c r="AA4252" s="4">
        <v>0</v>
      </c>
      <c r="AB4252" s="4">
        <v>0</v>
      </c>
      <c r="AC4252" s="9">
        <v>0</v>
      </c>
      <c r="AD4252" s="5"/>
    </row>
    <row r="4253" spans="1:30" s="21" customFormat="1" ht="15.75" customHeight="1" x14ac:dyDescent="0.3">
      <c r="A4253" s="42"/>
      <c r="B4253" s="42"/>
      <c r="C4253" s="42"/>
      <c r="D4253" s="42"/>
      <c r="E4253" s="42"/>
      <c r="F4253" s="42"/>
      <c r="G4253" s="42"/>
      <c r="H4253" s="43"/>
      <c r="I4253" s="44"/>
      <c r="J4253" s="30"/>
      <c r="K4253" s="44"/>
      <c r="L4253" s="42"/>
      <c r="M4253" s="42"/>
      <c r="N4253" s="42"/>
      <c r="O4253" s="42"/>
      <c r="P4253" s="42"/>
      <c r="Q4253" s="44"/>
      <c r="R4253" s="44"/>
      <c r="S4253" s="44"/>
      <c r="T4253" s="42"/>
      <c r="U4253" s="44"/>
      <c r="V4253" s="51"/>
      <c r="W4253" s="44"/>
      <c r="X4253" s="44"/>
      <c r="Y4253" s="44"/>
      <c r="Z4253" s="44"/>
      <c r="AA4253" s="42"/>
      <c r="AB4253" s="42"/>
      <c r="AC4253" s="30"/>
      <c r="AD4253" s="44"/>
    </row>
    <row r="4254" spans="1:30" s="24" customFormat="1" ht="15.75" customHeight="1" x14ac:dyDescent="0.3">
      <c r="A4254" s="1">
        <v>2687</v>
      </c>
      <c r="B4254" s="1" t="s">
        <v>34</v>
      </c>
      <c r="C4254" s="1">
        <v>613</v>
      </c>
      <c r="D4254" s="1">
        <v>4</v>
      </c>
      <c r="E4254" s="1">
        <v>2</v>
      </c>
      <c r="F4254" s="1">
        <v>0</v>
      </c>
      <c r="G4254" s="1">
        <v>52</v>
      </c>
      <c r="H4254" s="1" t="s">
        <v>205</v>
      </c>
      <c r="I4254" s="72">
        <v>200</v>
      </c>
      <c r="J4254" s="28">
        <v>150</v>
      </c>
      <c r="K4254" s="98">
        <f t="shared" ref="K4254:K4259" si="425">I4254*J4254</f>
        <v>30000</v>
      </c>
      <c r="L4254" s="1">
        <v>1</v>
      </c>
      <c r="M4254" s="1" t="s">
        <v>181</v>
      </c>
      <c r="N4254" s="1" t="s">
        <v>35</v>
      </c>
      <c r="O4254" s="1" t="s">
        <v>205</v>
      </c>
      <c r="P4254" s="1">
        <v>16</v>
      </c>
      <c r="Q4254" s="72">
        <v>100</v>
      </c>
      <c r="R4254" s="72">
        <v>6800</v>
      </c>
      <c r="S4254" s="98">
        <f t="shared" ref="S4254:S4259" si="426">P4254*R4254</f>
        <v>108800</v>
      </c>
      <c r="T4254" s="1">
        <v>11</v>
      </c>
      <c r="U4254" s="72">
        <v>12</v>
      </c>
      <c r="V4254" s="98">
        <f t="shared" ref="V4254:V4259" si="427">S4254*U4254/100</f>
        <v>13056</v>
      </c>
      <c r="W4254" s="98">
        <f t="shared" ref="W4254:W4259" si="428">S4254-V4254</f>
        <v>95744</v>
      </c>
      <c r="X4254" s="99">
        <f t="shared" ref="X4254:X4259" si="429">K4254+W4254</f>
        <v>125744</v>
      </c>
      <c r="Y4254" s="98">
        <f t="shared" ref="Y4254:Y4259" si="430">X4254*Q4254/100</f>
        <v>125744</v>
      </c>
      <c r="Z4254" s="72"/>
      <c r="AA4254" s="98">
        <f>X4254-Z4254</f>
        <v>125744</v>
      </c>
      <c r="AB4254" s="1">
        <v>0.3</v>
      </c>
      <c r="AC4254" s="28" t="s">
        <v>1269</v>
      </c>
      <c r="AD4254" s="72"/>
    </row>
    <row r="4255" spans="1:30" s="24" customFormat="1" ht="15.75" customHeight="1" x14ac:dyDescent="0.3">
      <c r="A4255" s="4"/>
      <c r="B4255" s="4"/>
      <c r="C4255" s="4"/>
      <c r="D4255" s="4"/>
      <c r="E4255" s="4"/>
      <c r="F4255" s="4"/>
      <c r="G4255" s="4"/>
      <c r="H4255" s="4" t="s">
        <v>205</v>
      </c>
      <c r="I4255" s="5">
        <v>150</v>
      </c>
      <c r="J4255" s="9">
        <v>150</v>
      </c>
      <c r="K4255" s="76">
        <f t="shared" si="425"/>
        <v>22500</v>
      </c>
      <c r="L4255" s="4">
        <v>2</v>
      </c>
      <c r="M4255" s="4" t="s">
        <v>180</v>
      </c>
      <c r="N4255" s="4" t="s">
        <v>35</v>
      </c>
      <c r="O4255" s="4" t="s">
        <v>205</v>
      </c>
      <c r="P4255" s="4">
        <v>300</v>
      </c>
      <c r="Q4255" s="5">
        <v>100</v>
      </c>
      <c r="R4255" s="5">
        <v>5500</v>
      </c>
      <c r="S4255" s="124">
        <f t="shared" si="426"/>
        <v>1650000</v>
      </c>
      <c r="T4255" s="4">
        <v>11</v>
      </c>
      <c r="U4255" s="5">
        <v>12</v>
      </c>
      <c r="V4255" s="76">
        <f t="shared" si="427"/>
        <v>198000</v>
      </c>
      <c r="W4255" s="76">
        <f t="shared" si="428"/>
        <v>1452000</v>
      </c>
      <c r="X4255" s="78">
        <f t="shared" si="429"/>
        <v>1474500</v>
      </c>
      <c r="Y4255" s="76">
        <f t="shared" si="430"/>
        <v>1474500</v>
      </c>
      <c r="Z4255" s="5"/>
      <c r="AA4255" s="124">
        <f>X4255-Z4255</f>
        <v>1474500</v>
      </c>
      <c r="AB4255" s="4">
        <v>0.3</v>
      </c>
      <c r="AC4255" s="9"/>
      <c r="AD4255" s="5"/>
    </row>
    <row r="4256" spans="1:30" s="24" customFormat="1" ht="15.75" customHeight="1" x14ac:dyDescent="0.3">
      <c r="A4256" s="4"/>
      <c r="B4256" s="4"/>
      <c r="C4256" s="4"/>
      <c r="D4256" s="4"/>
      <c r="E4256" s="4"/>
      <c r="F4256" s="4"/>
      <c r="G4256" s="4"/>
      <c r="H4256" s="61" t="s">
        <v>204</v>
      </c>
      <c r="I4256" s="5">
        <v>102</v>
      </c>
      <c r="J4256" s="9">
        <v>150</v>
      </c>
      <c r="K4256" s="76">
        <f t="shared" si="425"/>
        <v>15300</v>
      </c>
      <c r="L4256" s="4">
        <v>3</v>
      </c>
      <c r="M4256" s="4" t="s">
        <v>183</v>
      </c>
      <c r="N4256" s="4" t="s">
        <v>35</v>
      </c>
      <c r="O4256" s="61" t="s">
        <v>204</v>
      </c>
      <c r="P4256" s="4">
        <v>24</v>
      </c>
      <c r="Q4256" s="5">
        <v>100</v>
      </c>
      <c r="R4256" s="5">
        <v>2450</v>
      </c>
      <c r="S4256" s="76">
        <f t="shared" si="426"/>
        <v>58800</v>
      </c>
      <c r="T4256" s="4">
        <v>21</v>
      </c>
      <c r="U4256" s="5">
        <v>32</v>
      </c>
      <c r="V4256" s="76">
        <f t="shared" si="427"/>
        <v>18816</v>
      </c>
      <c r="W4256" s="76">
        <f t="shared" si="428"/>
        <v>39984</v>
      </c>
      <c r="X4256" s="78">
        <f t="shared" si="429"/>
        <v>55284</v>
      </c>
      <c r="Y4256" s="76">
        <f t="shared" si="430"/>
        <v>55284</v>
      </c>
      <c r="Z4256" s="76">
        <v>50000000</v>
      </c>
      <c r="AA4256" s="4">
        <v>0</v>
      </c>
      <c r="AB4256" s="4">
        <v>0</v>
      </c>
      <c r="AC4256" s="9"/>
      <c r="AD4256" s="5"/>
    </row>
    <row r="4257" spans="1:30" s="24" customFormat="1" ht="15.75" customHeight="1" x14ac:dyDescent="0.3">
      <c r="A4257" s="4"/>
      <c r="B4257" s="4"/>
      <c r="C4257" s="4"/>
      <c r="D4257" s="4"/>
      <c r="E4257" s="4"/>
      <c r="F4257" s="4"/>
      <c r="G4257" s="4"/>
      <c r="H4257" s="4" t="s">
        <v>205</v>
      </c>
      <c r="I4257" s="5">
        <v>400</v>
      </c>
      <c r="J4257" s="9">
        <v>150</v>
      </c>
      <c r="K4257" s="76">
        <f t="shared" si="425"/>
        <v>60000</v>
      </c>
      <c r="L4257" s="4">
        <v>4</v>
      </c>
      <c r="M4257" s="122" t="s">
        <v>207</v>
      </c>
      <c r="N4257" s="4" t="s">
        <v>35</v>
      </c>
      <c r="O4257" s="4" t="s">
        <v>205</v>
      </c>
      <c r="P4257" s="4">
        <v>80</v>
      </c>
      <c r="Q4257" s="5">
        <v>100</v>
      </c>
      <c r="R4257" s="5">
        <v>5000</v>
      </c>
      <c r="S4257" s="76">
        <f t="shared" si="426"/>
        <v>400000</v>
      </c>
      <c r="T4257" s="4">
        <v>21</v>
      </c>
      <c r="U4257" s="5">
        <v>32</v>
      </c>
      <c r="V4257" s="76">
        <f t="shared" si="427"/>
        <v>128000</v>
      </c>
      <c r="W4257" s="76">
        <f t="shared" si="428"/>
        <v>272000</v>
      </c>
      <c r="X4257" s="78">
        <f t="shared" si="429"/>
        <v>332000</v>
      </c>
      <c r="Y4257" s="76">
        <f t="shared" si="430"/>
        <v>332000</v>
      </c>
      <c r="Z4257" s="5"/>
      <c r="AA4257" s="76">
        <f>X4257-Z4257</f>
        <v>332000</v>
      </c>
      <c r="AB4257" s="4">
        <v>0.3</v>
      </c>
      <c r="AC4257" s="9"/>
      <c r="AD4257" s="5"/>
    </row>
    <row r="4258" spans="1:30" s="24" customFormat="1" ht="15.75" customHeight="1" x14ac:dyDescent="0.3">
      <c r="A4258" s="4"/>
      <c r="B4258" s="4" t="s">
        <v>34</v>
      </c>
      <c r="C4258" s="4">
        <v>614</v>
      </c>
      <c r="D4258" s="4">
        <v>4</v>
      </c>
      <c r="E4258" s="4">
        <v>2</v>
      </c>
      <c r="F4258" s="4">
        <v>0</v>
      </c>
      <c r="G4258" s="4">
        <v>63</v>
      </c>
      <c r="H4258" s="4" t="s">
        <v>205</v>
      </c>
      <c r="I4258" s="5">
        <v>400</v>
      </c>
      <c r="J4258" s="9">
        <v>1200</v>
      </c>
      <c r="K4258" s="76">
        <f t="shared" si="425"/>
        <v>480000</v>
      </c>
      <c r="L4258" s="4">
        <v>1</v>
      </c>
      <c r="M4258" s="4" t="s">
        <v>179</v>
      </c>
      <c r="N4258" s="4" t="s">
        <v>35</v>
      </c>
      <c r="O4258" s="4" t="s">
        <v>205</v>
      </c>
      <c r="P4258" s="4">
        <v>1200</v>
      </c>
      <c r="Q4258" s="5">
        <v>100</v>
      </c>
      <c r="R4258" s="5">
        <v>5700</v>
      </c>
      <c r="S4258" s="124">
        <f t="shared" si="426"/>
        <v>6840000</v>
      </c>
      <c r="T4258" s="4">
        <v>16</v>
      </c>
      <c r="U4258" s="5">
        <v>22</v>
      </c>
      <c r="V4258" s="124">
        <f t="shared" si="427"/>
        <v>1504800</v>
      </c>
      <c r="W4258" s="76">
        <f t="shared" si="428"/>
        <v>5335200</v>
      </c>
      <c r="X4258" s="78">
        <f t="shared" si="429"/>
        <v>5815200</v>
      </c>
      <c r="Y4258" s="76">
        <f t="shared" si="430"/>
        <v>5815200</v>
      </c>
      <c r="Z4258" s="5"/>
      <c r="AA4258" s="124">
        <f>X4258-Z4258</f>
        <v>5815200</v>
      </c>
      <c r="AB4258" s="4">
        <v>0.3</v>
      </c>
      <c r="AC4258" s="9"/>
      <c r="AD4258" s="5"/>
    </row>
    <row r="4259" spans="1:30" s="24" customFormat="1" ht="15.75" customHeight="1" x14ac:dyDescent="0.3">
      <c r="A4259" s="4"/>
      <c r="B4259" s="4"/>
      <c r="C4259" s="4"/>
      <c r="D4259" s="4"/>
      <c r="E4259" s="4"/>
      <c r="F4259" s="4"/>
      <c r="G4259" s="4"/>
      <c r="H4259" s="61" t="s">
        <v>204</v>
      </c>
      <c r="I4259" s="5">
        <v>463</v>
      </c>
      <c r="J4259" s="9">
        <v>1200</v>
      </c>
      <c r="K4259" s="76">
        <f t="shared" si="425"/>
        <v>555600</v>
      </c>
      <c r="L4259" s="4">
        <v>2</v>
      </c>
      <c r="M4259" s="4" t="s">
        <v>36</v>
      </c>
      <c r="N4259" s="4" t="s">
        <v>35</v>
      </c>
      <c r="O4259" s="61" t="s">
        <v>204</v>
      </c>
      <c r="P4259" s="4">
        <v>245</v>
      </c>
      <c r="Q4259" s="5">
        <v>100</v>
      </c>
      <c r="R4259" s="5">
        <v>7450</v>
      </c>
      <c r="S4259" s="124">
        <f t="shared" si="426"/>
        <v>1825250</v>
      </c>
      <c r="T4259" s="4">
        <v>21</v>
      </c>
      <c r="U4259" s="5">
        <v>32</v>
      </c>
      <c r="V4259" s="76">
        <f t="shared" si="427"/>
        <v>584080</v>
      </c>
      <c r="W4259" s="76">
        <f t="shared" si="428"/>
        <v>1241170</v>
      </c>
      <c r="X4259" s="78">
        <f t="shared" si="429"/>
        <v>1796770</v>
      </c>
      <c r="Y4259" s="76">
        <f t="shared" si="430"/>
        <v>1796770</v>
      </c>
      <c r="Z4259" s="5"/>
      <c r="AA4259" s="124">
        <f>X4259-Z4259</f>
        <v>1796770</v>
      </c>
      <c r="AB4259" s="4">
        <v>0.02</v>
      </c>
      <c r="AC4259" s="9"/>
      <c r="AD4259" s="5" t="s">
        <v>1270</v>
      </c>
    </row>
    <row r="4260" spans="1:30" s="58" customFormat="1" ht="15.75" customHeight="1" x14ac:dyDescent="0.3">
      <c r="A4260" s="42"/>
      <c r="B4260" s="42"/>
      <c r="C4260" s="42"/>
      <c r="D4260" s="42"/>
      <c r="E4260" s="42"/>
      <c r="F4260" s="42"/>
      <c r="G4260" s="42"/>
      <c r="H4260" s="43"/>
      <c r="I4260" s="44"/>
      <c r="J4260" s="30"/>
      <c r="K4260" s="44"/>
      <c r="L4260" s="42"/>
      <c r="M4260" s="42"/>
      <c r="N4260" s="42"/>
      <c r="O4260" s="43"/>
      <c r="P4260" s="42"/>
      <c r="Q4260" s="44"/>
      <c r="R4260" s="44"/>
      <c r="S4260" s="44"/>
      <c r="T4260" s="42"/>
      <c r="U4260" s="44"/>
      <c r="V4260" s="51"/>
      <c r="W4260" s="44"/>
      <c r="X4260" s="44"/>
      <c r="Y4260" s="44"/>
      <c r="Z4260" s="44"/>
      <c r="AA4260" s="42"/>
      <c r="AB4260" s="42"/>
      <c r="AC4260" s="30"/>
      <c r="AD4260" s="44"/>
    </row>
    <row r="4261" spans="1:30" ht="15.75" customHeight="1" x14ac:dyDescent="0.3">
      <c r="A4261" s="1">
        <v>2688</v>
      </c>
      <c r="B4261" s="1" t="s">
        <v>34</v>
      </c>
      <c r="C4261" s="1">
        <v>13358</v>
      </c>
      <c r="D4261" s="1">
        <v>3</v>
      </c>
      <c r="E4261" s="1">
        <v>2</v>
      </c>
      <c r="F4261" s="1">
        <v>1</v>
      </c>
      <c r="G4261" s="1">
        <v>74</v>
      </c>
      <c r="H4261" s="54" t="s">
        <v>203</v>
      </c>
      <c r="I4261" s="72">
        <v>974</v>
      </c>
      <c r="J4261" s="28">
        <v>150</v>
      </c>
      <c r="K4261" s="98">
        <f>I4261*J4261</f>
        <v>146100</v>
      </c>
      <c r="L4261" s="1"/>
      <c r="M4261" s="1"/>
      <c r="N4261" s="1"/>
      <c r="O4261" s="1"/>
      <c r="P4261" s="1"/>
      <c r="Q4261" s="72"/>
      <c r="R4261" s="72"/>
      <c r="S4261" s="72"/>
      <c r="T4261" s="1"/>
      <c r="U4261" s="72"/>
      <c r="V4261" s="50"/>
      <c r="W4261" s="72"/>
      <c r="X4261" s="99">
        <f>K4261+W4261</f>
        <v>146100</v>
      </c>
      <c r="Y4261" s="72"/>
      <c r="Z4261" s="98">
        <v>50000000</v>
      </c>
      <c r="AA4261" s="1">
        <v>0</v>
      </c>
      <c r="AB4261" s="1">
        <v>0</v>
      </c>
      <c r="AC4261" s="28" t="s">
        <v>1271</v>
      </c>
      <c r="AD4261" s="72"/>
    </row>
    <row r="4262" spans="1:30" s="21" customFormat="1" ht="15.75" customHeight="1" x14ac:dyDescent="0.3">
      <c r="A4262" s="42"/>
      <c r="B4262" s="42"/>
      <c r="C4262" s="42"/>
      <c r="D4262" s="42"/>
      <c r="E4262" s="42"/>
      <c r="F4262" s="42"/>
      <c r="G4262" s="42"/>
      <c r="H4262" s="43"/>
      <c r="I4262" s="44"/>
      <c r="J4262" s="30"/>
      <c r="K4262" s="44"/>
      <c r="L4262" s="42"/>
      <c r="M4262" s="42"/>
      <c r="N4262" s="42"/>
      <c r="O4262" s="42"/>
      <c r="P4262" s="42"/>
      <c r="Q4262" s="44"/>
      <c r="R4262" s="44"/>
      <c r="S4262" s="44"/>
      <c r="T4262" s="42"/>
      <c r="U4262" s="44"/>
      <c r="V4262" s="51"/>
      <c r="W4262" s="44"/>
      <c r="X4262" s="44"/>
      <c r="Y4262" s="44"/>
      <c r="Z4262" s="44"/>
      <c r="AA4262" s="42"/>
      <c r="AB4262" s="42"/>
      <c r="AC4262" s="66"/>
      <c r="AD4262" s="96"/>
    </row>
    <row r="4263" spans="1:30" ht="15.75" customHeight="1" x14ac:dyDescent="0.3">
      <c r="A4263" s="1">
        <v>2689</v>
      </c>
      <c r="B4263" s="1" t="s">
        <v>34</v>
      </c>
      <c r="C4263" s="1">
        <v>3084</v>
      </c>
      <c r="D4263" s="1">
        <v>3</v>
      </c>
      <c r="E4263" s="1">
        <v>1</v>
      </c>
      <c r="F4263" s="1">
        <v>0</v>
      </c>
      <c r="G4263" s="1">
        <v>57</v>
      </c>
      <c r="H4263" s="54" t="s">
        <v>203</v>
      </c>
      <c r="I4263" s="72">
        <v>457</v>
      </c>
      <c r="J4263" s="28">
        <v>150</v>
      </c>
      <c r="K4263" s="98">
        <f>I4263*J4263</f>
        <v>68550</v>
      </c>
      <c r="L4263" s="1"/>
      <c r="M4263" s="1"/>
      <c r="N4263" s="1"/>
      <c r="O4263" s="1"/>
      <c r="P4263" s="1"/>
      <c r="Q4263" s="72"/>
      <c r="R4263" s="72"/>
      <c r="S4263" s="72"/>
      <c r="T4263" s="1"/>
      <c r="U4263" s="72"/>
      <c r="V4263" s="50"/>
      <c r="W4263" s="72"/>
      <c r="X4263" s="99">
        <f>K4263+W4263</f>
        <v>68550</v>
      </c>
      <c r="Y4263" s="72"/>
      <c r="Z4263" s="98">
        <v>50000000</v>
      </c>
      <c r="AA4263" s="1">
        <v>0</v>
      </c>
      <c r="AB4263" s="1">
        <v>0</v>
      </c>
      <c r="AC4263" s="28" t="s">
        <v>1272</v>
      </c>
      <c r="AD4263" s="72"/>
    </row>
    <row r="4264" spans="1:30" ht="15.75" customHeight="1" x14ac:dyDescent="0.3">
      <c r="A4264" s="4"/>
      <c r="B4264" s="4" t="s">
        <v>34</v>
      </c>
      <c r="C4264" s="4">
        <v>4038</v>
      </c>
      <c r="D4264" s="4">
        <v>3</v>
      </c>
      <c r="E4264" s="4">
        <v>0</v>
      </c>
      <c r="F4264" s="4">
        <v>0</v>
      </c>
      <c r="G4264" s="4">
        <v>96</v>
      </c>
      <c r="H4264" s="61" t="s">
        <v>203</v>
      </c>
      <c r="I4264" s="5">
        <v>96</v>
      </c>
      <c r="J4264" s="9">
        <v>250</v>
      </c>
      <c r="K4264" s="76">
        <f>I4264*J4264</f>
        <v>24000</v>
      </c>
      <c r="L4264" s="4"/>
      <c r="M4264" s="4"/>
      <c r="N4264" s="4"/>
      <c r="O4264" s="4"/>
      <c r="P4264" s="4"/>
      <c r="Q4264" s="5"/>
      <c r="R4264" s="5"/>
      <c r="S4264" s="5"/>
      <c r="T4264" s="4"/>
      <c r="U4264" s="5"/>
      <c r="V4264" s="52"/>
      <c r="W4264" s="5"/>
      <c r="X4264" s="78">
        <f>K4264+W4264</f>
        <v>24000</v>
      </c>
      <c r="Y4264" s="5"/>
      <c r="Z4264" s="76">
        <v>50000000</v>
      </c>
      <c r="AA4264" s="4">
        <v>0</v>
      </c>
      <c r="AB4264" s="4">
        <v>0</v>
      </c>
      <c r="AC4264" s="9">
        <v>0</v>
      </c>
      <c r="AD4264" s="5"/>
    </row>
    <row r="4265" spans="1:30" s="21" customFormat="1" ht="15.75" customHeight="1" x14ac:dyDescent="0.3">
      <c r="A4265" s="42"/>
      <c r="B4265" s="42"/>
      <c r="C4265" s="42"/>
      <c r="D4265" s="42"/>
      <c r="E4265" s="42"/>
      <c r="F4265" s="42"/>
      <c r="G4265" s="42"/>
      <c r="H4265" s="43"/>
      <c r="I4265" s="44"/>
      <c r="J4265" s="30"/>
      <c r="K4265" s="44"/>
      <c r="L4265" s="42"/>
      <c r="M4265" s="42"/>
      <c r="N4265" s="42"/>
      <c r="O4265" s="42"/>
      <c r="P4265" s="42"/>
      <c r="Q4265" s="44"/>
      <c r="R4265" s="44"/>
      <c r="S4265" s="44"/>
      <c r="T4265" s="42"/>
      <c r="U4265" s="44"/>
      <c r="V4265" s="51"/>
      <c r="W4265" s="44"/>
      <c r="X4265" s="44"/>
      <c r="Y4265" s="44"/>
      <c r="Z4265" s="44"/>
      <c r="AA4265" s="42"/>
      <c r="AB4265" s="42"/>
      <c r="AC4265" s="30"/>
      <c r="AD4265" s="44"/>
    </row>
    <row r="4266" spans="1:30" ht="15.75" customHeight="1" x14ac:dyDescent="0.3">
      <c r="A4266" s="1">
        <v>2690</v>
      </c>
      <c r="B4266" s="1" t="s">
        <v>34</v>
      </c>
      <c r="C4266" s="1">
        <v>936</v>
      </c>
      <c r="D4266" s="1">
        <v>7</v>
      </c>
      <c r="E4266" s="1">
        <v>7</v>
      </c>
      <c r="F4266" s="1">
        <v>2</v>
      </c>
      <c r="G4266" s="1">
        <v>54</v>
      </c>
      <c r="H4266" s="54" t="s">
        <v>203</v>
      </c>
      <c r="I4266" s="72">
        <v>3054</v>
      </c>
      <c r="J4266" s="28">
        <v>150</v>
      </c>
      <c r="K4266" s="98">
        <f>I4266*J4266</f>
        <v>458100</v>
      </c>
      <c r="L4266" s="1"/>
      <c r="M4266" s="1"/>
      <c r="N4266" s="1"/>
      <c r="O4266" s="1"/>
      <c r="P4266" s="1"/>
      <c r="Q4266" s="72"/>
      <c r="R4266" s="72"/>
      <c r="S4266" s="72"/>
      <c r="T4266" s="1"/>
      <c r="U4266" s="72"/>
      <c r="V4266" s="50"/>
      <c r="W4266" s="72"/>
      <c r="X4266" s="99">
        <f>K4266+W4266</f>
        <v>458100</v>
      </c>
      <c r="Y4266" s="72"/>
      <c r="Z4266" s="98">
        <v>50000000</v>
      </c>
      <c r="AA4266" s="1">
        <v>0</v>
      </c>
      <c r="AB4266" s="1">
        <v>0</v>
      </c>
      <c r="AC4266" s="28" t="s">
        <v>1273</v>
      </c>
      <c r="AD4266" s="72"/>
    </row>
    <row r="4267" spans="1:30" s="21" customFormat="1" ht="15.75" customHeight="1" x14ac:dyDescent="0.3">
      <c r="A4267" s="42"/>
      <c r="B4267" s="42"/>
      <c r="C4267" s="42"/>
      <c r="D4267" s="42"/>
      <c r="E4267" s="42"/>
      <c r="F4267" s="42"/>
      <c r="G4267" s="42"/>
      <c r="H4267" s="43"/>
      <c r="I4267" s="44"/>
      <c r="J4267" s="30"/>
      <c r="K4267" s="44"/>
      <c r="L4267" s="42"/>
      <c r="M4267" s="42"/>
      <c r="N4267" s="42"/>
      <c r="O4267" s="42"/>
      <c r="P4267" s="42"/>
      <c r="Q4267" s="44"/>
      <c r="R4267" s="44"/>
      <c r="S4267" s="44"/>
      <c r="T4267" s="42"/>
      <c r="U4267" s="44"/>
      <c r="V4267" s="51"/>
      <c r="W4267" s="44"/>
      <c r="X4267" s="44"/>
      <c r="Y4267" s="44"/>
      <c r="Z4267" s="44"/>
      <c r="AA4267" s="42"/>
      <c r="AB4267" s="42"/>
      <c r="AC4267" s="66"/>
      <c r="AD4267" s="96"/>
    </row>
    <row r="4268" spans="1:30" ht="15.75" customHeight="1" x14ac:dyDescent="0.3">
      <c r="A4268" s="1">
        <v>2691</v>
      </c>
      <c r="B4268" s="1" t="s">
        <v>34</v>
      </c>
      <c r="C4268" s="1">
        <v>5436</v>
      </c>
      <c r="D4268" s="1">
        <v>4</v>
      </c>
      <c r="E4268" s="1">
        <v>4</v>
      </c>
      <c r="F4268" s="1">
        <v>1</v>
      </c>
      <c r="G4268" s="1">
        <v>87</v>
      </c>
      <c r="H4268" s="54" t="s">
        <v>209</v>
      </c>
      <c r="I4268" s="72">
        <v>1787</v>
      </c>
      <c r="J4268" s="28">
        <v>220</v>
      </c>
      <c r="K4268" s="98">
        <f>I4268*J4268</f>
        <v>393140</v>
      </c>
      <c r="L4268" s="1">
        <v>1</v>
      </c>
      <c r="M4268" s="1" t="s">
        <v>41</v>
      </c>
      <c r="N4268" s="1" t="s">
        <v>35</v>
      </c>
      <c r="O4268" s="54" t="s">
        <v>204</v>
      </c>
      <c r="P4268" s="1">
        <v>108</v>
      </c>
      <c r="Q4268" s="72">
        <v>100</v>
      </c>
      <c r="R4268" s="72">
        <v>6750</v>
      </c>
      <c r="S4268" s="98">
        <f>P4268*R4268</f>
        <v>729000</v>
      </c>
      <c r="T4268" s="1">
        <v>4</v>
      </c>
      <c r="U4268" s="72">
        <v>4</v>
      </c>
      <c r="V4268" s="98">
        <f>S4268*U4268/100</f>
        <v>29160</v>
      </c>
      <c r="W4268" s="98">
        <f>S4268-V4268</f>
        <v>699840</v>
      </c>
      <c r="X4268" s="99">
        <f>K4268+W4268</f>
        <v>1092980</v>
      </c>
      <c r="Y4268" s="98">
        <f>X4268*Q4268/100</f>
        <v>1092980</v>
      </c>
      <c r="Z4268" s="98">
        <v>50000000</v>
      </c>
      <c r="AA4268" s="1">
        <v>0</v>
      </c>
      <c r="AB4268" s="1">
        <v>0</v>
      </c>
      <c r="AC4268" s="28" t="s">
        <v>1274</v>
      </c>
      <c r="AD4268" s="72"/>
    </row>
    <row r="4269" spans="1:30" ht="15.75" customHeight="1" x14ac:dyDescent="0.3">
      <c r="A4269" s="4"/>
      <c r="B4269" s="4"/>
      <c r="C4269" s="4"/>
      <c r="D4269" s="4"/>
      <c r="E4269" s="4"/>
      <c r="F4269" s="4"/>
      <c r="G4269" s="4"/>
      <c r="H4269" s="61"/>
      <c r="I4269" s="5"/>
      <c r="J4269" s="9"/>
      <c r="K4269" s="76"/>
      <c r="L4269" s="4">
        <v>2</v>
      </c>
      <c r="M4269" s="4" t="s">
        <v>41</v>
      </c>
      <c r="N4269" s="4" t="s">
        <v>49</v>
      </c>
      <c r="O4269" s="61" t="s">
        <v>204</v>
      </c>
      <c r="P4269" s="4">
        <v>12</v>
      </c>
      <c r="Q4269" s="5">
        <v>100</v>
      </c>
      <c r="R4269" s="5">
        <v>6750</v>
      </c>
      <c r="S4269" s="76">
        <f>P4269*R4269</f>
        <v>81000</v>
      </c>
      <c r="T4269" s="4">
        <v>31</v>
      </c>
      <c r="U4269" s="5">
        <v>93</v>
      </c>
      <c r="V4269" s="76">
        <f>S4269*U4269/100</f>
        <v>75330</v>
      </c>
      <c r="W4269" s="76">
        <f>S4269-V4269</f>
        <v>5670</v>
      </c>
      <c r="X4269" s="78">
        <f>K4269+W4269</f>
        <v>5670</v>
      </c>
      <c r="Y4269" s="76">
        <f>X4269*Q4269/100</f>
        <v>5670</v>
      </c>
      <c r="Z4269" s="76">
        <v>50000000</v>
      </c>
      <c r="AA4269" s="4">
        <v>0</v>
      </c>
      <c r="AB4269" s="4">
        <v>0</v>
      </c>
      <c r="AC4269" s="23"/>
      <c r="AD4269" s="91"/>
    </row>
    <row r="4270" spans="1:30" s="21" customFormat="1" ht="15.75" customHeight="1" x14ac:dyDescent="0.3">
      <c r="A4270" s="42"/>
      <c r="B4270" s="42"/>
      <c r="C4270" s="42"/>
      <c r="D4270" s="42"/>
      <c r="E4270" s="42"/>
      <c r="F4270" s="42"/>
      <c r="G4270" s="42"/>
      <c r="H4270" s="43"/>
      <c r="I4270" s="44"/>
      <c r="J4270" s="30"/>
      <c r="K4270" s="44"/>
      <c r="L4270" s="42"/>
      <c r="M4270" s="42"/>
      <c r="N4270" s="42"/>
      <c r="O4270" s="42"/>
      <c r="P4270" s="42"/>
      <c r="Q4270" s="44"/>
      <c r="R4270" s="44"/>
      <c r="S4270" s="44"/>
      <c r="T4270" s="42"/>
      <c r="U4270" s="44"/>
      <c r="V4270" s="51"/>
      <c r="W4270" s="44"/>
      <c r="X4270" s="44"/>
      <c r="Y4270" s="44"/>
      <c r="Z4270" s="44"/>
      <c r="AA4270" s="42"/>
      <c r="AB4270" s="42"/>
      <c r="AC4270" s="30"/>
      <c r="AD4270" s="44"/>
    </row>
    <row r="4271" spans="1:30" ht="15.75" customHeight="1" x14ac:dyDescent="0.3">
      <c r="A4271" s="1">
        <v>2692</v>
      </c>
      <c r="B4271" s="1" t="s">
        <v>34</v>
      </c>
      <c r="C4271" s="1">
        <v>3666</v>
      </c>
      <c r="D4271" s="1">
        <v>3</v>
      </c>
      <c r="E4271" s="1">
        <v>2</v>
      </c>
      <c r="F4271" s="1">
        <v>1</v>
      </c>
      <c r="G4271" s="1">
        <v>0</v>
      </c>
      <c r="H4271" s="54" t="s">
        <v>204</v>
      </c>
      <c r="I4271" s="72">
        <v>300</v>
      </c>
      <c r="J4271" s="28">
        <v>150</v>
      </c>
      <c r="K4271" s="98">
        <f>I4271*J4271</f>
        <v>45000</v>
      </c>
      <c r="L4271" s="1">
        <v>1</v>
      </c>
      <c r="M4271" s="1" t="s">
        <v>41</v>
      </c>
      <c r="N4271" s="1" t="s">
        <v>35</v>
      </c>
      <c r="O4271" s="54" t="s">
        <v>204</v>
      </c>
      <c r="P4271" s="1">
        <v>81</v>
      </c>
      <c r="Q4271" s="72">
        <v>100</v>
      </c>
      <c r="R4271" s="72">
        <v>6750</v>
      </c>
      <c r="S4271" s="98">
        <f>P4271*R4271</f>
        <v>546750</v>
      </c>
      <c r="T4271" s="1">
        <v>14</v>
      </c>
      <c r="U4271" s="72">
        <v>18</v>
      </c>
      <c r="V4271" s="98">
        <f>S4271*U4271/100</f>
        <v>98415</v>
      </c>
      <c r="W4271" s="98">
        <f>S4271-V4271</f>
        <v>448335</v>
      </c>
      <c r="X4271" s="99">
        <f>K4271+W4271</f>
        <v>493335</v>
      </c>
      <c r="Y4271" s="98">
        <f>X4271*Q4271/100</f>
        <v>493335</v>
      </c>
      <c r="Z4271" s="98">
        <v>50000000</v>
      </c>
      <c r="AA4271" s="1">
        <v>0</v>
      </c>
      <c r="AB4271" s="1">
        <v>0</v>
      </c>
      <c r="AC4271" s="28" t="s">
        <v>1275</v>
      </c>
      <c r="AD4271" s="72"/>
    </row>
    <row r="4272" spans="1:30" ht="15.75" customHeight="1" x14ac:dyDescent="0.3">
      <c r="A4272" s="4"/>
      <c r="B4272" s="4"/>
      <c r="C4272" s="4"/>
      <c r="D4272" s="4"/>
      <c r="E4272" s="4"/>
      <c r="F4272" s="4"/>
      <c r="G4272" s="4"/>
      <c r="H4272" s="61" t="s">
        <v>203</v>
      </c>
      <c r="I4272" s="5">
        <v>600</v>
      </c>
      <c r="J4272" s="9">
        <v>150</v>
      </c>
      <c r="K4272" s="76">
        <f>I4272*J4272</f>
        <v>90000</v>
      </c>
      <c r="L4272" s="4"/>
      <c r="M4272" s="4"/>
      <c r="N4272" s="4"/>
      <c r="O4272" s="4"/>
      <c r="P4272" s="4"/>
      <c r="Q4272" s="5"/>
      <c r="R4272" s="5"/>
      <c r="S4272" s="5"/>
      <c r="T4272" s="4"/>
      <c r="U4272" s="5"/>
      <c r="V4272" s="52"/>
      <c r="W4272" s="5"/>
      <c r="X4272" s="78">
        <f>K4272+W4272</f>
        <v>90000</v>
      </c>
      <c r="Y4272" s="5"/>
      <c r="Z4272" s="76">
        <v>50000000</v>
      </c>
      <c r="AA4272" s="4">
        <v>0</v>
      </c>
      <c r="AB4272" s="4">
        <v>0</v>
      </c>
      <c r="AC4272" s="9"/>
      <c r="AD4272" s="5"/>
    </row>
    <row r="4273" spans="1:30" ht="15.75" customHeight="1" x14ac:dyDescent="0.3">
      <c r="A4273" s="4"/>
      <c r="B4273" s="4" t="s">
        <v>34</v>
      </c>
      <c r="C4273" s="4">
        <v>10660</v>
      </c>
      <c r="D4273" s="4">
        <v>3</v>
      </c>
      <c r="E4273" s="4">
        <v>7</v>
      </c>
      <c r="F4273" s="4">
        <v>2</v>
      </c>
      <c r="G4273" s="4">
        <v>23</v>
      </c>
      <c r="H4273" s="61" t="s">
        <v>203</v>
      </c>
      <c r="I4273" s="5">
        <v>3023</v>
      </c>
      <c r="J4273" s="9">
        <v>150</v>
      </c>
      <c r="K4273" s="76">
        <f>I4273*J4273</f>
        <v>453450</v>
      </c>
      <c r="L4273" s="4"/>
      <c r="M4273" s="4"/>
      <c r="N4273" s="4"/>
      <c r="O4273" s="4"/>
      <c r="P4273" s="4"/>
      <c r="Q4273" s="5"/>
      <c r="R4273" s="5"/>
      <c r="S4273" s="5"/>
      <c r="T4273" s="4"/>
      <c r="U4273" s="5"/>
      <c r="V4273" s="52"/>
      <c r="W4273" s="5"/>
      <c r="X4273" s="78">
        <f>K4273+W4273</f>
        <v>453450</v>
      </c>
      <c r="Y4273" s="5"/>
      <c r="Z4273" s="76">
        <v>50000000</v>
      </c>
      <c r="AA4273" s="4">
        <v>0</v>
      </c>
      <c r="AB4273" s="4">
        <v>0</v>
      </c>
      <c r="AC4273" s="9">
        <v>0</v>
      </c>
      <c r="AD4273" s="5"/>
    </row>
    <row r="4274" spans="1:30" s="21" customFormat="1" ht="15.75" customHeight="1" x14ac:dyDescent="0.3">
      <c r="A4274" s="42"/>
      <c r="B4274" s="42"/>
      <c r="C4274" s="42"/>
      <c r="D4274" s="42"/>
      <c r="E4274" s="42"/>
      <c r="F4274" s="42"/>
      <c r="G4274" s="42"/>
      <c r="H4274" s="43"/>
      <c r="I4274" s="44"/>
      <c r="J4274" s="30"/>
      <c r="K4274" s="95"/>
      <c r="L4274" s="42"/>
      <c r="M4274" s="42"/>
      <c r="N4274" s="42"/>
      <c r="O4274" s="42"/>
      <c r="P4274" s="42"/>
      <c r="Q4274" s="44"/>
      <c r="R4274" s="44"/>
      <c r="S4274" s="44"/>
      <c r="T4274" s="42"/>
      <c r="U4274" s="44"/>
      <c r="V4274" s="51"/>
      <c r="W4274" s="44"/>
      <c r="X4274" s="110"/>
      <c r="Y4274" s="44"/>
      <c r="Z4274" s="95"/>
      <c r="AA4274" s="42"/>
      <c r="AB4274" s="42"/>
      <c r="AC4274" s="66"/>
      <c r="AD4274" s="96"/>
    </row>
    <row r="4275" spans="1:30" ht="15.75" customHeight="1" x14ac:dyDescent="0.3">
      <c r="A4275" s="1">
        <v>2693</v>
      </c>
      <c r="B4275" s="1" t="s">
        <v>34</v>
      </c>
      <c r="C4275" s="1">
        <v>2986</v>
      </c>
      <c r="D4275" s="1">
        <v>3</v>
      </c>
      <c r="E4275" s="1">
        <v>3</v>
      </c>
      <c r="F4275" s="1">
        <v>0</v>
      </c>
      <c r="G4275" s="1">
        <v>36</v>
      </c>
      <c r="H4275" s="54" t="s">
        <v>204</v>
      </c>
      <c r="I4275" s="72">
        <v>231.5</v>
      </c>
      <c r="J4275" s="28">
        <v>200</v>
      </c>
      <c r="K4275" s="98">
        <f t="shared" ref="K4275:K4294" si="431">I4275*J4275</f>
        <v>46300</v>
      </c>
      <c r="L4275" s="1"/>
      <c r="M4275" s="1"/>
      <c r="N4275" s="1"/>
      <c r="O4275" s="54"/>
      <c r="P4275" s="1"/>
      <c r="Q4275" s="72"/>
      <c r="R4275" s="72"/>
      <c r="S4275" s="72"/>
      <c r="T4275" s="1"/>
      <c r="U4275" s="72"/>
      <c r="V4275" s="50"/>
      <c r="W4275" s="72"/>
      <c r="X4275" s="99">
        <f t="shared" ref="X4275:X4284" si="432">K4275+W4275</f>
        <v>46300</v>
      </c>
      <c r="Y4275" s="72"/>
      <c r="Z4275" s="72"/>
      <c r="AA4275" s="98">
        <f>X4275-Z4275</f>
        <v>46300</v>
      </c>
      <c r="AB4275" s="1">
        <v>0.02</v>
      </c>
      <c r="AC4275" s="28" t="s">
        <v>1276</v>
      </c>
      <c r="AD4275" s="72"/>
    </row>
    <row r="4276" spans="1:30" ht="15.75" customHeight="1" x14ac:dyDescent="0.3">
      <c r="A4276" s="4"/>
      <c r="B4276" s="4"/>
      <c r="C4276" s="4"/>
      <c r="D4276" s="4"/>
      <c r="E4276" s="4"/>
      <c r="F4276" s="4"/>
      <c r="G4276" s="4"/>
      <c r="H4276" s="61"/>
      <c r="I4276" s="5"/>
      <c r="J4276" s="9"/>
      <c r="K4276" s="5"/>
      <c r="L4276" s="4">
        <v>1</v>
      </c>
      <c r="M4276" s="4" t="s">
        <v>41</v>
      </c>
      <c r="N4276" s="4" t="s">
        <v>35</v>
      </c>
      <c r="O4276" s="61" t="s">
        <v>204</v>
      </c>
      <c r="P4276" s="4">
        <v>81</v>
      </c>
      <c r="Q4276" s="5">
        <v>100</v>
      </c>
      <c r="R4276" s="5">
        <v>6750</v>
      </c>
      <c r="S4276" s="76">
        <f>P4276*R4276</f>
        <v>546750</v>
      </c>
      <c r="T4276" s="4">
        <v>51</v>
      </c>
      <c r="U4276" s="5">
        <v>76</v>
      </c>
      <c r="V4276" s="76">
        <f>S4276*U4276/100</f>
        <v>415530</v>
      </c>
      <c r="W4276" s="76">
        <f>S4276-V4276</f>
        <v>131220</v>
      </c>
      <c r="X4276" s="78">
        <f t="shared" si="432"/>
        <v>131220</v>
      </c>
      <c r="Y4276" s="76">
        <f>X4276*Q4276/100</f>
        <v>131220</v>
      </c>
      <c r="Z4276" s="76">
        <v>10000000</v>
      </c>
      <c r="AA4276" s="4">
        <v>0</v>
      </c>
      <c r="AB4276" s="4">
        <v>0</v>
      </c>
      <c r="AC4276" s="9"/>
      <c r="AD4276" s="5"/>
    </row>
    <row r="4277" spans="1:30" ht="15.75" customHeight="1" x14ac:dyDescent="0.3">
      <c r="A4277" s="4"/>
      <c r="B4277" s="4"/>
      <c r="C4277" s="4"/>
      <c r="D4277" s="4"/>
      <c r="E4277" s="4"/>
      <c r="F4277" s="4"/>
      <c r="G4277" s="4"/>
      <c r="H4277" s="61" t="s">
        <v>203</v>
      </c>
      <c r="I4277" s="5">
        <v>1000</v>
      </c>
      <c r="J4277" s="9">
        <v>200</v>
      </c>
      <c r="K4277" s="76">
        <f t="shared" si="431"/>
        <v>200000</v>
      </c>
      <c r="L4277" s="4"/>
      <c r="M4277" s="4"/>
      <c r="N4277" s="4"/>
      <c r="O4277" s="61"/>
      <c r="P4277" s="4"/>
      <c r="Q4277" s="5"/>
      <c r="R4277" s="5"/>
      <c r="S4277" s="5"/>
      <c r="T4277" s="4"/>
      <c r="U4277" s="5"/>
      <c r="V4277" s="52"/>
      <c r="W4277" s="5"/>
      <c r="X4277" s="78">
        <f t="shared" si="432"/>
        <v>200000</v>
      </c>
      <c r="Y4277" s="5"/>
      <c r="Z4277" s="76">
        <v>50000000</v>
      </c>
      <c r="AA4277" s="4">
        <v>0</v>
      </c>
      <c r="AB4277" s="4">
        <v>0</v>
      </c>
      <c r="AC4277" s="9"/>
      <c r="AD4277" s="5"/>
    </row>
    <row r="4278" spans="1:30" ht="15.75" customHeight="1" x14ac:dyDescent="0.3">
      <c r="A4278" s="4"/>
      <c r="B4278" s="4"/>
      <c r="C4278" s="4"/>
      <c r="D4278" s="4"/>
      <c r="E4278" s="4"/>
      <c r="F4278" s="4"/>
      <c r="G4278" s="4"/>
      <c r="H4278" s="5"/>
      <c r="I4278" s="5">
        <v>4.5</v>
      </c>
      <c r="J4278" s="9">
        <v>200</v>
      </c>
      <c r="K4278" s="76">
        <f t="shared" si="431"/>
        <v>900</v>
      </c>
      <c r="L4278" s="4"/>
      <c r="M4278" s="4"/>
      <c r="N4278" s="4"/>
      <c r="O4278" s="61"/>
      <c r="P4278" s="4"/>
      <c r="Q4278" s="5"/>
      <c r="R4278" s="5"/>
      <c r="S4278" s="76"/>
      <c r="T4278" s="4"/>
      <c r="U4278" s="5"/>
      <c r="V4278" s="76"/>
      <c r="W4278" s="76"/>
      <c r="X4278" s="78">
        <f t="shared" si="432"/>
        <v>900</v>
      </c>
      <c r="Y4278" s="76"/>
      <c r="Z4278" s="5"/>
      <c r="AA4278" s="76">
        <f>X4278-Z4278</f>
        <v>900</v>
      </c>
      <c r="AB4278" s="4">
        <v>0.02</v>
      </c>
      <c r="AC4278" s="9"/>
      <c r="AD4278" s="5"/>
    </row>
    <row r="4279" spans="1:30" ht="15.75" customHeight="1" x14ac:dyDescent="0.3">
      <c r="A4279" s="4"/>
      <c r="B4279" s="4"/>
      <c r="C4279" s="4"/>
      <c r="D4279" s="4"/>
      <c r="E4279" s="4"/>
      <c r="F4279" s="4"/>
      <c r="G4279" s="4"/>
      <c r="H4279" s="5"/>
      <c r="I4279" s="5"/>
      <c r="J4279" s="9"/>
      <c r="K4279" s="76"/>
      <c r="L4279" s="4">
        <v>2</v>
      </c>
      <c r="M4279" s="4" t="s">
        <v>183</v>
      </c>
      <c r="N4279" s="4" t="s">
        <v>35</v>
      </c>
      <c r="O4279" s="61" t="s">
        <v>204</v>
      </c>
      <c r="P4279" s="4">
        <v>18</v>
      </c>
      <c r="Q4279" s="5">
        <v>100</v>
      </c>
      <c r="R4279" s="5">
        <v>2450</v>
      </c>
      <c r="S4279" s="76">
        <f>P4279*R4279</f>
        <v>44100</v>
      </c>
      <c r="T4279" s="4">
        <v>10</v>
      </c>
      <c r="U4279" s="5">
        <v>10</v>
      </c>
      <c r="V4279" s="76">
        <f>S4279*U4279/100</f>
        <v>4410</v>
      </c>
      <c r="W4279" s="76">
        <f>S4279-V4279</f>
        <v>39690</v>
      </c>
      <c r="X4279" s="78">
        <f t="shared" si="432"/>
        <v>39690</v>
      </c>
      <c r="Y4279" s="76">
        <f>X4279*Q4279/100</f>
        <v>39690</v>
      </c>
      <c r="Z4279" s="76">
        <v>10000000</v>
      </c>
      <c r="AA4279" s="4">
        <v>0</v>
      </c>
      <c r="AB4279" s="4">
        <v>0</v>
      </c>
      <c r="AC4279" s="9"/>
      <c r="AD4279" s="5"/>
    </row>
    <row r="4280" spans="1:30" ht="15.75" customHeight="1" x14ac:dyDescent="0.3">
      <c r="A4280" s="4"/>
      <c r="B4280" s="4" t="s">
        <v>34</v>
      </c>
      <c r="C4280" s="4">
        <v>14446</v>
      </c>
      <c r="D4280" s="4">
        <v>3</v>
      </c>
      <c r="E4280" s="4">
        <v>2</v>
      </c>
      <c r="F4280" s="4">
        <v>0</v>
      </c>
      <c r="G4280" s="4">
        <v>0</v>
      </c>
      <c r="H4280" s="61" t="s">
        <v>203</v>
      </c>
      <c r="I4280" s="5">
        <v>800</v>
      </c>
      <c r="J4280" s="9">
        <v>250</v>
      </c>
      <c r="K4280" s="76">
        <f t="shared" si="431"/>
        <v>200000</v>
      </c>
      <c r="L4280" s="4"/>
      <c r="M4280" s="4"/>
      <c r="N4280" s="4"/>
      <c r="O4280" s="4"/>
      <c r="P4280" s="4"/>
      <c r="Q4280" s="5"/>
      <c r="R4280" s="5"/>
      <c r="S4280" s="5"/>
      <c r="T4280" s="4"/>
      <c r="U4280" s="5"/>
      <c r="V4280" s="52"/>
      <c r="W4280" s="5"/>
      <c r="X4280" s="78">
        <f t="shared" si="432"/>
        <v>200000</v>
      </c>
      <c r="Y4280" s="5"/>
      <c r="Z4280" s="76">
        <v>50000000</v>
      </c>
      <c r="AA4280" s="4">
        <v>0</v>
      </c>
      <c r="AB4280" s="4">
        <v>0</v>
      </c>
      <c r="AC4280" s="9"/>
      <c r="AD4280" s="5"/>
    </row>
    <row r="4281" spans="1:30" s="21" customFormat="1" ht="15.75" customHeight="1" x14ac:dyDescent="0.3">
      <c r="A4281" s="42"/>
      <c r="B4281" s="42"/>
      <c r="C4281" s="42"/>
      <c r="D4281" s="42"/>
      <c r="E4281" s="42"/>
      <c r="F4281" s="42"/>
      <c r="G4281" s="42"/>
      <c r="H4281" s="43"/>
      <c r="I4281" s="44"/>
      <c r="J4281" s="30"/>
      <c r="K4281" s="95"/>
      <c r="L4281" s="42"/>
      <c r="M4281" s="42"/>
      <c r="N4281" s="42"/>
      <c r="O4281" s="42"/>
      <c r="P4281" s="42"/>
      <c r="Q4281" s="44"/>
      <c r="R4281" s="44"/>
      <c r="S4281" s="44"/>
      <c r="T4281" s="42"/>
      <c r="U4281" s="44"/>
      <c r="V4281" s="51"/>
      <c r="W4281" s="44"/>
      <c r="X4281" s="110"/>
      <c r="Y4281" s="44"/>
      <c r="Z4281" s="95"/>
      <c r="AA4281" s="42"/>
      <c r="AB4281" s="42"/>
      <c r="AC4281" s="30"/>
      <c r="AD4281" s="44"/>
    </row>
    <row r="4282" spans="1:30" ht="15.75" customHeight="1" x14ac:dyDescent="0.3">
      <c r="A4282" s="1">
        <v>2694</v>
      </c>
      <c r="B4282" s="1" t="s">
        <v>34</v>
      </c>
      <c r="C4282" s="1">
        <v>1609</v>
      </c>
      <c r="D4282" s="1">
        <v>5</v>
      </c>
      <c r="E4282" s="1">
        <v>7</v>
      </c>
      <c r="F4282" s="1">
        <v>1</v>
      </c>
      <c r="G4282" s="1">
        <v>60</v>
      </c>
      <c r="H4282" s="54" t="s">
        <v>204</v>
      </c>
      <c r="I4282" s="72">
        <v>260</v>
      </c>
      <c r="J4282" s="28">
        <v>220</v>
      </c>
      <c r="K4282" s="98">
        <f t="shared" si="431"/>
        <v>57200</v>
      </c>
      <c r="L4282" s="1"/>
      <c r="M4282" s="1"/>
      <c r="N4282" s="1"/>
      <c r="O4282" s="54"/>
      <c r="P4282" s="1"/>
      <c r="Q4282" s="72"/>
      <c r="R4282" s="72"/>
      <c r="S4282" s="72"/>
      <c r="T4282" s="1"/>
      <c r="U4282" s="72"/>
      <c r="V4282" s="50"/>
      <c r="W4282" s="72"/>
      <c r="X4282" s="99">
        <f t="shared" si="432"/>
        <v>57200</v>
      </c>
      <c r="Y4282" s="72"/>
      <c r="Z4282" s="72"/>
      <c r="AA4282" s="98">
        <f>X4282-Z4282</f>
        <v>57200</v>
      </c>
      <c r="AB4282" s="1">
        <v>0.02</v>
      </c>
      <c r="AC4282" s="28" t="s">
        <v>1277</v>
      </c>
      <c r="AD4282" s="72"/>
    </row>
    <row r="4283" spans="1:30" ht="15.75" customHeight="1" x14ac:dyDescent="0.3">
      <c r="A4283" s="4"/>
      <c r="B4283" s="4"/>
      <c r="C4283" s="4"/>
      <c r="D4283" s="4"/>
      <c r="E4283" s="4"/>
      <c r="F4283" s="4"/>
      <c r="G4283" s="4"/>
      <c r="H4283" s="61"/>
      <c r="I4283" s="5"/>
      <c r="J4283" s="9"/>
      <c r="K4283" s="5"/>
      <c r="L4283" s="4">
        <v>1</v>
      </c>
      <c r="M4283" s="4" t="s">
        <v>41</v>
      </c>
      <c r="N4283" s="4" t="s">
        <v>35</v>
      </c>
      <c r="O4283" s="61" t="s">
        <v>204</v>
      </c>
      <c r="P4283" s="4">
        <v>96</v>
      </c>
      <c r="Q4283" s="5">
        <v>100</v>
      </c>
      <c r="R4283" s="5">
        <v>6750</v>
      </c>
      <c r="S4283" s="76">
        <f>P4283*R4283</f>
        <v>648000</v>
      </c>
      <c r="T4283" s="4">
        <v>31</v>
      </c>
      <c r="U4283" s="5">
        <v>52</v>
      </c>
      <c r="V4283" s="76">
        <f>S4283*U4283/100</f>
        <v>336960</v>
      </c>
      <c r="W4283" s="76">
        <f>S4283-V4283</f>
        <v>311040</v>
      </c>
      <c r="X4283" s="78">
        <f t="shared" si="432"/>
        <v>311040</v>
      </c>
      <c r="Y4283" s="76">
        <f>X4283*Q4283/100</f>
        <v>311040</v>
      </c>
      <c r="Z4283" s="76">
        <v>10000000</v>
      </c>
      <c r="AA4283" s="4">
        <v>0</v>
      </c>
      <c r="AB4283" s="4">
        <v>0</v>
      </c>
      <c r="AC4283" s="9"/>
      <c r="AD4283" s="5"/>
    </row>
    <row r="4284" spans="1:30" ht="15.75" customHeight="1" x14ac:dyDescent="0.3">
      <c r="A4284" s="4"/>
      <c r="B4284" s="4"/>
      <c r="C4284" s="4"/>
      <c r="D4284" s="4"/>
      <c r="E4284" s="4"/>
      <c r="F4284" s="4"/>
      <c r="G4284" s="4"/>
      <c r="H4284" s="61" t="s">
        <v>203</v>
      </c>
      <c r="I4284" s="5">
        <v>2700</v>
      </c>
      <c r="J4284" s="9">
        <v>220</v>
      </c>
      <c r="K4284" s="76">
        <f t="shared" si="431"/>
        <v>594000</v>
      </c>
      <c r="L4284" s="4"/>
      <c r="M4284" s="4"/>
      <c r="N4284" s="4"/>
      <c r="O4284" s="4"/>
      <c r="P4284" s="4"/>
      <c r="Q4284" s="5"/>
      <c r="R4284" s="5"/>
      <c r="S4284" s="5"/>
      <c r="T4284" s="4"/>
      <c r="U4284" s="5"/>
      <c r="V4284" s="52"/>
      <c r="W4284" s="5"/>
      <c r="X4284" s="78">
        <f t="shared" si="432"/>
        <v>594000</v>
      </c>
      <c r="Y4284" s="5"/>
      <c r="Z4284" s="76">
        <v>50000000</v>
      </c>
      <c r="AA4284" s="4">
        <v>0</v>
      </c>
      <c r="AB4284" s="4">
        <v>0</v>
      </c>
      <c r="AC4284" s="9"/>
      <c r="AD4284" s="5"/>
    </row>
    <row r="4285" spans="1:30" s="21" customFormat="1" ht="15.75" customHeight="1" x14ac:dyDescent="0.3">
      <c r="A4285" s="42"/>
      <c r="B4285" s="42"/>
      <c r="C4285" s="42"/>
      <c r="D4285" s="42"/>
      <c r="E4285" s="42"/>
      <c r="F4285" s="42"/>
      <c r="G4285" s="42"/>
      <c r="H4285" s="43"/>
      <c r="I4285" s="44"/>
      <c r="J4285" s="30"/>
      <c r="K4285" s="44"/>
      <c r="L4285" s="42"/>
      <c r="M4285" s="42"/>
      <c r="N4285" s="42"/>
      <c r="O4285" s="42"/>
      <c r="P4285" s="42"/>
      <c r="Q4285" s="44"/>
      <c r="R4285" s="44"/>
      <c r="S4285" s="44"/>
      <c r="T4285" s="42"/>
      <c r="U4285" s="44"/>
      <c r="V4285" s="51"/>
      <c r="W4285" s="44"/>
      <c r="X4285" s="44"/>
      <c r="Y4285" s="44"/>
      <c r="Z4285" s="44"/>
      <c r="AA4285" s="42"/>
      <c r="AB4285" s="42"/>
      <c r="AC4285" s="30"/>
      <c r="AD4285" s="44"/>
    </row>
    <row r="4286" spans="1:30" ht="15.75" customHeight="1" x14ac:dyDescent="0.3">
      <c r="A4286" s="1">
        <v>2695</v>
      </c>
      <c r="B4286" s="1" t="s">
        <v>34</v>
      </c>
      <c r="C4286" s="1">
        <v>14363</v>
      </c>
      <c r="D4286" s="1">
        <v>7</v>
      </c>
      <c r="E4286" s="1">
        <v>6</v>
      </c>
      <c r="F4286" s="1">
        <v>0</v>
      </c>
      <c r="G4286" s="1">
        <v>51</v>
      </c>
      <c r="H4286" s="54" t="s">
        <v>203</v>
      </c>
      <c r="I4286" s="72">
        <v>2451</v>
      </c>
      <c r="J4286" s="28">
        <v>150</v>
      </c>
      <c r="K4286" s="98">
        <f t="shared" si="431"/>
        <v>367650</v>
      </c>
      <c r="L4286" s="1"/>
      <c r="M4286" s="1"/>
      <c r="N4286" s="1"/>
      <c r="O4286" s="1"/>
      <c r="P4286" s="1"/>
      <c r="Q4286" s="72"/>
      <c r="R4286" s="72"/>
      <c r="S4286" s="72"/>
      <c r="T4286" s="1"/>
      <c r="U4286" s="72"/>
      <c r="V4286" s="50"/>
      <c r="W4286" s="72"/>
      <c r="X4286" s="99">
        <f t="shared" ref="X4286:X4300" si="433">K4286+W4286</f>
        <v>367650</v>
      </c>
      <c r="Y4286" s="72"/>
      <c r="Z4286" s="98">
        <v>50000000</v>
      </c>
      <c r="AA4286" s="1">
        <v>0</v>
      </c>
      <c r="AB4286" s="1">
        <v>0</v>
      </c>
      <c r="AC4286" s="28" t="s">
        <v>1278</v>
      </c>
      <c r="AD4286" s="72"/>
    </row>
    <row r="4287" spans="1:30" s="21" customFormat="1" ht="15.75" customHeight="1" x14ac:dyDescent="0.3">
      <c r="A4287" s="42"/>
      <c r="B4287" s="42"/>
      <c r="C4287" s="42"/>
      <c r="D4287" s="42"/>
      <c r="E4287" s="42"/>
      <c r="F4287" s="42"/>
      <c r="G4287" s="42"/>
      <c r="H4287" s="43"/>
      <c r="I4287" s="44"/>
      <c r="J4287" s="30"/>
      <c r="K4287" s="95"/>
      <c r="L4287" s="42"/>
      <c r="M4287" s="42"/>
      <c r="N4287" s="42"/>
      <c r="O4287" s="42"/>
      <c r="P4287" s="42"/>
      <c r="Q4287" s="44"/>
      <c r="R4287" s="44"/>
      <c r="S4287" s="44"/>
      <c r="T4287" s="42"/>
      <c r="U4287" s="44"/>
      <c r="V4287" s="51"/>
      <c r="W4287" s="44"/>
      <c r="X4287" s="110"/>
      <c r="Y4287" s="44"/>
      <c r="Z4287" s="95"/>
      <c r="AA4287" s="42"/>
      <c r="AB4287" s="42"/>
      <c r="AC4287" s="66"/>
      <c r="AD4287" s="96"/>
    </row>
    <row r="4288" spans="1:30" ht="15.75" customHeight="1" x14ac:dyDescent="0.3">
      <c r="A4288" s="1">
        <v>2696</v>
      </c>
      <c r="B4288" s="1" t="s">
        <v>34</v>
      </c>
      <c r="C4288" s="1">
        <v>1630</v>
      </c>
      <c r="D4288" s="1">
        <v>5</v>
      </c>
      <c r="E4288" s="1">
        <v>0</v>
      </c>
      <c r="F4288" s="1">
        <v>2</v>
      </c>
      <c r="G4288" s="1">
        <v>40</v>
      </c>
      <c r="H4288" s="54" t="s">
        <v>203</v>
      </c>
      <c r="I4288" s="72">
        <v>240</v>
      </c>
      <c r="J4288" s="28">
        <v>150</v>
      </c>
      <c r="K4288" s="98">
        <f t="shared" si="431"/>
        <v>36000</v>
      </c>
      <c r="L4288" s="1"/>
      <c r="M4288" s="1"/>
      <c r="N4288" s="1"/>
      <c r="O4288" s="1"/>
      <c r="P4288" s="1"/>
      <c r="Q4288" s="72"/>
      <c r="R4288" s="72"/>
      <c r="S4288" s="72"/>
      <c r="T4288" s="1"/>
      <c r="U4288" s="72"/>
      <c r="V4288" s="50"/>
      <c r="W4288" s="72"/>
      <c r="X4288" s="99">
        <f t="shared" si="433"/>
        <v>36000</v>
      </c>
      <c r="Y4288" s="72"/>
      <c r="Z4288" s="98">
        <v>50000000</v>
      </c>
      <c r="AA4288" s="1">
        <v>0</v>
      </c>
      <c r="AB4288" s="1">
        <v>0</v>
      </c>
      <c r="AC4288" s="28" t="s">
        <v>1279</v>
      </c>
      <c r="AD4288" s="72"/>
    </row>
    <row r="4289" spans="1:30" ht="15.75" customHeight="1" x14ac:dyDescent="0.3">
      <c r="A4289" s="4"/>
      <c r="B4289" s="4" t="s">
        <v>34</v>
      </c>
      <c r="C4289" s="4">
        <v>1651</v>
      </c>
      <c r="D4289" s="4">
        <v>5</v>
      </c>
      <c r="E4289" s="4">
        <v>19</v>
      </c>
      <c r="F4289" s="4">
        <v>3</v>
      </c>
      <c r="G4289" s="4">
        <v>32</v>
      </c>
      <c r="H4289" s="61" t="s">
        <v>203</v>
      </c>
      <c r="I4289" s="5">
        <v>7932</v>
      </c>
      <c r="J4289" s="9">
        <v>210</v>
      </c>
      <c r="K4289" s="76">
        <f t="shared" si="431"/>
        <v>1665720</v>
      </c>
      <c r="L4289" s="4"/>
      <c r="M4289" s="4"/>
      <c r="N4289" s="4"/>
      <c r="O4289" s="4"/>
      <c r="P4289" s="4"/>
      <c r="Q4289" s="5"/>
      <c r="R4289" s="5"/>
      <c r="S4289" s="5"/>
      <c r="T4289" s="4"/>
      <c r="U4289" s="5"/>
      <c r="V4289" s="52"/>
      <c r="W4289" s="5"/>
      <c r="X4289" s="78">
        <f t="shared" si="433"/>
        <v>1665720</v>
      </c>
      <c r="Y4289" s="5"/>
      <c r="Z4289" s="76">
        <v>50000000</v>
      </c>
      <c r="AA4289" s="4">
        <v>0</v>
      </c>
      <c r="AB4289" s="4">
        <v>0</v>
      </c>
      <c r="AC4289" s="9"/>
      <c r="AD4289" s="5"/>
    </row>
    <row r="4290" spans="1:30" ht="15.75" customHeight="1" x14ac:dyDescent="0.3">
      <c r="A4290" s="4"/>
      <c r="B4290" s="4" t="s">
        <v>34</v>
      </c>
      <c r="C4290" s="4">
        <v>1642</v>
      </c>
      <c r="D4290" s="4">
        <v>5</v>
      </c>
      <c r="E4290" s="4">
        <v>4</v>
      </c>
      <c r="F4290" s="4">
        <v>2</v>
      </c>
      <c r="G4290" s="4">
        <v>46</v>
      </c>
      <c r="H4290" s="61" t="s">
        <v>204</v>
      </c>
      <c r="I4290" s="5">
        <v>400</v>
      </c>
      <c r="J4290" s="9">
        <v>290</v>
      </c>
      <c r="K4290" s="76">
        <f t="shared" si="431"/>
        <v>116000</v>
      </c>
      <c r="L4290" s="4"/>
      <c r="M4290" s="4"/>
      <c r="N4290" s="4"/>
      <c r="O4290" s="61"/>
      <c r="P4290" s="4"/>
      <c r="Q4290" s="5"/>
      <c r="R4290" s="5"/>
      <c r="S4290" s="5"/>
      <c r="T4290" s="4"/>
      <c r="U4290" s="5"/>
      <c r="V4290" s="52"/>
      <c r="W4290" s="5"/>
      <c r="X4290" s="78">
        <f t="shared" si="433"/>
        <v>116000</v>
      </c>
      <c r="Y4290" s="5"/>
      <c r="Z4290" s="5"/>
      <c r="AA4290" s="76">
        <f>X4290-Z4290</f>
        <v>116000</v>
      </c>
      <c r="AB4290" s="4">
        <v>0.02</v>
      </c>
      <c r="AC4290" s="9"/>
      <c r="AD4290" s="5"/>
    </row>
    <row r="4291" spans="1:30" ht="15.75" customHeight="1" x14ac:dyDescent="0.3">
      <c r="A4291" s="4"/>
      <c r="B4291" s="4"/>
      <c r="C4291" s="4"/>
      <c r="D4291" s="4"/>
      <c r="E4291" s="4"/>
      <c r="F4291" s="4"/>
      <c r="G4291" s="4"/>
      <c r="H4291" s="61"/>
      <c r="I4291" s="5"/>
      <c r="J4291" s="9"/>
      <c r="K4291" s="5"/>
      <c r="L4291" s="4">
        <v>1</v>
      </c>
      <c r="M4291" s="4" t="s">
        <v>41</v>
      </c>
      <c r="N4291" s="4" t="s">
        <v>35</v>
      </c>
      <c r="O4291" s="61" t="s">
        <v>204</v>
      </c>
      <c r="P4291" s="4">
        <v>108</v>
      </c>
      <c r="Q4291" s="5">
        <v>100</v>
      </c>
      <c r="R4291" s="5">
        <v>6750</v>
      </c>
      <c r="S4291" s="76">
        <f>P4291*R4291</f>
        <v>729000</v>
      </c>
      <c r="T4291" s="4">
        <v>11</v>
      </c>
      <c r="U4291" s="5">
        <v>12</v>
      </c>
      <c r="V4291" s="76">
        <f>S4291*U4291/100</f>
        <v>87480</v>
      </c>
      <c r="W4291" s="76">
        <f>S4291-V4291</f>
        <v>641520</v>
      </c>
      <c r="X4291" s="78">
        <f t="shared" si="433"/>
        <v>641520</v>
      </c>
      <c r="Y4291" s="76">
        <f>X4291*Q4291/100</f>
        <v>641520</v>
      </c>
      <c r="Z4291" s="76">
        <v>10000000</v>
      </c>
      <c r="AA4291" s="4">
        <v>0</v>
      </c>
      <c r="AB4291" s="4">
        <v>0</v>
      </c>
      <c r="AC4291" s="9"/>
      <c r="AD4291" s="5"/>
    </row>
    <row r="4292" spans="1:30" ht="15.75" customHeight="1" x14ac:dyDescent="0.3">
      <c r="A4292" s="4"/>
      <c r="B4292" s="4"/>
      <c r="C4292" s="4"/>
      <c r="D4292" s="4"/>
      <c r="E4292" s="4"/>
      <c r="F4292" s="4"/>
      <c r="G4292" s="4"/>
      <c r="H4292" s="61" t="s">
        <v>203</v>
      </c>
      <c r="I4292" s="5">
        <v>1446</v>
      </c>
      <c r="J4292" s="9">
        <v>290</v>
      </c>
      <c r="K4292" s="76">
        <f t="shared" si="431"/>
        <v>419340</v>
      </c>
      <c r="L4292" s="4"/>
      <c r="M4292" s="4"/>
      <c r="N4292" s="4"/>
      <c r="O4292" s="4"/>
      <c r="P4292" s="4"/>
      <c r="Q4292" s="5"/>
      <c r="R4292" s="5"/>
      <c r="S4292" s="5"/>
      <c r="T4292" s="4"/>
      <c r="U4292" s="5"/>
      <c r="V4292" s="52"/>
      <c r="W4292" s="5"/>
      <c r="X4292" s="78">
        <f t="shared" si="433"/>
        <v>419340</v>
      </c>
      <c r="Y4292" s="5"/>
      <c r="Z4292" s="76">
        <v>50000000</v>
      </c>
      <c r="AA4292" s="4">
        <v>0</v>
      </c>
      <c r="AB4292" s="4">
        <v>0</v>
      </c>
      <c r="AC4292" s="9"/>
      <c r="AD4292" s="5"/>
    </row>
    <row r="4293" spans="1:30" s="21" customFormat="1" ht="15.75" customHeight="1" x14ac:dyDescent="0.3">
      <c r="A4293" s="42"/>
      <c r="B4293" s="42"/>
      <c r="C4293" s="42"/>
      <c r="D4293" s="42"/>
      <c r="E4293" s="42"/>
      <c r="F4293" s="42"/>
      <c r="G4293" s="42"/>
      <c r="H4293" s="43"/>
      <c r="I4293" s="44"/>
      <c r="J4293" s="30"/>
      <c r="K4293" s="44"/>
      <c r="L4293" s="42"/>
      <c r="M4293" s="42"/>
      <c r="N4293" s="42"/>
      <c r="O4293" s="42"/>
      <c r="P4293" s="42"/>
      <c r="Q4293" s="44"/>
      <c r="R4293" s="44"/>
      <c r="S4293" s="44"/>
      <c r="T4293" s="42"/>
      <c r="U4293" s="44"/>
      <c r="V4293" s="51"/>
      <c r="W4293" s="44"/>
      <c r="X4293" s="44"/>
      <c r="Y4293" s="44"/>
      <c r="Z4293" s="44"/>
      <c r="AA4293" s="42"/>
      <c r="AB4293" s="42"/>
      <c r="AC4293" s="30"/>
      <c r="AD4293" s="44"/>
    </row>
    <row r="4294" spans="1:30" s="18" customFormat="1" ht="15.75" customHeight="1" x14ac:dyDescent="0.3">
      <c r="A4294" s="1">
        <v>2697</v>
      </c>
      <c r="B4294" s="1" t="s">
        <v>27</v>
      </c>
      <c r="C4294" s="1">
        <v>4953</v>
      </c>
      <c r="D4294" s="1">
        <v>8</v>
      </c>
      <c r="E4294" s="1">
        <v>3</v>
      </c>
      <c r="F4294" s="1">
        <v>3</v>
      </c>
      <c r="G4294" s="1">
        <v>49</v>
      </c>
      <c r="H4294" s="54" t="s">
        <v>203</v>
      </c>
      <c r="I4294" s="1">
        <v>1549</v>
      </c>
      <c r="J4294" s="28">
        <v>150</v>
      </c>
      <c r="K4294" s="98">
        <f t="shared" si="431"/>
        <v>232350</v>
      </c>
      <c r="L4294" s="1"/>
      <c r="M4294" s="1"/>
      <c r="N4294" s="1"/>
      <c r="O4294" s="1"/>
      <c r="P4294" s="1"/>
      <c r="Q4294" s="72"/>
      <c r="R4294" s="72"/>
      <c r="S4294" s="72"/>
      <c r="T4294" s="1"/>
      <c r="U4294" s="72"/>
      <c r="V4294" s="50"/>
      <c r="W4294" s="72"/>
      <c r="X4294" s="99">
        <f t="shared" si="433"/>
        <v>232350</v>
      </c>
      <c r="Y4294" s="72"/>
      <c r="Z4294" s="72"/>
      <c r="AA4294" s="98">
        <f>X4294-Z4294</f>
        <v>232350</v>
      </c>
      <c r="AB4294" s="1">
        <v>0.01</v>
      </c>
      <c r="AC4294" s="11" t="s">
        <v>1280</v>
      </c>
      <c r="AD4294" s="91"/>
    </row>
    <row r="4295" spans="1:30" s="21" customFormat="1" ht="15.75" customHeight="1" x14ac:dyDescent="0.3">
      <c r="A4295" s="42"/>
      <c r="B4295" s="42"/>
      <c r="C4295" s="42"/>
      <c r="D4295" s="42"/>
      <c r="E4295" s="42"/>
      <c r="F4295" s="42"/>
      <c r="G4295" s="42"/>
      <c r="H4295" s="43"/>
      <c r="I4295" s="44"/>
      <c r="J4295" s="30"/>
      <c r="K4295" s="44"/>
      <c r="L4295" s="42"/>
      <c r="M4295" s="42"/>
      <c r="N4295" s="42"/>
      <c r="O4295" s="42"/>
      <c r="P4295" s="42"/>
      <c r="Q4295" s="44"/>
      <c r="R4295" s="44"/>
      <c r="S4295" s="44"/>
      <c r="T4295" s="42"/>
      <c r="U4295" s="44"/>
      <c r="V4295" s="51"/>
      <c r="W4295" s="44"/>
      <c r="X4295" s="44"/>
      <c r="Y4295" s="44"/>
      <c r="Z4295" s="44"/>
      <c r="AA4295" s="42"/>
      <c r="AB4295" s="42"/>
      <c r="AC4295" s="66"/>
      <c r="AD4295" s="96"/>
    </row>
    <row r="4296" spans="1:30" ht="15.75" customHeight="1" x14ac:dyDescent="0.3">
      <c r="A4296" s="1">
        <v>2698</v>
      </c>
      <c r="B4296" s="1" t="s">
        <v>34</v>
      </c>
      <c r="C4296" s="1">
        <v>13244</v>
      </c>
      <c r="D4296" s="1">
        <v>7</v>
      </c>
      <c r="E4296" s="1">
        <v>1</v>
      </c>
      <c r="F4296" s="1">
        <v>1</v>
      </c>
      <c r="G4296" s="1">
        <v>0</v>
      </c>
      <c r="H4296" s="54" t="s">
        <v>203</v>
      </c>
      <c r="I4296" s="72">
        <v>500</v>
      </c>
      <c r="J4296" s="28">
        <v>150</v>
      </c>
      <c r="K4296" s="98">
        <f>I4296*J4296</f>
        <v>75000</v>
      </c>
      <c r="L4296" s="1"/>
      <c r="M4296" s="1"/>
      <c r="N4296" s="1"/>
      <c r="O4296" s="1"/>
      <c r="P4296" s="1"/>
      <c r="Q4296" s="72"/>
      <c r="R4296" s="72"/>
      <c r="S4296" s="72"/>
      <c r="T4296" s="1"/>
      <c r="U4296" s="72"/>
      <c r="V4296" s="50"/>
      <c r="W4296" s="72"/>
      <c r="X4296" s="99">
        <f t="shared" si="433"/>
        <v>75000</v>
      </c>
      <c r="Y4296" s="72"/>
      <c r="Z4296" s="98">
        <v>50000000</v>
      </c>
      <c r="AA4296" s="1">
        <v>0</v>
      </c>
      <c r="AB4296" s="1">
        <v>0</v>
      </c>
      <c r="AC4296" s="28" t="s">
        <v>1281</v>
      </c>
      <c r="AD4296" s="72"/>
    </row>
    <row r="4297" spans="1:30" s="21" customFormat="1" ht="15.75" customHeight="1" x14ac:dyDescent="0.3">
      <c r="A4297" s="42"/>
      <c r="B4297" s="42"/>
      <c r="C4297" s="42"/>
      <c r="D4297" s="42"/>
      <c r="E4297" s="42"/>
      <c r="F4297" s="42"/>
      <c r="G4297" s="42"/>
      <c r="H4297" s="43"/>
      <c r="I4297" s="44"/>
      <c r="J4297" s="30"/>
      <c r="K4297" s="44"/>
      <c r="L4297" s="42"/>
      <c r="M4297" s="42"/>
      <c r="N4297" s="42"/>
      <c r="O4297" s="42"/>
      <c r="P4297" s="42"/>
      <c r="Q4297" s="44"/>
      <c r="R4297" s="44"/>
      <c r="S4297" s="44"/>
      <c r="T4297" s="42"/>
      <c r="U4297" s="44"/>
      <c r="V4297" s="51"/>
      <c r="W4297" s="44"/>
      <c r="X4297" s="44"/>
      <c r="Y4297" s="44"/>
      <c r="Z4297" s="44"/>
      <c r="AA4297" s="42"/>
      <c r="AB4297" s="42"/>
      <c r="AC4297" s="66"/>
      <c r="AD4297" s="96"/>
    </row>
    <row r="4298" spans="1:30" s="45" customFormat="1" ht="15.75" customHeight="1" x14ac:dyDescent="0.3">
      <c r="A4298" s="1">
        <v>2699</v>
      </c>
      <c r="B4298" s="1" t="s">
        <v>34</v>
      </c>
      <c r="C4298" s="1">
        <v>12190</v>
      </c>
      <c r="D4298" s="1">
        <v>4</v>
      </c>
      <c r="E4298" s="1">
        <v>2</v>
      </c>
      <c r="F4298" s="1">
        <v>2</v>
      </c>
      <c r="G4298" s="1">
        <v>85</v>
      </c>
      <c r="H4298" s="54" t="s">
        <v>203</v>
      </c>
      <c r="I4298" s="72">
        <v>1085</v>
      </c>
      <c r="J4298" s="28">
        <v>150</v>
      </c>
      <c r="K4298" s="98">
        <f>I4298*J4298</f>
        <v>162750</v>
      </c>
      <c r="L4298" s="1"/>
      <c r="M4298" s="1"/>
      <c r="N4298" s="1"/>
      <c r="O4298" s="1"/>
      <c r="P4298" s="1"/>
      <c r="Q4298" s="72"/>
      <c r="R4298" s="72"/>
      <c r="S4298" s="72"/>
      <c r="T4298" s="1"/>
      <c r="U4298" s="72"/>
      <c r="V4298" s="50"/>
      <c r="W4298" s="72"/>
      <c r="X4298" s="99">
        <f t="shared" si="433"/>
        <v>162750</v>
      </c>
      <c r="Y4298" s="72"/>
      <c r="Z4298" s="98">
        <v>50000000</v>
      </c>
      <c r="AA4298" s="1">
        <v>0</v>
      </c>
      <c r="AB4298" s="1">
        <v>0</v>
      </c>
      <c r="AC4298" s="28" t="s">
        <v>1282</v>
      </c>
      <c r="AD4298" s="72"/>
    </row>
    <row r="4299" spans="1:30" s="49" customFormat="1" ht="15.75" customHeight="1" x14ac:dyDescent="0.3">
      <c r="A4299" s="42"/>
      <c r="B4299" s="42"/>
      <c r="C4299" s="42"/>
      <c r="D4299" s="42"/>
      <c r="E4299" s="42"/>
      <c r="F4299" s="42"/>
      <c r="G4299" s="42"/>
      <c r="H4299" s="43"/>
      <c r="I4299" s="44"/>
      <c r="J4299" s="30"/>
      <c r="K4299" s="44"/>
      <c r="L4299" s="42"/>
      <c r="M4299" s="42"/>
      <c r="N4299" s="42"/>
      <c r="O4299" s="42"/>
      <c r="P4299" s="42"/>
      <c r="Q4299" s="44"/>
      <c r="R4299" s="44"/>
      <c r="S4299" s="44"/>
      <c r="T4299" s="42"/>
      <c r="U4299" s="44"/>
      <c r="V4299" s="51"/>
      <c r="W4299" s="44"/>
      <c r="X4299" s="44"/>
      <c r="Y4299" s="44"/>
      <c r="Z4299" s="44"/>
      <c r="AA4299" s="42"/>
      <c r="AB4299" s="42"/>
      <c r="AC4299" s="30"/>
      <c r="AD4299" s="44"/>
    </row>
    <row r="4300" spans="1:30" ht="15.75" customHeight="1" x14ac:dyDescent="0.3">
      <c r="A4300" s="1">
        <v>2700</v>
      </c>
      <c r="B4300" s="1" t="s">
        <v>34</v>
      </c>
      <c r="C4300" s="1">
        <v>13371</v>
      </c>
      <c r="D4300" s="1">
        <v>3</v>
      </c>
      <c r="E4300" s="1">
        <v>0</v>
      </c>
      <c r="F4300" s="1">
        <v>3</v>
      </c>
      <c r="G4300" s="1">
        <v>21</v>
      </c>
      <c r="H4300" s="54" t="s">
        <v>203</v>
      </c>
      <c r="I4300" s="72">
        <v>321</v>
      </c>
      <c r="J4300" s="28">
        <v>250</v>
      </c>
      <c r="K4300" s="98">
        <f>I4300*J4300</f>
        <v>80250</v>
      </c>
      <c r="L4300" s="1"/>
      <c r="M4300" s="1"/>
      <c r="N4300" s="1"/>
      <c r="O4300" s="1"/>
      <c r="P4300" s="1"/>
      <c r="Q4300" s="72"/>
      <c r="R4300" s="72"/>
      <c r="S4300" s="72"/>
      <c r="T4300" s="1"/>
      <c r="U4300" s="72"/>
      <c r="V4300" s="50"/>
      <c r="W4300" s="72"/>
      <c r="X4300" s="99">
        <f t="shared" si="433"/>
        <v>80250</v>
      </c>
      <c r="Y4300" s="72"/>
      <c r="Z4300" s="98">
        <v>50000000</v>
      </c>
      <c r="AA4300" s="1">
        <v>0</v>
      </c>
      <c r="AB4300" s="1">
        <v>0</v>
      </c>
      <c r="AC4300" s="28" t="s">
        <v>1283</v>
      </c>
      <c r="AD4300" s="72"/>
    </row>
    <row r="4301" spans="1:30" s="21" customFormat="1" ht="15.75" customHeight="1" x14ac:dyDescent="0.3">
      <c r="A4301" s="42"/>
      <c r="B4301" s="42"/>
      <c r="C4301" s="42"/>
      <c r="D4301" s="42"/>
      <c r="E4301" s="42"/>
      <c r="F4301" s="42"/>
      <c r="G4301" s="42"/>
      <c r="H4301" s="43"/>
      <c r="I4301" s="44"/>
      <c r="J4301" s="30"/>
      <c r="K4301" s="44"/>
      <c r="L4301" s="42"/>
      <c r="M4301" s="42"/>
      <c r="N4301" s="42"/>
      <c r="O4301" s="42"/>
      <c r="P4301" s="42"/>
      <c r="Q4301" s="44"/>
      <c r="R4301" s="44"/>
      <c r="S4301" s="44"/>
      <c r="T4301" s="42"/>
      <c r="U4301" s="44"/>
      <c r="V4301" s="51"/>
      <c r="W4301" s="44"/>
      <c r="X4301" s="44"/>
      <c r="Y4301" s="44"/>
      <c r="Z4301" s="44"/>
      <c r="AA4301" s="42"/>
      <c r="AB4301" s="42"/>
      <c r="AC4301" s="66"/>
      <c r="AD4301" s="96"/>
    </row>
    <row r="4302" spans="1:30" ht="15.75" customHeight="1" x14ac:dyDescent="0.3">
      <c r="A4302" s="1">
        <v>2701</v>
      </c>
      <c r="B4302" s="1" t="s">
        <v>34</v>
      </c>
      <c r="C4302" s="1">
        <v>1881</v>
      </c>
      <c r="D4302" s="1">
        <v>2</v>
      </c>
      <c r="E4302" s="1">
        <v>0</v>
      </c>
      <c r="F4302" s="1">
        <v>1</v>
      </c>
      <c r="G4302" s="1">
        <v>71</v>
      </c>
      <c r="H4302" s="54" t="s">
        <v>204</v>
      </c>
      <c r="I4302" s="72">
        <v>171</v>
      </c>
      <c r="J4302" s="28">
        <v>1200</v>
      </c>
      <c r="K4302" s="98">
        <f>I4302*J4302</f>
        <v>205200</v>
      </c>
      <c r="L4302" s="1"/>
      <c r="M4302" s="1"/>
      <c r="N4302" s="1"/>
      <c r="O4302" s="54"/>
      <c r="P4302" s="1"/>
      <c r="Q4302" s="72"/>
      <c r="R4302" s="72"/>
      <c r="S4302" s="72"/>
      <c r="T4302" s="1"/>
      <c r="U4302" s="72"/>
      <c r="V4302" s="50"/>
      <c r="W4302" s="72"/>
      <c r="X4302" s="99">
        <f t="shared" ref="X4302:X4310" si="434">K4302+W4302</f>
        <v>205200</v>
      </c>
      <c r="Y4302" s="72"/>
      <c r="Z4302" s="72"/>
      <c r="AA4302" s="98">
        <f>X4302-Z4302</f>
        <v>205200</v>
      </c>
      <c r="AB4302" s="1">
        <v>0.02</v>
      </c>
      <c r="AC4302" s="28" t="s">
        <v>1284</v>
      </c>
      <c r="AD4302" s="72"/>
    </row>
    <row r="4303" spans="1:30" ht="15.75" customHeight="1" x14ac:dyDescent="0.3">
      <c r="A4303" s="4"/>
      <c r="B4303" s="4"/>
      <c r="C4303" s="4"/>
      <c r="D4303" s="4"/>
      <c r="E4303" s="4"/>
      <c r="F4303" s="4"/>
      <c r="G4303" s="4"/>
      <c r="H4303" s="61"/>
      <c r="I4303" s="5"/>
      <c r="J4303" s="9"/>
      <c r="K4303" s="5"/>
      <c r="L4303" s="4">
        <v>1</v>
      </c>
      <c r="M4303" s="4" t="s">
        <v>41</v>
      </c>
      <c r="N4303" s="4" t="s">
        <v>35</v>
      </c>
      <c r="O4303" s="61" t="s">
        <v>204</v>
      </c>
      <c r="P4303" s="4">
        <v>72</v>
      </c>
      <c r="Q4303" s="5">
        <v>100</v>
      </c>
      <c r="R4303" s="5">
        <v>6750</v>
      </c>
      <c r="S4303" s="76">
        <f>P4303*R4303</f>
        <v>486000</v>
      </c>
      <c r="T4303" s="4">
        <v>16</v>
      </c>
      <c r="U4303" s="5">
        <v>22</v>
      </c>
      <c r="V4303" s="76">
        <f>S4303*U4303/100</f>
        <v>106920</v>
      </c>
      <c r="W4303" s="76">
        <f>S4303-V4303</f>
        <v>379080</v>
      </c>
      <c r="X4303" s="78">
        <f t="shared" si="434"/>
        <v>379080</v>
      </c>
      <c r="Y4303" s="76">
        <f>X4303*Q4303/100</f>
        <v>379080</v>
      </c>
      <c r="Z4303" s="76">
        <v>10000000</v>
      </c>
      <c r="AA4303" s="4">
        <v>0</v>
      </c>
      <c r="AB4303" s="4">
        <v>0</v>
      </c>
      <c r="AC4303" s="9"/>
      <c r="AD4303" s="5"/>
    </row>
    <row r="4304" spans="1:30" ht="15.75" customHeight="1" x14ac:dyDescent="0.3">
      <c r="A4304" s="4"/>
      <c r="B4304" s="4"/>
      <c r="C4304" s="4"/>
      <c r="D4304" s="4"/>
      <c r="E4304" s="4"/>
      <c r="F4304" s="4"/>
      <c r="G4304" s="4"/>
      <c r="H4304" s="4"/>
      <c r="I4304" s="5"/>
      <c r="J4304" s="9"/>
      <c r="K4304" s="76"/>
      <c r="L4304" s="4">
        <v>2</v>
      </c>
      <c r="M4304" s="4" t="s">
        <v>183</v>
      </c>
      <c r="N4304" s="4" t="s">
        <v>35</v>
      </c>
      <c r="O4304" s="4" t="s">
        <v>205</v>
      </c>
      <c r="P4304" s="4">
        <v>9</v>
      </c>
      <c r="Q4304" s="5">
        <v>100</v>
      </c>
      <c r="R4304" s="5">
        <v>2450</v>
      </c>
      <c r="S4304" s="76">
        <f>P4304*R4304</f>
        <v>22050</v>
      </c>
      <c r="T4304" s="4">
        <v>11</v>
      </c>
      <c r="U4304" s="5">
        <v>12</v>
      </c>
      <c r="V4304" s="76">
        <f>S4304*U4304/100</f>
        <v>2646</v>
      </c>
      <c r="W4304" s="76">
        <f>S4304-V4304</f>
        <v>19404</v>
      </c>
      <c r="X4304" s="78">
        <f t="shared" si="434"/>
        <v>19404</v>
      </c>
      <c r="Y4304" s="76">
        <f>X4304*Q4304/100</f>
        <v>19404</v>
      </c>
      <c r="Z4304" s="76">
        <v>10000000</v>
      </c>
      <c r="AA4304" s="4">
        <v>0</v>
      </c>
      <c r="AB4304" s="4">
        <v>0</v>
      </c>
      <c r="AC4304" s="9"/>
      <c r="AD4304" s="5"/>
    </row>
    <row r="4305" spans="1:30" s="21" customFormat="1" ht="15.75" customHeight="1" x14ac:dyDescent="0.3">
      <c r="A4305" s="42"/>
      <c r="B4305" s="42"/>
      <c r="C4305" s="42"/>
      <c r="D4305" s="42"/>
      <c r="E4305" s="42"/>
      <c r="F4305" s="42"/>
      <c r="G4305" s="42"/>
      <c r="H4305" s="42"/>
      <c r="I4305" s="44"/>
      <c r="J4305" s="30"/>
      <c r="K4305" s="44"/>
      <c r="L4305" s="42"/>
      <c r="M4305" s="42"/>
      <c r="N4305" s="42"/>
      <c r="O4305" s="42"/>
      <c r="P4305" s="42"/>
      <c r="Q4305" s="44"/>
      <c r="R4305" s="44"/>
      <c r="S4305" s="44"/>
      <c r="T4305" s="42"/>
      <c r="U4305" s="44"/>
      <c r="V4305" s="51"/>
      <c r="W4305" s="44"/>
      <c r="X4305" s="44"/>
      <c r="Y4305" s="44"/>
      <c r="Z4305" s="44"/>
      <c r="AA4305" s="42"/>
      <c r="AB4305" s="42"/>
      <c r="AC4305" s="30"/>
      <c r="AD4305" s="44"/>
    </row>
    <row r="4306" spans="1:30" ht="15.75" customHeight="1" x14ac:dyDescent="0.3">
      <c r="A4306" s="1">
        <v>2702</v>
      </c>
      <c r="B4306" s="1" t="s">
        <v>34</v>
      </c>
      <c r="C4306" s="1">
        <v>88</v>
      </c>
      <c r="D4306" s="1">
        <v>3</v>
      </c>
      <c r="E4306" s="1">
        <v>3</v>
      </c>
      <c r="F4306" s="1">
        <v>2</v>
      </c>
      <c r="G4306" s="1">
        <v>53</v>
      </c>
      <c r="H4306" s="54" t="s">
        <v>203</v>
      </c>
      <c r="I4306" s="72">
        <v>1453</v>
      </c>
      <c r="J4306" s="28">
        <v>150</v>
      </c>
      <c r="K4306" s="98">
        <f>I4306*J4306</f>
        <v>217950</v>
      </c>
      <c r="L4306" s="1"/>
      <c r="M4306" s="1"/>
      <c r="N4306" s="1"/>
      <c r="O4306" s="1"/>
      <c r="P4306" s="1"/>
      <c r="Q4306" s="72"/>
      <c r="R4306" s="72"/>
      <c r="S4306" s="72"/>
      <c r="T4306" s="1"/>
      <c r="U4306" s="72"/>
      <c r="V4306" s="50"/>
      <c r="W4306" s="72"/>
      <c r="X4306" s="99">
        <f t="shared" si="434"/>
        <v>217950</v>
      </c>
      <c r="Y4306" s="72"/>
      <c r="Z4306" s="98">
        <v>50000000</v>
      </c>
      <c r="AA4306" s="1">
        <v>0</v>
      </c>
      <c r="AB4306" s="1">
        <v>0</v>
      </c>
      <c r="AC4306" s="28" t="s">
        <v>1285</v>
      </c>
      <c r="AD4306" s="72"/>
    </row>
    <row r="4307" spans="1:30" ht="15.75" customHeight="1" x14ac:dyDescent="0.3">
      <c r="A4307" s="4"/>
      <c r="B4307" s="4" t="s">
        <v>34</v>
      </c>
      <c r="C4307" s="4">
        <v>3112</v>
      </c>
      <c r="D4307" s="4">
        <v>3</v>
      </c>
      <c r="E4307" s="4">
        <v>2</v>
      </c>
      <c r="F4307" s="4">
        <v>2</v>
      </c>
      <c r="G4307" s="4">
        <v>0</v>
      </c>
      <c r="H4307" s="61" t="s">
        <v>203</v>
      </c>
      <c r="I4307" s="5">
        <v>1000</v>
      </c>
      <c r="J4307" s="9">
        <v>250</v>
      </c>
      <c r="K4307" s="76">
        <f>I4307*J4307</f>
        <v>250000</v>
      </c>
      <c r="L4307" s="4"/>
      <c r="M4307" s="4"/>
      <c r="N4307" s="4"/>
      <c r="O4307" s="61"/>
      <c r="P4307" s="4"/>
      <c r="Q4307" s="5"/>
      <c r="R4307" s="5"/>
      <c r="S4307" s="76"/>
      <c r="T4307" s="4"/>
      <c r="U4307" s="5"/>
      <c r="V4307" s="76"/>
      <c r="W4307" s="76"/>
      <c r="X4307" s="78">
        <f t="shared" si="434"/>
        <v>250000</v>
      </c>
      <c r="Y4307" s="76"/>
      <c r="Z4307" s="76">
        <v>50000000</v>
      </c>
      <c r="AA4307" s="4">
        <v>0</v>
      </c>
      <c r="AB4307" s="4">
        <v>0</v>
      </c>
      <c r="AC4307" s="9">
        <v>0</v>
      </c>
      <c r="AD4307" s="5"/>
    </row>
    <row r="4308" spans="1:30" s="21" customFormat="1" ht="15.75" customHeight="1" x14ac:dyDescent="0.3">
      <c r="A4308" s="42"/>
      <c r="B4308" s="42"/>
      <c r="C4308" s="42"/>
      <c r="D4308" s="42"/>
      <c r="E4308" s="42"/>
      <c r="F4308" s="42"/>
      <c r="G4308" s="42"/>
      <c r="H4308" s="43"/>
      <c r="I4308" s="44"/>
      <c r="J4308" s="30"/>
      <c r="K4308" s="44"/>
      <c r="L4308" s="42"/>
      <c r="M4308" s="42"/>
      <c r="N4308" s="42"/>
      <c r="O4308" s="42"/>
      <c r="P4308" s="42"/>
      <c r="Q4308" s="44"/>
      <c r="R4308" s="44"/>
      <c r="S4308" s="44"/>
      <c r="T4308" s="42"/>
      <c r="U4308" s="44"/>
      <c r="V4308" s="51"/>
      <c r="W4308" s="44"/>
      <c r="X4308" s="44"/>
      <c r="Y4308" s="44"/>
      <c r="Z4308" s="44"/>
      <c r="AA4308" s="42"/>
      <c r="AB4308" s="42"/>
      <c r="AC4308" s="30"/>
      <c r="AD4308" s="44"/>
    </row>
    <row r="4309" spans="1:30" ht="15.75" customHeight="1" x14ac:dyDescent="0.3">
      <c r="A4309" s="1">
        <v>2703</v>
      </c>
      <c r="B4309" s="1" t="s">
        <v>34</v>
      </c>
      <c r="C4309" s="1">
        <v>7877</v>
      </c>
      <c r="D4309" s="1">
        <v>5</v>
      </c>
      <c r="E4309" s="1">
        <v>17</v>
      </c>
      <c r="F4309" s="1">
        <v>3</v>
      </c>
      <c r="G4309" s="1">
        <v>50</v>
      </c>
      <c r="H4309" s="54" t="s">
        <v>203</v>
      </c>
      <c r="I4309" s="72">
        <v>7150</v>
      </c>
      <c r="J4309" s="28">
        <v>200</v>
      </c>
      <c r="K4309" s="98">
        <f>I4309*J4309</f>
        <v>1430000</v>
      </c>
      <c r="L4309" s="1"/>
      <c r="M4309" s="1"/>
      <c r="N4309" s="1"/>
      <c r="O4309" s="1"/>
      <c r="P4309" s="1"/>
      <c r="Q4309" s="72"/>
      <c r="R4309" s="72"/>
      <c r="S4309" s="72"/>
      <c r="T4309" s="1"/>
      <c r="U4309" s="72"/>
      <c r="V4309" s="50"/>
      <c r="W4309" s="72"/>
      <c r="X4309" s="99">
        <f t="shared" si="434"/>
        <v>1430000</v>
      </c>
      <c r="Y4309" s="72"/>
      <c r="Z4309" s="98">
        <v>50000000</v>
      </c>
      <c r="AA4309" s="1">
        <v>0</v>
      </c>
      <c r="AB4309" s="1">
        <v>0</v>
      </c>
      <c r="AC4309" s="28" t="s">
        <v>1286</v>
      </c>
      <c r="AD4309" s="72"/>
    </row>
    <row r="4310" spans="1:30" ht="15.75" customHeight="1" x14ac:dyDescent="0.3">
      <c r="A4310" s="4"/>
      <c r="B4310" s="4" t="s">
        <v>34</v>
      </c>
      <c r="C4310" s="4">
        <v>7880</v>
      </c>
      <c r="D4310" s="4">
        <v>5</v>
      </c>
      <c r="E4310" s="4">
        <v>5</v>
      </c>
      <c r="F4310" s="4">
        <v>0</v>
      </c>
      <c r="G4310" s="4">
        <v>75</v>
      </c>
      <c r="H4310" s="61" t="s">
        <v>203</v>
      </c>
      <c r="I4310" s="5">
        <v>2075</v>
      </c>
      <c r="J4310" s="9">
        <v>150</v>
      </c>
      <c r="K4310" s="76">
        <f>I4310*J4310</f>
        <v>311250</v>
      </c>
      <c r="L4310" s="4"/>
      <c r="M4310" s="4"/>
      <c r="N4310" s="4"/>
      <c r="O4310" s="4"/>
      <c r="P4310" s="4"/>
      <c r="Q4310" s="5"/>
      <c r="R4310" s="5"/>
      <c r="S4310" s="5"/>
      <c r="T4310" s="4"/>
      <c r="U4310" s="5"/>
      <c r="V4310" s="52"/>
      <c r="W4310" s="5"/>
      <c r="X4310" s="78">
        <f t="shared" si="434"/>
        <v>311250</v>
      </c>
      <c r="Y4310" s="5"/>
      <c r="Z4310" s="76">
        <v>50000000</v>
      </c>
      <c r="AA4310" s="4">
        <v>0</v>
      </c>
      <c r="AB4310" s="4">
        <v>0</v>
      </c>
      <c r="AC4310" s="9">
        <v>0</v>
      </c>
      <c r="AD4310" s="5"/>
    </row>
    <row r="4311" spans="1:30" s="21" customFormat="1" ht="15.75" customHeight="1" x14ac:dyDescent="0.3">
      <c r="A4311" s="42"/>
      <c r="B4311" s="42"/>
      <c r="C4311" s="42"/>
      <c r="D4311" s="42"/>
      <c r="E4311" s="42"/>
      <c r="F4311" s="42"/>
      <c r="G4311" s="42"/>
      <c r="H4311" s="43"/>
      <c r="I4311" s="44"/>
      <c r="J4311" s="30"/>
      <c r="K4311" s="44"/>
      <c r="L4311" s="42"/>
      <c r="M4311" s="42"/>
      <c r="N4311" s="42"/>
      <c r="O4311" s="42"/>
      <c r="P4311" s="42"/>
      <c r="Q4311" s="44"/>
      <c r="R4311" s="44"/>
      <c r="S4311" s="44"/>
      <c r="T4311" s="42"/>
      <c r="U4311" s="44"/>
      <c r="V4311" s="51"/>
      <c r="W4311" s="44"/>
      <c r="X4311" s="44"/>
      <c r="Y4311" s="44"/>
      <c r="Z4311" s="44"/>
      <c r="AA4311" s="42"/>
      <c r="AB4311" s="42"/>
      <c r="AC4311" s="30"/>
      <c r="AD4311" s="44"/>
    </row>
    <row r="4312" spans="1:30" s="24" customFormat="1" ht="15.75" customHeight="1" x14ac:dyDescent="0.3">
      <c r="A4312" s="1">
        <v>2704</v>
      </c>
      <c r="B4312" s="1" t="s">
        <v>27</v>
      </c>
      <c r="C4312" s="1">
        <v>3448</v>
      </c>
      <c r="D4312" s="1">
        <v>4</v>
      </c>
      <c r="E4312" s="1">
        <v>52</v>
      </c>
      <c r="F4312" s="1">
        <v>1</v>
      </c>
      <c r="G4312" s="1">
        <v>24</v>
      </c>
      <c r="H4312" s="54" t="s">
        <v>203</v>
      </c>
      <c r="I4312" s="72">
        <v>20924</v>
      </c>
      <c r="J4312" s="28">
        <v>150</v>
      </c>
      <c r="K4312" s="98">
        <f>I4312*J4312</f>
        <v>3138600</v>
      </c>
      <c r="L4312" s="1"/>
      <c r="M4312" s="1"/>
      <c r="N4312" s="1"/>
      <c r="O4312" s="1"/>
      <c r="P4312" s="1"/>
      <c r="Q4312" s="72"/>
      <c r="R4312" s="72"/>
      <c r="S4312" s="72"/>
      <c r="T4312" s="1"/>
      <c r="U4312" s="72"/>
      <c r="V4312" s="50"/>
      <c r="W4312" s="72"/>
      <c r="X4312" s="99">
        <f>K4312+W4312</f>
        <v>3138600</v>
      </c>
      <c r="Y4312" s="72"/>
      <c r="Z4312" s="72"/>
      <c r="AA4312" s="156">
        <f>X4312-Z4312</f>
        <v>3138600</v>
      </c>
      <c r="AB4312" s="1">
        <v>0.01</v>
      </c>
      <c r="AC4312" s="28" t="s">
        <v>1287</v>
      </c>
      <c r="AD4312" s="72"/>
    </row>
    <row r="4313" spans="1:30" s="58" customFormat="1" ht="15.75" customHeight="1" x14ac:dyDescent="0.3">
      <c r="A4313" s="42"/>
      <c r="B4313" s="42"/>
      <c r="C4313" s="42"/>
      <c r="D4313" s="42"/>
      <c r="E4313" s="42"/>
      <c r="F4313" s="42"/>
      <c r="G4313" s="42"/>
      <c r="H4313" s="43"/>
      <c r="I4313" s="44"/>
      <c r="J4313" s="30"/>
      <c r="K4313" s="44"/>
      <c r="L4313" s="42"/>
      <c r="M4313" s="42"/>
      <c r="N4313" s="42"/>
      <c r="O4313" s="42"/>
      <c r="P4313" s="42"/>
      <c r="Q4313" s="44"/>
      <c r="R4313" s="44"/>
      <c r="S4313" s="44"/>
      <c r="T4313" s="42"/>
      <c r="U4313" s="44"/>
      <c r="V4313" s="51"/>
      <c r="W4313" s="44"/>
      <c r="X4313" s="44"/>
      <c r="Y4313" s="44"/>
      <c r="Z4313" s="44"/>
      <c r="AA4313" s="42"/>
      <c r="AB4313" s="42"/>
      <c r="AC4313" s="66"/>
      <c r="AD4313" s="96"/>
    </row>
    <row r="4314" spans="1:30" ht="15.75" customHeight="1" x14ac:dyDescent="0.3">
      <c r="A4314" s="1">
        <v>2705</v>
      </c>
      <c r="B4314" s="1" t="s">
        <v>34</v>
      </c>
      <c r="C4314" s="1">
        <v>2787</v>
      </c>
      <c r="D4314" s="1">
        <v>3</v>
      </c>
      <c r="E4314" s="1">
        <v>2</v>
      </c>
      <c r="F4314" s="1">
        <v>0</v>
      </c>
      <c r="G4314" s="1">
        <v>75</v>
      </c>
      <c r="H4314" s="54" t="s">
        <v>204</v>
      </c>
      <c r="I4314" s="72">
        <v>75</v>
      </c>
      <c r="J4314" s="28">
        <v>150</v>
      </c>
      <c r="K4314" s="98">
        <f t="shared" ref="K4314:K4325" si="435">I4314*J4314</f>
        <v>11250</v>
      </c>
      <c r="L4314" s="1">
        <v>1</v>
      </c>
      <c r="M4314" s="1" t="s">
        <v>41</v>
      </c>
      <c r="N4314" s="1" t="s">
        <v>35</v>
      </c>
      <c r="O4314" s="54" t="s">
        <v>204</v>
      </c>
      <c r="P4314" s="1">
        <v>60</v>
      </c>
      <c r="Q4314" s="72">
        <v>100</v>
      </c>
      <c r="R4314" s="72">
        <v>6750</v>
      </c>
      <c r="S4314" s="98">
        <f>P4314*R4314</f>
        <v>405000</v>
      </c>
      <c r="T4314" s="1">
        <v>6</v>
      </c>
      <c r="U4314" s="72">
        <v>6</v>
      </c>
      <c r="V4314" s="98">
        <f>S4314*U4314/100</f>
        <v>24300</v>
      </c>
      <c r="W4314" s="98">
        <f>S4314-V4314</f>
        <v>380700</v>
      </c>
      <c r="X4314" s="99">
        <f t="shared" ref="X4314:X4319" si="436">K4314+W4314</f>
        <v>391950</v>
      </c>
      <c r="Y4314" s="98">
        <f>X4314*Q4314/100</f>
        <v>391950</v>
      </c>
      <c r="Z4314" s="72"/>
      <c r="AA4314" s="98">
        <f>X4314-Z4314</f>
        <v>391950</v>
      </c>
      <c r="AB4314" s="1">
        <v>0.02</v>
      </c>
      <c r="AC4314" s="28" t="s">
        <v>1288</v>
      </c>
      <c r="AD4314" s="72"/>
    </row>
    <row r="4315" spans="1:30" ht="15.75" customHeight="1" x14ac:dyDescent="0.3">
      <c r="A4315" s="4"/>
      <c r="B4315" s="4"/>
      <c r="C4315" s="4"/>
      <c r="D4315" s="4"/>
      <c r="E4315" s="4"/>
      <c r="F4315" s="4"/>
      <c r="G4315" s="4"/>
      <c r="H4315" s="61" t="s">
        <v>203</v>
      </c>
      <c r="I4315" s="5">
        <v>800</v>
      </c>
      <c r="J4315" s="9">
        <v>150</v>
      </c>
      <c r="K4315" s="76">
        <f t="shared" si="435"/>
        <v>120000</v>
      </c>
      <c r="L4315" s="4"/>
      <c r="M4315" s="4"/>
      <c r="N4315" s="4"/>
      <c r="O4315" s="4"/>
      <c r="P4315" s="4"/>
      <c r="Q4315" s="5"/>
      <c r="R4315" s="5"/>
      <c r="S4315" s="5"/>
      <c r="T4315" s="4"/>
      <c r="U4315" s="5"/>
      <c r="V4315" s="52"/>
      <c r="W4315" s="5"/>
      <c r="X4315" s="78">
        <f t="shared" si="436"/>
        <v>120000</v>
      </c>
      <c r="Y4315" s="5"/>
      <c r="Z4315" s="76">
        <v>50000000</v>
      </c>
      <c r="AA4315" s="4">
        <v>0</v>
      </c>
      <c r="AB4315" s="4">
        <v>0</v>
      </c>
      <c r="AC4315" s="9"/>
      <c r="AD4315" s="5"/>
    </row>
    <row r="4316" spans="1:30" ht="15.75" customHeight="1" x14ac:dyDescent="0.3">
      <c r="A4316" s="4"/>
      <c r="B4316" s="4" t="s">
        <v>34</v>
      </c>
      <c r="C4316" s="4">
        <v>2748</v>
      </c>
      <c r="D4316" s="4">
        <v>3</v>
      </c>
      <c r="E4316" s="4">
        <v>2</v>
      </c>
      <c r="F4316" s="4">
        <v>1</v>
      </c>
      <c r="G4316" s="4">
        <v>61</v>
      </c>
      <c r="H4316" s="61" t="s">
        <v>203</v>
      </c>
      <c r="I4316" s="5">
        <v>961</v>
      </c>
      <c r="J4316" s="9">
        <v>150</v>
      </c>
      <c r="K4316" s="76">
        <f t="shared" si="435"/>
        <v>144150</v>
      </c>
      <c r="L4316" s="4"/>
      <c r="M4316" s="4"/>
      <c r="N4316" s="4"/>
      <c r="O4316" s="4"/>
      <c r="P4316" s="4"/>
      <c r="Q4316" s="5"/>
      <c r="R4316" s="5"/>
      <c r="S4316" s="5"/>
      <c r="T4316" s="4"/>
      <c r="U4316" s="5"/>
      <c r="V4316" s="52"/>
      <c r="W4316" s="5"/>
      <c r="X4316" s="78">
        <f t="shared" si="436"/>
        <v>144150</v>
      </c>
      <c r="Y4316" s="5"/>
      <c r="Z4316" s="76">
        <v>50000000</v>
      </c>
      <c r="AA4316" s="4">
        <v>0</v>
      </c>
      <c r="AB4316" s="4">
        <v>0</v>
      </c>
      <c r="AC4316" s="9"/>
      <c r="AD4316" s="5"/>
    </row>
    <row r="4317" spans="1:30" ht="15.75" customHeight="1" x14ac:dyDescent="0.3">
      <c r="A4317" s="4"/>
      <c r="B4317" s="4" t="s">
        <v>34</v>
      </c>
      <c r="C4317" s="4">
        <v>1835</v>
      </c>
      <c r="D4317" s="4">
        <v>2</v>
      </c>
      <c r="E4317" s="4">
        <v>3</v>
      </c>
      <c r="F4317" s="4">
        <v>0</v>
      </c>
      <c r="G4317" s="4">
        <v>60</v>
      </c>
      <c r="H4317" s="61" t="s">
        <v>203</v>
      </c>
      <c r="I4317" s="5">
        <v>1260</v>
      </c>
      <c r="J4317" s="9">
        <v>150</v>
      </c>
      <c r="K4317" s="76">
        <f t="shared" si="435"/>
        <v>189000</v>
      </c>
      <c r="L4317" s="4"/>
      <c r="M4317" s="4"/>
      <c r="N4317" s="4"/>
      <c r="O4317" s="4"/>
      <c r="P4317" s="4"/>
      <c r="Q4317" s="5"/>
      <c r="R4317" s="5"/>
      <c r="S4317" s="5"/>
      <c r="T4317" s="4"/>
      <c r="U4317" s="5"/>
      <c r="V4317" s="52"/>
      <c r="W4317" s="5"/>
      <c r="X4317" s="78">
        <f t="shared" si="436"/>
        <v>189000</v>
      </c>
      <c r="Y4317" s="5"/>
      <c r="Z4317" s="76">
        <v>50000000</v>
      </c>
      <c r="AA4317" s="4">
        <v>0</v>
      </c>
      <c r="AB4317" s="4">
        <v>0</v>
      </c>
      <c r="AC4317" s="9"/>
      <c r="AD4317" s="5"/>
    </row>
    <row r="4318" spans="1:30" s="21" customFormat="1" ht="15.75" customHeight="1" x14ac:dyDescent="0.3">
      <c r="A4318" s="42"/>
      <c r="B4318" s="42"/>
      <c r="C4318" s="42"/>
      <c r="D4318" s="42"/>
      <c r="E4318" s="42"/>
      <c r="F4318" s="42"/>
      <c r="G4318" s="42"/>
      <c r="H4318" s="43"/>
      <c r="I4318" s="44"/>
      <c r="J4318" s="30"/>
      <c r="K4318" s="95"/>
      <c r="L4318" s="42"/>
      <c r="M4318" s="42"/>
      <c r="N4318" s="42"/>
      <c r="O4318" s="42"/>
      <c r="P4318" s="42"/>
      <c r="Q4318" s="44"/>
      <c r="R4318" s="44"/>
      <c r="S4318" s="44"/>
      <c r="T4318" s="42"/>
      <c r="U4318" s="44"/>
      <c r="V4318" s="51"/>
      <c r="W4318" s="44"/>
      <c r="X4318" s="110"/>
      <c r="Y4318" s="44"/>
      <c r="Z4318" s="95"/>
      <c r="AA4318" s="42"/>
      <c r="AB4318" s="42"/>
      <c r="AC4318" s="30"/>
      <c r="AD4318" s="44"/>
    </row>
    <row r="4319" spans="1:30" ht="15.75" customHeight="1" x14ac:dyDescent="0.3">
      <c r="A4319" s="1">
        <v>2706</v>
      </c>
      <c r="B4319" s="1" t="s">
        <v>34</v>
      </c>
      <c r="C4319" s="1">
        <v>11670</v>
      </c>
      <c r="D4319" s="1">
        <v>4</v>
      </c>
      <c r="E4319" s="1">
        <v>0</v>
      </c>
      <c r="F4319" s="1">
        <v>2</v>
      </c>
      <c r="G4319" s="1">
        <v>15</v>
      </c>
      <c r="H4319" s="54" t="s">
        <v>203</v>
      </c>
      <c r="I4319" s="72">
        <v>215</v>
      </c>
      <c r="J4319" s="28">
        <v>420</v>
      </c>
      <c r="K4319" s="98">
        <f t="shared" si="435"/>
        <v>90300</v>
      </c>
      <c r="L4319" s="1"/>
      <c r="M4319" s="1"/>
      <c r="N4319" s="1"/>
      <c r="O4319" s="1"/>
      <c r="P4319" s="1"/>
      <c r="Q4319" s="72"/>
      <c r="R4319" s="72"/>
      <c r="S4319" s="72"/>
      <c r="T4319" s="1"/>
      <c r="U4319" s="72"/>
      <c r="V4319" s="50"/>
      <c r="W4319" s="72"/>
      <c r="X4319" s="99">
        <f t="shared" si="436"/>
        <v>90300</v>
      </c>
      <c r="Y4319" s="72"/>
      <c r="Z4319" s="98">
        <v>50000000</v>
      </c>
      <c r="AA4319" s="1">
        <v>0</v>
      </c>
      <c r="AB4319" s="1">
        <v>0</v>
      </c>
      <c r="AC4319" s="28" t="s">
        <v>1289</v>
      </c>
      <c r="AD4319" s="72"/>
    </row>
    <row r="4320" spans="1:30" s="21" customFormat="1" ht="15.75" customHeight="1" x14ac:dyDescent="0.3">
      <c r="A4320" s="42"/>
      <c r="B4320" s="42"/>
      <c r="C4320" s="42"/>
      <c r="D4320" s="42"/>
      <c r="E4320" s="42"/>
      <c r="F4320" s="42"/>
      <c r="G4320" s="42"/>
      <c r="H4320" s="43"/>
      <c r="I4320" s="44"/>
      <c r="J4320" s="30"/>
      <c r="K4320" s="44"/>
      <c r="L4320" s="42"/>
      <c r="M4320" s="42"/>
      <c r="N4320" s="42"/>
      <c r="O4320" s="42"/>
      <c r="P4320" s="42"/>
      <c r="Q4320" s="44"/>
      <c r="R4320" s="44"/>
      <c r="S4320" s="44"/>
      <c r="T4320" s="42"/>
      <c r="U4320" s="44"/>
      <c r="V4320" s="51"/>
      <c r="W4320" s="44"/>
      <c r="X4320" s="44"/>
      <c r="Y4320" s="44"/>
      <c r="Z4320" s="44"/>
      <c r="AA4320" s="42"/>
      <c r="AB4320" s="42"/>
      <c r="AC4320" s="30"/>
      <c r="AD4320" s="44"/>
    </row>
    <row r="4321" spans="1:30" ht="15.75" customHeight="1" x14ac:dyDescent="0.3">
      <c r="A4321" s="1">
        <v>2707</v>
      </c>
      <c r="B4321" s="1" t="s">
        <v>34</v>
      </c>
      <c r="C4321" s="1">
        <v>2452</v>
      </c>
      <c r="D4321" s="1">
        <v>3</v>
      </c>
      <c r="E4321" s="1">
        <v>1</v>
      </c>
      <c r="F4321" s="1">
        <v>2</v>
      </c>
      <c r="G4321" s="1">
        <v>29</v>
      </c>
      <c r="H4321" s="54" t="s">
        <v>204</v>
      </c>
      <c r="I4321" s="72">
        <v>229</v>
      </c>
      <c r="J4321" s="28">
        <v>250</v>
      </c>
      <c r="K4321" s="98">
        <f t="shared" si="435"/>
        <v>57250</v>
      </c>
      <c r="L4321" s="1"/>
      <c r="M4321" s="1"/>
      <c r="N4321" s="1"/>
      <c r="O4321" s="54"/>
      <c r="P4321" s="1"/>
      <c r="Q4321" s="72"/>
      <c r="R4321" s="72"/>
      <c r="S4321" s="72"/>
      <c r="T4321" s="1"/>
      <c r="U4321" s="72"/>
      <c r="V4321" s="50"/>
      <c r="W4321" s="72"/>
      <c r="X4321" s="99">
        <f t="shared" ref="X4321:X4357" si="437">K4321+W4321</f>
        <v>57250</v>
      </c>
      <c r="Y4321" s="72"/>
      <c r="Z4321" s="72"/>
      <c r="AA4321" s="98">
        <f>X4321-Z4321</f>
        <v>57250</v>
      </c>
      <c r="AB4321" s="1">
        <v>0.02</v>
      </c>
      <c r="AC4321" s="28" t="s">
        <v>1290</v>
      </c>
      <c r="AD4321" s="72"/>
    </row>
    <row r="4322" spans="1:30" ht="15.75" customHeight="1" x14ac:dyDescent="0.3">
      <c r="A4322" s="4"/>
      <c r="B4322" s="4"/>
      <c r="C4322" s="4"/>
      <c r="D4322" s="4"/>
      <c r="E4322" s="4"/>
      <c r="F4322" s="4"/>
      <c r="G4322" s="4"/>
      <c r="H4322" s="61"/>
      <c r="I4322" s="5"/>
      <c r="J4322" s="9"/>
      <c r="K4322" s="5"/>
      <c r="L4322" s="4">
        <v>1</v>
      </c>
      <c r="M4322" s="4" t="s">
        <v>41</v>
      </c>
      <c r="N4322" s="4" t="s">
        <v>35</v>
      </c>
      <c r="O4322" s="61" t="s">
        <v>204</v>
      </c>
      <c r="P4322" s="4">
        <v>120</v>
      </c>
      <c r="Q4322" s="5">
        <v>100</v>
      </c>
      <c r="R4322" s="5">
        <v>6750</v>
      </c>
      <c r="S4322" s="76">
        <f>P4322*R4322</f>
        <v>810000</v>
      </c>
      <c r="T4322" s="4">
        <v>26</v>
      </c>
      <c r="U4322" s="5">
        <v>42</v>
      </c>
      <c r="V4322" s="76">
        <f>S4322*U4322/100</f>
        <v>340200</v>
      </c>
      <c r="W4322" s="76">
        <f>S4322-V4322</f>
        <v>469800</v>
      </c>
      <c r="X4322" s="78">
        <f t="shared" si="437"/>
        <v>469800</v>
      </c>
      <c r="Y4322" s="76">
        <f>X4322*Q4322/100</f>
        <v>469800</v>
      </c>
      <c r="Z4322" s="76">
        <v>10000000</v>
      </c>
      <c r="AA4322" s="4">
        <v>0</v>
      </c>
      <c r="AB4322" s="4">
        <v>0</v>
      </c>
      <c r="AC4322" s="9"/>
      <c r="AD4322" s="5"/>
    </row>
    <row r="4323" spans="1:30" ht="15.75" customHeight="1" x14ac:dyDescent="0.3">
      <c r="A4323" s="4"/>
      <c r="B4323" s="4"/>
      <c r="C4323" s="4"/>
      <c r="D4323" s="4"/>
      <c r="E4323" s="4"/>
      <c r="F4323" s="4"/>
      <c r="G4323" s="4"/>
      <c r="H4323" s="61" t="s">
        <v>203</v>
      </c>
      <c r="I4323" s="5">
        <v>400</v>
      </c>
      <c r="J4323" s="9">
        <v>250</v>
      </c>
      <c r="K4323" s="76">
        <f t="shared" si="435"/>
        <v>100000</v>
      </c>
      <c r="L4323" s="4"/>
      <c r="M4323" s="4"/>
      <c r="N4323" s="4"/>
      <c r="O4323" s="4"/>
      <c r="P4323" s="4"/>
      <c r="Q4323" s="5"/>
      <c r="R4323" s="5"/>
      <c r="S4323" s="5"/>
      <c r="T4323" s="4"/>
      <c r="U4323" s="5"/>
      <c r="V4323" s="52"/>
      <c r="W4323" s="5"/>
      <c r="X4323" s="78">
        <f t="shared" si="437"/>
        <v>100000</v>
      </c>
      <c r="Y4323" s="5"/>
      <c r="Z4323" s="76">
        <v>50000000</v>
      </c>
      <c r="AA4323" s="4">
        <v>0</v>
      </c>
      <c r="AB4323" s="4">
        <v>0</v>
      </c>
      <c r="AC4323" s="9"/>
      <c r="AD4323" s="5"/>
    </row>
    <row r="4324" spans="1:30" ht="15.75" customHeight="1" x14ac:dyDescent="0.3">
      <c r="A4324" s="4"/>
      <c r="B4324" s="4" t="s">
        <v>34</v>
      </c>
      <c r="C4324" s="4">
        <v>14492</v>
      </c>
      <c r="D4324" s="4">
        <v>3</v>
      </c>
      <c r="E4324" s="4">
        <v>1</v>
      </c>
      <c r="F4324" s="4">
        <v>0</v>
      </c>
      <c r="G4324" s="4">
        <v>34</v>
      </c>
      <c r="H4324" s="61" t="s">
        <v>203</v>
      </c>
      <c r="I4324" s="5">
        <v>434</v>
      </c>
      <c r="J4324" s="9">
        <v>220</v>
      </c>
      <c r="K4324" s="76">
        <f t="shared" si="435"/>
        <v>95480</v>
      </c>
      <c r="L4324" s="4"/>
      <c r="M4324" s="4"/>
      <c r="N4324" s="4"/>
      <c r="O4324" s="4"/>
      <c r="P4324" s="4"/>
      <c r="Q4324" s="5"/>
      <c r="R4324" s="5"/>
      <c r="S4324" s="5"/>
      <c r="T4324" s="4"/>
      <c r="U4324" s="5"/>
      <c r="V4324" s="52"/>
      <c r="W4324" s="5"/>
      <c r="X4324" s="78">
        <f t="shared" si="437"/>
        <v>95480</v>
      </c>
      <c r="Y4324" s="5"/>
      <c r="Z4324" s="76">
        <v>50000000</v>
      </c>
      <c r="AA4324" s="4">
        <v>0</v>
      </c>
      <c r="AB4324" s="4">
        <v>0</v>
      </c>
      <c r="AC4324" s="9"/>
      <c r="AD4324" s="5"/>
    </row>
    <row r="4325" spans="1:30" ht="15.75" customHeight="1" x14ac:dyDescent="0.3">
      <c r="A4325" s="4"/>
      <c r="B4325" s="4" t="s">
        <v>34</v>
      </c>
      <c r="C4325" s="4">
        <v>12561</v>
      </c>
      <c r="D4325" s="4">
        <v>3</v>
      </c>
      <c r="E4325" s="4">
        <v>2</v>
      </c>
      <c r="F4325" s="4">
        <v>1</v>
      </c>
      <c r="G4325" s="4">
        <v>7</v>
      </c>
      <c r="H4325" s="61" t="s">
        <v>203</v>
      </c>
      <c r="I4325" s="5">
        <v>907</v>
      </c>
      <c r="J4325" s="9">
        <v>250</v>
      </c>
      <c r="K4325" s="76">
        <f t="shared" si="435"/>
        <v>226750</v>
      </c>
      <c r="L4325" s="4"/>
      <c r="M4325" s="4"/>
      <c r="N4325" s="4"/>
      <c r="O4325" s="4"/>
      <c r="P4325" s="4"/>
      <c r="Q4325" s="5"/>
      <c r="R4325" s="5"/>
      <c r="S4325" s="5"/>
      <c r="T4325" s="4"/>
      <c r="U4325" s="5"/>
      <c r="V4325" s="52"/>
      <c r="W4325" s="5"/>
      <c r="X4325" s="78">
        <f t="shared" si="437"/>
        <v>226750</v>
      </c>
      <c r="Y4325" s="5"/>
      <c r="Z4325" s="76">
        <v>50000000</v>
      </c>
      <c r="AA4325" s="4">
        <v>0</v>
      </c>
      <c r="AB4325" s="4">
        <v>0</v>
      </c>
      <c r="AC4325" s="9"/>
      <c r="AD4325" s="5"/>
    </row>
    <row r="4326" spans="1:30" s="21" customFormat="1" ht="15.75" customHeight="1" x14ac:dyDescent="0.3">
      <c r="A4326" s="42"/>
      <c r="B4326" s="42"/>
      <c r="C4326" s="42"/>
      <c r="D4326" s="42"/>
      <c r="E4326" s="42"/>
      <c r="F4326" s="42"/>
      <c r="G4326" s="42"/>
      <c r="H4326" s="43"/>
      <c r="I4326" s="44"/>
      <c r="J4326" s="30"/>
      <c r="K4326" s="44"/>
      <c r="L4326" s="42"/>
      <c r="M4326" s="42"/>
      <c r="N4326" s="42"/>
      <c r="O4326" s="42"/>
      <c r="P4326" s="42"/>
      <c r="Q4326" s="44"/>
      <c r="R4326" s="44"/>
      <c r="S4326" s="44"/>
      <c r="T4326" s="42"/>
      <c r="U4326" s="44"/>
      <c r="V4326" s="51"/>
      <c r="W4326" s="44"/>
      <c r="X4326" s="44"/>
      <c r="Y4326" s="44"/>
      <c r="Z4326" s="44"/>
      <c r="AA4326" s="42"/>
      <c r="AB4326" s="42"/>
      <c r="AC4326" s="30"/>
      <c r="AD4326" s="44"/>
    </row>
    <row r="4327" spans="1:30" ht="15.75" customHeight="1" x14ac:dyDescent="0.3">
      <c r="A4327" s="1">
        <v>2708</v>
      </c>
      <c r="B4327" s="1" t="s">
        <v>34</v>
      </c>
      <c r="C4327" s="1">
        <v>5773</v>
      </c>
      <c r="D4327" s="1">
        <v>4</v>
      </c>
      <c r="E4327" s="1">
        <v>0</v>
      </c>
      <c r="F4327" s="1">
        <v>2</v>
      </c>
      <c r="G4327" s="1">
        <v>7</v>
      </c>
      <c r="H4327" s="54" t="s">
        <v>203</v>
      </c>
      <c r="I4327" s="72">
        <v>207</v>
      </c>
      <c r="J4327" s="28">
        <v>250</v>
      </c>
      <c r="K4327" s="98">
        <f>I4327*J4327</f>
        <v>51750</v>
      </c>
      <c r="L4327" s="1"/>
      <c r="M4327" s="1"/>
      <c r="N4327" s="1"/>
      <c r="O4327" s="1"/>
      <c r="P4327" s="1"/>
      <c r="Q4327" s="72"/>
      <c r="R4327" s="72"/>
      <c r="S4327" s="72"/>
      <c r="T4327" s="1"/>
      <c r="U4327" s="72"/>
      <c r="V4327" s="50"/>
      <c r="W4327" s="72"/>
      <c r="X4327" s="99">
        <f t="shared" si="437"/>
        <v>51750</v>
      </c>
      <c r="Y4327" s="72"/>
      <c r="Z4327" s="98">
        <v>50000000</v>
      </c>
      <c r="AA4327" s="1">
        <v>0</v>
      </c>
      <c r="AB4327" s="1">
        <v>0</v>
      </c>
      <c r="AC4327" s="28" t="s">
        <v>1291</v>
      </c>
      <c r="AD4327" s="72"/>
    </row>
    <row r="4328" spans="1:30" s="21" customFormat="1" ht="15.75" customHeight="1" x14ac:dyDescent="0.3">
      <c r="A4328" s="42"/>
      <c r="B4328" s="42"/>
      <c r="C4328" s="42"/>
      <c r="D4328" s="42"/>
      <c r="E4328" s="42"/>
      <c r="F4328" s="42"/>
      <c r="G4328" s="42"/>
      <c r="H4328" s="43"/>
      <c r="I4328" s="44"/>
      <c r="J4328" s="30"/>
      <c r="K4328" s="44"/>
      <c r="L4328" s="42"/>
      <c r="M4328" s="42"/>
      <c r="N4328" s="42"/>
      <c r="O4328" s="42"/>
      <c r="P4328" s="42"/>
      <c r="Q4328" s="44"/>
      <c r="R4328" s="44"/>
      <c r="S4328" s="44"/>
      <c r="T4328" s="42"/>
      <c r="U4328" s="44"/>
      <c r="V4328" s="51"/>
      <c r="W4328" s="44"/>
      <c r="X4328" s="44"/>
      <c r="Y4328" s="44"/>
      <c r="Z4328" s="44"/>
      <c r="AA4328" s="42"/>
      <c r="AB4328" s="42"/>
      <c r="AC4328" s="66"/>
      <c r="AD4328" s="96"/>
    </row>
    <row r="4329" spans="1:30" ht="15.75" customHeight="1" x14ac:dyDescent="0.3">
      <c r="A4329" s="1">
        <v>2709</v>
      </c>
      <c r="B4329" s="1" t="s">
        <v>34</v>
      </c>
      <c r="C4329" s="1">
        <v>335</v>
      </c>
      <c r="D4329" s="1">
        <v>1</v>
      </c>
      <c r="E4329" s="1">
        <v>6</v>
      </c>
      <c r="F4329" s="1">
        <v>3</v>
      </c>
      <c r="G4329" s="1">
        <v>31</v>
      </c>
      <c r="H4329" s="54" t="s">
        <v>204</v>
      </c>
      <c r="I4329" s="72">
        <v>388</v>
      </c>
      <c r="J4329" s="28">
        <v>220</v>
      </c>
      <c r="K4329" s="98">
        <f>I4329*J4329</f>
        <v>85360</v>
      </c>
      <c r="L4329" s="1">
        <v>1</v>
      </c>
      <c r="M4329" s="1" t="s">
        <v>41</v>
      </c>
      <c r="N4329" s="1" t="s">
        <v>35</v>
      </c>
      <c r="O4329" s="54" t="s">
        <v>204</v>
      </c>
      <c r="P4329" s="1">
        <v>135</v>
      </c>
      <c r="Q4329" s="72">
        <v>100</v>
      </c>
      <c r="R4329" s="72">
        <v>6750</v>
      </c>
      <c r="S4329" s="98">
        <f>P4329*R4329</f>
        <v>911250</v>
      </c>
      <c r="T4329" s="1">
        <v>51</v>
      </c>
      <c r="U4329" s="72">
        <v>76</v>
      </c>
      <c r="V4329" s="98">
        <f>S4329*U4329/100</f>
        <v>692550</v>
      </c>
      <c r="W4329" s="98">
        <f>S4329-V4329</f>
        <v>218700</v>
      </c>
      <c r="X4329" s="99">
        <f t="shared" si="437"/>
        <v>304060</v>
      </c>
      <c r="Y4329" s="98">
        <f>X4329*Q4329/100</f>
        <v>304060</v>
      </c>
      <c r="Z4329" s="98">
        <v>50000000</v>
      </c>
      <c r="AA4329" s="1">
        <v>0</v>
      </c>
      <c r="AB4329" s="1">
        <v>0</v>
      </c>
      <c r="AC4329" s="28" t="s">
        <v>1292</v>
      </c>
      <c r="AD4329" s="72"/>
    </row>
    <row r="4330" spans="1:30" ht="15.75" customHeight="1" x14ac:dyDescent="0.3">
      <c r="A4330" s="4"/>
      <c r="B4330" s="4"/>
      <c r="C4330" s="4"/>
      <c r="D4330" s="4"/>
      <c r="E4330" s="4"/>
      <c r="F4330" s="4"/>
      <c r="G4330" s="4"/>
      <c r="H4330" s="61" t="s">
        <v>203</v>
      </c>
      <c r="I4330" s="5">
        <v>2331</v>
      </c>
      <c r="J4330" s="9">
        <v>220</v>
      </c>
      <c r="K4330" s="76">
        <f>I4330*J4330</f>
        <v>512820</v>
      </c>
      <c r="L4330" s="4"/>
      <c r="M4330" s="4"/>
      <c r="N4330" s="4"/>
      <c r="O4330" s="4"/>
      <c r="P4330" s="4"/>
      <c r="Q4330" s="5"/>
      <c r="R4330" s="5"/>
      <c r="S4330" s="5"/>
      <c r="T4330" s="4"/>
      <c r="U4330" s="5"/>
      <c r="V4330" s="52"/>
      <c r="W4330" s="5"/>
      <c r="X4330" s="78">
        <f t="shared" si="437"/>
        <v>512820</v>
      </c>
      <c r="Y4330" s="5"/>
      <c r="Z4330" s="76">
        <v>50000000</v>
      </c>
      <c r="AA4330" s="4">
        <v>0</v>
      </c>
      <c r="AB4330" s="4">
        <v>0</v>
      </c>
      <c r="AC4330" s="9"/>
      <c r="AD4330" s="5"/>
    </row>
    <row r="4331" spans="1:30" ht="15.75" customHeight="1" x14ac:dyDescent="0.3">
      <c r="A4331" s="4"/>
      <c r="B4331" s="4"/>
      <c r="C4331" s="4"/>
      <c r="D4331" s="4"/>
      <c r="E4331" s="4"/>
      <c r="F4331" s="4"/>
      <c r="G4331" s="4"/>
      <c r="H4331" s="61" t="s">
        <v>204</v>
      </c>
      <c r="I4331" s="5">
        <v>12.5</v>
      </c>
      <c r="J4331" s="9">
        <v>220</v>
      </c>
      <c r="K4331" s="76">
        <f>I4331*J4331</f>
        <v>2750</v>
      </c>
      <c r="L4331" s="4">
        <v>2</v>
      </c>
      <c r="M4331" s="4" t="s">
        <v>183</v>
      </c>
      <c r="N4331" s="4" t="s">
        <v>35</v>
      </c>
      <c r="O4331" s="61" t="s">
        <v>204</v>
      </c>
      <c r="P4331" s="4">
        <v>50</v>
      </c>
      <c r="Q4331" s="5">
        <v>100</v>
      </c>
      <c r="R4331" s="5">
        <v>2450</v>
      </c>
      <c r="S4331" s="76">
        <f>P4331*R4331</f>
        <v>122500</v>
      </c>
      <c r="T4331" s="4">
        <v>2</v>
      </c>
      <c r="U4331" s="5">
        <v>2</v>
      </c>
      <c r="V4331" s="76">
        <f>S4331*U4331/100</f>
        <v>2450</v>
      </c>
      <c r="W4331" s="76">
        <f>S4331-V4331</f>
        <v>120050</v>
      </c>
      <c r="X4331" s="78">
        <f t="shared" si="437"/>
        <v>122800</v>
      </c>
      <c r="Y4331" s="76">
        <f>X4331*Q4331/100</f>
        <v>122800</v>
      </c>
      <c r="Z4331" s="76">
        <v>50000000</v>
      </c>
      <c r="AA4331" s="4">
        <v>0</v>
      </c>
      <c r="AB4331" s="4">
        <v>0</v>
      </c>
      <c r="AC4331" s="9">
        <v>0</v>
      </c>
      <c r="AD4331" s="5"/>
    </row>
    <row r="4332" spans="1:30" ht="15.75" customHeight="1" x14ac:dyDescent="0.3">
      <c r="A4332" s="4"/>
      <c r="B4332" s="4" t="s">
        <v>34</v>
      </c>
      <c r="C4332" s="4">
        <v>14329</v>
      </c>
      <c r="D4332" s="4">
        <v>1</v>
      </c>
      <c r="E4332" s="4">
        <v>0</v>
      </c>
      <c r="F4332" s="4">
        <v>1</v>
      </c>
      <c r="G4332" s="4">
        <v>33</v>
      </c>
      <c r="H4332" s="61" t="s">
        <v>203</v>
      </c>
      <c r="I4332" s="5">
        <v>133</v>
      </c>
      <c r="J4332" s="9">
        <v>150</v>
      </c>
      <c r="K4332" s="76">
        <f>I4332*J4332</f>
        <v>19950</v>
      </c>
      <c r="L4332" s="4"/>
      <c r="M4332" s="4"/>
      <c r="N4332" s="4"/>
      <c r="O4332" s="4"/>
      <c r="P4332" s="4"/>
      <c r="Q4332" s="5"/>
      <c r="R4332" s="5"/>
      <c r="S4332" s="5"/>
      <c r="T4332" s="4"/>
      <c r="U4332" s="5"/>
      <c r="V4332" s="52"/>
      <c r="W4332" s="5"/>
      <c r="X4332" s="78">
        <f t="shared" si="437"/>
        <v>19950</v>
      </c>
      <c r="Y4332" s="5"/>
      <c r="Z4332" s="76">
        <v>50000000</v>
      </c>
      <c r="AA4332" s="4">
        <v>0</v>
      </c>
      <c r="AB4332" s="4">
        <v>0</v>
      </c>
      <c r="AC4332" s="9">
        <v>0</v>
      </c>
      <c r="AD4332" s="5"/>
    </row>
    <row r="4333" spans="1:30" s="21" customFormat="1" ht="15.75" customHeight="1" x14ac:dyDescent="0.3">
      <c r="A4333" s="42"/>
      <c r="B4333" s="42"/>
      <c r="C4333" s="42"/>
      <c r="D4333" s="42"/>
      <c r="E4333" s="42"/>
      <c r="F4333" s="42"/>
      <c r="G4333" s="42"/>
      <c r="H4333" s="43"/>
      <c r="I4333" s="44"/>
      <c r="J4333" s="30"/>
      <c r="K4333" s="44"/>
      <c r="L4333" s="42"/>
      <c r="M4333" s="42"/>
      <c r="N4333" s="42"/>
      <c r="O4333" s="42"/>
      <c r="P4333" s="42"/>
      <c r="Q4333" s="44"/>
      <c r="R4333" s="44"/>
      <c r="S4333" s="44"/>
      <c r="T4333" s="42"/>
      <c r="U4333" s="44"/>
      <c r="V4333" s="51"/>
      <c r="W4333" s="44"/>
      <c r="X4333" s="44"/>
      <c r="Y4333" s="44"/>
      <c r="Z4333" s="44"/>
      <c r="AA4333" s="42"/>
      <c r="AB4333" s="42"/>
      <c r="AC4333" s="30"/>
      <c r="AD4333" s="44"/>
    </row>
    <row r="4334" spans="1:30" ht="15.75" customHeight="1" x14ac:dyDescent="0.3">
      <c r="A4334" s="1">
        <v>2710</v>
      </c>
      <c r="B4334" s="1" t="s">
        <v>34</v>
      </c>
      <c r="C4334" s="1">
        <v>10755</v>
      </c>
      <c r="D4334" s="1">
        <v>2</v>
      </c>
      <c r="E4334" s="1">
        <v>0</v>
      </c>
      <c r="F4334" s="1">
        <v>1</v>
      </c>
      <c r="G4334" s="1">
        <v>27</v>
      </c>
      <c r="H4334" s="54" t="s">
        <v>203</v>
      </c>
      <c r="I4334" s="72">
        <v>127</v>
      </c>
      <c r="J4334" s="28">
        <v>250</v>
      </c>
      <c r="K4334" s="98">
        <f>I4334*J4334</f>
        <v>31750</v>
      </c>
      <c r="L4334" s="1"/>
      <c r="M4334" s="1"/>
      <c r="N4334" s="1"/>
      <c r="O4334" s="1"/>
      <c r="P4334" s="1"/>
      <c r="Q4334" s="72"/>
      <c r="R4334" s="72"/>
      <c r="S4334" s="72"/>
      <c r="T4334" s="1"/>
      <c r="U4334" s="72"/>
      <c r="V4334" s="50"/>
      <c r="W4334" s="72"/>
      <c r="X4334" s="99">
        <f t="shared" si="437"/>
        <v>31750</v>
      </c>
      <c r="Y4334" s="72"/>
      <c r="Z4334" s="98">
        <v>50000000</v>
      </c>
      <c r="AA4334" s="1">
        <v>0</v>
      </c>
      <c r="AB4334" s="1">
        <v>0</v>
      </c>
      <c r="AC4334" s="28" t="s">
        <v>1293</v>
      </c>
      <c r="AD4334" s="72"/>
    </row>
    <row r="4335" spans="1:30" s="21" customFormat="1" ht="15.75" customHeight="1" x14ac:dyDescent="0.3">
      <c r="A4335" s="42"/>
      <c r="B4335" s="42"/>
      <c r="C4335" s="42"/>
      <c r="D4335" s="42"/>
      <c r="E4335" s="42"/>
      <c r="F4335" s="42"/>
      <c r="G4335" s="42"/>
      <c r="H4335" s="43"/>
      <c r="I4335" s="44"/>
      <c r="J4335" s="30"/>
      <c r="K4335" s="44"/>
      <c r="L4335" s="42"/>
      <c r="M4335" s="42"/>
      <c r="N4335" s="42"/>
      <c r="O4335" s="42"/>
      <c r="P4335" s="42"/>
      <c r="Q4335" s="44"/>
      <c r="R4335" s="44"/>
      <c r="S4335" s="44"/>
      <c r="T4335" s="42"/>
      <c r="U4335" s="44"/>
      <c r="V4335" s="51"/>
      <c r="W4335" s="44"/>
      <c r="X4335" s="44"/>
      <c r="Y4335" s="44"/>
      <c r="Z4335" s="44"/>
      <c r="AA4335" s="42"/>
      <c r="AB4335" s="42"/>
      <c r="AC4335" s="66"/>
      <c r="AD4335" s="96"/>
    </row>
    <row r="4336" spans="1:30" ht="15.75" customHeight="1" x14ac:dyDescent="0.3">
      <c r="A4336" s="1">
        <v>2711</v>
      </c>
      <c r="B4336" s="1" t="s">
        <v>34</v>
      </c>
      <c r="C4336" s="1">
        <v>1303</v>
      </c>
      <c r="D4336" s="1">
        <v>1</v>
      </c>
      <c r="E4336" s="1">
        <v>3</v>
      </c>
      <c r="F4336" s="1">
        <v>2</v>
      </c>
      <c r="G4336" s="1">
        <v>0</v>
      </c>
      <c r="H4336" s="54" t="s">
        <v>203</v>
      </c>
      <c r="I4336" s="72">
        <v>1400</v>
      </c>
      <c r="J4336" s="28">
        <v>150</v>
      </c>
      <c r="K4336" s="98">
        <f>I4336*J4336</f>
        <v>210000</v>
      </c>
      <c r="L4336" s="1"/>
      <c r="M4336" s="1"/>
      <c r="N4336" s="1"/>
      <c r="O4336" s="1"/>
      <c r="P4336" s="1"/>
      <c r="Q4336" s="72"/>
      <c r="R4336" s="72"/>
      <c r="S4336" s="72"/>
      <c r="T4336" s="1"/>
      <c r="U4336" s="72"/>
      <c r="V4336" s="50"/>
      <c r="W4336" s="72"/>
      <c r="X4336" s="99">
        <f t="shared" si="437"/>
        <v>210000</v>
      </c>
      <c r="Y4336" s="72"/>
      <c r="Z4336" s="98">
        <v>50000000</v>
      </c>
      <c r="AA4336" s="1">
        <v>0</v>
      </c>
      <c r="AB4336" s="1">
        <v>0</v>
      </c>
      <c r="AC4336" s="28" t="s">
        <v>1294</v>
      </c>
      <c r="AD4336" s="72"/>
    </row>
    <row r="4337" spans="1:30" s="21" customFormat="1" ht="15.75" customHeight="1" x14ac:dyDescent="0.3">
      <c r="A4337" s="42"/>
      <c r="B4337" s="42"/>
      <c r="C4337" s="42"/>
      <c r="D4337" s="42"/>
      <c r="E4337" s="42"/>
      <c r="F4337" s="42"/>
      <c r="G4337" s="42"/>
      <c r="H4337" s="43"/>
      <c r="I4337" s="44"/>
      <c r="J4337" s="30"/>
      <c r="K4337" s="44"/>
      <c r="L4337" s="42"/>
      <c r="M4337" s="42"/>
      <c r="N4337" s="42"/>
      <c r="O4337" s="42"/>
      <c r="P4337" s="42"/>
      <c r="Q4337" s="44"/>
      <c r="R4337" s="44"/>
      <c r="S4337" s="44"/>
      <c r="T4337" s="42"/>
      <c r="U4337" s="44"/>
      <c r="V4337" s="51"/>
      <c r="W4337" s="44"/>
      <c r="X4337" s="44"/>
      <c r="Y4337" s="44"/>
      <c r="Z4337" s="44"/>
      <c r="AA4337" s="42"/>
      <c r="AB4337" s="42"/>
      <c r="AC4337" s="66"/>
      <c r="AD4337" s="96"/>
    </row>
    <row r="4338" spans="1:30" ht="15.75" customHeight="1" x14ac:dyDescent="0.3">
      <c r="A4338" s="1">
        <v>2712</v>
      </c>
      <c r="B4338" s="1" t="s">
        <v>34</v>
      </c>
      <c r="C4338" s="1">
        <v>12582</v>
      </c>
      <c r="D4338" s="1">
        <v>4</v>
      </c>
      <c r="E4338" s="1">
        <v>2</v>
      </c>
      <c r="F4338" s="1">
        <v>0</v>
      </c>
      <c r="G4338" s="1">
        <v>72</v>
      </c>
      <c r="H4338" s="54" t="s">
        <v>203</v>
      </c>
      <c r="I4338" s="72">
        <v>872</v>
      </c>
      <c r="J4338" s="28">
        <v>250</v>
      </c>
      <c r="K4338" s="98">
        <f>I4338*J4338</f>
        <v>218000</v>
      </c>
      <c r="L4338" s="1"/>
      <c r="M4338" s="1"/>
      <c r="N4338" s="1"/>
      <c r="O4338" s="1"/>
      <c r="P4338" s="1"/>
      <c r="Q4338" s="72"/>
      <c r="R4338" s="72"/>
      <c r="S4338" s="72"/>
      <c r="T4338" s="1"/>
      <c r="U4338" s="72"/>
      <c r="V4338" s="50"/>
      <c r="W4338" s="72"/>
      <c r="X4338" s="99">
        <f t="shared" si="437"/>
        <v>218000</v>
      </c>
      <c r="Y4338" s="72"/>
      <c r="Z4338" s="98">
        <v>50000000</v>
      </c>
      <c r="AA4338" s="1">
        <v>0</v>
      </c>
      <c r="AB4338" s="1">
        <v>0</v>
      </c>
      <c r="AC4338" s="28" t="s">
        <v>1295</v>
      </c>
      <c r="AD4338" s="72"/>
    </row>
    <row r="4339" spans="1:30" s="21" customFormat="1" ht="15.75" customHeight="1" x14ac:dyDescent="0.3">
      <c r="A4339" s="42"/>
      <c r="B4339" s="42"/>
      <c r="C4339" s="42"/>
      <c r="D4339" s="42"/>
      <c r="E4339" s="42"/>
      <c r="F4339" s="42"/>
      <c r="G4339" s="42"/>
      <c r="H4339" s="43"/>
      <c r="I4339" s="44"/>
      <c r="J4339" s="30"/>
      <c r="K4339" s="44"/>
      <c r="L4339" s="42"/>
      <c r="M4339" s="42"/>
      <c r="N4339" s="42"/>
      <c r="O4339" s="42"/>
      <c r="P4339" s="42"/>
      <c r="Q4339" s="44"/>
      <c r="R4339" s="44"/>
      <c r="S4339" s="44"/>
      <c r="T4339" s="42"/>
      <c r="U4339" s="44"/>
      <c r="V4339" s="51"/>
      <c r="W4339" s="44"/>
      <c r="X4339" s="44"/>
      <c r="Y4339" s="44"/>
      <c r="Z4339" s="44"/>
      <c r="AA4339" s="42"/>
      <c r="AB4339" s="42"/>
      <c r="AC4339" s="66"/>
      <c r="AD4339" s="96"/>
    </row>
    <row r="4340" spans="1:30" ht="15.75" customHeight="1" x14ac:dyDescent="0.3">
      <c r="A4340" s="1">
        <v>2713</v>
      </c>
      <c r="B4340" s="1" t="s">
        <v>34</v>
      </c>
      <c r="C4340" s="1">
        <v>931</v>
      </c>
      <c r="D4340" s="1">
        <v>1</v>
      </c>
      <c r="E4340" s="1">
        <v>9</v>
      </c>
      <c r="F4340" s="1">
        <v>3</v>
      </c>
      <c r="G4340" s="1">
        <v>97</v>
      </c>
      <c r="H4340" s="54" t="s">
        <v>203</v>
      </c>
      <c r="I4340" s="72">
        <v>3997</v>
      </c>
      <c r="J4340" s="28">
        <v>150</v>
      </c>
      <c r="K4340" s="98">
        <f>I4340*J4340</f>
        <v>599550</v>
      </c>
      <c r="L4340" s="1"/>
      <c r="M4340" s="1"/>
      <c r="N4340" s="1"/>
      <c r="O4340" s="1"/>
      <c r="P4340" s="1"/>
      <c r="Q4340" s="72"/>
      <c r="R4340" s="72"/>
      <c r="S4340" s="72"/>
      <c r="T4340" s="1"/>
      <c r="U4340" s="72"/>
      <c r="V4340" s="50"/>
      <c r="W4340" s="72"/>
      <c r="X4340" s="99">
        <f t="shared" si="437"/>
        <v>599550</v>
      </c>
      <c r="Y4340" s="72"/>
      <c r="Z4340" s="98">
        <v>50000000</v>
      </c>
      <c r="AA4340" s="1">
        <v>0</v>
      </c>
      <c r="AB4340" s="1">
        <v>0</v>
      </c>
      <c r="AC4340" s="28" t="s">
        <v>1296</v>
      </c>
      <c r="AD4340" s="72"/>
    </row>
    <row r="4341" spans="1:30" s="21" customFormat="1" ht="15.75" customHeight="1" x14ac:dyDescent="0.3">
      <c r="A4341" s="42"/>
      <c r="B4341" s="42"/>
      <c r="C4341" s="42"/>
      <c r="D4341" s="42"/>
      <c r="E4341" s="42"/>
      <c r="F4341" s="42"/>
      <c r="G4341" s="42"/>
      <c r="H4341" s="43"/>
      <c r="I4341" s="44"/>
      <c r="J4341" s="30"/>
      <c r="K4341" s="44"/>
      <c r="L4341" s="42"/>
      <c r="M4341" s="42"/>
      <c r="N4341" s="42"/>
      <c r="O4341" s="42"/>
      <c r="P4341" s="42"/>
      <c r="Q4341" s="44"/>
      <c r="R4341" s="44"/>
      <c r="S4341" s="44"/>
      <c r="T4341" s="42"/>
      <c r="U4341" s="44"/>
      <c r="V4341" s="51"/>
      <c r="W4341" s="44"/>
      <c r="X4341" s="44"/>
      <c r="Y4341" s="44"/>
      <c r="Z4341" s="44"/>
      <c r="AA4341" s="42"/>
      <c r="AB4341" s="42"/>
      <c r="AC4341" s="66"/>
      <c r="AD4341" s="96"/>
    </row>
    <row r="4342" spans="1:30" ht="15.75" customHeight="1" x14ac:dyDescent="0.3">
      <c r="A4342" s="1">
        <v>2714</v>
      </c>
      <c r="B4342" s="1" t="s">
        <v>34</v>
      </c>
      <c r="C4342" s="1">
        <v>11515</v>
      </c>
      <c r="D4342" s="1">
        <v>1</v>
      </c>
      <c r="E4342" s="1">
        <v>10</v>
      </c>
      <c r="F4342" s="1">
        <v>2</v>
      </c>
      <c r="G4342" s="1">
        <v>21</v>
      </c>
      <c r="H4342" s="54" t="s">
        <v>203</v>
      </c>
      <c r="I4342" s="72">
        <v>4221</v>
      </c>
      <c r="J4342" s="28">
        <v>200</v>
      </c>
      <c r="K4342" s="98">
        <f>I4342*J4342</f>
        <v>844200</v>
      </c>
      <c r="L4342" s="1"/>
      <c r="M4342" s="1"/>
      <c r="N4342" s="1"/>
      <c r="O4342" s="1"/>
      <c r="P4342" s="1"/>
      <c r="Q4342" s="72"/>
      <c r="R4342" s="72"/>
      <c r="S4342" s="72"/>
      <c r="T4342" s="1"/>
      <c r="U4342" s="72"/>
      <c r="V4342" s="50"/>
      <c r="W4342" s="72"/>
      <c r="X4342" s="99">
        <f t="shared" si="437"/>
        <v>844200</v>
      </c>
      <c r="Y4342" s="72"/>
      <c r="Z4342" s="98">
        <v>50000000</v>
      </c>
      <c r="AA4342" s="1">
        <v>0</v>
      </c>
      <c r="AB4342" s="1">
        <v>0</v>
      </c>
      <c r="AC4342" s="28" t="s">
        <v>1297</v>
      </c>
      <c r="AD4342" s="72"/>
    </row>
    <row r="4343" spans="1:30" ht="15.75" customHeight="1" x14ac:dyDescent="0.3">
      <c r="A4343" s="4"/>
      <c r="B4343" s="4" t="s">
        <v>34</v>
      </c>
      <c r="C4343" s="4">
        <v>49821</v>
      </c>
      <c r="D4343" s="4">
        <v>1</v>
      </c>
      <c r="E4343" s="4">
        <v>18</v>
      </c>
      <c r="F4343" s="4">
        <v>2</v>
      </c>
      <c r="G4343" s="4">
        <v>0</v>
      </c>
      <c r="H4343" s="61" t="s">
        <v>203</v>
      </c>
      <c r="I4343" s="5">
        <v>7400</v>
      </c>
      <c r="J4343" s="9">
        <v>150</v>
      </c>
      <c r="K4343" s="76">
        <f>I4343*J4343</f>
        <v>1110000</v>
      </c>
      <c r="L4343" s="4"/>
      <c r="M4343" s="4"/>
      <c r="N4343" s="4"/>
      <c r="O4343" s="4"/>
      <c r="P4343" s="4"/>
      <c r="Q4343" s="5"/>
      <c r="R4343" s="5"/>
      <c r="S4343" s="5"/>
      <c r="T4343" s="4"/>
      <c r="U4343" s="5"/>
      <c r="V4343" s="52"/>
      <c r="W4343" s="5"/>
      <c r="X4343" s="78">
        <f t="shared" si="437"/>
        <v>1110000</v>
      </c>
      <c r="Y4343" s="5"/>
      <c r="Z4343" s="76">
        <v>50000000</v>
      </c>
      <c r="AA4343" s="4">
        <v>0</v>
      </c>
      <c r="AB4343" s="4">
        <v>0</v>
      </c>
      <c r="AC4343" s="9">
        <v>0</v>
      </c>
      <c r="AD4343" s="5"/>
    </row>
    <row r="4344" spans="1:30" s="21" customFormat="1" ht="15.75" customHeight="1" x14ac:dyDescent="0.3">
      <c r="A4344" s="42"/>
      <c r="B4344" s="42"/>
      <c r="C4344" s="42"/>
      <c r="D4344" s="42"/>
      <c r="E4344" s="42"/>
      <c r="F4344" s="42"/>
      <c r="G4344" s="42"/>
      <c r="H4344" s="43"/>
      <c r="I4344" s="44"/>
      <c r="J4344" s="30"/>
      <c r="K4344" s="44"/>
      <c r="L4344" s="42"/>
      <c r="M4344" s="42"/>
      <c r="N4344" s="42"/>
      <c r="O4344" s="42"/>
      <c r="P4344" s="42"/>
      <c r="Q4344" s="44"/>
      <c r="R4344" s="44"/>
      <c r="S4344" s="44"/>
      <c r="T4344" s="42"/>
      <c r="U4344" s="44"/>
      <c r="V4344" s="51"/>
      <c r="W4344" s="44"/>
      <c r="X4344" s="44"/>
      <c r="Y4344" s="44"/>
      <c r="Z4344" s="44"/>
      <c r="AA4344" s="42"/>
      <c r="AB4344" s="42"/>
      <c r="AC4344" s="30"/>
      <c r="AD4344" s="44"/>
    </row>
    <row r="4345" spans="1:30" ht="15.75" customHeight="1" x14ac:dyDescent="0.3">
      <c r="A4345" s="1">
        <v>2715</v>
      </c>
      <c r="B4345" s="1" t="s">
        <v>34</v>
      </c>
      <c r="C4345" s="1">
        <v>1634</v>
      </c>
      <c r="D4345" s="1">
        <v>5</v>
      </c>
      <c r="E4345" s="1">
        <v>8</v>
      </c>
      <c r="F4345" s="1">
        <v>0</v>
      </c>
      <c r="G4345" s="1">
        <v>0</v>
      </c>
      <c r="H4345" s="54" t="s">
        <v>203</v>
      </c>
      <c r="I4345" s="72">
        <v>3200</v>
      </c>
      <c r="J4345" s="28">
        <v>150</v>
      </c>
      <c r="K4345" s="98">
        <f>I4345*J4345</f>
        <v>480000</v>
      </c>
      <c r="L4345" s="1"/>
      <c r="M4345" s="1"/>
      <c r="N4345" s="1"/>
      <c r="O4345" s="1"/>
      <c r="P4345" s="1"/>
      <c r="Q4345" s="72"/>
      <c r="R4345" s="72"/>
      <c r="S4345" s="72"/>
      <c r="T4345" s="1"/>
      <c r="U4345" s="72"/>
      <c r="V4345" s="50"/>
      <c r="W4345" s="72"/>
      <c r="X4345" s="99">
        <f t="shared" si="437"/>
        <v>480000</v>
      </c>
      <c r="Y4345" s="72"/>
      <c r="Z4345" s="98">
        <v>50000000</v>
      </c>
      <c r="AA4345" s="1">
        <v>0</v>
      </c>
      <c r="AB4345" s="1">
        <v>0</v>
      </c>
      <c r="AC4345" s="28" t="s">
        <v>1298</v>
      </c>
      <c r="AD4345" s="72"/>
    </row>
    <row r="4346" spans="1:30" s="21" customFormat="1" ht="15.75" customHeight="1" x14ac:dyDescent="0.3">
      <c r="A4346" s="42"/>
      <c r="B4346" s="42"/>
      <c r="C4346" s="42"/>
      <c r="D4346" s="42"/>
      <c r="E4346" s="42"/>
      <c r="F4346" s="42"/>
      <c r="G4346" s="42"/>
      <c r="H4346" s="43"/>
      <c r="I4346" s="44"/>
      <c r="J4346" s="30"/>
      <c r="K4346" s="44"/>
      <c r="L4346" s="42"/>
      <c r="M4346" s="42"/>
      <c r="N4346" s="42"/>
      <c r="O4346" s="42"/>
      <c r="P4346" s="42"/>
      <c r="Q4346" s="44"/>
      <c r="R4346" s="44"/>
      <c r="S4346" s="44"/>
      <c r="T4346" s="42"/>
      <c r="U4346" s="44"/>
      <c r="V4346" s="51"/>
      <c r="W4346" s="44"/>
      <c r="X4346" s="44"/>
      <c r="Y4346" s="44"/>
      <c r="Z4346" s="44"/>
      <c r="AA4346" s="42"/>
      <c r="AB4346" s="42"/>
      <c r="AC4346" s="66"/>
      <c r="AD4346" s="96"/>
    </row>
    <row r="4347" spans="1:30" ht="15.75" customHeight="1" x14ac:dyDescent="0.3">
      <c r="A4347" s="1">
        <v>2716</v>
      </c>
      <c r="B4347" s="1" t="s">
        <v>34</v>
      </c>
      <c r="C4347" s="1">
        <v>3049</v>
      </c>
      <c r="D4347" s="1">
        <v>4</v>
      </c>
      <c r="E4347" s="1">
        <v>6</v>
      </c>
      <c r="F4347" s="1">
        <v>1</v>
      </c>
      <c r="G4347" s="1">
        <v>75</v>
      </c>
      <c r="H4347" s="54" t="s">
        <v>203</v>
      </c>
      <c r="I4347" s="72">
        <v>2575</v>
      </c>
      <c r="J4347" s="28">
        <v>220</v>
      </c>
      <c r="K4347" s="98">
        <f>I4347*J4347</f>
        <v>566500</v>
      </c>
      <c r="L4347" s="1"/>
      <c r="M4347" s="1"/>
      <c r="N4347" s="1"/>
      <c r="O4347" s="1"/>
      <c r="P4347" s="1"/>
      <c r="Q4347" s="72"/>
      <c r="R4347" s="72"/>
      <c r="S4347" s="72"/>
      <c r="T4347" s="1"/>
      <c r="U4347" s="72"/>
      <c r="V4347" s="50"/>
      <c r="W4347" s="72"/>
      <c r="X4347" s="99">
        <f t="shared" si="437"/>
        <v>566500</v>
      </c>
      <c r="Y4347" s="72"/>
      <c r="Z4347" s="98">
        <v>50000000</v>
      </c>
      <c r="AA4347" s="1">
        <v>0</v>
      </c>
      <c r="AB4347" s="1">
        <v>0</v>
      </c>
      <c r="AC4347" s="28" t="s">
        <v>1299</v>
      </c>
      <c r="AD4347" s="72"/>
    </row>
    <row r="4348" spans="1:30" ht="15.75" customHeight="1" x14ac:dyDescent="0.3">
      <c r="A4348" s="4"/>
      <c r="B4348" s="4" t="s">
        <v>34</v>
      </c>
      <c r="C4348" s="4">
        <v>3050</v>
      </c>
      <c r="D4348" s="4">
        <v>4</v>
      </c>
      <c r="E4348" s="4">
        <v>2</v>
      </c>
      <c r="F4348" s="4">
        <v>3</v>
      </c>
      <c r="G4348" s="4">
        <v>75</v>
      </c>
      <c r="H4348" s="61" t="s">
        <v>203</v>
      </c>
      <c r="I4348" s="5">
        <v>1175</v>
      </c>
      <c r="J4348" s="9">
        <v>220</v>
      </c>
      <c r="K4348" s="76">
        <f>I4348*J4348</f>
        <v>258500</v>
      </c>
      <c r="L4348" s="4"/>
      <c r="M4348" s="4"/>
      <c r="N4348" s="4"/>
      <c r="O4348" s="4"/>
      <c r="P4348" s="4"/>
      <c r="Q4348" s="5"/>
      <c r="R4348" s="5"/>
      <c r="S4348" s="5"/>
      <c r="T4348" s="4"/>
      <c r="U4348" s="5"/>
      <c r="V4348" s="52"/>
      <c r="W4348" s="5"/>
      <c r="X4348" s="78">
        <f t="shared" si="437"/>
        <v>258500</v>
      </c>
      <c r="Y4348" s="5"/>
      <c r="Z4348" s="76">
        <v>50000000</v>
      </c>
      <c r="AA4348" s="4">
        <v>0</v>
      </c>
      <c r="AB4348" s="4">
        <v>0</v>
      </c>
      <c r="AC4348" s="9">
        <v>0</v>
      </c>
      <c r="AD4348" s="5"/>
    </row>
    <row r="4349" spans="1:30" s="21" customFormat="1" ht="15.75" customHeight="1" x14ac:dyDescent="0.3">
      <c r="A4349" s="42"/>
      <c r="B4349" s="42"/>
      <c r="C4349" s="42"/>
      <c r="D4349" s="42"/>
      <c r="E4349" s="42"/>
      <c r="F4349" s="42"/>
      <c r="G4349" s="42"/>
      <c r="H4349" s="43"/>
      <c r="I4349" s="44"/>
      <c r="J4349" s="30"/>
      <c r="K4349" s="44"/>
      <c r="L4349" s="42"/>
      <c r="M4349" s="42"/>
      <c r="N4349" s="42"/>
      <c r="O4349" s="42"/>
      <c r="P4349" s="42"/>
      <c r="Q4349" s="44"/>
      <c r="R4349" s="44"/>
      <c r="S4349" s="44"/>
      <c r="T4349" s="42"/>
      <c r="U4349" s="44"/>
      <c r="V4349" s="51"/>
      <c r="W4349" s="44"/>
      <c r="X4349" s="44"/>
      <c r="Y4349" s="44"/>
      <c r="Z4349" s="44"/>
      <c r="AA4349" s="42"/>
      <c r="AB4349" s="42"/>
      <c r="AC4349" s="30"/>
      <c r="AD4349" s="44"/>
    </row>
    <row r="4350" spans="1:30" ht="15.75" customHeight="1" x14ac:dyDescent="0.3">
      <c r="A4350" s="1">
        <v>2717</v>
      </c>
      <c r="B4350" s="1" t="s">
        <v>34</v>
      </c>
      <c r="C4350" s="1">
        <v>1506</v>
      </c>
      <c r="D4350" s="1">
        <v>4</v>
      </c>
      <c r="E4350" s="1">
        <v>4</v>
      </c>
      <c r="F4350" s="1">
        <v>0</v>
      </c>
      <c r="G4350" s="1">
        <v>14</v>
      </c>
      <c r="H4350" s="54" t="s">
        <v>203</v>
      </c>
      <c r="I4350" s="72">
        <v>1614</v>
      </c>
      <c r="J4350" s="28">
        <v>150</v>
      </c>
      <c r="K4350" s="98">
        <f>I4350*J4350</f>
        <v>242100</v>
      </c>
      <c r="L4350" s="1"/>
      <c r="M4350" s="1"/>
      <c r="N4350" s="1"/>
      <c r="O4350" s="1"/>
      <c r="P4350" s="1"/>
      <c r="Q4350" s="72"/>
      <c r="R4350" s="72"/>
      <c r="S4350" s="72"/>
      <c r="T4350" s="1"/>
      <c r="U4350" s="72"/>
      <c r="V4350" s="50"/>
      <c r="W4350" s="72"/>
      <c r="X4350" s="99">
        <f t="shared" si="437"/>
        <v>242100</v>
      </c>
      <c r="Y4350" s="72"/>
      <c r="Z4350" s="98">
        <v>50000000</v>
      </c>
      <c r="AA4350" s="1">
        <v>0</v>
      </c>
      <c r="AB4350" s="1">
        <v>0</v>
      </c>
      <c r="AC4350" s="28" t="s">
        <v>1300</v>
      </c>
      <c r="AD4350" s="72"/>
    </row>
    <row r="4351" spans="1:30" s="21" customFormat="1" ht="15.75" customHeight="1" x14ac:dyDescent="0.3">
      <c r="A4351" s="42"/>
      <c r="B4351" s="42"/>
      <c r="C4351" s="42"/>
      <c r="D4351" s="42"/>
      <c r="E4351" s="42"/>
      <c r="F4351" s="42"/>
      <c r="G4351" s="42"/>
      <c r="H4351" s="43"/>
      <c r="I4351" s="44"/>
      <c r="J4351" s="30"/>
      <c r="K4351" s="44"/>
      <c r="L4351" s="42"/>
      <c r="M4351" s="42"/>
      <c r="N4351" s="42"/>
      <c r="O4351" s="42"/>
      <c r="P4351" s="42"/>
      <c r="Q4351" s="44"/>
      <c r="R4351" s="44"/>
      <c r="S4351" s="44"/>
      <c r="T4351" s="42"/>
      <c r="U4351" s="44"/>
      <c r="V4351" s="51"/>
      <c r="W4351" s="44"/>
      <c r="X4351" s="44"/>
      <c r="Y4351" s="44"/>
      <c r="Z4351" s="44"/>
      <c r="AA4351" s="42"/>
      <c r="AB4351" s="42"/>
      <c r="AC4351" s="66"/>
      <c r="AD4351" s="96"/>
    </row>
    <row r="4352" spans="1:30" ht="15.75" customHeight="1" x14ac:dyDescent="0.3">
      <c r="A4352" s="1">
        <v>2718</v>
      </c>
      <c r="B4352" s="1" t="s">
        <v>34</v>
      </c>
      <c r="C4352" s="1">
        <v>10754</v>
      </c>
      <c r="D4352" s="1">
        <v>7</v>
      </c>
      <c r="E4352" s="1">
        <v>0</v>
      </c>
      <c r="F4352" s="1">
        <v>1</v>
      </c>
      <c r="G4352" s="1">
        <v>12</v>
      </c>
      <c r="H4352" s="54" t="s">
        <v>204</v>
      </c>
      <c r="I4352" s="72">
        <v>112</v>
      </c>
      <c r="J4352" s="28">
        <v>250</v>
      </c>
      <c r="K4352" s="98">
        <f>I4352*J4352</f>
        <v>28000</v>
      </c>
      <c r="L4352" s="1">
        <v>1</v>
      </c>
      <c r="M4352" s="1" t="s">
        <v>41</v>
      </c>
      <c r="N4352" s="1" t="s">
        <v>35</v>
      </c>
      <c r="O4352" s="54" t="s">
        <v>204</v>
      </c>
      <c r="P4352" s="1">
        <v>84</v>
      </c>
      <c r="Q4352" s="72">
        <v>100</v>
      </c>
      <c r="R4352" s="72">
        <v>6750</v>
      </c>
      <c r="S4352" s="98">
        <f>P4352*R4352</f>
        <v>567000</v>
      </c>
      <c r="T4352" s="1">
        <v>16</v>
      </c>
      <c r="U4352" s="72">
        <v>22</v>
      </c>
      <c r="V4352" s="98">
        <f>S4352*U4352/100</f>
        <v>124740</v>
      </c>
      <c r="W4352" s="98">
        <f>S4352-V4352</f>
        <v>442260</v>
      </c>
      <c r="X4352" s="99">
        <f t="shared" si="437"/>
        <v>470260</v>
      </c>
      <c r="Y4352" s="98">
        <f>X4352*Q4352/100</f>
        <v>470260</v>
      </c>
      <c r="Z4352" s="98">
        <v>50000000</v>
      </c>
      <c r="AA4352" s="1">
        <v>0</v>
      </c>
      <c r="AB4352" s="1">
        <v>0</v>
      </c>
      <c r="AC4352" s="8" t="s">
        <v>1749</v>
      </c>
      <c r="AD4352" s="72"/>
    </row>
    <row r="4353" spans="1:30" s="21" customFormat="1" ht="15.75" customHeight="1" x14ac:dyDescent="0.3">
      <c r="A4353" s="42"/>
      <c r="B4353" s="42"/>
      <c r="C4353" s="42"/>
      <c r="D4353" s="42"/>
      <c r="E4353" s="42"/>
      <c r="F4353" s="42"/>
      <c r="G4353" s="42"/>
      <c r="H4353" s="43"/>
      <c r="I4353" s="44"/>
      <c r="J4353" s="30"/>
      <c r="K4353" s="44"/>
      <c r="L4353" s="42"/>
      <c r="M4353" s="42"/>
      <c r="N4353" s="42"/>
      <c r="O4353" s="42"/>
      <c r="P4353" s="42"/>
      <c r="Q4353" s="44"/>
      <c r="R4353" s="44"/>
      <c r="S4353" s="44"/>
      <c r="T4353" s="42"/>
      <c r="U4353" s="44"/>
      <c r="V4353" s="51"/>
      <c r="W4353" s="44"/>
      <c r="X4353" s="44"/>
      <c r="Y4353" s="44"/>
      <c r="Z4353" s="44"/>
      <c r="AA4353" s="42"/>
      <c r="AB4353" s="42"/>
      <c r="AC4353" s="66"/>
      <c r="AD4353" s="96"/>
    </row>
    <row r="4354" spans="1:30" ht="15.75" customHeight="1" x14ac:dyDescent="0.3">
      <c r="A4354" s="1">
        <v>2719</v>
      </c>
      <c r="B4354" s="1" t="s">
        <v>34</v>
      </c>
      <c r="C4354" s="1">
        <v>12522</v>
      </c>
      <c r="D4354" s="1">
        <v>1</v>
      </c>
      <c r="E4354" s="1">
        <v>1</v>
      </c>
      <c r="F4354" s="1">
        <v>2</v>
      </c>
      <c r="G4354" s="1">
        <v>27</v>
      </c>
      <c r="H4354" s="54" t="s">
        <v>203</v>
      </c>
      <c r="I4354" s="72">
        <v>627</v>
      </c>
      <c r="J4354" s="28">
        <v>250</v>
      </c>
      <c r="K4354" s="98">
        <f>I4354*J4354</f>
        <v>156750</v>
      </c>
      <c r="L4354" s="1"/>
      <c r="M4354" s="1"/>
      <c r="N4354" s="1"/>
      <c r="O4354" s="1"/>
      <c r="P4354" s="1"/>
      <c r="Q4354" s="72"/>
      <c r="R4354" s="72"/>
      <c r="S4354" s="72"/>
      <c r="T4354" s="1"/>
      <c r="U4354" s="72"/>
      <c r="V4354" s="50"/>
      <c r="W4354" s="72"/>
      <c r="X4354" s="99">
        <f t="shared" si="437"/>
        <v>156750</v>
      </c>
      <c r="Y4354" s="72"/>
      <c r="Z4354" s="98">
        <v>50000000</v>
      </c>
      <c r="AA4354" s="1">
        <v>0</v>
      </c>
      <c r="AB4354" s="1">
        <v>0</v>
      </c>
      <c r="AC4354" s="28" t="s">
        <v>1301</v>
      </c>
      <c r="AD4354" s="72"/>
    </row>
    <row r="4355" spans="1:30" ht="15.75" customHeight="1" x14ac:dyDescent="0.3">
      <c r="A4355" s="4"/>
      <c r="B4355" s="4" t="s">
        <v>34</v>
      </c>
      <c r="C4355" s="4">
        <v>12552</v>
      </c>
      <c r="D4355" s="4">
        <v>1</v>
      </c>
      <c r="E4355" s="4">
        <v>0</v>
      </c>
      <c r="F4355" s="4">
        <v>0</v>
      </c>
      <c r="G4355" s="4">
        <v>67</v>
      </c>
      <c r="H4355" s="61" t="s">
        <v>203</v>
      </c>
      <c r="I4355" s="5">
        <v>67</v>
      </c>
      <c r="J4355" s="9">
        <v>150</v>
      </c>
      <c r="K4355" s="76">
        <f>I4355*J4355</f>
        <v>10050</v>
      </c>
      <c r="L4355" s="4"/>
      <c r="M4355" s="4"/>
      <c r="N4355" s="4"/>
      <c r="O4355" s="4"/>
      <c r="P4355" s="4"/>
      <c r="Q4355" s="5"/>
      <c r="R4355" s="5"/>
      <c r="S4355" s="5"/>
      <c r="T4355" s="4"/>
      <c r="U4355" s="5"/>
      <c r="V4355" s="52"/>
      <c r="W4355" s="5"/>
      <c r="X4355" s="78">
        <f t="shared" si="437"/>
        <v>10050</v>
      </c>
      <c r="Y4355" s="5"/>
      <c r="Z4355" s="76">
        <v>50000000</v>
      </c>
      <c r="AA4355" s="4">
        <v>0</v>
      </c>
      <c r="AB4355" s="4">
        <v>0</v>
      </c>
      <c r="AC4355" s="9">
        <v>0</v>
      </c>
      <c r="AD4355" s="5"/>
    </row>
    <row r="4356" spans="1:30" s="21" customFormat="1" ht="15.75" customHeight="1" x14ac:dyDescent="0.3">
      <c r="A4356" s="42"/>
      <c r="B4356" s="42"/>
      <c r="C4356" s="42"/>
      <c r="D4356" s="42"/>
      <c r="E4356" s="42"/>
      <c r="F4356" s="42"/>
      <c r="G4356" s="42"/>
      <c r="H4356" s="43"/>
      <c r="I4356" s="44"/>
      <c r="J4356" s="30"/>
      <c r="K4356" s="44"/>
      <c r="L4356" s="42"/>
      <c r="M4356" s="42"/>
      <c r="N4356" s="42"/>
      <c r="O4356" s="42"/>
      <c r="P4356" s="42"/>
      <c r="Q4356" s="44"/>
      <c r="R4356" s="44"/>
      <c r="S4356" s="44"/>
      <c r="T4356" s="42"/>
      <c r="U4356" s="44"/>
      <c r="V4356" s="51"/>
      <c r="W4356" s="44"/>
      <c r="X4356" s="44"/>
      <c r="Y4356" s="44"/>
      <c r="Z4356" s="44"/>
      <c r="AA4356" s="42"/>
      <c r="AB4356" s="42"/>
      <c r="AC4356" s="30"/>
      <c r="AD4356" s="44"/>
    </row>
    <row r="4357" spans="1:30" ht="15.75" customHeight="1" x14ac:dyDescent="0.3">
      <c r="A4357" s="1">
        <v>2720</v>
      </c>
      <c r="B4357" s="1" t="s">
        <v>34</v>
      </c>
      <c r="C4357" s="1">
        <v>274</v>
      </c>
      <c r="D4357" s="1">
        <v>1</v>
      </c>
      <c r="E4357" s="1">
        <v>3</v>
      </c>
      <c r="F4357" s="1">
        <v>3</v>
      </c>
      <c r="G4357" s="1">
        <v>41</v>
      </c>
      <c r="H4357" s="54" t="s">
        <v>203</v>
      </c>
      <c r="I4357" s="72">
        <v>1541</v>
      </c>
      <c r="J4357" s="28">
        <v>150</v>
      </c>
      <c r="K4357" s="98">
        <f>I4357*J4357</f>
        <v>231150</v>
      </c>
      <c r="L4357" s="1"/>
      <c r="M4357" s="1"/>
      <c r="N4357" s="1"/>
      <c r="O4357" s="1"/>
      <c r="P4357" s="1"/>
      <c r="Q4357" s="72"/>
      <c r="R4357" s="72"/>
      <c r="S4357" s="72"/>
      <c r="T4357" s="1"/>
      <c r="U4357" s="72"/>
      <c r="V4357" s="50"/>
      <c r="W4357" s="72"/>
      <c r="X4357" s="99">
        <f t="shared" si="437"/>
        <v>231150</v>
      </c>
      <c r="Y4357" s="72"/>
      <c r="Z4357" s="98">
        <v>50000000</v>
      </c>
      <c r="AA4357" s="1">
        <v>0</v>
      </c>
      <c r="AB4357" s="1">
        <v>0</v>
      </c>
      <c r="AC4357" s="28" t="s">
        <v>1302</v>
      </c>
      <c r="AD4357" s="72"/>
    </row>
    <row r="4358" spans="1:30" s="21" customFormat="1" ht="15.75" customHeight="1" x14ac:dyDescent="0.3">
      <c r="A4358" s="42"/>
      <c r="B4358" s="42"/>
      <c r="C4358" s="42"/>
      <c r="D4358" s="42"/>
      <c r="E4358" s="42"/>
      <c r="F4358" s="42"/>
      <c r="G4358" s="42"/>
      <c r="H4358" s="43"/>
      <c r="I4358" s="44"/>
      <c r="J4358" s="30"/>
      <c r="K4358" s="44"/>
      <c r="L4358" s="42"/>
      <c r="M4358" s="42"/>
      <c r="N4358" s="42"/>
      <c r="O4358" s="42"/>
      <c r="P4358" s="42"/>
      <c r="Q4358" s="44"/>
      <c r="R4358" s="44"/>
      <c r="S4358" s="44"/>
      <c r="T4358" s="42"/>
      <c r="U4358" s="44"/>
      <c r="V4358" s="51"/>
      <c r="W4358" s="44"/>
      <c r="X4358" s="44"/>
      <c r="Y4358" s="44"/>
      <c r="Z4358" s="44"/>
      <c r="AA4358" s="42"/>
      <c r="AB4358" s="42"/>
      <c r="AC4358" s="66"/>
      <c r="AD4358" s="96"/>
    </row>
    <row r="4359" spans="1:30" s="24" customFormat="1" ht="15.75" customHeight="1" x14ac:dyDescent="0.3">
      <c r="A4359" s="1">
        <v>2721</v>
      </c>
      <c r="B4359" s="1" t="s">
        <v>26</v>
      </c>
      <c r="C4359" s="1">
        <v>532</v>
      </c>
      <c r="D4359" s="1">
        <v>1</v>
      </c>
      <c r="E4359" s="1">
        <v>27</v>
      </c>
      <c r="F4359" s="1">
        <v>2</v>
      </c>
      <c r="G4359" s="1">
        <v>36</v>
      </c>
      <c r="H4359" s="54" t="s">
        <v>203</v>
      </c>
      <c r="I4359" s="72">
        <v>11036</v>
      </c>
      <c r="J4359" s="28">
        <v>150</v>
      </c>
      <c r="K4359" s="98">
        <f>I4359*J4359</f>
        <v>1655400</v>
      </c>
      <c r="L4359" s="1"/>
      <c r="M4359" s="1"/>
      <c r="N4359" s="1"/>
      <c r="O4359" s="1"/>
      <c r="P4359" s="1"/>
      <c r="Q4359" s="72"/>
      <c r="R4359" s="72"/>
      <c r="S4359" s="72"/>
      <c r="T4359" s="1"/>
      <c r="U4359" s="72"/>
      <c r="V4359" s="50"/>
      <c r="W4359" s="72"/>
      <c r="X4359" s="99">
        <f>K4359+W4359</f>
        <v>1655400</v>
      </c>
      <c r="Y4359" s="98"/>
      <c r="Z4359" s="72"/>
      <c r="AA4359" s="156">
        <f>X4359-Z4359</f>
        <v>1655400</v>
      </c>
      <c r="AB4359" s="1">
        <v>0.01</v>
      </c>
      <c r="AC4359" s="28" t="s">
        <v>1303</v>
      </c>
      <c r="AD4359" s="72"/>
    </row>
    <row r="4360" spans="1:30" s="24" customFormat="1" ht="15.75" customHeight="1" x14ac:dyDescent="0.3">
      <c r="A4360" s="4"/>
      <c r="B4360" s="4" t="s">
        <v>26</v>
      </c>
      <c r="C4360" s="4">
        <v>534</v>
      </c>
      <c r="D4360" s="4">
        <v>1</v>
      </c>
      <c r="E4360" s="4">
        <v>27</v>
      </c>
      <c r="F4360" s="4">
        <v>1</v>
      </c>
      <c r="G4360" s="4">
        <v>56</v>
      </c>
      <c r="H4360" s="61" t="s">
        <v>203</v>
      </c>
      <c r="I4360" s="5">
        <v>10956</v>
      </c>
      <c r="J4360" s="9">
        <v>150</v>
      </c>
      <c r="K4360" s="76">
        <f>I4360*J4360</f>
        <v>1643400</v>
      </c>
      <c r="L4360" s="4"/>
      <c r="M4360" s="4"/>
      <c r="N4360" s="4"/>
      <c r="O4360" s="4"/>
      <c r="P4360" s="4"/>
      <c r="Q4360" s="5"/>
      <c r="R4360" s="5"/>
      <c r="S4360" s="5"/>
      <c r="T4360" s="4"/>
      <c r="U4360" s="5"/>
      <c r="V4360" s="52"/>
      <c r="W4360" s="5"/>
      <c r="X4360" s="78">
        <f>K4360+W4360</f>
        <v>1643400</v>
      </c>
      <c r="Y4360" s="76"/>
      <c r="Z4360" s="5"/>
      <c r="AA4360" s="124">
        <f>X4360-Z4360</f>
        <v>1643400</v>
      </c>
      <c r="AB4360" s="4">
        <v>0.01</v>
      </c>
      <c r="AC4360" s="9"/>
      <c r="AD4360" s="5"/>
    </row>
    <row r="4361" spans="1:30" s="58" customFormat="1" ht="15.75" customHeight="1" x14ac:dyDescent="0.3">
      <c r="A4361" s="42"/>
      <c r="B4361" s="42"/>
      <c r="C4361" s="42"/>
      <c r="D4361" s="42"/>
      <c r="E4361" s="42"/>
      <c r="F4361" s="42"/>
      <c r="G4361" s="42"/>
      <c r="H4361" s="43"/>
      <c r="I4361" s="44"/>
      <c r="J4361" s="30"/>
      <c r="K4361" s="44"/>
      <c r="L4361" s="42"/>
      <c r="M4361" s="42"/>
      <c r="N4361" s="42"/>
      <c r="O4361" s="42"/>
      <c r="P4361" s="42"/>
      <c r="Q4361" s="44"/>
      <c r="R4361" s="44"/>
      <c r="S4361" s="44"/>
      <c r="T4361" s="42"/>
      <c r="U4361" s="44"/>
      <c r="V4361" s="51"/>
      <c r="W4361" s="44"/>
      <c r="X4361" s="44"/>
      <c r="Y4361" s="44"/>
      <c r="Z4361" s="44"/>
      <c r="AA4361" s="170"/>
      <c r="AB4361" s="42"/>
      <c r="AC4361" s="30"/>
      <c r="AD4361" s="44"/>
    </row>
    <row r="4362" spans="1:30" ht="15.75" customHeight="1" x14ac:dyDescent="0.3">
      <c r="A4362" s="1">
        <v>2722</v>
      </c>
      <c r="B4362" s="1" t="s">
        <v>34</v>
      </c>
      <c r="C4362" s="1">
        <v>12882</v>
      </c>
      <c r="D4362" s="1">
        <v>6</v>
      </c>
      <c r="E4362" s="1">
        <v>0</v>
      </c>
      <c r="F4362" s="1">
        <v>1</v>
      </c>
      <c r="G4362" s="1">
        <v>99</v>
      </c>
      <c r="H4362" s="54" t="s">
        <v>204</v>
      </c>
      <c r="I4362" s="72">
        <v>199</v>
      </c>
      <c r="J4362" s="28">
        <v>1200</v>
      </c>
      <c r="K4362" s="98">
        <f>I4362*J4362</f>
        <v>238800</v>
      </c>
      <c r="L4362" s="1">
        <v>1</v>
      </c>
      <c r="M4362" s="1" t="s">
        <v>36</v>
      </c>
      <c r="N4362" s="1" t="s">
        <v>35</v>
      </c>
      <c r="O4362" s="54" t="s">
        <v>204</v>
      </c>
      <c r="P4362" s="1">
        <v>220</v>
      </c>
      <c r="Q4362" s="72">
        <v>100</v>
      </c>
      <c r="R4362" s="72">
        <v>7450</v>
      </c>
      <c r="S4362" s="156">
        <f>P4362*R4362</f>
        <v>1639000</v>
      </c>
      <c r="T4362" s="1">
        <v>4</v>
      </c>
      <c r="U4362" s="72">
        <v>4</v>
      </c>
      <c r="V4362" s="98">
        <f>S4362*U4362/100</f>
        <v>65560</v>
      </c>
      <c r="W4362" s="98">
        <f>S4362-V4362</f>
        <v>1573440</v>
      </c>
      <c r="X4362" s="99">
        <f>K4362+W4362</f>
        <v>1812240</v>
      </c>
      <c r="Y4362" s="98">
        <f>X4362*Q4362/100</f>
        <v>1812240</v>
      </c>
      <c r="Z4362" s="72"/>
      <c r="AA4362" s="156">
        <f>X4362-Z4362</f>
        <v>1812240</v>
      </c>
      <c r="AB4362" s="1">
        <v>0.02</v>
      </c>
      <c r="AC4362" s="28" t="s">
        <v>1304</v>
      </c>
      <c r="AD4362" s="72"/>
    </row>
    <row r="4363" spans="1:30" ht="15.75" customHeight="1" x14ac:dyDescent="0.3">
      <c r="A4363" s="4"/>
      <c r="B4363" s="4" t="s">
        <v>34</v>
      </c>
      <c r="C4363" s="4">
        <v>3642</v>
      </c>
      <c r="D4363" s="4">
        <v>6</v>
      </c>
      <c r="E4363" s="4">
        <v>3</v>
      </c>
      <c r="F4363" s="4">
        <v>0</v>
      </c>
      <c r="G4363" s="4">
        <v>30</v>
      </c>
      <c r="H4363" s="61" t="s">
        <v>203</v>
      </c>
      <c r="I4363" s="5">
        <v>1230</v>
      </c>
      <c r="J4363" s="9">
        <v>250</v>
      </c>
      <c r="K4363" s="76">
        <f>I4363*J4363</f>
        <v>307500</v>
      </c>
      <c r="L4363" s="4"/>
      <c r="M4363" s="4"/>
      <c r="N4363" s="4"/>
      <c r="O4363" s="4"/>
      <c r="P4363" s="4"/>
      <c r="Q4363" s="5"/>
      <c r="R4363" s="5"/>
      <c r="S4363" s="5"/>
      <c r="T4363" s="4"/>
      <c r="U4363" s="5"/>
      <c r="V4363" s="52"/>
      <c r="W4363" s="5"/>
      <c r="X4363" s="78">
        <f>K4363+W4363</f>
        <v>307500</v>
      </c>
      <c r="Y4363" s="5"/>
      <c r="Z4363" s="76">
        <v>50000000</v>
      </c>
      <c r="AA4363" s="4">
        <v>0</v>
      </c>
      <c r="AB4363" s="4">
        <v>0</v>
      </c>
      <c r="AC4363" s="9"/>
      <c r="AD4363" s="5"/>
    </row>
    <row r="4364" spans="1:30" s="21" customFormat="1" ht="15.75" customHeight="1" x14ac:dyDescent="0.3">
      <c r="A4364" s="42"/>
      <c r="B4364" s="42"/>
      <c r="C4364" s="42"/>
      <c r="D4364" s="42"/>
      <c r="E4364" s="42"/>
      <c r="F4364" s="42"/>
      <c r="G4364" s="42"/>
      <c r="H4364" s="43"/>
      <c r="I4364" s="44"/>
      <c r="J4364" s="30"/>
      <c r="K4364" s="44"/>
      <c r="L4364" s="42"/>
      <c r="M4364" s="42"/>
      <c r="N4364" s="42"/>
      <c r="O4364" s="42"/>
      <c r="P4364" s="42"/>
      <c r="Q4364" s="44"/>
      <c r="R4364" s="44"/>
      <c r="S4364" s="44"/>
      <c r="T4364" s="42"/>
      <c r="U4364" s="44"/>
      <c r="V4364" s="51"/>
      <c r="W4364" s="44"/>
      <c r="X4364" s="44"/>
      <c r="Y4364" s="44"/>
      <c r="Z4364" s="44"/>
      <c r="AA4364" s="42"/>
      <c r="AB4364" s="42"/>
      <c r="AC4364" s="30"/>
      <c r="AD4364" s="44"/>
    </row>
    <row r="4365" spans="1:30" ht="15.75" customHeight="1" x14ac:dyDescent="0.3">
      <c r="A4365" s="1">
        <v>2723</v>
      </c>
      <c r="B4365" s="1" t="s">
        <v>34</v>
      </c>
      <c r="C4365" s="1">
        <v>12911</v>
      </c>
      <c r="D4365" s="1">
        <v>7</v>
      </c>
      <c r="E4365" s="1">
        <v>1</v>
      </c>
      <c r="F4365" s="1">
        <v>3</v>
      </c>
      <c r="G4365" s="1">
        <v>73</v>
      </c>
      <c r="H4365" s="54" t="s">
        <v>203</v>
      </c>
      <c r="I4365" s="72">
        <v>773</v>
      </c>
      <c r="J4365" s="28">
        <v>150</v>
      </c>
      <c r="K4365" s="98">
        <f>I4365*J4365</f>
        <v>115950</v>
      </c>
      <c r="L4365" s="1"/>
      <c r="M4365" s="1"/>
      <c r="N4365" s="1"/>
      <c r="O4365" s="1"/>
      <c r="P4365" s="1"/>
      <c r="Q4365" s="72"/>
      <c r="R4365" s="72"/>
      <c r="S4365" s="72"/>
      <c r="T4365" s="1"/>
      <c r="U4365" s="72"/>
      <c r="V4365" s="50"/>
      <c r="W4365" s="72"/>
      <c r="X4365" s="99">
        <f>K4365+W4365</f>
        <v>115950</v>
      </c>
      <c r="Y4365" s="72"/>
      <c r="Z4365" s="98">
        <v>50000000</v>
      </c>
      <c r="AA4365" s="1">
        <v>0</v>
      </c>
      <c r="AB4365" s="1">
        <v>0</v>
      </c>
      <c r="AC4365" s="28" t="s">
        <v>1305</v>
      </c>
      <c r="AD4365" s="72"/>
    </row>
    <row r="4366" spans="1:30" s="58" customFormat="1" ht="15.75" customHeight="1" x14ac:dyDescent="0.3">
      <c r="A4366" s="42"/>
      <c r="B4366" s="42"/>
      <c r="C4366" s="42"/>
      <c r="D4366" s="42"/>
      <c r="E4366" s="42"/>
      <c r="F4366" s="42"/>
      <c r="G4366" s="42"/>
      <c r="H4366" s="43"/>
      <c r="I4366" s="44"/>
      <c r="J4366" s="30"/>
      <c r="K4366" s="44"/>
      <c r="L4366" s="42"/>
      <c r="M4366" s="42"/>
      <c r="N4366" s="42"/>
      <c r="O4366" s="42"/>
      <c r="P4366" s="42"/>
      <c r="Q4366" s="44"/>
      <c r="R4366" s="44"/>
      <c r="S4366" s="44"/>
      <c r="T4366" s="42"/>
      <c r="U4366" s="44"/>
      <c r="V4366" s="51"/>
      <c r="W4366" s="44"/>
      <c r="X4366" s="44"/>
      <c r="Y4366" s="44"/>
      <c r="Z4366" s="44"/>
      <c r="AA4366" s="42"/>
      <c r="AB4366" s="42"/>
      <c r="AC4366" s="66"/>
      <c r="AD4366" s="96"/>
    </row>
    <row r="4367" spans="1:30" s="24" customFormat="1" ht="15.75" customHeight="1" x14ac:dyDescent="0.3">
      <c r="A4367" s="1">
        <v>2724</v>
      </c>
      <c r="B4367" s="1" t="s">
        <v>27</v>
      </c>
      <c r="C4367" s="1">
        <v>4923</v>
      </c>
      <c r="D4367" s="1">
        <v>2</v>
      </c>
      <c r="E4367" s="1">
        <v>0</v>
      </c>
      <c r="F4367" s="1">
        <v>3</v>
      </c>
      <c r="G4367" s="1">
        <v>70</v>
      </c>
      <c r="H4367" s="54" t="s">
        <v>203</v>
      </c>
      <c r="I4367" s="72">
        <v>370</v>
      </c>
      <c r="J4367" s="28">
        <v>150</v>
      </c>
      <c r="K4367" s="98">
        <f>I4367*J4367</f>
        <v>55500</v>
      </c>
      <c r="L4367" s="1"/>
      <c r="M4367" s="1"/>
      <c r="N4367" s="1"/>
      <c r="O4367" s="1"/>
      <c r="P4367" s="1"/>
      <c r="Q4367" s="72"/>
      <c r="R4367" s="72"/>
      <c r="S4367" s="72"/>
      <c r="T4367" s="1"/>
      <c r="U4367" s="72"/>
      <c r="V4367" s="50"/>
      <c r="W4367" s="72"/>
      <c r="X4367" s="99">
        <f>K4367+W4367</f>
        <v>55500</v>
      </c>
      <c r="Y4367" s="72"/>
      <c r="Z4367" s="72"/>
      <c r="AA4367" s="98">
        <f>X4367-Z4367</f>
        <v>55500</v>
      </c>
      <c r="AB4367" s="1">
        <v>0.01</v>
      </c>
      <c r="AC4367" s="28" t="s">
        <v>1306</v>
      </c>
      <c r="AD4367" s="72"/>
    </row>
    <row r="4368" spans="1:30" s="58" customFormat="1" ht="15.75" customHeight="1" x14ac:dyDescent="0.3">
      <c r="A4368" s="42"/>
      <c r="B4368" s="42"/>
      <c r="C4368" s="42"/>
      <c r="D4368" s="42"/>
      <c r="E4368" s="42"/>
      <c r="F4368" s="42"/>
      <c r="G4368" s="42"/>
      <c r="H4368" s="43"/>
      <c r="I4368" s="44"/>
      <c r="J4368" s="30"/>
      <c r="K4368" s="44"/>
      <c r="L4368" s="42"/>
      <c r="M4368" s="42"/>
      <c r="N4368" s="42"/>
      <c r="O4368" s="42"/>
      <c r="P4368" s="42"/>
      <c r="Q4368" s="44"/>
      <c r="R4368" s="44"/>
      <c r="S4368" s="44"/>
      <c r="T4368" s="42"/>
      <c r="U4368" s="44"/>
      <c r="V4368" s="51"/>
      <c r="W4368" s="44"/>
      <c r="X4368" s="44"/>
      <c r="Y4368" s="44"/>
      <c r="Z4368" s="44"/>
      <c r="AA4368" s="42"/>
      <c r="AB4368" s="42"/>
      <c r="AC4368" s="66"/>
      <c r="AD4368" s="96"/>
    </row>
    <row r="4369" spans="1:30" ht="15.75" customHeight="1" x14ac:dyDescent="0.3">
      <c r="A4369" s="1">
        <v>2725</v>
      </c>
      <c r="B4369" s="1" t="s">
        <v>34</v>
      </c>
      <c r="C4369" s="1">
        <v>2054</v>
      </c>
      <c r="D4369" s="1">
        <v>4</v>
      </c>
      <c r="E4369" s="1">
        <v>3</v>
      </c>
      <c r="F4369" s="1">
        <v>1</v>
      </c>
      <c r="G4369" s="1">
        <v>35</v>
      </c>
      <c r="H4369" s="54" t="s">
        <v>203</v>
      </c>
      <c r="I4369" s="72">
        <v>1335</v>
      </c>
      <c r="J4369" s="28">
        <v>150</v>
      </c>
      <c r="K4369" s="98">
        <f>I4369*J4369</f>
        <v>200250</v>
      </c>
      <c r="L4369" s="1"/>
      <c r="M4369" s="1"/>
      <c r="N4369" s="1"/>
      <c r="O4369" s="1"/>
      <c r="P4369" s="1"/>
      <c r="Q4369" s="72"/>
      <c r="R4369" s="72"/>
      <c r="S4369" s="72"/>
      <c r="T4369" s="1"/>
      <c r="U4369" s="72"/>
      <c r="V4369" s="50"/>
      <c r="W4369" s="72"/>
      <c r="X4369" s="99">
        <f>K4369+W4369</f>
        <v>200250</v>
      </c>
      <c r="Y4369" s="72"/>
      <c r="Z4369" s="98">
        <v>50000000</v>
      </c>
      <c r="AA4369" s="1">
        <v>0</v>
      </c>
      <c r="AB4369" s="1">
        <v>0</v>
      </c>
      <c r="AC4369" s="28" t="s">
        <v>1307</v>
      </c>
      <c r="AD4369" s="72"/>
    </row>
    <row r="4370" spans="1:30" s="21" customFormat="1" ht="15.75" customHeight="1" x14ac:dyDescent="0.3">
      <c r="A4370" s="42"/>
      <c r="B4370" s="42"/>
      <c r="C4370" s="42"/>
      <c r="D4370" s="42"/>
      <c r="E4370" s="42"/>
      <c r="F4370" s="42"/>
      <c r="G4370" s="42"/>
      <c r="H4370" s="43"/>
      <c r="I4370" s="44"/>
      <c r="J4370" s="30"/>
      <c r="K4370" s="44"/>
      <c r="L4370" s="42"/>
      <c r="M4370" s="42"/>
      <c r="N4370" s="42"/>
      <c r="O4370" s="42"/>
      <c r="P4370" s="42"/>
      <c r="Q4370" s="44"/>
      <c r="R4370" s="44"/>
      <c r="S4370" s="44"/>
      <c r="T4370" s="42"/>
      <c r="U4370" s="44"/>
      <c r="V4370" s="51"/>
      <c r="W4370" s="44"/>
      <c r="X4370" s="44"/>
      <c r="Y4370" s="44"/>
      <c r="Z4370" s="44"/>
      <c r="AA4370" s="42"/>
      <c r="AB4370" s="42"/>
      <c r="AC4370" s="66"/>
      <c r="AD4370" s="96"/>
    </row>
    <row r="4371" spans="1:30" ht="15.75" customHeight="1" x14ac:dyDescent="0.3">
      <c r="A4371" s="1">
        <v>2726</v>
      </c>
      <c r="B4371" s="1" t="s">
        <v>26</v>
      </c>
      <c r="C4371" s="1">
        <v>352</v>
      </c>
      <c r="D4371" s="1">
        <v>5</v>
      </c>
      <c r="E4371" s="1">
        <v>13</v>
      </c>
      <c r="F4371" s="1">
        <v>1</v>
      </c>
      <c r="G4371" s="1">
        <v>0</v>
      </c>
      <c r="H4371" s="54" t="s">
        <v>204</v>
      </c>
      <c r="I4371" s="72">
        <v>400</v>
      </c>
      <c r="J4371" s="28">
        <v>150</v>
      </c>
      <c r="K4371" s="98">
        <f>I4371*J4371</f>
        <v>60000</v>
      </c>
      <c r="L4371" s="1"/>
      <c r="M4371" s="1"/>
      <c r="N4371" s="1"/>
      <c r="O4371" s="54"/>
      <c r="P4371" s="1"/>
      <c r="Q4371" s="72"/>
      <c r="R4371" s="72"/>
      <c r="S4371" s="72"/>
      <c r="T4371" s="1"/>
      <c r="U4371" s="72"/>
      <c r="V4371" s="50"/>
      <c r="W4371" s="72"/>
      <c r="X4371" s="99">
        <f>K4371+W4371</f>
        <v>60000</v>
      </c>
      <c r="Y4371" s="72"/>
      <c r="Z4371" s="72"/>
      <c r="AA4371" s="1">
        <v>0</v>
      </c>
      <c r="AB4371" s="1">
        <v>0.02</v>
      </c>
      <c r="AC4371" s="28" t="s">
        <v>211</v>
      </c>
      <c r="AD4371" s="72"/>
    </row>
    <row r="4372" spans="1:30" ht="15.75" customHeight="1" x14ac:dyDescent="0.3">
      <c r="A4372" s="4"/>
      <c r="B4372" s="4"/>
      <c r="C4372" s="4"/>
      <c r="D4372" s="4"/>
      <c r="E4372" s="4"/>
      <c r="F4372" s="4"/>
      <c r="G4372" s="4"/>
      <c r="H4372" s="61"/>
      <c r="I4372" s="5"/>
      <c r="J4372" s="9"/>
      <c r="K4372" s="76"/>
      <c r="L4372" s="4">
        <v>1</v>
      </c>
      <c r="M4372" s="4" t="s">
        <v>41</v>
      </c>
      <c r="N4372" s="4" t="s">
        <v>35</v>
      </c>
      <c r="O4372" s="61" t="s">
        <v>204</v>
      </c>
      <c r="P4372" s="4">
        <v>128</v>
      </c>
      <c r="Q4372" s="5">
        <v>100</v>
      </c>
      <c r="R4372" s="5">
        <v>6750</v>
      </c>
      <c r="S4372" s="76">
        <f>P4372*R4372</f>
        <v>864000</v>
      </c>
      <c r="T4372" s="4">
        <v>10</v>
      </c>
      <c r="U4372" s="5">
        <v>10</v>
      </c>
      <c r="V4372" s="76">
        <f>S4372*U4372/100</f>
        <v>86400</v>
      </c>
      <c r="W4372" s="76">
        <f>S4372-V4372</f>
        <v>777600</v>
      </c>
      <c r="X4372" s="78">
        <f>K4372+W4372</f>
        <v>777600</v>
      </c>
      <c r="Y4372" s="76">
        <f>X4372*Q4372/100</f>
        <v>777600</v>
      </c>
      <c r="Z4372" s="76">
        <v>10000000</v>
      </c>
      <c r="AA4372" s="4">
        <v>0</v>
      </c>
      <c r="AB4372" s="4">
        <v>0</v>
      </c>
      <c r="AC4372" s="28"/>
      <c r="AD4372" s="72"/>
    </row>
    <row r="4373" spans="1:30" ht="15.75" customHeight="1" x14ac:dyDescent="0.3">
      <c r="A4373" s="4"/>
      <c r="B4373" s="4"/>
      <c r="C4373" s="4"/>
      <c r="D4373" s="4"/>
      <c r="E4373" s="4"/>
      <c r="F4373" s="4"/>
      <c r="G4373" s="4"/>
      <c r="H4373" s="61" t="s">
        <v>203</v>
      </c>
      <c r="I4373" s="5">
        <v>4900</v>
      </c>
      <c r="J4373" s="9">
        <v>150</v>
      </c>
      <c r="K4373" s="76">
        <f>I4373*J4373</f>
        <v>735000</v>
      </c>
      <c r="L4373" s="4"/>
      <c r="M4373" s="4"/>
      <c r="N4373" s="4"/>
      <c r="O4373" s="4"/>
      <c r="P4373" s="4"/>
      <c r="Q4373" s="5"/>
      <c r="R4373" s="5"/>
      <c r="S4373" s="5"/>
      <c r="T4373" s="4"/>
      <c r="U4373" s="5"/>
      <c r="V4373" s="52"/>
      <c r="W4373" s="5"/>
      <c r="X4373" s="78">
        <f>K4373+W4373</f>
        <v>735000</v>
      </c>
      <c r="Y4373" s="5"/>
      <c r="Z4373" s="76"/>
      <c r="AA4373" s="76">
        <f>X4373-Z4373</f>
        <v>735000</v>
      </c>
      <c r="AB4373" s="4">
        <v>0.01</v>
      </c>
      <c r="AC4373" s="9"/>
      <c r="AD4373" s="5"/>
    </row>
    <row r="4374" spans="1:30" s="21" customFormat="1" ht="15.75" customHeight="1" x14ac:dyDescent="0.3">
      <c r="A4374" s="42"/>
      <c r="B4374" s="42"/>
      <c r="C4374" s="42"/>
      <c r="D4374" s="42"/>
      <c r="E4374" s="42"/>
      <c r="F4374" s="42"/>
      <c r="G4374" s="42"/>
      <c r="H4374" s="43"/>
      <c r="I4374" s="44"/>
      <c r="J4374" s="30"/>
      <c r="K4374" s="44"/>
      <c r="L4374" s="42"/>
      <c r="M4374" s="42"/>
      <c r="N4374" s="42"/>
      <c r="O4374" s="42"/>
      <c r="P4374" s="42"/>
      <c r="Q4374" s="44"/>
      <c r="R4374" s="44"/>
      <c r="S4374" s="44"/>
      <c r="T4374" s="42"/>
      <c r="U4374" s="44"/>
      <c r="V4374" s="51"/>
      <c r="W4374" s="44"/>
      <c r="X4374" s="44"/>
      <c r="Y4374" s="44"/>
      <c r="Z4374" s="44"/>
      <c r="AA4374" s="42"/>
      <c r="AB4374" s="42"/>
      <c r="AC4374" s="30"/>
      <c r="AD4374" s="44"/>
    </row>
    <row r="4375" spans="1:30" ht="15.75" customHeight="1" x14ac:dyDescent="0.3">
      <c r="A4375" s="1">
        <v>2727</v>
      </c>
      <c r="B4375" s="1" t="s">
        <v>34</v>
      </c>
      <c r="C4375" s="1">
        <v>7750</v>
      </c>
      <c r="D4375" s="1">
        <v>2</v>
      </c>
      <c r="E4375" s="1">
        <v>6</v>
      </c>
      <c r="F4375" s="1">
        <v>1</v>
      </c>
      <c r="G4375" s="1">
        <v>30</v>
      </c>
      <c r="H4375" s="54" t="s">
        <v>203</v>
      </c>
      <c r="I4375" s="72">
        <v>2530</v>
      </c>
      <c r="J4375" s="28">
        <v>250</v>
      </c>
      <c r="K4375" s="98">
        <f>I4375*J4375</f>
        <v>632500</v>
      </c>
      <c r="L4375" s="1"/>
      <c r="M4375" s="1"/>
      <c r="N4375" s="1"/>
      <c r="O4375" s="1"/>
      <c r="P4375" s="1"/>
      <c r="Q4375" s="72"/>
      <c r="R4375" s="72"/>
      <c r="S4375" s="72"/>
      <c r="T4375" s="1"/>
      <c r="U4375" s="72"/>
      <c r="V4375" s="50"/>
      <c r="W4375" s="72"/>
      <c r="X4375" s="99">
        <f>K4375+W4375</f>
        <v>632500</v>
      </c>
      <c r="Y4375" s="72"/>
      <c r="Z4375" s="98">
        <v>50000000</v>
      </c>
      <c r="AA4375" s="1">
        <v>0</v>
      </c>
      <c r="AB4375" s="1">
        <v>0</v>
      </c>
      <c r="AC4375" s="28" t="s">
        <v>1308</v>
      </c>
      <c r="AD4375" s="72"/>
    </row>
    <row r="4376" spans="1:30" s="21" customFormat="1" ht="15.75" customHeight="1" x14ac:dyDescent="0.3">
      <c r="A4376" s="42"/>
      <c r="B4376" s="42"/>
      <c r="C4376" s="42"/>
      <c r="D4376" s="42"/>
      <c r="E4376" s="42"/>
      <c r="F4376" s="42"/>
      <c r="G4376" s="42"/>
      <c r="H4376" s="43"/>
      <c r="I4376" s="44"/>
      <c r="J4376" s="30"/>
      <c r="K4376" s="44"/>
      <c r="L4376" s="42"/>
      <c r="M4376" s="42"/>
      <c r="N4376" s="42"/>
      <c r="O4376" s="42"/>
      <c r="P4376" s="42"/>
      <c r="Q4376" s="44"/>
      <c r="R4376" s="44"/>
      <c r="S4376" s="44"/>
      <c r="T4376" s="42"/>
      <c r="U4376" s="44"/>
      <c r="V4376" s="51"/>
      <c r="W4376" s="44"/>
      <c r="X4376" s="44"/>
      <c r="Y4376" s="44"/>
      <c r="Z4376" s="44"/>
      <c r="AA4376" s="42"/>
      <c r="AB4376" s="42"/>
      <c r="AC4376" s="66"/>
      <c r="AD4376" s="96"/>
    </row>
    <row r="4377" spans="1:30" ht="15.75" customHeight="1" x14ac:dyDescent="0.3">
      <c r="A4377" s="1">
        <v>2728</v>
      </c>
      <c r="B4377" s="1" t="s">
        <v>34</v>
      </c>
      <c r="C4377" s="1">
        <v>304</v>
      </c>
      <c r="D4377" s="1">
        <v>1</v>
      </c>
      <c r="E4377" s="1">
        <v>7</v>
      </c>
      <c r="F4377" s="1">
        <v>3</v>
      </c>
      <c r="G4377" s="1">
        <v>74</v>
      </c>
      <c r="H4377" s="54" t="s">
        <v>203</v>
      </c>
      <c r="I4377" s="72">
        <v>3174</v>
      </c>
      <c r="J4377" s="28">
        <v>400</v>
      </c>
      <c r="K4377" s="98">
        <f>I4377*J4377</f>
        <v>1269600</v>
      </c>
      <c r="L4377" s="1"/>
      <c r="M4377" s="1"/>
      <c r="N4377" s="1"/>
      <c r="O4377" s="1"/>
      <c r="P4377" s="1"/>
      <c r="Q4377" s="72"/>
      <c r="R4377" s="72"/>
      <c r="S4377" s="72"/>
      <c r="T4377" s="1"/>
      <c r="U4377" s="72"/>
      <c r="V4377" s="50"/>
      <c r="W4377" s="72"/>
      <c r="X4377" s="99">
        <f>K4377+W4377</f>
        <v>1269600</v>
      </c>
      <c r="Y4377" s="72"/>
      <c r="Z4377" s="98">
        <v>50000000</v>
      </c>
      <c r="AA4377" s="1">
        <v>0</v>
      </c>
      <c r="AB4377" s="1">
        <v>0</v>
      </c>
      <c r="AC4377" s="28" t="s">
        <v>1309</v>
      </c>
      <c r="AD4377" s="72"/>
    </row>
    <row r="4378" spans="1:30" s="21" customFormat="1" ht="15.75" customHeight="1" x14ac:dyDescent="0.3">
      <c r="A4378" s="42"/>
      <c r="B4378" s="42"/>
      <c r="C4378" s="42"/>
      <c r="D4378" s="42"/>
      <c r="E4378" s="42"/>
      <c r="F4378" s="42"/>
      <c r="G4378" s="42"/>
      <c r="H4378" s="43"/>
      <c r="I4378" s="44"/>
      <c r="J4378" s="30"/>
      <c r="K4378" s="44"/>
      <c r="L4378" s="42"/>
      <c r="M4378" s="42"/>
      <c r="N4378" s="42"/>
      <c r="O4378" s="42"/>
      <c r="P4378" s="42"/>
      <c r="Q4378" s="44"/>
      <c r="R4378" s="44"/>
      <c r="S4378" s="44"/>
      <c r="T4378" s="42"/>
      <c r="U4378" s="44"/>
      <c r="V4378" s="51"/>
      <c r="W4378" s="44"/>
      <c r="X4378" s="44"/>
      <c r="Y4378" s="44"/>
      <c r="Z4378" s="44"/>
      <c r="AA4378" s="42"/>
      <c r="AB4378" s="42"/>
      <c r="AC4378" s="66"/>
      <c r="AD4378" s="96"/>
    </row>
    <row r="4379" spans="1:30" ht="15.75" customHeight="1" x14ac:dyDescent="0.3">
      <c r="A4379" s="1">
        <v>2729</v>
      </c>
      <c r="B4379" s="1" t="s">
        <v>34</v>
      </c>
      <c r="C4379" s="1">
        <v>3211</v>
      </c>
      <c r="D4379" s="1">
        <v>3</v>
      </c>
      <c r="E4379" s="1">
        <v>2</v>
      </c>
      <c r="F4379" s="1">
        <v>3</v>
      </c>
      <c r="G4379" s="1">
        <v>2</v>
      </c>
      <c r="H4379" s="54" t="s">
        <v>204</v>
      </c>
      <c r="I4379" s="72">
        <v>400</v>
      </c>
      <c r="J4379" s="28">
        <v>250</v>
      </c>
      <c r="K4379" s="98">
        <f t="shared" ref="K4379:K4384" si="438">I4379*J4379</f>
        <v>100000</v>
      </c>
      <c r="L4379" s="1">
        <v>1</v>
      </c>
      <c r="M4379" s="1" t="s">
        <v>41</v>
      </c>
      <c r="N4379" s="1" t="s">
        <v>35</v>
      </c>
      <c r="O4379" s="54" t="s">
        <v>204</v>
      </c>
      <c r="P4379" s="1">
        <v>160</v>
      </c>
      <c r="Q4379" s="72">
        <v>100</v>
      </c>
      <c r="R4379" s="72">
        <v>6750</v>
      </c>
      <c r="S4379" s="156">
        <f>P4379*R4379</f>
        <v>1080000</v>
      </c>
      <c r="T4379" s="1">
        <v>34</v>
      </c>
      <c r="U4379" s="72">
        <v>58</v>
      </c>
      <c r="V4379" s="98">
        <f>S4379*U4379/100</f>
        <v>626400</v>
      </c>
      <c r="W4379" s="98">
        <f>S4379-V4379</f>
        <v>453600</v>
      </c>
      <c r="X4379" s="99">
        <f t="shared" ref="X4379:X4384" si="439">K4379+W4379</f>
        <v>553600</v>
      </c>
      <c r="Y4379" s="98">
        <f>X4379*Q4379/100</f>
        <v>553600</v>
      </c>
      <c r="Z4379" s="98">
        <v>50000000</v>
      </c>
      <c r="AA4379" s="1">
        <v>0</v>
      </c>
      <c r="AB4379" s="1">
        <v>0</v>
      </c>
      <c r="AC4379" s="28" t="s">
        <v>1310</v>
      </c>
      <c r="AD4379" s="72"/>
    </row>
    <row r="4380" spans="1:30" ht="15.75" customHeight="1" x14ac:dyDescent="0.3">
      <c r="A4380" s="4"/>
      <c r="B4380" s="4"/>
      <c r="C4380" s="4"/>
      <c r="D4380" s="4"/>
      <c r="E4380" s="4"/>
      <c r="F4380" s="4"/>
      <c r="G4380" s="4"/>
      <c r="H4380" s="61" t="s">
        <v>203</v>
      </c>
      <c r="I4380" s="5">
        <v>702</v>
      </c>
      <c r="J4380" s="9">
        <v>250</v>
      </c>
      <c r="K4380" s="76">
        <f t="shared" si="438"/>
        <v>175500</v>
      </c>
      <c r="L4380" s="4"/>
      <c r="M4380" s="4"/>
      <c r="N4380" s="4"/>
      <c r="O4380" s="4"/>
      <c r="P4380" s="4"/>
      <c r="Q4380" s="5"/>
      <c r="R4380" s="5"/>
      <c r="S4380" s="5"/>
      <c r="T4380" s="4"/>
      <c r="U4380" s="5"/>
      <c r="V4380" s="52"/>
      <c r="W4380" s="5"/>
      <c r="X4380" s="78">
        <f t="shared" si="439"/>
        <v>175500</v>
      </c>
      <c r="Y4380" s="5"/>
      <c r="Z4380" s="76">
        <v>50000000</v>
      </c>
      <c r="AA4380" s="4">
        <v>0</v>
      </c>
      <c r="AB4380" s="4">
        <v>0</v>
      </c>
      <c r="AC4380" s="9"/>
      <c r="AD4380" s="5"/>
    </row>
    <row r="4381" spans="1:30" ht="15.75" customHeight="1" x14ac:dyDescent="0.3">
      <c r="A4381" s="4"/>
      <c r="B4381" s="4" t="s">
        <v>34</v>
      </c>
      <c r="C4381" s="4">
        <v>3185</v>
      </c>
      <c r="D4381" s="4">
        <v>3</v>
      </c>
      <c r="E4381" s="4">
        <v>1</v>
      </c>
      <c r="F4381" s="4">
        <v>2</v>
      </c>
      <c r="G4381" s="4">
        <v>73</v>
      </c>
      <c r="H4381" s="61" t="s">
        <v>204</v>
      </c>
      <c r="I4381" s="5">
        <v>400</v>
      </c>
      <c r="J4381" s="9">
        <v>200</v>
      </c>
      <c r="K4381" s="76">
        <f t="shared" si="438"/>
        <v>80000</v>
      </c>
      <c r="L4381" s="4"/>
      <c r="M4381" s="4"/>
      <c r="N4381" s="4"/>
      <c r="O4381" s="61"/>
      <c r="P4381" s="4"/>
      <c r="Q4381" s="5"/>
      <c r="R4381" s="5"/>
      <c r="S4381" s="5"/>
      <c r="T4381" s="4"/>
      <c r="U4381" s="5"/>
      <c r="V4381" s="52"/>
      <c r="W4381" s="5"/>
      <c r="X4381" s="78">
        <f t="shared" si="439"/>
        <v>80000</v>
      </c>
      <c r="Y4381" s="5"/>
      <c r="Z4381" s="5"/>
      <c r="AA4381" s="76">
        <f>X4381-Z4381</f>
        <v>80000</v>
      </c>
      <c r="AB4381" s="4">
        <v>0.02</v>
      </c>
      <c r="AC4381" s="9"/>
      <c r="AD4381" s="5"/>
    </row>
    <row r="4382" spans="1:30" ht="15.75" customHeight="1" x14ac:dyDescent="0.3">
      <c r="A4382" s="4"/>
      <c r="B4382" s="4"/>
      <c r="C4382" s="4"/>
      <c r="D4382" s="4"/>
      <c r="E4382" s="4"/>
      <c r="F4382" s="4"/>
      <c r="G4382" s="4"/>
      <c r="H4382" s="61"/>
      <c r="I4382" s="5"/>
      <c r="J4382" s="9"/>
      <c r="K4382" s="5"/>
      <c r="L4382" s="4">
        <v>1</v>
      </c>
      <c r="M4382" s="4" t="s">
        <v>41</v>
      </c>
      <c r="N4382" s="4" t="s">
        <v>35</v>
      </c>
      <c r="O4382" s="61" t="s">
        <v>204</v>
      </c>
      <c r="P4382" s="4">
        <v>55</v>
      </c>
      <c r="Q4382" s="5">
        <v>100</v>
      </c>
      <c r="R4382" s="5">
        <v>6750</v>
      </c>
      <c r="S4382" s="76">
        <f>P4382*R4382</f>
        <v>371250</v>
      </c>
      <c r="T4382" s="4">
        <v>4</v>
      </c>
      <c r="U4382" s="5">
        <v>4</v>
      </c>
      <c r="V4382" s="76">
        <f>S4382*U4382/100</f>
        <v>14850</v>
      </c>
      <c r="W4382" s="76">
        <f>S4382-V4382</f>
        <v>356400</v>
      </c>
      <c r="X4382" s="78">
        <f t="shared" si="439"/>
        <v>356400</v>
      </c>
      <c r="Y4382" s="76">
        <f>X4382*Q4382/100</f>
        <v>356400</v>
      </c>
      <c r="Z4382" s="76">
        <v>10000000</v>
      </c>
      <c r="AA4382" s="4">
        <v>0</v>
      </c>
      <c r="AB4382" s="4">
        <v>0</v>
      </c>
      <c r="AC4382" s="9"/>
      <c r="AD4382" s="5"/>
    </row>
    <row r="4383" spans="1:30" ht="15.75" customHeight="1" x14ac:dyDescent="0.3">
      <c r="A4383" s="4"/>
      <c r="B4383" s="4"/>
      <c r="C4383" s="4"/>
      <c r="D4383" s="4"/>
      <c r="E4383" s="4"/>
      <c r="F4383" s="4"/>
      <c r="G4383" s="4"/>
      <c r="H4383" s="61" t="s">
        <v>203</v>
      </c>
      <c r="I4383" s="5">
        <v>273</v>
      </c>
      <c r="J4383" s="9">
        <v>200</v>
      </c>
      <c r="K4383" s="76">
        <f t="shared" si="438"/>
        <v>54600</v>
      </c>
      <c r="L4383" s="4"/>
      <c r="M4383" s="4"/>
      <c r="N4383" s="4"/>
      <c r="O4383" s="4"/>
      <c r="P4383" s="4"/>
      <c r="Q4383" s="5"/>
      <c r="R4383" s="5"/>
      <c r="S4383" s="5"/>
      <c r="T4383" s="4"/>
      <c r="U4383" s="5"/>
      <c r="V4383" s="52"/>
      <c r="W4383" s="5"/>
      <c r="X4383" s="78">
        <f t="shared" si="439"/>
        <v>54600</v>
      </c>
      <c r="Y4383" s="5"/>
      <c r="Z4383" s="76">
        <v>50000000</v>
      </c>
      <c r="AA4383" s="4">
        <v>0</v>
      </c>
      <c r="AB4383" s="4">
        <v>0</v>
      </c>
      <c r="AC4383" s="9"/>
      <c r="AD4383" s="5"/>
    </row>
    <row r="4384" spans="1:30" ht="15.75" customHeight="1" x14ac:dyDescent="0.3">
      <c r="A4384" s="4"/>
      <c r="B4384" s="4" t="s">
        <v>34</v>
      </c>
      <c r="C4384" s="4">
        <v>3184</v>
      </c>
      <c r="D4384" s="4">
        <v>3</v>
      </c>
      <c r="E4384" s="4">
        <v>23</v>
      </c>
      <c r="F4384" s="4">
        <v>0</v>
      </c>
      <c r="G4384" s="4">
        <v>36</v>
      </c>
      <c r="H4384" s="61" t="s">
        <v>203</v>
      </c>
      <c r="I4384" s="5">
        <v>9236</v>
      </c>
      <c r="J4384" s="9">
        <v>150</v>
      </c>
      <c r="K4384" s="76">
        <f t="shared" si="438"/>
        <v>1385400</v>
      </c>
      <c r="L4384" s="4"/>
      <c r="M4384" s="4"/>
      <c r="N4384" s="4"/>
      <c r="O4384" s="4"/>
      <c r="P4384" s="4"/>
      <c r="Q4384" s="5"/>
      <c r="R4384" s="5"/>
      <c r="S4384" s="5"/>
      <c r="T4384" s="4"/>
      <c r="U4384" s="5"/>
      <c r="V4384" s="52"/>
      <c r="W4384" s="5"/>
      <c r="X4384" s="78">
        <f t="shared" si="439"/>
        <v>1385400</v>
      </c>
      <c r="Y4384" s="5"/>
      <c r="Z4384" s="76">
        <v>50000000</v>
      </c>
      <c r="AA4384" s="4">
        <v>0</v>
      </c>
      <c r="AB4384" s="4">
        <v>0</v>
      </c>
      <c r="AC4384" s="9"/>
      <c r="AD4384" s="5"/>
    </row>
    <row r="4385" spans="1:30" s="21" customFormat="1" ht="15.75" customHeight="1" x14ac:dyDescent="0.3">
      <c r="A4385" s="42"/>
      <c r="B4385" s="42"/>
      <c r="C4385" s="42"/>
      <c r="D4385" s="42"/>
      <c r="E4385" s="42"/>
      <c r="F4385" s="42"/>
      <c r="G4385" s="42"/>
      <c r="H4385" s="43"/>
      <c r="I4385" s="44"/>
      <c r="J4385" s="30"/>
      <c r="K4385" s="44"/>
      <c r="L4385" s="42"/>
      <c r="M4385" s="42"/>
      <c r="N4385" s="42"/>
      <c r="O4385" s="42"/>
      <c r="P4385" s="42"/>
      <c r="Q4385" s="44"/>
      <c r="R4385" s="44"/>
      <c r="S4385" s="44"/>
      <c r="T4385" s="42"/>
      <c r="U4385" s="44"/>
      <c r="V4385" s="51"/>
      <c r="W4385" s="44"/>
      <c r="X4385" s="44"/>
      <c r="Y4385" s="44"/>
      <c r="Z4385" s="44"/>
      <c r="AA4385" s="42"/>
      <c r="AB4385" s="42"/>
      <c r="AC4385" s="30"/>
      <c r="AD4385" s="44"/>
    </row>
    <row r="4386" spans="1:30" ht="15.75" customHeight="1" x14ac:dyDescent="0.3">
      <c r="A4386" s="1">
        <v>2730</v>
      </c>
      <c r="B4386" s="1" t="s">
        <v>34</v>
      </c>
      <c r="C4386" s="1">
        <v>410</v>
      </c>
      <c r="D4386" s="1">
        <v>8</v>
      </c>
      <c r="E4386" s="1">
        <v>0</v>
      </c>
      <c r="F4386" s="1">
        <v>2</v>
      </c>
      <c r="G4386" s="1">
        <v>59</v>
      </c>
      <c r="H4386" s="54" t="s">
        <v>204</v>
      </c>
      <c r="I4386" s="72">
        <v>259</v>
      </c>
      <c r="J4386" s="28">
        <v>330</v>
      </c>
      <c r="K4386" s="98">
        <f>I4386*J4386</f>
        <v>85470</v>
      </c>
      <c r="L4386" s="1">
        <v>1</v>
      </c>
      <c r="M4386" s="1" t="s">
        <v>41</v>
      </c>
      <c r="N4386" s="1" t="s">
        <v>35</v>
      </c>
      <c r="O4386" s="54" t="s">
        <v>204</v>
      </c>
      <c r="P4386" s="1">
        <v>60</v>
      </c>
      <c r="Q4386" s="72">
        <v>100</v>
      </c>
      <c r="R4386" s="72">
        <v>6750</v>
      </c>
      <c r="S4386" s="98">
        <f>P4386*R4386</f>
        <v>405000</v>
      </c>
      <c r="T4386" s="1">
        <v>2</v>
      </c>
      <c r="U4386" s="72">
        <v>2</v>
      </c>
      <c r="V4386" s="98">
        <f>S4386*U4386/100</f>
        <v>8100</v>
      </c>
      <c r="W4386" s="98">
        <f>S4386-V4386</f>
        <v>396900</v>
      </c>
      <c r="X4386" s="99">
        <f>K4386+W4386</f>
        <v>482370</v>
      </c>
      <c r="Y4386" s="98">
        <f>X4386*Q4386/100</f>
        <v>482370</v>
      </c>
      <c r="Z4386" s="98">
        <v>50000000</v>
      </c>
      <c r="AA4386" s="1">
        <v>0</v>
      </c>
      <c r="AB4386" s="1">
        <v>0</v>
      </c>
      <c r="AC4386" s="28" t="s">
        <v>1311</v>
      </c>
      <c r="AD4386" s="72"/>
    </row>
    <row r="4387" spans="1:30" s="21" customFormat="1" ht="15.75" customHeight="1" x14ac:dyDescent="0.3">
      <c r="A4387" s="42"/>
      <c r="B4387" s="42"/>
      <c r="C4387" s="42"/>
      <c r="D4387" s="42"/>
      <c r="E4387" s="42"/>
      <c r="F4387" s="42"/>
      <c r="G4387" s="42"/>
      <c r="H4387" s="43"/>
      <c r="I4387" s="44"/>
      <c r="J4387" s="30"/>
      <c r="K4387" s="44"/>
      <c r="L4387" s="42"/>
      <c r="M4387" s="42"/>
      <c r="N4387" s="42"/>
      <c r="O4387" s="43"/>
      <c r="P4387" s="42"/>
      <c r="Q4387" s="44"/>
      <c r="R4387" s="44"/>
      <c r="S4387" s="44"/>
      <c r="T4387" s="42"/>
      <c r="U4387" s="44"/>
      <c r="V4387" s="51"/>
      <c r="W4387" s="44"/>
      <c r="X4387" s="44"/>
      <c r="Y4387" s="44"/>
      <c r="Z4387" s="44"/>
      <c r="AA4387" s="42"/>
      <c r="AB4387" s="42"/>
      <c r="AC4387" s="66"/>
      <c r="AD4387" s="96"/>
    </row>
    <row r="4388" spans="1:30" s="24" customFormat="1" ht="15.75" customHeight="1" x14ac:dyDescent="0.3">
      <c r="A4388" s="1">
        <v>2731</v>
      </c>
      <c r="B4388" s="1" t="s">
        <v>34</v>
      </c>
      <c r="C4388" s="1">
        <v>14686</v>
      </c>
      <c r="D4388" s="1">
        <v>2</v>
      </c>
      <c r="E4388" s="1">
        <v>4</v>
      </c>
      <c r="F4388" s="1">
        <v>2</v>
      </c>
      <c r="G4388" s="1">
        <v>69</v>
      </c>
      <c r="H4388" s="54" t="s">
        <v>203</v>
      </c>
      <c r="I4388" s="72">
        <v>1869</v>
      </c>
      <c r="J4388" s="28">
        <v>150</v>
      </c>
      <c r="K4388" s="98">
        <f>I4388*J4388</f>
        <v>280350</v>
      </c>
      <c r="L4388" s="1"/>
      <c r="M4388" s="1"/>
      <c r="N4388" s="1"/>
      <c r="O4388" s="1"/>
      <c r="P4388" s="1"/>
      <c r="Q4388" s="72"/>
      <c r="R4388" s="72"/>
      <c r="S4388" s="72"/>
      <c r="T4388" s="1"/>
      <c r="U4388" s="72"/>
      <c r="V4388" s="50"/>
      <c r="W4388" s="72"/>
      <c r="X4388" s="99">
        <f t="shared" ref="X4388:X4394" si="440">K4388+W4388</f>
        <v>280350</v>
      </c>
      <c r="Y4388" s="72"/>
      <c r="Z4388" s="98">
        <v>50000000</v>
      </c>
      <c r="AA4388" s="1">
        <v>0</v>
      </c>
      <c r="AB4388" s="1">
        <v>0</v>
      </c>
      <c r="AC4388" s="28" t="s">
        <v>1312</v>
      </c>
      <c r="AD4388" s="72"/>
    </row>
    <row r="4389" spans="1:30" s="58" customFormat="1" ht="15.75" customHeight="1" x14ac:dyDescent="0.3">
      <c r="A4389" s="161"/>
      <c r="B4389" s="161"/>
      <c r="C4389" s="161"/>
      <c r="D4389" s="161"/>
      <c r="E4389" s="161"/>
      <c r="F4389" s="161"/>
      <c r="G4389" s="161"/>
      <c r="H4389" s="162"/>
      <c r="I4389" s="96"/>
      <c r="J4389" s="66"/>
      <c r="K4389" s="163"/>
      <c r="L4389" s="161"/>
      <c r="M4389" s="161"/>
      <c r="N4389" s="161"/>
      <c r="O4389" s="161"/>
      <c r="P4389" s="161"/>
      <c r="Q4389" s="96"/>
      <c r="R4389" s="96"/>
      <c r="S4389" s="96"/>
      <c r="T4389" s="161"/>
      <c r="U4389" s="96"/>
      <c r="V4389" s="164"/>
      <c r="W4389" s="96"/>
      <c r="X4389" s="165"/>
      <c r="Y4389" s="96"/>
      <c r="Z4389" s="163"/>
      <c r="AA4389" s="161"/>
      <c r="AB4389" s="161"/>
      <c r="AC4389" s="66"/>
      <c r="AD4389" s="96"/>
    </row>
    <row r="4390" spans="1:30" ht="15.75" customHeight="1" x14ac:dyDescent="0.3">
      <c r="A4390" s="1">
        <v>2732</v>
      </c>
      <c r="B4390" s="1" t="s">
        <v>34</v>
      </c>
      <c r="C4390" s="1">
        <v>12368</v>
      </c>
      <c r="D4390" s="1">
        <v>4</v>
      </c>
      <c r="E4390" s="1">
        <v>1</v>
      </c>
      <c r="F4390" s="1">
        <v>3</v>
      </c>
      <c r="G4390" s="1">
        <v>41</v>
      </c>
      <c r="H4390" s="54" t="s">
        <v>209</v>
      </c>
      <c r="I4390" s="72">
        <v>741</v>
      </c>
      <c r="J4390" s="28">
        <v>250</v>
      </c>
      <c r="K4390" s="98">
        <f>I4390*J4390</f>
        <v>185250</v>
      </c>
      <c r="L4390" s="1">
        <v>1</v>
      </c>
      <c r="M4390" s="1" t="s">
        <v>41</v>
      </c>
      <c r="N4390" s="1" t="s">
        <v>35</v>
      </c>
      <c r="O4390" s="54" t="s">
        <v>204</v>
      </c>
      <c r="P4390" s="1">
        <v>195</v>
      </c>
      <c r="Q4390" s="72">
        <v>100</v>
      </c>
      <c r="R4390" s="72">
        <v>6750</v>
      </c>
      <c r="S4390" s="156">
        <f>P4390*R4390</f>
        <v>1316250</v>
      </c>
      <c r="T4390" s="1">
        <v>9</v>
      </c>
      <c r="U4390" s="72">
        <v>9</v>
      </c>
      <c r="V4390" s="98">
        <f>S4390*U4390/100</f>
        <v>118462.5</v>
      </c>
      <c r="W4390" s="98">
        <f>S4390-V4390</f>
        <v>1197787.5</v>
      </c>
      <c r="X4390" s="99">
        <f t="shared" si="440"/>
        <v>1383037.5</v>
      </c>
      <c r="Y4390" s="98">
        <f>X4390*Q4390/100</f>
        <v>1383037.5</v>
      </c>
      <c r="Z4390" s="98">
        <v>50000000</v>
      </c>
      <c r="AA4390" s="1">
        <v>0</v>
      </c>
      <c r="AB4390" s="1">
        <v>0</v>
      </c>
      <c r="AC4390" s="28" t="s">
        <v>1313</v>
      </c>
      <c r="AD4390" s="72"/>
    </row>
    <row r="4391" spans="1:30" ht="15.75" customHeight="1" x14ac:dyDescent="0.3">
      <c r="A4391" s="4"/>
      <c r="B4391" s="4"/>
      <c r="C4391" s="4"/>
      <c r="D4391" s="4"/>
      <c r="E4391" s="4"/>
      <c r="F4391" s="4"/>
      <c r="G4391" s="4"/>
      <c r="H4391" s="61"/>
      <c r="I4391" s="5"/>
      <c r="J4391" s="9"/>
      <c r="K4391" s="76"/>
      <c r="L4391" s="4">
        <v>2</v>
      </c>
      <c r="M4391" s="4" t="s">
        <v>183</v>
      </c>
      <c r="N4391" s="4" t="s">
        <v>35</v>
      </c>
      <c r="O4391" s="61" t="s">
        <v>204</v>
      </c>
      <c r="P4391" s="4">
        <v>24</v>
      </c>
      <c r="Q4391" s="5">
        <v>100</v>
      </c>
      <c r="R4391" s="5">
        <v>2450</v>
      </c>
      <c r="S4391" s="76">
        <f>P4391*R4391</f>
        <v>58800</v>
      </c>
      <c r="T4391" s="4">
        <v>11</v>
      </c>
      <c r="U4391" s="5">
        <v>12</v>
      </c>
      <c r="V4391" s="76">
        <f>S4391*U4391/100</f>
        <v>7056</v>
      </c>
      <c r="W4391" s="76">
        <f>S4391-V4391</f>
        <v>51744</v>
      </c>
      <c r="X4391" s="78">
        <f t="shared" si="440"/>
        <v>51744</v>
      </c>
      <c r="Y4391" s="76">
        <f>X4391*Q4391/100</f>
        <v>51744</v>
      </c>
      <c r="Z4391" s="76">
        <v>50000000</v>
      </c>
      <c r="AA4391" s="4">
        <v>0</v>
      </c>
      <c r="AB4391" s="4">
        <v>0</v>
      </c>
      <c r="AC4391" s="28"/>
      <c r="AD4391" s="72"/>
    </row>
    <row r="4392" spans="1:30" ht="15.75" customHeight="1" x14ac:dyDescent="0.3">
      <c r="A4392" s="4"/>
      <c r="B4392" s="4" t="s">
        <v>34</v>
      </c>
      <c r="C4392" s="4">
        <v>12369</v>
      </c>
      <c r="D4392" s="4">
        <v>4</v>
      </c>
      <c r="E4392" s="4">
        <v>0</v>
      </c>
      <c r="F4392" s="4">
        <v>1</v>
      </c>
      <c r="G4392" s="4">
        <v>45</v>
      </c>
      <c r="H4392" s="61" t="s">
        <v>203</v>
      </c>
      <c r="I4392" s="5">
        <v>145</v>
      </c>
      <c r="J4392" s="9">
        <v>250</v>
      </c>
      <c r="K4392" s="76">
        <f>I4392*J4392</f>
        <v>36250</v>
      </c>
      <c r="L4392" s="4"/>
      <c r="M4392" s="4"/>
      <c r="N4392" s="4"/>
      <c r="O4392" s="4"/>
      <c r="P4392" s="4"/>
      <c r="Q4392" s="5"/>
      <c r="R4392" s="5"/>
      <c r="S4392" s="5"/>
      <c r="T4392" s="4"/>
      <c r="U4392" s="5"/>
      <c r="V4392" s="52"/>
      <c r="W4392" s="5"/>
      <c r="X4392" s="78">
        <f t="shared" si="440"/>
        <v>36250</v>
      </c>
      <c r="Y4392" s="5"/>
      <c r="Z4392" s="76">
        <v>50000000</v>
      </c>
      <c r="AA4392" s="4">
        <v>0</v>
      </c>
      <c r="AB4392" s="4">
        <v>0</v>
      </c>
      <c r="AC4392" s="9">
        <v>0</v>
      </c>
      <c r="AD4392" s="5"/>
    </row>
    <row r="4393" spans="1:30" ht="15.75" customHeight="1" x14ac:dyDescent="0.3">
      <c r="A4393" s="4"/>
      <c r="B4393" s="4" t="s">
        <v>34</v>
      </c>
      <c r="C4393" s="4">
        <v>12370</v>
      </c>
      <c r="D4393" s="4">
        <v>4</v>
      </c>
      <c r="E4393" s="4">
        <v>2</v>
      </c>
      <c r="F4393" s="4">
        <v>2</v>
      </c>
      <c r="G4393" s="4">
        <v>19</v>
      </c>
      <c r="H4393" s="61" t="s">
        <v>203</v>
      </c>
      <c r="I4393" s="5">
        <v>1019</v>
      </c>
      <c r="J4393" s="9">
        <v>250</v>
      </c>
      <c r="K4393" s="76">
        <f>I4393*J4393</f>
        <v>254750</v>
      </c>
      <c r="L4393" s="4"/>
      <c r="M4393" s="4"/>
      <c r="N4393" s="4"/>
      <c r="O4393" s="4"/>
      <c r="P4393" s="4"/>
      <c r="Q4393" s="5"/>
      <c r="R4393" s="5"/>
      <c r="S4393" s="5"/>
      <c r="T4393" s="4"/>
      <c r="U4393" s="5"/>
      <c r="V4393" s="52"/>
      <c r="W4393" s="5"/>
      <c r="X4393" s="78">
        <f t="shared" si="440"/>
        <v>254750</v>
      </c>
      <c r="Y4393" s="5"/>
      <c r="Z4393" s="76">
        <v>50000000</v>
      </c>
      <c r="AA4393" s="4">
        <v>0</v>
      </c>
      <c r="AB4393" s="4">
        <v>0</v>
      </c>
      <c r="AC4393" s="9">
        <v>0</v>
      </c>
      <c r="AD4393" s="5"/>
    </row>
    <row r="4394" spans="1:30" ht="15.75" customHeight="1" x14ac:dyDescent="0.3">
      <c r="A4394" s="4"/>
      <c r="B4394" s="4" t="s">
        <v>34</v>
      </c>
      <c r="C4394" s="4">
        <v>667</v>
      </c>
      <c r="D4394" s="4">
        <v>4</v>
      </c>
      <c r="E4394" s="4">
        <v>0</v>
      </c>
      <c r="F4394" s="4">
        <v>3</v>
      </c>
      <c r="G4394" s="4">
        <v>19</v>
      </c>
      <c r="H4394" s="61" t="s">
        <v>203</v>
      </c>
      <c r="I4394" s="5">
        <v>319</v>
      </c>
      <c r="J4394" s="9">
        <v>220</v>
      </c>
      <c r="K4394" s="76">
        <f>I4394*J4394</f>
        <v>70180</v>
      </c>
      <c r="L4394" s="4"/>
      <c r="M4394" s="4"/>
      <c r="N4394" s="4"/>
      <c r="O4394" s="4"/>
      <c r="P4394" s="4"/>
      <c r="Q4394" s="5"/>
      <c r="R4394" s="5"/>
      <c r="S4394" s="5"/>
      <c r="T4394" s="4"/>
      <c r="U4394" s="5"/>
      <c r="V4394" s="52"/>
      <c r="W4394" s="5"/>
      <c r="X4394" s="78">
        <f t="shared" si="440"/>
        <v>70180</v>
      </c>
      <c r="Y4394" s="5"/>
      <c r="Z4394" s="76">
        <v>50000000</v>
      </c>
      <c r="AA4394" s="4">
        <v>0</v>
      </c>
      <c r="AB4394" s="4">
        <v>0</v>
      </c>
      <c r="AC4394" s="9">
        <v>0</v>
      </c>
      <c r="AD4394" s="5"/>
    </row>
    <row r="4395" spans="1:30" s="21" customFormat="1" ht="15.75" customHeight="1" x14ac:dyDescent="0.3">
      <c r="A4395" s="42"/>
      <c r="B4395" s="42"/>
      <c r="C4395" s="42"/>
      <c r="D4395" s="42"/>
      <c r="E4395" s="42"/>
      <c r="F4395" s="42"/>
      <c r="G4395" s="42"/>
      <c r="H4395" s="43"/>
      <c r="I4395" s="44"/>
      <c r="J4395" s="30"/>
      <c r="K4395" s="44"/>
      <c r="L4395" s="42"/>
      <c r="M4395" s="42"/>
      <c r="N4395" s="42"/>
      <c r="O4395" s="42"/>
      <c r="P4395" s="42"/>
      <c r="Q4395" s="44"/>
      <c r="R4395" s="44"/>
      <c r="S4395" s="44"/>
      <c r="T4395" s="42"/>
      <c r="U4395" s="44"/>
      <c r="V4395" s="51"/>
      <c r="W4395" s="44"/>
      <c r="X4395" s="44"/>
      <c r="Y4395" s="44"/>
      <c r="Z4395" s="44"/>
      <c r="AA4395" s="42"/>
      <c r="AB4395" s="42"/>
      <c r="AC4395" s="30"/>
      <c r="AD4395" s="44"/>
    </row>
    <row r="4396" spans="1:30" ht="15.75" customHeight="1" x14ac:dyDescent="0.3">
      <c r="A4396" s="1">
        <v>2733</v>
      </c>
      <c r="B4396" s="1" t="s">
        <v>34</v>
      </c>
      <c r="C4396" s="1">
        <v>581</v>
      </c>
      <c r="D4396" s="1">
        <v>4</v>
      </c>
      <c r="E4396" s="1">
        <v>10</v>
      </c>
      <c r="F4396" s="1">
        <v>0</v>
      </c>
      <c r="G4396" s="1">
        <v>40</v>
      </c>
      <c r="H4396" s="54" t="s">
        <v>203</v>
      </c>
      <c r="I4396" s="72">
        <v>4040</v>
      </c>
      <c r="J4396" s="28">
        <v>200</v>
      </c>
      <c r="K4396" s="98">
        <f>I4396*J4396</f>
        <v>808000</v>
      </c>
      <c r="L4396" s="1"/>
      <c r="M4396" s="1"/>
      <c r="N4396" s="1"/>
      <c r="O4396" s="1"/>
      <c r="P4396" s="1"/>
      <c r="Q4396" s="72"/>
      <c r="R4396" s="72"/>
      <c r="S4396" s="72"/>
      <c r="T4396" s="1"/>
      <c r="U4396" s="72"/>
      <c r="V4396" s="50"/>
      <c r="W4396" s="72"/>
      <c r="X4396" s="99">
        <f>K4396+W4396</f>
        <v>808000</v>
      </c>
      <c r="Y4396" s="72"/>
      <c r="Z4396" s="98">
        <v>50000000</v>
      </c>
      <c r="AA4396" s="1">
        <v>0</v>
      </c>
      <c r="AB4396" s="1">
        <v>0</v>
      </c>
      <c r="AC4396" s="28" t="s">
        <v>1314</v>
      </c>
      <c r="AD4396" s="72"/>
    </row>
    <row r="4397" spans="1:30" ht="15.75" customHeight="1" x14ac:dyDescent="0.3">
      <c r="A4397" s="4"/>
      <c r="B4397" s="4" t="s">
        <v>34</v>
      </c>
      <c r="C4397" s="4">
        <v>576</v>
      </c>
      <c r="D4397" s="4">
        <v>4</v>
      </c>
      <c r="E4397" s="4">
        <v>3</v>
      </c>
      <c r="F4397" s="4">
        <v>0</v>
      </c>
      <c r="G4397" s="4">
        <v>5</v>
      </c>
      <c r="H4397" s="61" t="s">
        <v>204</v>
      </c>
      <c r="I4397" s="5">
        <v>205</v>
      </c>
      <c r="J4397" s="9">
        <v>250</v>
      </c>
      <c r="K4397" s="76">
        <f>I4397*J4397</f>
        <v>51250</v>
      </c>
      <c r="L4397" s="4">
        <v>1</v>
      </c>
      <c r="M4397" s="4" t="s">
        <v>41</v>
      </c>
      <c r="N4397" s="4" t="s">
        <v>35</v>
      </c>
      <c r="O4397" s="61" t="s">
        <v>204</v>
      </c>
      <c r="P4397" s="4">
        <v>180</v>
      </c>
      <c r="Q4397" s="5">
        <v>100</v>
      </c>
      <c r="R4397" s="5">
        <v>6750</v>
      </c>
      <c r="S4397" s="124">
        <f>P4397*R4397</f>
        <v>1215000</v>
      </c>
      <c r="T4397" s="4">
        <v>44</v>
      </c>
      <c r="U4397" s="5">
        <v>76</v>
      </c>
      <c r="V4397" s="76">
        <f>S4397*U4397/100</f>
        <v>923400</v>
      </c>
      <c r="W4397" s="76">
        <f>S4397-V4397</f>
        <v>291600</v>
      </c>
      <c r="X4397" s="78">
        <f>K4397+W4397</f>
        <v>342850</v>
      </c>
      <c r="Y4397" s="76">
        <f>X4397*Q4397/100</f>
        <v>342850</v>
      </c>
      <c r="Z4397" s="76">
        <v>50000000</v>
      </c>
      <c r="AA4397" s="4">
        <v>0</v>
      </c>
      <c r="AB4397" s="4">
        <v>0</v>
      </c>
      <c r="AC4397" s="9">
        <v>0</v>
      </c>
      <c r="AD4397" s="5"/>
    </row>
    <row r="4398" spans="1:30" ht="15.75" customHeight="1" x14ac:dyDescent="0.3">
      <c r="A4398" s="4"/>
      <c r="B4398" s="4"/>
      <c r="C4398" s="4"/>
      <c r="D4398" s="4"/>
      <c r="E4398" s="4"/>
      <c r="F4398" s="4"/>
      <c r="G4398" s="4"/>
      <c r="H4398" s="61" t="s">
        <v>203</v>
      </c>
      <c r="I4398" s="5">
        <v>1000</v>
      </c>
      <c r="J4398" s="9">
        <v>250</v>
      </c>
      <c r="K4398" s="76">
        <f>I4398*J4398</f>
        <v>250000</v>
      </c>
      <c r="L4398" s="4"/>
      <c r="M4398" s="4"/>
      <c r="N4398" s="4"/>
      <c r="O4398" s="4"/>
      <c r="P4398" s="4"/>
      <c r="Q4398" s="5"/>
      <c r="R4398" s="5"/>
      <c r="S4398" s="5"/>
      <c r="T4398" s="4"/>
      <c r="U4398" s="5"/>
      <c r="V4398" s="52"/>
      <c r="W4398" s="5"/>
      <c r="X4398" s="78">
        <f>K4398+W4398</f>
        <v>250000</v>
      </c>
      <c r="Y4398" s="5"/>
      <c r="Z4398" s="76">
        <v>50000000</v>
      </c>
      <c r="AA4398" s="4">
        <v>0</v>
      </c>
      <c r="AB4398" s="4">
        <v>0</v>
      </c>
      <c r="AC4398" s="9"/>
      <c r="AD4398" s="5"/>
    </row>
    <row r="4399" spans="1:30" s="21" customFormat="1" ht="15.75" customHeight="1" x14ac:dyDescent="0.3">
      <c r="A4399" s="42"/>
      <c r="B4399" s="42"/>
      <c r="C4399" s="42"/>
      <c r="D4399" s="42"/>
      <c r="E4399" s="42"/>
      <c r="F4399" s="42"/>
      <c r="G4399" s="42"/>
      <c r="H4399" s="43"/>
      <c r="I4399" s="44"/>
      <c r="J4399" s="30"/>
      <c r="K4399" s="44"/>
      <c r="L4399" s="42"/>
      <c r="M4399" s="42"/>
      <c r="N4399" s="42"/>
      <c r="O4399" s="42"/>
      <c r="P4399" s="42"/>
      <c r="Q4399" s="44"/>
      <c r="R4399" s="44"/>
      <c r="S4399" s="44"/>
      <c r="T4399" s="42"/>
      <c r="U4399" s="44"/>
      <c r="V4399" s="51"/>
      <c r="W4399" s="44"/>
      <c r="X4399" s="44"/>
      <c r="Y4399" s="44"/>
      <c r="Z4399" s="44"/>
      <c r="AA4399" s="42"/>
      <c r="AB4399" s="42"/>
      <c r="AC4399" s="30"/>
      <c r="AD4399" s="44"/>
    </row>
    <row r="4400" spans="1:30" ht="15.75" customHeight="1" x14ac:dyDescent="0.3">
      <c r="A4400" s="1">
        <v>2734</v>
      </c>
      <c r="B4400" s="1" t="s">
        <v>34</v>
      </c>
      <c r="C4400" s="1">
        <v>7771</v>
      </c>
      <c r="D4400" s="1">
        <v>9</v>
      </c>
      <c r="E4400" s="1">
        <v>2</v>
      </c>
      <c r="F4400" s="1">
        <v>0</v>
      </c>
      <c r="G4400" s="1">
        <v>48</v>
      </c>
      <c r="H4400" s="54" t="s">
        <v>203</v>
      </c>
      <c r="I4400" s="72">
        <v>848</v>
      </c>
      <c r="J4400" s="28">
        <v>150</v>
      </c>
      <c r="K4400" s="98">
        <f>I4400*J4400</f>
        <v>127200</v>
      </c>
      <c r="L4400" s="1"/>
      <c r="M4400" s="1"/>
      <c r="N4400" s="1"/>
      <c r="O4400" s="1"/>
      <c r="P4400" s="1"/>
      <c r="Q4400" s="72"/>
      <c r="R4400" s="72"/>
      <c r="S4400" s="72"/>
      <c r="T4400" s="1"/>
      <c r="U4400" s="72"/>
      <c r="V4400" s="50"/>
      <c r="W4400" s="72"/>
      <c r="X4400" s="99">
        <f>K4400+W4400</f>
        <v>127200</v>
      </c>
      <c r="Y4400" s="72"/>
      <c r="Z4400" s="98">
        <v>50000000</v>
      </c>
      <c r="AA4400" s="1">
        <v>0</v>
      </c>
      <c r="AB4400" s="1">
        <v>0</v>
      </c>
      <c r="AC4400" s="28" t="s">
        <v>1315</v>
      </c>
      <c r="AD4400" s="72"/>
    </row>
    <row r="4401" spans="1:30" s="21" customFormat="1" ht="15.75" customHeight="1" x14ac:dyDescent="0.3">
      <c r="A4401" s="42"/>
      <c r="B4401" s="42"/>
      <c r="C4401" s="42"/>
      <c r="D4401" s="42"/>
      <c r="E4401" s="42"/>
      <c r="F4401" s="42"/>
      <c r="G4401" s="42"/>
      <c r="H4401" s="43"/>
      <c r="I4401" s="44"/>
      <c r="J4401" s="30"/>
      <c r="K4401" s="44"/>
      <c r="L4401" s="42"/>
      <c r="M4401" s="42"/>
      <c r="N4401" s="42"/>
      <c r="O4401" s="42"/>
      <c r="P4401" s="42"/>
      <c r="Q4401" s="44"/>
      <c r="R4401" s="44"/>
      <c r="S4401" s="44"/>
      <c r="T4401" s="42"/>
      <c r="U4401" s="44"/>
      <c r="V4401" s="51"/>
      <c r="W4401" s="44"/>
      <c r="X4401" s="44"/>
      <c r="Y4401" s="44"/>
      <c r="Z4401" s="44"/>
      <c r="AA4401" s="42"/>
      <c r="AB4401" s="42"/>
      <c r="AC4401" s="66"/>
      <c r="AD4401" s="96"/>
    </row>
    <row r="4402" spans="1:30" s="18" customFormat="1" ht="15.75" customHeight="1" x14ac:dyDescent="0.3">
      <c r="A4402" s="1">
        <v>2735</v>
      </c>
      <c r="B4402" s="2" t="s">
        <v>34</v>
      </c>
      <c r="C4402" s="1">
        <v>10995</v>
      </c>
      <c r="D4402" s="1">
        <v>3</v>
      </c>
      <c r="E4402" s="1">
        <v>3</v>
      </c>
      <c r="F4402" s="1">
        <v>0</v>
      </c>
      <c r="G4402" s="1">
        <v>0</v>
      </c>
      <c r="H4402" s="54" t="s">
        <v>203</v>
      </c>
      <c r="I4402" s="72">
        <v>1200</v>
      </c>
      <c r="J4402" s="28">
        <v>220</v>
      </c>
      <c r="K4402" s="98">
        <f>I4402*J4402</f>
        <v>264000</v>
      </c>
      <c r="L4402" s="1"/>
      <c r="M4402" s="1"/>
      <c r="N4402" s="1"/>
      <c r="O4402" s="1"/>
      <c r="P4402" s="1"/>
      <c r="Q4402" s="72"/>
      <c r="R4402" s="72"/>
      <c r="S4402" s="72"/>
      <c r="T4402" s="1"/>
      <c r="U4402" s="72"/>
      <c r="V4402" s="50"/>
      <c r="W4402" s="72"/>
      <c r="X4402" s="99">
        <f>K4402+W4402</f>
        <v>264000</v>
      </c>
      <c r="Y4402" s="72"/>
      <c r="Z4402" s="98">
        <v>50000000</v>
      </c>
      <c r="AA4402" s="1">
        <v>0</v>
      </c>
      <c r="AB4402" s="1">
        <v>0</v>
      </c>
      <c r="AC4402" s="8" t="s">
        <v>1316</v>
      </c>
      <c r="AD4402" s="6"/>
    </row>
    <row r="4403" spans="1:30" s="21" customFormat="1" ht="15.75" customHeight="1" x14ac:dyDescent="0.3">
      <c r="A4403" s="42"/>
      <c r="B4403" s="42"/>
      <c r="C4403" s="42"/>
      <c r="D4403" s="42"/>
      <c r="E4403" s="42"/>
      <c r="F4403" s="42"/>
      <c r="G4403" s="42"/>
      <c r="H4403" s="43"/>
      <c r="I4403" s="44"/>
      <c r="J4403" s="30"/>
      <c r="K4403" s="44"/>
      <c r="L4403" s="42"/>
      <c r="M4403" s="42"/>
      <c r="N4403" s="42"/>
      <c r="O4403" s="42"/>
      <c r="P4403" s="42"/>
      <c r="Q4403" s="44"/>
      <c r="R4403" s="44"/>
      <c r="S4403" s="44"/>
      <c r="T4403" s="42"/>
      <c r="U4403" s="44"/>
      <c r="V4403" s="51"/>
      <c r="W4403" s="44"/>
      <c r="X4403" s="44"/>
      <c r="Y4403" s="44"/>
      <c r="Z4403" s="44"/>
      <c r="AA4403" s="42"/>
      <c r="AB4403" s="42"/>
      <c r="AC4403" s="66"/>
      <c r="AD4403" s="96"/>
    </row>
    <row r="4404" spans="1:30" ht="15.75" customHeight="1" x14ac:dyDescent="0.3">
      <c r="A4404" s="1">
        <v>2736</v>
      </c>
      <c r="B4404" s="1" t="s">
        <v>34</v>
      </c>
      <c r="C4404" s="1">
        <v>2060</v>
      </c>
      <c r="D4404" s="1">
        <v>6</v>
      </c>
      <c r="E4404" s="1">
        <v>5</v>
      </c>
      <c r="F4404" s="1">
        <v>3</v>
      </c>
      <c r="G4404" s="1">
        <v>24</v>
      </c>
      <c r="H4404" s="54" t="s">
        <v>204</v>
      </c>
      <c r="I4404" s="72">
        <v>388</v>
      </c>
      <c r="J4404" s="28">
        <v>220</v>
      </c>
      <c r="K4404" s="98">
        <f t="shared" ref="K4404:K4428" si="441">I4404*J4404</f>
        <v>85360</v>
      </c>
      <c r="L4404" s="1">
        <v>1</v>
      </c>
      <c r="M4404" s="1" t="s">
        <v>41</v>
      </c>
      <c r="N4404" s="1" t="s">
        <v>35</v>
      </c>
      <c r="O4404" s="54" t="s">
        <v>204</v>
      </c>
      <c r="P4404" s="1">
        <v>180</v>
      </c>
      <c r="Q4404" s="72">
        <v>100</v>
      </c>
      <c r="R4404" s="72">
        <v>6750</v>
      </c>
      <c r="S4404" s="156">
        <f>P4404*R4404</f>
        <v>1215000</v>
      </c>
      <c r="T4404" s="1">
        <v>26</v>
      </c>
      <c r="U4404" s="72">
        <v>42</v>
      </c>
      <c r="V4404" s="98">
        <f>S4404*U4404/100</f>
        <v>510300</v>
      </c>
      <c r="W4404" s="98">
        <f>S4404-V4404</f>
        <v>704700</v>
      </c>
      <c r="X4404" s="99">
        <f t="shared" ref="X4404:X4412" si="442">K4404+W4404</f>
        <v>790060</v>
      </c>
      <c r="Y4404" s="98">
        <f>X4404*Q4404/100</f>
        <v>790060</v>
      </c>
      <c r="Z4404" s="98">
        <v>50000000</v>
      </c>
      <c r="AA4404" s="1">
        <v>0</v>
      </c>
      <c r="AB4404" s="1">
        <v>0</v>
      </c>
      <c r="AC4404" s="28" t="s">
        <v>1317</v>
      </c>
      <c r="AD4404" s="72"/>
    </row>
    <row r="4405" spans="1:30" ht="15.75" customHeight="1" x14ac:dyDescent="0.3">
      <c r="A4405" s="4"/>
      <c r="B4405" s="4"/>
      <c r="C4405" s="4"/>
      <c r="D4405" s="4"/>
      <c r="E4405" s="4"/>
      <c r="F4405" s="4"/>
      <c r="G4405" s="4"/>
      <c r="H4405" s="61" t="s">
        <v>203</v>
      </c>
      <c r="I4405" s="5">
        <v>915</v>
      </c>
      <c r="J4405" s="9">
        <v>220</v>
      </c>
      <c r="K4405" s="76">
        <f t="shared" si="441"/>
        <v>201300</v>
      </c>
      <c r="L4405" s="4"/>
      <c r="M4405" s="4"/>
      <c r="N4405" s="4"/>
      <c r="O4405" s="4"/>
      <c r="P4405" s="4"/>
      <c r="Q4405" s="5"/>
      <c r="R4405" s="5"/>
      <c r="S4405" s="5"/>
      <c r="T4405" s="4"/>
      <c r="U4405" s="5"/>
      <c r="V4405" s="52"/>
      <c r="W4405" s="5"/>
      <c r="X4405" s="78">
        <f t="shared" si="442"/>
        <v>201300</v>
      </c>
      <c r="Y4405" s="5"/>
      <c r="Z4405" s="76">
        <v>50000000</v>
      </c>
      <c r="AA4405" s="4">
        <v>0</v>
      </c>
      <c r="AB4405" s="4">
        <v>0</v>
      </c>
      <c r="AC4405" s="9"/>
      <c r="AD4405" s="5"/>
    </row>
    <row r="4406" spans="1:30" ht="15.75" customHeight="1" x14ac:dyDescent="0.3">
      <c r="A4406" s="4"/>
      <c r="B4406" s="4"/>
      <c r="C4406" s="4"/>
      <c r="D4406" s="4"/>
      <c r="E4406" s="4"/>
      <c r="F4406" s="4"/>
      <c r="G4406" s="4"/>
      <c r="H4406" s="61" t="s">
        <v>203</v>
      </c>
      <c r="I4406" s="5">
        <v>9</v>
      </c>
      <c r="J4406" s="9">
        <v>220</v>
      </c>
      <c r="K4406" s="76">
        <f t="shared" si="441"/>
        <v>1980</v>
      </c>
      <c r="L4406" s="4">
        <v>2</v>
      </c>
      <c r="M4406" s="4" t="s">
        <v>40</v>
      </c>
      <c r="N4406" s="4" t="s">
        <v>35</v>
      </c>
      <c r="O4406" s="61" t="s">
        <v>203</v>
      </c>
      <c r="P4406" s="4">
        <v>36</v>
      </c>
      <c r="Q4406" s="5">
        <v>100</v>
      </c>
      <c r="R4406" s="5">
        <v>2000</v>
      </c>
      <c r="S4406" s="76">
        <f>P4406*R4406</f>
        <v>72000</v>
      </c>
      <c r="T4406" s="4">
        <v>26</v>
      </c>
      <c r="U4406" s="5">
        <v>42</v>
      </c>
      <c r="V4406" s="76">
        <f>S4406*U4406/100</f>
        <v>30240</v>
      </c>
      <c r="W4406" s="76">
        <f>S4406-V4406</f>
        <v>41760</v>
      </c>
      <c r="X4406" s="78">
        <f t="shared" si="442"/>
        <v>43740</v>
      </c>
      <c r="Y4406" s="76">
        <f>X4406*Q4406/100</f>
        <v>43740</v>
      </c>
      <c r="Z4406" s="76">
        <v>50000000</v>
      </c>
      <c r="AA4406" s="4">
        <v>0</v>
      </c>
      <c r="AB4406" s="4">
        <v>0</v>
      </c>
      <c r="AC4406" s="9"/>
      <c r="AD4406" s="5"/>
    </row>
    <row r="4407" spans="1:30" ht="15.75" customHeight="1" x14ac:dyDescent="0.3">
      <c r="A4407" s="4"/>
      <c r="B4407" s="4"/>
      <c r="C4407" s="4"/>
      <c r="D4407" s="4"/>
      <c r="E4407" s="4"/>
      <c r="F4407" s="4"/>
      <c r="G4407" s="4"/>
      <c r="H4407" s="61" t="s">
        <v>204</v>
      </c>
      <c r="I4407" s="5">
        <v>12</v>
      </c>
      <c r="J4407" s="9">
        <v>220</v>
      </c>
      <c r="K4407" s="76">
        <f t="shared" si="441"/>
        <v>2640</v>
      </c>
      <c r="L4407" s="4">
        <v>3</v>
      </c>
      <c r="M4407" s="4" t="s">
        <v>183</v>
      </c>
      <c r="N4407" s="4" t="s">
        <v>35</v>
      </c>
      <c r="O4407" s="61" t="s">
        <v>204</v>
      </c>
      <c r="P4407" s="4">
        <v>48</v>
      </c>
      <c r="Q4407" s="5">
        <v>100</v>
      </c>
      <c r="R4407" s="5">
        <v>2450</v>
      </c>
      <c r="S4407" s="76">
        <f>P4407*R4407</f>
        <v>117600</v>
      </c>
      <c r="T4407" s="4">
        <v>6</v>
      </c>
      <c r="U4407" s="5">
        <v>6</v>
      </c>
      <c r="V4407" s="76">
        <f>S4407*U4407/100</f>
        <v>7056</v>
      </c>
      <c r="W4407" s="76">
        <f>S4407-V4407</f>
        <v>110544</v>
      </c>
      <c r="X4407" s="78">
        <f t="shared" si="442"/>
        <v>113184</v>
      </c>
      <c r="Y4407" s="76">
        <f>X4407*Q4407/100</f>
        <v>113184</v>
      </c>
      <c r="Z4407" s="76">
        <v>50000000</v>
      </c>
      <c r="AA4407" s="4">
        <v>0</v>
      </c>
      <c r="AB4407" s="4">
        <v>0</v>
      </c>
      <c r="AC4407" s="9"/>
      <c r="AD4407" s="5"/>
    </row>
    <row r="4408" spans="1:30" ht="15.75" customHeight="1" x14ac:dyDescent="0.3">
      <c r="A4408" s="4"/>
      <c r="B4408" s="4" t="s">
        <v>34</v>
      </c>
      <c r="C4408" s="4">
        <v>14085</v>
      </c>
      <c r="D4408" s="4">
        <v>6</v>
      </c>
      <c r="E4408" s="4">
        <v>2</v>
      </c>
      <c r="F4408" s="4">
        <v>2</v>
      </c>
      <c r="G4408" s="4">
        <v>55</v>
      </c>
      <c r="H4408" s="61" t="s">
        <v>203</v>
      </c>
      <c r="I4408" s="5">
        <v>1055</v>
      </c>
      <c r="J4408" s="9">
        <v>330</v>
      </c>
      <c r="K4408" s="76">
        <f t="shared" si="441"/>
        <v>348150</v>
      </c>
      <c r="L4408" s="4"/>
      <c r="M4408" s="4"/>
      <c r="N4408" s="4"/>
      <c r="O4408" s="4"/>
      <c r="P4408" s="4"/>
      <c r="Q4408" s="5"/>
      <c r="R4408" s="5"/>
      <c r="S4408" s="5"/>
      <c r="T4408" s="4"/>
      <c r="U4408" s="5"/>
      <c r="V4408" s="52"/>
      <c r="W4408" s="5"/>
      <c r="X4408" s="78">
        <f t="shared" si="442"/>
        <v>348150</v>
      </c>
      <c r="Y4408" s="5"/>
      <c r="Z4408" s="76">
        <v>50000000</v>
      </c>
      <c r="AA4408" s="4">
        <v>0</v>
      </c>
      <c r="AB4408" s="4">
        <v>0</v>
      </c>
      <c r="AC4408" s="9"/>
      <c r="AD4408" s="5"/>
    </row>
    <row r="4409" spans="1:30" ht="15.75" customHeight="1" x14ac:dyDescent="0.3">
      <c r="A4409" s="4"/>
      <c r="B4409" s="4" t="s">
        <v>34</v>
      </c>
      <c r="C4409" s="4">
        <v>12995</v>
      </c>
      <c r="D4409" s="4">
        <v>6</v>
      </c>
      <c r="E4409" s="4">
        <v>6</v>
      </c>
      <c r="F4409" s="4">
        <v>1</v>
      </c>
      <c r="G4409" s="4">
        <v>9</v>
      </c>
      <c r="H4409" s="61" t="s">
        <v>203</v>
      </c>
      <c r="I4409" s="5">
        <v>2509</v>
      </c>
      <c r="J4409" s="9">
        <v>150</v>
      </c>
      <c r="K4409" s="76">
        <f t="shared" si="441"/>
        <v>376350</v>
      </c>
      <c r="L4409" s="4"/>
      <c r="M4409" s="4"/>
      <c r="N4409" s="4"/>
      <c r="O4409" s="4"/>
      <c r="P4409" s="4"/>
      <c r="Q4409" s="5"/>
      <c r="R4409" s="5"/>
      <c r="S4409" s="5"/>
      <c r="T4409" s="4"/>
      <c r="U4409" s="5"/>
      <c r="V4409" s="52"/>
      <c r="W4409" s="5"/>
      <c r="X4409" s="78">
        <f t="shared" si="442"/>
        <v>376350</v>
      </c>
      <c r="Y4409" s="5"/>
      <c r="Z4409" s="76">
        <v>50000000</v>
      </c>
      <c r="AA4409" s="4">
        <v>0</v>
      </c>
      <c r="AB4409" s="4">
        <v>0</v>
      </c>
      <c r="AC4409" s="9"/>
      <c r="AD4409" s="5"/>
    </row>
    <row r="4410" spans="1:30" s="24" customFormat="1" ht="15.75" customHeight="1" x14ac:dyDescent="0.3">
      <c r="A4410" s="4"/>
      <c r="B4410" s="4" t="s">
        <v>34</v>
      </c>
      <c r="C4410" s="4">
        <v>7636</v>
      </c>
      <c r="D4410" s="4">
        <v>6</v>
      </c>
      <c r="E4410" s="4">
        <v>5</v>
      </c>
      <c r="F4410" s="4">
        <v>3</v>
      </c>
      <c r="G4410" s="4">
        <v>79</v>
      </c>
      <c r="H4410" s="148" t="s">
        <v>1763</v>
      </c>
      <c r="I4410" s="5">
        <v>2379</v>
      </c>
      <c r="J4410" s="9">
        <v>150</v>
      </c>
      <c r="K4410" s="76">
        <f t="shared" si="441"/>
        <v>356850</v>
      </c>
      <c r="L4410" s="4"/>
      <c r="M4410" s="4"/>
      <c r="N4410" s="4"/>
      <c r="O4410" s="4"/>
      <c r="P4410" s="4"/>
      <c r="Q4410" s="5"/>
      <c r="R4410" s="5"/>
      <c r="S4410" s="5"/>
      <c r="T4410" s="4"/>
      <c r="U4410" s="5"/>
      <c r="V4410" s="52"/>
      <c r="W4410" s="5"/>
      <c r="X4410" s="78">
        <f t="shared" si="442"/>
        <v>356850</v>
      </c>
      <c r="Y4410" s="5"/>
      <c r="Z4410" s="5"/>
      <c r="AA4410" s="76">
        <f>X4410-Z4410</f>
        <v>356850</v>
      </c>
      <c r="AB4410" s="4">
        <v>0.3</v>
      </c>
      <c r="AC4410" s="9"/>
      <c r="AD4410" s="5"/>
    </row>
    <row r="4411" spans="1:30" s="24" customFormat="1" ht="15.75" customHeight="1" x14ac:dyDescent="0.3">
      <c r="A4411" s="4"/>
      <c r="B4411" s="4" t="s">
        <v>34</v>
      </c>
      <c r="C4411" s="4">
        <v>13977</v>
      </c>
      <c r="D4411" s="4">
        <v>6</v>
      </c>
      <c r="E4411" s="4">
        <v>1</v>
      </c>
      <c r="F4411" s="4">
        <v>3</v>
      </c>
      <c r="G4411" s="4">
        <v>30</v>
      </c>
      <c r="H4411" s="148" t="s">
        <v>1763</v>
      </c>
      <c r="I4411" s="5">
        <v>730</v>
      </c>
      <c r="J4411" s="9">
        <v>250</v>
      </c>
      <c r="K4411" s="76">
        <f t="shared" si="441"/>
        <v>182500</v>
      </c>
      <c r="L4411" s="4"/>
      <c r="M4411" s="4"/>
      <c r="N4411" s="4"/>
      <c r="O4411" s="4"/>
      <c r="P4411" s="4"/>
      <c r="Q4411" s="5"/>
      <c r="R4411" s="5"/>
      <c r="S4411" s="5"/>
      <c r="T4411" s="4"/>
      <c r="U4411" s="5"/>
      <c r="V4411" s="52"/>
      <c r="W4411" s="5"/>
      <c r="X4411" s="78">
        <f t="shared" si="442"/>
        <v>182500</v>
      </c>
      <c r="Y4411" s="5"/>
      <c r="Z4411" s="5"/>
      <c r="AA4411" s="76">
        <f>X4411-Z4411</f>
        <v>182500</v>
      </c>
      <c r="AB4411" s="4">
        <v>0.3</v>
      </c>
      <c r="AC4411" s="9"/>
      <c r="AD4411" s="5"/>
    </row>
    <row r="4412" spans="1:30" ht="15.75" customHeight="1" x14ac:dyDescent="0.3">
      <c r="A4412" s="4"/>
      <c r="B4412" s="4" t="s">
        <v>34</v>
      </c>
      <c r="C4412" s="4">
        <v>2721</v>
      </c>
      <c r="D4412" s="4">
        <v>6</v>
      </c>
      <c r="E4412" s="4">
        <v>13</v>
      </c>
      <c r="F4412" s="4">
        <v>0</v>
      </c>
      <c r="G4412" s="4">
        <v>37</v>
      </c>
      <c r="H4412" s="61" t="s">
        <v>203</v>
      </c>
      <c r="I4412" s="5">
        <v>5237</v>
      </c>
      <c r="J4412" s="9">
        <v>210</v>
      </c>
      <c r="K4412" s="76">
        <f t="shared" si="441"/>
        <v>1099770</v>
      </c>
      <c r="L4412" s="4"/>
      <c r="M4412" s="4"/>
      <c r="N4412" s="4"/>
      <c r="O4412" s="4"/>
      <c r="P4412" s="4"/>
      <c r="Q4412" s="5"/>
      <c r="R4412" s="5"/>
      <c r="S4412" s="5"/>
      <c r="T4412" s="4"/>
      <c r="U4412" s="5"/>
      <c r="V4412" s="52"/>
      <c r="W4412" s="5"/>
      <c r="X4412" s="78">
        <f t="shared" si="442"/>
        <v>1099770</v>
      </c>
      <c r="Y4412" s="5"/>
      <c r="Z4412" s="76">
        <v>50000000</v>
      </c>
      <c r="AA4412" s="4">
        <v>0</v>
      </c>
      <c r="AB4412" s="4">
        <v>0</v>
      </c>
      <c r="AC4412" s="9"/>
      <c r="AD4412" s="5"/>
    </row>
    <row r="4413" spans="1:30" s="21" customFormat="1" ht="15.75" customHeight="1" x14ac:dyDescent="0.3">
      <c r="A4413" s="42"/>
      <c r="B4413" s="42"/>
      <c r="C4413" s="42"/>
      <c r="D4413" s="42"/>
      <c r="E4413" s="42"/>
      <c r="F4413" s="42"/>
      <c r="G4413" s="42"/>
      <c r="H4413" s="43"/>
      <c r="I4413" s="44"/>
      <c r="J4413" s="30"/>
      <c r="K4413" s="44"/>
      <c r="L4413" s="42"/>
      <c r="M4413" s="42"/>
      <c r="N4413" s="42"/>
      <c r="O4413" s="42"/>
      <c r="P4413" s="42"/>
      <c r="Q4413" s="44"/>
      <c r="R4413" s="44"/>
      <c r="S4413" s="44"/>
      <c r="T4413" s="42"/>
      <c r="U4413" s="44"/>
      <c r="V4413" s="51"/>
      <c r="W4413" s="44"/>
      <c r="X4413" s="44"/>
      <c r="Y4413" s="44"/>
      <c r="Z4413" s="44"/>
      <c r="AA4413" s="42"/>
      <c r="AB4413" s="42"/>
      <c r="AC4413" s="30"/>
      <c r="AD4413" s="44"/>
    </row>
    <row r="4414" spans="1:30" ht="15.75" customHeight="1" x14ac:dyDescent="0.3">
      <c r="A4414" s="1">
        <v>2737</v>
      </c>
      <c r="B4414" s="1" t="s">
        <v>34</v>
      </c>
      <c r="C4414" s="1">
        <v>916</v>
      </c>
      <c r="D4414" s="1">
        <v>1</v>
      </c>
      <c r="E4414" s="1">
        <v>4</v>
      </c>
      <c r="F4414" s="1">
        <v>0</v>
      </c>
      <c r="G4414" s="1">
        <v>0</v>
      </c>
      <c r="H4414" s="54" t="s">
        <v>204</v>
      </c>
      <c r="I4414" s="72">
        <v>200</v>
      </c>
      <c r="J4414" s="28">
        <v>150</v>
      </c>
      <c r="K4414" s="98">
        <f t="shared" si="441"/>
        <v>30000</v>
      </c>
      <c r="L4414" s="1">
        <v>1</v>
      </c>
      <c r="M4414" s="1" t="s">
        <v>41</v>
      </c>
      <c r="N4414" s="1" t="s">
        <v>35</v>
      </c>
      <c r="O4414" s="54" t="s">
        <v>204</v>
      </c>
      <c r="P4414" s="1">
        <v>108</v>
      </c>
      <c r="Q4414" s="72">
        <v>100</v>
      </c>
      <c r="R4414" s="72">
        <v>6750</v>
      </c>
      <c r="S4414" s="98">
        <f>P4414*R4414</f>
        <v>729000</v>
      </c>
      <c r="T4414" s="1">
        <v>63</v>
      </c>
      <c r="U4414" s="72">
        <v>76</v>
      </c>
      <c r="V4414" s="98">
        <f>S4414*U4414/100</f>
        <v>554040</v>
      </c>
      <c r="W4414" s="98">
        <f>S4414-V4414</f>
        <v>174960</v>
      </c>
      <c r="X4414" s="99">
        <f>K4414+W4414</f>
        <v>204960</v>
      </c>
      <c r="Y4414" s="98">
        <f>X4414*Q4414/100</f>
        <v>204960</v>
      </c>
      <c r="Z4414" s="98">
        <v>50000000</v>
      </c>
      <c r="AA4414" s="1">
        <v>0</v>
      </c>
      <c r="AB4414" s="1">
        <v>0</v>
      </c>
      <c r="AC4414" s="28" t="s">
        <v>1318</v>
      </c>
      <c r="AD4414" s="72"/>
    </row>
    <row r="4415" spans="1:30" ht="15.75" customHeight="1" x14ac:dyDescent="0.3">
      <c r="A4415" s="4"/>
      <c r="B4415" s="4"/>
      <c r="C4415" s="4"/>
      <c r="D4415" s="4"/>
      <c r="E4415" s="4"/>
      <c r="F4415" s="4"/>
      <c r="G4415" s="4"/>
      <c r="H4415" s="61" t="s">
        <v>203</v>
      </c>
      <c r="I4415" s="5">
        <v>1400</v>
      </c>
      <c r="J4415" s="9">
        <v>150</v>
      </c>
      <c r="K4415" s="76">
        <f t="shared" si="441"/>
        <v>210000</v>
      </c>
      <c r="L4415" s="4"/>
      <c r="M4415" s="4"/>
      <c r="N4415" s="4"/>
      <c r="O4415" s="4"/>
      <c r="P4415" s="4"/>
      <c r="Q4415" s="5"/>
      <c r="R4415" s="5"/>
      <c r="S4415" s="5"/>
      <c r="T4415" s="4"/>
      <c r="U4415" s="5"/>
      <c r="V4415" s="52"/>
      <c r="W4415" s="5"/>
      <c r="X4415" s="78">
        <f>K4415+W4415</f>
        <v>210000</v>
      </c>
      <c r="Y4415" s="5"/>
      <c r="Z4415" s="76">
        <v>50000000</v>
      </c>
      <c r="AA4415" s="4">
        <v>0</v>
      </c>
      <c r="AB4415" s="4">
        <v>0</v>
      </c>
      <c r="AC4415" s="9"/>
      <c r="AD4415" s="5"/>
    </row>
    <row r="4416" spans="1:30" ht="15.75" customHeight="1" x14ac:dyDescent="0.3">
      <c r="A4416" s="4"/>
      <c r="B4416" s="4" t="s">
        <v>34</v>
      </c>
      <c r="C4416" s="4">
        <v>4824</v>
      </c>
      <c r="D4416" s="4">
        <v>1</v>
      </c>
      <c r="E4416" s="4">
        <v>2</v>
      </c>
      <c r="F4416" s="4">
        <v>3</v>
      </c>
      <c r="G4416" s="4">
        <v>12</v>
      </c>
      <c r="H4416" s="61" t="s">
        <v>203</v>
      </c>
      <c r="I4416" s="5">
        <v>1112</v>
      </c>
      <c r="J4416" s="9">
        <v>150</v>
      </c>
      <c r="K4416" s="76">
        <f t="shared" si="441"/>
        <v>166800</v>
      </c>
      <c r="L4416" s="4"/>
      <c r="M4416" s="4"/>
      <c r="N4416" s="4"/>
      <c r="O4416" s="4"/>
      <c r="P4416" s="4"/>
      <c r="Q4416" s="5"/>
      <c r="R4416" s="5"/>
      <c r="S4416" s="5"/>
      <c r="T4416" s="4"/>
      <c r="U4416" s="5"/>
      <c r="V4416" s="52"/>
      <c r="W4416" s="5"/>
      <c r="X4416" s="78">
        <f>K4416+W4416</f>
        <v>166800</v>
      </c>
      <c r="Y4416" s="5"/>
      <c r="Z4416" s="76">
        <v>50000000</v>
      </c>
      <c r="AA4416" s="4">
        <v>0</v>
      </c>
      <c r="AB4416" s="4">
        <v>0</v>
      </c>
      <c r="AC4416" s="9">
        <v>0</v>
      </c>
      <c r="AD4416" s="5"/>
    </row>
    <row r="4417" spans="1:30" s="21" customFormat="1" ht="15.75" customHeight="1" x14ac:dyDescent="0.3">
      <c r="A4417" s="42"/>
      <c r="B4417" s="42"/>
      <c r="C4417" s="42"/>
      <c r="D4417" s="42"/>
      <c r="E4417" s="42"/>
      <c r="F4417" s="42"/>
      <c r="G4417" s="42"/>
      <c r="H4417" s="43"/>
      <c r="I4417" s="44"/>
      <c r="J4417" s="30"/>
      <c r="K4417" s="44"/>
      <c r="L4417" s="42"/>
      <c r="M4417" s="42"/>
      <c r="N4417" s="42"/>
      <c r="O4417" s="42"/>
      <c r="P4417" s="42"/>
      <c r="Q4417" s="44"/>
      <c r="R4417" s="44"/>
      <c r="S4417" s="44"/>
      <c r="T4417" s="42"/>
      <c r="U4417" s="44"/>
      <c r="V4417" s="51"/>
      <c r="W4417" s="44"/>
      <c r="X4417" s="44"/>
      <c r="Y4417" s="44"/>
      <c r="Z4417" s="44"/>
      <c r="AA4417" s="42"/>
      <c r="AB4417" s="42"/>
      <c r="AC4417" s="30"/>
      <c r="AD4417" s="44"/>
    </row>
    <row r="4418" spans="1:30" s="24" customFormat="1" ht="15.75" customHeight="1" x14ac:dyDescent="0.3">
      <c r="A4418" s="1">
        <v>2738</v>
      </c>
      <c r="B4418" s="1" t="s">
        <v>34</v>
      </c>
      <c r="C4418" s="1">
        <v>14758</v>
      </c>
      <c r="D4418" s="1">
        <v>8</v>
      </c>
      <c r="E4418" s="1">
        <v>0</v>
      </c>
      <c r="F4418" s="1">
        <v>0</v>
      </c>
      <c r="G4418" s="1">
        <v>16</v>
      </c>
      <c r="H4418" s="54" t="s">
        <v>203</v>
      </c>
      <c r="I4418" s="72">
        <v>16</v>
      </c>
      <c r="J4418" s="28">
        <v>150</v>
      </c>
      <c r="K4418" s="98">
        <f t="shared" si="441"/>
        <v>2400</v>
      </c>
      <c r="L4418" s="1"/>
      <c r="M4418" s="1"/>
      <c r="N4418" s="1"/>
      <c r="O4418" s="1"/>
      <c r="P4418" s="1"/>
      <c r="Q4418" s="72"/>
      <c r="R4418" s="72"/>
      <c r="S4418" s="72"/>
      <c r="T4418" s="1"/>
      <c r="U4418" s="72"/>
      <c r="V4418" s="50"/>
      <c r="W4418" s="72"/>
      <c r="X4418" s="99">
        <f>K4418+W4418</f>
        <v>2400</v>
      </c>
      <c r="Y4418" s="72"/>
      <c r="Z4418" s="98">
        <v>50000000</v>
      </c>
      <c r="AA4418" s="1">
        <v>0</v>
      </c>
      <c r="AB4418" s="1">
        <v>0</v>
      </c>
      <c r="AC4418" s="28" t="s">
        <v>1319</v>
      </c>
      <c r="AD4418" s="72"/>
    </row>
    <row r="4419" spans="1:30" s="24" customFormat="1" ht="15.75" customHeight="1" x14ac:dyDescent="0.3">
      <c r="A4419" s="4"/>
      <c r="B4419" s="4" t="s">
        <v>34</v>
      </c>
      <c r="C4419" s="4">
        <v>14963</v>
      </c>
      <c r="D4419" s="4">
        <v>8</v>
      </c>
      <c r="E4419" s="4">
        <v>0</v>
      </c>
      <c r="F4419" s="4">
        <v>2</v>
      </c>
      <c r="G4419" s="4">
        <v>3</v>
      </c>
      <c r="H4419" s="61" t="s">
        <v>203</v>
      </c>
      <c r="I4419" s="5">
        <v>203</v>
      </c>
      <c r="J4419" s="9">
        <v>150</v>
      </c>
      <c r="K4419" s="76">
        <f t="shared" si="441"/>
        <v>30450</v>
      </c>
      <c r="L4419" s="4"/>
      <c r="M4419" s="4"/>
      <c r="N4419" s="4"/>
      <c r="O4419" s="4"/>
      <c r="P4419" s="4"/>
      <c r="Q4419" s="5"/>
      <c r="R4419" s="5"/>
      <c r="S4419" s="5"/>
      <c r="T4419" s="4"/>
      <c r="U4419" s="5"/>
      <c r="V4419" s="52"/>
      <c r="W4419" s="5"/>
      <c r="X4419" s="78">
        <f>K4419+W4419</f>
        <v>30450</v>
      </c>
      <c r="Y4419" s="5"/>
      <c r="Z4419" s="76">
        <v>50000000</v>
      </c>
      <c r="AA4419" s="4">
        <v>0</v>
      </c>
      <c r="AB4419" s="4">
        <v>0</v>
      </c>
      <c r="AC4419" s="9"/>
      <c r="AD4419" s="5"/>
    </row>
    <row r="4420" spans="1:30" s="58" customFormat="1" ht="15.75" customHeight="1" x14ac:dyDescent="0.3">
      <c r="A4420" s="42"/>
      <c r="B4420" s="42"/>
      <c r="C4420" s="42"/>
      <c r="D4420" s="42"/>
      <c r="E4420" s="42"/>
      <c r="F4420" s="42"/>
      <c r="G4420" s="42"/>
      <c r="H4420" s="43"/>
      <c r="I4420" s="44"/>
      <c r="J4420" s="30"/>
      <c r="K4420" s="44"/>
      <c r="L4420" s="42"/>
      <c r="M4420" s="42"/>
      <c r="N4420" s="42"/>
      <c r="O4420" s="42"/>
      <c r="P4420" s="42"/>
      <c r="Q4420" s="44"/>
      <c r="R4420" s="44"/>
      <c r="S4420" s="44"/>
      <c r="T4420" s="42"/>
      <c r="U4420" s="44"/>
      <c r="V4420" s="51"/>
      <c r="W4420" s="44"/>
      <c r="X4420" s="44"/>
      <c r="Y4420" s="44"/>
      <c r="Z4420" s="44"/>
      <c r="AA4420" s="42"/>
      <c r="AB4420" s="42"/>
      <c r="AC4420" s="30"/>
      <c r="AD4420" s="44"/>
    </row>
    <row r="4421" spans="1:30" ht="15.75" customHeight="1" x14ac:dyDescent="0.3">
      <c r="A4421" s="1">
        <v>2739</v>
      </c>
      <c r="B4421" s="1" t="s">
        <v>34</v>
      </c>
      <c r="C4421" s="1">
        <v>2783</v>
      </c>
      <c r="D4421" s="1">
        <v>1</v>
      </c>
      <c r="E4421" s="1">
        <v>21</v>
      </c>
      <c r="F4421" s="1">
        <v>2</v>
      </c>
      <c r="G4421" s="1">
        <v>19</v>
      </c>
      <c r="H4421" s="54" t="s">
        <v>203</v>
      </c>
      <c r="I4421" s="72">
        <v>8619</v>
      </c>
      <c r="J4421" s="28">
        <v>200</v>
      </c>
      <c r="K4421" s="98">
        <f t="shared" si="441"/>
        <v>1723800</v>
      </c>
      <c r="L4421" s="1"/>
      <c r="M4421" s="1"/>
      <c r="N4421" s="1"/>
      <c r="O4421" s="1"/>
      <c r="P4421" s="1"/>
      <c r="Q4421" s="72"/>
      <c r="R4421" s="72"/>
      <c r="S4421" s="72"/>
      <c r="T4421" s="1"/>
      <c r="U4421" s="72"/>
      <c r="V4421" s="50"/>
      <c r="W4421" s="72"/>
      <c r="X4421" s="99">
        <f t="shared" ref="X4421:X4428" si="443">K4421+W4421</f>
        <v>1723800</v>
      </c>
      <c r="Y4421" s="72"/>
      <c r="Z4421" s="98">
        <v>50000000</v>
      </c>
      <c r="AA4421" s="1">
        <v>0</v>
      </c>
      <c r="AB4421" s="1">
        <v>0</v>
      </c>
      <c r="AC4421" s="28" t="s">
        <v>1320</v>
      </c>
      <c r="AD4421" s="72"/>
    </row>
    <row r="4422" spans="1:30" s="21" customFormat="1" ht="15.75" customHeight="1" x14ac:dyDescent="0.3">
      <c r="A4422" s="42"/>
      <c r="B4422" s="42"/>
      <c r="C4422" s="42"/>
      <c r="D4422" s="42"/>
      <c r="E4422" s="42"/>
      <c r="F4422" s="42"/>
      <c r="G4422" s="42"/>
      <c r="H4422" s="43"/>
      <c r="I4422" s="44"/>
      <c r="J4422" s="30"/>
      <c r="K4422" s="44"/>
      <c r="L4422" s="42"/>
      <c r="M4422" s="42"/>
      <c r="N4422" s="42"/>
      <c r="O4422" s="42"/>
      <c r="P4422" s="42"/>
      <c r="Q4422" s="44"/>
      <c r="R4422" s="44"/>
      <c r="S4422" s="44"/>
      <c r="T4422" s="42"/>
      <c r="U4422" s="44"/>
      <c r="V4422" s="51"/>
      <c r="W4422" s="44"/>
      <c r="X4422" s="44"/>
      <c r="Y4422" s="44"/>
      <c r="Z4422" s="44"/>
      <c r="AA4422" s="42"/>
      <c r="AB4422" s="42"/>
      <c r="AC4422" s="66"/>
      <c r="AD4422" s="96"/>
    </row>
    <row r="4423" spans="1:30" ht="15.75" customHeight="1" x14ac:dyDescent="0.3">
      <c r="A4423" s="1">
        <v>2740</v>
      </c>
      <c r="B4423" s="1" t="s">
        <v>34</v>
      </c>
      <c r="C4423" s="1">
        <v>2965</v>
      </c>
      <c r="D4423" s="1">
        <v>8</v>
      </c>
      <c r="E4423" s="1">
        <v>6</v>
      </c>
      <c r="F4423" s="1">
        <v>1</v>
      </c>
      <c r="G4423" s="1">
        <v>38</v>
      </c>
      <c r="H4423" s="54" t="s">
        <v>203</v>
      </c>
      <c r="I4423" s="72">
        <v>2538</v>
      </c>
      <c r="J4423" s="28">
        <v>200</v>
      </c>
      <c r="K4423" s="98">
        <f t="shared" si="441"/>
        <v>507600</v>
      </c>
      <c r="L4423" s="1"/>
      <c r="M4423" s="1"/>
      <c r="N4423" s="1"/>
      <c r="O4423" s="1"/>
      <c r="P4423" s="1"/>
      <c r="Q4423" s="72"/>
      <c r="R4423" s="72"/>
      <c r="S4423" s="72"/>
      <c r="T4423" s="1"/>
      <c r="U4423" s="72"/>
      <c r="V4423" s="50"/>
      <c r="W4423" s="72"/>
      <c r="X4423" s="99">
        <f t="shared" si="443"/>
        <v>507600</v>
      </c>
      <c r="Y4423" s="72"/>
      <c r="Z4423" s="98">
        <v>50000000</v>
      </c>
      <c r="AA4423" s="1">
        <v>0</v>
      </c>
      <c r="AB4423" s="1">
        <v>0</v>
      </c>
      <c r="AC4423" s="28" t="s">
        <v>1321</v>
      </c>
      <c r="AD4423" s="72"/>
    </row>
    <row r="4424" spans="1:30" s="21" customFormat="1" ht="15.75" customHeight="1" x14ac:dyDescent="0.3">
      <c r="A4424" s="42"/>
      <c r="B4424" s="42"/>
      <c r="C4424" s="42"/>
      <c r="D4424" s="42"/>
      <c r="E4424" s="42"/>
      <c r="F4424" s="42"/>
      <c r="G4424" s="42"/>
      <c r="H4424" s="43"/>
      <c r="I4424" s="44"/>
      <c r="J4424" s="30"/>
      <c r="K4424" s="44"/>
      <c r="L4424" s="42"/>
      <c r="M4424" s="42"/>
      <c r="N4424" s="42"/>
      <c r="O4424" s="42"/>
      <c r="P4424" s="42"/>
      <c r="Q4424" s="44"/>
      <c r="R4424" s="44"/>
      <c r="S4424" s="44"/>
      <c r="T4424" s="42"/>
      <c r="U4424" s="44"/>
      <c r="V4424" s="51"/>
      <c r="W4424" s="44"/>
      <c r="X4424" s="44"/>
      <c r="Y4424" s="44"/>
      <c r="Z4424" s="44"/>
      <c r="AA4424" s="42"/>
      <c r="AB4424" s="42"/>
      <c r="AC4424" s="66"/>
      <c r="AD4424" s="96"/>
    </row>
    <row r="4425" spans="1:30" ht="15.75" customHeight="1" x14ac:dyDescent="0.3">
      <c r="A4425" s="1">
        <v>2741</v>
      </c>
      <c r="B4425" s="1" t="s">
        <v>34</v>
      </c>
      <c r="C4425" s="1">
        <v>117</v>
      </c>
      <c r="D4425" s="1">
        <v>7</v>
      </c>
      <c r="E4425" s="1">
        <v>3</v>
      </c>
      <c r="F4425" s="1">
        <v>2</v>
      </c>
      <c r="G4425" s="1">
        <v>19</v>
      </c>
      <c r="H4425" s="54" t="s">
        <v>204</v>
      </c>
      <c r="I4425" s="72">
        <v>219</v>
      </c>
      <c r="J4425" s="28">
        <v>250</v>
      </c>
      <c r="K4425" s="98">
        <f t="shared" si="441"/>
        <v>54750</v>
      </c>
      <c r="L4425" s="1">
        <v>1</v>
      </c>
      <c r="M4425" s="1" t="s">
        <v>41</v>
      </c>
      <c r="N4425" s="1" t="s">
        <v>35</v>
      </c>
      <c r="O4425" s="54" t="s">
        <v>204</v>
      </c>
      <c r="P4425" s="1">
        <v>180</v>
      </c>
      <c r="Q4425" s="72">
        <v>100</v>
      </c>
      <c r="R4425" s="72">
        <v>6750</v>
      </c>
      <c r="S4425" s="156">
        <f>P4425*R4425</f>
        <v>1215000</v>
      </c>
      <c r="T4425" s="1">
        <v>16</v>
      </c>
      <c r="U4425" s="72">
        <v>22</v>
      </c>
      <c r="V4425" s="98">
        <f>S4425*U4425/100</f>
        <v>267300</v>
      </c>
      <c r="W4425" s="98">
        <f>S4425-V4425</f>
        <v>947700</v>
      </c>
      <c r="X4425" s="99">
        <f t="shared" si="443"/>
        <v>1002450</v>
      </c>
      <c r="Y4425" s="98">
        <f>X4425*Q4425/100</f>
        <v>1002450</v>
      </c>
      <c r="Z4425" s="98">
        <v>50000000</v>
      </c>
      <c r="AA4425" s="1">
        <v>0</v>
      </c>
      <c r="AB4425" s="1">
        <v>0</v>
      </c>
      <c r="AC4425" s="28" t="s">
        <v>1322</v>
      </c>
      <c r="AD4425" s="72"/>
    </row>
    <row r="4426" spans="1:30" ht="15.75" customHeight="1" x14ac:dyDescent="0.3">
      <c r="A4426" s="4"/>
      <c r="B4426" s="4"/>
      <c r="C4426" s="4"/>
      <c r="D4426" s="4"/>
      <c r="E4426" s="4"/>
      <c r="F4426" s="4"/>
      <c r="G4426" s="4"/>
      <c r="H4426" s="61" t="s">
        <v>203</v>
      </c>
      <c r="I4426" s="5">
        <v>1200</v>
      </c>
      <c r="J4426" s="9">
        <v>250</v>
      </c>
      <c r="K4426" s="76">
        <f t="shared" si="441"/>
        <v>300000</v>
      </c>
      <c r="L4426" s="4"/>
      <c r="M4426" s="4"/>
      <c r="N4426" s="4"/>
      <c r="O4426" s="4"/>
      <c r="P4426" s="4"/>
      <c r="Q4426" s="5"/>
      <c r="R4426" s="5"/>
      <c r="S4426" s="5"/>
      <c r="T4426" s="4"/>
      <c r="U4426" s="5"/>
      <c r="V4426" s="52"/>
      <c r="W4426" s="5"/>
      <c r="X4426" s="78">
        <f t="shared" si="443"/>
        <v>300000</v>
      </c>
      <c r="Y4426" s="5"/>
      <c r="Z4426" s="76">
        <v>50000000</v>
      </c>
      <c r="AA4426" s="4">
        <v>0</v>
      </c>
      <c r="AB4426" s="4">
        <v>0</v>
      </c>
      <c r="AC4426" s="9"/>
      <c r="AD4426" s="5"/>
    </row>
    <row r="4427" spans="1:30" ht="15.75" customHeight="1" x14ac:dyDescent="0.3">
      <c r="A4427" s="4"/>
      <c r="B4427" s="4" t="s">
        <v>34</v>
      </c>
      <c r="C4427" s="4">
        <v>114</v>
      </c>
      <c r="D4427" s="4">
        <v>1</v>
      </c>
      <c r="E4427" s="4">
        <v>20</v>
      </c>
      <c r="F4427" s="4">
        <v>1</v>
      </c>
      <c r="G4427" s="4">
        <v>88</v>
      </c>
      <c r="H4427" s="61" t="s">
        <v>203</v>
      </c>
      <c r="I4427" s="5">
        <v>8188</v>
      </c>
      <c r="J4427" s="9">
        <v>200</v>
      </c>
      <c r="K4427" s="76">
        <f t="shared" si="441"/>
        <v>1637600</v>
      </c>
      <c r="L4427" s="4"/>
      <c r="M4427" s="4"/>
      <c r="N4427" s="4"/>
      <c r="O4427" s="4"/>
      <c r="P4427" s="4"/>
      <c r="Q4427" s="5"/>
      <c r="R4427" s="5"/>
      <c r="S4427" s="5"/>
      <c r="T4427" s="4"/>
      <c r="U4427" s="5"/>
      <c r="V4427" s="52"/>
      <c r="W4427" s="5"/>
      <c r="X4427" s="78">
        <f t="shared" si="443"/>
        <v>1637600</v>
      </c>
      <c r="Y4427" s="5"/>
      <c r="Z4427" s="76">
        <v>50000000</v>
      </c>
      <c r="AA4427" s="4">
        <v>0</v>
      </c>
      <c r="AB4427" s="4">
        <v>0</v>
      </c>
      <c r="AC4427" s="9">
        <v>0</v>
      </c>
      <c r="AD4427" s="5"/>
    </row>
    <row r="4428" spans="1:30" ht="15.75" customHeight="1" x14ac:dyDescent="0.3">
      <c r="A4428" s="4"/>
      <c r="B4428" s="4" t="s">
        <v>34</v>
      </c>
      <c r="C4428" s="4">
        <v>14332</v>
      </c>
      <c r="D4428" s="4">
        <v>1</v>
      </c>
      <c r="E4428" s="4">
        <v>7</v>
      </c>
      <c r="F4428" s="4">
        <v>0</v>
      </c>
      <c r="G4428" s="4">
        <v>91</v>
      </c>
      <c r="H4428" s="61" t="s">
        <v>203</v>
      </c>
      <c r="I4428" s="5">
        <v>2891</v>
      </c>
      <c r="J4428" s="9">
        <v>150</v>
      </c>
      <c r="K4428" s="76">
        <f t="shared" si="441"/>
        <v>433650</v>
      </c>
      <c r="L4428" s="4"/>
      <c r="M4428" s="4"/>
      <c r="N4428" s="4"/>
      <c r="O4428" s="4"/>
      <c r="P4428" s="4"/>
      <c r="Q4428" s="5"/>
      <c r="R4428" s="5"/>
      <c r="S4428" s="5"/>
      <c r="T4428" s="4"/>
      <c r="U4428" s="5"/>
      <c r="V4428" s="52"/>
      <c r="W4428" s="5"/>
      <c r="X4428" s="78">
        <f t="shared" si="443"/>
        <v>433650</v>
      </c>
      <c r="Y4428" s="5"/>
      <c r="Z4428" s="76">
        <v>50000000</v>
      </c>
      <c r="AA4428" s="4">
        <v>0</v>
      </c>
      <c r="AB4428" s="4">
        <v>0</v>
      </c>
      <c r="AC4428" s="9">
        <v>0</v>
      </c>
      <c r="AD4428" s="5"/>
    </row>
    <row r="4429" spans="1:30" s="21" customFormat="1" ht="15.75" customHeight="1" x14ac:dyDescent="0.3">
      <c r="A4429" s="42"/>
      <c r="B4429" s="42"/>
      <c r="C4429" s="42"/>
      <c r="D4429" s="42"/>
      <c r="E4429" s="42"/>
      <c r="F4429" s="42"/>
      <c r="G4429" s="42"/>
      <c r="H4429" s="43"/>
      <c r="I4429" s="44"/>
      <c r="J4429" s="30"/>
      <c r="K4429" s="44"/>
      <c r="L4429" s="42"/>
      <c r="M4429" s="42"/>
      <c r="N4429" s="42"/>
      <c r="O4429" s="42"/>
      <c r="P4429" s="42"/>
      <c r="Q4429" s="44"/>
      <c r="R4429" s="44"/>
      <c r="S4429" s="44"/>
      <c r="T4429" s="42"/>
      <c r="U4429" s="44"/>
      <c r="V4429" s="51"/>
      <c r="W4429" s="44"/>
      <c r="X4429" s="44"/>
      <c r="Y4429" s="44"/>
      <c r="Z4429" s="44"/>
      <c r="AA4429" s="42"/>
      <c r="AB4429" s="42"/>
      <c r="AC4429" s="30"/>
      <c r="AD4429" s="44"/>
    </row>
    <row r="4430" spans="1:30" ht="15.75" customHeight="1" x14ac:dyDescent="0.3">
      <c r="A4430" s="1">
        <v>2742</v>
      </c>
      <c r="B4430" s="1" t="s">
        <v>34</v>
      </c>
      <c r="C4430" s="1">
        <v>15011</v>
      </c>
      <c r="D4430" s="1">
        <v>5</v>
      </c>
      <c r="E4430" s="1">
        <v>4</v>
      </c>
      <c r="F4430" s="1">
        <v>1</v>
      </c>
      <c r="G4430" s="1">
        <v>49</v>
      </c>
      <c r="H4430" s="54" t="s">
        <v>204</v>
      </c>
      <c r="I4430" s="72">
        <v>49</v>
      </c>
      <c r="J4430" s="28">
        <v>150</v>
      </c>
      <c r="K4430" s="98">
        <f>I4430*J4430</f>
        <v>7350</v>
      </c>
      <c r="L4430" s="1">
        <v>1</v>
      </c>
      <c r="M4430" s="1" t="s">
        <v>41</v>
      </c>
      <c r="N4430" s="1" t="s">
        <v>35</v>
      </c>
      <c r="O4430" s="54" t="s">
        <v>204</v>
      </c>
      <c r="P4430" s="1">
        <v>48</v>
      </c>
      <c r="Q4430" s="72">
        <v>100</v>
      </c>
      <c r="R4430" s="72">
        <v>6750</v>
      </c>
      <c r="S4430" s="98">
        <f>P4430*R4430</f>
        <v>324000</v>
      </c>
      <c r="T4430" s="1">
        <v>16</v>
      </c>
      <c r="U4430" s="72">
        <v>22</v>
      </c>
      <c r="V4430" s="98">
        <f>S4430*U4430/100</f>
        <v>71280</v>
      </c>
      <c r="W4430" s="98">
        <f>S4430-V4430</f>
        <v>252720</v>
      </c>
      <c r="X4430" s="99">
        <f>K4430+W4430</f>
        <v>260070</v>
      </c>
      <c r="Y4430" s="98">
        <f>X4430*Q4430/100</f>
        <v>260070</v>
      </c>
      <c r="Z4430" s="72"/>
      <c r="AA4430" s="98">
        <f>X4430-Z4430</f>
        <v>260070</v>
      </c>
      <c r="AB4430" s="1">
        <v>0.02</v>
      </c>
      <c r="AC4430" s="28" t="s">
        <v>1323</v>
      </c>
      <c r="AD4430" s="72"/>
    </row>
    <row r="4431" spans="1:30" ht="15.75" customHeight="1" x14ac:dyDescent="0.3">
      <c r="A4431" s="4"/>
      <c r="B4431" s="4"/>
      <c r="C4431" s="4"/>
      <c r="D4431" s="4"/>
      <c r="E4431" s="4"/>
      <c r="F4431" s="4"/>
      <c r="G4431" s="4"/>
      <c r="H4431" s="61" t="s">
        <v>203</v>
      </c>
      <c r="I4431" s="5">
        <v>1700</v>
      </c>
      <c r="J4431" s="9">
        <v>150</v>
      </c>
      <c r="K4431" s="76">
        <f>I4431*J4431</f>
        <v>255000</v>
      </c>
      <c r="L4431" s="4"/>
      <c r="M4431" s="4"/>
      <c r="N4431" s="4"/>
      <c r="O4431" s="4"/>
      <c r="P4431" s="4"/>
      <c r="Q4431" s="5"/>
      <c r="R4431" s="5"/>
      <c r="S4431" s="5"/>
      <c r="T4431" s="4"/>
      <c r="U4431" s="5"/>
      <c r="V4431" s="52"/>
      <c r="W4431" s="5"/>
      <c r="X4431" s="78">
        <f>K4431+W4431</f>
        <v>255000</v>
      </c>
      <c r="Y4431" s="5"/>
      <c r="Z4431" s="76">
        <v>50000000</v>
      </c>
      <c r="AA4431" s="4">
        <v>0</v>
      </c>
      <c r="AB4431" s="4">
        <v>0</v>
      </c>
      <c r="AC4431" s="9"/>
      <c r="AD4431" s="5"/>
    </row>
    <row r="4432" spans="1:30" s="21" customFormat="1" ht="15.75" customHeight="1" x14ac:dyDescent="0.3">
      <c r="A4432" s="42"/>
      <c r="B4432" s="42"/>
      <c r="C4432" s="42"/>
      <c r="D4432" s="42"/>
      <c r="E4432" s="42"/>
      <c r="F4432" s="42"/>
      <c r="G4432" s="42"/>
      <c r="H4432" s="43"/>
      <c r="I4432" s="44"/>
      <c r="J4432" s="30"/>
      <c r="K4432" s="95"/>
      <c r="L4432" s="42"/>
      <c r="M4432" s="42"/>
      <c r="N4432" s="42"/>
      <c r="O4432" s="42"/>
      <c r="P4432" s="42"/>
      <c r="Q4432" s="44"/>
      <c r="R4432" s="44"/>
      <c r="S4432" s="44"/>
      <c r="T4432" s="42"/>
      <c r="U4432" s="44"/>
      <c r="V4432" s="51"/>
      <c r="W4432" s="44"/>
      <c r="X4432" s="110"/>
      <c r="Y4432" s="44"/>
      <c r="Z4432" s="95"/>
      <c r="AA4432" s="42"/>
      <c r="AB4432" s="42"/>
      <c r="AC4432" s="30"/>
      <c r="AD4432" s="44"/>
    </row>
    <row r="4433" spans="1:30" ht="15.75" customHeight="1" x14ac:dyDescent="0.3">
      <c r="A4433" s="1">
        <v>2743</v>
      </c>
      <c r="B4433" s="1" t="s">
        <v>34</v>
      </c>
      <c r="C4433" s="1">
        <v>7868</v>
      </c>
      <c r="D4433" s="1">
        <v>9</v>
      </c>
      <c r="E4433" s="1">
        <v>3</v>
      </c>
      <c r="F4433" s="1">
        <v>1</v>
      </c>
      <c r="G4433" s="1">
        <v>56</v>
      </c>
      <c r="H4433" s="54" t="s">
        <v>203</v>
      </c>
      <c r="I4433" s="72">
        <v>1356</v>
      </c>
      <c r="J4433" s="28">
        <v>150</v>
      </c>
      <c r="K4433" s="98">
        <f>I4433*J4433</f>
        <v>203400</v>
      </c>
      <c r="L4433" s="1"/>
      <c r="M4433" s="1"/>
      <c r="N4433" s="1"/>
      <c r="O4433" s="1"/>
      <c r="P4433" s="1"/>
      <c r="Q4433" s="72"/>
      <c r="R4433" s="72"/>
      <c r="S4433" s="72"/>
      <c r="T4433" s="1"/>
      <c r="U4433" s="72"/>
      <c r="V4433" s="50"/>
      <c r="W4433" s="72"/>
      <c r="X4433" s="99">
        <f>K4433+W4433</f>
        <v>203400</v>
      </c>
      <c r="Y4433" s="72"/>
      <c r="Z4433" s="98">
        <v>50000000</v>
      </c>
      <c r="AA4433" s="1">
        <v>0</v>
      </c>
      <c r="AB4433" s="1">
        <v>0</v>
      </c>
      <c r="AC4433" s="28" t="s">
        <v>1324</v>
      </c>
      <c r="AD4433" s="72"/>
    </row>
    <row r="4434" spans="1:30" s="21" customFormat="1" ht="15.75" customHeight="1" x14ac:dyDescent="0.3">
      <c r="A4434" s="42"/>
      <c r="B4434" s="42"/>
      <c r="C4434" s="42"/>
      <c r="D4434" s="42"/>
      <c r="E4434" s="42"/>
      <c r="F4434" s="42"/>
      <c r="G4434" s="42"/>
      <c r="H4434" s="43"/>
      <c r="I4434" s="44"/>
      <c r="J4434" s="30"/>
      <c r="K4434" s="44"/>
      <c r="L4434" s="42"/>
      <c r="M4434" s="42"/>
      <c r="N4434" s="42"/>
      <c r="O4434" s="42"/>
      <c r="P4434" s="42"/>
      <c r="Q4434" s="44"/>
      <c r="R4434" s="44"/>
      <c r="S4434" s="44"/>
      <c r="T4434" s="42"/>
      <c r="U4434" s="44"/>
      <c r="V4434" s="51"/>
      <c r="W4434" s="44"/>
      <c r="X4434" s="44"/>
      <c r="Y4434" s="44"/>
      <c r="Z4434" s="44"/>
      <c r="AA4434" s="42"/>
      <c r="AB4434" s="42"/>
      <c r="AC4434" s="66"/>
      <c r="AD4434" s="96"/>
    </row>
    <row r="4435" spans="1:30" ht="15.75" customHeight="1" x14ac:dyDescent="0.3">
      <c r="A4435" s="1">
        <v>2744</v>
      </c>
      <c r="B4435" s="1" t="s">
        <v>34</v>
      </c>
      <c r="C4435" s="1">
        <v>11343</v>
      </c>
      <c r="D4435" s="1">
        <v>1</v>
      </c>
      <c r="E4435" s="1">
        <v>1</v>
      </c>
      <c r="F4435" s="1">
        <v>3</v>
      </c>
      <c r="G4435" s="1">
        <v>37</v>
      </c>
      <c r="H4435" s="54" t="s">
        <v>203</v>
      </c>
      <c r="I4435" s="72">
        <v>737</v>
      </c>
      <c r="J4435" s="28">
        <v>250</v>
      </c>
      <c r="K4435" s="98">
        <f>I4435*J4435</f>
        <v>184250</v>
      </c>
      <c r="L4435" s="1"/>
      <c r="M4435" s="1"/>
      <c r="N4435" s="1"/>
      <c r="O4435" s="1"/>
      <c r="P4435" s="1"/>
      <c r="Q4435" s="72"/>
      <c r="R4435" s="72"/>
      <c r="S4435" s="72"/>
      <c r="T4435" s="1"/>
      <c r="U4435" s="72"/>
      <c r="V4435" s="50"/>
      <c r="W4435" s="72"/>
      <c r="X4435" s="99">
        <f>K4435+W4435</f>
        <v>184250</v>
      </c>
      <c r="Y4435" s="72"/>
      <c r="Z4435" s="98">
        <v>50000000</v>
      </c>
      <c r="AA4435" s="1">
        <v>0</v>
      </c>
      <c r="AB4435" s="1">
        <v>0</v>
      </c>
      <c r="AC4435" s="28" t="s">
        <v>1325</v>
      </c>
      <c r="AD4435" s="72"/>
    </row>
    <row r="4436" spans="1:30" ht="15.75" customHeight="1" x14ac:dyDescent="0.3">
      <c r="A4436" s="4"/>
      <c r="B4436" s="4" t="s">
        <v>34</v>
      </c>
      <c r="C4436" s="4">
        <v>11342</v>
      </c>
      <c r="D4436" s="4">
        <v>1</v>
      </c>
      <c r="E4436" s="4">
        <v>4</v>
      </c>
      <c r="F4436" s="4">
        <v>3</v>
      </c>
      <c r="G4436" s="4">
        <v>84</v>
      </c>
      <c r="H4436" s="61" t="s">
        <v>203</v>
      </c>
      <c r="I4436" s="5">
        <v>1984</v>
      </c>
      <c r="J4436" s="9">
        <v>220</v>
      </c>
      <c r="K4436" s="76">
        <f>I4436*J4436</f>
        <v>436480</v>
      </c>
      <c r="L4436" s="4"/>
      <c r="M4436" s="4"/>
      <c r="N4436" s="4"/>
      <c r="O4436" s="4"/>
      <c r="P4436" s="4"/>
      <c r="Q4436" s="5"/>
      <c r="R4436" s="5"/>
      <c r="S4436" s="5"/>
      <c r="T4436" s="4"/>
      <c r="U4436" s="5"/>
      <c r="V4436" s="52"/>
      <c r="W4436" s="5"/>
      <c r="X4436" s="78">
        <f>K4436+W4436</f>
        <v>436480</v>
      </c>
      <c r="Y4436" s="5"/>
      <c r="Z4436" s="76">
        <v>50000000</v>
      </c>
      <c r="AA4436" s="4">
        <v>0</v>
      </c>
      <c r="AB4436" s="4">
        <v>0</v>
      </c>
      <c r="AC4436" s="9">
        <v>0</v>
      </c>
      <c r="AD4436" s="5"/>
    </row>
    <row r="4437" spans="1:30" ht="15.75" customHeight="1" x14ac:dyDescent="0.3">
      <c r="A4437" s="4"/>
      <c r="B4437" s="4" t="s">
        <v>34</v>
      </c>
      <c r="C4437" s="4">
        <v>13216</v>
      </c>
      <c r="D4437" s="4">
        <v>7</v>
      </c>
      <c r="E4437" s="4">
        <v>6</v>
      </c>
      <c r="F4437" s="4">
        <v>3</v>
      </c>
      <c r="G4437" s="4">
        <v>57</v>
      </c>
      <c r="H4437" s="61" t="s">
        <v>203</v>
      </c>
      <c r="I4437" s="5">
        <v>2757</v>
      </c>
      <c r="J4437" s="9">
        <v>200</v>
      </c>
      <c r="K4437" s="76">
        <f>I4437*J4437</f>
        <v>551400</v>
      </c>
      <c r="L4437" s="4"/>
      <c r="M4437" s="4"/>
      <c r="N4437" s="4"/>
      <c r="O4437" s="4"/>
      <c r="P4437" s="4"/>
      <c r="Q4437" s="5"/>
      <c r="R4437" s="5"/>
      <c r="S4437" s="5"/>
      <c r="T4437" s="4"/>
      <c r="U4437" s="5"/>
      <c r="V4437" s="52"/>
      <c r="W4437" s="5"/>
      <c r="X4437" s="78">
        <f>K4437+W4437</f>
        <v>551400</v>
      </c>
      <c r="Y4437" s="5"/>
      <c r="Z4437" s="76">
        <v>50000000</v>
      </c>
      <c r="AA4437" s="4">
        <v>0</v>
      </c>
      <c r="AB4437" s="4">
        <v>0</v>
      </c>
      <c r="AC4437" s="9">
        <v>0</v>
      </c>
      <c r="AD4437" s="5"/>
    </row>
    <row r="4438" spans="1:30" s="21" customFormat="1" ht="15.75" customHeight="1" x14ac:dyDescent="0.3">
      <c r="A4438" s="42"/>
      <c r="B4438" s="42"/>
      <c r="C4438" s="42"/>
      <c r="D4438" s="42"/>
      <c r="E4438" s="42"/>
      <c r="F4438" s="42"/>
      <c r="G4438" s="42"/>
      <c r="H4438" s="43"/>
      <c r="I4438" s="44"/>
      <c r="J4438" s="30"/>
      <c r="K4438" s="44"/>
      <c r="L4438" s="42"/>
      <c r="M4438" s="42"/>
      <c r="N4438" s="42"/>
      <c r="O4438" s="42"/>
      <c r="P4438" s="42"/>
      <c r="Q4438" s="44"/>
      <c r="R4438" s="44"/>
      <c r="S4438" s="44"/>
      <c r="T4438" s="42"/>
      <c r="U4438" s="44"/>
      <c r="V4438" s="51"/>
      <c r="W4438" s="44"/>
      <c r="X4438" s="44"/>
      <c r="Y4438" s="44"/>
      <c r="Z4438" s="44"/>
      <c r="AA4438" s="42"/>
      <c r="AB4438" s="42"/>
      <c r="AC4438" s="30"/>
      <c r="AD4438" s="44"/>
    </row>
    <row r="4439" spans="1:30" ht="15.75" customHeight="1" x14ac:dyDescent="0.3">
      <c r="A4439" s="1">
        <v>2745</v>
      </c>
      <c r="B4439" s="1" t="s">
        <v>34</v>
      </c>
      <c r="C4439" s="1">
        <v>1603</v>
      </c>
      <c r="D4439" s="1">
        <v>8</v>
      </c>
      <c r="E4439" s="1">
        <v>0</v>
      </c>
      <c r="F4439" s="1">
        <v>1</v>
      </c>
      <c r="G4439" s="1">
        <v>40</v>
      </c>
      <c r="H4439" s="54" t="s">
        <v>203</v>
      </c>
      <c r="I4439" s="72">
        <v>140</v>
      </c>
      <c r="J4439" s="28">
        <v>1200</v>
      </c>
      <c r="K4439" s="98">
        <f>I4439*J4439</f>
        <v>168000</v>
      </c>
      <c r="L4439" s="1"/>
      <c r="M4439" s="1"/>
      <c r="N4439" s="1"/>
      <c r="O4439" s="1"/>
      <c r="P4439" s="1"/>
      <c r="Q4439" s="72"/>
      <c r="R4439" s="72"/>
      <c r="S4439" s="72"/>
      <c r="T4439" s="1"/>
      <c r="U4439" s="72"/>
      <c r="V4439" s="50"/>
      <c r="W4439" s="72"/>
      <c r="X4439" s="99">
        <f>K4439+W4439</f>
        <v>168000</v>
      </c>
      <c r="Y4439" s="72"/>
      <c r="Z4439" s="98">
        <v>50000000</v>
      </c>
      <c r="AA4439" s="1">
        <v>0</v>
      </c>
      <c r="AB4439" s="1">
        <v>0</v>
      </c>
      <c r="AC4439" s="28" t="s">
        <v>1326</v>
      </c>
      <c r="AD4439" s="72"/>
    </row>
    <row r="4440" spans="1:30" s="21" customFormat="1" ht="15.75" customHeight="1" x14ac:dyDescent="0.3">
      <c r="A4440" s="42"/>
      <c r="B4440" s="42"/>
      <c r="C4440" s="42"/>
      <c r="D4440" s="42"/>
      <c r="E4440" s="42"/>
      <c r="F4440" s="42"/>
      <c r="G4440" s="42"/>
      <c r="H4440" s="43"/>
      <c r="I4440" s="44"/>
      <c r="J4440" s="30"/>
      <c r="K4440" s="44"/>
      <c r="L4440" s="42"/>
      <c r="M4440" s="42"/>
      <c r="N4440" s="42"/>
      <c r="O4440" s="42"/>
      <c r="P4440" s="42"/>
      <c r="Q4440" s="44"/>
      <c r="R4440" s="44"/>
      <c r="S4440" s="44"/>
      <c r="T4440" s="42"/>
      <c r="U4440" s="44"/>
      <c r="V4440" s="51"/>
      <c r="W4440" s="44"/>
      <c r="X4440" s="44"/>
      <c r="Y4440" s="44"/>
      <c r="Z4440" s="44"/>
      <c r="AA4440" s="42"/>
      <c r="AB4440" s="42"/>
      <c r="AC4440" s="66"/>
      <c r="AD4440" s="96"/>
    </row>
    <row r="4441" spans="1:30" ht="15.75" customHeight="1" x14ac:dyDescent="0.3">
      <c r="A4441" s="1">
        <v>2746</v>
      </c>
      <c r="B4441" s="1" t="s">
        <v>34</v>
      </c>
      <c r="C4441" s="1">
        <v>161</v>
      </c>
      <c r="D4441" s="1">
        <v>8</v>
      </c>
      <c r="E4441" s="1">
        <v>2</v>
      </c>
      <c r="F4441" s="1">
        <v>0</v>
      </c>
      <c r="G4441" s="1">
        <v>87</v>
      </c>
      <c r="H4441" s="54" t="s">
        <v>204</v>
      </c>
      <c r="I4441" s="72">
        <v>287</v>
      </c>
      <c r="J4441" s="28">
        <v>150</v>
      </c>
      <c r="K4441" s="98">
        <f>I4441*J4441</f>
        <v>43050</v>
      </c>
      <c r="L4441" s="1"/>
      <c r="M4441" s="1"/>
      <c r="N4441" s="1"/>
      <c r="O4441" s="54"/>
      <c r="P4441" s="1"/>
      <c r="Q4441" s="72"/>
      <c r="R4441" s="72"/>
      <c r="S4441" s="72"/>
      <c r="T4441" s="1"/>
      <c r="U4441" s="72"/>
      <c r="V4441" s="50"/>
      <c r="W4441" s="72"/>
      <c r="X4441" s="99">
        <f t="shared" ref="X4441:X4447" si="444">K4441+W4441</f>
        <v>43050</v>
      </c>
      <c r="Y4441" s="72"/>
      <c r="Z4441" s="98"/>
      <c r="AA4441" s="98">
        <f>X4441-Z4441</f>
        <v>43050</v>
      </c>
      <c r="AB4441" s="1">
        <v>0.02</v>
      </c>
      <c r="AC4441" s="28" t="s">
        <v>1327</v>
      </c>
      <c r="AD4441" s="72"/>
    </row>
    <row r="4442" spans="1:30" ht="15.75" customHeight="1" x14ac:dyDescent="0.3">
      <c r="A4442" s="4"/>
      <c r="B4442" s="4"/>
      <c r="C4442" s="4"/>
      <c r="D4442" s="4"/>
      <c r="E4442" s="4"/>
      <c r="F4442" s="4"/>
      <c r="G4442" s="4"/>
      <c r="H4442" s="61"/>
      <c r="I4442" s="5"/>
      <c r="J4442" s="9"/>
      <c r="K4442" s="5"/>
      <c r="L4442" s="4">
        <v>1</v>
      </c>
      <c r="M4442" s="4" t="s">
        <v>41</v>
      </c>
      <c r="N4442" s="4" t="s">
        <v>35</v>
      </c>
      <c r="O4442" s="61" t="s">
        <v>204</v>
      </c>
      <c r="P4442" s="4">
        <v>100</v>
      </c>
      <c r="Q4442" s="5">
        <v>100</v>
      </c>
      <c r="R4442" s="5">
        <v>6750</v>
      </c>
      <c r="S4442" s="76">
        <f>P4442*R4442</f>
        <v>675000</v>
      </c>
      <c r="T4442" s="4">
        <v>6</v>
      </c>
      <c r="U4442" s="5">
        <v>6</v>
      </c>
      <c r="V4442" s="76">
        <f>S4442*U4442/100</f>
        <v>40500</v>
      </c>
      <c r="W4442" s="76">
        <f>S4442-V4442</f>
        <v>634500</v>
      </c>
      <c r="X4442" s="78">
        <f t="shared" si="444"/>
        <v>634500</v>
      </c>
      <c r="Y4442" s="76">
        <f>X4442*Q4442/100</f>
        <v>634500</v>
      </c>
      <c r="Z4442" s="76">
        <v>10000000</v>
      </c>
      <c r="AA4442" s="4">
        <v>0</v>
      </c>
      <c r="AB4442" s="4">
        <v>0</v>
      </c>
      <c r="AC4442" s="28"/>
      <c r="AD4442" s="72"/>
    </row>
    <row r="4443" spans="1:30" ht="15.75" customHeight="1" x14ac:dyDescent="0.3">
      <c r="A4443" s="4"/>
      <c r="B4443" s="4"/>
      <c r="C4443" s="4"/>
      <c r="D4443" s="4"/>
      <c r="E4443" s="4"/>
      <c r="F4443" s="4"/>
      <c r="G4443" s="4"/>
      <c r="H4443" s="61" t="s">
        <v>203</v>
      </c>
      <c r="I4443" s="5">
        <v>600</v>
      </c>
      <c r="J4443" s="9">
        <v>150</v>
      </c>
      <c r="K4443" s="76">
        <f>I4443*J4443</f>
        <v>90000</v>
      </c>
      <c r="L4443" s="4"/>
      <c r="M4443" s="4"/>
      <c r="N4443" s="4"/>
      <c r="O4443" s="4"/>
      <c r="P4443" s="4"/>
      <c r="Q4443" s="5"/>
      <c r="R4443" s="5"/>
      <c r="S4443" s="5"/>
      <c r="T4443" s="4"/>
      <c r="U4443" s="5"/>
      <c r="V4443" s="52"/>
      <c r="W4443" s="5"/>
      <c r="X4443" s="78">
        <f t="shared" si="444"/>
        <v>90000</v>
      </c>
      <c r="Y4443" s="5"/>
      <c r="Z4443" s="76">
        <v>50000000</v>
      </c>
      <c r="AA4443" s="4">
        <v>0</v>
      </c>
      <c r="AB4443" s="4">
        <v>0</v>
      </c>
      <c r="AC4443" s="9"/>
      <c r="AD4443" s="5"/>
    </row>
    <row r="4444" spans="1:30" s="21" customFormat="1" ht="15.75" customHeight="1" x14ac:dyDescent="0.3">
      <c r="A4444" s="42"/>
      <c r="B4444" s="42"/>
      <c r="C4444" s="42"/>
      <c r="D4444" s="42"/>
      <c r="E4444" s="42"/>
      <c r="F4444" s="42"/>
      <c r="G4444" s="42"/>
      <c r="H4444" s="43"/>
      <c r="I4444" s="44"/>
      <c r="J4444" s="30"/>
      <c r="K4444" s="95"/>
      <c r="L4444" s="42"/>
      <c r="M4444" s="42"/>
      <c r="N4444" s="42"/>
      <c r="O4444" s="42"/>
      <c r="P4444" s="42"/>
      <c r="Q4444" s="44"/>
      <c r="R4444" s="44"/>
      <c r="S4444" s="44"/>
      <c r="T4444" s="42"/>
      <c r="U4444" s="44"/>
      <c r="V4444" s="51"/>
      <c r="W4444" s="44"/>
      <c r="X4444" s="110"/>
      <c r="Y4444" s="44"/>
      <c r="Z4444" s="95"/>
      <c r="AA4444" s="42"/>
      <c r="AB4444" s="42"/>
      <c r="AC4444" s="30"/>
      <c r="AD4444" s="44"/>
    </row>
    <row r="4445" spans="1:30" ht="15.75" customHeight="1" x14ac:dyDescent="0.3">
      <c r="A4445" s="1">
        <v>2747</v>
      </c>
      <c r="B4445" s="1" t="s">
        <v>34</v>
      </c>
      <c r="C4445" s="1">
        <v>1780</v>
      </c>
      <c r="D4445" s="1">
        <v>6</v>
      </c>
      <c r="E4445" s="1">
        <v>1</v>
      </c>
      <c r="F4445" s="1">
        <v>2</v>
      </c>
      <c r="G4445" s="1">
        <v>50</v>
      </c>
      <c r="H4445" s="54" t="s">
        <v>204</v>
      </c>
      <c r="I4445" s="72">
        <v>250</v>
      </c>
      <c r="J4445" s="28">
        <v>150</v>
      </c>
      <c r="K4445" s="98">
        <f>I4445*J4445</f>
        <v>37500</v>
      </c>
      <c r="L4445" s="1"/>
      <c r="M4445" s="1"/>
      <c r="N4445" s="1"/>
      <c r="O4445" s="54"/>
      <c r="P4445" s="1"/>
      <c r="Q4445" s="72"/>
      <c r="R4445" s="72"/>
      <c r="S4445" s="72"/>
      <c r="T4445" s="1"/>
      <c r="U4445" s="72"/>
      <c r="V4445" s="50"/>
      <c r="W4445" s="72"/>
      <c r="X4445" s="99">
        <f t="shared" si="444"/>
        <v>37500</v>
      </c>
      <c r="Y4445" s="72"/>
      <c r="Z4445" s="98"/>
      <c r="AA4445" s="98">
        <f>X4445-Z4445</f>
        <v>37500</v>
      </c>
      <c r="AB4445" s="1">
        <v>0.02</v>
      </c>
      <c r="AC4445" s="28" t="s">
        <v>1328</v>
      </c>
      <c r="AD4445" s="72"/>
    </row>
    <row r="4446" spans="1:30" ht="15.75" customHeight="1" x14ac:dyDescent="0.3">
      <c r="A4446" s="4"/>
      <c r="B4446" s="4"/>
      <c r="C4446" s="4"/>
      <c r="D4446" s="4"/>
      <c r="E4446" s="4"/>
      <c r="F4446" s="4"/>
      <c r="G4446" s="4"/>
      <c r="H4446" s="61"/>
      <c r="I4446" s="5"/>
      <c r="J4446" s="9"/>
      <c r="K4446" s="5"/>
      <c r="L4446" s="4">
        <v>1</v>
      </c>
      <c r="M4446" s="4" t="s">
        <v>41</v>
      </c>
      <c r="N4446" s="4" t="s">
        <v>35</v>
      </c>
      <c r="O4446" s="61" t="s">
        <v>204</v>
      </c>
      <c r="P4446" s="4">
        <v>81</v>
      </c>
      <c r="Q4446" s="5">
        <v>100</v>
      </c>
      <c r="R4446" s="5">
        <v>6750</v>
      </c>
      <c r="S4446" s="76">
        <f>P4446*R4446</f>
        <v>546750</v>
      </c>
      <c r="T4446" s="4">
        <v>26</v>
      </c>
      <c r="U4446" s="5">
        <v>42</v>
      </c>
      <c r="V4446" s="76">
        <f>S4446*U4446/100</f>
        <v>229635</v>
      </c>
      <c r="W4446" s="76">
        <f>S4446-V4446</f>
        <v>317115</v>
      </c>
      <c r="X4446" s="78">
        <f t="shared" si="444"/>
        <v>317115</v>
      </c>
      <c r="Y4446" s="76">
        <f>X4446*Q4446/100</f>
        <v>317115</v>
      </c>
      <c r="Z4446" s="76">
        <v>10000000</v>
      </c>
      <c r="AA4446" s="4">
        <v>0</v>
      </c>
      <c r="AB4446" s="4">
        <v>0</v>
      </c>
      <c r="AC4446" s="9"/>
      <c r="AD4446" s="5"/>
    </row>
    <row r="4447" spans="1:30" ht="15.75" customHeight="1" x14ac:dyDescent="0.3">
      <c r="A4447" s="4"/>
      <c r="B4447" s="4"/>
      <c r="C4447" s="4"/>
      <c r="D4447" s="4"/>
      <c r="E4447" s="4"/>
      <c r="F4447" s="4"/>
      <c r="G4447" s="4"/>
      <c r="H4447" s="61" t="s">
        <v>203</v>
      </c>
      <c r="I4447" s="5">
        <v>400</v>
      </c>
      <c r="J4447" s="9">
        <v>150</v>
      </c>
      <c r="K4447" s="76">
        <f>I4447*J4447</f>
        <v>60000</v>
      </c>
      <c r="L4447" s="4"/>
      <c r="M4447" s="4"/>
      <c r="N4447" s="4"/>
      <c r="O4447" s="4"/>
      <c r="P4447" s="4"/>
      <c r="Q4447" s="5"/>
      <c r="R4447" s="5"/>
      <c r="S4447" s="5"/>
      <c r="T4447" s="4"/>
      <c r="U4447" s="5"/>
      <c r="V4447" s="52"/>
      <c r="W4447" s="5"/>
      <c r="X4447" s="78">
        <f t="shared" si="444"/>
        <v>60000</v>
      </c>
      <c r="Y4447" s="5"/>
      <c r="Z4447" s="76">
        <v>50000000</v>
      </c>
      <c r="AA4447" s="4">
        <v>0</v>
      </c>
      <c r="AB4447" s="4">
        <v>0</v>
      </c>
      <c r="AC4447" s="9"/>
      <c r="AD4447" s="5"/>
    </row>
    <row r="4448" spans="1:30" s="21" customFormat="1" ht="15.75" customHeight="1" x14ac:dyDescent="0.3">
      <c r="A4448" s="42"/>
      <c r="B4448" s="42"/>
      <c r="C4448" s="42"/>
      <c r="D4448" s="42"/>
      <c r="E4448" s="42"/>
      <c r="F4448" s="42"/>
      <c r="G4448" s="42"/>
      <c r="H4448" s="43"/>
      <c r="I4448" s="44"/>
      <c r="J4448" s="30"/>
      <c r="K4448" s="44"/>
      <c r="L4448" s="42"/>
      <c r="M4448" s="42"/>
      <c r="N4448" s="42"/>
      <c r="O4448" s="42"/>
      <c r="P4448" s="42"/>
      <c r="Q4448" s="44"/>
      <c r="R4448" s="44"/>
      <c r="S4448" s="44"/>
      <c r="T4448" s="42"/>
      <c r="U4448" s="44"/>
      <c r="V4448" s="51"/>
      <c r="W4448" s="44"/>
      <c r="X4448" s="44"/>
      <c r="Y4448" s="44"/>
      <c r="Z4448" s="44"/>
      <c r="AA4448" s="42"/>
      <c r="AB4448" s="42"/>
      <c r="AC4448" s="30"/>
      <c r="AD4448" s="44"/>
    </row>
    <row r="4449" spans="1:30" ht="15.75" customHeight="1" x14ac:dyDescent="0.3">
      <c r="A4449" s="1">
        <v>2748</v>
      </c>
      <c r="B4449" s="1" t="s">
        <v>34</v>
      </c>
      <c r="C4449" s="1">
        <v>3080</v>
      </c>
      <c r="D4449" s="1">
        <v>3</v>
      </c>
      <c r="E4449" s="1">
        <v>28</v>
      </c>
      <c r="F4449" s="1">
        <v>0</v>
      </c>
      <c r="G4449" s="1">
        <v>85</v>
      </c>
      <c r="H4449" s="54" t="s">
        <v>203</v>
      </c>
      <c r="I4449" s="72">
        <v>11285</v>
      </c>
      <c r="J4449" s="28">
        <v>200</v>
      </c>
      <c r="K4449" s="98">
        <f>I4449*J4449</f>
        <v>2257000</v>
      </c>
      <c r="L4449" s="1"/>
      <c r="M4449" s="1"/>
      <c r="N4449" s="1"/>
      <c r="O4449" s="1"/>
      <c r="P4449" s="1"/>
      <c r="Q4449" s="72"/>
      <c r="R4449" s="72"/>
      <c r="S4449" s="72"/>
      <c r="T4449" s="1"/>
      <c r="U4449" s="72"/>
      <c r="V4449" s="50"/>
      <c r="W4449" s="72"/>
      <c r="X4449" s="99">
        <f>K4449+W4449</f>
        <v>2257000</v>
      </c>
      <c r="Y4449" s="72"/>
      <c r="Z4449" s="98">
        <v>50000000</v>
      </c>
      <c r="AA4449" s="1">
        <v>0</v>
      </c>
      <c r="AB4449" s="1">
        <v>0</v>
      </c>
      <c r="AC4449" s="28" t="s">
        <v>1329</v>
      </c>
      <c r="AD4449" s="72"/>
    </row>
    <row r="4450" spans="1:30" ht="15.75" customHeight="1" x14ac:dyDescent="0.3">
      <c r="A4450" s="4"/>
      <c r="B4450" s="4" t="s">
        <v>34</v>
      </c>
      <c r="C4450" s="4">
        <v>53</v>
      </c>
      <c r="D4450" s="4">
        <v>3</v>
      </c>
      <c r="E4450" s="4">
        <v>35</v>
      </c>
      <c r="F4450" s="4">
        <v>2</v>
      </c>
      <c r="G4450" s="4">
        <v>63</v>
      </c>
      <c r="H4450" s="61" t="s">
        <v>203</v>
      </c>
      <c r="I4450" s="5">
        <v>14263</v>
      </c>
      <c r="J4450" s="9">
        <v>200</v>
      </c>
      <c r="K4450" s="76">
        <f>I4450*J4450</f>
        <v>2852600</v>
      </c>
      <c r="L4450" s="4"/>
      <c r="M4450" s="4"/>
      <c r="N4450" s="4"/>
      <c r="O4450" s="4"/>
      <c r="P4450" s="4"/>
      <c r="Q4450" s="5"/>
      <c r="R4450" s="5"/>
      <c r="S4450" s="5"/>
      <c r="T4450" s="4"/>
      <c r="U4450" s="5"/>
      <c r="V4450" s="52"/>
      <c r="W4450" s="5"/>
      <c r="X4450" s="78">
        <f>K4450+W4450</f>
        <v>2852600</v>
      </c>
      <c r="Y4450" s="5"/>
      <c r="Z4450" s="76">
        <v>50000000</v>
      </c>
      <c r="AA4450" s="4">
        <v>0</v>
      </c>
      <c r="AB4450" s="4">
        <v>0</v>
      </c>
      <c r="AC4450" s="9">
        <v>0</v>
      </c>
      <c r="AD4450" s="5"/>
    </row>
    <row r="4451" spans="1:30" ht="15.75" customHeight="1" x14ac:dyDescent="0.3">
      <c r="A4451" s="4"/>
      <c r="B4451" s="4" t="s">
        <v>34</v>
      </c>
      <c r="C4451" s="4">
        <v>2784</v>
      </c>
      <c r="D4451" s="4">
        <v>3</v>
      </c>
      <c r="E4451" s="4">
        <v>29</v>
      </c>
      <c r="F4451" s="4">
        <v>3</v>
      </c>
      <c r="G4451" s="4">
        <v>12</v>
      </c>
      <c r="H4451" s="61" t="s">
        <v>203</v>
      </c>
      <c r="I4451" s="5">
        <v>11912</v>
      </c>
      <c r="J4451" s="9">
        <v>200</v>
      </c>
      <c r="K4451" s="76">
        <f>I4451*J4451</f>
        <v>2382400</v>
      </c>
      <c r="L4451" s="4"/>
      <c r="M4451" s="4"/>
      <c r="N4451" s="4"/>
      <c r="O4451" s="4"/>
      <c r="P4451" s="4"/>
      <c r="Q4451" s="5"/>
      <c r="R4451" s="5"/>
      <c r="S4451" s="5"/>
      <c r="T4451" s="4"/>
      <c r="U4451" s="5"/>
      <c r="V4451" s="52"/>
      <c r="W4451" s="5"/>
      <c r="X4451" s="78">
        <f>K4451+W4451</f>
        <v>2382400</v>
      </c>
      <c r="Y4451" s="5"/>
      <c r="Z4451" s="76">
        <v>50000000</v>
      </c>
      <c r="AA4451" s="4">
        <v>0</v>
      </c>
      <c r="AB4451" s="4">
        <v>0</v>
      </c>
      <c r="AC4451" s="9">
        <v>0</v>
      </c>
      <c r="AD4451" s="5"/>
    </row>
    <row r="4452" spans="1:30" s="21" customFormat="1" ht="15.75" customHeight="1" x14ac:dyDescent="0.3">
      <c r="A4452" s="42"/>
      <c r="B4452" s="42"/>
      <c r="C4452" s="42"/>
      <c r="D4452" s="42"/>
      <c r="E4452" s="42"/>
      <c r="F4452" s="42"/>
      <c r="G4452" s="42"/>
      <c r="H4452" s="43"/>
      <c r="I4452" s="44"/>
      <c r="J4452" s="30"/>
      <c r="K4452" s="44"/>
      <c r="L4452" s="42"/>
      <c r="M4452" s="42"/>
      <c r="N4452" s="42"/>
      <c r="O4452" s="42"/>
      <c r="P4452" s="42"/>
      <c r="Q4452" s="44"/>
      <c r="R4452" s="44"/>
      <c r="S4452" s="44"/>
      <c r="T4452" s="42"/>
      <c r="U4452" s="44"/>
      <c r="V4452" s="51"/>
      <c r="W4452" s="44"/>
      <c r="X4452" s="44"/>
      <c r="Y4452" s="44"/>
      <c r="Z4452" s="44"/>
      <c r="AA4452" s="42"/>
      <c r="AB4452" s="42"/>
      <c r="AC4452" s="30"/>
      <c r="AD4452" s="44"/>
    </row>
    <row r="4453" spans="1:30" ht="15.75" customHeight="1" x14ac:dyDescent="0.3">
      <c r="A4453" s="1">
        <v>2749</v>
      </c>
      <c r="B4453" s="1" t="s">
        <v>34</v>
      </c>
      <c r="C4453" s="1">
        <v>3139</v>
      </c>
      <c r="D4453" s="1">
        <v>2</v>
      </c>
      <c r="E4453" s="1">
        <v>26</v>
      </c>
      <c r="F4453" s="1">
        <v>1</v>
      </c>
      <c r="G4453" s="1">
        <v>85</v>
      </c>
      <c r="H4453" s="54" t="s">
        <v>203</v>
      </c>
      <c r="I4453" s="72">
        <v>10585</v>
      </c>
      <c r="J4453" s="28">
        <v>150</v>
      </c>
      <c r="K4453" s="98">
        <f>I4453*J4453</f>
        <v>1587750</v>
      </c>
      <c r="L4453" s="1"/>
      <c r="M4453" s="1"/>
      <c r="N4453" s="1"/>
      <c r="O4453" s="1"/>
      <c r="P4453" s="1"/>
      <c r="Q4453" s="72"/>
      <c r="R4453" s="72"/>
      <c r="S4453" s="72"/>
      <c r="T4453" s="1"/>
      <c r="U4453" s="72"/>
      <c r="V4453" s="50"/>
      <c r="W4453" s="72"/>
      <c r="X4453" s="99">
        <f>K4453+W4453</f>
        <v>1587750</v>
      </c>
      <c r="Y4453" s="72"/>
      <c r="Z4453" s="98">
        <v>50000000</v>
      </c>
      <c r="AA4453" s="1">
        <v>0</v>
      </c>
      <c r="AB4453" s="1">
        <v>0</v>
      </c>
      <c r="AC4453" s="28" t="s">
        <v>1330</v>
      </c>
      <c r="AD4453" s="72"/>
    </row>
    <row r="4454" spans="1:30" s="21" customFormat="1" ht="15.75" customHeight="1" x14ac:dyDescent="0.3">
      <c r="A4454" s="42"/>
      <c r="B4454" s="42"/>
      <c r="C4454" s="42"/>
      <c r="D4454" s="42"/>
      <c r="E4454" s="42"/>
      <c r="F4454" s="42"/>
      <c r="G4454" s="42"/>
      <c r="H4454" s="43"/>
      <c r="I4454" s="44"/>
      <c r="J4454" s="30"/>
      <c r="K4454" s="44"/>
      <c r="L4454" s="42"/>
      <c r="M4454" s="42"/>
      <c r="N4454" s="42"/>
      <c r="O4454" s="42"/>
      <c r="P4454" s="42"/>
      <c r="Q4454" s="44"/>
      <c r="R4454" s="44"/>
      <c r="S4454" s="44"/>
      <c r="T4454" s="42"/>
      <c r="U4454" s="44"/>
      <c r="V4454" s="51"/>
      <c r="W4454" s="44"/>
      <c r="X4454" s="44"/>
      <c r="Y4454" s="44"/>
      <c r="Z4454" s="44"/>
      <c r="AA4454" s="42"/>
      <c r="AB4454" s="42"/>
      <c r="AC4454" s="66"/>
      <c r="AD4454" s="96"/>
    </row>
    <row r="4455" spans="1:30" ht="15.75" customHeight="1" x14ac:dyDescent="0.3">
      <c r="A4455" s="1">
        <v>2750</v>
      </c>
      <c r="B4455" s="1" t="s">
        <v>34</v>
      </c>
      <c r="C4455" s="1">
        <v>1117</v>
      </c>
      <c r="D4455" s="1">
        <v>7</v>
      </c>
      <c r="E4455" s="1">
        <v>1</v>
      </c>
      <c r="F4455" s="1">
        <v>3</v>
      </c>
      <c r="G4455" s="1">
        <v>17</v>
      </c>
      <c r="H4455" s="54" t="s">
        <v>204</v>
      </c>
      <c r="I4455" s="72">
        <v>400</v>
      </c>
      <c r="J4455" s="28">
        <v>150</v>
      </c>
      <c r="K4455" s="98">
        <f>I4455*J4455</f>
        <v>60000</v>
      </c>
      <c r="L4455" s="1">
        <v>1</v>
      </c>
      <c r="M4455" s="1" t="s">
        <v>41</v>
      </c>
      <c r="N4455" s="1" t="s">
        <v>49</v>
      </c>
      <c r="O4455" s="54" t="s">
        <v>204</v>
      </c>
      <c r="P4455" s="1">
        <v>90</v>
      </c>
      <c r="Q4455" s="72">
        <v>100</v>
      </c>
      <c r="R4455" s="72">
        <v>6750</v>
      </c>
      <c r="S4455" s="98">
        <f>P4455*R4455</f>
        <v>607500</v>
      </c>
      <c r="T4455" s="1">
        <v>46</v>
      </c>
      <c r="U4455" s="72">
        <v>93</v>
      </c>
      <c r="V4455" s="98">
        <f>S4455*U4455/100</f>
        <v>564975</v>
      </c>
      <c r="W4455" s="98">
        <f>S4455-V4455</f>
        <v>42525</v>
      </c>
      <c r="X4455" s="99">
        <f>K4455+W4455</f>
        <v>102525</v>
      </c>
      <c r="Y4455" s="98">
        <f>X4455*Q4455/100</f>
        <v>102525</v>
      </c>
      <c r="Z4455" s="98">
        <v>50000000</v>
      </c>
      <c r="AA4455" s="1">
        <v>0</v>
      </c>
      <c r="AB4455" s="1">
        <v>0</v>
      </c>
      <c r="AC4455" s="28" t="s">
        <v>1331</v>
      </c>
      <c r="AD4455" s="72"/>
    </row>
    <row r="4456" spans="1:30" ht="15.75" customHeight="1" x14ac:dyDescent="0.3">
      <c r="A4456" s="4"/>
      <c r="B4456" s="4"/>
      <c r="C4456" s="4"/>
      <c r="D4456" s="4"/>
      <c r="E4456" s="4"/>
      <c r="F4456" s="4"/>
      <c r="G4456" s="4"/>
      <c r="H4456" s="61" t="s">
        <v>203</v>
      </c>
      <c r="I4456" s="5">
        <v>317</v>
      </c>
      <c r="J4456" s="9">
        <v>150</v>
      </c>
      <c r="K4456" s="76">
        <f>I4456*J4456</f>
        <v>47550</v>
      </c>
      <c r="L4456" s="4"/>
      <c r="M4456" s="4"/>
      <c r="N4456" s="4"/>
      <c r="O4456" s="4"/>
      <c r="P4456" s="4"/>
      <c r="Q4456" s="5"/>
      <c r="R4456" s="5"/>
      <c r="S4456" s="5"/>
      <c r="T4456" s="4"/>
      <c r="U4456" s="5"/>
      <c r="V4456" s="52"/>
      <c r="W4456" s="5"/>
      <c r="X4456" s="78">
        <f>K4456+W4456</f>
        <v>47550</v>
      </c>
      <c r="Y4456" s="5"/>
      <c r="Z4456" s="76">
        <v>50000000</v>
      </c>
      <c r="AA4456" s="4">
        <v>0</v>
      </c>
      <c r="AB4456" s="4">
        <v>0</v>
      </c>
      <c r="AC4456" s="9"/>
      <c r="AD4456" s="5"/>
    </row>
    <row r="4457" spans="1:30" s="21" customFormat="1" ht="15.75" customHeight="1" x14ac:dyDescent="0.3">
      <c r="A4457" s="42"/>
      <c r="B4457" s="42"/>
      <c r="C4457" s="42"/>
      <c r="D4457" s="42"/>
      <c r="E4457" s="42"/>
      <c r="F4457" s="42"/>
      <c r="G4457" s="42"/>
      <c r="H4457" s="43"/>
      <c r="I4457" s="44"/>
      <c r="J4457" s="30"/>
      <c r="K4457" s="44"/>
      <c r="L4457" s="42"/>
      <c r="M4457" s="42"/>
      <c r="N4457" s="42"/>
      <c r="O4457" s="42"/>
      <c r="P4457" s="42"/>
      <c r="Q4457" s="44"/>
      <c r="R4457" s="44"/>
      <c r="S4457" s="44"/>
      <c r="T4457" s="42"/>
      <c r="U4457" s="44"/>
      <c r="V4457" s="51"/>
      <c r="W4457" s="44"/>
      <c r="X4457" s="44"/>
      <c r="Y4457" s="44"/>
      <c r="Z4457" s="44"/>
      <c r="AA4457" s="42"/>
      <c r="AB4457" s="42"/>
      <c r="AC4457" s="30"/>
      <c r="AD4457" s="44"/>
    </row>
    <row r="4458" spans="1:30" ht="15.75" customHeight="1" x14ac:dyDescent="0.3">
      <c r="A4458" s="1">
        <v>2751</v>
      </c>
      <c r="B4458" s="1" t="s">
        <v>34</v>
      </c>
      <c r="C4458" s="1">
        <v>119</v>
      </c>
      <c r="D4458" s="1">
        <v>7</v>
      </c>
      <c r="E4458" s="1">
        <v>5</v>
      </c>
      <c r="F4458" s="1">
        <v>1</v>
      </c>
      <c r="G4458" s="1">
        <v>31</v>
      </c>
      <c r="H4458" s="54" t="s">
        <v>203</v>
      </c>
      <c r="I4458" s="72">
        <v>2131</v>
      </c>
      <c r="J4458" s="28">
        <v>290</v>
      </c>
      <c r="K4458" s="98">
        <f>I4458*J4458</f>
        <v>617990</v>
      </c>
      <c r="L4458" s="1"/>
      <c r="M4458" s="1"/>
      <c r="N4458" s="1"/>
      <c r="O4458" s="1"/>
      <c r="P4458" s="1"/>
      <c r="Q4458" s="72"/>
      <c r="R4458" s="72"/>
      <c r="S4458" s="72"/>
      <c r="T4458" s="1"/>
      <c r="U4458" s="72"/>
      <c r="V4458" s="50"/>
      <c r="W4458" s="72"/>
      <c r="X4458" s="99">
        <f>K4458+W4458</f>
        <v>617990</v>
      </c>
      <c r="Y4458" s="72"/>
      <c r="Z4458" s="98">
        <v>50000000</v>
      </c>
      <c r="AA4458" s="1">
        <v>0</v>
      </c>
      <c r="AB4458" s="1">
        <v>0</v>
      </c>
      <c r="AC4458" s="28" t="s">
        <v>1332</v>
      </c>
      <c r="AD4458" s="72"/>
    </row>
    <row r="4459" spans="1:30" s="21" customFormat="1" ht="15.75" customHeight="1" x14ac:dyDescent="0.3">
      <c r="A4459" s="42"/>
      <c r="B4459" s="42"/>
      <c r="C4459" s="42"/>
      <c r="D4459" s="42"/>
      <c r="E4459" s="42"/>
      <c r="F4459" s="42"/>
      <c r="G4459" s="42"/>
      <c r="H4459" s="43"/>
      <c r="I4459" s="44"/>
      <c r="J4459" s="30"/>
      <c r="K4459" s="44"/>
      <c r="L4459" s="42"/>
      <c r="M4459" s="42"/>
      <c r="N4459" s="42"/>
      <c r="O4459" s="42"/>
      <c r="P4459" s="42"/>
      <c r="Q4459" s="44"/>
      <c r="R4459" s="44"/>
      <c r="S4459" s="44"/>
      <c r="T4459" s="42"/>
      <c r="U4459" s="44"/>
      <c r="V4459" s="51"/>
      <c r="W4459" s="44"/>
      <c r="X4459" s="44"/>
      <c r="Y4459" s="44"/>
      <c r="Z4459" s="44"/>
      <c r="AA4459" s="42"/>
      <c r="AB4459" s="42"/>
      <c r="AC4459" s="66"/>
      <c r="AD4459" s="96"/>
    </row>
    <row r="4460" spans="1:30" ht="15.75" customHeight="1" x14ac:dyDescent="0.3">
      <c r="A4460" s="1">
        <v>2752</v>
      </c>
      <c r="B4460" s="1" t="s">
        <v>34</v>
      </c>
      <c r="C4460" s="1">
        <v>37</v>
      </c>
      <c r="D4460" s="1">
        <v>3</v>
      </c>
      <c r="E4460" s="1">
        <v>5</v>
      </c>
      <c r="F4460" s="1">
        <v>3</v>
      </c>
      <c r="G4460" s="1">
        <v>0</v>
      </c>
      <c r="H4460" s="54" t="s">
        <v>204</v>
      </c>
      <c r="I4460" s="72">
        <v>200</v>
      </c>
      <c r="J4460" s="28">
        <v>220</v>
      </c>
      <c r="K4460" s="98">
        <f>I4460*J4460</f>
        <v>44000</v>
      </c>
      <c r="L4460" s="1">
        <v>1</v>
      </c>
      <c r="M4460" s="1" t="s">
        <v>41</v>
      </c>
      <c r="N4460" s="1" t="s">
        <v>50</v>
      </c>
      <c r="O4460" s="54" t="s">
        <v>204</v>
      </c>
      <c r="P4460" s="1">
        <v>90</v>
      </c>
      <c r="Q4460" s="72">
        <v>100</v>
      </c>
      <c r="R4460" s="72">
        <v>6750</v>
      </c>
      <c r="S4460" s="98">
        <f>P4460*R4460</f>
        <v>607500</v>
      </c>
      <c r="T4460" s="1">
        <v>51</v>
      </c>
      <c r="U4460" s="72">
        <v>85</v>
      </c>
      <c r="V4460" s="98">
        <f>S4460*U4460/100</f>
        <v>516375</v>
      </c>
      <c r="W4460" s="98">
        <f>S4460-V4460</f>
        <v>91125</v>
      </c>
      <c r="X4460" s="99">
        <f>K4460+W4460</f>
        <v>135125</v>
      </c>
      <c r="Y4460" s="98">
        <f>X4460*Q4460/100</f>
        <v>135125</v>
      </c>
      <c r="Z4460" s="98">
        <v>50000000</v>
      </c>
      <c r="AA4460" s="1">
        <v>0</v>
      </c>
      <c r="AB4460" s="1">
        <v>0</v>
      </c>
      <c r="AC4460" s="28" t="s">
        <v>1333</v>
      </c>
      <c r="AD4460" s="72"/>
    </row>
    <row r="4461" spans="1:30" ht="15.75" customHeight="1" x14ac:dyDescent="0.3">
      <c r="A4461" s="4"/>
      <c r="B4461" s="4"/>
      <c r="C4461" s="4"/>
      <c r="D4461" s="4"/>
      <c r="E4461" s="4"/>
      <c r="F4461" s="4"/>
      <c r="G4461" s="4"/>
      <c r="H4461" s="61" t="s">
        <v>203</v>
      </c>
      <c r="I4461" s="5">
        <v>1900</v>
      </c>
      <c r="J4461" s="9">
        <v>220</v>
      </c>
      <c r="K4461" s="76">
        <f>I4461*J4461</f>
        <v>418000</v>
      </c>
      <c r="L4461" s="4"/>
      <c r="M4461" s="4"/>
      <c r="N4461" s="4"/>
      <c r="O4461" s="4"/>
      <c r="P4461" s="4"/>
      <c r="Q4461" s="5"/>
      <c r="R4461" s="5"/>
      <c r="S4461" s="5"/>
      <c r="T4461" s="4"/>
      <c r="U4461" s="5"/>
      <c r="V4461" s="52"/>
      <c r="W4461" s="5"/>
      <c r="X4461" s="78">
        <f>K4461+W4461</f>
        <v>418000</v>
      </c>
      <c r="Y4461" s="5"/>
      <c r="Z4461" s="76">
        <v>50000000</v>
      </c>
      <c r="AA4461" s="4">
        <v>0</v>
      </c>
      <c r="AB4461" s="4">
        <v>0</v>
      </c>
      <c r="AC4461" s="9"/>
      <c r="AD4461" s="5"/>
    </row>
    <row r="4462" spans="1:30" ht="15.75" customHeight="1" x14ac:dyDescent="0.3">
      <c r="A4462" s="4"/>
      <c r="B4462" s="4"/>
      <c r="C4462" s="4"/>
      <c r="D4462" s="4"/>
      <c r="E4462" s="4"/>
      <c r="F4462" s="4"/>
      <c r="G4462" s="4"/>
      <c r="H4462" s="61" t="s">
        <v>204</v>
      </c>
      <c r="I4462" s="5">
        <v>200</v>
      </c>
      <c r="J4462" s="9">
        <v>220</v>
      </c>
      <c r="K4462" s="76">
        <f>I4462*J4462</f>
        <v>44000</v>
      </c>
      <c r="L4462" s="4">
        <v>2</v>
      </c>
      <c r="M4462" s="4" t="s">
        <v>41</v>
      </c>
      <c r="N4462" s="4" t="s">
        <v>35</v>
      </c>
      <c r="O4462" s="61" t="s">
        <v>204</v>
      </c>
      <c r="P4462" s="4">
        <v>60</v>
      </c>
      <c r="Q4462" s="5">
        <v>100</v>
      </c>
      <c r="R4462" s="5">
        <v>6750</v>
      </c>
      <c r="S4462" s="76">
        <f>P4462*R4462</f>
        <v>405000</v>
      </c>
      <c r="T4462" s="4">
        <v>2</v>
      </c>
      <c r="U4462" s="5">
        <v>2</v>
      </c>
      <c r="V4462" s="76">
        <f>S4462*U4462/100</f>
        <v>8100</v>
      </c>
      <c r="W4462" s="76">
        <f>S4462-V4462</f>
        <v>396900</v>
      </c>
      <c r="X4462" s="78">
        <f>K4462+W4462</f>
        <v>440900</v>
      </c>
      <c r="Y4462" s="76">
        <f>X4462*Q4462/100</f>
        <v>440900</v>
      </c>
      <c r="Z4462" s="5"/>
      <c r="AA4462" s="76">
        <f>X4462-Z4462</f>
        <v>440900</v>
      </c>
      <c r="AB4462" s="4">
        <v>0.02</v>
      </c>
      <c r="AC4462" s="9"/>
      <c r="AD4462" s="5"/>
    </row>
    <row r="4463" spans="1:30" s="21" customFormat="1" ht="15.75" customHeight="1" x14ac:dyDescent="0.3">
      <c r="A4463" s="42"/>
      <c r="B4463" s="42"/>
      <c r="C4463" s="42"/>
      <c r="D4463" s="42"/>
      <c r="E4463" s="42"/>
      <c r="F4463" s="42"/>
      <c r="G4463" s="42"/>
      <c r="H4463" s="43"/>
      <c r="I4463" s="44"/>
      <c r="J4463" s="30"/>
      <c r="K4463" s="44"/>
      <c r="L4463" s="42"/>
      <c r="M4463" s="42"/>
      <c r="N4463" s="42"/>
      <c r="O4463" s="43"/>
      <c r="P4463" s="42"/>
      <c r="Q4463" s="44"/>
      <c r="R4463" s="44"/>
      <c r="S4463" s="44"/>
      <c r="T4463" s="42"/>
      <c r="U4463" s="44"/>
      <c r="V4463" s="51"/>
      <c r="W4463" s="44"/>
      <c r="X4463" s="44"/>
      <c r="Y4463" s="44"/>
      <c r="Z4463" s="44"/>
      <c r="AA4463" s="42"/>
      <c r="AB4463" s="42"/>
      <c r="AC4463" s="30"/>
      <c r="AD4463" s="44"/>
    </row>
    <row r="4464" spans="1:30" ht="15.75" customHeight="1" x14ac:dyDescent="0.3">
      <c r="A4464" s="1">
        <v>2753</v>
      </c>
      <c r="B4464" s="1" t="s">
        <v>34</v>
      </c>
      <c r="C4464" s="1">
        <v>2435</v>
      </c>
      <c r="D4464" s="1">
        <v>3</v>
      </c>
      <c r="E4464" s="1">
        <v>4</v>
      </c>
      <c r="F4464" s="1">
        <v>0</v>
      </c>
      <c r="G4464" s="1">
        <v>92</v>
      </c>
      <c r="H4464" s="54" t="s">
        <v>203</v>
      </c>
      <c r="I4464" s="72">
        <v>1692</v>
      </c>
      <c r="J4464" s="28">
        <v>150</v>
      </c>
      <c r="K4464" s="98">
        <f>I4464*J4464</f>
        <v>253800</v>
      </c>
      <c r="L4464" s="1"/>
      <c r="M4464" s="1"/>
      <c r="N4464" s="1"/>
      <c r="O4464" s="1"/>
      <c r="P4464" s="1"/>
      <c r="Q4464" s="72"/>
      <c r="R4464" s="72"/>
      <c r="S4464" s="72"/>
      <c r="T4464" s="1"/>
      <c r="U4464" s="72"/>
      <c r="V4464" s="50"/>
      <c r="W4464" s="72"/>
      <c r="X4464" s="99">
        <f>K4464+W4464</f>
        <v>253800</v>
      </c>
      <c r="Y4464" s="72"/>
      <c r="Z4464" s="98">
        <v>50000000</v>
      </c>
      <c r="AA4464" s="1">
        <v>0</v>
      </c>
      <c r="AB4464" s="1">
        <v>0</v>
      </c>
      <c r="AC4464" s="28" t="s">
        <v>168</v>
      </c>
      <c r="AD4464" s="72"/>
    </row>
    <row r="4465" spans="1:30" s="21" customFormat="1" ht="15.75" customHeight="1" x14ac:dyDescent="0.3">
      <c r="A4465" s="42"/>
      <c r="B4465" s="42"/>
      <c r="C4465" s="42"/>
      <c r="D4465" s="42"/>
      <c r="E4465" s="42"/>
      <c r="F4465" s="42"/>
      <c r="G4465" s="42"/>
      <c r="H4465" s="43"/>
      <c r="I4465" s="44"/>
      <c r="J4465" s="30"/>
      <c r="K4465" s="44"/>
      <c r="L4465" s="42"/>
      <c r="M4465" s="42"/>
      <c r="N4465" s="42"/>
      <c r="O4465" s="42"/>
      <c r="P4465" s="42"/>
      <c r="Q4465" s="44"/>
      <c r="R4465" s="44"/>
      <c r="S4465" s="44"/>
      <c r="T4465" s="42"/>
      <c r="U4465" s="44"/>
      <c r="V4465" s="51"/>
      <c r="W4465" s="44"/>
      <c r="X4465" s="44"/>
      <c r="Y4465" s="44"/>
      <c r="Z4465" s="44"/>
      <c r="AA4465" s="42"/>
      <c r="AB4465" s="42"/>
      <c r="AC4465" s="66"/>
      <c r="AD4465" s="96"/>
    </row>
    <row r="4466" spans="1:30" s="45" customFormat="1" ht="15.75" customHeight="1" x14ac:dyDescent="0.3">
      <c r="A4466" s="1">
        <v>2754</v>
      </c>
      <c r="B4466" s="1" t="s">
        <v>34</v>
      </c>
      <c r="C4466" s="1">
        <v>3887</v>
      </c>
      <c r="D4466" s="1">
        <v>5</v>
      </c>
      <c r="E4466" s="1">
        <v>2</v>
      </c>
      <c r="F4466" s="1">
        <v>2</v>
      </c>
      <c r="G4466" s="1">
        <v>14</v>
      </c>
      <c r="H4466" s="54" t="s">
        <v>203</v>
      </c>
      <c r="I4466" s="72">
        <v>1014</v>
      </c>
      <c r="J4466" s="28">
        <v>250</v>
      </c>
      <c r="K4466" s="98">
        <f>I4466*J4466</f>
        <v>253500</v>
      </c>
      <c r="L4466" s="1"/>
      <c r="M4466" s="1"/>
      <c r="N4466" s="1"/>
      <c r="O4466" s="1"/>
      <c r="P4466" s="1"/>
      <c r="Q4466" s="72"/>
      <c r="R4466" s="72"/>
      <c r="S4466" s="72"/>
      <c r="T4466" s="1"/>
      <c r="U4466" s="72"/>
      <c r="V4466" s="50"/>
      <c r="W4466" s="72"/>
      <c r="X4466" s="99">
        <f>K4466+W4466</f>
        <v>253500</v>
      </c>
      <c r="Y4466" s="72"/>
      <c r="Z4466" s="98">
        <v>50000000</v>
      </c>
      <c r="AA4466" s="1">
        <v>0</v>
      </c>
      <c r="AB4466" s="1">
        <v>0</v>
      </c>
      <c r="AC4466" s="28" t="s">
        <v>1334</v>
      </c>
      <c r="AD4466" s="72"/>
    </row>
    <row r="4467" spans="1:30" s="48" customFormat="1" ht="15.75" customHeight="1" x14ac:dyDescent="0.3">
      <c r="A4467" s="4"/>
      <c r="B4467" s="4" t="s">
        <v>34</v>
      </c>
      <c r="C4467" s="4">
        <v>12332</v>
      </c>
      <c r="D4467" s="4">
        <v>5</v>
      </c>
      <c r="E4467" s="4">
        <v>2</v>
      </c>
      <c r="F4467" s="4">
        <v>0</v>
      </c>
      <c r="G4467" s="4">
        <v>69</v>
      </c>
      <c r="H4467" s="61" t="s">
        <v>204</v>
      </c>
      <c r="I4467" s="5">
        <v>200</v>
      </c>
      <c r="J4467" s="9">
        <v>300</v>
      </c>
      <c r="K4467" s="76">
        <f>I4467*J4467</f>
        <v>60000</v>
      </c>
      <c r="L4467" s="4">
        <v>1</v>
      </c>
      <c r="M4467" s="4" t="s">
        <v>41</v>
      </c>
      <c r="N4467" s="4" t="s">
        <v>50</v>
      </c>
      <c r="O4467" s="61" t="s">
        <v>204</v>
      </c>
      <c r="P4467" s="4">
        <v>33</v>
      </c>
      <c r="Q4467" s="5">
        <v>100</v>
      </c>
      <c r="R4467" s="5">
        <v>6750</v>
      </c>
      <c r="S4467" s="76">
        <f>P4467*R4467</f>
        <v>222750</v>
      </c>
      <c r="T4467" s="4">
        <v>7</v>
      </c>
      <c r="U4467" s="5">
        <v>18</v>
      </c>
      <c r="V4467" s="76">
        <f>S4467*U4467/100</f>
        <v>40095</v>
      </c>
      <c r="W4467" s="76">
        <f>S4467-V4467</f>
        <v>182655</v>
      </c>
      <c r="X4467" s="78">
        <f>K4467+W4467</f>
        <v>242655</v>
      </c>
      <c r="Y4467" s="76">
        <f>X4467*Q4467/100</f>
        <v>242655</v>
      </c>
      <c r="Z4467" s="76">
        <v>50000000</v>
      </c>
      <c r="AA4467" s="4">
        <v>0</v>
      </c>
      <c r="AB4467" s="4">
        <v>0</v>
      </c>
      <c r="AC4467" s="9"/>
      <c r="AD4467" s="5"/>
    </row>
    <row r="4468" spans="1:30" s="48" customFormat="1" ht="15.75" customHeight="1" x14ac:dyDescent="0.3">
      <c r="A4468" s="4"/>
      <c r="B4468" s="4"/>
      <c r="C4468" s="4"/>
      <c r="D4468" s="4"/>
      <c r="E4468" s="4"/>
      <c r="F4468" s="4"/>
      <c r="G4468" s="4"/>
      <c r="H4468" s="61" t="s">
        <v>203</v>
      </c>
      <c r="I4468" s="5">
        <v>469</v>
      </c>
      <c r="J4468" s="9">
        <v>300</v>
      </c>
      <c r="K4468" s="76">
        <f>I4468*J4468</f>
        <v>140700</v>
      </c>
      <c r="L4468" s="4"/>
      <c r="M4468" s="4"/>
      <c r="N4468" s="4"/>
      <c r="O4468" s="4"/>
      <c r="P4468" s="4"/>
      <c r="Q4468" s="5"/>
      <c r="R4468" s="5"/>
      <c r="S4468" s="5"/>
      <c r="T4468" s="4"/>
      <c r="U4468" s="5"/>
      <c r="V4468" s="52"/>
      <c r="W4468" s="5"/>
      <c r="X4468" s="78">
        <f>K4468+W4468</f>
        <v>140700</v>
      </c>
      <c r="Y4468" s="5"/>
      <c r="Z4468" s="76">
        <v>50000000</v>
      </c>
      <c r="AA4468" s="4">
        <v>0</v>
      </c>
      <c r="AB4468" s="4">
        <v>0</v>
      </c>
      <c r="AC4468" s="9"/>
      <c r="AD4468" s="5"/>
    </row>
    <row r="4469" spans="1:30" s="48" customFormat="1" ht="15.75" customHeight="1" x14ac:dyDescent="0.3">
      <c r="A4469" s="4"/>
      <c r="B4469" s="4"/>
      <c r="C4469" s="4"/>
      <c r="D4469" s="4"/>
      <c r="E4469" s="4"/>
      <c r="F4469" s="4"/>
      <c r="G4469" s="4"/>
      <c r="H4469" s="61" t="s">
        <v>204</v>
      </c>
      <c r="I4469" s="5">
        <v>200</v>
      </c>
      <c r="J4469" s="9">
        <v>300</v>
      </c>
      <c r="K4469" s="76">
        <f>I4469*J4469</f>
        <v>60000</v>
      </c>
      <c r="L4469" s="4"/>
      <c r="M4469" s="4"/>
      <c r="N4469" s="4"/>
      <c r="O4469" s="61"/>
      <c r="P4469" s="4"/>
      <c r="Q4469" s="5"/>
      <c r="R4469" s="5"/>
      <c r="S4469" s="5"/>
      <c r="T4469" s="4"/>
      <c r="U4469" s="5"/>
      <c r="V4469" s="52"/>
      <c r="W4469" s="5"/>
      <c r="X4469" s="78">
        <f>K4469+W4469</f>
        <v>60000</v>
      </c>
      <c r="Y4469" s="5"/>
      <c r="Z4469" s="76"/>
      <c r="AA4469" s="76">
        <f>X4469-Z4469</f>
        <v>60000</v>
      </c>
      <c r="AB4469" s="4">
        <v>0.02</v>
      </c>
      <c r="AC4469" s="9"/>
      <c r="AD4469" s="5"/>
    </row>
    <row r="4470" spans="1:30" s="48" customFormat="1" ht="15.75" customHeight="1" x14ac:dyDescent="0.3">
      <c r="A4470" s="4"/>
      <c r="B4470" s="4"/>
      <c r="C4470" s="4"/>
      <c r="D4470" s="4"/>
      <c r="E4470" s="4"/>
      <c r="F4470" s="4"/>
      <c r="G4470" s="4"/>
      <c r="H4470" s="61"/>
      <c r="I4470" s="5"/>
      <c r="J4470" s="9"/>
      <c r="K4470" s="76"/>
      <c r="L4470" s="4">
        <v>2</v>
      </c>
      <c r="M4470" s="4" t="s">
        <v>41</v>
      </c>
      <c r="N4470" s="4" t="s">
        <v>35</v>
      </c>
      <c r="O4470" s="61" t="s">
        <v>204</v>
      </c>
      <c r="P4470" s="4">
        <v>150</v>
      </c>
      <c r="Q4470" s="5">
        <v>100</v>
      </c>
      <c r="R4470" s="5">
        <v>6750</v>
      </c>
      <c r="S4470" s="124">
        <f>P4470*R4470</f>
        <v>1012500</v>
      </c>
      <c r="T4470" s="4">
        <v>13</v>
      </c>
      <c r="U4470" s="5">
        <v>16</v>
      </c>
      <c r="V4470" s="76">
        <f>S4470*U4470/100</f>
        <v>162000</v>
      </c>
      <c r="W4470" s="76">
        <f>S4470-V4470</f>
        <v>850500</v>
      </c>
      <c r="X4470" s="78">
        <f>K4470+W4470</f>
        <v>850500</v>
      </c>
      <c r="Y4470" s="76">
        <f>X4470*Q4470/100</f>
        <v>850500</v>
      </c>
      <c r="Z4470" s="76">
        <v>10000000</v>
      </c>
      <c r="AA4470" s="4">
        <v>0</v>
      </c>
      <c r="AB4470" s="4">
        <v>0</v>
      </c>
      <c r="AC4470" s="9"/>
      <c r="AD4470" s="5"/>
    </row>
    <row r="4471" spans="1:30" s="49" customFormat="1" ht="15.75" customHeight="1" x14ac:dyDescent="0.3">
      <c r="A4471" s="42"/>
      <c r="B4471" s="42"/>
      <c r="C4471" s="42"/>
      <c r="D4471" s="42"/>
      <c r="E4471" s="42"/>
      <c r="F4471" s="42"/>
      <c r="G4471" s="42"/>
      <c r="H4471" s="43"/>
      <c r="I4471" s="44"/>
      <c r="J4471" s="30"/>
      <c r="K4471" s="44"/>
      <c r="L4471" s="42"/>
      <c r="M4471" s="42"/>
      <c r="N4471" s="42"/>
      <c r="O4471" s="43"/>
      <c r="P4471" s="42"/>
      <c r="Q4471" s="44"/>
      <c r="R4471" s="44"/>
      <c r="S4471" s="44"/>
      <c r="T4471" s="42"/>
      <c r="U4471" s="44"/>
      <c r="V4471" s="51"/>
      <c r="W4471" s="44"/>
      <c r="X4471" s="44"/>
      <c r="Y4471" s="44"/>
      <c r="Z4471" s="44"/>
      <c r="AA4471" s="42"/>
      <c r="AB4471" s="42"/>
      <c r="AC4471" s="30"/>
      <c r="AD4471" s="44"/>
    </row>
    <row r="4472" spans="1:30" ht="15.75" customHeight="1" x14ac:dyDescent="0.3">
      <c r="A4472" s="1">
        <v>2755</v>
      </c>
      <c r="B4472" s="1" t="s">
        <v>34</v>
      </c>
      <c r="C4472" s="1">
        <v>3713</v>
      </c>
      <c r="D4472" s="1">
        <v>3</v>
      </c>
      <c r="E4472" s="1">
        <v>0</v>
      </c>
      <c r="F4472" s="1">
        <v>3</v>
      </c>
      <c r="G4472" s="1">
        <v>50</v>
      </c>
      <c r="H4472" s="54" t="s">
        <v>203</v>
      </c>
      <c r="I4472" s="72">
        <v>350</v>
      </c>
      <c r="J4472" s="28">
        <v>330</v>
      </c>
      <c r="K4472" s="98">
        <f>I4472*J4472</f>
        <v>115500</v>
      </c>
      <c r="L4472" s="1"/>
      <c r="M4472" s="1"/>
      <c r="N4472" s="1"/>
      <c r="O4472" s="1"/>
      <c r="P4472" s="1"/>
      <c r="Q4472" s="72"/>
      <c r="R4472" s="72"/>
      <c r="S4472" s="72"/>
      <c r="T4472" s="1"/>
      <c r="U4472" s="72"/>
      <c r="V4472" s="50"/>
      <c r="W4472" s="72"/>
      <c r="X4472" s="99">
        <f>K4472+W4472</f>
        <v>115500</v>
      </c>
      <c r="Y4472" s="72"/>
      <c r="Z4472" s="98">
        <v>50000000</v>
      </c>
      <c r="AA4472" s="1">
        <v>0</v>
      </c>
      <c r="AB4472" s="1">
        <v>0</v>
      </c>
      <c r="AC4472" s="28" t="s">
        <v>1335</v>
      </c>
      <c r="AD4472" s="72"/>
    </row>
    <row r="4473" spans="1:30" ht="15.75" customHeight="1" x14ac:dyDescent="0.3">
      <c r="A4473" s="4"/>
      <c r="B4473" s="4" t="s">
        <v>34</v>
      </c>
      <c r="C4473" s="4">
        <v>3726</v>
      </c>
      <c r="D4473" s="4">
        <v>3</v>
      </c>
      <c r="E4473" s="4">
        <v>1</v>
      </c>
      <c r="F4473" s="4">
        <v>1</v>
      </c>
      <c r="G4473" s="4">
        <v>65</v>
      </c>
      <c r="H4473" s="61" t="s">
        <v>203</v>
      </c>
      <c r="I4473" s="5">
        <v>565</v>
      </c>
      <c r="J4473" s="9">
        <v>150</v>
      </c>
      <c r="K4473" s="76">
        <f>I4473*J4473</f>
        <v>84750</v>
      </c>
      <c r="L4473" s="4"/>
      <c r="M4473" s="4"/>
      <c r="N4473" s="4"/>
      <c r="O4473" s="4"/>
      <c r="P4473" s="4"/>
      <c r="Q4473" s="5"/>
      <c r="R4473" s="5"/>
      <c r="S4473" s="5"/>
      <c r="T4473" s="4"/>
      <c r="U4473" s="5"/>
      <c r="V4473" s="52"/>
      <c r="W4473" s="5"/>
      <c r="X4473" s="78">
        <f>K4473+W4473</f>
        <v>84750</v>
      </c>
      <c r="Y4473" s="5"/>
      <c r="Z4473" s="76">
        <v>50000000</v>
      </c>
      <c r="AA4473" s="4">
        <v>0</v>
      </c>
      <c r="AB4473" s="4">
        <v>0</v>
      </c>
      <c r="AC4473" s="9">
        <v>0</v>
      </c>
      <c r="AD4473" s="5"/>
    </row>
    <row r="4474" spans="1:30" s="21" customFormat="1" ht="15.75" customHeight="1" x14ac:dyDescent="0.3">
      <c r="A4474" s="42"/>
      <c r="B4474" s="42"/>
      <c r="C4474" s="42"/>
      <c r="D4474" s="42"/>
      <c r="E4474" s="42"/>
      <c r="F4474" s="42"/>
      <c r="G4474" s="42"/>
      <c r="H4474" s="43"/>
      <c r="I4474" s="44"/>
      <c r="J4474" s="30"/>
      <c r="K4474" s="44"/>
      <c r="L4474" s="42"/>
      <c r="M4474" s="42"/>
      <c r="N4474" s="42"/>
      <c r="O4474" s="42"/>
      <c r="P4474" s="42"/>
      <c r="Q4474" s="44"/>
      <c r="R4474" s="44"/>
      <c r="S4474" s="44"/>
      <c r="T4474" s="42"/>
      <c r="U4474" s="44"/>
      <c r="V4474" s="51"/>
      <c r="W4474" s="44"/>
      <c r="X4474" s="44"/>
      <c r="Y4474" s="44"/>
      <c r="Z4474" s="44"/>
      <c r="AA4474" s="42"/>
      <c r="AB4474" s="42"/>
      <c r="AC4474" s="30"/>
      <c r="AD4474" s="44"/>
    </row>
    <row r="4475" spans="1:30" ht="15.75" customHeight="1" x14ac:dyDescent="0.3">
      <c r="A4475" s="1">
        <v>2756</v>
      </c>
      <c r="B4475" s="1" t="s">
        <v>34</v>
      </c>
      <c r="C4475" s="1">
        <v>14071</v>
      </c>
      <c r="D4475" s="1">
        <v>1</v>
      </c>
      <c r="E4475" s="1">
        <v>2</v>
      </c>
      <c r="F4475" s="1">
        <v>0</v>
      </c>
      <c r="G4475" s="1">
        <v>0</v>
      </c>
      <c r="H4475" s="54" t="s">
        <v>203</v>
      </c>
      <c r="I4475" s="72">
        <v>800</v>
      </c>
      <c r="J4475" s="28">
        <v>220</v>
      </c>
      <c r="K4475" s="98">
        <f>I4475*J4475</f>
        <v>176000</v>
      </c>
      <c r="L4475" s="1"/>
      <c r="M4475" s="1"/>
      <c r="N4475" s="1"/>
      <c r="O4475" s="1"/>
      <c r="P4475" s="1"/>
      <c r="Q4475" s="72"/>
      <c r="R4475" s="72"/>
      <c r="S4475" s="72"/>
      <c r="T4475" s="1"/>
      <c r="U4475" s="72"/>
      <c r="V4475" s="50"/>
      <c r="W4475" s="72"/>
      <c r="X4475" s="99">
        <f>K4475+W4475</f>
        <v>176000</v>
      </c>
      <c r="Y4475" s="72"/>
      <c r="Z4475" s="98">
        <v>50000000</v>
      </c>
      <c r="AA4475" s="1">
        <v>0</v>
      </c>
      <c r="AB4475" s="1">
        <v>0</v>
      </c>
      <c r="AC4475" s="28" t="s">
        <v>1336</v>
      </c>
      <c r="AD4475" s="72"/>
    </row>
    <row r="4476" spans="1:30" ht="15.75" customHeight="1" x14ac:dyDescent="0.3">
      <c r="A4476" s="4"/>
      <c r="B4476" s="4" t="s">
        <v>34</v>
      </c>
      <c r="C4476" s="4">
        <v>14072</v>
      </c>
      <c r="D4476" s="4">
        <v>1</v>
      </c>
      <c r="E4476" s="4">
        <v>2</v>
      </c>
      <c r="F4476" s="4">
        <v>0</v>
      </c>
      <c r="G4476" s="4">
        <v>62</v>
      </c>
      <c r="H4476" s="61" t="s">
        <v>203</v>
      </c>
      <c r="I4476" s="5">
        <v>862</v>
      </c>
      <c r="J4476" s="9">
        <v>220</v>
      </c>
      <c r="K4476" s="76">
        <f>I4476*J4476</f>
        <v>189640</v>
      </c>
      <c r="L4476" s="4"/>
      <c r="M4476" s="4"/>
      <c r="N4476" s="4"/>
      <c r="O4476" s="4"/>
      <c r="P4476" s="4"/>
      <c r="Q4476" s="5"/>
      <c r="R4476" s="5"/>
      <c r="S4476" s="5"/>
      <c r="T4476" s="4"/>
      <c r="U4476" s="5"/>
      <c r="V4476" s="52"/>
      <c r="W4476" s="5"/>
      <c r="X4476" s="78">
        <f>K4476+W4476</f>
        <v>189640</v>
      </c>
      <c r="Y4476" s="5"/>
      <c r="Z4476" s="76">
        <v>50000000</v>
      </c>
      <c r="AA4476" s="4">
        <v>0</v>
      </c>
      <c r="AB4476" s="4">
        <v>0</v>
      </c>
      <c r="AC4476" s="9">
        <v>0</v>
      </c>
      <c r="AD4476" s="5"/>
    </row>
    <row r="4477" spans="1:30" ht="15.75" customHeight="1" x14ac:dyDescent="0.3">
      <c r="A4477" s="4"/>
      <c r="B4477" s="4" t="s">
        <v>34</v>
      </c>
      <c r="C4477" s="4">
        <v>872</v>
      </c>
      <c r="D4477" s="4">
        <v>1</v>
      </c>
      <c r="E4477" s="4">
        <v>2</v>
      </c>
      <c r="F4477" s="4">
        <v>0</v>
      </c>
      <c r="G4477" s="4">
        <v>62</v>
      </c>
      <c r="H4477" s="61" t="s">
        <v>203</v>
      </c>
      <c r="I4477" s="5">
        <v>862</v>
      </c>
      <c r="J4477" s="9">
        <v>220</v>
      </c>
      <c r="K4477" s="76">
        <f>I4477*J4477</f>
        <v>189640</v>
      </c>
      <c r="L4477" s="4"/>
      <c r="M4477" s="4"/>
      <c r="N4477" s="4"/>
      <c r="O4477" s="4"/>
      <c r="P4477" s="4"/>
      <c r="Q4477" s="5"/>
      <c r="R4477" s="5"/>
      <c r="S4477" s="5"/>
      <c r="T4477" s="4"/>
      <c r="U4477" s="5"/>
      <c r="V4477" s="52"/>
      <c r="W4477" s="5"/>
      <c r="X4477" s="78">
        <f>K4477+W4477</f>
        <v>189640</v>
      </c>
      <c r="Y4477" s="5"/>
      <c r="Z4477" s="76">
        <v>50000000</v>
      </c>
      <c r="AA4477" s="4">
        <v>0</v>
      </c>
      <c r="AB4477" s="4">
        <v>0</v>
      </c>
      <c r="AC4477" s="9">
        <v>0</v>
      </c>
      <c r="AD4477" s="5"/>
    </row>
    <row r="4478" spans="1:30" ht="15.75" customHeight="1" x14ac:dyDescent="0.3">
      <c r="A4478" s="4"/>
      <c r="B4478" s="4" t="s">
        <v>34</v>
      </c>
      <c r="C4478" s="4">
        <v>871</v>
      </c>
      <c r="D4478" s="4">
        <v>1</v>
      </c>
      <c r="E4478" s="4">
        <v>3</v>
      </c>
      <c r="F4478" s="4">
        <v>1</v>
      </c>
      <c r="G4478" s="4">
        <v>51</v>
      </c>
      <c r="H4478" s="61" t="s">
        <v>203</v>
      </c>
      <c r="I4478" s="5">
        <v>1351</v>
      </c>
      <c r="J4478" s="9">
        <v>200</v>
      </c>
      <c r="K4478" s="76">
        <f>I4478*J4478</f>
        <v>270200</v>
      </c>
      <c r="L4478" s="4"/>
      <c r="M4478" s="4"/>
      <c r="N4478" s="4"/>
      <c r="O4478" s="4"/>
      <c r="P4478" s="4"/>
      <c r="Q4478" s="5"/>
      <c r="R4478" s="5"/>
      <c r="S4478" s="5"/>
      <c r="T4478" s="4"/>
      <c r="U4478" s="5"/>
      <c r="V4478" s="52"/>
      <c r="W4478" s="5"/>
      <c r="X4478" s="78">
        <f>K4478+W4478</f>
        <v>270200</v>
      </c>
      <c r="Y4478" s="5"/>
      <c r="Z4478" s="76">
        <v>50000000</v>
      </c>
      <c r="AA4478" s="4">
        <v>0</v>
      </c>
      <c r="AB4478" s="4">
        <v>0</v>
      </c>
      <c r="AC4478" s="9">
        <v>0</v>
      </c>
      <c r="AD4478" s="5"/>
    </row>
    <row r="4479" spans="1:30" s="21" customFormat="1" ht="15.75" customHeight="1" x14ac:dyDescent="0.3">
      <c r="A4479" s="42"/>
      <c r="B4479" s="42"/>
      <c r="C4479" s="42"/>
      <c r="D4479" s="42"/>
      <c r="E4479" s="42"/>
      <c r="F4479" s="42"/>
      <c r="G4479" s="42"/>
      <c r="H4479" s="43"/>
      <c r="I4479" s="44"/>
      <c r="J4479" s="30"/>
      <c r="K4479" s="44"/>
      <c r="L4479" s="42"/>
      <c r="M4479" s="42"/>
      <c r="N4479" s="42"/>
      <c r="O4479" s="42"/>
      <c r="P4479" s="42"/>
      <c r="Q4479" s="44"/>
      <c r="R4479" s="44"/>
      <c r="S4479" s="44"/>
      <c r="T4479" s="42"/>
      <c r="U4479" s="44"/>
      <c r="V4479" s="51"/>
      <c r="W4479" s="44"/>
      <c r="X4479" s="44"/>
      <c r="Y4479" s="44"/>
      <c r="Z4479" s="44"/>
      <c r="AA4479" s="42"/>
      <c r="AB4479" s="42"/>
      <c r="AC4479" s="30"/>
      <c r="AD4479" s="44"/>
    </row>
    <row r="4480" spans="1:30" ht="15.75" customHeight="1" x14ac:dyDescent="0.3">
      <c r="A4480" s="1">
        <v>2757</v>
      </c>
      <c r="B4480" s="1" t="s">
        <v>34</v>
      </c>
      <c r="C4480" s="1">
        <v>1064</v>
      </c>
      <c r="D4480" s="1">
        <v>7</v>
      </c>
      <c r="E4480" s="1">
        <v>6</v>
      </c>
      <c r="F4480" s="1">
        <v>0</v>
      </c>
      <c r="G4480" s="1">
        <v>23</v>
      </c>
      <c r="H4480" s="54" t="s">
        <v>203</v>
      </c>
      <c r="I4480" s="72">
        <v>2423</v>
      </c>
      <c r="J4480" s="28">
        <v>200</v>
      </c>
      <c r="K4480" s="98">
        <f>I4480*J4480</f>
        <v>484600</v>
      </c>
      <c r="L4480" s="1"/>
      <c r="M4480" s="1"/>
      <c r="N4480" s="1"/>
      <c r="O4480" s="1"/>
      <c r="P4480" s="1"/>
      <c r="Q4480" s="72"/>
      <c r="R4480" s="72"/>
      <c r="S4480" s="72"/>
      <c r="T4480" s="1"/>
      <c r="U4480" s="72"/>
      <c r="V4480" s="50"/>
      <c r="W4480" s="72"/>
      <c r="X4480" s="99">
        <f>K4480+W4480</f>
        <v>484600</v>
      </c>
      <c r="Y4480" s="72"/>
      <c r="Z4480" s="98">
        <v>50000000</v>
      </c>
      <c r="AA4480" s="1">
        <v>0</v>
      </c>
      <c r="AB4480" s="1">
        <v>0</v>
      </c>
      <c r="AC4480" s="28" t="s">
        <v>1337</v>
      </c>
      <c r="AD4480" s="72"/>
    </row>
    <row r="4481" spans="1:30" s="21" customFormat="1" ht="15.75" customHeight="1" x14ac:dyDescent="0.3">
      <c r="A4481" s="42"/>
      <c r="B4481" s="42"/>
      <c r="C4481" s="42"/>
      <c r="D4481" s="42"/>
      <c r="E4481" s="42"/>
      <c r="F4481" s="42"/>
      <c r="G4481" s="42"/>
      <c r="H4481" s="43"/>
      <c r="I4481" s="44"/>
      <c r="J4481" s="30"/>
      <c r="K4481" s="44"/>
      <c r="L4481" s="42"/>
      <c r="M4481" s="42"/>
      <c r="N4481" s="42"/>
      <c r="O4481" s="42"/>
      <c r="P4481" s="42"/>
      <c r="Q4481" s="44"/>
      <c r="R4481" s="44"/>
      <c r="S4481" s="44"/>
      <c r="T4481" s="42"/>
      <c r="U4481" s="44"/>
      <c r="V4481" s="51"/>
      <c r="W4481" s="44"/>
      <c r="X4481" s="44"/>
      <c r="Y4481" s="44"/>
      <c r="Z4481" s="44"/>
      <c r="AA4481" s="42"/>
      <c r="AB4481" s="42"/>
      <c r="AC4481" s="66"/>
      <c r="AD4481" s="96"/>
    </row>
    <row r="4482" spans="1:30" ht="15.75" customHeight="1" x14ac:dyDescent="0.3">
      <c r="A4482" s="1">
        <v>2758</v>
      </c>
      <c r="B4482" s="1" t="s">
        <v>34</v>
      </c>
      <c r="C4482" s="1">
        <v>11172</v>
      </c>
      <c r="D4482" s="1">
        <v>4</v>
      </c>
      <c r="E4482" s="1">
        <v>2</v>
      </c>
      <c r="F4482" s="1">
        <v>3</v>
      </c>
      <c r="G4482" s="1">
        <v>64</v>
      </c>
      <c r="H4482" s="54" t="s">
        <v>203</v>
      </c>
      <c r="I4482" s="72">
        <v>1164</v>
      </c>
      <c r="J4482" s="28">
        <v>150</v>
      </c>
      <c r="K4482" s="98">
        <f>I4482*J4482</f>
        <v>174600</v>
      </c>
      <c r="L4482" s="1"/>
      <c r="M4482" s="1"/>
      <c r="N4482" s="1"/>
      <c r="O4482" s="1"/>
      <c r="P4482" s="1"/>
      <c r="Q4482" s="72"/>
      <c r="R4482" s="72"/>
      <c r="S4482" s="72"/>
      <c r="T4482" s="1"/>
      <c r="U4482" s="72"/>
      <c r="V4482" s="50"/>
      <c r="W4482" s="72"/>
      <c r="X4482" s="99">
        <f>K4482+W4482</f>
        <v>174600</v>
      </c>
      <c r="Y4482" s="72"/>
      <c r="Z4482" s="98">
        <v>50000000</v>
      </c>
      <c r="AA4482" s="1">
        <v>0</v>
      </c>
      <c r="AB4482" s="1">
        <v>0</v>
      </c>
      <c r="AC4482" s="28" t="s">
        <v>1338</v>
      </c>
      <c r="AD4482" s="72"/>
    </row>
    <row r="4483" spans="1:30" ht="15.75" customHeight="1" x14ac:dyDescent="0.3">
      <c r="A4483" s="4"/>
      <c r="B4483" s="4" t="s">
        <v>34</v>
      </c>
      <c r="C4483" s="4">
        <v>652</v>
      </c>
      <c r="D4483" s="4">
        <v>4</v>
      </c>
      <c r="E4483" s="4">
        <v>1</v>
      </c>
      <c r="F4483" s="4">
        <v>3</v>
      </c>
      <c r="G4483" s="4">
        <v>10</v>
      </c>
      <c r="H4483" s="61" t="s">
        <v>203</v>
      </c>
      <c r="I4483" s="5">
        <v>710</v>
      </c>
      <c r="J4483" s="9">
        <v>250</v>
      </c>
      <c r="K4483" s="76">
        <f>I4483*J4483</f>
        <v>177500</v>
      </c>
      <c r="L4483" s="4"/>
      <c r="M4483" s="4"/>
      <c r="N4483" s="4"/>
      <c r="O4483" s="4"/>
      <c r="P4483" s="4"/>
      <c r="Q4483" s="5"/>
      <c r="R4483" s="5"/>
      <c r="S4483" s="5"/>
      <c r="T4483" s="4"/>
      <c r="U4483" s="5"/>
      <c r="V4483" s="52"/>
      <c r="W4483" s="5"/>
      <c r="X4483" s="78">
        <f>K4483+W4483</f>
        <v>177500</v>
      </c>
      <c r="Y4483" s="5"/>
      <c r="Z4483" s="76">
        <v>50000000</v>
      </c>
      <c r="AA4483" s="4">
        <v>0</v>
      </c>
      <c r="AB4483" s="4">
        <v>0</v>
      </c>
      <c r="AC4483" s="9">
        <v>0</v>
      </c>
      <c r="AD4483" s="5"/>
    </row>
    <row r="4484" spans="1:30" s="21" customFormat="1" ht="15.75" customHeight="1" x14ac:dyDescent="0.3">
      <c r="A4484" s="42"/>
      <c r="B4484" s="42"/>
      <c r="C4484" s="42"/>
      <c r="D4484" s="42"/>
      <c r="E4484" s="42"/>
      <c r="F4484" s="42"/>
      <c r="G4484" s="42"/>
      <c r="H4484" s="43"/>
      <c r="I4484" s="44"/>
      <c r="J4484" s="30"/>
      <c r="K4484" s="44"/>
      <c r="L4484" s="42"/>
      <c r="M4484" s="42"/>
      <c r="N4484" s="42"/>
      <c r="O4484" s="42"/>
      <c r="P4484" s="42"/>
      <c r="Q4484" s="44"/>
      <c r="R4484" s="44"/>
      <c r="S4484" s="44"/>
      <c r="T4484" s="42"/>
      <c r="U4484" s="44"/>
      <c r="V4484" s="51"/>
      <c r="W4484" s="44"/>
      <c r="X4484" s="44"/>
      <c r="Y4484" s="44"/>
      <c r="Z4484" s="44"/>
      <c r="AA4484" s="42"/>
      <c r="AB4484" s="42"/>
      <c r="AC4484" s="30"/>
      <c r="AD4484" s="44"/>
    </row>
    <row r="4485" spans="1:30" ht="15.75" customHeight="1" x14ac:dyDescent="0.3">
      <c r="A4485" s="1">
        <v>2759</v>
      </c>
      <c r="B4485" s="1" t="s">
        <v>34</v>
      </c>
      <c r="C4485" s="1">
        <v>13707</v>
      </c>
      <c r="D4485" s="1">
        <v>1</v>
      </c>
      <c r="E4485" s="1">
        <v>2</v>
      </c>
      <c r="F4485" s="1">
        <v>2</v>
      </c>
      <c r="G4485" s="1">
        <v>49</v>
      </c>
      <c r="H4485" s="54" t="s">
        <v>203</v>
      </c>
      <c r="I4485" s="72">
        <v>1049</v>
      </c>
      <c r="J4485" s="28">
        <v>200</v>
      </c>
      <c r="K4485" s="98">
        <f>I4485*J4485</f>
        <v>209800</v>
      </c>
      <c r="L4485" s="1"/>
      <c r="M4485" s="1"/>
      <c r="N4485" s="1"/>
      <c r="O4485" s="1"/>
      <c r="P4485" s="1"/>
      <c r="Q4485" s="72"/>
      <c r="R4485" s="72"/>
      <c r="S4485" s="72"/>
      <c r="T4485" s="1"/>
      <c r="U4485" s="72"/>
      <c r="V4485" s="50"/>
      <c r="W4485" s="72"/>
      <c r="X4485" s="99">
        <f>K4485+W4485</f>
        <v>209800</v>
      </c>
      <c r="Y4485" s="72"/>
      <c r="Z4485" s="98">
        <v>50000000</v>
      </c>
      <c r="AA4485" s="1">
        <v>0</v>
      </c>
      <c r="AB4485" s="1">
        <v>0</v>
      </c>
      <c r="AC4485" s="28" t="s">
        <v>1339</v>
      </c>
      <c r="AD4485" s="72"/>
    </row>
    <row r="4486" spans="1:30" s="21" customFormat="1" ht="15.75" customHeight="1" x14ac:dyDescent="0.3">
      <c r="A4486" s="42"/>
      <c r="B4486" s="42"/>
      <c r="C4486" s="42"/>
      <c r="D4486" s="42"/>
      <c r="E4486" s="42"/>
      <c r="F4486" s="42"/>
      <c r="G4486" s="42"/>
      <c r="H4486" s="43"/>
      <c r="I4486" s="44"/>
      <c r="J4486" s="30"/>
      <c r="K4486" s="44"/>
      <c r="L4486" s="42"/>
      <c r="M4486" s="42"/>
      <c r="N4486" s="42"/>
      <c r="O4486" s="42"/>
      <c r="P4486" s="42"/>
      <c r="Q4486" s="44"/>
      <c r="R4486" s="44"/>
      <c r="S4486" s="44"/>
      <c r="T4486" s="42"/>
      <c r="U4486" s="44"/>
      <c r="V4486" s="51"/>
      <c r="W4486" s="44"/>
      <c r="X4486" s="44"/>
      <c r="Y4486" s="44"/>
      <c r="Z4486" s="44"/>
      <c r="AA4486" s="42"/>
      <c r="AB4486" s="42"/>
      <c r="AC4486" s="66"/>
      <c r="AD4486" s="96"/>
    </row>
    <row r="4487" spans="1:30" ht="15.75" customHeight="1" x14ac:dyDescent="0.3">
      <c r="A4487" s="1">
        <v>2760</v>
      </c>
      <c r="B4487" s="1" t="s">
        <v>34</v>
      </c>
      <c r="C4487" s="1">
        <v>5731</v>
      </c>
      <c r="D4487" s="1">
        <v>2</v>
      </c>
      <c r="E4487" s="1">
        <v>4</v>
      </c>
      <c r="F4487" s="1">
        <v>0</v>
      </c>
      <c r="G4487" s="1">
        <v>39</v>
      </c>
      <c r="H4487" s="54" t="s">
        <v>203</v>
      </c>
      <c r="I4487" s="72">
        <v>1639</v>
      </c>
      <c r="J4487" s="28">
        <v>150</v>
      </c>
      <c r="K4487" s="98">
        <f>I4487*J4487</f>
        <v>245850</v>
      </c>
      <c r="L4487" s="1"/>
      <c r="M4487" s="1"/>
      <c r="N4487" s="1"/>
      <c r="O4487" s="1"/>
      <c r="P4487" s="1"/>
      <c r="Q4487" s="72"/>
      <c r="R4487" s="72"/>
      <c r="S4487" s="72"/>
      <c r="T4487" s="1"/>
      <c r="U4487" s="72"/>
      <c r="V4487" s="50"/>
      <c r="W4487" s="72"/>
      <c r="X4487" s="99">
        <f>K4487+W4487</f>
        <v>245850</v>
      </c>
      <c r="Y4487" s="72"/>
      <c r="Z4487" s="98">
        <v>50000000</v>
      </c>
      <c r="AA4487" s="1">
        <v>0</v>
      </c>
      <c r="AB4487" s="1">
        <v>0</v>
      </c>
      <c r="AC4487" s="28" t="s">
        <v>1340</v>
      </c>
      <c r="AD4487" s="72"/>
    </row>
    <row r="4488" spans="1:30" s="21" customFormat="1" ht="15.75" customHeight="1" x14ac:dyDescent="0.3">
      <c r="A4488" s="42"/>
      <c r="B4488" s="42"/>
      <c r="C4488" s="42"/>
      <c r="D4488" s="42"/>
      <c r="E4488" s="42"/>
      <c r="F4488" s="42"/>
      <c r="G4488" s="42"/>
      <c r="H4488" s="43"/>
      <c r="I4488" s="44"/>
      <c r="J4488" s="30"/>
      <c r="K4488" s="44"/>
      <c r="L4488" s="42"/>
      <c r="M4488" s="42"/>
      <c r="N4488" s="42"/>
      <c r="O4488" s="42"/>
      <c r="P4488" s="42"/>
      <c r="Q4488" s="44"/>
      <c r="R4488" s="44"/>
      <c r="S4488" s="44"/>
      <c r="T4488" s="42"/>
      <c r="U4488" s="44"/>
      <c r="V4488" s="51"/>
      <c r="W4488" s="44"/>
      <c r="X4488" s="44"/>
      <c r="Y4488" s="44"/>
      <c r="Z4488" s="44"/>
      <c r="AA4488" s="42"/>
      <c r="AB4488" s="42"/>
      <c r="AC4488" s="66"/>
      <c r="AD4488" s="96"/>
    </row>
    <row r="4489" spans="1:30" ht="15.75" customHeight="1" x14ac:dyDescent="0.3">
      <c r="A4489" s="1">
        <v>2761</v>
      </c>
      <c r="B4489" s="1" t="s">
        <v>34</v>
      </c>
      <c r="C4489" s="1">
        <v>11357</v>
      </c>
      <c r="D4489" s="1">
        <v>1</v>
      </c>
      <c r="E4489" s="1">
        <v>2</v>
      </c>
      <c r="F4489" s="1">
        <v>2</v>
      </c>
      <c r="G4489" s="1">
        <v>63</v>
      </c>
      <c r="H4489" s="54" t="s">
        <v>203</v>
      </c>
      <c r="I4489" s="72">
        <v>1063</v>
      </c>
      <c r="J4489" s="28">
        <v>150</v>
      </c>
      <c r="K4489" s="98">
        <f>I4489*J4489</f>
        <v>159450</v>
      </c>
      <c r="L4489" s="1"/>
      <c r="M4489" s="1"/>
      <c r="N4489" s="1"/>
      <c r="O4489" s="1"/>
      <c r="P4489" s="1"/>
      <c r="Q4489" s="72"/>
      <c r="R4489" s="72"/>
      <c r="S4489" s="72"/>
      <c r="T4489" s="1"/>
      <c r="U4489" s="72"/>
      <c r="V4489" s="50"/>
      <c r="W4489" s="72"/>
      <c r="X4489" s="99">
        <f>K4489+W4489</f>
        <v>159450</v>
      </c>
      <c r="Y4489" s="72"/>
      <c r="Z4489" s="98">
        <v>50000000</v>
      </c>
      <c r="AA4489" s="1">
        <v>0</v>
      </c>
      <c r="AB4489" s="1">
        <v>0</v>
      </c>
      <c r="AC4489" s="28" t="s">
        <v>1341</v>
      </c>
      <c r="AD4489" s="72"/>
    </row>
    <row r="4490" spans="1:30" ht="15.75" customHeight="1" x14ac:dyDescent="0.3">
      <c r="A4490" s="4"/>
      <c r="B4490" s="4" t="s">
        <v>34</v>
      </c>
      <c r="C4490" s="4">
        <v>876</v>
      </c>
      <c r="D4490" s="4">
        <v>1</v>
      </c>
      <c r="E4490" s="4">
        <v>7</v>
      </c>
      <c r="F4490" s="4">
        <v>2</v>
      </c>
      <c r="G4490" s="4">
        <v>34</v>
      </c>
      <c r="H4490" s="61" t="s">
        <v>204</v>
      </c>
      <c r="I4490" s="5">
        <v>234</v>
      </c>
      <c r="J4490" s="9">
        <v>200</v>
      </c>
      <c r="K4490" s="76">
        <f>I4490*J4490</f>
        <v>46800</v>
      </c>
      <c r="L4490" s="4">
        <v>1</v>
      </c>
      <c r="M4490" s="4" t="s">
        <v>41</v>
      </c>
      <c r="N4490" s="4" t="s">
        <v>35</v>
      </c>
      <c r="O4490" s="61" t="s">
        <v>204</v>
      </c>
      <c r="P4490" s="4">
        <v>99</v>
      </c>
      <c r="Q4490" s="5">
        <v>100</v>
      </c>
      <c r="R4490" s="5">
        <v>6750</v>
      </c>
      <c r="S4490" s="76">
        <f>P4490*R4490</f>
        <v>668250</v>
      </c>
      <c r="T4490" s="4">
        <v>9</v>
      </c>
      <c r="U4490" s="5">
        <v>9</v>
      </c>
      <c r="V4490" s="76">
        <f>S4490*U4490/100</f>
        <v>60142.5</v>
      </c>
      <c r="W4490" s="76">
        <f>S4490-V4490</f>
        <v>608107.5</v>
      </c>
      <c r="X4490" s="78">
        <f>K4490+W4490</f>
        <v>654907.5</v>
      </c>
      <c r="Y4490" s="76">
        <f>X4490*Q4490/100</f>
        <v>654907.5</v>
      </c>
      <c r="Z4490" s="76">
        <v>50000000</v>
      </c>
      <c r="AA4490" s="4">
        <v>0</v>
      </c>
      <c r="AB4490" s="4">
        <v>0</v>
      </c>
      <c r="AC4490" s="9">
        <v>0</v>
      </c>
      <c r="AD4490" s="5"/>
    </row>
    <row r="4491" spans="1:30" ht="15.75" customHeight="1" x14ac:dyDescent="0.3">
      <c r="A4491" s="4"/>
      <c r="B4491" s="4"/>
      <c r="C4491" s="4"/>
      <c r="D4491" s="4"/>
      <c r="E4491" s="4"/>
      <c r="F4491" s="4"/>
      <c r="G4491" s="4"/>
      <c r="H4491" s="61" t="s">
        <v>203</v>
      </c>
      <c r="I4491" s="5">
        <v>2800</v>
      </c>
      <c r="J4491" s="9">
        <v>200</v>
      </c>
      <c r="K4491" s="76">
        <f>I4491*J4491</f>
        <v>560000</v>
      </c>
      <c r="L4491" s="4"/>
      <c r="M4491" s="4"/>
      <c r="N4491" s="4"/>
      <c r="O4491" s="4"/>
      <c r="P4491" s="4"/>
      <c r="Q4491" s="5"/>
      <c r="R4491" s="5"/>
      <c r="S4491" s="5"/>
      <c r="T4491" s="4"/>
      <c r="U4491" s="5"/>
      <c r="V4491" s="52"/>
      <c r="W4491" s="5"/>
      <c r="X4491" s="78">
        <f>K4491+W4491</f>
        <v>560000</v>
      </c>
      <c r="Y4491" s="5"/>
      <c r="Z4491" s="76">
        <v>50000000</v>
      </c>
      <c r="AA4491" s="4">
        <v>0</v>
      </c>
      <c r="AB4491" s="4">
        <v>0</v>
      </c>
      <c r="AC4491" s="9"/>
      <c r="AD4491" s="5"/>
    </row>
    <row r="4492" spans="1:30" s="21" customFormat="1" ht="15.75" customHeight="1" x14ac:dyDescent="0.3">
      <c r="A4492" s="42"/>
      <c r="B4492" s="42"/>
      <c r="C4492" s="42"/>
      <c r="D4492" s="42"/>
      <c r="E4492" s="42"/>
      <c r="F4492" s="42"/>
      <c r="G4492" s="42"/>
      <c r="H4492" s="43"/>
      <c r="I4492" s="44"/>
      <c r="J4492" s="30"/>
      <c r="K4492" s="44"/>
      <c r="L4492" s="42"/>
      <c r="M4492" s="42"/>
      <c r="N4492" s="42"/>
      <c r="O4492" s="42"/>
      <c r="P4492" s="42"/>
      <c r="Q4492" s="44"/>
      <c r="R4492" s="44"/>
      <c r="S4492" s="44"/>
      <c r="T4492" s="42"/>
      <c r="U4492" s="44"/>
      <c r="V4492" s="51"/>
      <c r="W4492" s="44"/>
      <c r="X4492" s="44"/>
      <c r="Y4492" s="44"/>
      <c r="Z4492" s="44"/>
      <c r="AA4492" s="42"/>
      <c r="AB4492" s="42"/>
      <c r="AC4492" s="30"/>
      <c r="AD4492" s="44"/>
    </row>
    <row r="4493" spans="1:30" ht="15.75" customHeight="1" x14ac:dyDescent="0.3">
      <c r="A4493" s="1">
        <v>2762</v>
      </c>
      <c r="B4493" s="1" t="s">
        <v>34</v>
      </c>
      <c r="C4493" s="1">
        <v>3993</v>
      </c>
      <c r="D4493" s="1">
        <v>5</v>
      </c>
      <c r="E4493" s="1">
        <v>1</v>
      </c>
      <c r="F4493" s="1">
        <v>1</v>
      </c>
      <c r="G4493" s="1">
        <v>51</v>
      </c>
      <c r="H4493" s="54" t="s">
        <v>204</v>
      </c>
      <c r="I4493" s="72">
        <v>300</v>
      </c>
      <c r="J4493" s="28">
        <v>150</v>
      </c>
      <c r="K4493" s="98">
        <f>I4493*J4493</f>
        <v>45000</v>
      </c>
      <c r="L4493" s="1">
        <v>1</v>
      </c>
      <c r="M4493" s="1" t="s">
        <v>41</v>
      </c>
      <c r="N4493" s="1" t="s">
        <v>35</v>
      </c>
      <c r="O4493" s="54" t="s">
        <v>204</v>
      </c>
      <c r="P4493" s="1">
        <v>168</v>
      </c>
      <c r="Q4493" s="72">
        <v>100</v>
      </c>
      <c r="R4493" s="72">
        <v>6750</v>
      </c>
      <c r="S4493" s="156">
        <f>P4493*R4493</f>
        <v>1134000</v>
      </c>
      <c r="T4493" s="1">
        <v>21</v>
      </c>
      <c r="U4493" s="72">
        <v>32</v>
      </c>
      <c r="V4493" s="98">
        <f>S4493*U4493/100</f>
        <v>362880</v>
      </c>
      <c r="W4493" s="98">
        <f>S4493-V4493</f>
        <v>771120</v>
      </c>
      <c r="X4493" s="99">
        <f>K4493+W4493</f>
        <v>816120</v>
      </c>
      <c r="Y4493" s="98">
        <f>X4493*Q4493/100</f>
        <v>816120</v>
      </c>
      <c r="Z4493" s="98">
        <v>50000000</v>
      </c>
      <c r="AA4493" s="1">
        <v>0</v>
      </c>
      <c r="AB4493" s="1">
        <v>0</v>
      </c>
      <c r="AC4493" s="28" t="s">
        <v>1342</v>
      </c>
      <c r="AD4493" s="72"/>
    </row>
    <row r="4494" spans="1:30" ht="15.75" customHeight="1" x14ac:dyDescent="0.3">
      <c r="A4494" s="4"/>
      <c r="B4494" s="4"/>
      <c r="C4494" s="4"/>
      <c r="D4494" s="4"/>
      <c r="E4494" s="4"/>
      <c r="F4494" s="4"/>
      <c r="G4494" s="4"/>
      <c r="H4494" s="61"/>
      <c r="I4494" s="5"/>
      <c r="J4494" s="9"/>
      <c r="K4494" s="76"/>
      <c r="L4494" s="4">
        <v>2</v>
      </c>
      <c r="M4494" s="4" t="s">
        <v>183</v>
      </c>
      <c r="N4494" s="4" t="s">
        <v>35</v>
      </c>
      <c r="O4494" s="61" t="s">
        <v>204</v>
      </c>
      <c r="P4494" s="4">
        <v>36</v>
      </c>
      <c r="Q4494" s="5">
        <v>100</v>
      </c>
      <c r="R4494" s="5">
        <v>6750</v>
      </c>
      <c r="S4494" s="76">
        <f t="shared" ref="S4494:S4495" si="445">P4494*R4494</f>
        <v>243000</v>
      </c>
      <c r="T4494" s="4">
        <v>3</v>
      </c>
      <c r="U4494" s="5">
        <v>3</v>
      </c>
      <c r="V4494" s="76">
        <f t="shared" ref="V4494:V4495" si="446">S4494*U4494/100</f>
        <v>7290</v>
      </c>
      <c r="W4494" s="76">
        <f t="shared" ref="W4494:W4495" si="447">S4494-V4494</f>
        <v>235710</v>
      </c>
      <c r="X4494" s="78">
        <f t="shared" ref="X4494:X4495" si="448">K4494+W4494</f>
        <v>235710</v>
      </c>
      <c r="Y4494" s="76">
        <f t="shared" ref="Y4494:Y4498" si="449">X4494*Q4494/100</f>
        <v>235710</v>
      </c>
      <c r="Z4494" s="76">
        <v>50000000</v>
      </c>
      <c r="AA4494" s="4">
        <v>0</v>
      </c>
      <c r="AB4494" s="4">
        <v>0</v>
      </c>
      <c r="AC4494" s="28"/>
      <c r="AD4494" s="72"/>
    </row>
    <row r="4495" spans="1:30" ht="15.75" customHeight="1" x14ac:dyDescent="0.3">
      <c r="A4495" s="4"/>
      <c r="B4495" s="4"/>
      <c r="C4495" s="4"/>
      <c r="D4495" s="4"/>
      <c r="E4495" s="4"/>
      <c r="F4495" s="4"/>
      <c r="G4495" s="4"/>
      <c r="H4495" s="61"/>
      <c r="I4495" s="5"/>
      <c r="J4495" s="9"/>
      <c r="K4495" s="76"/>
      <c r="L4495" s="4">
        <v>3</v>
      </c>
      <c r="M4495" s="4" t="s">
        <v>41</v>
      </c>
      <c r="N4495" s="4" t="s">
        <v>35</v>
      </c>
      <c r="O4495" s="61" t="s">
        <v>204</v>
      </c>
      <c r="P4495" s="4">
        <v>12</v>
      </c>
      <c r="Q4495" s="5">
        <v>100</v>
      </c>
      <c r="R4495" s="5">
        <v>6750</v>
      </c>
      <c r="S4495" s="76">
        <f t="shared" si="445"/>
        <v>81000</v>
      </c>
      <c r="T4495" s="4">
        <v>14</v>
      </c>
      <c r="U4495" s="5">
        <v>18</v>
      </c>
      <c r="V4495" s="76">
        <f t="shared" si="446"/>
        <v>14580</v>
      </c>
      <c r="W4495" s="76">
        <f t="shared" si="447"/>
        <v>66420</v>
      </c>
      <c r="X4495" s="78">
        <f t="shared" si="448"/>
        <v>66420</v>
      </c>
      <c r="Y4495" s="76">
        <f t="shared" si="449"/>
        <v>66420</v>
      </c>
      <c r="Z4495" s="76">
        <v>50000000</v>
      </c>
      <c r="AA4495" s="4">
        <v>0</v>
      </c>
      <c r="AB4495" s="4">
        <v>0</v>
      </c>
      <c r="AC4495" s="28"/>
      <c r="AD4495" s="72"/>
    </row>
    <row r="4496" spans="1:30" ht="15.75" customHeight="1" x14ac:dyDescent="0.3">
      <c r="A4496" s="4"/>
      <c r="B4496" s="4"/>
      <c r="C4496" s="4"/>
      <c r="D4496" s="4"/>
      <c r="E4496" s="4"/>
      <c r="F4496" s="4"/>
      <c r="G4496" s="4"/>
      <c r="H4496" s="61" t="s">
        <v>204</v>
      </c>
      <c r="I4496" s="5">
        <v>251</v>
      </c>
      <c r="J4496" s="9">
        <v>150</v>
      </c>
      <c r="K4496" s="76">
        <f>I4496*J4496</f>
        <v>37650</v>
      </c>
      <c r="L4496" s="4"/>
      <c r="M4496" s="4"/>
      <c r="N4496" s="4"/>
      <c r="O4496" s="61"/>
      <c r="P4496" s="4"/>
      <c r="Q4496" s="5"/>
      <c r="R4496" s="5"/>
      <c r="S4496" s="76"/>
      <c r="T4496" s="4"/>
      <c r="U4496" s="5"/>
      <c r="V4496" s="76"/>
      <c r="W4496" s="76"/>
      <c r="X4496" s="78">
        <f>K4496+W4496</f>
        <v>37650</v>
      </c>
      <c r="Y4496" s="5"/>
      <c r="Z4496" s="76"/>
      <c r="AA4496" s="76">
        <f>X4496-Z4496</f>
        <v>37650</v>
      </c>
      <c r="AB4496" s="4">
        <v>0.02</v>
      </c>
      <c r="AC4496" s="9"/>
      <c r="AD4496" s="5"/>
    </row>
    <row r="4497" spans="1:30" ht="15.75" customHeight="1" x14ac:dyDescent="0.3">
      <c r="A4497" s="4"/>
      <c r="B4497" s="4"/>
      <c r="C4497" s="4"/>
      <c r="D4497" s="4"/>
      <c r="E4497" s="4"/>
      <c r="F4497" s="4"/>
      <c r="G4497" s="4"/>
      <c r="H4497" s="61"/>
      <c r="I4497" s="5"/>
      <c r="J4497" s="9"/>
      <c r="K4497" s="76"/>
      <c r="L4497" s="4">
        <v>4</v>
      </c>
      <c r="M4497" s="4" t="s">
        <v>41</v>
      </c>
      <c r="N4497" s="4" t="s">
        <v>35</v>
      </c>
      <c r="O4497" s="61" t="s">
        <v>204</v>
      </c>
      <c r="P4497" s="4">
        <v>24</v>
      </c>
      <c r="Q4497" s="5">
        <v>100</v>
      </c>
      <c r="R4497" s="5">
        <v>6750</v>
      </c>
      <c r="S4497" s="76">
        <f>P4497*R4497</f>
        <v>162000</v>
      </c>
      <c r="T4497" s="4">
        <v>6</v>
      </c>
      <c r="U4497" s="5">
        <v>6</v>
      </c>
      <c r="V4497" s="76">
        <f>S4497*U4497/100</f>
        <v>9720</v>
      </c>
      <c r="W4497" s="76">
        <f>S4497-V4497</f>
        <v>152280</v>
      </c>
      <c r="X4497" s="78">
        <f t="shared" ref="X4497:X4498" si="450">K4497+W4497</f>
        <v>152280</v>
      </c>
      <c r="Y4497" s="76">
        <f t="shared" si="449"/>
        <v>152280</v>
      </c>
      <c r="Z4497" s="76">
        <v>10000000</v>
      </c>
      <c r="AA4497" s="4">
        <v>0</v>
      </c>
      <c r="AB4497" s="4">
        <v>0</v>
      </c>
      <c r="AC4497" s="82"/>
      <c r="AD4497" s="85"/>
    </row>
    <row r="4498" spans="1:30" ht="15.75" customHeight="1" x14ac:dyDescent="0.3">
      <c r="A4498" s="4"/>
      <c r="B4498" s="4"/>
      <c r="C4498" s="4"/>
      <c r="D4498" s="4"/>
      <c r="E4498" s="4"/>
      <c r="F4498" s="4"/>
      <c r="G4498" s="4"/>
      <c r="H4498" s="61"/>
      <c r="I4498" s="5"/>
      <c r="J4498" s="9"/>
      <c r="K4498" s="76"/>
      <c r="L4498" s="4">
        <v>5</v>
      </c>
      <c r="M4498" s="4" t="s">
        <v>183</v>
      </c>
      <c r="N4498" s="4" t="s">
        <v>35</v>
      </c>
      <c r="O4498" s="61" t="s">
        <v>204</v>
      </c>
      <c r="P4498" s="4">
        <v>18</v>
      </c>
      <c r="Q4498" s="5">
        <v>100</v>
      </c>
      <c r="R4498" s="5">
        <v>6750</v>
      </c>
      <c r="S4498" s="76">
        <f t="shared" ref="S4498" si="451">P4498*R4498</f>
        <v>121500</v>
      </c>
      <c r="T4498" s="4">
        <v>2</v>
      </c>
      <c r="U4498" s="5">
        <v>2</v>
      </c>
      <c r="V4498" s="76">
        <f t="shared" ref="V4498" si="452">S4498*U4498/100</f>
        <v>2430</v>
      </c>
      <c r="W4498" s="76">
        <f t="shared" ref="W4498" si="453">S4498-V4498</f>
        <v>119070</v>
      </c>
      <c r="X4498" s="78">
        <f t="shared" si="450"/>
        <v>119070</v>
      </c>
      <c r="Y4498" s="76">
        <f t="shared" si="449"/>
        <v>119070</v>
      </c>
      <c r="Z4498" s="76">
        <v>10000000</v>
      </c>
      <c r="AA4498" s="4">
        <v>0</v>
      </c>
      <c r="AB4498" s="4">
        <v>0</v>
      </c>
      <c r="AC4498" s="82"/>
      <c r="AD4498" s="85"/>
    </row>
    <row r="4499" spans="1:30" s="21" customFormat="1" ht="15.75" customHeight="1" x14ac:dyDescent="0.3">
      <c r="A4499" s="42"/>
      <c r="B4499" s="42"/>
      <c r="C4499" s="42"/>
      <c r="D4499" s="42"/>
      <c r="E4499" s="42"/>
      <c r="F4499" s="42"/>
      <c r="G4499" s="42"/>
      <c r="H4499" s="43"/>
      <c r="I4499" s="44"/>
      <c r="J4499" s="30"/>
      <c r="K4499" s="44"/>
      <c r="L4499" s="42"/>
      <c r="M4499" s="42"/>
      <c r="N4499" s="42"/>
      <c r="O4499" s="43"/>
      <c r="P4499" s="42"/>
      <c r="Q4499" s="44"/>
      <c r="R4499" s="44"/>
      <c r="S4499" s="44"/>
      <c r="T4499" s="42"/>
      <c r="U4499" s="44"/>
      <c r="V4499" s="51"/>
      <c r="W4499" s="44"/>
      <c r="X4499" s="44"/>
      <c r="Y4499" s="44"/>
      <c r="Z4499" s="44"/>
      <c r="AA4499" s="42"/>
      <c r="AB4499" s="42"/>
      <c r="AC4499" s="30"/>
      <c r="AD4499" s="44"/>
    </row>
    <row r="4500" spans="1:30" ht="15.75" customHeight="1" x14ac:dyDescent="0.3">
      <c r="A4500" s="1">
        <v>2763</v>
      </c>
      <c r="B4500" s="1" t="s">
        <v>34</v>
      </c>
      <c r="C4500" s="1">
        <v>2760</v>
      </c>
      <c r="D4500" s="1">
        <v>6</v>
      </c>
      <c r="E4500" s="1">
        <v>3</v>
      </c>
      <c r="F4500" s="1">
        <v>3</v>
      </c>
      <c r="G4500" s="1">
        <v>85</v>
      </c>
      <c r="H4500" s="54" t="s">
        <v>203</v>
      </c>
      <c r="I4500" s="72">
        <v>1585</v>
      </c>
      <c r="J4500" s="28">
        <v>150</v>
      </c>
      <c r="K4500" s="98">
        <f>I4500*J4500</f>
        <v>237750</v>
      </c>
      <c r="L4500" s="1"/>
      <c r="M4500" s="1"/>
      <c r="N4500" s="1"/>
      <c r="O4500" s="1"/>
      <c r="P4500" s="1"/>
      <c r="Q4500" s="72"/>
      <c r="R4500" s="72"/>
      <c r="S4500" s="72"/>
      <c r="T4500" s="1"/>
      <c r="U4500" s="72"/>
      <c r="V4500" s="50"/>
      <c r="W4500" s="72"/>
      <c r="X4500" s="99">
        <f>K4500+W4500</f>
        <v>237750</v>
      </c>
      <c r="Y4500" s="72"/>
      <c r="Z4500" s="98">
        <v>50000000</v>
      </c>
      <c r="AA4500" s="1">
        <v>0</v>
      </c>
      <c r="AB4500" s="1">
        <v>0</v>
      </c>
      <c r="AC4500" s="28" t="s">
        <v>1343</v>
      </c>
      <c r="AD4500" s="72"/>
    </row>
    <row r="4501" spans="1:30" s="21" customFormat="1" ht="15.75" customHeight="1" x14ac:dyDescent="0.3">
      <c r="A4501" s="42"/>
      <c r="B4501" s="42"/>
      <c r="C4501" s="42"/>
      <c r="D4501" s="42"/>
      <c r="E4501" s="42"/>
      <c r="F4501" s="42"/>
      <c r="G4501" s="42"/>
      <c r="H4501" s="43"/>
      <c r="I4501" s="44"/>
      <c r="J4501" s="30"/>
      <c r="K4501" s="95"/>
      <c r="L4501" s="42"/>
      <c r="M4501" s="42"/>
      <c r="N4501" s="42"/>
      <c r="O4501" s="42"/>
      <c r="P4501" s="42"/>
      <c r="Q4501" s="44"/>
      <c r="R4501" s="44"/>
      <c r="S4501" s="44"/>
      <c r="T4501" s="42"/>
      <c r="U4501" s="44"/>
      <c r="V4501" s="51"/>
      <c r="W4501" s="44"/>
      <c r="X4501" s="110"/>
      <c r="Y4501" s="44"/>
      <c r="Z4501" s="95"/>
      <c r="AA4501" s="42"/>
      <c r="AB4501" s="42"/>
      <c r="AC4501" s="66"/>
      <c r="AD4501" s="96"/>
    </row>
    <row r="4502" spans="1:30" ht="15.75" customHeight="1" x14ac:dyDescent="0.3">
      <c r="A4502" s="4">
        <v>2764</v>
      </c>
      <c r="B4502" s="4" t="s">
        <v>34</v>
      </c>
      <c r="C4502" s="4">
        <v>7612</v>
      </c>
      <c r="D4502" s="4">
        <v>9</v>
      </c>
      <c r="E4502" s="4">
        <v>2</v>
      </c>
      <c r="F4502" s="4">
        <v>0</v>
      </c>
      <c r="G4502" s="4">
        <v>58</v>
      </c>
      <c r="H4502" s="61" t="s">
        <v>203</v>
      </c>
      <c r="I4502" s="5">
        <v>858</v>
      </c>
      <c r="J4502" s="9">
        <v>150</v>
      </c>
      <c r="K4502" s="76">
        <f t="shared" ref="K4502:K4513" si="454">I4502*J4502</f>
        <v>128700</v>
      </c>
      <c r="L4502" s="4"/>
      <c r="M4502" s="4"/>
      <c r="N4502" s="4"/>
      <c r="O4502" s="4"/>
      <c r="P4502" s="4"/>
      <c r="Q4502" s="5"/>
      <c r="R4502" s="5"/>
      <c r="S4502" s="76"/>
      <c r="T4502" s="4"/>
      <c r="U4502" s="5"/>
      <c r="V4502" s="52"/>
      <c r="W4502" s="5"/>
      <c r="X4502" s="78">
        <f t="shared" ref="X4502:X4513" si="455">K4502+W4502</f>
        <v>128700</v>
      </c>
      <c r="Y4502" s="5"/>
      <c r="Z4502" s="76">
        <v>50000000</v>
      </c>
      <c r="AA4502" s="4">
        <v>0</v>
      </c>
      <c r="AB4502" s="4">
        <v>0</v>
      </c>
      <c r="AC4502" s="28" t="s">
        <v>1344</v>
      </c>
      <c r="AD4502" s="72"/>
    </row>
    <row r="4503" spans="1:30" ht="15.75" customHeight="1" x14ac:dyDescent="0.3">
      <c r="A4503" s="4"/>
      <c r="B4503" s="4" t="s">
        <v>34</v>
      </c>
      <c r="C4503" s="4">
        <v>7733</v>
      </c>
      <c r="D4503" s="4">
        <v>9</v>
      </c>
      <c r="E4503" s="4">
        <v>4</v>
      </c>
      <c r="F4503" s="4">
        <v>1</v>
      </c>
      <c r="G4503" s="4">
        <v>22</v>
      </c>
      <c r="H4503" s="61" t="s">
        <v>203</v>
      </c>
      <c r="I4503" s="5">
        <v>1722</v>
      </c>
      <c r="J4503" s="9">
        <v>200</v>
      </c>
      <c r="K4503" s="76">
        <f t="shared" si="454"/>
        <v>344400</v>
      </c>
      <c r="L4503" s="4"/>
      <c r="M4503" s="4"/>
      <c r="N4503" s="4"/>
      <c r="O4503" s="4"/>
      <c r="P4503" s="4"/>
      <c r="Q4503" s="5"/>
      <c r="R4503" s="5"/>
      <c r="S4503" s="76"/>
      <c r="T4503" s="4"/>
      <c r="U4503" s="5"/>
      <c r="V4503" s="52"/>
      <c r="W4503" s="5"/>
      <c r="X4503" s="78">
        <f t="shared" si="455"/>
        <v>344400</v>
      </c>
      <c r="Y4503" s="5"/>
      <c r="Z4503" s="76">
        <v>50000000</v>
      </c>
      <c r="AA4503" s="4">
        <v>0</v>
      </c>
      <c r="AB4503" s="4">
        <v>0</v>
      </c>
      <c r="AC4503" s="9"/>
      <c r="AD4503" s="5"/>
    </row>
    <row r="4504" spans="1:30" ht="15.75" customHeight="1" x14ac:dyDescent="0.3">
      <c r="A4504" s="4"/>
      <c r="B4504" s="4" t="s">
        <v>34</v>
      </c>
      <c r="C4504" s="4">
        <v>7799</v>
      </c>
      <c r="D4504" s="4">
        <v>9</v>
      </c>
      <c r="E4504" s="4">
        <v>1</v>
      </c>
      <c r="F4504" s="4">
        <v>0</v>
      </c>
      <c r="G4504" s="4">
        <v>17</v>
      </c>
      <c r="H4504" s="61" t="s">
        <v>203</v>
      </c>
      <c r="I4504" s="5">
        <v>417</v>
      </c>
      <c r="J4504" s="9">
        <v>250</v>
      </c>
      <c r="K4504" s="76">
        <f t="shared" si="454"/>
        <v>104250</v>
      </c>
      <c r="L4504" s="4"/>
      <c r="M4504" s="4"/>
      <c r="N4504" s="4"/>
      <c r="O4504" s="4"/>
      <c r="P4504" s="4"/>
      <c r="Q4504" s="5"/>
      <c r="R4504" s="5"/>
      <c r="S4504" s="76"/>
      <c r="T4504" s="4"/>
      <c r="U4504" s="5"/>
      <c r="V4504" s="52"/>
      <c r="W4504" s="5"/>
      <c r="X4504" s="78">
        <f t="shared" si="455"/>
        <v>104250</v>
      </c>
      <c r="Y4504" s="5"/>
      <c r="Z4504" s="76">
        <v>50000000</v>
      </c>
      <c r="AA4504" s="4">
        <v>0</v>
      </c>
      <c r="AB4504" s="4">
        <v>0</v>
      </c>
      <c r="AC4504" s="9"/>
      <c r="AD4504" s="5"/>
    </row>
    <row r="4505" spans="1:30" ht="15.75" customHeight="1" x14ac:dyDescent="0.3">
      <c r="A4505" s="4"/>
      <c r="B4505" s="4" t="s">
        <v>34</v>
      </c>
      <c r="C4505" s="4">
        <v>8258</v>
      </c>
      <c r="D4505" s="4">
        <v>9</v>
      </c>
      <c r="E4505" s="4">
        <v>18</v>
      </c>
      <c r="F4505" s="4">
        <v>1</v>
      </c>
      <c r="G4505" s="4">
        <v>43</v>
      </c>
      <c r="H4505" s="61" t="s">
        <v>203</v>
      </c>
      <c r="I4505" s="5">
        <v>7343</v>
      </c>
      <c r="J4505" s="9">
        <v>200</v>
      </c>
      <c r="K4505" s="76">
        <f t="shared" si="454"/>
        <v>1468600</v>
      </c>
      <c r="L4505" s="4"/>
      <c r="M4505" s="4"/>
      <c r="N4505" s="4"/>
      <c r="O4505" s="4"/>
      <c r="P4505" s="4"/>
      <c r="Q4505" s="5"/>
      <c r="R4505" s="5"/>
      <c r="S4505" s="76"/>
      <c r="T4505" s="4"/>
      <c r="U4505" s="5"/>
      <c r="V4505" s="52"/>
      <c r="W4505" s="5"/>
      <c r="X4505" s="78">
        <f t="shared" si="455"/>
        <v>1468600</v>
      </c>
      <c r="Y4505" s="5"/>
      <c r="Z4505" s="76">
        <v>50000000</v>
      </c>
      <c r="AA4505" s="4">
        <v>0</v>
      </c>
      <c r="AB4505" s="4">
        <v>0</v>
      </c>
      <c r="AC4505" s="9"/>
      <c r="AD4505" s="5"/>
    </row>
    <row r="4506" spans="1:30" ht="15.75" customHeight="1" x14ac:dyDescent="0.3">
      <c r="A4506" s="4"/>
      <c r="B4506" s="4" t="s">
        <v>34</v>
      </c>
      <c r="C4506" s="4">
        <v>8116</v>
      </c>
      <c r="D4506" s="4">
        <v>9</v>
      </c>
      <c r="E4506" s="4">
        <v>6</v>
      </c>
      <c r="F4506" s="4">
        <v>0</v>
      </c>
      <c r="G4506" s="4">
        <v>92</v>
      </c>
      <c r="H4506" s="61" t="s">
        <v>203</v>
      </c>
      <c r="I4506" s="5">
        <v>2492</v>
      </c>
      <c r="J4506" s="9">
        <v>220</v>
      </c>
      <c r="K4506" s="76">
        <f t="shared" si="454"/>
        <v>548240</v>
      </c>
      <c r="L4506" s="4"/>
      <c r="M4506" s="4"/>
      <c r="N4506" s="4"/>
      <c r="O4506" s="4"/>
      <c r="P4506" s="4"/>
      <c r="Q4506" s="5"/>
      <c r="R4506" s="5"/>
      <c r="S4506" s="76"/>
      <c r="T4506" s="4"/>
      <c r="U4506" s="5"/>
      <c r="V4506" s="52"/>
      <c r="W4506" s="5"/>
      <c r="X4506" s="78">
        <f t="shared" si="455"/>
        <v>548240</v>
      </c>
      <c r="Y4506" s="5"/>
      <c r="Z4506" s="76">
        <v>50000000</v>
      </c>
      <c r="AA4506" s="4">
        <v>0</v>
      </c>
      <c r="AB4506" s="4">
        <v>0</v>
      </c>
      <c r="AC4506" s="9"/>
      <c r="AD4506" s="5"/>
    </row>
    <row r="4507" spans="1:30" ht="15.75" customHeight="1" x14ac:dyDescent="0.3">
      <c r="A4507" s="4"/>
      <c r="B4507" s="4" t="s">
        <v>34</v>
      </c>
      <c r="C4507" s="4">
        <v>14004</v>
      </c>
      <c r="D4507" s="4">
        <v>2</v>
      </c>
      <c r="E4507" s="4">
        <v>1</v>
      </c>
      <c r="F4507" s="4">
        <v>0</v>
      </c>
      <c r="G4507" s="4">
        <v>45</v>
      </c>
      <c r="H4507" s="61" t="s">
        <v>204</v>
      </c>
      <c r="I4507" s="5">
        <v>241</v>
      </c>
      <c r="J4507" s="9">
        <v>1200</v>
      </c>
      <c r="K4507" s="76">
        <f t="shared" si="454"/>
        <v>289200</v>
      </c>
      <c r="L4507" s="4"/>
      <c r="M4507" s="4"/>
      <c r="N4507" s="4"/>
      <c r="O4507" s="61"/>
      <c r="P4507" s="4"/>
      <c r="Q4507" s="5"/>
      <c r="R4507" s="5"/>
      <c r="S4507" s="5"/>
      <c r="T4507" s="4"/>
      <c r="U4507" s="5"/>
      <c r="V4507" s="52"/>
      <c r="W4507" s="5"/>
      <c r="X4507" s="78">
        <f t="shared" si="455"/>
        <v>289200</v>
      </c>
      <c r="Y4507" s="5"/>
      <c r="Z4507" s="76"/>
      <c r="AA4507" s="76">
        <f>X4507-Z4507</f>
        <v>289200</v>
      </c>
      <c r="AB4507" s="4">
        <v>0.02</v>
      </c>
      <c r="AC4507" s="9"/>
      <c r="AD4507" s="5"/>
    </row>
    <row r="4508" spans="1:30" ht="15.75" customHeight="1" x14ac:dyDescent="0.3">
      <c r="A4508" s="4"/>
      <c r="B4508" s="4"/>
      <c r="C4508" s="4"/>
      <c r="D4508" s="4"/>
      <c r="E4508" s="4"/>
      <c r="F4508" s="4"/>
      <c r="G4508" s="4"/>
      <c r="H4508" s="61"/>
      <c r="I4508" s="5"/>
      <c r="J4508" s="9"/>
      <c r="K4508" s="76"/>
      <c r="L4508" s="4">
        <v>1</v>
      </c>
      <c r="M4508" s="4" t="s">
        <v>41</v>
      </c>
      <c r="N4508" s="4" t="s">
        <v>35</v>
      </c>
      <c r="O4508" s="61" t="s">
        <v>204</v>
      </c>
      <c r="P4508" s="4">
        <v>72</v>
      </c>
      <c r="Q4508" s="5">
        <v>100</v>
      </c>
      <c r="R4508" s="5">
        <v>6750</v>
      </c>
      <c r="S4508" s="76">
        <f t="shared" ref="S4508:S4513" si="456">P4508*R4508</f>
        <v>486000</v>
      </c>
      <c r="T4508" s="4">
        <v>5</v>
      </c>
      <c r="U4508" s="5">
        <v>5</v>
      </c>
      <c r="V4508" s="76">
        <f t="shared" ref="V4508:V4513" si="457">S4508*U4508/100</f>
        <v>24300</v>
      </c>
      <c r="W4508" s="76">
        <f t="shared" ref="W4508:W4513" si="458">S4508-V4508</f>
        <v>461700</v>
      </c>
      <c r="X4508" s="78">
        <f t="shared" si="455"/>
        <v>461700</v>
      </c>
      <c r="Y4508" s="76">
        <f t="shared" ref="Y4508:Y4513" si="459">X4508*Q4508/100</f>
        <v>461700</v>
      </c>
      <c r="Z4508" s="76">
        <v>10000000</v>
      </c>
      <c r="AA4508" s="4">
        <v>0</v>
      </c>
      <c r="AB4508" s="4">
        <v>0</v>
      </c>
      <c r="AC4508" s="9"/>
      <c r="AD4508" s="5"/>
    </row>
    <row r="4509" spans="1:30" ht="15.75" customHeight="1" x14ac:dyDescent="0.3">
      <c r="A4509" s="4"/>
      <c r="B4509" s="4"/>
      <c r="C4509" s="4"/>
      <c r="D4509" s="4"/>
      <c r="E4509" s="4"/>
      <c r="F4509" s="4"/>
      <c r="G4509" s="4"/>
      <c r="H4509" s="4" t="s">
        <v>205</v>
      </c>
      <c r="I4509" s="5">
        <v>1</v>
      </c>
      <c r="J4509" s="9">
        <v>1200</v>
      </c>
      <c r="K4509" s="76">
        <f t="shared" si="454"/>
        <v>1200</v>
      </c>
      <c r="L4509" s="4">
        <v>2</v>
      </c>
      <c r="M4509" s="4" t="s">
        <v>183</v>
      </c>
      <c r="N4509" s="4" t="s">
        <v>35</v>
      </c>
      <c r="O4509" s="4" t="s">
        <v>205</v>
      </c>
      <c r="P4509" s="4">
        <v>4</v>
      </c>
      <c r="Q4509" s="5">
        <v>100</v>
      </c>
      <c r="R4509" s="5">
        <v>2450</v>
      </c>
      <c r="S4509" s="76">
        <f t="shared" si="456"/>
        <v>9800</v>
      </c>
      <c r="T4509" s="4">
        <v>16</v>
      </c>
      <c r="U4509" s="5">
        <v>22</v>
      </c>
      <c r="V4509" s="76">
        <f t="shared" si="457"/>
        <v>2156</v>
      </c>
      <c r="W4509" s="76">
        <f t="shared" si="458"/>
        <v>7644</v>
      </c>
      <c r="X4509" s="78">
        <f t="shared" si="455"/>
        <v>8844</v>
      </c>
      <c r="Y4509" s="76">
        <f t="shared" si="459"/>
        <v>8844</v>
      </c>
      <c r="Z4509" s="76"/>
      <c r="AA4509" s="76">
        <f>X4509-Z4509</f>
        <v>8844</v>
      </c>
      <c r="AB4509" s="4">
        <v>0.3</v>
      </c>
      <c r="AC4509" s="9"/>
      <c r="AD4509" s="13" t="s">
        <v>1345</v>
      </c>
    </row>
    <row r="4510" spans="1:30" ht="15.75" customHeight="1" x14ac:dyDescent="0.3">
      <c r="A4510" s="4"/>
      <c r="B4510" s="4"/>
      <c r="C4510" s="4"/>
      <c r="D4510" s="4"/>
      <c r="E4510" s="4"/>
      <c r="F4510" s="4"/>
      <c r="G4510" s="4"/>
      <c r="H4510" s="4" t="s">
        <v>205</v>
      </c>
      <c r="I4510" s="5">
        <v>2</v>
      </c>
      <c r="J4510" s="9">
        <v>1200</v>
      </c>
      <c r="K4510" s="76">
        <f t="shared" si="454"/>
        <v>2400</v>
      </c>
      <c r="L4510" s="4">
        <v>3</v>
      </c>
      <c r="M4510" s="4" t="s">
        <v>183</v>
      </c>
      <c r="N4510" s="4" t="s">
        <v>35</v>
      </c>
      <c r="O4510" s="4" t="s">
        <v>205</v>
      </c>
      <c r="P4510" s="4">
        <v>6</v>
      </c>
      <c r="Q4510" s="5">
        <v>100</v>
      </c>
      <c r="R4510" s="5">
        <v>2450</v>
      </c>
      <c r="S4510" s="76">
        <f t="shared" si="456"/>
        <v>14700</v>
      </c>
      <c r="T4510" s="4">
        <v>16</v>
      </c>
      <c r="U4510" s="5">
        <v>22</v>
      </c>
      <c r="V4510" s="76">
        <f t="shared" si="457"/>
        <v>3234</v>
      </c>
      <c r="W4510" s="76">
        <f t="shared" si="458"/>
        <v>11466</v>
      </c>
      <c r="X4510" s="78">
        <f t="shared" si="455"/>
        <v>13866</v>
      </c>
      <c r="Y4510" s="76">
        <f t="shared" si="459"/>
        <v>13866</v>
      </c>
      <c r="Z4510" s="76"/>
      <c r="AA4510" s="76">
        <f>X4510-Z4510</f>
        <v>13866</v>
      </c>
      <c r="AB4510" s="4">
        <v>0.3</v>
      </c>
      <c r="AC4510" s="9"/>
      <c r="AD4510" s="5"/>
    </row>
    <row r="4511" spans="1:30" ht="15.75" customHeight="1" x14ac:dyDescent="0.3">
      <c r="A4511" s="4"/>
      <c r="B4511" s="4"/>
      <c r="C4511" s="4"/>
      <c r="D4511" s="4"/>
      <c r="E4511" s="4"/>
      <c r="F4511" s="4"/>
      <c r="G4511" s="4"/>
      <c r="H4511" s="61" t="s">
        <v>204</v>
      </c>
      <c r="I4511" s="5">
        <v>1</v>
      </c>
      <c r="J4511" s="9">
        <v>1200</v>
      </c>
      <c r="K4511" s="76">
        <f t="shared" si="454"/>
        <v>1200</v>
      </c>
      <c r="L4511" s="4"/>
      <c r="M4511" s="4"/>
      <c r="N4511" s="4"/>
      <c r="O4511" s="61"/>
      <c r="P4511" s="4"/>
      <c r="Q4511" s="5"/>
      <c r="R4511" s="5"/>
      <c r="S4511" s="76"/>
      <c r="T4511" s="4"/>
      <c r="U4511" s="5"/>
      <c r="V4511" s="76"/>
      <c r="W4511" s="76"/>
      <c r="X4511" s="78">
        <f t="shared" si="455"/>
        <v>1200</v>
      </c>
      <c r="Y4511" s="76"/>
      <c r="Z4511" s="76"/>
      <c r="AA4511" s="76">
        <f>X4511-Z4511</f>
        <v>1200</v>
      </c>
      <c r="AB4511" s="4">
        <v>0.02</v>
      </c>
      <c r="AC4511" s="9"/>
      <c r="AD4511" s="5"/>
    </row>
    <row r="4512" spans="1:30" ht="15.75" customHeight="1" x14ac:dyDescent="0.3">
      <c r="A4512" s="4"/>
      <c r="B4512" s="4"/>
      <c r="C4512" s="4"/>
      <c r="D4512" s="4"/>
      <c r="E4512" s="4"/>
      <c r="F4512" s="4"/>
      <c r="G4512" s="4"/>
      <c r="H4512" s="61"/>
      <c r="I4512" s="5"/>
      <c r="J4512" s="9"/>
      <c r="K4512" s="76"/>
      <c r="L4512" s="4">
        <v>4</v>
      </c>
      <c r="M4512" s="4" t="s">
        <v>183</v>
      </c>
      <c r="N4512" s="4" t="s">
        <v>35</v>
      </c>
      <c r="O4512" s="61" t="s">
        <v>204</v>
      </c>
      <c r="P4512" s="4">
        <v>4</v>
      </c>
      <c r="Q4512" s="5">
        <v>100</v>
      </c>
      <c r="R4512" s="5">
        <v>2450</v>
      </c>
      <c r="S4512" s="76">
        <f>P4512*R4512</f>
        <v>9800</v>
      </c>
      <c r="T4512" s="4">
        <v>21</v>
      </c>
      <c r="U4512" s="5">
        <v>32</v>
      </c>
      <c r="V4512" s="76">
        <f>S4512*U4512/100</f>
        <v>3136</v>
      </c>
      <c r="W4512" s="76">
        <f>S4512-V4512</f>
        <v>6664</v>
      </c>
      <c r="X4512" s="78">
        <f t="shared" si="455"/>
        <v>6664</v>
      </c>
      <c r="Y4512" s="76">
        <f>X4512*Q4512/100</f>
        <v>6664</v>
      </c>
      <c r="Z4512" s="76"/>
      <c r="AA4512" s="76">
        <f>X4512-Z4512</f>
        <v>6664</v>
      </c>
      <c r="AB4512" s="4">
        <v>0.02</v>
      </c>
      <c r="AC4512" s="9"/>
      <c r="AD4512" s="5"/>
    </row>
    <row r="4513" spans="1:30" ht="15.75" customHeight="1" x14ac:dyDescent="0.3">
      <c r="A4513" s="4"/>
      <c r="B4513" s="4"/>
      <c r="C4513" s="4"/>
      <c r="D4513" s="4"/>
      <c r="E4513" s="4"/>
      <c r="F4513" s="4"/>
      <c r="G4513" s="4"/>
      <c r="H4513" s="61" t="s">
        <v>204</v>
      </c>
      <c r="I4513" s="5">
        <v>200</v>
      </c>
      <c r="J4513" s="9">
        <v>1200</v>
      </c>
      <c r="K4513" s="76">
        <f t="shared" si="454"/>
        <v>240000</v>
      </c>
      <c r="L4513" s="4">
        <v>5</v>
      </c>
      <c r="M4513" s="4" t="s">
        <v>41</v>
      </c>
      <c r="N4513" s="4" t="s">
        <v>35</v>
      </c>
      <c r="O4513" s="61" t="s">
        <v>204</v>
      </c>
      <c r="P4513" s="4">
        <v>108</v>
      </c>
      <c r="Q4513" s="5">
        <v>100</v>
      </c>
      <c r="R4513" s="5">
        <v>6750</v>
      </c>
      <c r="S4513" s="76">
        <f t="shared" si="456"/>
        <v>729000</v>
      </c>
      <c r="T4513" s="4">
        <v>41</v>
      </c>
      <c r="U4513" s="5">
        <v>72</v>
      </c>
      <c r="V4513" s="76">
        <f t="shared" si="457"/>
        <v>524880</v>
      </c>
      <c r="W4513" s="76">
        <f t="shared" si="458"/>
        <v>204120</v>
      </c>
      <c r="X4513" s="78">
        <f t="shared" si="455"/>
        <v>444120</v>
      </c>
      <c r="Y4513" s="76">
        <f t="shared" si="459"/>
        <v>444120</v>
      </c>
      <c r="Z4513" s="76">
        <v>50000000</v>
      </c>
      <c r="AA4513" s="4">
        <v>0</v>
      </c>
      <c r="AB4513" s="4">
        <v>0</v>
      </c>
      <c r="AC4513" s="9"/>
      <c r="AD4513" s="5"/>
    </row>
    <row r="4514" spans="1:30" s="21" customFormat="1" ht="15.75" customHeight="1" x14ac:dyDescent="0.3">
      <c r="A4514" s="42"/>
      <c r="B4514" s="42"/>
      <c r="C4514" s="42"/>
      <c r="D4514" s="42"/>
      <c r="E4514" s="42"/>
      <c r="F4514" s="42"/>
      <c r="G4514" s="42"/>
      <c r="H4514" s="43"/>
      <c r="I4514" s="44"/>
      <c r="J4514" s="30"/>
      <c r="K4514" s="44"/>
      <c r="L4514" s="42"/>
      <c r="M4514" s="42"/>
      <c r="N4514" s="42"/>
      <c r="O4514" s="43"/>
      <c r="P4514" s="42"/>
      <c r="Q4514" s="44"/>
      <c r="R4514" s="44"/>
      <c r="S4514" s="44"/>
      <c r="T4514" s="42"/>
      <c r="U4514" s="44"/>
      <c r="V4514" s="51"/>
      <c r="W4514" s="44"/>
      <c r="X4514" s="44"/>
      <c r="Y4514" s="44"/>
      <c r="Z4514" s="44"/>
      <c r="AA4514" s="42"/>
      <c r="AB4514" s="42"/>
      <c r="AC4514" s="30"/>
      <c r="AD4514" s="44"/>
    </row>
    <row r="4515" spans="1:30" ht="15.75" customHeight="1" x14ac:dyDescent="0.3">
      <c r="A4515" s="1">
        <v>2765</v>
      </c>
      <c r="B4515" s="1" t="s">
        <v>34</v>
      </c>
      <c r="C4515" s="1">
        <v>1972</v>
      </c>
      <c r="D4515" s="1">
        <v>2</v>
      </c>
      <c r="E4515" s="1">
        <v>4</v>
      </c>
      <c r="F4515" s="1">
        <v>2</v>
      </c>
      <c r="G4515" s="1">
        <v>25</v>
      </c>
      <c r="H4515" s="54" t="s">
        <v>203</v>
      </c>
      <c r="I4515" s="72">
        <v>1825</v>
      </c>
      <c r="J4515" s="28">
        <v>150</v>
      </c>
      <c r="K4515" s="98">
        <f>I4515*J4515</f>
        <v>273750</v>
      </c>
      <c r="L4515" s="1"/>
      <c r="M4515" s="1"/>
      <c r="N4515" s="1"/>
      <c r="O4515" s="1"/>
      <c r="P4515" s="1"/>
      <c r="Q4515" s="72"/>
      <c r="R4515" s="72"/>
      <c r="S4515" s="72"/>
      <c r="T4515" s="1"/>
      <c r="U4515" s="72"/>
      <c r="V4515" s="50"/>
      <c r="W4515" s="72"/>
      <c r="X4515" s="99">
        <f>K4515+W4515</f>
        <v>273750</v>
      </c>
      <c r="Y4515" s="72"/>
      <c r="Z4515" s="98">
        <v>50000000</v>
      </c>
      <c r="AA4515" s="1">
        <v>0</v>
      </c>
      <c r="AB4515" s="1">
        <v>0</v>
      </c>
      <c r="AC4515" s="28" t="s">
        <v>1346</v>
      </c>
      <c r="AD4515" s="72"/>
    </row>
    <row r="4516" spans="1:30" ht="15.75" customHeight="1" x14ac:dyDescent="0.3">
      <c r="A4516" s="4"/>
      <c r="B4516" s="4" t="s">
        <v>34</v>
      </c>
      <c r="C4516" s="4">
        <v>12983</v>
      </c>
      <c r="D4516" s="4">
        <v>2</v>
      </c>
      <c r="E4516" s="4">
        <v>2</v>
      </c>
      <c r="F4516" s="4">
        <v>0</v>
      </c>
      <c r="G4516" s="4">
        <v>80</v>
      </c>
      <c r="H4516" s="61" t="s">
        <v>203</v>
      </c>
      <c r="I4516" s="5">
        <v>880</v>
      </c>
      <c r="J4516" s="9">
        <v>150</v>
      </c>
      <c r="K4516" s="76">
        <f>I4516*J4516</f>
        <v>132000</v>
      </c>
      <c r="L4516" s="4"/>
      <c r="M4516" s="4"/>
      <c r="N4516" s="4"/>
      <c r="O4516" s="4"/>
      <c r="P4516" s="4"/>
      <c r="Q4516" s="5"/>
      <c r="R4516" s="5"/>
      <c r="S4516" s="5"/>
      <c r="T4516" s="4"/>
      <c r="U4516" s="5"/>
      <c r="V4516" s="52"/>
      <c r="W4516" s="5"/>
      <c r="X4516" s="78">
        <f>K4516+W4516</f>
        <v>132000</v>
      </c>
      <c r="Y4516" s="5"/>
      <c r="Z4516" s="76">
        <v>50000000</v>
      </c>
      <c r="AA4516" s="4">
        <v>0</v>
      </c>
      <c r="AB4516" s="4">
        <v>0</v>
      </c>
      <c r="AC4516" s="9">
        <v>0</v>
      </c>
      <c r="AD4516" s="5"/>
    </row>
    <row r="4517" spans="1:30" s="21" customFormat="1" ht="15.75" customHeight="1" x14ac:dyDescent="0.3">
      <c r="A4517" s="42"/>
      <c r="B4517" s="42"/>
      <c r="C4517" s="42"/>
      <c r="D4517" s="42"/>
      <c r="E4517" s="42"/>
      <c r="F4517" s="42"/>
      <c r="G4517" s="42"/>
      <c r="H4517" s="43"/>
      <c r="I4517" s="44"/>
      <c r="J4517" s="30"/>
      <c r="K4517" s="44"/>
      <c r="L4517" s="42"/>
      <c r="M4517" s="42"/>
      <c r="N4517" s="42"/>
      <c r="O4517" s="42"/>
      <c r="P4517" s="42"/>
      <c r="Q4517" s="44"/>
      <c r="R4517" s="44"/>
      <c r="S4517" s="44"/>
      <c r="T4517" s="42"/>
      <c r="U4517" s="44"/>
      <c r="V4517" s="51"/>
      <c r="W4517" s="44"/>
      <c r="X4517" s="44"/>
      <c r="Y4517" s="44"/>
      <c r="Z4517" s="44"/>
      <c r="AA4517" s="42"/>
      <c r="AB4517" s="42"/>
      <c r="AC4517" s="30"/>
      <c r="AD4517" s="44"/>
    </row>
    <row r="4518" spans="1:30" ht="15.75" customHeight="1" x14ac:dyDescent="0.3">
      <c r="A4518" s="1">
        <v>2766</v>
      </c>
      <c r="B4518" s="1" t="s">
        <v>34</v>
      </c>
      <c r="C4518" s="1">
        <v>710</v>
      </c>
      <c r="D4518" s="1">
        <v>4</v>
      </c>
      <c r="E4518" s="1">
        <v>0</v>
      </c>
      <c r="F4518" s="1">
        <v>0</v>
      </c>
      <c r="G4518" s="1">
        <v>85</v>
      </c>
      <c r="H4518" s="54" t="s">
        <v>203</v>
      </c>
      <c r="I4518" s="72">
        <v>85</v>
      </c>
      <c r="J4518" s="28">
        <v>1200</v>
      </c>
      <c r="K4518" s="98">
        <f>I4518*J4518</f>
        <v>102000</v>
      </c>
      <c r="L4518" s="1"/>
      <c r="M4518" s="1"/>
      <c r="N4518" s="1"/>
      <c r="O4518" s="1"/>
      <c r="P4518" s="1"/>
      <c r="Q4518" s="72"/>
      <c r="R4518" s="72"/>
      <c r="S4518" s="72"/>
      <c r="T4518" s="1"/>
      <c r="U4518" s="72"/>
      <c r="V4518" s="50"/>
      <c r="W4518" s="72"/>
      <c r="X4518" s="99">
        <f>K4518+W4518</f>
        <v>102000</v>
      </c>
      <c r="Y4518" s="72"/>
      <c r="Z4518" s="98">
        <v>50000000</v>
      </c>
      <c r="AA4518" s="1">
        <v>0</v>
      </c>
      <c r="AB4518" s="1">
        <v>0</v>
      </c>
      <c r="AC4518" s="28" t="s">
        <v>169</v>
      </c>
      <c r="AD4518" s="72"/>
    </row>
    <row r="4519" spans="1:30" s="21" customFormat="1" ht="15.75" customHeight="1" x14ac:dyDescent="0.3">
      <c r="A4519" s="42"/>
      <c r="B4519" s="42"/>
      <c r="C4519" s="42"/>
      <c r="D4519" s="42"/>
      <c r="E4519" s="42"/>
      <c r="F4519" s="42"/>
      <c r="G4519" s="42"/>
      <c r="H4519" s="43"/>
      <c r="I4519" s="44"/>
      <c r="J4519" s="30"/>
      <c r="K4519" s="44"/>
      <c r="L4519" s="42"/>
      <c r="M4519" s="42"/>
      <c r="N4519" s="42"/>
      <c r="O4519" s="42"/>
      <c r="P4519" s="42"/>
      <c r="Q4519" s="44"/>
      <c r="R4519" s="44"/>
      <c r="S4519" s="44"/>
      <c r="T4519" s="42"/>
      <c r="U4519" s="44"/>
      <c r="V4519" s="51"/>
      <c r="W4519" s="44"/>
      <c r="X4519" s="44"/>
      <c r="Y4519" s="44"/>
      <c r="Z4519" s="44"/>
      <c r="AA4519" s="42"/>
      <c r="AB4519" s="42"/>
      <c r="AC4519" s="66"/>
      <c r="AD4519" s="96"/>
    </row>
    <row r="4520" spans="1:30" ht="15.75" customHeight="1" x14ac:dyDescent="0.3">
      <c r="A4520" s="1">
        <v>2767</v>
      </c>
      <c r="B4520" s="1" t="s">
        <v>34</v>
      </c>
      <c r="C4520" s="1">
        <v>1641</v>
      </c>
      <c r="D4520" s="1">
        <v>1</v>
      </c>
      <c r="E4520" s="1">
        <v>2</v>
      </c>
      <c r="F4520" s="1">
        <v>1</v>
      </c>
      <c r="G4520" s="1">
        <v>95</v>
      </c>
      <c r="H4520" s="54" t="s">
        <v>203</v>
      </c>
      <c r="I4520" s="72">
        <v>995</v>
      </c>
      <c r="J4520" s="28">
        <v>250</v>
      </c>
      <c r="K4520" s="98">
        <f>I4520*J4520</f>
        <v>248750</v>
      </c>
      <c r="L4520" s="1"/>
      <c r="M4520" s="1"/>
      <c r="N4520" s="1"/>
      <c r="O4520" s="1"/>
      <c r="P4520" s="1"/>
      <c r="Q4520" s="72"/>
      <c r="R4520" s="72"/>
      <c r="S4520" s="72"/>
      <c r="T4520" s="1"/>
      <c r="U4520" s="72"/>
      <c r="V4520" s="50"/>
      <c r="W4520" s="72"/>
      <c r="X4520" s="99">
        <f>K4520+W4520</f>
        <v>248750</v>
      </c>
      <c r="Y4520" s="72"/>
      <c r="Z4520" s="98">
        <v>50000000</v>
      </c>
      <c r="AA4520" s="1">
        <v>0</v>
      </c>
      <c r="AB4520" s="1">
        <v>0</v>
      </c>
      <c r="AC4520" s="28" t="s">
        <v>1347</v>
      </c>
      <c r="AD4520" s="72"/>
    </row>
    <row r="4521" spans="1:30" s="21" customFormat="1" ht="15.75" customHeight="1" x14ac:dyDescent="0.3">
      <c r="A4521" s="42"/>
      <c r="B4521" s="42"/>
      <c r="C4521" s="42"/>
      <c r="D4521" s="42"/>
      <c r="E4521" s="42"/>
      <c r="F4521" s="42"/>
      <c r="G4521" s="42"/>
      <c r="H4521" s="43"/>
      <c r="I4521" s="44"/>
      <c r="J4521" s="30"/>
      <c r="K4521" s="44"/>
      <c r="L4521" s="42"/>
      <c r="M4521" s="42"/>
      <c r="N4521" s="42"/>
      <c r="O4521" s="42"/>
      <c r="P4521" s="42"/>
      <c r="Q4521" s="44"/>
      <c r="R4521" s="44"/>
      <c r="S4521" s="44"/>
      <c r="T4521" s="42"/>
      <c r="U4521" s="44"/>
      <c r="V4521" s="51"/>
      <c r="W4521" s="44"/>
      <c r="X4521" s="44"/>
      <c r="Y4521" s="44"/>
      <c r="Z4521" s="44"/>
      <c r="AA4521" s="42"/>
      <c r="AB4521" s="42"/>
      <c r="AC4521" s="30"/>
      <c r="AD4521" s="44"/>
    </row>
    <row r="4522" spans="1:30" ht="15.75" customHeight="1" x14ac:dyDescent="0.3">
      <c r="A4522" s="1">
        <v>2768</v>
      </c>
      <c r="B4522" s="1" t="s">
        <v>34</v>
      </c>
      <c r="C4522" s="1">
        <v>13359</v>
      </c>
      <c r="D4522" s="1">
        <v>3</v>
      </c>
      <c r="E4522" s="1">
        <v>6</v>
      </c>
      <c r="F4522" s="1">
        <v>3</v>
      </c>
      <c r="G4522" s="1">
        <v>80</v>
      </c>
      <c r="H4522" s="54" t="s">
        <v>203</v>
      </c>
      <c r="I4522" s="72">
        <v>2780</v>
      </c>
      <c r="J4522" s="28">
        <v>150</v>
      </c>
      <c r="K4522" s="98">
        <f>I4522*J4522</f>
        <v>417000</v>
      </c>
      <c r="L4522" s="1">
        <v>1</v>
      </c>
      <c r="M4522" s="1" t="s">
        <v>41</v>
      </c>
      <c r="N4522" s="1" t="s">
        <v>35</v>
      </c>
      <c r="O4522" s="54" t="s">
        <v>204</v>
      </c>
      <c r="P4522" s="1">
        <v>72</v>
      </c>
      <c r="Q4522" s="72">
        <v>100</v>
      </c>
      <c r="R4522" s="72">
        <v>6750</v>
      </c>
      <c r="S4522" s="98">
        <f>P4522*R4522</f>
        <v>486000</v>
      </c>
      <c r="T4522" s="1">
        <v>15</v>
      </c>
      <c r="U4522" s="72">
        <v>20</v>
      </c>
      <c r="V4522" s="98">
        <f>S4522*U4522/100</f>
        <v>97200</v>
      </c>
      <c r="W4522" s="98">
        <f>S4522-V4522</f>
        <v>388800</v>
      </c>
      <c r="X4522" s="99">
        <f>K4522+W4522</f>
        <v>805800</v>
      </c>
      <c r="Y4522" s="98">
        <f>X4522*Q4522/100</f>
        <v>805800</v>
      </c>
      <c r="Z4522" s="98">
        <v>50000000</v>
      </c>
      <c r="AA4522" s="1">
        <v>0</v>
      </c>
      <c r="AB4522" s="1">
        <v>0</v>
      </c>
      <c r="AC4522" s="28" t="s">
        <v>1348</v>
      </c>
      <c r="AD4522" s="72"/>
    </row>
    <row r="4523" spans="1:30" s="21" customFormat="1" ht="15.75" customHeight="1" x14ac:dyDescent="0.3">
      <c r="A4523" s="42"/>
      <c r="B4523" s="42"/>
      <c r="C4523" s="42"/>
      <c r="D4523" s="42"/>
      <c r="E4523" s="42"/>
      <c r="F4523" s="42"/>
      <c r="G4523" s="42"/>
      <c r="H4523" s="43"/>
      <c r="I4523" s="44"/>
      <c r="J4523" s="30"/>
      <c r="K4523" s="44"/>
      <c r="L4523" s="42"/>
      <c r="M4523" s="42"/>
      <c r="N4523" s="42"/>
      <c r="O4523" s="43"/>
      <c r="P4523" s="42"/>
      <c r="Q4523" s="44"/>
      <c r="R4523" s="44"/>
      <c r="S4523" s="44"/>
      <c r="T4523" s="42"/>
      <c r="U4523" s="44"/>
      <c r="V4523" s="51"/>
      <c r="W4523" s="44"/>
      <c r="X4523" s="44"/>
      <c r="Y4523" s="44"/>
      <c r="Z4523" s="44"/>
      <c r="AA4523" s="42"/>
      <c r="AB4523" s="42"/>
      <c r="AC4523" s="66"/>
      <c r="AD4523" s="96"/>
    </row>
    <row r="4524" spans="1:30" ht="15.75" customHeight="1" x14ac:dyDescent="0.3">
      <c r="A4524" s="1">
        <v>2769</v>
      </c>
      <c r="B4524" s="1" t="s">
        <v>27</v>
      </c>
      <c r="C4524" s="1">
        <v>4939</v>
      </c>
      <c r="D4524" s="1">
        <v>5</v>
      </c>
      <c r="E4524" s="1">
        <v>3</v>
      </c>
      <c r="F4524" s="1">
        <v>3</v>
      </c>
      <c r="G4524" s="1">
        <v>54</v>
      </c>
      <c r="H4524" s="54" t="s">
        <v>204</v>
      </c>
      <c r="I4524" s="72">
        <v>354</v>
      </c>
      <c r="J4524" s="28">
        <v>200</v>
      </c>
      <c r="K4524" s="98">
        <f>I4524*J4524</f>
        <v>70800</v>
      </c>
      <c r="L4524" s="1"/>
      <c r="M4524" s="1"/>
      <c r="N4524" s="1"/>
      <c r="O4524" s="54"/>
      <c r="P4524" s="1"/>
      <c r="Q4524" s="72"/>
      <c r="R4524" s="72"/>
      <c r="S4524" s="98"/>
      <c r="T4524" s="1"/>
      <c r="U4524" s="72"/>
      <c r="V4524" s="98"/>
      <c r="W4524" s="98"/>
      <c r="X4524" s="99">
        <f>K4524+W4524</f>
        <v>70800</v>
      </c>
      <c r="Y4524" s="72"/>
      <c r="Z4524" s="72"/>
      <c r="AA4524" s="98">
        <f>X4524-Z4524</f>
        <v>70800</v>
      </c>
      <c r="AB4524" s="1">
        <v>0.02</v>
      </c>
      <c r="AC4524" s="11" t="s">
        <v>1349</v>
      </c>
      <c r="AD4524" s="72"/>
    </row>
    <row r="4525" spans="1:30" ht="15.75" customHeight="1" x14ac:dyDescent="0.3">
      <c r="A4525" s="4"/>
      <c r="B4525" s="4"/>
      <c r="C4525" s="4"/>
      <c r="D4525" s="4"/>
      <c r="E4525" s="4"/>
      <c r="F4525" s="4"/>
      <c r="G4525" s="4"/>
      <c r="H4525" s="61"/>
      <c r="I4525" s="5"/>
      <c r="J4525" s="9"/>
      <c r="K4525" s="76"/>
      <c r="L4525" s="4">
        <v>1</v>
      </c>
      <c r="M4525" s="4" t="s">
        <v>41</v>
      </c>
      <c r="N4525" s="4" t="s">
        <v>35</v>
      </c>
      <c r="O4525" s="61" t="s">
        <v>204</v>
      </c>
      <c r="P4525" s="4">
        <v>120</v>
      </c>
      <c r="Q4525" s="5">
        <v>100</v>
      </c>
      <c r="R4525" s="5">
        <v>6750</v>
      </c>
      <c r="S4525" s="76">
        <f>P4525*R4525</f>
        <v>810000</v>
      </c>
      <c r="T4525" s="4">
        <v>11</v>
      </c>
      <c r="U4525" s="5">
        <v>12</v>
      </c>
      <c r="V4525" s="76">
        <f>S4525*U4525/100</f>
        <v>97200</v>
      </c>
      <c r="W4525" s="76">
        <f>S4525-V4525</f>
        <v>712800</v>
      </c>
      <c r="X4525" s="78">
        <f>K4525+W4525</f>
        <v>712800</v>
      </c>
      <c r="Y4525" s="76">
        <f>X4525*Q4525/100</f>
        <v>712800</v>
      </c>
      <c r="Z4525" s="76">
        <v>10000000</v>
      </c>
      <c r="AA4525" s="4">
        <v>0</v>
      </c>
      <c r="AB4525" s="4">
        <v>0</v>
      </c>
      <c r="AC4525" s="28"/>
      <c r="AD4525" s="72"/>
    </row>
    <row r="4526" spans="1:30" ht="15.75" customHeight="1" x14ac:dyDescent="0.3">
      <c r="A4526" s="4"/>
      <c r="B4526" s="4"/>
      <c r="C4526" s="4"/>
      <c r="D4526" s="4"/>
      <c r="E4526" s="4"/>
      <c r="F4526" s="4"/>
      <c r="G4526" s="4"/>
      <c r="H4526" s="61" t="s">
        <v>203</v>
      </c>
      <c r="I4526" s="5">
        <v>1200</v>
      </c>
      <c r="J4526" s="9">
        <v>200</v>
      </c>
      <c r="K4526" s="76">
        <f>I4526*J4526</f>
        <v>240000</v>
      </c>
      <c r="L4526" s="4"/>
      <c r="M4526" s="4"/>
      <c r="N4526" s="4"/>
      <c r="O4526" s="4"/>
      <c r="P4526" s="4"/>
      <c r="Q4526" s="5"/>
      <c r="R4526" s="5"/>
      <c r="S4526" s="5"/>
      <c r="T4526" s="4"/>
      <c r="U4526" s="5"/>
      <c r="V4526" s="52"/>
      <c r="W4526" s="5"/>
      <c r="X4526" s="78">
        <f>K4526+W4526</f>
        <v>240000</v>
      </c>
      <c r="Y4526" s="5"/>
      <c r="Z4526" s="76"/>
      <c r="AA4526" s="76">
        <f>X4526-Z4526</f>
        <v>240000</v>
      </c>
      <c r="AB4526" s="4">
        <v>0.01</v>
      </c>
      <c r="AC4526" s="9"/>
      <c r="AD4526" s="5"/>
    </row>
    <row r="4527" spans="1:30" s="21" customFormat="1" ht="15.75" customHeight="1" x14ac:dyDescent="0.3">
      <c r="A4527" s="42"/>
      <c r="B4527" s="42"/>
      <c r="C4527" s="42"/>
      <c r="D4527" s="42"/>
      <c r="E4527" s="42"/>
      <c r="F4527" s="42"/>
      <c r="G4527" s="42"/>
      <c r="H4527" s="43"/>
      <c r="I4527" s="44"/>
      <c r="J4527" s="30"/>
      <c r="K4527" s="44"/>
      <c r="L4527" s="42"/>
      <c r="M4527" s="42"/>
      <c r="N4527" s="42"/>
      <c r="O4527" s="42"/>
      <c r="P4527" s="42"/>
      <c r="Q4527" s="44"/>
      <c r="R4527" s="44"/>
      <c r="S4527" s="44"/>
      <c r="T4527" s="42"/>
      <c r="U4527" s="44"/>
      <c r="V4527" s="51"/>
      <c r="W4527" s="44"/>
      <c r="X4527" s="44"/>
      <c r="Y4527" s="44"/>
      <c r="Z4527" s="44"/>
      <c r="AA4527" s="42"/>
      <c r="AB4527" s="42"/>
      <c r="AC4527" s="30"/>
      <c r="AD4527" s="44"/>
    </row>
    <row r="4528" spans="1:30" ht="15.75" customHeight="1" x14ac:dyDescent="0.3">
      <c r="A4528" s="1">
        <v>2770</v>
      </c>
      <c r="B4528" s="1" t="s">
        <v>34</v>
      </c>
      <c r="C4528" s="1">
        <v>11405</v>
      </c>
      <c r="D4528" s="1">
        <v>8</v>
      </c>
      <c r="E4528" s="1">
        <v>3</v>
      </c>
      <c r="F4528" s="1">
        <v>0</v>
      </c>
      <c r="G4528" s="1">
        <v>89</v>
      </c>
      <c r="H4528" s="54" t="s">
        <v>203</v>
      </c>
      <c r="I4528" s="72">
        <v>1289</v>
      </c>
      <c r="J4528" s="28">
        <v>150</v>
      </c>
      <c r="K4528" s="98">
        <f>I4528*J4528</f>
        <v>193350</v>
      </c>
      <c r="L4528" s="1"/>
      <c r="M4528" s="1"/>
      <c r="N4528" s="1"/>
      <c r="O4528" s="1"/>
      <c r="P4528" s="1"/>
      <c r="Q4528" s="72"/>
      <c r="R4528" s="72"/>
      <c r="S4528" s="72"/>
      <c r="T4528" s="1"/>
      <c r="U4528" s="72"/>
      <c r="V4528" s="50"/>
      <c r="W4528" s="72"/>
      <c r="X4528" s="99">
        <f>K4528+W4528</f>
        <v>193350</v>
      </c>
      <c r="Y4528" s="72"/>
      <c r="Z4528" s="98">
        <v>50000000</v>
      </c>
      <c r="AA4528" s="1">
        <v>0</v>
      </c>
      <c r="AB4528" s="1">
        <v>0</v>
      </c>
      <c r="AC4528" s="28" t="s">
        <v>1350</v>
      </c>
      <c r="AD4528" s="72"/>
    </row>
    <row r="4529" spans="1:30" s="21" customFormat="1" ht="15.75" customHeight="1" x14ac:dyDescent="0.3">
      <c r="A4529" s="42"/>
      <c r="B4529" s="42"/>
      <c r="C4529" s="42"/>
      <c r="D4529" s="42"/>
      <c r="E4529" s="42"/>
      <c r="F4529" s="42"/>
      <c r="G4529" s="42"/>
      <c r="H4529" s="43"/>
      <c r="I4529" s="44"/>
      <c r="J4529" s="30"/>
      <c r="K4529" s="44"/>
      <c r="L4529" s="42"/>
      <c r="M4529" s="42"/>
      <c r="N4529" s="42"/>
      <c r="O4529" s="42"/>
      <c r="P4529" s="42"/>
      <c r="Q4529" s="44"/>
      <c r="R4529" s="44"/>
      <c r="S4529" s="44"/>
      <c r="T4529" s="42"/>
      <c r="U4529" s="44"/>
      <c r="V4529" s="51"/>
      <c r="W4529" s="44"/>
      <c r="X4529" s="44"/>
      <c r="Y4529" s="44"/>
      <c r="Z4529" s="44"/>
      <c r="AA4529" s="42"/>
      <c r="AB4529" s="42"/>
      <c r="AC4529" s="66"/>
      <c r="AD4529" s="96"/>
    </row>
    <row r="4530" spans="1:30" ht="15.75" customHeight="1" x14ac:dyDescent="0.3">
      <c r="A4530" s="1">
        <v>2771</v>
      </c>
      <c r="B4530" s="1" t="s">
        <v>34</v>
      </c>
      <c r="C4530" s="1">
        <v>148</v>
      </c>
      <c r="D4530" s="1">
        <v>8</v>
      </c>
      <c r="E4530" s="1">
        <v>4</v>
      </c>
      <c r="F4530" s="1">
        <v>2</v>
      </c>
      <c r="G4530" s="1">
        <v>9</v>
      </c>
      <c r="H4530" s="54" t="s">
        <v>203</v>
      </c>
      <c r="I4530" s="72">
        <v>1809</v>
      </c>
      <c r="J4530" s="28">
        <v>150</v>
      </c>
      <c r="K4530" s="98">
        <f>I4530*J4530</f>
        <v>271350</v>
      </c>
      <c r="L4530" s="1"/>
      <c r="M4530" s="1"/>
      <c r="N4530" s="1"/>
      <c r="O4530" s="1"/>
      <c r="P4530" s="1"/>
      <c r="Q4530" s="72"/>
      <c r="R4530" s="72"/>
      <c r="S4530" s="72"/>
      <c r="T4530" s="1"/>
      <c r="U4530" s="72"/>
      <c r="V4530" s="50"/>
      <c r="W4530" s="72"/>
      <c r="X4530" s="99">
        <f>K4530+W4530</f>
        <v>271350</v>
      </c>
      <c r="Y4530" s="72"/>
      <c r="Z4530" s="98">
        <v>50000000</v>
      </c>
      <c r="AA4530" s="1">
        <v>0</v>
      </c>
      <c r="AB4530" s="1">
        <v>0</v>
      </c>
      <c r="AC4530" s="28" t="s">
        <v>1351</v>
      </c>
      <c r="AD4530" s="72"/>
    </row>
    <row r="4531" spans="1:30" s="21" customFormat="1" ht="15.75" customHeight="1" x14ac:dyDescent="0.3">
      <c r="A4531" s="42"/>
      <c r="B4531" s="42"/>
      <c r="C4531" s="42"/>
      <c r="D4531" s="42"/>
      <c r="E4531" s="42"/>
      <c r="F4531" s="42"/>
      <c r="G4531" s="42"/>
      <c r="H4531" s="43"/>
      <c r="I4531" s="44"/>
      <c r="J4531" s="30"/>
      <c r="K4531" s="44"/>
      <c r="L4531" s="42"/>
      <c r="M4531" s="42"/>
      <c r="N4531" s="42"/>
      <c r="O4531" s="42"/>
      <c r="P4531" s="42"/>
      <c r="Q4531" s="44"/>
      <c r="R4531" s="44"/>
      <c r="S4531" s="44"/>
      <c r="T4531" s="42"/>
      <c r="U4531" s="44"/>
      <c r="V4531" s="51"/>
      <c r="W4531" s="44"/>
      <c r="X4531" s="44"/>
      <c r="Y4531" s="44"/>
      <c r="Z4531" s="44"/>
      <c r="AA4531" s="42"/>
      <c r="AB4531" s="42"/>
      <c r="AC4531" s="66"/>
      <c r="AD4531" s="96"/>
    </row>
    <row r="4532" spans="1:30" ht="15.75" customHeight="1" x14ac:dyDescent="0.3">
      <c r="A4532" s="1">
        <v>2772</v>
      </c>
      <c r="B4532" s="1" t="s">
        <v>34</v>
      </c>
      <c r="C4532" s="1">
        <v>1947</v>
      </c>
      <c r="D4532" s="1">
        <v>1</v>
      </c>
      <c r="E4532" s="1">
        <v>1</v>
      </c>
      <c r="F4532" s="1">
        <v>3</v>
      </c>
      <c r="G4532" s="1">
        <v>43</v>
      </c>
      <c r="H4532" s="54" t="s">
        <v>203</v>
      </c>
      <c r="I4532" s="72">
        <v>743</v>
      </c>
      <c r="J4532" s="28">
        <v>150</v>
      </c>
      <c r="K4532" s="98">
        <f>I4532*J4532</f>
        <v>111450</v>
      </c>
      <c r="L4532" s="1"/>
      <c r="M4532" s="1"/>
      <c r="N4532" s="1"/>
      <c r="O4532" s="1"/>
      <c r="P4532" s="1"/>
      <c r="Q4532" s="72"/>
      <c r="R4532" s="72"/>
      <c r="S4532" s="72"/>
      <c r="T4532" s="1"/>
      <c r="U4532" s="72"/>
      <c r="V4532" s="50"/>
      <c r="W4532" s="72"/>
      <c r="X4532" s="99">
        <f>K4532+W4532</f>
        <v>111450</v>
      </c>
      <c r="Y4532" s="72"/>
      <c r="Z4532" s="98">
        <v>50000000</v>
      </c>
      <c r="AA4532" s="1">
        <v>0</v>
      </c>
      <c r="AB4532" s="1">
        <v>0</v>
      </c>
      <c r="AC4532" s="28" t="s">
        <v>1352</v>
      </c>
      <c r="AD4532" s="72"/>
    </row>
    <row r="4533" spans="1:30" ht="15.75" customHeight="1" x14ac:dyDescent="0.3">
      <c r="A4533" s="4"/>
      <c r="B4533" s="4" t="s">
        <v>34</v>
      </c>
      <c r="C4533" s="4">
        <v>1946</v>
      </c>
      <c r="D4533" s="4">
        <v>1</v>
      </c>
      <c r="E4533" s="4">
        <v>2</v>
      </c>
      <c r="F4533" s="4">
        <v>2</v>
      </c>
      <c r="G4533" s="4">
        <v>62</v>
      </c>
      <c r="H4533" s="61" t="s">
        <v>203</v>
      </c>
      <c r="I4533" s="5">
        <v>1062</v>
      </c>
      <c r="J4533" s="9">
        <v>150</v>
      </c>
      <c r="K4533" s="76">
        <f>I4533*J4533</f>
        <v>159300</v>
      </c>
      <c r="L4533" s="4"/>
      <c r="M4533" s="4"/>
      <c r="N4533" s="4"/>
      <c r="O4533" s="4"/>
      <c r="P4533" s="4"/>
      <c r="Q4533" s="5"/>
      <c r="R4533" s="5"/>
      <c r="S4533" s="5"/>
      <c r="T4533" s="4"/>
      <c r="U4533" s="5"/>
      <c r="V4533" s="52"/>
      <c r="W4533" s="5"/>
      <c r="X4533" s="78">
        <f>K4533+W4533</f>
        <v>159300</v>
      </c>
      <c r="Y4533" s="5"/>
      <c r="Z4533" s="76">
        <v>50000000</v>
      </c>
      <c r="AA4533" s="4">
        <v>0</v>
      </c>
      <c r="AB4533" s="4">
        <v>0</v>
      </c>
      <c r="AC4533" s="9">
        <v>0</v>
      </c>
      <c r="AD4533" s="5"/>
    </row>
    <row r="4534" spans="1:30" s="21" customFormat="1" ht="15.75" customHeight="1" x14ac:dyDescent="0.3">
      <c r="A4534" s="42"/>
      <c r="B4534" s="42"/>
      <c r="C4534" s="42"/>
      <c r="D4534" s="42"/>
      <c r="E4534" s="42"/>
      <c r="F4534" s="42"/>
      <c r="G4534" s="42"/>
      <c r="H4534" s="43"/>
      <c r="I4534" s="44"/>
      <c r="J4534" s="30"/>
      <c r="K4534" s="44"/>
      <c r="L4534" s="42"/>
      <c r="M4534" s="42"/>
      <c r="N4534" s="42"/>
      <c r="O4534" s="42"/>
      <c r="P4534" s="42"/>
      <c r="Q4534" s="44"/>
      <c r="R4534" s="44"/>
      <c r="S4534" s="44"/>
      <c r="T4534" s="42"/>
      <c r="U4534" s="44"/>
      <c r="V4534" s="51"/>
      <c r="W4534" s="44"/>
      <c r="X4534" s="44"/>
      <c r="Y4534" s="44"/>
      <c r="Z4534" s="44"/>
      <c r="AA4534" s="42"/>
      <c r="AB4534" s="42"/>
      <c r="AC4534" s="30"/>
      <c r="AD4534" s="44"/>
    </row>
    <row r="4535" spans="1:30" ht="15.75" customHeight="1" x14ac:dyDescent="0.3">
      <c r="A4535" s="1">
        <v>2773</v>
      </c>
      <c r="B4535" s="1" t="s">
        <v>34</v>
      </c>
      <c r="C4535" s="1">
        <v>1949</v>
      </c>
      <c r="D4535" s="1">
        <v>5</v>
      </c>
      <c r="E4535" s="1">
        <v>4</v>
      </c>
      <c r="F4535" s="1">
        <v>2</v>
      </c>
      <c r="G4535" s="1">
        <v>78</v>
      </c>
      <c r="H4535" s="54" t="s">
        <v>203</v>
      </c>
      <c r="I4535" s="72">
        <v>1878</v>
      </c>
      <c r="J4535" s="28">
        <v>150</v>
      </c>
      <c r="K4535" s="98">
        <f>I4535*J4535</f>
        <v>281700</v>
      </c>
      <c r="L4535" s="1"/>
      <c r="M4535" s="1"/>
      <c r="N4535" s="1"/>
      <c r="O4535" s="1"/>
      <c r="P4535" s="1"/>
      <c r="Q4535" s="72"/>
      <c r="R4535" s="72"/>
      <c r="S4535" s="72"/>
      <c r="T4535" s="1"/>
      <c r="U4535" s="72"/>
      <c r="V4535" s="50"/>
      <c r="W4535" s="72"/>
      <c r="X4535" s="99">
        <f>K4535+W4535</f>
        <v>281700</v>
      </c>
      <c r="Y4535" s="72"/>
      <c r="Z4535" s="98">
        <v>50000000</v>
      </c>
      <c r="AA4535" s="1">
        <v>0</v>
      </c>
      <c r="AB4535" s="1">
        <v>0</v>
      </c>
      <c r="AC4535" s="28" t="s">
        <v>1353</v>
      </c>
      <c r="AD4535" s="72"/>
    </row>
    <row r="4536" spans="1:30" s="21" customFormat="1" ht="15.75" customHeight="1" x14ac:dyDescent="0.3">
      <c r="A4536" s="42"/>
      <c r="B4536" s="42"/>
      <c r="C4536" s="42"/>
      <c r="D4536" s="42"/>
      <c r="E4536" s="42"/>
      <c r="F4536" s="42"/>
      <c r="G4536" s="42"/>
      <c r="H4536" s="43"/>
      <c r="I4536" s="44"/>
      <c r="J4536" s="30"/>
      <c r="K4536" s="44"/>
      <c r="L4536" s="42"/>
      <c r="M4536" s="42"/>
      <c r="N4536" s="42"/>
      <c r="O4536" s="42"/>
      <c r="P4536" s="42"/>
      <c r="Q4536" s="44"/>
      <c r="R4536" s="44"/>
      <c r="S4536" s="44"/>
      <c r="T4536" s="42"/>
      <c r="U4536" s="44"/>
      <c r="V4536" s="51"/>
      <c r="W4536" s="44"/>
      <c r="X4536" s="44"/>
      <c r="Y4536" s="44"/>
      <c r="Z4536" s="44"/>
      <c r="AA4536" s="42"/>
      <c r="AB4536" s="42"/>
      <c r="AC4536" s="66"/>
      <c r="AD4536" s="96"/>
    </row>
    <row r="4537" spans="1:30" ht="15.75" customHeight="1" x14ac:dyDescent="0.3">
      <c r="A4537" s="1">
        <v>2774</v>
      </c>
      <c r="B4537" s="1" t="s">
        <v>34</v>
      </c>
      <c r="C4537" s="1">
        <v>8390</v>
      </c>
      <c r="D4537" s="1">
        <v>9</v>
      </c>
      <c r="E4537" s="1">
        <v>3</v>
      </c>
      <c r="F4537" s="1">
        <v>3</v>
      </c>
      <c r="G4537" s="1">
        <v>94</v>
      </c>
      <c r="H4537" s="54" t="s">
        <v>204</v>
      </c>
      <c r="I4537" s="72">
        <v>494</v>
      </c>
      <c r="J4537" s="28">
        <v>250</v>
      </c>
      <c r="K4537" s="98">
        <f>I4537*J4537</f>
        <v>123500</v>
      </c>
      <c r="L4537" s="1">
        <v>1</v>
      </c>
      <c r="M4537" s="1" t="s">
        <v>41</v>
      </c>
      <c r="N4537" s="1" t="s">
        <v>35</v>
      </c>
      <c r="O4537" s="54" t="s">
        <v>204</v>
      </c>
      <c r="P4537" s="1">
        <v>108</v>
      </c>
      <c r="Q4537" s="72">
        <v>100</v>
      </c>
      <c r="R4537" s="72">
        <v>6750</v>
      </c>
      <c r="S4537" s="98">
        <f>P4537*R4537</f>
        <v>729000</v>
      </c>
      <c r="T4537" s="1">
        <v>31</v>
      </c>
      <c r="U4537" s="72">
        <v>52</v>
      </c>
      <c r="V4537" s="98">
        <f>S4537*U4537/100</f>
        <v>379080</v>
      </c>
      <c r="W4537" s="98">
        <f>S4537-V4537</f>
        <v>349920</v>
      </c>
      <c r="X4537" s="99">
        <f>K4537+W4537</f>
        <v>473420</v>
      </c>
      <c r="Y4537" s="98">
        <f>X4537*Q4537/100</f>
        <v>473420</v>
      </c>
      <c r="Z4537" s="98">
        <v>50000000</v>
      </c>
      <c r="AA4537" s="1">
        <v>0</v>
      </c>
      <c r="AB4537" s="1">
        <v>0</v>
      </c>
      <c r="AC4537" s="28" t="s">
        <v>1354</v>
      </c>
      <c r="AD4537" s="72"/>
    </row>
    <row r="4538" spans="1:30" ht="15.75" customHeight="1" x14ac:dyDescent="0.3">
      <c r="A4538" s="4"/>
      <c r="B4538" s="4"/>
      <c r="C4538" s="4"/>
      <c r="D4538" s="4"/>
      <c r="E4538" s="4"/>
      <c r="F4538" s="4"/>
      <c r="G4538" s="4"/>
      <c r="H4538" s="61" t="s">
        <v>203</v>
      </c>
      <c r="I4538" s="5">
        <v>1100</v>
      </c>
      <c r="J4538" s="9">
        <v>250</v>
      </c>
      <c r="K4538" s="76">
        <f>I4538*J4538</f>
        <v>275000</v>
      </c>
      <c r="L4538" s="4">
        <v>2</v>
      </c>
      <c r="M4538" s="4" t="s">
        <v>40</v>
      </c>
      <c r="N4538" s="4" t="s">
        <v>35</v>
      </c>
      <c r="O4538" s="61" t="s">
        <v>203</v>
      </c>
      <c r="P4538" s="4">
        <v>80</v>
      </c>
      <c r="Q4538" s="5">
        <v>100</v>
      </c>
      <c r="R4538" s="5">
        <v>2000</v>
      </c>
      <c r="S4538" s="76">
        <f>P4538*R4538</f>
        <v>160000</v>
      </c>
      <c r="T4538" s="4">
        <v>5</v>
      </c>
      <c r="U4538" s="5">
        <v>5</v>
      </c>
      <c r="V4538" s="76">
        <f>S4538*U4538/100</f>
        <v>8000</v>
      </c>
      <c r="W4538" s="76">
        <f>S4538-V4538</f>
        <v>152000</v>
      </c>
      <c r="X4538" s="78">
        <f>K4538+W4538</f>
        <v>427000</v>
      </c>
      <c r="Y4538" s="76">
        <f>X4538*Q4538/100</f>
        <v>427000</v>
      </c>
      <c r="Z4538" s="76">
        <v>50000000</v>
      </c>
      <c r="AA4538" s="4">
        <v>0</v>
      </c>
      <c r="AB4538" s="4">
        <v>0</v>
      </c>
      <c r="AC4538" s="9">
        <v>0</v>
      </c>
      <c r="AD4538" s="5"/>
    </row>
    <row r="4539" spans="1:30" ht="15.75" customHeight="1" x14ac:dyDescent="0.3">
      <c r="A4539" s="4"/>
      <c r="B4539" s="4" t="s">
        <v>34</v>
      </c>
      <c r="C4539" s="4">
        <v>8393</v>
      </c>
      <c r="D4539" s="4">
        <v>9</v>
      </c>
      <c r="E4539" s="4">
        <v>4</v>
      </c>
      <c r="F4539" s="4">
        <v>3</v>
      </c>
      <c r="G4539" s="4">
        <v>72</v>
      </c>
      <c r="H4539" s="61" t="s">
        <v>203</v>
      </c>
      <c r="I4539" s="5">
        <v>1972</v>
      </c>
      <c r="J4539" s="9">
        <v>250</v>
      </c>
      <c r="K4539" s="76">
        <f>I4539*J4539</f>
        <v>493000</v>
      </c>
      <c r="L4539" s="4"/>
      <c r="M4539" s="4"/>
      <c r="N4539" s="4"/>
      <c r="O4539" s="4"/>
      <c r="P4539" s="4"/>
      <c r="Q4539" s="5"/>
      <c r="R4539" s="5"/>
      <c r="S4539" s="5"/>
      <c r="T4539" s="4"/>
      <c r="U4539" s="5"/>
      <c r="V4539" s="52"/>
      <c r="W4539" s="5"/>
      <c r="X4539" s="78">
        <f>K4539+W4539</f>
        <v>493000</v>
      </c>
      <c r="Y4539" s="5"/>
      <c r="Z4539" s="76">
        <v>50000000</v>
      </c>
      <c r="AA4539" s="4">
        <v>0</v>
      </c>
      <c r="AB4539" s="4">
        <v>0</v>
      </c>
      <c r="AC4539" s="9"/>
      <c r="AD4539" s="5"/>
    </row>
    <row r="4540" spans="1:30" ht="15.75" customHeight="1" x14ac:dyDescent="0.3">
      <c r="A4540" s="4"/>
      <c r="B4540" s="4" t="s">
        <v>34</v>
      </c>
      <c r="C4540" s="4">
        <v>8389</v>
      </c>
      <c r="D4540" s="4">
        <v>9</v>
      </c>
      <c r="E4540" s="4">
        <v>4</v>
      </c>
      <c r="F4540" s="4">
        <v>2</v>
      </c>
      <c r="G4540" s="4">
        <v>50</v>
      </c>
      <c r="H4540" s="61" t="s">
        <v>203</v>
      </c>
      <c r="I4540" s="5">
        <v>1850</v>
      </c>
      <c r="J4540" s="9">
        <v>250</v>
      </c>
      <c r="K4540" s="76">
        <f>I4540*J4540</f>
        <v>462500</v>
      </c>
      <c r="L4540" s="4"/>
      <c r="M4540" s="4"/>
      <c r="N4540" s="4"/>
      <c r="O4540" s="4"/>
      <c r="P4540" s="4"/>
      <c r="Q4540" s="5"/>
      <c r="R4540" s="5"/>
      <c r="S4540" s="5"/>
      <c r="T4540" s="4"/>
      <c r="U4540" s="5"/>
      <c r="V4540" s="52"/>
      <c r="W4540" s="5"/>
      <c r="X4540" s="78">
        <f>K4540+W4540</f>
        <v>462500</v>
      </c>
      <c r="Y4540" s="5"/>
      <c r="Z4540" s="76">
        <v>50000000</v>
      </c>
      <c r="AA4540" s="4">
        <v>0</v>
      </c>
      <c r="AB4540" s="4">
        <v>0</v>
      </c>
      <c r="AC4540" s="9"/>
      <c r="AD4540" s="5"/>
    </row>
    <row r="4541" spans="1:30" s="21" customFormat="1" ht="15.75" customHeight="1" x14ac:dyDescent="0.3">
      <c r="A4541" s="42"/>
      <c r="B4541" s="42"/>
      <c r="C4541" s="42"/>
      <c r="D4541" s="42"/>
      <c r="E4541" s="42"/>
      <c r="F4541" s="42"/>
      <c r="G4541" s="42"/>
      <c r="H4541" s="43"/>
      <c r="I4541" s="44"/>
      <c r="J4541" s="30"/>
      <c r="K4541" s="44"/>
      <c r="L4541" s="42"/>
      <c r="M4541" s="42"/>
      <c r="N4541" s="42"/>
      <c r="O4541" s="42"/>
      <c r="P4541" s="42"/>
      <c r="Q4541" s="44"/>
      <c r="R4541" s="44"/>
      <c r="S4541" s="44"/>
      <c r="T4541" s="42"/>
      <c r="U4541" s="44"/>
      <c r="V4541" s="51"/>
      <c r="W4541" s="44"/>
      <c r="X4541" s="44"/>
      <c r="Y4541" s="44"/>
      <c r="Z4541" s="44"/>
      <c r="AA4541" s="42"/>
      <c r="AB4541" s="42"/>
      <c r="AC4541" s="30"/>
      <c r="AD4541" s="44"/>
    </row>
    <row r="4542" spans="1:30" ht="15.75" customHeight="1" x14ac:dyDescent="0.3">
      <c r="A4542" s="1">
        <v>2775</v>
      </c>
      <c r="B4542" s="1" t="s">
        <v>34</v>
      </c>
      <c r="C4542" s="1">
        <v>14266</v>
      </c>
      <c r="D4542" s="1">
        <v>7</v>
      </c>
      <c r="E4542" s="1">
        <v>2</v>
      </c>
      <c r="F4542" s="1">
        <v>3</v>
      </c>
      <c r="G4542" s="1">
        <v>96</v>
      </c>
      <c r="H4542" s="54" t="s">
        <v>203</v>
      </c>
      <c r="I4542" s="72">
        <v>1196</v>
      </c>
      <c r="J4542" s="28">
        <v>150</v>
      </c>
      <c r="K4542" s="98">
        <f>I4542*J4542</f>
        <v>179400</v>
      </c>
      <c r="L4542" s="1"/>
      <c r="M4542" s="1"/>
      <c r="N4542" s="1"/>
      <c r="O4542" s="1"/>
      <c r="P4542" s="1"/>
      <c r="Q4542" s="72"/>
      <c r="R4542" s="72"/>
      <c r="S4542" s="72"/>
      <c r="T4542" s="1"/>
      <c r="U4542" s="72"/>
      <c r="V4542" s="50"/>
      <c r="W4542" s="72"/>
      <c r="X4542" s="99">
        <f>K4542+W4542</f>
        <v>179400</v>
      </c>
      <c r="Y4542" s="72"/>
      <c r="Z4542" s="98">
        <v>50000000</v>
      </c>
      <c r="AA4542" s="1">
        <v>0</v>
      </c>
      <c r="AB4542" s="1">
        <v>0</v>
      </c>
      <c r="AC4542" s="28" t="s">
        <v>1355</v>
      </c>
      <c r="AD4542" s="72"/>
    </row>
    <row r="4543" spans="1:30" s="21" customFormat="1" ht="15.75" customHeight="1" x14ac:dyDescent="0.3">
      <c r="A4543" s="42"/>
      <c r="B4543" s="42"/>
      <c r="C4543" s="42"/>
      <c r="D4543" s="42"/>
      <c r="E4543" s="42"/>
      <c r="F4543" s="42"/>
      <c r="G4543" s="42"/>
      <c r="H4543" s="43"/>
      <c r="I4543" s="44"/>
      <c r="J4543" s="30"/>
      <c r="K4543" s="44"/>
      <c r="L4543" s="42"/>
      <c r="M4543" s="42"/>
      <c r="N4543" s="42"/>
      <c r="O4543" s="42"/>
      <c r="P4543" s="42"/>
      <c r="Q4543" s="44"/>
      <c r="R4543" s="44"/>
      <c r="S4543" s="44"/>
      <c r="T4543" s="42"/>
      <c r="U4543" s="44"/>
      <c r="V4543" s="51"/>
      <c r="W4543" s="44"/>
      <c r="X4543" s="44"/>
      <c r="Y4543" s="44"/>
      <c r="Z4543" s="44"/>
      <c r="AA4543" s="42"/>
      <c r="AB4543" s="42"/>
      <c r="AC4543" s="66"/>
      <c r="AD4543" s="96"/>
    </row>
    <row r="4544" spans="1:30" ht="15.75" customHeight="1" x14ac:dyDescent="0.3">
      <c r="A4544" s="1">
        <v>2776</v>
      </c>
      <c r="B4544" s="1" t="s">
        <v>34</v>
      </c>
      <c r="C4544" s="1">
        <v>512</v>
      </c>
      <c r="D4544" s="1">
        <v>2</v>
      </c>
      <c r="E4544" s="1">
        <v>5</v>
      </c>
      <c r="F4544" s="1">
        <v>3</v>
      </c>
      <c r="G4544" s="1">
        <v>97</v>
      </c>
      <c r="H4544" s="54" t="s">
        <v>203</v>
      </c>
      <c r="I4544" s="72">
        <v>2397</v>
      </c>
      <c r="J4544" s="28">
        <v>150</v>
      </c>
      <c r="K4544" s="98">
        <f>I4544*J4544</f>
        <v>359550</v>
      </c>
      <c r="L4544" s="1"/>
      <c r="M4544" s="1"/>
      <c r="N4544" s="1"/>
      <c r="O4544" s="1"/>
      <c r="P4544" s="1"/>
      <c r="Q4544" s="72"/>
      <c r="R4544" s="72"/>
      <c r="S4544" s="72"/>
      <c r="T4544" s="1"/>
      <c r="U4544" s="72"/>
      <c r="V4544" s="50"/>
      <c r="W4544" s="72"/>
      <c r="X4544" s="99">
        <f>K4544+W4544</f>
        <v>359550</v>
      </c>
      <c r="Y4544" s="72"/>
      <c r="Z4544" s="98">
        <v>50000000</v>
      </c>
      <c r="AA4544" s="1">
        <v>0</v>
      </c>
      <c r="AB4544" s="1">
        <v>0</v>
      </c>
      <c r="AC4544" s="28" t="s">
        <v>1356</v>
      </c>
      <c r="AD4544" s="72"/>
    </row>
    <row r="4545" spans="1:30" s="21" customFormat="1" ht="15.75" customHeight="1" x14ac:dyDescent="0.3">
      <c r="A4545" s="42"/>
      <c r="B4545" s="42"/>
      <c r="C4545" s="42"/>
      <c r="D4545" s="42"/>
      <c r="E4545" s="42"/>
      <c r="F4545" s="42"/>
      <c r="G4545" s="42"/>
      <c r="H4545" s="43"/>
      <c r="I4545" s="44"/>
      <c r="J4545" s="30"/>
      <c r="K4545" s="44"/>
      <c r="L4545" s="42"/>
      <c r="M4545" s="42"/>
      <c r="N4545" s="42"/>
      <c r="O4545" s="42"/>
      <c r="P4545" s="42"/>
      <c r="Q4545" s="44"/>
      <c r="R4545" s="44"/>
      <c r="S4545" s="44"/>
      <c r="T4545" s="42"/>
      <c r="U4545" s="44"/>
      <c r="V4545" s="51"/>
      <c r="W4545" s="44"/>
      <c r="X4545" s="44"/>
      <c r="Y4545" s="44"/>
      <c r="Z4545" s="44"/>
      <c r="AA4545" s="42"/>
      <c r="AB4545" s="42"/>
      <c r="AC4545" s="66"/>
      <c r="AD4545" s="96"/>
    </row>
    <row r="4546" spans="1:30" ht="15.75" customHeight="1" x14ac:dyDescent="0.3">
      <c r="A4546" s="1">
        <v>2777</v>
      </c>
      <c r="B4546" s="1" t="s">
        <v>34</v>
      </c>
      <c r="C4546" s="1">
        <v>13794</v>
      </c>
      <c r="D4546" s="1">
        <v>6</v>
      </c>
      <c r="E4546" s="1">
        <v>0</v>
      </c>
      <c r="F4546" s="1">
        <v>1</v>
      </c>
      <c r="G4546" s="1">
        <v>37</v>
      </c>
      <c r="H4546" s="54" t="s">
        <v>204</v>
      </c>
      <c r="I4546" s="72">
        <v>137</v>
      </c>
      <c r="J4546" s="28">
        <v>290</v>
      </c>
      <c r="K4546" s="98">
        <f>I4546*J4546</f>
        <v>39730</v>
      </c>
      <c r="L4546" s="1">
        <v>1</v>
      </c>
      <c r="M4546" s="1" t="s">
        <v>41</v>
      </c>
      <c r="N4546" s="1" t="s">
        <v>35</v>
      </c>
      <c r="O4546" s="54" t="s">
        <v>204</v>
      </c>
      <c r="P4546" s="1">
        <v>88</v>
      </c>
      <c r="Q4546" s="72">
        <v>100</v>
      </c>
      <c r="R4546" s="72">
        <v>6750</v>
      </c>
      <c r="S4546" s="98">
        <f>P4546*R4546</f>
        <v>594000</v>
      </c>
      <c r="T4546" s="1">
        <v>2</v>
      </c>
      <c r="U4546" s="72">
        <v>2</v>
      </c>
      <c r="V4546" s="98">
        <f>S4546*U4546/100</f>
        <v>11880</v>
      </c>
      <c r="W4546" s="98">
        <f>S4546-V4546</f>
        <v>582120</v>
      </c>
      <c r="X4546" s="99">
        <f>K4546+W4546</f>
        <v>621850</v>
      </c>
      <c r="Y4546" s="98">
        <f>X4546*Q4546/100</f>
        <v>621850</v>
      </c>
      <c r="Z4546" s="98">
        <v>50000000</v>
      </c>
      <c r="AA4546" s="1">
        <v>0</v>
      </c>
      <c r="AB4546" s="1">
        <v>0</v>
      </c>
      <c r="AC4546" s="28" t="s">
        <v>1357</v>
      </c>
      <c r="AD4546" s="72"/>
    </row>
    <row r="4547" spans="1:30" s="21" customFormat="1" ht="15.75" customHeight="1" x14ac:dyDescent="0.3">
      <c r="A4547" s="42"/>
      <c r="B4547" s="42"/>
      <c r="C4547" s="42"/>
      <c r="D4547" s="42"/>
      <c r="E4547" s="42"/>
      <c r="F4547" s="42"/>
      <c r="G4547" s="42"/>
      <c r="H4547" s="43"/>
      <c r="I4547" s="44"/>
      <c r="J4547" s="30"/>
      <c r="K4547" s="44"/>
      <c r="L4547" s="42"/>
      <c r="M4547" s="42"/>
      <c r="N4547" s="42"/>
      <c r="O4547" s="43"/>
      <c r="P4547" s="42"/>
      <c r="Q4547" s="44"/>
      <c r="R4547" s="44"/>
      <c r="S4547" s="44"/>
      <c r="T4547" s="42"/>
      <c r="U4547" s="44"/>
      <c r="V4547" s="51"/>
      <c r="W4547" s="44"/>
      <c r="X4547" s="44"/>
      <c r="Y4547" s="44"/>
      <c r="Z4547" s="44"/>
      <c r="AA4547" s="42"/>
      <c r="AB4547" s="42"/>
      <c r="AC4547" s="66"/>
      <c r="AD4547" s="96"/>
    </row>
    <row r="4548" spans="1:30" ht="15.75" customHeight="1" x14ac:dyDescent="0.3">
      <c r="A4548" s="1">
        <v>2778</v>
      </c>
      <c r="B4548" s="1" t="s">
        <v>34</v>
      </c>
      <c r="C4548" s="1">
        <v>12188</v>
      </c>
      <c r="D4548" s="1">
        <v>4</v>
      </c>
      <c r="E4548" s="1">
        <v>1</v>
      </c>
      <c r="F4548" s="1">
        <v>1</v>
      </c>
      <c r="G4548" s="1">
        <v>50</v>
      </c>
      <c r="H4548" s="54" t="s">
        <v>204</v>
      </c>
      <c r="I4548" s="72">
        <v>200</v>
      </c>
      <c r="J4548" s="28">
        <v>150</v>
      </c>
      <c r="K4548" s="98">
        <f>I4548*J4548</f>
        <v>30000</v>
      </c>
      <c r="L4548" s="1">
        <v>1</v>
      </c>
      <c r="M4548" s="1" t="s">
        <v>41</v>
      </c>
      <c r="N4548" s="1" t="s">
        <v>35</v>
      </c>
      <c r="O4548" s="54" t="s">
        <v>204</v>
      </c>
      <c r="P4548" s="1">
        <v>120</v>
      </c>
      <c r="Q4548" s="72">
        <v>100</v>
      </c>
      <c r="R4548" s="72">
        <v>6750</v>
      </c>
      <c r="S4548" s="98">
        <f>P4548*R4548</f>
        <v>810000</v>
      </c>
      <c r="T4548" s="1">
        <v>15</v>
      </c>
      <c r="U4548" s="72">
        <v>20</v>
      </c>
      <c r="V4548" s="98">
        <f>S4548*U4548/100</f>
        <v>162000</v>
      </c>
      <c r="W4548" s="98">
        <f>S4548-V4548</f>
        <v>648000</v>
      </c>
      <c r="X4548" s="99">
        <f>K4548+W4548</f>
        <v>678000</v>
      </c>
      <c r="Y4548" s="98">
        <f>X4548*Q4548/100</f>
        <v>678000</v>
      </c>
      <c r="Z4548" s="98">
        <v>50000000</v>
      </c>
      <c r="AA4548" s="1">
        <v>0</v>
      </c>
      <c r="AB4548" s="1">
        <v>0</v>
      </c>
      <c r="AC4548" s="28" t="s">
        <v>1358</v>
      </c>
      <c r="AD4548" s="72"/>
    </row>
    <row r="4549" spans="1:30" ht="15.75" customHeight="1" x14ac:dyDescent="0.3">
      <c r="A4549" s="4"/>
      <c r="B4549" s="4"/>
      <c r="C4549" s="4"/>
      <c r="D4549" s="4"/>
      <c r="E4549" s="4"/>
      <c r="F4549" s="4"/>
      <c r="G4549" s="4"/>
      <c r="H4549" s="61" t="s">
        <v>203</v>
      </c>
      <c r="I4549" s="5">
        <v>200</v>
      </c>
      <c r="J4549" s="9">
        <v>150</v>
      </c>
      <c r="K4549" s="76">
        <f>I4549*J4549</f>
        <v>30000</v>
      </c>
      <c r="L4549" s="4"/>
      <c r="M4549" s="4"/>
      <c r="N4549" s="4"/>
      <c r="O4549" s="4"/>
      <c r="P4549" s="4"/>
      <c r="Q4549" s="5"/>
      <c r="R4549" s="5"/>
      <c r="S4549" s="5"/>
      <c r="T4549" s="4"/>
      <c r="U4549" s="5"/>
      <c r="V4549" s="52"/>
      <c r="W4549" s="5"/>
      <c r="X4549" s="78">
        <f>K4549+W4549</f>
        <v>30000</v>
      </c>
      <c r="Y4549" s="5"/>
      <c r="Z4549" s="76">
        <v>50000000</v>
      </c>
      <c r="AA4549" s="4">
        <v>0</v>
      </c>
      <c r="AB4549" s="4">
        <v>0</v>
      </c>
      <c r="AC4549" s="9"/>
      <c r="AD4549" s="5"/>
    </row>
    <row r="4550" spans="1:30" ht="15.75" customHeight="1" x14ac:dyDescent="0.3">
      <c r="A4550" s="4"/>
      <c r="B4550" s="4"/>
      <c r="C4550" s="4"/>
      <c r="D4550" s="4"/>
      <c r="E4550" s="4"/>
      <c r="F4550" s="4"/>
      <c r="G4550" s="4"/>
      <c r="H4550" s="61" t="s">
        <v>204</v>
      </c>
      <c r="I4550" s="5">
        <v>150</v>
      </c>
      <c r="J4550" s="9">
        <v>150</v>
      </c>
      <c r="K4550" s="76">
        <f>I4550*J4550</f>
        <v>22500</v>
      </c>
      <c r="L4550" s="4"/>
      <c r="M4550" s="4"/>
      <c r="N4550" s="4"/>
      <c r="O4550" s="61"/>
      <c r="P4550" s="4"/>
      <c r="Q4550" s="5"/>
      <c r="R4550" s="5"/>
      <c r="S4550" s="5"/>
      <c r="T4550" s="4"/>
      <c r="U4550" s="5"/>
      <c r="V4550" s="52"/>
      <c r="W4550" s="5"/>
      <c r="X4550" s="78">
        <f>K4550+W4550</f>
        <v>22500</v>
      </c>
      <c r="Y4550" s="5"/>
      <c r="Z4550" s="5"/>
      <c r="AA4550" s="76">
        <f>X4550-Z4550</f>
        <v>22500</v>
      </c>
      <c r="AB4550" s="4">
        <v>0.02</v>
      </c>
      <c r="AC4550" s="9"/>
      <c r="AD4550" s="5"/>
    </row>
    <row r="4551" spans="1:30" ht="15.75" customHeight="1" x14ac:dyDescent="0.3">
      <c r="A4551" s="4"/>
      <c r="B4551" s="4"/>
      <c r="C4551" s="4"/>
      <c r="D4551" s="4"/>
      <c r="E4551" s="4"/>
      <c r="F4551" s="4"/>
      <c r="G4551" s="4"/>
      <c r="H4551" s="61"/>
      <c r="I4551" s="5"/>
      <c r="J4551" s="9"/>
      <c r="K4551" s="76"/>
      <c r="L4551" s="4">
        <v>2</v>
      </c>
      <c r="M4551" s="4" t="s">
        <v>41</v>
      </c>
      <c r="N4551" s="4" t="s">
        <v>49</v>
      </c>
      <c r="O4551" s="61" t="s">
        <v>204</v>
      </c>
      <c r="P4551" s="4">
        <v>72</v>
      </c>
      <c r="Q4551" s="5">
        <v>100</v>
      </c>
      <c r="R4551" s="5">
        <v>6750</v>
      </c>
      <c r="S4551" s="76">
        <f>P4551*R4551</f>
        <v>486000</v>
      </c>
      <c r="T4551" s="4">
        <v>5</v>
      </c>
      <c r="U4551" s="5">
        <v>15</v>
      </c>
      <c r="V4551" s="76">
        <f>S4551*U4551/100</f>
        <v>72900</v>
      </c>
      <c r="W4551" s="76">
        <f>S4551-V4551</f>
        <v>413100</v>
      </c>
      <c r="X4551" s="78">
        <f>K4551+W4551</f>
        <v>413100</v>
      </c>
      <c r="Y4551" s="76">
        <f>X4551*Q4551/100</f>
        <v>413100</v>
      </c>
      <c r="Z4551" s="76">
        <v>10000000</v>
      </c>
      <c r="AA4551" s="4">
        <v>0</v>
      </c>
      <c r="AB4551" s="4">
        <v>0</v>
      </c>
      <c r="AC4551" s="9"/>
      <c r="AD4551" s="5"/>
    </row>
    <row r="4552" spans="1:30" ht="15.75" customHeight="1" x14ac:dyDescent="0.3">
      <c r="A4552" s="4"/>
      <c r="B4552" s="4" t="s">
        <v>34</v>
      </c>
      <c r="C4552" s="4">
        <v>11857</v>
      </c>
      <c r="D4552" s="4">
        <v>4</v>
      </c>
      <c r="E4552" s="4">
        <v>1</v>
      </c>
      <c r="F4552" s="4">
        <v>1</v>
      </c>
      <c r="G4552" s="4">
        <v>70</v>
      </c>
      <c r="H4552" s="61" t="s">
        <v>203</v>
      </c>
      <c r="I4552" s="5">
        <v>570</v>
      </c>
      <c r="J4552" s="9">
        <v>150</v>
      </c>
      <c r="K4552" s="76">
        <f>I4552*J4552</f>
        <v>85500</v>
      </c>
      <c r="L4552" s="4"/>
      <c r="M4552" s="4"/>
      <c r="N4552" s="4"/>
      <c r="O4552" s="4"/>
      <c r="P4552" s="4"/>
      <c r="Q4552" s="5"/>
      <c r="R4552" s="5"/>
      <c r="S4552" s="5"/>
      <c r="T4552" s="4"/>
      <c r="U4552" s="5"/>
      <c r="V4552" s="52"/>
      <c r="W4552" s="5"/>
      <c r="X4552" s="78">
        <f>K4552+W4552</f>
        <v>85500</v>
      </c>
      <c r="Y4552" s="5"/>
      <c r="Z4552" s="76">
        <v>50000000</v>
      </c>
      <c r="AA4552" s="4">
        <v>0</v>
      </c>
      <c r="AB4552" s="4">
        <v>0</v>
      </c>
      <c r="AC4552" s="9"/>
      <c r="AD4552" s="5"/>
    </row>
    <row r="4553" spans="1:30" s="21" customFormat="1" ht="15.75" customHeight="1" x14ac:dyDescent="0.3">
      <c r="A4553" s="42"/>
      <c r="B4553" s="42"/>
      <c r="C4553" s="42"/>
      <c r="D4553" s="42"/>
      <c r="E4553" s="42"/>
      <c r="F4553" s="42"/>
      <c r="G4553" s="42"/>
      <c r="H4553" s="43"/>
      <c r="I4553" s="44"/>
      <c r="J4553" s="30"/>
      <c r="K4553" s="44"/>
      <c r="L4553" s="42"/>
      <c r="M4553" s="42"/>
      <c r="N4553" s="42"/>
      <c r="O4553" s="42"/>
      <c r="P4553" s="42"/>
      <c r="Q4553" s="44"/>
      <c r="R4553" s="44"/>
      <c r="S4553" s="44"/>
      <c r="T4553" s="42"/>
      <c r="U4553" s="44"/>
      <c r="V4553" s="51"/>
      <c r="W4553" s="44"/>
      <c r="X4553" s="44"/>
      <c r="Y4553" s="44"/>
      <c r="Z4553" s="44"/>
      <c r="AA4553" s="42"/>
      <c r="AB4553" s="42"/>
      <c r="AC4553" s="30"/>
      <c r="AD4553" s="44"/>
    </row>
    <row r="4554" spans="1:30" ht="15.75" customHeight="1" x14ac:dyDescent="0.3">
      <c r="A4554" s="1">
        <v>2779</v>
      </c>
      <c r="B4554" s="1" t="s">
        <v>34</v>
      </c>
      <c r="C4554" s="1">
        <v>12704</v>
      </c>
      <c r="D4554" s="1">
        <v>8</v>
      </c>
      <c r="E4554" s="1">
        <v>1</v>
      </c>
      <c r="F4554" s="1">
        <v>1</v>
      </c>
      <c r="G4554" s="1">
        <v>55</v>
      </c>
      <c r="H4554" s="54" t="s">
        <v>203</v>
      </c>
      <c r="I4554" s="72">
        <v>555</v>
      </c>
      <c r="J4554" s="28">
        <v>150</v>
      </c>
      <c r="K4554" s="98">
        <f t="shared" ref="K4554:K4559" si="460">I4554*J4554</f>
        <v>83250</v>
      </c>
      <c r="L4554" s="1"/>
      <c r="M4554" s="1"/>
      <c r="N4554" s="1"/>
      <c r="O4554" s="1"/>
      <c r="P4554" s="1"/>
      <c r="Q4554" s="72"/>
      <c r="R4554" s="72"/>
      <c r="S4554" s="72"/>
      <c r="T4554" s="1"/>
      <c r="U4554" s="72"/>
      <c r="V4554" s="50"/>
      <c r="W4554" s="72"/>
      <c r="X4554" s="99">
        <f>K4554+W4554</f>
        <v>83250</v>
      </c>
      <c r="Y4554" s="72"/>
      <c r="Z4554" s="98">
        <v>50000000</v>
      </c>
      <c r="AA4554" s="1">
        <v>0</v>
      </c>
      <c r="AB4554" s="1">
        <v>0</v>
      </c>
      <c r="AC4554" s="28" t="s">
        <v>1359</v>
      </c>
      <c r="AD4554" s="72"/>
    </row>
    <row r="4555" spans="1:30" ht="15.75" customHeight="1" x14ac:dyDescent="0.3">
      <c r="A4555" s="4"/>
      <c r="B4555" s="4" t="s">
        <v>34</v>
      </c>
      <c r="C4555" s="4">
        <v>12705</v>
      </c>
      <c r="D4555" s="4">
        <v>8</v>
      </c>
      <c r="E4555" s="4">
        <v>2</v>
      </c>
      <c r="F4555" s="4">
        <v>0</v>
      </c>
      <c r="G4555" s="4">
        <v>94</v>
      </c>
      <c r="H4555" s="61" t="s">
        <v>203</v>
      </c>
      <c r="I4555" s="5">
        <v>894</v>
      </c>
      <c r="J4555" s="9">
        <v>150</v>
      </c>
      <c r="K4555" s="76">
        <f t="shared" si="460"/>
        <v>134100</v>
      </c>
      <c r="L4555" s="4"/>
      <c r="M4555" s="4"/>
      <c r="N4555" s="4"/>
      <c r="O4555" s="4"/>
      <c r="P4555" s="4"/>
      <c r="Q4555" s="5"/>
      <c r="R4555" s="5"/>
      <c r="S4555" s="5"/>
      <c r="T4555" s="4"/>
      <c r="U4555" s="5"/>
      <c r="V4555" s="52"/>
      <c r="W4555" s="5"/>
      <c r="X4555" s="78">
        <f>K4555+W4555</f>
        <v>134100</v>
      </c>
      <c r="Y4555" s="5"/>
      <c r="Z4555" s="76">
        <v>50000000</v>
      </c>
      <c r="AA4555" s="4">
        <v>0</v>
      </c>
      <c r="AB4555" s="4">
        <v>0</v>
      </c>
      <c r="AC4555" s="9">
        <v>0</v>
      </c>
      <c r="AD4555" s="5"/>
    </row>
    <row r="4556" spans="1:30" ht="15.75" customHeight="1" x14ac:dyDescent="0.3">
      <c r="A4556" s="4"/>
      <c r="B4556" s="4" t="s">
        <v>34</v>
      </c>
      <c r="C4556" s="4">
        <v>12706</v>
      </c>
      <c r="D4556" s="4">
        <v>8</v>
      </c>
      <c r="E4556" s="4">
        <v>2</v>
      </c>
      <c r="F4556" s="4">
        <v>2</v>
      </c>
      <c r="G4556" s="4">
        <v>21</v>
      </c>
      <c r="H4556" s="61" t="s">
        <v>204</v>
      </c>
      <c r="I4556" s="5">
        <v>221</v>
      </c>
      <c r="J4556" s="9">
        <v>290</v>
      </c>
      <c r="K4556" s="76">
        <f t="shared" si="460"/>
        <v>64090</v>
      </c>
      <c r="L4556" s="4">
        <v>1</v>
      </c>
      <c r="M4556" s="4" t="s">
        <v>41</v>
      </c>
      <c r="N4556" s="4" t="s">
        <v>35</v>
      </c>
      <c r="O4556" s="61" t="s">
        <v>204</v>
      </c>
      <c r="P4556" s="4">
        <v>108</v>
      </c>
      <c r="Q4556" s="5">
        <v>100</v>
      </c>
      <c r="R4556" s="5">
        <v>6750</v>
      </c>
      <c r="S4556" s="76">
        <f>P4556*R4556</f>
        <v>729000</v>
      </c>
      <c r="T4556" s="4">
        <v>13</v>
      </c>
      <c r="U4556" s="5">
        <v>16</v>
      </c>
      <c r="V4556" s="76">
        <f>S4556*U4556/100</f>
        <v>116640</v>
      </c>
      <c r="W4556" s="76">
        <f>S4556-V4556</f>
        <v>612360</v>
      </c>
      <c r="X4556" s="78">
        <f>K4556+W4556</f>
        <v>676450</v>
      </c>
      <c r="Y4556" s="76">
        <f>X4556*Q4556/100</f>
        <v>676450</v>
      </c>
      <c r="Z4556" s="76">
        <v>50000000</v>
      </c>
      <c r="AA4556" s="4">
        <v>0</v>
      </c>
      <c r="AB4556" s="4">
        <v>0</v>
      </c>
      <c r="AC4556" s="9">
        <v>0</v>
      </c>
      <c r="AD4556" s="5"/>
    </row>
    <row r="4557" spans="1:30" ht="15.75" customHeight="1" x14ac:dyDescent="0.3">
      <c r="A4557" s="4"/>
      <c r="B4557" s="4"/>
      <c r="C4557" s="4"/>
      <c r="D4557" s="4"/>
      <c r="E4557" s="4"/>
      <c r="F4557" s="4"/>
      <c r="G4557" s="4"/>
      <c r="H4557" s="61" t="s">
        <v>203</v>
      </c>
      <c r="I4557" s="5">
        <v>800</v>
      </c>
      <c r="J4557" s="9">
        <v>290</v>
      </c>
      <c r="K4557" s="76">
        <f t="shared" si="460"/>
        <v>232000</v>
      </c>
      <c r="L4557" s="4"/>
      <c r="M4557" s="4"/>
      <c r="N4557" s="4"/>
      <c r="O4557" s="4"/>
      <c r="P4557" s="4"/>
      <c r="Q4557" s="5"/>
      <c r="R4557" s="5"/>
      <c r="S4557" s="5"/>
      <c r="T4557" s="4"/>
      <c r="U4557" s="5"/>
      <c r="V4557" s="52"/>
      <c r="W4557" s="5"/>
      <c r="X4557" s="78">
        <f>K4557+W4557</f>
        <v>232000</v>
      </c>
      <c r="Y4557" s="5"/>
      <c r="Z4557" s="76">
        <v>50000000</v>
      </c>
      <c r="AA4557" s="4">
        <v>0</v>
      </c>
      <c r="AB4557" s="4">
        <v>0</v>
      </c>
      <c r="AC4557" s="9"/>
      <c r="AD4557" s="5"/>
    </row>
    <row r="4558" spans="1:30" s="21" customFormat="1" ht="15.75" customHeight="1" x14ac:dyDescent="0.3">
      <c r="A4558" s="42"/>
      <c r="B4558" s="42"/>
      <c r="C4558" s="42"/>
      <c r="D4558" s="42"/>
      <c r="E4558" s="42"/>
      <c r="F4558" s="42"/>
      <c r="G4558" s="42"/>
      <c r="H4558" s="43"/>
      <c r="I4558" s="44"/>
      <c r="J4558" s="30"/>
      <c r="K4558" s="44"/>
      <c r="L4558" s="42"/>
      <c r="M4558" s="42"/>
      <c r="N4558" s="42"/>
      <c r="O4558" s="42"/>
      <c r="P4558" s="42"/>
      <c r="Q4558" s="44"/>
      <c r="R4558" s="44"/>
      <c r="S4558" s="44"/>
      <c r="T4558" s="42"/>
      <c r="U4558" s="44"/>
      <c r="V4558" s="51"/>
      <c r="W4558" s="44"/>
      <c r="X4558" s="44"/>
      <c r="Y4558" s="44"/>
      <c r="Z4558" s="44"/>
      <c r="AA4558" s="42"/>
      <c r="AB4558" s="42"/>
      <c r="AC4558" s="30"/>
      <c r="AD4558" s="44"/>
    </row>
    <row r="4559" spans="1:30" ht="15.75" customHeight="1" x14ac:dyDescent="0.3">
      <c r="A4559" s="1">
        <v>2780</v>
      </c>
      <c r="B4559" s="1" t="s">
        <v>34</v>
      </c>
      <c r="C4559" s="1">
        <v>14490</v>
      </c>
      <c r="D4559" s="1">
        <v>3</v>
      </c>
      <c r="E4559" s="1">
        <v>1</v>
      </c>
      <c r="F4559" s="1">
        <v>1</v>
      </c>
      <c r="G4559" s="1">
        <v>31</v>
      </c>
      <c r="H4559" s="54" t="s">
        <v>204</v>
      </c>
      <c r="I4559" s="72">
        <v>531</v>
      </c>
      <c r="J4559" s="28">
        <v>150</v>
      </c>
      <c r="K4559" s="98">
        <f t="shared" si="460"/>
        <v>79650</v>
      </c>
      <c r="L4559" s="1">
        <v>1</v>
      </c>
      <c r="M4559" s="1" t="s">
        <v>41</v>
      </c>
      <c r="N4559" s="1" t="s">
        <v>35</v>
      </c>
      <c r="O4559" s="54" t="s">
        <v>204</v>
      </c>
      <c r="P4559" s="1">
        <v>63</v>
      </c>
      <c r="Q4559" s="72">
        <v>100</v>
      </c>
      <c r="R4559" s="72">
        <v>6750</v>
      </c>
      <c r="S4559" s="98">
        <f>P4559*R4559</f>
        <v>425250</v>
      </c>
      <c r="T4559" s="1">
        <v>21</v>
      </c>
      <c r="U4559" s="72">
        <v>32</v>
      </c>
      <c r="V4559" s="98">
        <f>S4559*U4559/100</f>
        <v>136080</v>
      </c>
      <c r="W4559" s="98">
        <f>S4559-V4559</f>
        <v>289170</v>
      </c>
      <c r="X4559" s="99">
        <f>K4559+W4559</f>
        <v>368820</v>
      </c>
      <c r="Y4559" s="98">
        <f>X4559*Q4559/100</f>
        <v>368820</v>
      </c>
      <c r="Z4559" s="98">
        <v>50000000</v>
      </c>
      <c r="AA4559" s="1">
        <v>0</v>
      </c>
      <c r="AB4559" s="1">
        <v>0</v>
      </c>
      <c r="AC4559" s="28" t="s">
        <v>1360</v>
      </c>
      <c r="AD4559" s="72"/>
    </row>
    <row r="4560" spans="1:30" s="21" customFormat="1" ht="15.75" customHeight="1" x14ac:dyDescent="0.3">
      <c r="A4560" s="42"/>
      <c r="B4560" s="42"/>
      <c r="C4560" s="42"/>
      <c r="D4560" s="42"/>
      <c r="E4560" s="42"/>
      <c r="F4560" s="42"/>
      <c r="G4560" s="42"/>
      <c r="H4560" s="44"/>
      <c r="I4560" s="44"/>
      <c r="J4560" s="30"/>
      <c r="K4560" s="44"/>
      <c r="L4560" s="42"/>
      <c r="M4560" s="42"/>
      <c r="N4560" s="42"/>
      <c r="O4560" s="43"/>
      <c r="P4560" s="42"/>
      <c r="Q4560" s="44"/>
      <c r="R4560" s="44"/>
      <c r="S4560" s="44"/>
      <c r="T4560" s="42"/>
      <c r="U4560" s="44"/>
      <c r="V4560" s="51"/>
      <c r="W4560" s="44"/>
      <c r="X4560" s="44"/>
      <c r="Y4560" s="44"/>
      <c r="Z4560" s="44"/>
      <c r="AA4560" s="42"/>
      <c r="AB4560" s="42"/>
      <c r="AC4560" s="66"/>
      <c r="AD4560" s="96"/>
    </row>
    <row r="4561" spans="1:30" ht="15.75" customHeight="1" x14ac:dyDescent="0.3">
      <c r="A4561" s="1">
        <v>2781</v>
      </c>
      <c r="B4561" s="1" t="s">
        <v>34</v>
      </c>
      <c r="C4561" s="1">
        <v>1036</v>
      </c>
      <c r="D4561" s="1">
        <v>6</v>
      </c>
      <c r="E4561" s="1">
        <v>3</v>
      </c>
      <c r="F4561" s="1">
        <v>1</v>
      </c>
      <c r="G4561" s="1">
        <v>79</v>
      </c>
      <c r="H4561" s="54" t="s">
        <v>203</v>
      </c>
      <c r="I4561" s="72">
        <v>1379</v>
      </c>
      <c r="J4561" s="28">
        <v>200</v>
      </c>
      <c r="K4561" s="98">
        <f>I4561*J4561</f>
        <v>275800</v>
      </c>
      <c r="L4561" s="1"/>
      <c r="M4561" s="1"/>
      <c r="N4561" s="1"/>
      <c r="O4561" s="1"/>
      <c r="P4561" s="1"/>
      <c r="Q4561" s="72"/>
      <c r="R4561" s="72"/>
      <c r="S4561" s="72"/>
      <c r="T4561" s="1"/>
      <c r="U4561" s="72"/>
      <c r="V4561" s="50"/>
      <c r="W4561" s="72"/>
      <c r="X4561" s="99">
        <f>K4561+W4561</f>
        <v>275800</v>
      </c>
      <c r="Y4561" s="72"/>
      <c r="Z4561" s="98">
        <v>50000000</v>
      </c>
      <c r="AA4561" s="1">
        <v>0</v>
      </c>
      <c r="AB4561" s="1">
        <v>0</v>
      </c>
      <c r="AC4561" s="28" t="s">
        <v>1361</v>
      </c>
      <c r="AD4561" s="72"/>
    </row>
    <row r="4562" spans="1:30" s="24" customFormat="1" ht="15.75" customHeight="1" x14ac:dyDescent="0.3">
      <c r="A4562" s="4"/>
      <c r="B4562" s="4" t="s">
        <v>34</v>
      </c>
      <c r="C4562" s="4">
        <v>1140</v>
      </c>
      <c r="D4562" s="4">
        <v>6</v>
      </c>
      <c r="E4562" s="4">
        <v>1</v>
      </c>
      <c r="F4562" s="4">
        <v>3</v>
      </c>
      <c r="G4562" s="4">
        <v>34</v>
      </c>
      <c r="H4562" s="88" t="s">
        <v>1761</v>
      </c>
      <c r="I4562" s="5">
        <v>734</v>
      </c>
      <c r="J4562" s="9">
        <v>220</v>
      </c>
      <c r="K4562" s="76">
        <f>I4562*J4562</f>
        <v>161480</v>
      </c>
      <c r="L4562" s="4"/>
      <c r="M4562" s="4"/>
      <c r="N4562" s="4"/>
      <c r="O4562" s="4"/>
      <c r="P4562" s="4"/>
      <c r="Q4562" s="5"/>
      <c r="R4562" s="5"/>
      <c r="S4562" s="5"/>
      <c r="T4562" s="4"/>
      <c r="U4562" s="5"/>
      <c r="V4562" s="52"/>
      <c r="W4562" s="5"/>
      <c r="X4562" s="78">
        <f>K4562+W4562</f>
        <v>161480</v>
      </c>
      <c r="Y4562" s="5"/>
      <c r="Z4562" s="5"/>
      <c r="AA4562" s="76">
        <f>X4562-Z4562</f>
        <v>161480</v>
      </c>
      <c r="AB4562" s="4">
        <v>0.3</v>
      </c>
      <c r="AC4562" s="9"/>
      <c r="AD4562" s="5"/>
    </row>
    <row r="4563" spans="1:30" s="58" customFormat="1" ht="15.75" customHeight="1" x14ac:dyDescent="0.3">
      <c r="A4563" s="42"/>
      <c r="B4563" s="42"/>
      <c r="C4563" s="42"/>
      <c r="D4563" s="42"/>
      <c r="E4563" s="42"/>
      <c r="F4563" s="42"/>
      <c r="G4563" s="42"/>
      <c r="H4563" s="44"/>
      <c r="I4563" s="44"/>
      <c r="J4563" s="30"/>
      <c r="K4563" s="44"/>
      <c r="L4563" s="42"/>
      <c r="M4563" s="42"/>
      <c r="N4563" s="42"/>
      <c r="O4563" s="42"/>
      <c r="P4563" s="42"/>
      <c r="Q4563" s="44"/>
      <c r="R4563" s="44"/>
      <c r="S4563" s="44"/>
      <c r="T4563" s="42"/>
      <c r="U4563" s="44"/>
      <c r="V4563" s="51"/>
      <c r="W4563" s="44"/>
      <c r="X4563" s="44"/>
      <c r="Y4563" s="44"/>
      <c r="Z4563" s="44"/>
      <c r="AA4563" s="42"/>
      <c r="AB4563" s="42"/>
      <c r="AC4563" s="30"/>
      <c r="AD4563" s="44"/>
    </row>
    <row r="4564" spans="1:30" ht="15.75" customHeight="1" x14ac:dyDescent="0.3">
      <c r="A4564" s="1">
        <v>2782</v>
      </c>
      <c r="B4564" s="1" t="s">
        <v>34</v>
      </c>
      <c r="C4564" s="1">
        <v>2758</v>
      </c>
      <c r="D4564" s="1">
        <v>6</v>
      </c>
      <c r="E4564" s="1">
        <v>13</v>
      </c>
      <c r="F4564" s="1">
        <v>3</v>
      </c>
      <c r="G4564" s="1">
        <v>50</v>
      </c>
      <c r="H4564" s="54" t="s">
        <v>203</v>
      </c>
      <c r="I4564" s="72">
        <v>5550</v>
      </c>
      <c r="J4564" s="28">
        <v>150</v>
      </c>
      <c r="K4564" s="98">
        <f>I4564*J4564</f>
        <v>832500</v>
      </c>
      <c r="L4564" s="1"/>
      <c r="M4564" s="1"/>
      <c r="N4564" s="1"/>
      <c r="O4564" s="1"/>
      <c r="P4564" s="1"/>
      <c r="Q4564" s="72"/>
      <c r="R4564" s="72"/>
      <c r="S4564" s="72"/>
      <c r="T4564" s="1"/>
      <c r="U4564" s="72"/>
      <c r="V4564" s="50"/>
      <c r="W4564" s="72"/>
      <c r="X4564" s="99">
        <f>K4564+W4564</f>
        <v>832500</v>
      </c>
      <c r="Y4564" s="72"/>
      <c r="Z4564" s="98">
        <v>50000000</v>
      </c>
      <c r="AA4564" s="1">
        <v>0</v>
      </c>
      <c r="AB4564" s="1">
        <v>0</v>
      </c>
      <c r="AC4564" s="28" t="s">
        <v>1362</v>
      </c>
      <c r="AD4564" s="72"/>
    </row>
    <row r="4565" spans="1:30" ht="15.75" customHeight="1" x14ac:dyDescent="0.3">
      <c r="A4565" s="4"/>
      <c r="B4565" s="4" t="s">
        <v>34</v>
      </c>
      <c r="C4565" s="4">
        <v>2098</v>
      </c>
      <c r="D4565" s="4">
        <v>6</v>
      </c>
      <c r="E4565" s="4">
        <v>3</v>
      </c>
      <c r="F4565" s="4">
        <v>0</v>
      </c>
      <c r="G4565" s="4">
        <v>28</v>
      </c>
      <c r="H4565" s="61" t="s">
        <v>204</v>
      </c>
      <c r="I4565" s="5">
        <v>400</v>
      </c>
      <c r="J4565" s="9">
        <v>400</v>
      </c>
      <c r="K4565" s="76">
        <f>I4565*J4565</f>
        <v>160000</v>
      </c>
      <c r="L4565" s="4">
        <v>1</v>
      </c>
      <c r="M4565" s="4" t="s">
        <v>41</v>
      </c>
      <c r="N4565" s="4" t="s">
        <v>35</v>
      </c>
      <c r="O4565" s="61" t="s">
        <v>204</v>
      </c>
      <c r="P4565" s="4">
        <v>120</v>
      </c>
      <c r="Q4565" s="5">
        <v>100</v>
      </c>
      <c r="R4565" s="5">
        <v>6750</v>
      </c>
      <c r="S4565" s="76">
        <f>P4565*R4565</f>
        <v>810000</v>
      </c>
      <c r="T4565" s="4">
        <v>28</v>
      </c>
      <c r="U4565" s="5">
        <v>46</v>
      </c>
      <c r="V4565" s="76">
        <f>S4565*U4565/100</f>
        <v>372600</v>
      </c>
      <c r="W4565" s="76">
        <f>S4565-V4565</f>
        <v>437400</v>
      </c>
      <c r="X4565" s="78">
        <f>K4565+W4565</f>
        <v>597400</v>
      </c>
      <c r="Y4565" s="76">
        <f>X4565*Q4565/100</f>
        <v>597400</v>
      </c>
      <c r="Z4565" s="76">
        <v>50000000</v>
      </c>
      <c r="AA4565" s="4">
        <v>0</v>
      </c>
      <c r="AB4565" s="4">
        <v>0</v>
      </c>
      <c r="AC4565" s="9">
        <v>0</v>
      </c>
      <c r="AD4565" s="5"/>
    </row>
    <row r="4566" spans="1:30" ht="15.75" customHeight="1" x14ac:dyDescent="0.3">
      <c r="A4566" s="4"/>
      <c r="B4566" s="4"/>
      <c r="C4566" s="4"/>
      <c r="D4566" s="4"/>
      <c r="E4566" s="4"/>
      <c r="F4566" s="4"/>
      <c r="G4566" s="4"/>
      <c r="H4566" s="61" t="s">
        <v>203</v>
      </c>
      <c r="I4566" s="5">
        <v>828</v>
      </c>
      <c r="J4566" s="9">
        <v>400</v>
      </c>
      <c r="K4566" s="76">
        <f>I4566*J4566</f>
        <v>331200</v>
      </c>
      <c r="L4566" s="4"/>
      <c r="M4566" s="4"/>
      <c r="N4566" s="4"/>
      <c r="O4566" s="61"/>
      <c r="P4566" s="4"/>
      <c r="Q4566" s="5"/>
      <c r="R4566" s="5"/>
      <c r="S4566" s="5"/>
      <c r="T4566" s="4"/>
      <c r="U4566" s="5"/>
      <c r="V4566" s="52"/>
      <c r="W4566" s="5"/>
      <c r="X4566" s="78">
        <f>K4566+W4566</f>
        <v>331200</v>
      </c>
      <c r="Y4566" s="5"/>
      <c r="Z4566" s="76">
        <v>50000000</v>
      </c>
      <c r="AA4566" s="4">
        <v>0</v>
      </c>
      <c r="AB4566" s="4">
        <v>0</v>
      </c>
      <c r="AC4566" s="9"/>
      <c r="AD4566" s="5"/>
    </row>
    <row r="4567" spans="1:30" s="21" customFormat="1" ht="15.75" customHeight="1" x14ac:dyDescent="0.3">
      <c r="A4567" s="42"/>
      <c r="B4567" s="42"/>
      <c r="C4567" s="42"/>
      <c r="D4567" s="42"/>
      <c r="E4567" s="42"/>
      <c r="F4567" s="42"/>
      <c r="G4567" s="42"/>
      <c r="H4567" s="43"/>
      <c r="I4567" s="44"/>
      <c r="J4567" s="30"/>
      <c r="K4567" s="44"/>
      <c r="L4567" s="42"/>
      <c r="M4567" s="42"/>
      <c r="N4567" s="42"/>
      <c r="O4567" s="43"/>
      <c r="P4567" s="42"/>
      <c r="Q4567" s="44"/>
      <c r="R4567" s="44"/>
      <c r="S4567" s="44"/>
      <c r="T4567" s="42"/>
      <c r="U4567" s="44"/>
      <c r="V4567" s="51"/>
      <c r="W4567" s="44"/>
      <c r="X4567" s="44"/>
      <c r="Y4567" s="44"/>
      <c r="Z4567" s="44"/>
      <c r="AA4567" s="42"/>
      <c r="AB4567" s="42"/>
      <c r="AC4567" s="30"/>
      <c r="AD4567" s="44"/>
    </row>
    <row r="4568" spans="1:30" ht="15.75" customHeight="1" x14ac:dyDescent="0.3">
      <c r="A4568" s="1">
        <v>2783</v>
      </c>
      <c r="B4568" s="1" t="s">
        <v>34</v>
      </c>
      <c r="C4568" s="1">
        <v>4069</v>
      </c>
      <c r="D4568" s="1">
        <v>3</v>
      </c>
      <c r="E4568" s="1">
        <v>1</v>
      </c>
      <c r="F4568" s="1">
        <v>3</v>
      </c>
      <c r="G4568" s="1">
        <v>98</v>
      </c>
      <c r="H4568" s="54" t="s">
        <v>203</v>
      </c>
      <c r="I4568" s="72">
        <v>798</v>
      </c>
      <c r="J4568" s="28">
        <v>150</v>
      </c>
      <c r="K4568" s="98">
        <f>I4568*J4568</f>
        <v>119700</v>
      </c>
      <c r="L4568" s="1"/>
      <c r="M4568" s="1"/>
      <c r="N4568" s="1"/>
      <c r="O4568" s="1"/>
      <c r="P4568" s="1"/>
      <c r="Q4568" s="72"/>
      <c r="R4568" s="72"/>
      <c r="S4568" s="72"/>
      <c r="T4568" s="1"/>
      <c r="U4568" s="72"/>
      <c r="V4568" s="50"/>
      <c r="W4568" s="72"/>
      <c r="X4568" s="99">
        <f>K4568+W4568</f>
        <v>119700</v>
      </c>
      <c r="Y4568" s="72"/>
      <c r="Z4568" s="98">
        <v>50000000</v>
      </c>
      <c r="AA4568" s="1">
        <v>0</v>
      </c>
      <c r="AB4568" s="1">
        <v>0</v>
      </c>
      <c r="AC4568" s="28" t="s">
        <v>1363</v>
      </c>
      <c r="AD4568" s="72"/>
    </row>
    <row r="4569" spans="1:30" ht="15.75" customHeight="1" x14ac:dyDescent="0.3">
      <c r="A4569" s="4"/>
      <c r="B4569" s="4" t="s">
        <v>34</v>
      </c>
      <c r="C4569" s="4">
        <v>2963</v>
      </c>
      <c r="D4569" s="4">
        <v>3</v>
      </c>
      <c r="E4569" s="4">
        <v>1</v>
      </c>
      <c r="F4569" s="4">
        <v>3</v>
      </c>
      <c r="G4569" s="4">
        <v>48</v>
      </c>
      <c r="H4569" s="61" t="s">
        <v>203</v>
      </c>
      <c r="I4569" s="5">
        <v>748</v>
      </c>
      <c r="J4569" s="9">
        <v>250</v>
      </c>
      <c r="K4569" s="76">
        <f>I4569*J4569</f>
        <v>187000</v>
      </c>
      <c r="L4569" s="4"/>
      <c r="M4569" s="4"/>
      <c r="N4569" s="4"/>
      <c r="O4569" s="4"/>
      <c r="P4569" s="4"/>
      <c r="Q4569" s="5"/>
      <c r="R4569" s="5"/>
      <c r="S4569" s="5"/>
      <c r="T4569" s="4"/>
      <c r="U4569" s="5"/>
      <c r="V4569" s="52"/>
      <c r="W4569" s="5"/>
      <c r="X4569" s="78">
        <f>K4569+W4569</f>
        <v>187000</v>
      </c>
      <c r="Y4569" s="5"/>
      <c r="Z4569" s="76">
        <v>50000000</v>
      </c>
      <c r="AA4569" s="4">
        <v>0</v>
      </c>
      <c r="AB4569" s="4">
        <v>0</v>
      </c>
      <c r="AC4569" s="9">
        <v>0</v>
      </c>
      <c r="AD4569" s="5"/>
    </row>
    <row r="4570" spans="1:30" s="21" customFormat="1" ht="15.75" customHeight="1" x14ac:dyDescent="0.3">
      <c r="A4570" s="42"/>
      <c r="B4570" s="42"/>
      <c r="C4570" s="42"/>
      <c r="D4570" s="42"/>
      <c r="E4570" s="42"/>
      <c r="F4570" s="42"/>
      <c r="G4570" s="42"/>
      <c r="H4570" s="43"/>
      <c r="I4570" s="44"/>
      <c r="J4570" s="30"/>
      <c r="K4570" s="44"/>
      <c r="L4570" s="42"/>
      <c r="M4570" s="42"/>
      <c r="N4570" s="42"/>
      <c r="O4570" s="42"/>
      <c r="P4570" s="42"/>
      <c r="Q4570" s="44"/>
      <c r="R4570" s="44"/>
      <c r="S4570" s="44"/>
      <c r="T4570" s="42"/>
      <c r="U4570" s="44"/>
      <c r="V4570" s="51"/>
      <c r="W4570" s="44"/>
      <c r="X4570" s="44"/>
      <c r="Y4570" s="44"/>
      <c r="Z4570" s="44"/>
      <c r="AA4570" s="42"/>
      <c r="AB4570" s="42"/>
      <c r="AC4570" s="30"/>
      <c r="AD4570" s="44"/>
    </row>
    <row r="4571" spans="1:30" ht="15.75" customHeight="1" x14ac:dyDescent="0.3">
      <c r="A4571" s="1">
        <v>2784</v>
      </c>
      <c r="B4571" s="1" t="s">
        <v>34</v>
      </c>
      <c r="C4571" s="1">
        <v>945</v>
      </c>
      <c r="D4571" s="1">
        <v>1</v>
      </c>
      <c r="E4571" s="1">
        <v>3</v>
      </c>
      <c r="F4571" s="1">
        <v>3</v>
      </c>
      <c r="G4571" s="1">
        <v>58</v>
      </c>
      <c r="H4571" s="54" t="s">
        <v>204</v>
      </c>
      <c r="I4571" s="72">
        <v>358</v>
      </c>
      <c r="J4571" s="28">
        <v>150</v>
      </c>
      <c r="K4571" s="98">
        <f>I4571*J4571</f>
        <v>53700</v>
      </c>
      <c r="L4571" s="1">
        <v>1</v>
      </c>
      <c r="M4571" s="1" t="s">
        <v>41</v>
      </c>
      <c r="N4571" s="1" t="s">
        <v>35</v>
      </c>
      <c r="O4571" s="54" t="s">
        <v>204</v>
      </c>
      <c r="P4571" s="1">
        <v>72</v>
      </c>
      <c r="Q4571" s="72">
        <v>100</v>
      </c>
      <c r="R4571" s="72">
        <v>6750</v>
      </c>
      <c r="S4571" s="98">
        <f>P4571*R4571</f>
        <v>486000</v>
      </c>
      <c r="T4571" s="1">
        <v>36</v>
      </c>
      <c r="U4571" s="72">
        <v>62</v>
      </c>
      <c r="V4571" s="98">
        <f>S4571*U4571/100</f>
        <v>301320</v>
      </c>
      <c r="W4571" s="98">
        <f>S4571-V4571</f>
        <v>184680</v>
      </c>
      <c r="X4571" s="99">
        <f t="shared" ref="X4571:X4601" si="461">K4571+W4571</f>
        <v>238380</v>
      </c>
      <c r="Y4571" s="98">
        <f>X4571*Q4571/100</f>
        <v>238380</v>
      </c>
      <c r="Z4571" s="98">
        <v>50000000</v>
      </c>
      <c r="AA4571" s="1">
        <v>0</v>
      </c>
      <c r="AB4571" s="1">
        <v>0</v>
      </c>
      <c r="AC4571" s="28" t="s">
        <v>1364</v>
      </c>
      <c r="AD4571" s="72"/>
    </row>
    <row r="4572" spans="1:30" ht="15.75" customHeight="1" x14ac:dyDescent="0.3">
      <c r="A4572" s="4"/>
      <c r="B4572" s="4"/>
      <c r="C4572" s="4"/>
      <c r="D4572" s="4"/>
      <c r="E4572" s="4"/>
      <c r="F4572" s="4"/>
      <c r="G4572" s="4"/>
      <c r="H4572" s="61" t="s">
        <v>203</v>
      </c>
      <c r="I4572" s="5">
        <v>1200</v>
      </c>
      <c r="J4572" s="9">
        <v>150</v>
      </c>
      <c r="K4572" s="76">
        <f>I4572*J4572</f>
        <v>180000</v>
      </c>
      <c r="L4572" s="4"/>
      <c r="M4572" s="4"/>
      <c r="N4572" s="4"/>
      <c r="O4572" s="4"/>
      <c r="P4572" s="4"/>
      <c r="Q4572" s="5"/>
      <c r="R4572" s="5"/>
      <c r="S4572" s="5"/>
      <c r="T4572" s="4"/>
      <c r="U4572" s="5"/>
      <c r="V4572" s="52"/>
      <c r="W4572" s="5"/>
      <c r="X4572" s="78">
        <f t="shared" si="461"/>
        <v>180000</v>
      </c>
      <c r="Y4572" s="5"/>
      <c r="Z4572" s="76">
        <v>50000000</v>
      </c>
      <c r="AA4572" s="4">
        <v>0</v>
      </c>
      <c r="AB4572" s="4">
        <v>0</v>
      </c>
      <c r="AC4572" s="9"/>
      <c r="AD4572" s="5"/>
    </row>
    <row r="4573" spans="1:30" s="21" customFormat="1" ht="15.75" customHeight="1" x14ac:dyDescent="0.3">
      <c r="A4573" s="42"/>
      <c r="B4573" s="42"/>
      <c r="C4573" s="42"/>
      <c r="D4573" s="42"/>
      <c r="E4573" s="42"/>
      <c r="F4573" s="42"/>
      <c r="G4573" s="42"/>
      <c r="H4573" s="43"/>
      <c r="I4573" s="44"/>
      <c r="J4573" s="30"/>
      <c r="K4573" s="44"/>
      <c r="L4573" s="42"/>
      <c r="M4573" s="42"/>
      <c r="N4573" s="42"/>
      <c r="O4573" s="42"/>
      <c r="P4573" s="42"/>
      <c r="Q4573" s="44"/>
      <c r="R4573" s="44"/>
      <c r="S4573" s="44"/>
      <c r="T4573" s="42"/>
      <c r="U4573" s="44"/>
      <c r="V4573" s="51"/>
      <c r="W4573" s="44"/>
      <c r="X4573" s="44"/>
      <c r="Y4573" s="44"/>
      <c r="Z4573" s="44"/>
      <c r="AA4573" s="42"/>
      <c r="AB4573" s="42"/>
      <c r="AC4573" s="30"/>
      <c r="AD4573" s="44"/>
    </row>
    <row r="4574" spans="1:30" ht="15.75" customHeight="1" x14ac:dyDescent="0.3">
      <c r="A4574" s="1">
        <v>2785</v>
      </c>
      <c r="B4574" s="1" t="s">
        <v>34</v>
      </c>
      <c r="C4574" s="1">
        <v>3430</v>
      </c>
      <c r="D4574" s="1">
        <v>5</v>
      </c>
      <c r="E4574" s="1">
        <v>2</v>
      </c>
      <c r="F4574" s="1">
        <v>3</v>
      </c>
      <c r="G4574" s="1">
        <v>16</v>
      </c>
      <c r="H4574" s="54" t="s">
        <v>204</v>
      </c>
      <c r="I4574" s="72">
        <v>400</v>
      </c>
      <c r="J4574" s="28">
        <v>220</v>
      </c>
      <c r="K4574" s="98">
        <f>I4574*J4574</f>
        <v>88000</v>
      </c>
      <c r="L4574" s="1">
        <v>1</v>
      </c>
      <c r="M4574" s="1" t="s">
        <v>41</v>
      </c>
      <c r="N4574" s="1" t="s">
        <v>50</v>
      </c>
      <c r="O4574" s="54" t="s">
        <v>204</v>
      </c>
      <c r="P4574" s="1">
        <v>140</v>
      </c>
      <c r="Q4574" s="72">
        <v>100</v>
      </c>
      <c r="R4574" s="72">
        <v>6750</v>
      </c>
      <c r="S4574" s="98">
        <f>P4574*R4574</f>
        <v>945000</v>
      </c>
      <c r="T4574" s="1">
        <v>44</v>
      </c>
      <c r="U4574" s="72">
        <v>85</v>
      </c>
      <c r="V4574" s="98">
        <f>S4574*U4574/100</f>
        <v>803250</v>
      </c>
      <c r="W4574" s="98">
        <f>S4574-V4574</f>
        <v>141750</v>
      </c>
      <c r="X4574" s="99">
        <f t="shared" si="461"/>
        <v>229750</v>
      </c>
      <c r="Y4574" s="98">
        <f>X4574*Q4574/100</f>
        <v>229750</v>
      </c>
      <c r="Z4574" s="98">
        <v>50000000</v>
      </c>
      <c r="AA4574" s="1">
        <v>0</v>
      </c>
      <c r="AB4574" s="1">
        <v>0</v>
      </c>
      <c r="AC4574" s="28" t="s">
        <v>1365</v>
      </c>
      <c r="AD4574" s="72"/>
    </row>
    <row r="4575" spans="1:30" ht="15.75" customHeight="1" x14ac:dyDescent="0.3">
      <c r="A4575" s="4"/>
      <c r="B4575" s="4"/>
      <c r="C4575" s="4"/>
      <c r="D4575" s="4"/>
      <c r="E4575" s="4"/>
      <c r="F4575" s="4"/>
      <c r="G4575" s="4"/>
      <c r="H4575" s="61" t="s">
        <v>203</v>
      </c>
      <c r="I4575" s="5">
        <v>716</v>
      </c>
      <c r="J4575" s="9">
        <v>220</v>
      </c>
      <c r="K4575" s="76">
        <f>I4575*J4575</f>
        <v>157520</v>
      </c>
      <c r="L4575" s="4"/>
      <c r="M4575" s="4"/>
      <c r="N4575" s="4"/>
      <c r="O4575" s="4"/>
      <c r="P4575" s="4"/>
      <c r="Q4575" s="5"/>
      <c r="R4575" s="5"/>
      <c r="S4575" s="5"/>
      <c r="T4575" s="4"/>
      <c r="U4575" s="5"/>
      <c r="V4575" s="52"/>
      <c r="W4575" s="5"/>
      <c r="X4575" s="78">
        <f t="shared" si="461"/>
        <v>157520</v>
      </c>
      <c r="Y4575" s="5"/>
      <c r="Z4575" s="76">
        <v>50000000</v>
      </c>
      <c r="AA4575" s="4">
        <v>0</v>
      </c>
      <c r="AB4575" s="4">
        <v>0</v>
      </c>
      <c r="AC4575" s="9"/>
      <c r="AD4575" s="5"/>
    </row>
    <row r="4576" spans="1:30" s="21" customFormat="1" ht="15.75" customHeight="1" x14ac:dyDescent="0.3">
      <c r="A4576" s="42"/>
      <c r="B4576" s="42"/>
      <c r="C4576" s="42"/>
      <c r="D4576" s="42"/>
      <c r="E4576" s="42"/>
      <c r="F4576" s="42"/>
      <c r="G4576" s="42"/>
      <c r="H4576" s="43"/>
      <c r="I4576" s="44"/>
      <c r="J4576" s="30"/>
      <c r="K4576" s="44"/>
      <c r="L4576" s="42"/>
      <c r="M4576" s="42"/>
      <c r="N4576" s="42"/>
      <c r="O4576" s="42"/>
      <c r="P4576" s="42"/>
      <c r="Q4576" s="44"/>
      <c r="R4576" s="44"/>
      <c r="S4576" s="44"/>
      <c r="T4576" s="42"/>
      <c r="U4576" s="44"/>
      <c r="V4576" s="51"/>
      <c r="W4576" s="44"/>
      <c r="X4576" s="44"/>
      <c r="Y4576" s="44"/>
      <c r="Z4576" s="44"/>
      <c r="AA4576" s="42"/>
      <c r="AB4576" s="42"/>
      <c r="AC4576" s="30"/>
      <c r="AD4576" s="44"/>
    </row>
    <row r="4577" spans="1:30" ht="15.75" customHeight="1" x14ac:dyDescent="0.3">
      <c r="A4577" s="1">
        <v>2786</v>
      </c>
      <c r="B4577" s="1" t="s">
        <v>34</v>
      </c>
      <c r="C4577" s="1">
        <v>12464</v>
      </c>
      <c r="D4577" s="1">
        <v>9</v>
      </c>
      <c r="E4577" s="1">
        <v>7</v>
      </c>
      <c r="F4577" s="1">
        <v>2</v>
      </c>
      <c r="G4577" s="1">
        <v>50</v>
      </c>
      <c r="H4577" s="54" t="s">
        <v>203</v>
      </c>
      <c r="I4577" s="72">
        <v>3050</v>
      </c>
      <c r="J4577" s="28">
        <v>150</v>
      </c>
      <c r="K4577" s="98">
        <f>I4577*J4577</f>
        <v>457500</v>
      </c>
      <c r="L4577" s="1"/>
      <c r="M4577" s="1"/>
      <c r="N4577" s="1"/>
      <c r="O4577" s="1"/>
      <c r="P4577" s="1"/>
      <c r="Q4577" s="72"/>
      <c r="R4577" s="72"/>
      <c r="S4577" s="72"/>
      <c r="T4577" s="1"/>
      <c r="U4577" s="72"/>
      <c r="V4577" s="50"/>
      <c r="W4577" s="72"/>
      <c r="X4577" s="99">
        <f t="shared" si="461"/>
        <v>457500</v>
      </c>
      <c r="Y4577" s="72"/>
      <c r="Z4577" s="98">
        <v>50000000</v>
      </c>
      <c r="AA4577" s="1">
        <v>0</v>
      </c>
      <c r="AB4577" s="1">
        <v>0</v>
      </c>
      <c r="AC4577" s="28" t="s">
        <v>1366</v>
      </c>
      <c r="AD4577" s="72"/>
    </row>
    <row r="4578" spans="1:30" ht="15.75" customHeight="1" x14ac:dyDescent="0.3">
      <c r="A4578" s="4"/>
      <c r="B4578" s="4" t="s">
        <v>34</v>
      </c>
      <c r="C4578" s="4">
        <v>12421</v>
      </c>
      <c r="D4578" s="4">
        <v>9</v>
      </c>
      <c r="E4578" s="4">
        <v>10</v>
      </c>
      <c r="F4578" s="4">
        <v>0</v>
      </c>
      <c r="G4578" s="4">
        <v>78</v>
      </c>
      <c r="H4578" s="61" t="s">
        <v>203</v>
      </c>
      <c r="I4578" s="5">
        <v>4078</v>
      </c>
      <c r="J4578" s="9">
        <v>150</v>
      </c>
      <c r="K4578" s="76">
        <f>I4578*J4578</f>
        <v>611700</v>
      </c>
      <c r="L4578" s="4"/>
      <c r="M4578" s="4"/>
      <c r="N4578" s="4"/>
      <c r="O4578" s="4"/>
      <c r="P4578" s="4"/>
      <c r="Q4578" s="5"/>
      <c r="R4578" s="5"/>
      <c r="S4578" s="5"/>
      <c r="T4578" s="4"/>
      <c r="U4578" s="5"/>
      <c r="V4578" s="52"/>
      <c r="W4578" s="5"/>
      <c r="X4578" s="78">
        <f t="shared" si="461"/>
        <v>611700</v>
      </c>
      <c r="Y4578" s="5"/>
      <c r="Z4578" s="76">
        <v>50000000</v>
      </c>
      <c r="AA4578" s="4">
        <v>0</v>
      </c>
      <c r="AB4578" s="4">
        <v>0</v>
      </c>
      <c r="AC4578" s="9">
        <v>0</v>
      </c>
      <c r="AD4578" s="5"/>
    </row>
    <row r="4579" spans="1:30" ht="15.75" customHeight="1" x14ac:dyDescent="0.3">
      <c r="A4579" s="4"/>
      <c r="B4579" s="4" t="s">
        <v>34</v>
      </c>
      <c r="C4579" s="4">
        <v>12423</v>
      </c>
      <c r="D4579" s="4">
        <v>9</v>
      </c>
      <c r="E4579" s="4">
        <v>8</v>
      </c>
      <c r="F4579" s="4">
        <v>3</v>
      </c>
      <c r="G4579" s="4">
        <v>60</v>
      </c>
      <c r="H4579" s="61" t="s">
        <v>203</v>
      </c>
      <c r="I4579" s="5">
        <v>3560</v>
      </c>
      <c r="J4579" s="9">
        <v>150</v>
      </c>
      <c r="K4579" s="76">
        <f>I4579*J4579</f>
        <v>534000</v>
      </c>
      <c r="L4579" s="4"/>
      <c r="M4579" s="4"/>
      <c r="N4579" s="4"/>
      <c r="O4579" s="4"/>
      <c r="P4579" s="4"/>
      <c r="Q4579" s="5"/>
      <c r="R4579" s="5"/>
      <c r="S4579" s="5"/>
      <c r="T4579" s="4"/>
      <c r="U4579" s="5"/>
      <c r="V4579" s="52"/>
      <c r="W4579" s="5"/>
      <c r="X4579" s="78">
        <f t="shared" si="461"/>
        <v>534000</v>
      </c>
      <c r="Y4579" s="5"/>
      <c r="Z4579" s="76">
        <v>50000000</v>
      </c>
      <c r="AA4579" s="4">
        <v>0</v>
      </c>
      <c r="AB4579" s="4">
        <v>0</v>
      </c>
      <c r="AC4579" s="9">
        <v>0</v>
      </c>
      <c r="AD4579" s="5"/>
    </row>
    <row r="4580" spans="1:30" ht="15.75" customHeight="1" x14ac:dyDescent="0.3">
      <c r="A4580" s="4"/>
      <c r="B4580" s="4" t="s">
        <v>34</v>
      </c>
      <c r="C4580" s="4">
        <v>2202</v>
      </c>
      <c r="D4580" s="4">
        <v>9</v>
      </c>
      <c r="E4580" s="4">
        <v>2</v>
      </c>
      <c r="F4580" s="4">
        <v>1</v>
      </c>
      <c r="G4580" s="4">
        <v>86</v>
      </c>
      <c r="H4580" s="61" t="s">
        <v>203</v>
      </c>
      <c r="I4580" s="5">
        <v>986</v>
      </c>
      <c r="J4580" s="9">
        <v>250</v>
      </c>
      <c r="K4580" s="76">
        <f>I4580*J4580</f>
        <v>246500</v>
      </c>
      <c r="L4580" s="4"/>
      <c r="M4580" s="4"/>
      <c r="N4580" s="4"/>
      <c r="O4580" s="4"/>
      <c r="P4580" s="4"/>
      <c r="Q4580" s="5"/>
      <c r="R4580" s="5"/>
      <c r="S4580" s="5"/>
      <c r="T4580" s="4"/>
      <c r="U4580" s="5"/>
      <c r="V4580" s="52"/>
      <c r="W4580" s="5"/>
      <c r="X4580" s="78">
        <f t="shared" si="461"/>
        <v>246500</v>
      </c>
      <c r="Y4580" s="5"/>
      <c r="Z4580" s="76">
        <v>50000000</v>
      </c>
      <c r="AA4580" s="4">
        <v>0</v>
      </c>
      <c r="AB4580" s="4">
        <v>0</v>
      </c>
      <c r="AC4580" s="9">
        <v>0</v>
      </c>
      <c r="AD4580" s="5"/>
    </row>
    <row r="4581" spans="1:30" ht="15.75" customHeight="1" x14ac:dyDescent="0.3">
      <c r="A4581" s="4"/>
      <c r="B4581" s="4" t="s">
        <v>34</v>
      </c>
      <c r="C4581" s="4">
        <v>2421</v>
      </c>
      <c r="D4581" s="4">
        <v>9</v>
      </c>
      <c r="E4581" s="4">
        <v>9</v>
      </c>
      <c r="F4581" s="4">
        <v>1</v>
      </c>
      <c r="G4581" s="4">
        <v>88</v>
      </c>
      <c r="H4581" s="61" t="s">
        <v>203</v>
      </c>
      <c r="I4581" s="5">
        <v>3788</v>
      </c>
      <c r="J4581" s="9">
        <v>200</v>
      </c>
      <c r="K4581" s="76">
        <f>I4581*J4581</f>
        <v>757600</v>
      </c>
      <c r="L4581" s="4"/>
      <c r="M4581" s="4"/>
      <c r="N4581" s="4"/>
      <c r="O4581" s="4"/>
      <c r="P4581" s="4"/>
      <c r="Q4581" s="5"/>
      <c r="R4581" s="5"/>
      <c r="S4581" s="5"/>
      <c r="T4581" s="4"/>
      <c r="U4581" s="5"/>
      <c r="V4581" s="52"/>
      <c r="W4581" s="5"/>
      <c r="X4581" s="78">
        <f t="shared" si="461"/>
        <v>757600</v>
      </c>
      <c r="Y4581" s="5"/>
      <c r="Z4581" s="76">
        <v>50000000</v>
      </c>
      <c r="AA4581" s="4">
        <v>0</v>
      </c>
      <c r="AB4581" s="4">
        <v>0</v>
      </c>
      <c r="AC4581" s="9">
        <v>0</v>
      </c>
      <c r="AD4581" s="5"/>
    </row>
    <row r="4582" spans="1:30" s="21" customFormat="1" ht="15.75" customHeight="1" x14ac:dyDescent="0.3">
      <c r="A4582" s="42"/>
      <c r="B4582" s="42"/>
      <c r="C4582" s="42"/>
      <c r="D4582" s="42"/>
      <c r="E4582" s="42"/>
      <c r="F4582" s="42"/>
      <c r="G4582" s="42"/>
      <c r="H4582" s="43"/>
      <c r="I4582" s="44"/>
      <c r="J4582" s="30"/>
      <c r="K4582" s="44"/>
      <c r="L4582" s="42"/>
      <c r="M4582" s="42"/>
      <c r="N4582" s="42"/>
      <c r="O4582" s="42"/>
      <c r="P4582" s="42"/>
      <c r="Q4582" s="44"/>
      <c r="R4582" s="44"/>
      <c r="S4582" s="44"/>
      <c r="T4582" s="42"/>
      <c r="U4582" s="44"/>
      <c r="V4582" s="51"/>
      <c r="W4582" s="44"/>
      <c r="X4582" s="44"/>
      <c r="Y4582" s="44"/>
      <c r="Z4582" s="44"/>
      <c r="AA4582" s="42"/>
      <c r="AB4582" s="42"/>
      <c r="AC4582" s="30"/>
      <c r="AD4582" s="44"/>
    </row>
    <row r="4583" spans="1:30" ht="15.75" customHeight="1" x14ac:dyDescent="0.3">
      <c r="A4583" s="1">
        <v>2787</v>
      </c>
      <c r="B4583" s="1" t="s">
        <v>34</v>
      </c>
      <c r="C4583" s="1">
        <v>5452</v>
      </c>
      <c r="D4583" s="1">
        <v>2</v>
      </c>
      <c r="E4583" s="1">
        <v>0</v>
      </c>
      <c r="F4583" s="1">
        <v>0</v>
      </c>
      <c r="G4583" s="1">
        <v>68</v>
      </c>
      <c r="H4583" s="54" t="s">
        <v>203</v>
      </c>
      <c r="I4583" s="72">
        <v>68</v>
      </c>
      <c r="J4583" s="28">
        <v>150</v>
      </c>
      <c r="K4583" s="98">
        <f>I4583*J4583</f>
        <v>10200</v>
      </c>
      <c r="L4583" s="1"/>
      <c r="M4583" s="1"/>
      <c r="N4583" s="1"/>
      <c r="O4583" s="1"/>
      <c r="P4583" s="1"/>
      <c r="Q4583" s="72"/>
      <c r="R4583" s="72"/>
      <c r="S4583" s="72"/>
      <c r="T4583" s="1"/>
      <c r="U4583" s="72"/>
      <c r="V4583" s="50"/>
      <c r="W4583" s="72"/>
      <c r="X4583" s="99">
        <f t="shared" si="461"/>
        <v>10200</v>
      </c>
      <c r="Y4583" s="72"/>
      <c r="Z4583" s="98">
        <v>50000000</v>
      </c>
      <c r="AA4583" s="1">
        <v>0</v>
      </c>
      <c r="AB4583" s="1">
        <v>0</v>
      </c>
      <c r="AC4583" s="28" t="s">
        <v>1367</v>
      </c>
      <c r="AD4583" s="72"/>
    </row>
    <row r="4584" spans="1:30" s="21" customFormat="1" ht="15.75" customHeight="1" x14ac:dyDescent="0.3">
      <c r="A4584" s="42"/>
      <c r="B4584" s="42"/>
      <c r="C4584" s="42"/>
      <c r="D4584" s="42"/>
      <c r="E4584" s="42"/>
      <c r="F4584" s="42"/>
      <c r="G4584" s="42"/>
      <c r="H4584" s="43"/>
      <c r="I4584" s="44"/>
      <c r="J4584" s="30"/>
      <c r="K4584" s="44"/>
      <c r="L4584" s="42"/>
      <c r="M4584" s="42"/>
      <c r="N4584" s="42"/>
      <c r="O4584" s="42"/>
      <c r="P4584" s="42"/>
      <c r="Q4584" s="44"/>
      <c r="R4584" s="44"/>
      <c r="S4584" s="44"/>
      <c r="T4584" s="42"/>
      <c r="U4584" s="44"/>
      <c r="V4584" s="51"/>
      <c r="W4584" s="44"/>
      <c r="X4584" s="44"/>
      <c r="Y4584" s="44"/>
      <c r="Z4584" s="44"/>
      <c r="AA4584" s="42"/>
      <c r="AB4584" s="42"/>
      <c r="AC4584" s="66"/>
      <c r="AD4584" s="96"/>
    </row>
    <row r="4585" spans="1:30" ht="15.75" customHeight="1" x14ac:dyDescent="0.3">
      <c r="A4585" s="1">
        <v>2788</v>
      </c>
      <c r="B4585" s="1" t="s">
        <v>34</v>
      </c>
      <c r="C4585" s="1">
        <v>752</v>
      </c>
      <c r="D4585" s="1">
        <v>1</v>
      </c>
      <c r="E4585" s="1">
        <v>7</v>
      </c>
      <c r="F4585" s="1">
        <v>2</v>
      </c>
      <c r="G4585" s="1">
        <v>90</v>
      </c>
      <c r="H4585" s="54" t="s">
        <v>203</v>
      </c>
      <c r="I4585" s="72">
        <v>3090</v>
      </c>
      <c r="J4585" s="28">
        <v>150</v>
      </c>
      <c r="K4585" s="98">
        <f>I4585*J4585</f>
        <v>463500</v>
      </c>
      <c r="L4585" s="1"/>
      <c r="M4585" s="1"/>
      <c r="N4585" s="1"/>
      <c r="O4585" s="1"/>
      <c r="P4585" s="1"/>
      <c r="Q4585" s="72"/>
      <c r="R4585" s="72"/>
      <c r="S4585" s="72"/>
      <c r="T4585" s="1"/>
      <c r="U4585" s="72"/>
      <c r="V4585" s="50"/>
      <c r="W4585" s="72"/>
      <c r="X4585" s="99">
        <f t="shared" si="461"/>
        <v>463500</v>
      </c>
      <c r="Y4585" s="72"/>
      <c r="Z4585" s="98">
        <v>50000000</v>
      </c>
      <c r="AA4585" s="1">
        <v>0</v>
      </c>
      <c r="AB4585" s="1">
        <v>0</v>
      </c>
      <c r="AC4585" s="28" t="s">
        <v>1368</v>
      </c>
      <c r="AD4585" s="72"/>
    </row>
    <row r="4586" spans="1:30" s="21" customFormat="1" ht="15.75" customHeight="1" x14ac:dyDescent="0.3">
      <c r="A4586" s="42"/>
      <c r="B4586" s="42"/>
      <c r="C4586" s="42"/>
      <c r="D4586" s="42"/>
      <c r="E4586" s="42"/>
      <c r="F4586" s="42"/>
      <c r="G4586" s="42"/>
      <c r="H4586" s="43"/>
      <c r="I4586" s="44"/>
      <c r="J4586" s="30"/>
      <c r="K4586" s="44"/>
      <c r="L4586" s="42"/>
      <c r="M4586" s="42"/>
      <c r="N4586" s="42"/>
      <c r="O4586" s="42"/>
      <c r="P4586" s="42"/>
      <c r="Q4586" s="44"/>
      <c r="R4586" s="44"/>
      <c r="S4586" s="44"/>
      <c r="T4586" s="42"/>
      <c r="U4586" s="44"/>
      <c r="V4586" s="51"/>
      <c r="W4586" s="44"/>
      <c r="X4586" s="44"/>
      <c r="Y4586" s="44"/>
      <c r="Z4586" s="44"/>
      <c r="AA4586" s="42"/>
      <c r="AB4586" s="42"/>
      <c r="AC4586" s="66"/>
      <c r="AD4586" s="96"/>
    </row>
    <row r="4587" spans="1:30" ht="15.75" customHeight="1" x14ac:dyDescent="0.3">
      <c r="A4587" s="1">
        <v>2789</v>
      </c>
      <c r="B4587" s="1" t="s">
        <v>34</v>
      </c>
      <c r="C4587" s="1">
        <v>11395</v>
      </c>
      <c r="D4587" s="1">
        <v>4</v>
      </c>
      <c r="E4587" s="1">
        <v>8</v>
      </c>
      <c r="F4587" s="1">
        <v>3</v>
      </c>
      <c r="G4587" s="1">
        <v>71</v>
      </c>
      <c r="H4587" s="54" t="s">
        <v>203</v>
      </c>
      <c r="I4587" s="72">
        <v>3571</v>
      </c>
      <c r="J4587" s="28">
        <v>150</v>
      </c>
      <c r="K4587" s="98">
        <f>I4587*J4587</f>
        <v>535650</v>
      </c>
      <c r="L4587" s="1"/>
      <c r="M4587" s="1"/>
      <c r="N4587" s="1"/>
      <c r="O4587" s="1"/>
      <c r="P4587" s="1"/>
      <c r="Q4587" s="72"/>
      <c r="R4587" s="72"/>
      <c r="S4587" s="72"/>
      <c r="T4587" s="1"/>
      <c r="U4587" s="72"/>
      <c r="V4587" s="50"/>
      <c r="W4587" s="72"/>
      <c r="X4587" s="99">
        <f t="shared" si="461"/>
        <v>535650</v>
      </c>
      <c r="Y4587" s="72"/>
      <c r="Z4587" s="98">
        <v>50000000</v>
      </c>
      <c r="AA4587" s="1">
        <v>0</v>
      </c>
      <c r="AB4587" s="1">
        <v>0</v>
      </c>
      <c r="AC4587" s="28" t="s">
        <v>1369</v>
      </c>
      <c r="AD4587" s="72"/>
    </row>
    <row r="4588" spans="1:30" ht="15.75" customHeight="1" x14ac:dyDescent="0.3">
      <c r="A4588" s="4"/>
      <c r="B4588" s="4" t="s">
        <v>34</v>
      </c>
      <c r="C4588" s="4">
        <v>3236</v>
      </c>
      <c r="D4588" s="4">
        <v>3</v>
      </c>
      <c r="E4588" s="4">
        <v>10</v>
      </c>
      <c r="F4588" s="4">
        <v>2</v>
      </c>
      <c r="G4588" s="4">
        <v>60</v>
      </c>
      <c r="H4588" s="61" t="s">
        <v>204</v>
      </c>
      <c r="I4588" s="5">
        <v>360</v>
      </c>
      <c r="J4588" s="9">
        <v>150</v>
      </c>
      <c r="K4588" s="76">
        <f>I4588*J4588</f>
        <v>54000</v>
      </c>
      <c r="L4588" s="4">
        <v>1</v>
      </c>
      <c r="M4588" s="4" t="s">
        <v>41</v>
      </c>
      <c r="N4588" s="4" t="s">
        <v>35</v>
      </c>
      <c r="O4588" s="61" t="s">
        <v>204</v>
      </c>
      <c r="P4588" s="4">
        <v>99</v>
      </c>
      <c r="Q4588" s="5">
        <v>100</v>
      </c>
      <c r="R4588" s="5">
        <v>6750</v>
      </c>
      <c r="S4588" s="76">
        <f>P4588*R4588</f>
        <v>668250</v>
      </c>
      <c r="T4588" s="4">
        <v>26</v>
      </c>
      <c r="U4588" s="5">
        <v>42</v>
      </c>
      <c r="V4588" s="76">
        <f>S4588*U4588/100</f>
        <v>280665</v>
      </c>
      <c r="W4588" s="76">
        <f>S4588-V4588</f>
        <v>387585</v>
      </c>
      <c r="X4588" s="78">
        <f t="shared" si="461"/>
        <v>441585</v>
      </c>
      <c r="Y4588" s="76">
        <f>X4588*Q4588/100</f>
        <v>441585</v>
      </c>
      <c r="Z4588" s="76">
        <v>50000000</v>
      </c>
      <c r="AA4588" s="4">
        <v>0</v>
      </c>
      <c r="AB4588" s="4">
        <v>0</v>
      </c>
      <c r="AC4588" s="9">
        <v>0</v>
      </c>
      <c r="AD4588" s="5"/>
    </row>
    <row r="4589" spans="1:30" ht="15.75" customHeight="1" x14ac:dyDescent="0.3">
      <c r="A4589" s="4"/>
      <c r="B4589" s="4"/>
      <c r="C4589" s="4"/>
      <c r="D4589" s="4"/>
      <c r="E4589" s="4"/>
      <c r="F4589" s="4"/>
      <c r="G4589" s="4"/>
      <c r="H4589" s="61" t="s">
        <v>203</v>
      </c>
      <c r="I4589" s="5">
        <v>3900</v>
      </c>
      <c r="J4589" s="9">
        <v>150</v>
      </c>
      <c r="K4589" s="76">
        <f>I4589*J4589</f>
        <v>585000</v>
      </c>
      <c r="L4589" s="4"/>
      <c r="M4589" s="4"/>
      <c r="N4589" s="4"/>
      <c r="O4589" s="4"/>
      <c r="P4589" s="4"/>
      <c r="Q4589" s="5"/>
      <c r="R4589" s="5"/>
      <c r="S4589" s="5"/>
      <c r="T4589" s="4"/>
      <c r="U4589" s="5"/>
      <c r="V4589" s="52"/>
      <c r="W4589" s="5"/>
      <c r="X4589" s="78">
        <f t="shared" si="461"/>
        <v>585000</v>
      </c>
      <c r="Y4589" s="5"/>
      <c r="Z4589" s="76">
        <v>50000000</v>
      </c>
      <c r="AA4589" s="4">
        <v>0</v>
      </c>
      <c r="AB4589" s="4">
        <v>0</v>
      </c>
      <c r="AC4589" s="9"/>
      <c r="AD4589" s="5"/>
    </row>
    <row r="4590" spans="1:30" ht="15.75" customHeight="1" x14ac:dyDescent="0.3">
      <c r="A4590" s="4"/>
      <c r="B4590" s="4" t="s">
        <v>34</v>
      </c>
      <c r="C4590" s="4">
        <v>13720</v>
      </c>
      <c r="D4590" s="4">
        <v>4</v>
      </c>
      <c r="E4590" s="4">
        <v>8</v>
      </c>
      <c r="F4590" s="4">
        <v>0</v>
      </c>
      <c r="G4590" s="4">
        <v>0</v>
      </c>
      <c r="H4590" s="61" t="s">
        <v>203</v>
      </c>
      <c r="I4590" s="5">
        <v>3200</v>
      </c>
      <c r="J4590" s="9">
        <v>150</v>
      </c>
      <c r="K4590" s="76">
        <f>I4590*J4590</f>
        <v>480000</v>
      </c>
      <c r="L4590" s="4"/>
      <c r="M4590" s="4"/>
      <c r="N4590" s="4"/>
      <c r="O4590" s="4"/>
      <c r="P4590" s="4"/>
      <c r="Q4590" s="5"/>
      <c r="R4590" s="5"/>
      <c r="S4590" s="5"/>
      <c r="T4590" s="4"/>
      <c r="U4590" s="5"/>
      <c r="V4590" s="52"/>
      <c r="W4590" s="5"/>
      <c r="X4590" s="78">
        <f t="shared" si="461"/>
        <v>480000</v>
      </c>
      <c r="Y4590" s="5"/>
      <c r="Z4590" s="76">
        <v>50000000</v>
      </c>
      <c r="AA4590" s="4">
        <v>0</v>
      </c>
      <c r="AB4590" s="4">
        <v>0</v>
      </c>
      <c r="AC4590" s="9">
        <v>0</v>
      </c>
      <c r="AD4590" s="5"/>
    </row>
    <row r="4591" spans="1:30" s="21" customFormat="1" ht="15.75" customHeight="1" x14ac:dyDescent="0.3">
      <c r="A4591" s="42"/>
      <c r="B4591" s="42"/>
      <c r="C4591" s="42"/>
      <c r="D4591" s="42"/>
      <c r="E4591" s="42"/>
      <c r="F4591" s="42"/>
      <c r="G4591" s="42"/>
      <c r="H4591" s="43"/>
      <c r="I4591" s="44"/>
      <c r="J4591" s="30"/>
      <c r="K4591" s="44"/>
      <c r="L4591" s="42"/>
      <c r="M4591" s="42"/>
      <c r="N4591" s="42"/>
      <c r="O4591" s="42"/>
      <c r="P4591" s="42"/>
      <c r="Q4591" s="44"/>
      <c r="R4591" s="44"/>
      <c r="S4591" s="44"/>
      <c r="T4591" s="42"/>
      <c r="U4591" s="44"/>
      <c r="V4591" s="51"/>
      <c r="W4591" s="44"/>
      <c r="X4591" s="44"/>
      <c r="Y4591" s="44"/>
      <c r="Z4591" s="44"/>
      <c r="AA4591" s="42"/>
      <c r="AB4591" s="42"/>
      <c r="AC4591" s="30"/>
      <c r="AD4591" s="44"/>
    </row>
    <row r="4592" spans="1:30" ht="15.75" customHeight="1" x14ac:dyDescent="0.3">
      <c r="A4592" s="1">
        <v>2790</v>
      </c>
      <c r="B4592" s="1" t="s">
        <v>34</v>
      </c>
      <c r="C4592" s="1">
        <v>10790</v>
      </c>
      <c r="D4592" s="1">
        <v>1</v>
      </c>
      <c r="E4592" s="1">
        <v>3</v>
      </c>
      <c r="F4592" s="1">
        <v>3</v>
      </c>
      <c r="G4592" s="1">
        <v>84</v>
      </c>
      <c r="H4592" s="54" t="s">
        <v>204</v>
      </c>
      <c r="I4592" s="72">
        <v>200</v>
      </c>
      <c r="J4592" s="28">
        <v>250</v>
      </c>
      <c r="K4592" s="98">
        <f>I4592*J4592</f>
        <v>50000</v>
      </c>
      <c r="L4592" s="1">
        <v>1</v>
      </c>
      <c r="M4592" s="1" t="s">
        <v>41</v>
      </c>
      <c r="N4592" s="1" t="s">
        <v>35</v>
      </c>
      <c r="O4592" s="54" t="s">
        <v>204</v>
      </c>
      <c r="P4592" s="1">
        <v>147</v>
      </c>
      <c r="Q4592" s="72">
        <v>100</v>
      </c>
      <c r="R4592" s="72">
        <v>6750</v>
      </c>
      <c r="S4592" s="98">
        <f>P4592*R4592</f>
        <v>992250</v>
      </c>
      <c r="T4592" s="1">
        <v>3</v>
      </c>
      <c r="U4592" s="72">
        <v>3</v>
      </c>
      <c r="V4592" s="98">
        <f>S4592*U4592/100</f>
        <v>29767.5</v>
      </c>
      <c r="W4592" s="98">
        <f>S4592-V4592</f>
        <v>962482.5</v>
      </c>
      <c r="X4592" s="99">
        <f t="shared" si="461"/>
        <v>1012482.5</v>
      </c>
      <c r="Y4592" s="98">
        <f>X4592*Q4592/100</f>
        <v>1012482.5</v>
      </c>
      <c r="Z4592" s="98">
        <v>50000000</v>
      </c>
      <c r="AA4592" s="1">
        <v>0</v>
      </c>
      <c r="AB4592" s="1">
        <v>0</v>
      </c>
      <c r="AC4592" s="28" t="s">
        <v>1370</v>
      </c>
      <c r="AD4592" s="72"/>
    </row>
    <row r="4593" spans="1:30" ht="15.75" customHeight="1" x14ac:dyDescent="0.3">
      <c r="A4593" s="4"/>
      <c r="B4593" s="4"/>
      <c r="C4593" s="4"/>
      <c r="D4593" s="4"/>
      <c r="E4593" s="4"/>
      <c r="F4593" s="4"/>
      <c r="G4593" s="4"/>
      <c r="H4593" s="61" t="s">
        <v>203</v>
      </c>
      <c r="I4593" s="5">
        <v>1384</v>
      </c>
      <c r="J4593" s="9">
        <v>250</v>
      </c>
      <c r="K4593" s="76">
        <f>I4593*J4593</f>
        <v>346000</v>
      </c>
      <c r="L4593" s="4"/>
      <c r="M4593" s="4"/>
      <c r="N4593" s="4"/>
      <c r="O4593" s="4"/>
      <c r="P4593" s="4"/>
      <c r="Q4593" s="5"/>
      <c r="R4593" s="5"/>
      <c r="S4593" s="5"/>
      <c r="T4593" s="4"/>
      <c r="U4593" s="5"/>
      <c r="V4593" s="52"/>
      <c r="W4593" s="5"/>
      <c r="X4593" s="78">
        <f t="shared" si="461"/>
        <v>346000</v>
      </c>
      <c r="Y4593" s="5"/>
      <c r="Z4593" s="76">
        <v>50000000</v>
      </c>
      <c r="AA4593" s="4">
        <v>0</v>
      </c>
      <c r="AB4593" s="4">
        <v>0</v>
      </c>
      <c r="AC4593" s="9"/>
      <c r="AD4593" s="5"/>
    </row>
    <row r="4594" spans="1:30" ht="15.75" customHeight="1" x14ac:dyDescent="0.3">
      <c r="A4594" s="4"/>
      <c r="B4594" s="4" t="s">
        <v>34</v>
      </c>
      <c r="C4594" s="4">
        <v>10823</v>
      </c>
      <c r="D4594" s="4">
        <v>1</v>
      </c>
      <c r="E4594" s="4">
        <v>1</v>
      </c>
      <c r="F4594" s="4">
        <v>0</v>
      </c>
      <c r="G4594" s="4">
        <v>0</v>
      </c>
      <c r="H4594" s="61" t="s">
        <v>203</v>
      </c>
      <c r="I4594" s="5">
        <v>400</v>
      </c>
      <c r="J4594" s="9">
        <v>150</v>
      </c>
      <c r="K4594" s="76">
        <f>I4594*J4594</f>
        <v>60000</v>
      </c>
      <c r="L4594" s="4"/>
      <c r="M4594" s="4"/>
      <c r="N4594" s="4"/>
      <c r="O4594" s="4"/>
      <c r="P4594" s="4"/>
      <c r="Q4594" s="5"/>
      <c r="R4594" s="5"/>
      <c r="S4594" s="5"/>
      <c r="T4594" s="4"/>
      <c r="U4594" s="5"/>
      <c r="V4594" s="52"/>
      <c r="W4594" s="5"/>
      <c r="X4594" s="78">
        <f t="shared" si="461"/>
        <v>60000</v>
      </c>
      <c r="Y4594" s="5"/>
      <c r="Z4594" s="76">
        <v>50000000</v>
      </c>
      <c r="AA4594" s="4">
        <v>0</v>
      </c>
      <c r="AB4594" s="4">
        <v>0</v>
      </c>
      <c r="AC4594" s="9">
        <v>0</v>
      </c>
      <c r="AD4594" s="5"/>
    </row>
    <row r="4595" spans="1:30" ht="15.75" customHeight="1" x14ac:dyDescent="0.3">
      <c r="A4595" s="4"/>
      <c r="B4595" s="4" t="s">
        <v>34</v>
      </c>
      <c r="C4595" s="4">
        <v>10822</v>
      </c>
      <c r="D4595" s="4">
        <v>1</v>
      </c>
      <c r="E4595" s="4">
        <v>5</v>
      </c>
      <c r="F4595" s="4">
        <v>2</v>
      </c>
      <c r="G4595" s="4">
        <v>24</v>
      </c>
      <c r="H4595" s="61" t="s">
        <v>203</v>
      </c>
      <c r="I4595" s="5">
        <v>2224</v>
      </c>
      <c r="J4595" s="9">
        <v>290</v>
      </c>
      <c r="K4595" s="76">
        <f>I4595*J4595</f>
        <v>644960</v>
      </c>
      <c r="L4595" s="4"/>
      <c r="M4595" s="4"/>
      <c r="N4595" s="4"/>
      <c r="O4595" s="4"/>
      <c r="P4595" s="4"/>
      <c r="Q4595" s="5"/>
      <c r="R4595" s="5"/>
      <c r="S4595" s="5"/>
      <c r="T4595" s="4"/>
      <c r="U4595" s="5"/>
      <c r="V4595" s="52"/>
      <c r="W4595" s="5"/>
      <c r="X4595" s="78">
        <f t="shared" si="461"/>
        <v>644960</v>
      </c>
      <c r="Y4595" s="5"/>
      <c r="Z4595" s="76">
        <v>50000000</v>
      </c>
      <c r="AA4595" s="4">
        <v>0</v>
      </c>
      <c r="AB4595" s="4">
        <v>0</v>
      </c>
      <c r="AC4595" s="9">
        <v>0</v>
      </c>
      <c r="AD4595" s="5"/>
    </row>
    <row r="4596" spans="1:30" s="21" customFormat="1" ht="15.75" customHeight="1" x14ac:dyDescent="0.3">
      <c r="A4596" s="42"/>
      <c r="B4596" s="42"/>
      <c r="C4596" s="42"/>
      <c r="D4596" s="42"/>
      <c r="E4596" s="42"/>
      <c r="F4596" s="42"/>
      <c r="G4596" s="42"/>
      <c r="H4596" s="44"/>
      <c r="I4596" s="44"/>
      <c r="J4596" s="30"/>
      <c r="K4596" s="44"/>
      <c r="L4596" s="42"/>
      <c r="M4596" s="42"/>
      <c r="N4596" s="42"/>
      <c r="O4596" s="42"/>
      <c r="P4596" s="42"/>
      <c r="Q4596" s="44"/>
      <c r="R4596" s="44"/>
      <c r="S4596" s="44"/>
      <c r="T4596" s="42"/>
      <c r="U4596" s="44"/>
      <c r="V4596" s="51"/>
      <c r="W4596" s="44"/>
      <c r="X4596" s="44"/>
      <c r="Y4596" s="44"/>
      <c r="Z4596" s="44"/>
      <c r="AA4596" s="42"/>
      <c r="AB4596" s="42"/>
      <c r="AC4596" s="30"/>
      <c r="AD4596" s="44"/>
    </row>
    <row r="4597" spans="1:30" ht="15.75" customHeight="1" x14ac:dyDescent="0.3">
      <c r="A4597" s="1">
        <v>2791</v>
      </c>
      <c r="B4597" s="1" t="s">
        <v>34</v>
      </c>
      <c r="C4597" s="1">
        <v>7832</v>
      </c>
      <c r="D4597" s="1">
        <v>9</v>
      </c>
      <c r="E4597" s="1">
        <v>5</v>
      </c>
      <c r="F4597" s="1">
        <v>2</v>
      </c>
      <c r="G4597" s="1">
        <v>82</v>
      </c>
      <c r="H4597" s="54" t="s">
        <v>204</v>
      </c>
      <c r="I4597" s="72">
        <v>282</v>
      </c>
      <c r="J4597" s="28">
        <v>200</v>
      </c>
      <c r="K4597" s="98">
        <f>I4597*J4597</f>
        <v>56400</v>
      </c>
      <c r="L4597" s="1">
        <v>1</v>
      </c>
      <c r="M4597" s="1" t="s">
        <v>41</v>
      </c>
      <c r="N4597" s="1" t="s">
        <v>35</v>
      </c>
      <c r="O4597" s="54" t="s">
        <v>204</v>
      </c>
      <c r="P4597" s="1">
        <v>65</v>
      </c>
      <c r="Q4597" s="72">
        <v>100</v>
      </c>
      <c r="R4597" s="72">
        <v>6750</v>
      </c>
      <c r="S4597" s="98">
        <f>P4597*R4597</f>
        <v>438750</v>
      </c>
      <c r="T4597" s="1">
        <v>16</v>
      </c>
      <c r="U4597" s="72">
        <v>22</v>
      </c>
      <c r="V4597" s="98">
        <f>S4597*U4597/100</f>
        <v>96525</v>
      </c>
      <c r="W4597" s="98">
        <f>S4597-V4597</f>
        <v>342225</v>
      </c>
      <c r="X4597" s="99">
        <f t="shared" si="461"/>
        <v>398625</v>
      </c>
      <c r="Y4597" s="98">
        <f>X4597*Q4597/100</f>
        <v>398625</v>
      </c>
      <c r="Z4597" s="98">
        <v>50000000</v>
      </c>
      <c r="AA4597" s="1">
        <v>0</v>
      </c>
      <c r="AB4597" s="1">
        <v>0</v>
      </c>
      <c r="AC4597" s="28" t="s">
        <v>1371</v>
      </c>
      <c r="AD4597" s="72"/>
    </row>
    <row r="4598" spans="1:30" ht="15.75" customHeight="1" x14ac:dyDescent="0.3">
      <c r="A4598" s="4"/>
      <c r="B4598" s="4"/>
      <c r="C4598" s="4"/>
      <c r="D4598" s="4"/>
      <c r="E4598" s="4"/>
      <c r="F4598" s="4"/>
      <c r="G4598" s="4"/>
      <c r="H4598" s="61" t="s">
        <v>203</v>
      </c>
      <c r="I4598" s="5">
        <v>2000</v>
      </c>
      <c r="J4598" s="9">
        <v>200</v>
      </c>
      <c r="K4598" s="76">
        <f>I4598*J4598</f>
        <v>400000</v>
      </c>
      <c r="L4598" s="4"/>
      <c r="M4598" s="4"/>
      <c r="N4598" s="4"/>
      <c r="O4598" s="4"/>
      <c r="P4598" s="4"/>
      <c r="Q4598" s="5"/>
      <c r="R4598" s="5"/>
      <c r="S4598" s="5"/>
      <c r="T4598" s="4"/>
      <c r="U4598" s="5"/>
      <c r="V4598" s="52"/>
      <c r="W4598" s="5"/>
      <c r="X4598" s="78">
        <f t="shared" si="461"/>
        <v>400000</v>
      </c>
      <c r="Y4598" s="5"/>
      <c r="Z4598" s="76">
        <v>50000000</v>
      </c>
      <c r="AA4598" s="4">
        <v>0</v>
      </c>
      <c r="AB4598" s="4">
        <v>0</v>
      </c>
      <c r="AC4598" s="9"/>
      <c r="AD4598" s="5"/>
    </row>
    <row r="4599" spans="1:30" ht="15.75" customHeight="1" x14ac:dyDescent="0.3">
      <c r="A4599" s="4"/>
      <c r="B4599" s="4" t="s">
        <v>34</v>
      </c>
      <c r="C4599" s="4">
        <v>8303</v>
      </c>
      <c r="D4599" s="4">
        <v>9</v>
      </c>
      <c r="E4599" s="4">
        <v>8</v>
      </c>
      <c r="F4599" s="4">
        <v>3</v>
      </c>
      <c r="G4599" s="4">
        <v>18</v>
      </c>
      <c r="H4599" s="61" t="s">
        <v>203</v>
      </c>
      <c r="I4599" s="5">
        <v>3518</v>
      </c>
      <c r="J4599" s="9">
        <v>220</v>
      </c>
      <c r="K4599" s="76">
        <f>I4599*J4599</f>
        <v>773960</v>
      </c>
      <c r="L4599" s="4"/>
      <c r="M4599" s="4"/>
      <c r="N4599" s="4"/>
      <c r="O4599" s="4"/>
      <c r="P4599" s="4"/>
      <c r="Q4599" s="5"/>
      <c r="R4599" s="5"/>
      <c r="S4599" s="5"/>
      <c r="T4599" s="4"/>
      <c r="U4599" s="5"/>
      <c r="V4599" s="52"/>
      <c r="W4599" s="5"/>
      <c r="X4599" s="78">
        <f t="shared" si="461"/>
        <v>773960</v>
      </c>
      <c r="Y4599" s="5"/>
      <c r="Z4599" s="76">
        <v>50000000</v>
      </c>
      <c r="AA4599" s="4">
        <v>0</v>
      </c>
      <c r="AB4599" s="4">
        <v>0</v>
      </c>
      <c r="AC4599" s="9">
        <v>0</v>
      </c>
      <c r="AD4599" s="5"/>
    </row>
    <row r="4600" spans="1:30" s="21" customFormat="1" ht="15.75" customHeight="1" x14ac:dyDescent="0.3">
      <c r="A4600" s="42"/>
      <c r="B4600" s="42"/>
      <c r="C4600" s="42"/>
      <c r="D4600" s="42"/>
      <c r="E4600" s="42"/>
      <c r="F4600" s="42"/>
      <c r="G4600" s="42"/>
      <c r="H4600" s="43"/>
      <c r="I4600" s="44"/>
      <c r="J4600" s="30"/>
      <c r="K4600" s="44"/>
      <c r="L4600" s="42"/>
      <c r="M4600" s="42"/>
      <c r="N4600" s="42"/>
      <c r="O4600" s="42"/>
      <c r="P4600" s="42"/>
      <c r="Q4600" s="44"/>
      <c r="R4600" s="44"/>
      <c r="S4600" s="44"/>
      <c r="T4600" s="42"/>
      <c r="U4600" s="44"/>
      <c r="V4600" s="51"/>
      <c r="W4600" s="44"/>
      <c r="X4600" s="44"/>
      <c r="Y4600" s="44"/>
      <c r="Z4600" s="44"/>
      <c r="AA4600" s="42"/>
      <c r="AB4600" s="42"/>
      <c r="AC4600" s="30"/>
      <c r="AD4600" s="44"/>
    </row>
    <row r="4601" spans="1:30" ht="15.75" customHeight="1" x14ac:dyDescent="0.3">
      <c r="A4601" s="1">
        <v>2792</v>
      </c>
      <c r="B4601" s="1" t="s">
        <v>34</v>
      </c>
      <c r="C4601" s="1">
        <v>2963</v>
      </c>
      <c r="D4601" s="1">
        <v>3</v>
      </c>
      <c r="E4601" s="1">
        <v>1</v>
      </c>
      <c r="F4601" s="1">
        <v>3</v>
      </c>
      <c r="G4601" s="1">
        <v>48</v>
      </c>
      <c r="H4601" s="54" t="s">
        <v>203</v>
      </c>
      <c r="I4601" s="72">
        <v>748</v>
      </c>
      <c r="J4601" s="28">
        <v>250</v>
      </c>
      <c r="K4601" s="98">
        <f>I4601*J4601</f>
        <v>187000</v>
      </c>
      <c r="L4601" s="1"/>
      <c r="M4601" s="1"/>
      <c r="N4601" s="1"/>
      <c r="O4601" s="1"/>
      <c r="P4601" s="1"/>
      <c r="Q4601" s="72"/>
      <c r="R4601" s="72"/>
      <c r="S4601" s="72"/>
      <c r="T4601" s="1"/>
      <c r="U4601" s="72"/>
      <c r="V4601" s="50"/>
      <c r="W4601" s="72"/>
      <c r="X4601" s="99">
        <f t="shared" si="461"/>
        <v>187000</v>
      </c>
      <c r="Y4601" s="72"/>
      <c r="Z4601" s="98">
        <v>50000000</v>
      </c>
      <c r="AA4601" s="1">
        <v>0</v>
      </c>
      <c r="AB4601" s="1">
        <v>0</v>
      </c>
      <c r="AC4601" s="28" t="s">
        <v>1372</v>
      </c>
      <c r="AD4601" s="72"/>
    </row>
    <row r="4602" spans="1:30" s="21" customFormat="1" ht="15.75" customHeight="1" x14ac:dyDescent="0.3">
      <c r="A4602" s="42"/>
      <c r="B4602" s="42"/>
      <c r="C4602" s="42"/>
      <c r="D4602" s="42"/>
      <c r="E4602" s="42"/>
      <c r="F4602" s="42"/>
      <c r="G4602" s="42"/>
      <c r="H4602" s="43"/>
      <c r="I4602" s="44"/>
      <c r="J4602" s="30"/>
      <c r="K4602" s="44"/>
      <c r="L4602" s="42"/>
      <c r="M4602" s="42"/>
      <c r="N4602" s="42"/>
      <c r="O4602" s="42"/>
      <c r="P4602" s="42"/>
      <c r="Q4602" s="44"/>
      <c r="R4602" s="44"/>
      <c r="S4602" s="44"/>
      <c r="T4602" s="42"/>
      <c r="U4602" s="44"/>
      <c r="V4602" s="51"/>
      <c r="W4602" s="44"/>
      <c r="X4602" s="44"/>
      <c r="Y4602" s="44"/>
      <c r="Z4602" s="44"/>
      <c r="AA4602" s="42"/>
      <c r="AB4602" s="42"/>
      <c r="AC4602" s="66"/>
      <c r="AD4602" s="96"/>
    </row>
    <row r="4603" spans="1:30" ht="15.75" customHeight="1" x14ac:dyDescent="0.3">
      <c r="A4603" s="1">
        <v>2793</v>
      </c>
      <c r="B4603" s="1" t="s">
        <v>34</v>
      </c>
      <c r="C4603" s="1">
        <v>3209</v>
      </c>
      <c r="D4603" s="1">
        <v>4</v>
      </c>
      <c r="E4603" s="1">
        <v>5</v>
      </c>
      <c r="F4603" s="1">
        <v>2</v>
      </c>
      <c r="G4603" s="1">
        <v>28</v>
      </c>
      <c r="H4603" s="54" t="s">
        <v>203</v>
      </c>
      <c r="I4603" s="72">
        <v>2228</v>
      </c>
      <c r="J4603" s="28">
        <v>230</v>
      </c>
      <c r="K4603" s="98">
        <f>I4603*J4603</f>
        <v>512440</v>
      </c>
      <c r="L4603" s="1"/>
      <c r="M4603" s="1"/>
      <c r="N4603" s="1"/>
      <c r="O4603" s="1"/>
      <c r="P4603" s="1"/>
      <c r="Q4603" s="72"/>
      <c r="R4603" s="72"/>
      <c r="S4603" s="72"/>
      <c r="T4603" s="1"/>
      <c r="U4603" s="72"/>
      <c r="V4603" s="50"/>
      <c r="W4603" s="72"/>
      <c r="X4603" s="99">
        <f>K4603+W4603</f>
        <v>512440</v>
      </c>
      <c r="Y4603" s="72"/>
      <c r="Z4603" s="98">
        <v>50000000</v>
      </c>
      <c r="AA4603" s="1">
        <v>0</v>
      </c>
      <c r="AB4603" s="1">
        <v>0</v>
      </c>
      <c r="AC4603" s="28" t="s">
        <v>1373</v>
      </c>
      <c r="AD4603" s="72"/>
    </row>
    <row r="4604" spans="1:30" ht="15.75" customHeight="1" x14ac:dyDescent="0.3">
      <c r="A4604" s="4"/>
      <c r="B4604" s="4" t="s">
        <v>34</v>
      </c>
      <c r="C4604" s="4">
        <v>3201</v>
      </c>
      <c r="D4604" s="4">
        <v>4</v>
      </c>
      <c r="E4604" s="4">
        <v>2</v>
      </c>
      <c r="F4604" s="4">
        <v>3</v>
      </c>
      <c r="G4604" s="4">
        <v>87</v>
      </c>
      <c r="H4604" s="61" t="s">
        <v>203</v>
      </c>
      <c r="I4604" s="5">
        <v>1187</v>
      </c>
      <c r="J4604" s="9">
        <v>150</v>
      </c>
      <c r="K4604" s="76">
        <f>I4604*J4604</f>
        <v>178050</v>
      </c>
      <c r="L4604" s="4"/>
      <c r="M4604" s="4"/>
      <c r="N4604" s="4"/>
      <c r="O4604" s="4"/>
      <c r="P4604" s="4"/>
      <c r="Q4604" s="5"/>
      <c r="R4604" s="5"/>
      <c r="S4604" s="5"/>
      <c r="T4604" s="4"/>
      <c r="U4604" s="5"/>
      <c r="V4604" s="52"/>
      <c r="W4604" s="5"/>
      <c r="X4604" s="78">
        <f>K4604+W4604</f>
        <v>178050</v>
      </c>
      <c r="Y4604" s="5"/>
      <c r="Z4604" s="76">
        <v>50000000</v>
      </c>
      <c r="AA4604" s="4">
        <v>0</v>
      </c>
      <c r="AB4604" s="4">
        <v>0</v>
      </c>
      <c r="AC4604" s="9"/>
      <c r="AD4604" s="5"/>
    </row>
    <row r="4605" spans="1:30" s="58" customFormat="1" ht="15.75" customHeight="1" x14ac:dyDescent="0.3">
      <c r="A4605" s="42"/>
      <c r="B4605" s="42"/>
      <c r="C4605" s="42"/>
      <c r="D4605" s="42"/>
      <c r="E4605" s="42"/>
      <c r="F4605" s="42"/>
      <c r="G4605" s="42"/>
      <c r="H4605" s="43"/>
      <c r="I4605" s="44"/>
      <c r="J4605" s="30"/>
      <c r="K4605" s="95"/>
      <c r="L4605" s="42"/>
      <c r="M4605" s="42"/>
      <c r="N4605" s="42"/>
      <c r="O4605" s="42"/>
      <c r="P4605" s="42"/>
      <c r="Q4605" s="44"/>
      <c r="R4605" s="44"/>
      <c r="S4605" s="44"/>
      <c r="T4605" s="42"/>
      <c r="U4605" s="44"/>
      <c r="V4605" s="51"/>
      <c r="W4605" s="44"/>
      <c r="X4605" s="110"/>
      <c r="Y4605" s="44"/>
      <c r="Z4605" s="44"/>
      <c r="AA4605" s="95"/>
      <c r="AB4605" s="42"/>
      <c r="AC4605" s="30"/>
      <c r="AD4605" s="44"/>
    </row>
    <row r="4606" spans="1:30" ht="15.75" customHeight="1" x14ac:dyDescent="0.3">
      <c r="A4606" s="1">
        <v>2794</v>
      </c>
      <c r="B4606" s="1" t="s">
        <v>34</v>
      </c>
      <c r="C4606" s="1">
        <v>162</v>
      </c>
      <c r="D4606" s="1">
        <v>8</v>
      </c>
      <c r="E4606" s="1">
        <v>4</v>
      </c>
      <c r="F4606" s="1">
        <v>2</v>
      </c>
      <c r="G4606" s="1">
        <v>64</v>
      </c>
      <c r="H4606" s="54" t="s">
        <v>203</v>
      </c>
      <c r="I4606" s="72">
        <v>1864</v>
      </c>
      <c r="J4606" s="28">
        <v>200</v>
      </c>
      <c r="K4606" s="98">
        <f>I4606*J4606</f>
        <v>372800</v>
      </c>
      <c r="L4606" s="1"/>
      <c r="M4606" s="1"/>
      <c r="N4606" s="1"/>
      <c r="O4606" s="1"/>
      <c r="P4606" s="1"/>
      <c r="Q4606" s="72"/>
      <c r="R4606" s="72"/>
      <c r="S4606" s="72"/>
      <c r="T4606" s="1"/>
      <c r="U4606" s="72"/>
      <c r="V4606" s="50"/>
      <c r="W4606" s="72"/>
      <c r="X4606" s="99">
        <f>K4606+W4606</f>
        <v>372800</v>
      </c>
      <c r="Y4606" s="72"/>
      <c r="Z4606" s="98">
        <v>50000000</v>
      </c>
      <c r="AA4606" s="1">
        <v>0</v>
      </c>
      <c r="AB4606" s="1">
        <v>0</v>
      </c>
      <c r="AC4606" s="28" t="s">
        <v>1374</v>
      </c>
      <c r="AD4606" s="72"/>
    </row>
    <row r="4607" spans="1:30" ht="15.75" customHeight="1" x14ac:dyDescent="0.3">
      <c r="A4607" s="4"/>
      <c r="B4607" s="4" t="s">
        <v>34</v>
      </c>
      <c r="C4607" s="4">
        <v>2196</v>
      </c>
      <c r="D4607" s="4">
        <v>8</v>
      </c>
      <c r="E4607" s="4">
        <v>2</v>
      </c>
      <c r="F4607" s="4">
        <v>3</v>
      </c>
      <c r="G4607" s="4">
        <v>86</v>
      </c>
      <c r="H4607" s="61" t="s">
        <v>204</v>
      </c>
      <c r="I4607" s="5">
        <v>186</v>
      </c>
      <c r="J4607" s="9">
        <v>150</v>
      </c>
      <c r="K4607" s="76">
        <f>I4607*J4607</f>
        <v>27900</v>
      </c>
      <c r="L4607" s="4">
        <v>1</v>
      </c>
      <c r="M4607" s="4" t="s">
        <v>41</v>
      </c>
      <c r="N4607" s="4" t="s">
        <v>35</v>
      </c>
      <c r="O4607" s="61" t="s">
        <v>204</v>
      </c>
      <c r="P4607" s="4">
        <v>60</v>
      </c>
      <c r="Q4607" s="5">
        <v>100</v>
      </c>
      <c r="R4607" s="5">
        <v>6750</v>
      </c>
      <c r="S4607" s="76">
        <f>P4607*R4607</f>
        <v>405000</v>
      </c>
      <c r="T4607" s="4">
        <v>16</v>
      </c>
      <c r="U4607" s="5">
        <v>22</v>
      </c>
      <c r="V4607" s="76">
        <f>S4607*U4607/100</f>
        <v>89100</v>
      </c>
      <c r="W4607" s="76">
        <f>S4607-V4607</f>
        <v>315900</v>
      </c>
      <c r="X4607" s="78">
        <f>K4607+W4607</f>
        <v>343800</v>
      </c>
      <c r="Y4607" s="76">
        <f>X4607*Q4607/100</f>
        <v>343800</v>
      </c>
      <c r="Z4607" s="76">
        <v>50000000</v>
      </c>
      <c r="AA4607" s="4">
        <v>0</v>
      </c>
      <c r="AB4607" s="4">
        <v>0</v>
      </c>
      <c r="AC4607" s="9">
        <v>0</v>
      </c>
      <c r="AD4607" s="5"/>
    </row>
    <row r="4608" spans="1:30" ht="15.75" customHeight="1" x14ac:dyDescent="0.3">
      <c r="A4608" s="4"/>
      <c r="B4608" s="4"/>
      <c r="C4608" s="4"/>
      <c r="D4608" s="4"/>
      <c r="E4608" s="4"/>
      <c r="F4608" s="4"/>
      <c r="G4608" s="4"/>
      <c r="H4608" s="61" t="s">
        <v>203</v>
      </c>
      <c r="I4608" s="5">
        <v>1000</v>
      </c>
      <c r="J4608" s="9">
        <v>150</v>
      </c>
      <c r="K4608" s="76">
        <f>I4608*J4608</f>
        <v>150000</v>
      </c>
      <c r="L4608" s="4"/>
      <c r="M4608" s="4"/>
      <c r="N4608" s="4"/>
      <c r="O4608" s="4"/>
      <c r="P4608" s="4"/>
      <c r="Q4608" s="5"/>
      <c r="R4608" s="5"/>
      <c r="S4608" s="5"/>
      <c r="T4608" s="4"/>
      <c r="U4608" s="5"/>
      <c r="V4608" s="52"/>
      <c r="W4608" s="5"/>
      <c r="X4608" s="78">
        <f>K4608+W4608</f>
        <v>150000</v>
      </c>
      <c r="Y4608" s="5"/>
      <c r="Z4608" s="76">
        <v>50000000</v>
      </c>
      <c r="AA4608" s="4">
        <v>0</v>
      </c>
      <c r="AB4608" s="4">
        <v>0</v>
      </c>
      <c r="AC4608" s="9"/>
      <c r="AD4608" s="5"/>
    </row>
    <row r="4609" spans="1:30" s="21" customFormat="1" ht="15.75" customHeight="1" x14ac:dyDescent="0.3">
      <c r="A4609" s="42"/>
      <c r="B4609" s="42"/>
      <c r="C4609" s="42"/>
      <c r="D4609" s="42"/>
      <c r="E4609" s="42"/>
      <c r="F4609" s="42"/>
      <c r="G4609" s="42"/>
      <c r="H4609" s="43"/>
      <c r="I4609" s="44"/>
      <c r="J4609" s="30"/>
      <c r="K4609" s="44"/>
      <c r="L4609" s="42"/>
      <c r="M4609" s="42"/>
      <c r="N4609" s="42"/>
      <c r="O4609" s="42"/>
      <c r="P4609" s="42"/>
      <c r="Q4609" s="44"/>
      <c r="R4609" s="44"/>
      <c r="S4609" s="44"/>
      <c r="T4609" s="42"/>
      <c r="U4609" s="44"/>
      <c r="V4609" s="51"/>
      <c r="W4609" s="44"/>
      <c r="X4609" s="44"/>
      <c r="Y4609" s="44"/>
      <c r="Z4609" s="44"/>
      <c r="AA4609" s="42"/>
      <c r="AB4609" s="42"/>
      <c r="AC4609" s="30"/>
      <c r="AD4609" s="44"/>
    </row>
    <row r="4610" spans="1:30" ht="15.75" customHeight="1" x14ac:dyDescent="0.3">
      <c r="A4610" s="1">
        <v>2795</v>
      </c>
      <c r="B4610" s="1" t="s">
        <v>34</v>
      </c>
      <c r="C4610" s="1">
        <v>13808</v>
      </c>
      <c r="D4610" s="1">
        <v>2</v>
      </c>
      <c r="E4610" s="1">
        <v>2</v>
      </c>
      <c r="F4610" s="1">
        <v>0</v>
      </c>
      <c r="G4610" s="1">
        <v>0</v>
      </c>
      <c r="H4610" s="54" t="s">
        <v>203</v>
      </c>
      <c r="I4610" s="72">
        <v>800</v>
      </c>
      <c r="J4610" s="28">
        <v>150</v>
      </c>
      <c r="K4610" s="98">
        <f>I4610*J4610</f>
        <v>120000</v>
      </c>
      <c r="L4610" s="1"/>
      <c r="M4610" s="1"/>
      <c r="N4610" s="1"/>
      <c r="O4610" s="1"/>
      <c r="P4610" s="1"/>
      <c r="Q4610" s="72"/>
      <c r="R4610" s="72"/>
      <c r="S4610" s="72"/>
      <c r="T4610" s="1"/>
      <c r="U4610" s="72"/>
      <c r="V4610" s="50"/>
      <c r="W4610" s="72"/>
      <c r="X4610" s="99">
        <f>K4610+W4610</f>
        <v>120000</v>
      </c>
      <c r="Y4610" s="72"/>
      <c r="Z4610" s="98">
        <v>50000000</v>
      </c>
      <c r="AA4610" s="1">
        <v>0</v>
      </c>
      <c r="AB4610" s="1">
        <v>0</v>
      </c>
      <c r="AC4610" s="28" t="s">
        <v>1375</v>
      </c>
      <c r="AD4610" s="72"/>
    </row>
    <row r="4611" spans="1:30" s="21" customFormat="1" ht="15.75" customHeight="1" x14ac:dyDescent="0.3">
      <c r="A4611" s="42"/>
      <c r="B4611" s="42"/>
      <c r="C4611" s="42"/>
      <c r="D4611" s="42"/>
      <c r="E4611" s="42"/>
      <c r="F4611" s="42"/>
      <c r="G4611" s="42"/>
      <c r="H4611" s="43"/>
      <c r="I4611" s="44"/>
      <c r="J4611" s="30"/>
      <c r="K4611" s="44"/>
      <c r="L4611" s="42"/>
      <c r="M4611" s="42"/>
      <c r="N4611" s="42"/>
      <c r="O4611" s="42"/>
      <c r="P4611" s="42"/>
      <c r="Q4611" s="44"/>
      <c r="R4611" s="44"/>
      <c r="S4611" s="44"/>
      <c r="T4611" s="42"/>
      <c r="U4611" s="44"/>
      <c r="V4611" s="51"/>
      <c r="W4611" s="44"/>
      <c r="X4611" s="44"/>
      <c r="Y4611" s="44"/>
      <c r="Z4611" s="44"/>
      <c r="AA4611" s="42"/>
      <c r="AB4611" s="42"/>
      <c r="AC4611" s="66"/>
      <c r="AD4611" s="96"/>
    </row>
    <row r="4612" spans="1:30" ht="15.75" customHeight="1" x14ac:dyDescent="0.3">
      <c r="A4612" s="1">
        <v>2796</v>
      </c>
      <c r="B4612" s="1" t="s">
        <v>34</v>
      </c>
      <c r="C4612" s="1">
        <v>2464</v>
      </c>
      <c r="D4612" s="1">
        <v>6</v>
      </c>
      <c r="E4612" s="1">
        <v>6</v>
      </c>
      <c r="F4612" s="1">
        <v>3</v>
      </c>
      <c r="G4612" s="1">
        <v>74</v>
      </c>
      <c r="H4612" s="54" t="s">
        <v>203</v>
      </c>
      <c r="I4612" s="72">
        <v>2774</v>
      </c>
      <c r="J4612" s="28">
        <v>220</v>
      </c>
      <c r="K4612" s="98">
        <f>I4612*J4612</f>
        <v>610280</v>
      </c>
      <c r="L4612" s="1"/>
      <c r="M4612" s="1"/>
      <c r="N4612" s="1"/>
      <c r="O4612" s="1"/>
      <c r="P4612" s="1"/>
      <c r="Q4612" s="72"/>
      <c r="R4612" s="72"/>
      <c r="S4612" s="72"/>
      <c r="T4612" s="1"/>
      <c r="U4612" s="72"/>
      <c r="V4612" s="50"/>
      <c r="W4612" s="72"/>
      <c r="X4612" s="99">
        <f>K4612+W4612</f>
        <v>610280</v>
      </c>
      <c r="Y4612" s="72"/>
      <c r="Z4612" s="98">
        <v>50000000</v>
      </c>
      <c r="AA4612" s="1">
        <v>0</v>
      </c>
      <c r="AB4612" s="1">
        <v>0</v>
      </c>
      <c r="AC4612" s="28" t="s">
        <v>1376</v>
      </c>
      <c r="AD4612" s="72"/>
    </row>
    <row r="4613" spans="1:30" ht="15.75" customHeight="1" x14ac:dyDescent="0.3">
      <c r="A4613" s="4"/>
      <c r="B4613" s="4" t="s">
        <v>34</v>
      </c>
      <c r="C4613" s="4">
        <v>12727</v>
      </c>
      <c r="D4613" s="4">
        <v>3</v>
      </c>
      <c r="E4613" s="4">
        <v>1</v>
      </c>
      <c r="F4613" s="4">
        <v>3</v>
      </c>
      <c r="G4613" s="4">
        <v>19</v>
      </c>
      <c r="H4613" s="61" t="s">
        <v>204</v>
      </c>
      <c r="I4613" s="5">
        <v>319</v>
      </c>
      <c r="J4613" s="9">
        <v>250</v>
      </c>
      <c r="K4613" s="76">
        <f>I4613*J4613</f>
        <v>79750</v>
      </c>
      <c r="L4613" s="4">
        <v>1</v>
      </c>
      <c r="M4613" s="4" t="s">
        <v>41</v>
      </c>
      <c r="N4613" s="4" t="s">
        <v>35</v>
      </c>
      <c r="O4613" s="61" t="s">
        <v>204</v>
      </c>
      <c r="P4613" s="4">
        <v>108</v>
      </c>
      <c r="Q4613" s="5">
        <v>100</v>
      </c>
      <c r="R4613" s="5">
        <v>6750</v>
      </c>
      <c r="S4613" s="76">
        <f>P4613*R4613</f>
        <v>729000</v>
      </c>
      <c r="T4613" s="4">
        <v>21</v>
      </c>
      <c r="U4613" s="5">
        <v>32</v>
      </c>
      <c r="V4613" s="76">
        <f>S4613*U4613/100</f>
        <v>233280</v>
      </c>
      <c r="W4613" s="76">
        <f>S4613-V4613</f>
        <v>495720</v>
      </c>
      <c r="X4613" s="78">
        <f>K4613+W4613</f>
        <v>575470</v>
      </c>
      <c r="Y4613" s="76">
        <f>X4613*Q4613/100</f>
        <v>575470</v>
      </c>
      <c r="Z4613" s="76">
        <v>50000000</v>
      </c>
      <c r="AA4613" s="4">
        <v>0</v>
      </c>
      <c r="AB4613" s="4">
        <v>0</v>
      </c>
      <c r="AC4613" s="9"/>
      <c r="AD4613" s="5"/>
    </row>
    <row r="4614" spans="1:30" ht="15.75" customHeight="1" x14ac:dyDescent="0.3">
      <c r="A4614" s="4"/>
      <c r="B4614" s="4"/>
      <c r="C4614" s="4"/>
      <c r="D4614" s="4"/>
      <c r="E4614" s="4"/>
      <c r="F4614" s="4"/>
      <c r="G4614" s="4"/>
      <c r="H4614" s="61" t="s">
        <v>203</v>
      </c>
      <c r="I4614" s="5">
        <v>400</v>
      </c>
      <c r="J4614" s="9">
        <v>250</v>
      </c>
      <c r="K4614" s="76">
        <f>I4614*J4614</f>
        <v>100000</v>
      </c>
      <c r="L4614" s="4"/>
      <c r="M4614" s="4"/>
      <c r="N4614" s="4"/>
      <c r="O4614" s="4"/>
      <c r="P4614" s="4"/>
      <c r="Q4614" s="5"/>
      <c r="R4614" s="5"/>
      <c r="S4614" s="5"/>
      <c r="T4614" s="4"/>
      <c r="U4614" s="5"/>
      <c r="V4614" s="52"/>
      <c r="W4614" s="5"/>
      <c r="X4614" s="78">
        <f>K4614+W4614</f>
        <v>100000</v>
      </c>
      <c r="Y4614" s="5"/>
      <c r="Z4614" s="76">
        <v>50000000</v>
      </c>
      <c r="AA4614" s="4">
        <v>0</v>
      </c>
      <c r="AB4614" s="4">
        <v>0</v>
      </c>
      <c r="AC4614" s="9"/>
      <c r="AD4614" s="5"/>
    </row>
    <row r="4615" spans="1:30" s="21" customFormat="1" ht="15.75" customHeight="1" x14ac:dyDescent="0.3">
      <c r="A4615" s="42"/>
      <c r="B4615" s="42"/>
      <c r="C4615" s="42"/>
      <c r="D4615" s="42"/>
      <c r="E4615" s="42"/>
      <c r="F4615" s="42"/>
      <c r="G4615" s="42"/>
      <c r="H4615" s="43"/>
      <c r="I4615" s="44"/>
      <c r="J4615" s="30"/>
      <c r="K4615" s="44"/>
      <c r="L4615" s="42"/>
      <c r="M4615" s="42"/>
      <c r="N4615" s="42"/>
      <c r="O4615" s="42"/>
      <c r="P4615" s="42"/>
      <c r="Q4615" s="44"/>
      <c r="R4615" s="44"/>
      <c r="S4615" s="44"/>
      <c r="T4615" s="42"/>
      <c r="U4615" s="44"/>
      <c r="V4615" s="51"/>
      <c r="W4615" s="44"/>
      <c r="X4615" s="44"/>
      <c r="Y4615" s="44"/>
      <c r="Z4615" s="44"/>
      <c r="AA4615" s="42"/>
      <c r="AB4615" s="42"/>
      <c r="AC4615" s="30"/>
      <c r="AD4615" s="44"/>
    </row>
    <row r="4616" spans="1:30" ht="15.75" customHeight="1" x14ac:dyDescent="0.3">
      <c r="A4616" s="1">
        <v>2797</v>
      </c>
      <c r="B4616" s="1" t="s">
        <v>34</v>
      </c>
      <c r="C4616" s="1">
        <v>1643</v>
      </c>
      <c r="D4616" s="1">
        <v>1</v>
      </c>
      <c r="E4616" s="1">
        <v>14</v>
      </c>
      <c r="F4616" s="1">
        <v>0</v>
      </c>
      <c r="G4616" s="1">
        <v>90</v>
      </c>
      <c r="H4616" s="54" t="s">
        <v>203</v>
      </c>
      <c r="I4616" s="72">
        <v>5690</v>
      </c>
      <c r="J4616" s="28">
        <v>250</v>
      </c>
      <c r="K4616" s="98">
        <f>I4616*J4616</f>
        <v>1422500</v>
      </c>
      <c r="L4616" s="1"/>
      <c r="M4616" s="1"/>
      <c r="N4616" s="1"/>
      <c r="O4616" s="1"/>
      <c r="P4616" s="1"/>
      <c r="Q4616" s="72"/>
      <c r="R4616" s="72"/>
      <c r="S4616" s="72"/>
      <c r="T4616" s="1"/>
      <c r="U4616" s="72"/>
      <c r="V4616" s="50"/>
      <c r="W4616" s="72"/>
      <c r="X4616" s="99">
        <f>K4616+W4616</f>
        <v>1422500</v>
      </c>
      <c r="Y4616" s="72"/>
      <c r="Z4616" s="98">
        <v>50000000</v>
      </c>
      <c r="AA4616" s="1">
        <v>0</v>
      </c>
      <c r="AB4616" s="1">
        <v>0</v>
      </c>
      <c r="AC4616" s="28" t="s">
        <v>1377</v>
      </c>
      <c r="AD4616" s="72"/>
    </row>
    <row r="4617" spans="1:30" ht="15.75" customHeight="1" x14ac:dyDescent="0.3">
      <c r="A4617" s="4"/>
      <c r="B4617" s="4" t="s">
        <v>34</v>
      </c>
      <c r="C4617" s="4">
        <v>12185</v>
      </c>
      <c r="D4617" s="4">
        <v>1</v>
      </c>
      <c r="E4617" s="4">
        <v>16</v>
      </c>
      <c r="F4617" s="4">
        <v>0</v>
      </c>
      <c r="G4617" s="4">
        <v>10</v>
      </c>
      <c r="H4617" s="61" t="s">
        <v>203</v>
      </c>
      <c r="I4617" s="5">
        <v>6410</v>
      </c>
      <c r="J4617" s="9">
        <v>200</v>
      </c>
      <c r="K4617" s="76">
        <f>I4617*J4617</f>
        <v>1282000</v>
      </c>
      <c r="L4617" s="4"/>
      <c r="M4617" s="4"/>
      <c r="N4617" s="4"/>
      <c r="O4617" s="4"/>
      <c r="P4617" s="4"/>
      <c r="Q4617" s="5"/>
      <c r="R4617" s="5"/>
      <c r="S4617" s="5"/>
      <c r="T4617" s="4"/>
      <c r="U4617" s="5"/>
      <c r="V4617" s="52"/>
      <c r="W4617" s="5"/>
      <c r="X4617" s="78">
        <f>K4617+W4617</f>
        <v>1282000</v>
      </c>
      <c r="Y4617" s="5"/>
      <c r="Z4617" s="76">
        <v>50000000</v>
      </c>
      <c r="AA4617" s="4">
        <v>0</v>
      </c>
      <c r="AB4617" s="4">
        <v>0</v>
      </c>
      <c r="AC4617" s="9">
        <v>0</v>
      </c>
      <c r="AD4617" s="5"/>
    </row>
    <row r="4618" spans="1:30" ht="15.75" customHeight="1" x14ac:dyDescent="0.3">
      <c r="A4618" s="4"/>
      <c r="B4618" s="4" t="s">
        <v>34</v>
      </c>
      <c r="C4618" s="4">
        <v>12186</v>
      </c>
      <c r="D4618" s="4">
        <v>1</v>
      </c>
      <c r="E4618" s="4">
        <v>0</v>
      </c>
      <c r="F4618" s="4">
        <v>2</v>
      </c>
      <c r="G4618" s="4">
        <v>41</v>
      </c>
      <c r="H4618" s="61" t="s">
        <v>203</v>
      </c>
      <c r="I4618" s="5">
        <v>241</v>
      </c>
      <c r="J4618" s="9">
        <v>1050</v>
      </c>
      <c r="K4618" s="76">
        <f>I4618*J4618</f>
        <v>253050</v>
      </c>
      <c r="L4618" s="4"/>
      <c r="M4618" s="4"/>
      <c r="N4618" s="4"/>
      <c r="O4618" s="4"/>
      <c r="P4618" s="4"/>
      <c r="Q4618" s="5"/>
      <c r="R4618" s="5"/>
      <c r="S4618" s="5"/>
      <c r="T4618" s="4"/>
      <c r="U4618" s="5"/>
      <c r="V4618" s="52"/>
      <c r="W4618" s="5"/>
      <c r="X4618" s="78">
        <f>K4618+W4618</f>
        <v>253050</v>
      </c>
      <c r="Y4618" s="5"/>
      <c r="Z4618" s="76">
        <v>50000000</v>
      </c>
      <c r="AA4618" s="4">
        <v>0</v>
      </c>
      <c r="AB4618" s="4">
        <v>0</v>
      </c>
      <c r="AC4618" s="9">
        <v>0</v>
      </c>
      <c r="AD4618" s="5"/>
    </row>
    <row r="4619" spans="1:30" ht="15.75" customHeight="1" x14ac:dyDescent="0.3">
      <c r="A4619" s="4"/>
      <c r="B4619" s="4" t="s">
        <v>34</v>
      </c>
      <c r="C4619" s="4">
        <v>677</v>
      </c>
      <c r="D4619" s="4">
        <v>1</v>
      </c>
      <c r="E4619" s="4">
        <v>3</v>
      </c>
      <c r="F4619" s="4">
        <v>0</v>
      </c>
      <c r="G4619" s="4">
        <v>77</v>
      </c>
      <c r="H4619" s="61" t="s">
        <v>203</v>
      </c>
      <c r="I4619" s="5">
        <v>1277</v>
      </c>
      <c r="J4619" s="9">
        <v>250</v>
      </c>
      <c r="K4619" s="76">
        <f>I4619*J4619</f>
        <v>319250</v>
      </c>
      <c r="L4619" s="4"/>
      <c r="M4619" s="4"/>
      <c r="N4619" s="4"/>
      <c r="O4619" s="4"/>
      <c r="P4619" s="4"/>
      <c r="Q4619" s="5"/>
      <c r="R4619" s="5"/>
      <c r="S4619" s="5"/>
      <c r="T4619" s="4"/>
      <c r="U4619" s="5"/>
      <c r="V4619" s="52"/>
      <c r="W4619" s="5"/>
      <c r="X4619" s="78">
        <f>K4619+W4619</f>
        <v>319250</v>
      </c>
      <c r="Y4619" s="5"/>
      <c r="Z4619" s="76">
        <v>50000000</v>
      </c>
      <c r="AA4619" s="4">
        <v>0</v>
      </c>
      <c r="AB4619" s="4">
        <v>0</v>
      </c>
      <c r="AC4619" s="9">
        <v>0</v>
      </c>
      <c r="AD4619" s="5"/>
    </row>
    <row r="4620" spans="1:30" s="21" customFormat="1" ht="15.75" customHeight="1" x14ac:dyDescent="0.3">
      <c r="A4620" s="42"/>
      <c r="B4620" s="42"/>
      <c r="C4620" s="42"/>
      <c r="D4620" s="42"/>
      <c r="E4620" s="42"/>
      <c r="F4620" s="42"/>
      <c r="G4620" s="42"/>
      <c r="H4620" s="43"/>
      <c r="I4620" s="44"/>
      <c r="J4620" s="30"/>
      <c r="K4620" s="44"/>
      <c r="L4620" s="42"/>
      <c r="M4620" s="42"/>
      <c r="N4620" s="42"/>
      <c r="O4620" s="42"/>
      <c r="P4620" s="42"/>
      <c r="Q4620" s="44"/>
      <c r="R4620" s="44"/>
      <c r="S4620" s="44"/>
      <c r="T4620" s="42"/>
      <c r="U4620" s="44"/>
      <c r="V4620" s="51"/>
      <c r="W4620" s="44"/>
      <c r="X4620" s="44"/>
      <c r="Y4620" s="44"/>
      <c r="Z4620" s="44"/>
      <c r="AA4620" s="42"/>
      <c r="AB4620" s="42"/>
      <c r="AC4620" s="30"/>
      <c r="AD4620" s="44"/>
    </row>
    <row r="4621" spans="1:30" ht="15.75" customHeight="1" x14ac:dyDescent="0.3">
      <c r="A4621" s="1">
        <v>2798</v>
      </c>
      <c r="B4621" s="1" t="s">
        <v>34</v>
      </c>
      <c r="C4621" s="1">
        <v>143</v>
      </c>
      <c r="D4621" s="1">
        <v>7</v>
      </c>
      <c r="E4621" s="1">
        <v>12</v>
      </c>
      <c r="F4621" s="1">
        <v>0</v>
      </c>
      <c r="G4621" s="1">
        <v>0</v>
      </c>
      <c r="H4621" s="54" t="s">
        <v>203</v>
      </c>
      <c r="I4621" s="72">
        <v>4800</v>
      </c>
      <c r="J4621" s="28">
        <v>200</v>
      </c>
      <c r="K4621" s="98">
        <f t="shared" ref="K4621:K4634" si="462">I4621*J4621</f>
        <v>960000</v>
      </c>
      <c r="L4621" s="1"/>
      <c r="M4621" s="1"/>
      <c r="N4621" s="1"/>
      <c r="O4621" s="1"/>
      <c r="P4621" s="1"/>
      <c r="Q4621" s="72"/>
      <c r="R4621" s="72"/>
      <c r="S4621" s="72"/>
      <c r="T4621" s="1"/>
      <c r="U4621" s="72"/>
      <c r="V4621" s="50"/>
      <c r="W4621" s="72"/>
      <c r="X4621" s="99">
        <f t="shared" ref="X4621:X4634" si="463">K4621+W4621</f>
        <v>960000</v>
      </c>
      <c r="Y4621" s="72"/>
      <c r="Z4621" s="98">
        <v>50000000</v>
      </c>
      <c r="AA4621" s="1">
        <v>0</v>
      </c>
      <c r="AB4621" s="1">
        <v>0</v>
      </c>
      <c r="AC4621" s="28" t="s">
        <v>1378</v>
      </c>
      <c r="AD4621" s="72"/>
    </row>
    <row r="4622" spans="1:30" ht="15.75" customHeight="1" x14ac:dyDescent="0.3">
      <c r="A4622" s="4"/>
      <c r="B4622" s="4" t="s">
        <v>34</v>
      </c>
      <c r="C4622" s="4">
        <v>4100</v>
      </c>
      <c r="D4622" s="4">
        <v>7</v>
      </c>
      <c r="E4622" s="4">
        <v>6</v>
      </c>
      <c r="F4622" s="4">
        <v>0</v>
      </c>
      <c r="G4622" s="4">
        <v>99</v>
      </c>
      <c r="H4622" s="61" t="s">
        <v>203</v>
      </c>
      <c r="I4622" s="5">
        <v>2499</v>
      </c>
      <c r="J4622" s="9">
        <v>150</v>
      </c>
      <c r="K4622" s="76">
        <f t="shared" si="462"/>
        <v>374850</v>
      </c>
      <c r="L4622" s="4"/>
      <c r="M4622" s="4"/>
      <c r="N4622" s="4"/>
      <c r="O4622" s="4"/>
      <c r="P4622" s="4"/>
      <c r="Q4622" s="5"/>
      <c r="R4622" s="5"/>
      <c r="S4622" s="5"/>
      <c r="T4622" s="4"/>
      <c r="U4622" s="5"/>
      <c r="V4622" s="52"/>
      <c r="W4622" s="5"/>
      <c r="X4622" s="78">
        <f t="shared" si="463"/>
        <v>374850</v>
      </c>
      <c r="Y4622" s="5"/>
      <c r="Z4622" s="76">
        <v>50000000</v>
      </c>
      <c r="AA4622" s="4">
        <v>0</v>
      </c>
      <c r="AB4622" s="4">
        <v>0</v>
      </c>
      <c r="AC4622" s="9"/>
      <c r="AD4622" s="5"/>
    </row>
    <row r="4623" spans="1:30" ht="15.75" customHeight="1" x14ac:dyDescent="0.3">
      <c r="A4623" s="4"/>
      <c r="B4623" s="4" t="s">
        <v>34</v>
      </c>
      <c r="C4623" s="4">
        <v>13516</v>
      </c>
      <c r="D4623" s="4">
        <v>7</v>
      </c>
      <c r="E4623" s="4">
        <v>12</v>
      </c>
      <c r="F4623" s="4">
        <v>1</v>
      </c>
      <c r="G4623" s="4">
        <v>84</v>
      </c>
      <c r="H4623" s="61" t="s">
        <v>203</v>
      </c>
      <c r="I4623" s="5">
        <v>4984</v>
      </c>
      <c r="J4623" s="9">
        <v>220</v>
      </c>
      <c r="K4623" s="76">
        <f t="shared" si="462"/>
        <v>1096480</v>
      </c>
      <c r="L4623" s="4"/>
      <c r="M4623" s="4"/>
      <c r="N4623" s="4"/>
      <c r="O4623" s="4"/>
      <c r="P4623" s="4"/>
      <c r="Q4623" s="5"/>
      <c r="R4623" s="5"/>
      <c r="S4623" s="5"/>
      <c r="T4623" s="4"/>
      <c r="U4623" s="5"/>
      <c r="V4623" s="52"/>
      <c r="W4623" s="5"/>
      <c r="X4623" s="78">
        <f t="shared" si="463"/>
        <v>1096480</v>
      </c>
      <c r="Y4623" s="5"/>
      <c r="Z4623" s="76">
        <v>50000000</v>
      </c>
      <c r="AA4623" s="4">
        <v>0</v>
      </c>
      <c r="AB4623" s="4">
        <v>0</v>
      </c>
      <c r="AC4623" s="9"/>
      <c r="AD4623" s="5"/>
    </row>
    <row r="4624" spans="1:30" ht="15.75" customHeight="1" x14ac:dyDescent="0.3">
      <c r="A4624" s="4"/>
      <c r="B4624" s="4" t="s">
        <v>34</v>
      </c>
      <c r="C4624" s="4">
        <v>787</v>
      </c>
      <c r="D4624" s="4">
        <v>7</v>
      </c>
      <c r="E4624" s="4">
        <v>3</v>
      </c>
      <c r="F4624" s="4">
        <v>1</v>
      </c>
      <c r="G4624" s="4">
        <v>3</v>
      </c>
      <c r="H4624" s="61" t="s">
        <v>203</v>
      </c>
      <c r="I4624" s="5">
        <v>1303</v>
      </c>
      <c r="J4624" s="9">
        <v>250</v>
      </c>
      <c r="K4624" s="76">
        <f t="shared" si="462"/>
        <v>325750</v>
      </c>
      <c r="L4624" s="4"/>
      <c r="M4624" s="4"/>
      <c r="N4624" s="4"/>
      <c r="O4624" s="4"/>
      <c r="P4624" s="4"/>
      <c r="Q4624" s="5"/>
      <c r="R4624" s="5"/>
      <c r="S4624" s="5"/>
      <c r="T4624" s="4"/>
      <c r="U4624" s="5"/>
      <c r="V4624" s="52"/>
      <c r="W4624" s="5"/>
      <c r="X4624" s="78">
        <f t="shared" si="463"/>
        <v>325750</v>
      </c>
      <c r="Y4624" s="5"/>
      <c r="Z4624" s="76">
        <v>50000000</v>
      </c>
      <c r="AA4624" s="4">
        <v>0</v>
      </c>
      <c r="AB4624" s="4">
        <v>0</v>
      </c>
      <c r="AC4624" s="9"/>
      <c r="AD4624" s="5"/>
    </row>
    <row r="4625" spans="1:30" ht="15.75" customHeight="1" x14ac:dyDescent="0.3">
      <c r="A4625" s="4"/>
      <c r="B4625" s="4" t="s">
        <v>34</v>
      </c>
      <c r="C4625" s="4">
        <v>1021</v>
      </c>
      <c r="D4625" s="4">
        <v>7</v>
      </c>
      <c r="E4625" s="4">
        <v>8</v>
      </c>
      <c r="F4625" s="4">
        <v>1</v>
      </c>
      <c r="G4625" s="4">
        <v>96</v>
      </c>
      <c r="H4625" s="61" t="s">
        <v>203</v>
      </c>
      <c r="I4625" s="5">
        <v>3396</v>
      </c>
      <c r="J4625" s="9">
        <v>150</v>
      </c>
      <c r="K4625" s="76">
        <f t="shared" si="462"/>
        <v>509400</v>
      </c>
      <c r="L4625" s="4"/>
      <c r="M4625" s="4"/>
      <c r="N4625" s="4"/>
      <c r="O4625" s="4"/>
      <c r="P4625" s="4"/>
      <c r="Q4625" s="5"/>
      <c r="R4625" s="5"/>
      <c r="S4625" s="5"/>
      <c r="T4625" s="4"/>
      <c r="U4625" s="5"/>
      <c r="V4625" s="52"/>
      <c r="W4625" s="5"/>
      <c r="X4625" s="78">
        <f t="shared" si="463"/>
        <v>509400</v>
      </c>
      <c r="Y4625" s="5"/>
      <c r="Z4625" s="76">
        <v>50000000</v>
      </c>
      <c r="AA4625" s="4">
        <v>0</v>
      </c>
      <c r="AB4625" s="4">
        <v>0</v>
      </c>
      <c r="AC4625" s="9"/>
      <c r="AD4625" s="5"/>
    </row>
    <row r="4626" spans="1:30" ht="15.75" customHeight="1" x14ac:dyDescent="0.3">
      <c r="A4626" s="4"/>
      <c r="B4626" s="4" t="s">
        <v>34</v>
      </c>
      <c r="C4626" s="4">
        <v>1020</v>
      </c>
      <c r="D4626" s="4">
        <v>7</v>
      </c>
      <c r="E4626" s="4">
        <v>2</v>
      </c>
      <c r="F4626" s="4">
        <v>2</v>
      </c>
      <c r="G4626" s="4">
        <v>77</v>
      </c>
      <c r="H4626" s="61" t="s">
        <v>203</v>
      </c>
      <c r="I4626" s="5">
        <v>1077</v>
      </c>
      <c r="J4626" s="9">
        <v>150</v>
      </c>
      <c r="K4626" s="76">
        <f t="shared" si="462"/>
        <v>161550</v>
      </c>
      <c r="L4626" s="4"/>
      <c r="M4626" s="4"/>
      <c r="N4626" s="4"/>
      <c r="O4626" s="4"/>
      <c r="P4626" s="4"/>
      <c r="Q4626" s="5"/>
      <c r="R4626" s="5"/>
      <c r="S4626" s="5"/>
      <c r="T4626" s="4"/>
      <c r="U4626" s="5"/>
      <c r="V4626" s="52"/>
      <c r="W4626" s="5"/>
      <c r="X4626" s="78">
        <f t="shared" si="463"/>
        <v>161550</v>
      </c>
      <c r="Y4626" s="5"/>
      <c r="Z4626" s="76">
        <v>50000000</v>
      </c>
      <c r="AA4626" s="4">
        <v>0</v>
      </c>
      <c r="AB4626" s="4">
        <v>0</v>
      </c>
      <c r="AC4626" s="9"/>
      <c r="AD4626" s="5"/>
    </row>
    <row r="4627" spans="1:30" ht="15.75" customHeight="1" x14ac:dyDescent="0.3">
      <c r="A4627" s="4"/>
      <c r="B4627" s="4" t="s">
        <v>34</v>
      </c>
      <c r="C4627" s="4">
        <v>6470</v>
      </c>
      <c r="D4627" s="4">
        <v>7</v>
      </c>
      <c r="E4627" s="4">
        <v>3</v>
      </c>
      <c r="F4627" s="4">
        <v>3</v>
      </c>
      <c r="G4627" s="4">
        <v>18</v>
      </c>
      <c r="H4627" s="61" t="s">
        <v>203</v>
      </c>
      <c r="I4627" s="5">
        <v>1518</v>
      </c>
      <c r="J4627" s="9">
        <v>200</v>
      </c>
      <c r="K4627" s="76">
        <f t="shared" si="462"/>
        <v>303600</v>
      </c>
      <c r="L4627" s="4"/>
      <c r="M4627" s="4"/>
      <c r="N4627" s="4"/>
      <c r="O4627" s="4"/>
      <c r="P4627" s="4"/>
      <c r="Q4627" s="5"/>
      <c r="R4627" s="5"/>
      <c r="S4627" s="5"/>
      <c r="T4627" s="4"/>
      <c r="U4627" s="5"/>
      <c r="V4627" s="52"/>
      <c r="W4627" s="5"/>
      <c r="X4627" s="78">
        <f t="shared" si="463"/>
        <v>303600</v>
      </c>
      <c r="Y4627" s="5"/>
      <c r="Z4627" s="76">
        <v>50000000</v>
      </c>
      <c r="AA4627" s="4">
        <v>0</v>
      </c>
      <c r="AB4627" s="4">
        <v>0</v>
      </c>
      <c r="AC4627" s="9"/>
      <c r="AD4627" s="5"/>
    </row>
    <row r="4628" spans="1:30" s="21" customFormat="1" ht="15.75" customHeight="1" x14ac:dyDescent="0.3">
      <c r="A4628" s="42"/>
      <c r="B4628" s="42"/>
      <c r="C4628" s="42"/>
      <c r="D4628" s="42"/>
      <c r="E4628" s="42"/>
      <c r="F4628" s="42"/>
      <c r="G4628" s="42"/>
      <c r="H4628" s="43"/>
      <c r="I4628" s="44"/>
      <c r="J4628" s="30"/>
      <c r="K4628" s="44"/>
      <c r="L4628" s="42"/>
      <c r="M4628" s="42"/>
      <c r="N4628" s="42"/>
      <c r="O4628" s="42"/>
      <c r="P4628" s="42"/>
      <c r="Q4628" s="44"/>
      <c r="R4628" s="44"/>
      <c r="S4628" s="44"/>
      <c r="T4628" s="42"/>
      <c r="U4628" s="44"/>
      <c r="V4628" s="51"/>
      <c r="W4628" s="44"/>
      <c r="X4628" s="44"/>
      <c r="Y4628" s="44"/>
      <c r="Z4628" s="44"/>
      <c r="AA4628" s="42"/>
      <c r="AB4628" s="42"/>
      <c r="AC4628" s="30"/>
      <c r="AD4628" s="44"/>
    </row>
    <row r="4629" spans="1:30" ht="15.75" customHeight="1" x14ac:dyDescent="0.3">
      <c r="A4629" s="1">
        <v>2799</v>
      </c>
      <c r="B4629" s="1" t="s">
        <v>34</v>
      </c>
      <c r="C4629" s="1">
        <v>3316</v>
      </c>
      <c r="D4629" s="1">
        <v>5</v>
      </c>
      <c r="E4629" s="1">
        <v>5</v>
      </c>
      <c r="F4629" s="1">
        <v>2</v>
      </c>
      <c r="G4629" s="1">
        <v>80</v>
      </c>
      <c r="H4629" s="54" t="s">
        <v>203</v>
      </c>
      <c r="I4629" s="72">
        <v>2280</v>
      </c>
      <c r="J4629" s="28">
        <v>150</v>
      </c>
      <c r="K4629" s="98">
        <f t="shared" si="462"/>
        <v>342000</v>
      </c>
      <c r="L4629" s="1"/>
      <c r="M4629" s="1"/>
      <c r="N4629" s="1"/>
      <c r="O4629" s="1"/>
      <c r="P4629" s="1"/>
      <c r="Q4629" s="72"/>
      <c r="R4629" s="72"/>
      <c r="S4629" s="98"/>
      <c r="T4629" s="1"/>
      <c r="U4629" s="72"/>
      <c r="V4629" s="50"/>
      <c r="W4629" s="72"/>
      <c r="X4629" s="99">
        <f t="shared" si="463"/>
        <v>342000</v>
      </c>
      <c r="Y4629" s="72"/>
      <c r="Z4629" s="98">
        <v>50000000</v>
      </c>
      <c r="AA4629" s="1">
        <v>0</v>
      </c>
      <c r="AB4629" s="1">
        <v>0</v>
      </c>
      <c r="AC4629" s="28" t="s">
        <v>1379</v>
      </c>
      <c r="AD4629" s="72"/>
    </row>
    <row r="4630" spans="1:30" ht="15.75" customHeight="1" x14ac:dyDescent="0.3">
      <c r="A4630" s="4"/>
      <c r="B4630" s="4" t="s">
        <v>27</v>
      </c>
      <c r="C4630" s="4">
        <v>4940</v>
      </c>
      <c r="D4630" s="4">
        <v>5</v>
      </c>
      <c r="E4630" s="4">
        <v>1</v>
      </c>
      <c r="F4630" s="4">
        <v>1</v>
      </c>
      <c r="G4630" s="4">
        <v>22</v>
      </c>
      <c r="H4630" s="61" t="s">
        <v>204</v>
      </c>
      <c r="I4630" s="5">
        <v>514</v>
      </c>
      <c r="J4630" s="9">
        <v>150</v>
      </c>
      <c r="K4630" s="76">
        <f t="shared" si="462"/>
        <v>77100</v>
      </c>
      <c r="L4630" s="4"/>
      <c r="M4630" s="4"/>
      <c r="N4630" s="4"/>
      <c r="O4630" s="61"/>
      <c r="P4630" s="4"/>
      <c r="Q4630" s="5"/>
      <c r="R4630" s="5"/>
      <c r="S4630" s="76"/>
      <c r="T4630" s="4"/>
      <c r="U4630" s="5"/>
      <c r="V4630" s="52"/>
      <c r="W4630" s="5"/>
      <c r="X4630" s="78">
        <f t="shared" si="463"/>
        <v>77100</v>
      </c>
      <c r="Y4630" s="5"/>
      <c r="Z4630" s="5"/>
      <c r="AA4630" s="76">
        <f>X4630-Z4630</f>
        <v>77100</v>
      </c>
      <c r="AB4630" s="4">
        <v>0.01</v>
      </c>
      <c r="AC4630" s="9"/>
      <c r="AD4630" s="5"/>
    </row>
    <row r="4631" spans="1:30" ht="15.75" customHeight="1" x14ac:dyDescent="0.3">
      <c r="A4631" s="4"/>
      <c r="B4631" s="4"/>
      <c r="C4631" s="4"/>
      <c r="D4631" s="4"/>
      <c r="E4631" s="4"/>
      <c r="F4631" s="4"/>
      <c r="G4631" s="4"/>
      <c r="H4631" s="61"/>
      <c r="I4631" s="5"/>
      <c r="J4631" s="9"/>
      <c r="K4631" s="76"/>
      <c r="L4631" s="4">
        <v>1</v>
      </c>
      <c r="M4631" s="4" t="s">
        <v>41</v>
      </c>
      <c r="N4631" s="4" t="s">
        <v>35</v>
      </c>
      <c r="O4631" s="61" t="s">
        <v>204</v>
      </c>
      <c r="P4631" s="4">
        <v>144</v>
      </c>
      <c r="Q4631" s="5">
        <v>100</v>
      </c>
      <c r="R4631" s="5">
        <v>6750</v>
      </c>
      <c r="S4631" s="76">
        <f>P4631*R4631</f>
        <v>972000</v>
      </c>
      <c r="T4631" s="4">
        <v>14</v>
      </c>
      <c r="U4631" s="5">
        <v>18</v>
      </c>
      <c r="V4631" s="76">
        <f>S4631*U4631/100</f>
        <v>174960</v>
      </c>
      <c r="W4631" s="76">
        <f>S4631-V4631</f>
        <v>797040</v>
      </c>
      <c r="X4631" s="78">
        <f t="shared" si="463"/>
        <v>797040</v>
      </c>
      <c r="Y4631" s="76">
        <f>X4631*Q4631/100</f>
        <v>797040</v>
      </c>
      <c r="Z4631" s="76">
        <v>10000000</v>
      </c>
      <c r="AA4631" s="4">
        <v>0</v>
      </c>
      <c r="AB4631" s="4">
        <v>0</v>
      </c>
      <c r="AC4631" s="9"/>
      <c r="AD4631" s="5"/>
    </row>
    <row r="4632" spans="1:30" ht="15.75" customHeight="1" x14ac:dyDescent="0.3">
      <c r="A4632" s="4"/>
      <c r="B4632" s="4"/>
      <c r="C4632" s="4"/>
      <c r="D4632" s="4"/>
      <c r="E4632" s="4"/>
      <c r="F4632" s="4"/>
      <c r="G4632" s="4"/>
      <c r="H4632" s="61" t="s">
        <v>204</v>
      </c>
      <c r="I4632" s="5">
        <v>8</v>
      </c>
      <c r="J4632" s="9">
        <v>150</v>
      </c>
      <c r="K4632" s="76">
        <f t="shared" si="462"/>
        <v>1200</v>
      </c>
      <c r="L4632" s="4"/>
      <c r="M4632" s="4"/>
      <c r="N4632" s="4"/>
      <c r="O4632" s="61"/>
      <c r="P4632" s="4"/>
      <c r="Q4632" s="5"/>
      <c r="R4632" s="5"/>
      <c r="S4632" s="5"/>
      <c r="T4632" s="4"/>
      <c r="U4632" s="5"/>
      <c r="V4632" s="52"/>
      <c r="W4632" s="5"/>
      <c r="X4632" s="78">
        <f t="shared" si="463"/>
        <v>1200</v>
      </c>
      <c r="Y4632" s="5"/>
      <c r="Z4632" s="5"/>
      <c r="AA4632" s="76">
        <f>X4632-Z4632</f>
        <v>1200</v>
      </c>
      <c r="AB4632" s="4">
        <v>0.01</v>
      </c>
      <c r="AC4632" s="9"/>
      <c r="AD4632" s="5"/>
    </row>
    <row r="4633" spans="1:30" ht="15.75" customHeight="1" x14ac:dyDescent="0.3">
      <c r="A4633" s="4"/>
      <c r="B4633" s="4"/>
      <c r="C4633" s="4"/>
      <c r="D4633" s="4"/>
      <c r="E4633" s="4"/>
      <c r="F4633" s="4"/>
      <c r="G4633" s="4"/>
      <c r="H4633" s="61"/>
      <c r="I4633" s="5"/>
      <c r="J4633" s="9"/>
      <c r="K4633" s="76"/>
      <c r="L4633" s="4">
        <v>2</v>
      </c>
      <c r="M4633" s="4" t="s">
        <v>183</v>
      </c>
      <c r="N4633" s="4" t="s">
        <v>35</v>
      </c>
      <c r="O4633" s="61" t="s">
        <v>204</v>
      </c>
      <c r="P4633" s="4">
        <v>30</v>
      </c>
      <c r="Q4633" s="5">
        <v>100</v>
      </c>
      <c r="R4633" s="5">
        <v>2450</v>
      </c>
      <c r="S4633" s="76">
        <f>P4633*R4633</f>
        <v>73500</v>
      </c>
      <c r="T4633" s="4">
        <v>14</v>
      </c>
      <c r="U4633" s="5">
        <v>18</v>
      </c>
      <c r="V4633" s="76">
        <f>S4633*U4633/100</f>
        <v>13230</v>
      </c>
      <c r="W4633" s="76">
        <f>S4633-V4633</f>
        <v>60270</v>
      </c>
      <c r="X4633" s="78">
        <f t="shared" si="463"/>
        <v>60270</v>
      </c>
      <c r="Y4633" s="76">
        <f>X4633*Q4633/100</f>
        <v>60270</v>
      </c>
      <c r="Z4633" s="76">
        <v>10000000</v>
      </c>
      <c r="AA4633" s="4">
        <v>0</v>
      </c>
      <c r="AB4633" s="4">
        <v>0</v>
      </c>
      <c r="AC4633" s="9"/>
      <c r="AD4633" s="5"/>
    </row>
    <row r="4634" spans="1:30" ht="15.75" customHeight="1" x14ac:dyDescent="0.3">
      <c r="A4634" s="4"/>
      <c r="B4634" s="4" t="s">
        <v>34</v>
      </c>
      <c r="C4634" s="4">
        <v>14073</v>
      </c>
      <c r="D4634" s="4">
        <v>5</v>
      </c>
      <c r="E4634" s="4">
        <v>1</v>
      </c>
      <c r="F4634" s="4">
        <v>0</v>
      </c>
      <c r="G4634" s="4">
        <v>0</v>
      </c>
      <c r="H4634" s="61" t="s">
        <v>203</v>
      </c>
      <c r="I4634" s="5">
        <v>400</v>
      </c>
      <c r="J4634" s="9">
        <v>150</v>
      </c>
      <c r="K4634" s="76">
        <f t="shared" si="462"/>
        <v>60000</v>
      </c>
      <c r="L4634" s="4"/>
      <c r="M4634" s="4"/>
      <c r="N4634" s="4"/>
      <c r="O4634" s="4"/>
      <c r="P4634" s="4"/>
      <c r="Q4634" s="5"/>
      <c r="R4634" s="5"/>
      <c r="S4634" s="5"/>
      <c r="T4634" s="4"/>
      <c r="U4634" s="5"/>
      <c r="V4634" s="52"/>
      <c r="W4634" s="5"/>
      <c r="X4634" s="78">
        <f t="shared" si="463"/>
        <v>60000</v>
      </c>
      <c r="Y4634" s="5"/>
      <c r="Z4634" s="76">
        <v>50000000</v>
      </c>
      <c r="AA4634" s="4">
        <v>0</v>
      </c>
      <c r="AB4634" s="4">
        <v>0</v>
      </c>
      <c r="AC4634" s="9"/>
      <c r="AD4634" s="5"/>
    </row>
    <row r="4635" spans="1:30" s="21" customFormat="1" ht="15.75" customHeight="1" x14ac:dyDescent="0.3">
      <c r="A4635" s="42"/>
      <c r="B4635" s="42"/>
      <c r="C4635" s="42"/>
      <c r="D4635" s="42"/>
      <c r="E4635" s="42"/>
      <c r="F4635" s="42"/>
      <c r="G4635" s="42"/>
      <c r="H4635" s="43"/>
      <c r="I4635" s="44"/>
      <c r="J4635" s="30"/>
      <c r="K4635" s="44"/>
      <c r="L4635" s="42"/>
      <c r="M4635" s="42"/>
      <c r="N4635" s="42"/>
      <c r="O4635" s="42"/>
      <c r="P4635" s="42"/>
      <c r="Q4635" s="44"/>
      <c r="R4635" s="44"/>
      <c r="S4635" s="44"/>
      <c r="T4635" s="42"/>
      <c r="U4635" s="44"/>
      <c r="V4635" s="51"/>
      <c r="W4635" s="44"/>
      <c r="X4635" s="44"/>
      <c r="Y4635" s="44"/>
      <c r="Z4635" s="44"/>
      <c r="AA4635" s="42"/>
      <c r="AB4635" s="42"/>
      <c r="AC4635" s="30"/>
      <c r="AD4635" s="44"/>
    </row>
    <row r="4636" spans="1:30" ht="15.75" customHeight="1" x14ac:dyDescent="0.3">
      <c r="A4636" s="1">
        <v>2800</v>
      </c>
      <c r="B4636" s="1" t="s">
        <v>34</v>
      </c>
      <c r="C4636" s="1">
        <v>13065</v>
      </c>
      <c r="D4636" s="1">
        <v>2</v>
      </c>
      <c r="E4636" s="1">
        <v>0</v>
      </c>
      <c r="F4636" s="1">
        <v>2</v>
      </c>
      <c r="G4636" s="1">
        <v>10</v>
      </c>
      <c r="H4636" s="54" t="s">
        <v>203</v>
      </c>
      <c r="I4636" s="72">
        <v>210</v>
      </c>
      <c r="J4636" s="28">
        <v>150</v>
      </c>
      <c r="K4636" s="98">
        <f>I4636*J4636</f>
        <v>31500</v>
      </c>
      <c r="L4636" s="1"/>
      <c r="M4636" s="1"/>
      <c r="N4636" s="1"/>
      <c r="O4636" s="1"/>
      <c r="P4636" s="1"/>
      <c r="Q4636" s="72"/>
      <c r="R4636" s="72"/>
      <c r="S4636" s="72"/>
      <c r="T4636" s="1"/>
      <c r="U4636" s="72"/>
      <c r="V4636" s="50"/>
      <c r="W4636" s="72"/>
      <c r="X4636" s="99">
        <f>K4636+W4636</f>
        <v>31500</v>
      </c>
      <c r="Y4636" s="72"/>
      <c r="Z4636" s="98">
        <v>50000000</v>
      </c>
      <c r="AA4636" s="1">
        <v>0</v>
      </c>
      <c r="AB4636" s="1">
        <v>0</v>
      </c>
      <c r="AC4636" s="28" t="s">
        <v>1380</v>
      </c>
      <c r="AD4636" s="72"/>
    </row>
    <row r="4637" spans="1:30" s="21" customFormat="1" ht="15.75" customHeight="1" x14ac:dyDescent="0.3">
      <c r="A4637" s="42"/>
      <c r="B4637" s="42"/>
      <c r="C4637" s="42"/>
      <c r="D4637" s="42"/>
      <c r="E4637" s="42"/>
      <c r="F4637" s="42"/>
      <c r="G4637" s="42"/>
      <c r="H4637" s="43"/>
      <c r="I4637" s="44"/>
      <c r="J4637" s="30"/>
      <c r="K4637" s="44"/>
      <c r="L4637" s="42"/>
      <c r="M4637" s="42"/>
      <c r="N4637" s="42"/>
      <c r="O4637" s="42"/>
      <c r="P4637" s="42"/>
      <c r="Q4637" s="44"/>
      <c r="R4637" s="44"/>
      <c r="S4637" s="44"/>
      <c r="T4637" s="42"/>
      <c r="U4637" s="44"/>
      <c r="V4637" s="51"/>
      <c r="W4637" s="44"/>
      <c r="X4637" s="44"/>
      <c r="Y4637" s="44"/>
      <c r="Z4637" s="44"/>
      <c r="AA4637" s="42"/>
      <c r="AB4637" s="42"/>
      <c r="AC4637" s="66"/>
      <c r="AD4637" s="96"/>
    </row>
    <row r="4638" spans="1:30" ht="15.75" customHeight="1" x14ac:dyDescent="0.3">
      <c r="A4638" s="1">
        <v>2801</v>
      </c>
      <c r="B4638" s="1" t="s">
        <v>34</v>
      </c>
      <c r="C4638" s="1">
        <v>3266</v>
      </c>
      <c r="D4638" s="1">
        <v>5</v>
      </c>
      <c r="E4638" s="1">
        <v>3</v>
      </c>
      <c r="F4638" s="1">
        <v>3</v>
      </c>
      <c r="G4638" s="1">
        <v>10</v>
      </c>
      <c r="H4638" s="54" t="s">
        <v>203</v>
      </c>
      <c r="I4638" s="72">
        <v>1510</v>
      </c>
      <c r="J4638" s="28">
        <v>220</v>
      </c>
      <c r="K4638" s="98">
        <f>I4638*J4638</f>
        <v>332200</v>
      </c>
      <c r="L4638" s="1"/>
      <c r="M4638" s="1"/>
      <c r="N4638" s="1"/>
      <c r="O4638" s="1"/>
      <c r="P4638" s="1"/>
      <c r="Q4638" s="72"/>
      <c r="R4638" s="72"/>
      <c r="S4638" s="72"/>
      <c r="T4638" s="1"/>
      <c r="U4638" s="72"/>
      <c r="V4638" s="50"/>
      <c r="W4638" s="72"/>
      <c r="X4638" s="99">
        <f>K4638+W4638</f>
        <v>332200</v>
      </c>
      <c r="Y4638" s="72"/>
      <c r="Z4638" s="98">
        <v>50000000</v>
      </c>
      <c r="AA4638" s="1">
        <v>0</v>
      </c>
      <c r="AB4638" s="1">
        <v>0</v>
      </c>
      <c r="AC4638" s="28" t="s">
        <v>1381</v>
      </c>
      <c r="AD4638" s="72"/>
    </row>
    <row r="4639" spans="1:30" s="21" customFormat="1" ht="15.75" customHeight="1" x14ac:dyDescent="0.3">
      <c r="A4639" s="42"/>
      <c r="B4639" s="42"/>
      <c r="C4639" s="42"/>
      <c r="D4639" s="42"/>
      <c r="E4639" s="42"/>
      <c r="F4639" s="42"/>
      <c r="G4639" s="42"/>
      <c r="H4639" s="43"/>
      <c r="I4639" s="44"/>
      <c r="J4639" s="30"/>
      <c r="K4639" s="44"/>
      <c r="L4639" s="42"/>
      <c r="M4639" s="42"/>
      <c r="N4639" s="42"/>
      <c r="O4639" s="42"/>
      <c r="P4639" s="42"/>
      <c r="Q4639" s="44"/>
      <c r="R4639" s="44"/>
      <c r="S4639" s="44"/>
      <c r="T4639" s="42"/>
      <c r="U4639" s="44"/>
      <c r="V4639" s="51"/>
      <c r="W4639" s="44"/>
      <c r="X4639" s="44"/>
      <c r="Y4639" s="44"/>
      <c r="Z4639" s="44"/>
      <c r="AA4639" s="42"/>
      <c r="AB4639" s="42"/>
      <c r="AC4639" s="66"/>
      <c r="AD4639" s="96"/>
    </row>
    <row r="4640" spans="1:30" ht="15.75" customHeight="1" x14ac:dyDescent="0.3">
      <c r="A4640" s="1">
        <v>2802</v>
      </c>
      <c r="B4640" s="1" t="s">
        <v>34</v>
      </c>
      <c r="C4640" s="1">
        <v>346</v>
      </c>
      <c r="D4640" s="1">
        <v>4</v>
      </c>
      <c r="E4640" s="1">
        <v>3</v>
      </c>
      <c r="F4640" s="1">
        <v>2</v>
      </c>
      <c r="G4640" s="1">
        <v>90</v>
      </c>
      <c r="H4640" s="54" t="s">
        <v>203</v>
      </c>
      <c r="I4640" s="72">
        <v>1490</v>
      </c>
      <c r="J4640" s="28">
        <v>150</v>
      </c>
      <c r="K4640" s="98">
        <f t="shared" ref="K4640:K4648" si="464">I4640*J4640</f>
        <v>223500</v>
      </c>
      <c r="L4640" s="1"/>
      <c r="M4640" s="1"/>
      <c r="N4640" s="1"/>
      <c r="O4640" s="1"/>
      <c r="P4640" s="1"/>
      <c r="Q4640" s="72"/>
      <c r="R4640" s="72"/>
      <c r="S4640" s="72"/>
      <c r="T4640" s="1"/>
      <c r="U4640" s="72"/>
      <c r="V4640" s="50"/>
      <c r="W4640" s="72"/>
      <c r="X4640" s="99">
        <f t="shared" ref="X4640:X4653" si="465">K4640+W4640</f>
        <v>223500</v>
      </c>
      <c r="Y4640" s="72"/>
      <c r="Z4640" s="98">
        <v>50000000</v>
      </c>
      <c r="AA4640" s="1">
        <v>0</v>
      </c>
      <c r="AB4640" s="1">
        <v>0</v>
      </c>
      <c r="AC4640" s="28" t="s">
        <v>1382</v>
      </c>
      <c r="AD4640" s="72"/>
    </row>
    <row r="4641" spans="1:30" ht="15.75" customHeight="1" x14ac:dyDescent="0.3">
      <c r="A4641" s="4"/>
      <c r="B4641" s="4" t="s">
        <v>34</v>
      </c>
      <c r="C4641" s="4">
        <v>4078</v>
      </c>
      <c r="D4641" s="4">
        <v>4</v>
      </c>
      <c r="E4641" s="4">
        <v>1</v>
      </c>
      <c r="F4641" s="4">
        <v>1</v>
      </c>
      <c r="G4641" s="4">
        <v>19</v>
      </c>
      <c r="H4641" s="61" t="s">
        <v>203</v>
      </c>
      <c r="I4641" s="5">
        <v>519</v>
      </c>
      <c r="J4641" s="9">
        <v>150</v>
      </c>
      <c r="K4641" s="76">
        <f t="shared" si="464"/>
        <v>77850</v>
      </c>
      <c r="L4641" s="4"/>
      <c r="M4641" s="4"/>
      <c r="N4641" s="4"/>
      <c r="O4641" s="4"/>
      <c r="P4641" s="4"/>
      <c r="Q4641" s="5"/>
      <c r="R4641" s="5"/>
      <c r="S4641" s="5"/>
      <c r="T4641" s="4"/>
      <c r="U4641" s="5"/>
      <c r="V4641" s="52"/>
      <c r="W4641" s="5"/>
      <c r="X4641" s="78">
        <f t="shared" si="465"/>
        <v>77850</v>
      </c>
      <c r="Y4641" s="5"/>
      <c r="Z4641" s="76">
        <v>50000000</v>
      </c>
      <c r="AA4641" s="4">
        <v>0</v>
      </c>
      <c r="AB4641" s="4">
        <v>0</v>
      </c>
      <c r="AC4641" s="9"/>
      <c r="AD4641" s="5"/>
    </row>
    <row r="4642" spans="1:30" ht="15.75" customHeight="1" x14ac:dyDescent="0.3">
      <c r="A4642" s="4"/>
      <c r="B4642" s="4" t="s">
        <v>34</v>
      </c>
      <c r="C4642" s="4">
        <v>345</v>
      </c>
      <c r="D4642" s="4">
        <v>4</v>
      </c>
      <c r="E4642" s="4">
        <v>7</v>
      </c>
      <c r="F4642" s="4">
        <v>3</v>
      </c>
      <c r="G4642" s="4">
        <v>7</v>
      </c>
      <c r="H4642" s="61" t="s">
        <v>204</v>
      </c>
      <c r="I4642" s="5">
        <v>307</v>
      </c>
      <c r="J4642" s="9">
        <v>150</v>
      </c>
      <c r="K4642" s="76">
        <f t="shared" si="464"/>
        <v>46050</v>
      </c>
      <c r="L4642" s="4"/>
      <c r="M4642" s="4"/>
      <c r="N4642" s="4"/>
      <c r="O4642" s="61"/>
      <c r="P4642" s="4"/>
      <c r="Q4642" s="5"/>
      <c r="R4642" s="5"/>
      <c r="S4642" s="5"/>
      <c r="T4642" s="4"/>
      <c r="U4642" s="5"/>
      <c r="V4642" s="52"/>
      <c r="W4642" s="5"/>
      <c r="X4642" s="78">
        <f t="shared" si="465"/>
        <v>46050</v>
      </c>
      <c r="Y4642" s="5"/>
      <c r="Z4642" s="5"/>
      <c r="AA4642" s="76">
        <f>X4642-Z4642</f>
        <v>46050</v>
      </c>
      <c r="AB4642" s="4">
        <v>0.01</v>
      </c>
      <c r="AC4642" s="9"/>
      <c r="AD4642" s="5"/>
    </row>
    <row r="4643" spans="1:30" ht="15.75" customHeight="1" x14ac:dyDescent="0.3">
      <c r="A4643" s="4"/>
      <c r="B4643" s="4"/>
      <c r="C4643" s="4"/>
      <c r="D4643" s="4"/>
      <c r="E4643" s="4"/>
      <c r="F4643" s="4"/>
      <c r="G4643" s="4"/>
      <c r="H4643" s="61"/>
      <c r="I4643" s="5"/>
      <c r="J4643" s="9"/>
      <c r="K4643" s="5"/>
      <c r="L4643" s="4">
        <v>1</v>
      </c>
      <c r="M4643" s="4" t="s">
        <v>41</v>
      </c>
      <c r="N4643" s="4" t="s">
        <v>195</v>
      </c>
      <c r="O4643" s="61" t="s">
        <v>204</v>
      </c>
      <c r="P4643" s="4">
        <v>96</v>
      </c>
      <c r="Q4643" s="5">
        <v>100</v>
      </c>
      <c r="R4643" s="5">
        <v>6750</v>
      </c>
      <c r="S4643" s="76">
        <f>P4643*R4643</f>
        <v>648000</v>
      </c>
      <c r="T4643" s="4">
        <v>61</v>
      </c>
      <c r="U4643" s="5">
        <v>85</v>
      </c>
      <c r="V4643" s="76">
        <f>S4643*U4643/100</f>
        <v>550800</v>
      </c>
      <c r="W4643" s="76">
        <f>S4643-V4643</f>
        <v>97200</v>
      </c>
      <c r="X4643" s="78">
        <f t="shared" si="465"/>
        <v>97200</v>
      </c>
      <c r="Y4643" s="76">
        <f>X4643*Q4643/100</f>
        <v>97200</v>
      </c>
      <c r="Z4643" s="76">
        <v>10000000</v>
      </c>
      <c r="AA4643" s="4">
        <v>0</v>
      </c>
      <c r="AB4643" s="4">
        <v>0</v>
      </c>
      <c r="AC4643" s="9"/>
      <c r="AD4643" s="5"/>
    </row>
    <row r="4644" spans="1:30" ht="15.75" customHeight="1" x14ac:dyDescent="0.3">
      <c r="A4644" s="4"/>
      <c r="B4644" s="4"/>
      <c r="C4644" s="4"/>
      <c r="D4644" s="4"/>
      <c r="E4644" s="4"/>
      <c r="F4644" s="4"/>
      <c r="G4644" s="4"/>
      <c r="H4644" s="61" t="s">
        <v>203</v>
      </c>
      <c r="I4644" s="5">
        <v>2800</v>
      </c>
      <c r="J4644" s="9">
        <v>150</v>
      </c>
      <c r="K4644" s="76">
        <f t="shared" si="464"/>
        <v>420000</v>
      </c>
      <c r="L4644" s="4"/>
      <c r="M4644" s="4"/>
      <c r="N4644" s="4"/>
      <c r="O4644" s="4"/>
      <c r="P4644" s="4"/>
      <c r="Q4644" s="5"/>
      <c r="R4644" s="5"/>
      <c r="S4644" s="5"/>
      <c r="T4644" s="4"/>
      <c r="U4644" s="5"/>
      <c r="V4644" s="52"/>
      <c r="W4644" s="5"/>
      <c r="X4644" s="78">
        <f t="shared" si="465"/>
        <v>420000</v>
      </c>
      <c r="Y4644" s="5"/>
      <c r="Z4644" s="76">
        <v>50000000</v>
      </c>
      <c r="AA4644" s="4">
        <v>0</v>
      </c>
      <c r="AB4644" s="4">
        <v>0</v>
      </c>
      <c r="AC4644" s="9"/>
      <c r="AD4644" s="5"/>
    </row>
    <row r="4645" spans="1:30" ht="15.75" customHeight="1" x14ac:dyDescent="0.3">
      <c r="A4645" s="4"/>
      <c r="B4645" s="4" t="s">
        <v>34</v>
      </c>
      <c r="C4645" s="4">
        <v>4077</v>
      </c>
      <c r="D4645" s="4">
        <v>4</v>
      </c>
      <c r="E4645" s="4">
        <v>2</v>
      </c>
      <c r="F4645" s="4">
        <v>0</v>
      </c>
      <c r="G4645" s="4">
        <v>6</v>
      </c>
      <c r="H4645" s="61" t="s">
        <v>203</v>
      </c>
      <c r="I4645" s="5">
        <v>806</v>
      </c>
      <c r="J4645" s="9">
        <v>150</v>
      </c>
      <c r="K4645" s="76">
        <f t="shared" si="464"/>
        <v>120900</v>
      </c>
      <c r="L4645" s="4"/>
      <c r="M4645" s="4"/>
      <c r="N4645" s="4"/>
      <c r="O4645" s="4"/>
      <c r="P4645" s="4"/>
      <c r="Q4645" s="5"/>
      <c r="R4645" s="5"/>
      <c r="S4645" s="5"/>
      <c r="T4645" s="4"/>
      <c r="U4645" s="5"/>
      <c r="V4645" s="52"/>
      <c r="W4645" s="5"/>
      <c r="X4645" s="78">
        <f t="shared" si="465"/>
        <v>120900</v>
      </c>
      <c r="Y4645" s="5"/>
      <c r="Z4645" s="76">
        <v>50000000</v>
      </c>
      <c r="AA4645" s="4">
        <v>0</v>
      </c>
      <c r="AB4645" s="4">
        <v>0</v>
      </c>
      <c r="AC4645" s="9"/>
      <c r="AD4645" s="5"/>
    </row>
    <row r="4646" spans="1:30" s="21" customFormat="1" ht="15.75" customHeight="1" x14ac:dyDescent="0.3">
      <c r="A4646" s="42"/>
      <c r="B4646" s="42"/>
      <c r="C4646" s="42"/>
      <c r="D4646" s="42"/>
      <c r="E4646" s="42"/>
      <c r="F4646" s="42"/>
      <c r="G4646" s="42"/>
      <c r="H4646" s="43"/>
      <c r="I4646" s="44"/>
      <c r="J4646" s="30"/>
      <c r="K4646" s="44"/>
      <c r="L4646" s="42"/>
      <c r="M4646" s="42"/>
      <c r="N4646" s="42"/>
      <c r="O4646" s="42"/>
      <c r="P4646" s="42"/>
      <c r="Q4646" s="44"/>
      <c r="R4646" s="44"/>
      <c r="S4646" s="44"/>
      <c r="T4646" s="42"/>
      <c r="U4646" s="44"/>
      <c r="V4646" s="51"/>
      <c r="W4646" s="44"/>
      <c r="X4646" s="44"/>
      <c r="Y4646" s="44"/>
      <c r="Z4646" s="44"/>
      <c r="AA4646" s="42"/>
      <c r="AB4646" s="42"/>
      <c r="AC4646" s="30"/>
      <c r="AD4646" s="44"/>
    </row>
    <row r="4647" spans="1:30" ht="15.75" customHeight="1" x14ac:dyDescent="0.3">
      <c r="A4647" s="1">
        <v>2803</v>
      </c>
      <c r="B4647" s="1" t="s">
        <v>34</v>
      </c>
      <c r="C4647" s="1">
        <v>1747</v>
      </c>
      <c r="D4647" s="1">
        <v>2</v>
      </c>
      <c r="E4647" s="1">
        <v>0</v>
      </c>
      <c r="F4647" s="1">
        <v>0</v>
      </c>
      <c r="G4647" s="1">
        <v>73</v>
      </c>
      <c r="H4647" s="166" t="s">
        <v>1761</v>
      </c>
      <c r="I4647" s="72">
        <v>73</v>
      </c>
      <c r="J4647" s="28">
        <v>330</v>
      </c>
      <c r="K4647" s="98">
        <f t="shared" si="464"/>
        <v>24090</v>
      </c>
      <c r="L4647" s="1"/>
      <c r="M4647" s="1"/>
      <c r="N4647" s="1"/>
      <c r="O4647" s="1"/>
      <c r="P4647" s="1"/>
      <c r="Q4647" s="72"/>
      <c r="R4647" s="72"/>
      <c r="S4647" s="72"/>
      <c r="T4647" s="1"/>
      <c r="U4647" s="72"/>
      <c r="V4647" s="50"/>
      <c r="W4647" s="72"/>
      <c r="X4647" s="99">
        <f t="shared" si="465"/>
        <v>24090</v>
      </c>
      <c r="Y4647" s="72"/>
      <c r="Z4647" s="98"/>
      <c r="AA4647" s="98">
        <f>X4647-Z4647</f>
        <v>24090</v>
      </c>
      <c r="AB4647" s="1">
        <v>0.3</v>
      </c>
      <c r="AC4647" s="28" t="s">
        <v>1383</v>
      </c>
      <c r="AD4647" s="72"/>
    </row>
    <row r="4648" spans="1:30" ht="15.75" customHeight="1" x14ac:dyDescent="0.3">
      <c r="A4648" s="4"/>
      <c r="B4648" s="4" t="s">
        <v>34</v>
      </c>
      <c r="C4648" s="4">
        <v>1845</v>
      </c>
      <c r="D4648" s="4">
        <v>2</v>
      </c>
      <c r="E4648" s="4">
        <v>3</v>
      </c>
      <c r="F4648" s="4">
        <v>1</v>
      </c>
      <c r="G4648" s="4">
        <v>11</v>
      </c>
      <c r="H4648" s="61" t="s">
        <v>204</v>
      </c>
      <c r="I4648" s="5">
        <v>1311</v>
      </c>
      <c r="J4648" s="9">
        <v>150</v>
      </c>
      <c r="K4648" s="76">
        <f t="shared" si="464"/>
        <v>196650</v>
      </c>
      <c r="L4648" s="4">
        <v>1</v>
      </c>
      <c r="M4648" s="4" t="s">
        <v>41</v>
      </c>
      <c r="N4648" s="4" t="s">
        <v>35</v>
      </c>
      <c r="O4648" s="61" t="s">
        <v>204</v>
      </c>
      <c r="P4648" s="4">
        <v>135</v>
      </c>
      <c r="Q4648" s="5">
        <v>100</v>
      </c>
      <c r="R4648" s="5">
        <v>6750</v>
      </c>
      <c r="S4648" s="76">
        <f>P4648*R4648</f>
        <v>911250</v>
      </c>
      <c r="T4648" s="4">
        <v>21</v>
      </c>
      <c r="U4648" s="5">
        <v>32</v>
      </c>
      <c r="V4648" s="76">
        <f>S4648*U4648/100</f>
        <v>291600</v>
      </c>
      <c r="W4648" s="76">
        <f>S4648-V4648</f>
        <v>619650</v>
      </c>
      <c r="X4648" s="78">
        <f t="shared" si="465"/>
        <v>816300</v>
      </c>
      <c r="Y4648" s="76">
        <f>X4648*Q4648/100</f>
        <v>816300</v>
      </c>
      <c r="Z4648" s="76">
        <v>50000000</v>
      </c>
      <c r="AA4648" s="4">
        <v>0</v>
      </c>
      <c r="AB4648" s="4">
        <v>0</v>
      </c>
      <c r="AC4648" s="9">
        <v>0</v>
      </c>
      <c r="AD4648" s="5"/>
    </row>
    <row r="4649" spans="1:30" ht="15.75" customHeight="1" x14ac:dyDescent="0.3">
      <c r="A4649" s="4"/>
      <c r="B4649" s="4"/>
      <c r="C4649" s="4"/>
      <c r="D4649" s="4"/>
      <c r="E4649" s="4"/>
      <c r="F4649" s="4"/>
      <c r="G4649" s="4"/>
      <c r="H4649" s="61" t="s">
        <v>203</v>
      </c>
      <c r="I4649" s="5">
        <v>1000</v>
      </c>
      <c r="J4649" s="9">
        <v>150</v>
      </c>
      <c r="K4649" s="76">
        <f>I4649*J4649</f>
        <v>150000</v>
      </c>
      <c r="L4649" s="4"/>
      <c r="M4649" s="4"/>
      <c r="N4649" s="4"/>
      <c r="O4649" s="4"/>
      <c r="P4649" s="4"/>
      <c r="Q4649" s="5"/>
      <c r="R4649" s="5"/>
      <c r="S4649" s="5"/>
      <c r="T4649" s="4"/>
      <c r="U4649" s="5"/>
      <c r="V4649" s="52"/>
      <c r="W4649" s="5"/>
      <c r="X4649" s="78">
        <f t="shared" si="465"/>
        <v>150000</v>
      </c>
      <c r="Y4649" s="5"/>
      <c r="Z4649" s="76">
        <v>50000000</v>
      </c>
      <c r="AA4649" s="4">
        <v>0</v>
      </c>
      <c r="AB4649" s="4">
        <v>0</v>
      </c>
      <c r="AC4649" s="9"/>
      <c r="AD4649" s="5"/>
    </row>
    <row r="4650" spans="1:30" s="21" customFormat="1" ht="15.75" customHeight="1" x14ac:dyDescent="0.3">
      <c r="A4650" s="42"/>
      <c r="B4650" s="42"/>
      <c r="C4650" s="42"/>
      <c r="D4650" s="42"/>
      <c r="E4650" s="42"/>
      <c r="F4650" s="42"/>
      <c r="G4650" s="42"/>
      <c r="H4650" s="43"/>
      <c r="I4650" s="44"/>
      <c r="J4650" s="30"/>
      <c r="K4650" s="44"/>
      <c r="L4650" s="42"/>
      <c r="M4650" s="42"/>
      <c r="N4650" s="42"/>
      <c r="O4650" s="42"/>
      <c r="P4650" s="42"/>
      <c r="Q4650" s="44"/>
      <c r="R4650" s="44"/>
      <c r="S4650" s="44"/>
      <c r="T4650" s="42"/>
      <c r="U4650" s="44"/>
      <c r="V4650" s="51"/>
      <c r="W4650" s="44"/>
      <c r="X4650" s="44"/>
      <c r="Y4650" s="44"/>
      <c r="Z4650" s="44"/>
      <c r="AA4650" s="42"/>
      <c r="AB4650" s="42"/>
      <c r="AC4650" s="30"/>
      <c r="AD4650" s="44"/>
    </row>
    <row r="4651" spans="1:30" ht="15.75" customHeight="1" x14ac:dyDescent="0.3">
      <c r="A4651" s="1">
        <v>2804</v>
      </c>
      <c r="B4651" s="1" t="s">
        <v>34</v>
      </c>
      <c r="C4651" s="1">
        <v>3902</v>
      </c>
      <c r="D4651" s="1">
        <v>5</v>
      </c>
      <c r="E4651" s="1">
        <v>9</v>
      </c>
      <c r="F4651" s="1">
        <v>3</v>
      </c>
      <c r="G4651" s="1">
        <v>44</v>
      </c>
      <c r="H4651" s="54" t="s">
        <v>204</v>
      </c>
      <c r="I4651" s="72">
        <v>400</v>
      </c>
      <c r="J4651" s="28">
        <v>150</v>
      </c>
      <c r="K4651" s="98">
        <f>I4651*J4651</f>
        <v>60000</v>
      </c>
      <c r="L4651" s="1">
        <v>1</v>
      </c>
      <c r="M4651" s="1" t="s">
        <v>41</v>
      </c>
      <c r="N4651" s="1" t="s">
        <v>35</v>
      </c>
      <c r="O4651" s="54" t="s">
        <v>204</v>
      </c>
      <c r="P4651" s="1">
        <v>108</v>
      </c>
      <c r="Q4651" s="72">
        <v>100</v>
      </c>
      <c r="R4651" s="72">
        <v>6750</v>
      </c>
      <c r="S4651" s="98">
        <f>P4651*R4651</f>
        <v>729000</v>
      </c>
      <c r="T4651" s="1">
        <v>8</v>
      </c>
      <c r="U4651" s="72">
        <v>8</v>
      </c>
      <c r="V4651" s="98">
        <f>S4651*U4651/100</f>
        <v>58320</v>
      </c>
      <c r="W4651" s="98">
        <f>S4651-V4651</f>
        <v>670680</v>
      </c>
      <c r="X4651" s="99">
        <f t="shared" si="465"/>
        <v>730680</v>
      </c>
      <c r="Y4651" s="98">
        <f>X4651*Q4651/100</f>
        <v>730680</v>
      </c>
      <c r="Z4651" s="98">
        <v>50000000</v>
      </c>
      <c r="AA4651" s="1">
        <v>0</v>
      </c>
      <c r="AB4651" s="1">
        <v>0</v>
      </c>
      <c r="AC4651" s="28" t="s">
        <v>1384</v>
      </c>
      <c r="AD4651" s="72"/>
    </row>
    <row r="4652" spans="1:30" ht="15.75" customHeight="1" x14ac:dyDescent="0.3">
      <c r="A4652" s="4"/>
      <c r="B4652" s="4"/>
      <c r="C4652" s="4"/>
      <c r="D4652" s="4"/>
      <c r="E4652" s="4"/>
      <c r="F4652" s="4"/>
      <c r="G4652" s="4"/>
      <c r="H4652" s="61" t="s">
        <v>203</v>
      </c>
      <c r="I4652" s="5">
        <v>3944</v>
      </c>
      <c r="J4652" s="9">
        <v>150</v>
      </c>
      <c r="K4652" s="76">
        <f>I4652*J4652</f>
        <v>591600</v>
      </c>
      <c r="L4652" s="4"/>
      <c r="M4652" s="4"/>
      <c r="N4652" s="4"/>
      <c r="O4652" s="4"/>
      <c r="P4652" s="4"/>
      <c r="Q4652" s="5"/>
      <c r="R4652" s="5"/>
      <c r="S4652" s="5"/>
      <c r="T4652" s="4"/>
      <c r="U4652" s="5"/>
      <c r="V4652" s="52"/>
      <c r="W4652" s="5"/>
      <c r="X4652" s="78">
        <f t="shared" si="465"/>
        <v>591600</v>
      </c>
      <c r="Y4652" s="5"/>
      <c r="Z4652" s="76">
        <v>50000000</v>
      </c>
      <c r="AA4652" s="4">
        <v>0</v>
      </c>
      <c r="AB4652" s="4">
        <v>0</v>
      </c>
      <c r="AC4652" s="9"/>
      <c r="AD4652" s="5"/>
    </row>
    <row r="4653" spans="1:30" ht="15.75" customHeight="1" x14ac:dyDescent="0.3">
      <c r="A4653" s="4"/>
      <c r="B4653" s="4" t="s">
        <v>34</v>
      </c>
      <c r="C4653" s="4">
        <v>3900</v>
      </c>
      <c r="D4653" s="4">
        <v>5</v>
      </c>
      <c r="E4653" s="4">
        <v>3</v>
      </c>
      <c r="F4653" s="4">
        <v>2</v>
      </c>
      <c r="G4653" s="4">
        <v>52</v>
      </c>
      <c r="H4653" s="61" t="s">
        <v>203</v>
      </c>
      <c r="I4653" s="5">
        <v>1452</v>
      </c>
      <c r="J4653" s="9">
        <v>150</v>
      </c>
      <c r="K4653" s="76">
        <f>I4653*J4653</f>
        <v>217800</v>
      </c>
      <c r="L4653" s="4"/>
      <c r="M4653" s="4"/>
      <c r="N4653" s="4"/>
      <c r="O4653" s="4"/>
      <c r="P4653" s="4"/>
      <c r="Q4653" s="5"/>
      <c r="R4653" s="5"/>
      <c r="S4653" s="5"/>
      <c r="T4653" s="4"/>
      <c r="U4653" s="5"/>
      <c r="V4653" s="52"/>
      <c r="W4653" s="5"/>
      <c r="X4653" s="78">
        <f t="shared" si="465"/>
        <v>217800</v>
      </c>
      <c r="Y4653" s="5"/>
      <c r="Z4653" s="76">
        <v>50000000</v>
      </c>
      <c r="AA4653" s="4">
        <v>0</v>
      </c>
      <c r="AB4653" s="4">
        <v>0</v>
      </c>
      <c r="AC4653" s="9"/>
      <c r="AD4653" s="5"/>
    </row>
    <row r="4654" spans="1:30" s="21" customFormat="1" ht="15.75" customHeight="1" x14ac:dyDescent="0.3">
      <c r="A4654" s="42"/>
      <c r="B4654" s="42"/>
      <c r="C4654" s="42"/>
      <c r="D4654" s="42"/>
      <c r="E4654" s="42"/>
      <c r="F4654" s="42"/>
      <c r="G4654" s="42"/>
      <c r="H4654" s="43"/>
      <c r="I4654" s="44"/>
      <c r="J4654" s="30"/>
      <c r="K4654" s="44"/>
      <c r="L4654" s="42"/>
      <c r="M4654" s="42"/>
      <c r="N4654" s="42"/>
      <c r="O4654" s="42"/>
      <c r="P4654" s="42"/>
      <c r="Q4654" s="44"/>
      <c r="R4654" s="44"/>
      <c r="S4654" s="44"/>
      <c r="T4654" s="42"/>
      <c r="U4654" s="44"/>
      <c r="V4654" s="51"/>
      <c r="W4654" s="44"/>
      <c r="X4654" s="44"/>
      <c r="Y4654" s="44"/>
      <c r="Z4654" s="44"/>
      <c r="AA4654" s="42"/>
      <c r="AB4654" s="42"/>
      <c r="AC4654" s="30"/>
      <c r="AD4654" s="44"/>
    </row>
    <row r="4655" spans="1:30" ht="15.75" customHeight="1" x14ac:dyDescent="0.3">
      <c r="A4655" s="1">
        <v>2805</v>
      </c>
      <c r="B4655" s="1" t="s">
        <v>34</v>
      </c>
      <c r="C4655" s="1">
        <v>14064</v>
      </c>
      <c r="D4655" s="1">
        <v>1</v>
      </c>
      <c r="E4655" s="1">
        <v>1</v>
      </c>
      <c r="F4655" s="1">
        <v>0</v>
      </c>
      <c r="G4655" s="1">
        <v>12</v>
      </c>
      <c r="H4655" s="54" t="s">
        <v>203</v>
      </c>
      <c r="I4655" s="72">
        <v>412</v>
      </c>
      <c r="J4655" s="28">
        <v>150</v>
      </c>
      <c r="K4655" s="98">
        <f>I4655*J4655</f>
        <v>61800</v>
      </c>
      <c r="L4655" s="1"/>
      <c r="M4655" s="1"/>
      <c r="N4655" s="1"/>
      <c r="O4655" s="1"/>
      <c r="P4655" s="1"/>
      <c r="Q4655" s="72"/>
      <c r="R4655" s="72"/>
      <c r="S4655" s="72"/>
      <c r="T4655" s="1"/>
      <c r="U4655" s="72"/>
      <c r="V4655" s="50"/>
      <c r="W4655" s="72"/>
      <c r="X4655" s="99">
        <f>K4655+W4655</f>
        <v>61800</v>
      </c>
      <c r="Y4655" s="72"/>
      <c r="Z4655" s="98">
        <v>50000000</v>
      </c>
      <c r="AA4655" s="1">
        <v>0</v>
      </c>
      <c r="AB4655" s="1">
        <v>0</v>
      </c>
      <c r="AC4655" s="28" t="s">
        <v>1385</v>
      </c>
      <c r="AD4655" s="72"/>
    </row>
    <row r="4656" spans="1:30" s="21" customFormat="1" ht="15.75" customHeight="1" x14ac:dyDescent="0.3">
      <c r="A4656" s="42"/>
      <c r="B4656" s="42"/>
      <c r="C4656" s="42"/>
      <c r="D4656" s="42"/>
      <c r="E4656" s="42"/>
      <c r="F4656" s="42"/>
      <c r="G4656" s="42"/>
      <c r="H4656" s="43"/>
      <c r="I4656" s="44"/>
      <c r="J4656" s="30"/>
      <c r="K4656" s="44"/>
      <c r="L4656" s="42"/>
      <c r="M4656" s="42"/>
      <c r="N4656" s="42"/>
      <c r="O4656" s="42"/>
      <c r="P4656" s="42"/>
      <c r="Q4656" s="44"/>
      <c r="R4656" s="44"/>
      <c r="S4656" s="44"/>
      <c r="T4656" s="42"/>
      <c r="U4656" s="44"/>
      <c r="V4656" s="51"/>
      <c r="W4656" s="44"/>
      <c r="X4656" s="44"/>
      <c r="Y4656" s="44"/>
      <c r="Z4656" s="44"/>
      <c r="AA4656" s="42"/>
      <c r="AB4656" s="42"/>
      <c r="AC4656" s="66"/>
      <c r="AD4656" s="96"/>
    </row>
    <row r="4657" spans="1:30" ht="15.75" customHeight="1" x14ac:dyDescent="0.3">
      <c r="A4657" s="1">
        <v>2806</v>
      </c>
      <c r="B4657" s="1" t="s">
        <v>34</v>
      </c>
      <c r="C4657" s="1">
        <v>4082</v>
      </c>
      <c r="D4657" s="1">
        <v>7</v>
      </c>
      <c r="E4657" s="1">
        <v>4</v>
      </c>
      <c r="F4657" s="1">
        <v>0</v>
      </c>
      <c r="G4657" s="1">
        <v>0</v>
      </c>
      <c r="H4657" s="54" t="s">
        <v>203</v>
      </c>
      <c r="I4657" s="72">
        <v>1600</v>
      </c>
      <c r="J4657" s="28">
        <v>200</v>
      </c>
      <c r="K4657" s="98">
        <f>I4657*J4657</f>
        <v>320000</v>
      </c>
      <c r="L4657" s="1"/>
      <c r="M4657" s="1"/>
      <c r="N4657" s="1"/>
      <c r="O4657" s="1"/>
      <c r="P4657" s="1"/>
      <c r="Q4657" s="72"/>
      <c r="R4657" s="72"/>
      <c r="S4657" s="72"/>
      <c r="T4657" s="1"/>
      <c r="U4657" s="72"/>
      <c r="V4657" s="50"/>
      <c r="W4657" s="72"/>
      <c r="X4657" s="99">
        <f>K4657+W4657</f>
        <v>320000</v>
      </c>
      <c r="Y4657" s="72"/>
      <c r="Z4657" s="98">
        <v>50000000</v>
      </c>
      <c r="AA4657" s="1">
        <v>0</v>
      </c>
      <c r="AB4657" s="1">
        <v>0</v>
      </c>
      <c r="AC4657" s="28" t="s">
        <v>1386</v>
      </c>
      <c r="AD4657" s="72"/>
    </row>
    <row r="4658" spans="1:30" s="21" customFormat="1" ht="15.75" customHeight="1" x14ac:dyDescent="0.3">
      <c r="A4658" s="42"/>
      <c r="B4658" s="42"/>
      <c r="C4658" s="42"/>
      <c r="D4658" s="42"/>
      <c r="E4658" s="42"/>
      <c r="F4658" s="42"/>
      <c r="G4658" s="42"/>
      <c r="H4658" s="43"/>
      <c r="I4658" s="44"/>
      <c r="J4658" s="30"/>
      <c r="K4658" s="44"/>
      <c r="L4658" s="42"/>
      <c r="M4658" s="42"/>
      <c r="N4658" s="42"/>
      <c r="O4658" s="42"/>
      <c r="P4658" s="42"/>
      <c r="Q4658" s="44"/>
      <c r="R4658" s="44"/>
      <c r="S4658" s="44"/>
      <c r="T4658" s="42"/>
      <c r="U4658" s="44"/>
      <c r="V4658" s="51"/>
      <c r="W4658" s="44"/>
      <c r="X4658" s="44"/>
      <c r="Y4658" s="44"/>
      <c r="Z4658" s="44"/>
      <c r="AA4658" s="42"/>
      <c r="AB4658" s="42"/>
      <c r="AC4658" s="66"/>
      <c r="AD4658" s="96"/>
    </row>
    <row r="4659" spans="1:30" ht="15.75" customHeight="1" x14ac:dyDescent="0.3">
      <c r="A4659" s="1">
        <v>2807</v>
      </c>
      <c r="B4659" s="1" t="s">
        <v>34</v>
      </c>
      <c r="C4659" s="1">
        <v>7737</v>
      </c>
      <c r="D4659" s="1">
        <v>9</v>
      </c>
      <c r="E4659" s="1">
        <v>1</v>
      </c>
      <c r="F4659" s="1">
        <v>3</v>
      </c>
      <c r="G4659" s="1">
        <v>93</v>
      </c>
      <c r="H4659" s="54" t="s">
        <v>203</v>
      </c>
      <c r="I4659" s="72">
        <v>793</v>
      </c>
      <c r="J4659" s="28">
        <v>250</v>
      </c>
      <c r="K4659" s="98">
        <f>I4659*J4659</f>
        <v>198250</v>
      </c>
      <c r="L4659" s="1"/>
      <c r="M4659" s="1"/>
      <c r="N4659" s="1"/>
      <c r="O4659" s="1"/>
      <c r="P4659" s="1"/>
      <c r="Q4659" s="72"/>
      <c r="R4659" s="72"/>
      <c r="S4659" s="72"/>
      <c r="T4659" s="1"/>
      <c r="U4659" s="72"/>
      <c r="V4659" s="50"/>
      <c r="W4659" s="72"/>
      <c r="X4659" s="99">
        <f>K4659+W4659</f>
        <v>198250</v>
      </c>
      <c r="Y4659" s="72"/>
      <c r="Z4659" s="98">
        <v>50000000</v>
      </c>
      <c r="AA4659" s="1">
        <v>0</v>
      </c>
      <c r="AB4659" s="1">
        <v>0</v>
      </c>
      <c r="AC4659" s="28" t="s">
        <v>1387</v>
      </c>
      <c r="AD4659" s="72"/>
    </row>
    <row r="4660" spans="1:30" s="21" customFormat="1" ht="15.75" customHeight="1" x14ac:dyDescent="0.3">
      <c r="A4660" s="42"/>
      <c r="B4660" s="42"/>
      <c r="C4660" s="42"/>
      <c r="D4660" s="42"/>
      <c r="E4660" s="42"/>
      <c r="F4660" s="42"/>
      <c r="G4660" s="42"/>
      <c r="H4660" s="43"/>
      <c r="I4660" s="44"/>
      <c r="J4660" s="30"/>
      <c r="K4660" s="44"/>
      <c r="L4660" s="42"/>
      <c r="M4660" s="42"/>
      <c r="N4660" s="42"/>
      <c r="O4660" s="42"/>
      <c r="P4660" s="42"/>
      <c r="Q4660" s="44"/>
      <c r="R4660" s="44"/>
      <c r="S4660" s="44"/>
      <c r="T4660" s="42"/>
      <c r="U4660" s="44"/>
      <c r="V4660" s="51"/>
      <c r="W4660" s="44"/>
      <c r="X4660" s="44"/>
      <c r="Y4660" s="44"/>
      <c r="Z4660" s="44"/>
      <c r="AA4660" s="42"/>
      <c r="AB4660" s="42"/>
      <c r="AC4660" s="66"/>
      <c r="AD4660" s="96"/>
    </row>
    <row r="4661" spans="1:30" ht="15.75" customHeight="1" x14ac:dyDescent="0.3">
      <c r="A4661" s="1">
        <v>2808</v>
      </c>
      <c r="B4661" s="1" t="s">
        <v>34</v>
      </c>
      <c r="C4661" s="1">
        <v>14078</v>
      </c>
      <c r="D4661" s="1">
        <v>5</v>
      </c>
      <c r="E4661" s="1">
        <v>0</v>
      </c>
      <c r="F4661" s="1">
        <v>3</v>
      </c>
      <c r="G4661" s="1">
        <v>13</v>
      </c>
      <c r="H4661" s="54" t="s">
        <v>203</v>
      </c>
      <c r="I4661" s="72">
        <v>313</v>
      </c>
      <c r="J4661" s="28">
        <v>1050</v>
      </c>
      <c r="K4661" s="98">
        <f t="shared" ref="K4661:K4667" si="466">I4661*J4661</f>
        <v>328650</v>
      </c>
      <c r="L4661" s="1"/>
      <c r="M4661" s="1"/>
      <c r="N4661" s="1"/>
      <c r="O4661" s="1"/>
      <c r="P4661" s="1"/>
      <c r="Q4661" s="72"/>
      <c r="R4661" s="72"/>
      <c r="S4661" s="72"/>
      <c r="T4661" s="1"/>
      <c r="U4661" s="72"/>
      <c r="V4661" s="50"/>
      <c r="W4661" s="72"/>
      <c r="X4661" s="99">
        <f>K4661+W4661</f>
        <v>328650</v>
      </c>
      <c r="Y4661" s="72"/>
      <c r="Z4661" s="98">
        <v>50000000</v>
      </c>
      <c r="AA4661" s="1">
        <v>0</v>
      </c>
      <c r="AB4661" s="1">
        <v>0</v>
      </c>
      <c r="AC4661" s="28" t="s">
        <v>1388</v>
      </c>
      <c r="AD4661" s="72"/>
    </row>
    <row r="4662" spans="1:30" ht="15.75" customHeight="1" x14ac:dyDescent="0.3">
      <c r="A4662" s="4"/>
      <c r="B4662" s="4" t="s">
        <v>34</v>
      </c>
      <c r="C4662" s="4">
        <v>14079</v>
      </c>
      <c r="D4662" s="4">
        <v>5</v>
      </c>
      <c r="E4662" s="4">
        <v>0</v>
      </c>
      <c r="F4662" s="4">
        <v>3</v>
      </c>
      <c r="G4662" s="4">
        <v>26</v>
      </c>
      <c r="H4662" s="61" t="s">
        <v>203</v>
      </c>
      <c r="I4662" s="5">
        <v>326</v>
      </c>
      <c r="J4662" s="9">
        <v>1050</v>
      </c>
      <c r="K4662" s="76">
        <f t="shared" si="466"/>
        <v>342300</v>
      </c>
      <c r="L4662" s="4"/>
      <c r="M4662" s="4"/>
      <c r="N4662" s="4"/>
      <c r="O4662" s="4"/>
      <c r="P4662" s="4"/>
      <c r="Q4662" s="5"/>
      <c r="R4662" s="5"/>
      <c r="S4662" s="5"/>
      <c r="T4662" s="4"/>
      <c r="U4662" s="5"/>
      <c r="V4662" s="52"/>
      <c r="W4662" s="5"/>
      <c r="X4662" s="78">
        <f>K4662+W4662</f>
        <v>342300</v>
      </c>
      <c r="Y4662" s="5"/>
      <c r="Z4662" s="76">
        <v>50000000</v>
      </c>
      <c r="AA4662" s="4">
        <v>0</v>
      </c>
      <c r="AB4662" s="4">
        <v>0</v>
      </c>
      <c r="AC4662" s="9">
        <v>0</v>
      </c>
      <c r="AD4662" s="5"/>
    </row>
    <row r="4663" spans="1:30" ht="15.75" customHeight="1" x14ac:dyDescent="0.3">
      <c r="A4663" s="4"/>
      <c r="B4663" s="4" t="s">
        <v>34</v>
      </c>
      <c r="C4663" s="4">
        <v>1920</v>
      </c>
      <c r="D4663" s="4">
        <v>5</v>
      </c>
      <c r="E4663" s="4">
        <v>1</v>
      </c>
      <c r="F4663" s="4">
        <v>1</v>
      </c>
      <c r="G4663" s="4">
        <v>69</v>
      </c>
      <c r="H4663" s="61" t="s">
        <v>203</v>
      </c>
      <c r="I4663" s="5">
        <v>569</v>
      </c>
      <c r="J4663" s="9">
        <v>1050</v>
      </c>
      <c r="K4663" s="76">
        <f t="shared" si="466"/>
        <v>597450</v>
      </c>
      <c r="L4663" s="4"/>
      <c r="M4663" s="4"/>
      <c r="N4663" s="4"/>
      <c r="O4663" s="4"/>
      <c r="P4663" s="4"/>
      <c r="Q4663" s="5"/>
      <c r="R4663" s="5"/>
      <c r="S4663" s="5"/>
      <c r="T4663" s="4"/>
      <c r="U4663" s="5"/>
      <c r="V4663" s="52"/>
      <c r="W4663" s="5"/>
      <c r="X4663" s="78">
        <f>K4663+W4663</f>
        <v>597450</v>
      </c>
      <c r="Y4663" s="5"/>
      <c r="Z4663" s="76">
        <v>50000000</v>
      </c>
      <c r="AA4663" s="4">
        <v>0</v>
      </c>
      <c r="AB4663" s="4">
        <v>0</v>
      </c>
      <c r="AC4663" s="9">
        <v>0</v>
      </c>
      <c r="AD4663" s="5"/>
    </row>
    <row r="4664" spans="1:30" s="21" customFormat="1" ht="15.75" customHeight="1" x14ac:dyDescent="0.3">
      <c r="A4664" s="42"/>
      <c r="B4664" s="42"/>
      <c r="C4664" s="42"/>
      <c r="D4664" s="42"/>
      <c r="E4664" s="42"/>
      <c r="F4664" s="42"/>
      <c r="G4664" s="42"/>
      <c r="H4664" s="43"/>
      <c r="I4664" s="44"/>
      <c r="J4664" s="30"/>
      <c r="K4664" s="44"/>
      <c r="L4664" s="42"/>
      <c r="M4664" s="42"/>
      <c r="N4664" s="42"/>
      <c r="O4664" s="42"/>
      <c r="P4664" s="42"/>
      <c r="Q4664" s="44"/>
      <c r="R4664" s="44"/>
      <c r="S4664" s="44"/>
      <c r="T4664" s="42"/>
      <c r="U4664" s="44"/>
      <c r="V4664" s="51"/>
      <c r="W4664" s="44"/>
      <c r="X4664" s="44"/>
      <c r="Y4664" s="44"/>
      <c r="Z4664" s="44"/>
      <c r="AA4664" s="42"/>
      <c r="AB4664" s="42"/>
      <c r="AC4664" s="30"/>
      <c r="AD4664" s="44"/>
    </row>
    <row r="4665" spans="1:30" ht="15.75" customHeight="1" x14ac:dyDescent="0.3">
      <c r="A4665" s="1">
        <v>2809</v>
      </c>
      <c r="B4665" s="1" t="s">
        <v>34</v>
      </c>
      <c r="C4665" s="1">
        <v>8314</v>
      </c>
      <c r="D4665" s="1">
        <v>8</v>
      </c>
      <c r="E4665" s="1">
        <v>2</v>
      </c>
      <c r="F4665" s="1">
        <v>3</v>
      </c>
      <c r="G4665" s="1">
        <v>34</v>
      </c>
      <c r="H4665" s="54" t="s">
        <v>203</v>
      </c>
      <c r="I4665" s="72">
        <v>1134</v>
      </c>
      <c r="J4665" s="28">
        <v>220</v>
      </c>
      <c r="K4665" s="98">
        <f t="shared" si="466"/>
        <v>249480</v>
      </c>
      <c r="L4665" s="1"/>
      <c r="M4665" s="1"/>
      <c r="N4665" s="1"/>
      <c r="O4665" s="1"/>
      <c r="P4665" s="1"/>
      <c r="Q4665" s="72"/>
      <c r="R4665" s="72"/>
      <c r="S4665" s="72"/>
      <c r="T4665" s="1"/>
      <c r="U4665" s="72"/>
      <c r="V4665" s="50"/>
      <c r="W4665" s="72"/>
      <c r="X4665" s="99">
        <f>K4665+W4665</f>
        <v>249480</v>
      </c>
      <c r="Y4665" s="72"/>
      <c r="Z4665" s="98">
        <v>50000000</v>
      </c>
      <c r="AA4665" s="1">
        <v>0</v>
      </c>
      <c r="AB4665" s="1">
        <v>0</v>
      </c>
      <c r="AC4665" s="28" t="s">
        <v>1389</v>
      </c>
      <c r="AD4665" s="72"/>
    </row>
    <row r="4666" spans="1:30" s="21" customFormat="1" ht="15.75" customHeight="1" x14ac:dyDescent="0.3">
      <c r="A4666" s="42"/>
      <c r="B4666" s="42"/>
      <c r="C4666" s="42"/>
      <c r="D4666" s="42"/>
      <c r="E4666" s="42"/>
      <c r="F4666" s="42"/>
      <c r="G4666" s="42"/>
      <c r="H4666" s="43"/>
      <c r="I4666" s="44"/>
      <c r="J4666" s="30"/>
      <c r="K4666" s="44"/>
      <c r="L4666" s="42"/>
      <c r="M4666" s="42"/>
      <c r="N4666" s="42"/>
      <c r="O4666" s="42"/>
      <c r="P4666" s="42"/>
      <c r="Q4666" s="44"/>
      <c r="R4666" s="44"/>
      <c r="S4666" s="44"/>
      <c r="T4666" s="42"/>
      <c r="U4666" s="44"/>
      <c r="V4666" s="51"/>
      <c r="W4666" s="44"/>
      <c r="X4666" s="44"/>
      <c r="Y4666" s="44"/>
      <c r="Z4666" s="44"/>
      <c r="AA4666" s="42"/>
      <c r="AB4666" s="42"/>
      <c r="AC4666" s="66"/>
      <c r="AD4666" s="96"/>
    </row>
    <row r="4667" spans="1:30" ht="15.75" customHeight="1" x14ac:dyDescent="0.3">
      <c r="A4667" s="1">
        <v>2810</v>
      </c>
      <c r="B4667" s="1" t="s">
        <v>34</v>
      </c>
      <c r="C4667" s="1">
        <v>5825</v>
      </c>
      <c r="D4667" s="1">
        <v>7</v>
      </c>
      <c r="E4667" s="1">
        <v>0</v>
      </c>
      <c r="F4667" s="1">
        <v>1</v>
      </c>
      <c r="G4667" s="1">
        <v>92</v>
      </c>
      <c r="H4667" s="54" t="s">
        <v>203</v>
      </c>
      <c r="I4667" s="72">
        <v>192</v>
      </c>
      <c r="J4667" s="28">
        <v>460</v>
      </c>
      <c r="K4667" s="98">
        <f t="shared" si="466"/>
        <v>88320</v>
      </c>
      <c r="L4667" s="1"/>
      <c r="M4667" s="1"/>
      <c r="N4667" s="1"/>
      <c r="O4667" s="1"/>
      <c r="P4667" s="1"/>
      <c r="Q4667" s="72"/>
      <c r="R4667" s="72"/>
      <c r="S4667" s="72"/>
      <c r="T4667" s="1"/>
      <c r="U4667" s="72"/>
      <c r="V4667" s="50"/>
      <c r="W4667" s="72"/>
      <c r="X4667" s="99">
        <f>K4667+W4667</f>
        <v>88320</v>
      </c>
      <c r="Y4667" s="72"/>
      <c r="Z4667" s="98">
        <v>50000000</v>
      </c>
      <c r="AA4667" s="1">
        <v>0</v>
      </c>
      <c r="AB4667" s="1">
        <v>0</v>
      </c>
      <c r="AC4667" s="28" t="s">
        <v>1390</v>
      </c>
      <c r="AD4667" s="72"/>
    </row>
    <row r="4668" spans="1:30" s="21" customFormat="1" ht="15.75" customHeight="1" x14ac:dyDescent="0.3">
      <c r="A4668" s="42"/>
      <c r="B4668" s="42"/>
      <c r="C4668" s="42"/>
      <c r="D4668" s="42"/>
      <c r="E4668" s="42"/>
      <c r="F4668" s="42"/>
      <c r="G4668" s="42"/>
      <c r="H4668" s="43"/>
      <c r="I4668" s="44"/>
      <c r="J4668" s="30"/>
      <c r="K4668" s="44"/>
      <c r="L4668" s="42"/>
      <c r="M4668" s="42"/>
      <c r="N4668" s="42"/>
      <c r="O4668" s="42"/>
      <c r="P4668" s="42"/>
      <c r="Q4668" s="44"/>
      <c r="R4668" s="44"/>
      <c r="S4668" s="44"/>
      <c r="T4668" s="42"/>
      <c r="U4668" s="44"/>
      <c r="V4668" s="51"/>
      <c r="W4668" s="44"/>
      <c r="X4668" s="44"/>
      <c r="Y4668" s="44"/>
      <c r="Z4668" s="44"/>
      <c r="AA4668" s="42"/>
      <c r="AB4668" s="42"/>
      <c r="AC4668" s="66"/>
      <c r="AD4668" s="96"/>
    </row>
    <row r="4669" spans="1:30" s="24" customFormat="1" ht="15.75" customHeight="1" x14ac:dyDescent="0.3">
      <c r="A4669" s="1">
        <v>2811</v>
      </c>
      <c r="B4669" s="1" t="s">
        <v>34</v>
      </c>
      <c r="C4669" s="1">
        <v>4083</v>
      </c>
      <c r="D4669" s="1">
        <v>4</v>
      </c>
      <c r="E4669" s="1">
        <v>4</v>
      </c>
      <c r="F4669" s="1">
        <v>0</v>
      </c>
      <c r="G4669" s="1">
        <v>0</v>
      </c>
      <c r="H4669" s="54" t="s">
        <v>203</v>
      </c>
      <c r="I4669" s="72">
        <v>1600</v>
      </c>
      <c r="J4669" s="28">
        <v>200</v>
      </c>
      <c r="K4669" s="98">
        <f t="shared" ref="K4669:K4674" si="467">I4669*J4669</f>
        <v>320000</v>
      </c>
      <c r="L4669" s="1"/>
      <c r="M4669" s="1"/>
      <c r="N4669" s="1"/>
      <c r="O4669" s="1"/>
      <c r="P4669" s="1"/>
      <c r="Q4669" s="72"/>
      <c r="R4669" s="72"/>
      <c r="S4669" s="72"/>
      <c r="T4669" s="1"/>
      <c r="U4669" s="72"/>
      <c r="V4669" s="50"/>
      <c r="W4669" s="72"/>
      <c r="X4669" s="99">
        <f>K4669+W4669</f>
        <v>320000</v>
      </c>
      <c r="Y4669" s="72"/>
      <c r="Z4669" s="98">
        <v>50000000</v>
      </c>
      <c r="AA4669" s="1">
        <v>0</v>
      </c>
      <c r="AB4669" s="1">
        <v>0</v>
      </c>
      <c r="AC4669" s="28" t="s">
        <v>1391</v>
      </c>
      <c r="AD4669" s="72"/>
    </row>
    <row r="4670" spans="1:30" s="24" customFormat="1" ht="15.75" customHeight="1" x14ac:dyDescent="0.3">
      <c r="A4670" s="4"/>
      <c r="B4670" s="4" t="s">
        <v>27</v>
      </c>
      <c r="C4670" s="4">
        <v>1416</v>
      </c>
      <c r="D4670" s="4"/>
      <c r="E4670" s="4">
        <v>2</v>
      </c>
      <c r="F4670" s="4">
        <v>2</v>
      </c>
      <c r="G4670" s="4">
        <v>35</v>
      </c>
      <c r="H4670" s="61" t="s">
        <v>203</v>
      </c>
      <c r="I4670" s="5">
        <v>1035</v>
      </c>
      <c r="J4670" s="9">
        <v>200</v>
      </c>
      <c r="K4670" s="76">
        <f t="shared" si="467"/>
        <v>207000</v>
      </c>
      <c r="L4670" s="4"/>
      <c r="M4670" s="4"/>
      <c r="N4670" s="4"/>
      <c r="O4670" s="4"/>
      <c r="P4670" s="4"/>
      <c r="Q4670" s="5"/>
      <c r="R4670" s="5"/>
      <c r="S4670" s="5"/>
      <c r="T4670" s="4"/>
      <c r="U4670" s="5"/>
      <c r="V4670" s="52"/>
      <c r="W4670" s="5"/>
      <c r="X4670" s="78">
        <f>K4670+W4670</f>
        <v>207000</v>
      </c>
      <c r="Y4670" s="5"/>
      <c r="Z4670" s="5"/>
      <c r="AA4670" s="76">
        <f>X4670-Z4670</f>
        <v>207000</v>
      </c>
      <c r="AB4670" s="4">
        <v>0.01</v>
      </c>
      <c r="AC4670" s="9"/>
      <c r="AD4670" s="5"/>
    </row>
    <row r="4671" spans="1:30" s="58" customFormat="1" ht="15.75" customHeight="1" x14ac:dyDescent="0.3">
      <c r="A4671" s="42"/>
      <c r="B4671" s="42"/>
      <c r="C4671" s="42"/>
      <c r="D4671" s="42"/>
      <c r="E4671" s="42"/>
      <c r="F4671" s="42"/>
      <c r="G4671" s="42"/>
      <c r="H4671" s="43"/>
      <c r="I4671" s="44"/>
      <c r="J4671" s="30"/>
      <c r="K4671" s="95"/>
      <c r="L4671" s="42"/>
      <c r="M4671" s="42"/>
      <c r="N4671" s="42"/>
      <c r="O4671" s="42"/>
      <c r="P4671" s="42"/>
      <c r="Q4671" s="44"/>
      <c r="R4671" s="44"/>
      <c r="S4671" s="44"/>
      <c r="T4671" s="42"/>
      <c r="U4671" s="44"/>
      <c r="V4671" s="51"/>
      <c r="W4671" s="44"/>
      <c r="X4671" s="110"/>
      <c r="Y4671" s="44"/>
      <c r="Z4671" s="44"/>
      <c r="AA4671" s="95"/>
      <c r="AB4671" s="42"/>
      <c r="AC4671" s="30"/>
      <c r="AD4671" s="44"/>
    </row>
    <row r="4672" spans="1:30" ht="15.75" customHeight="1" x14ac:dyDescent="0.3">
      <c r="A4672" s="4">
        <v>2812</v>
      </c>
      <c r="B4672" s="4" t="s">
        <v>34</v>
      </c>
      <c r="C4672" s="4">
        <v>170</v>
      </c>
      <c r="D4672" s="4">
        <v>8</v>
      </c>
      <c r="E4672" s="4">
        <v>5</v>
      </c>
      <c r="F4672" s="4">
        <v>0</v>
      </c>
      <c r="G4672" s="4">
        <v>0</v>
      </c>
      <c r="H4672" s="61" t="s">
        <v>203</v>
      </c>
      <c r="I4672" s="5">
        <v>2000</v>
      </c>
      <c r="J4672" s="9">
        <v>150</v>
      </c>
      <c r="K4672" s="76">
        <f t="shared" si="467"/>
        <v>300000</v>
      </c>
      <c r="L4672" s="4"/>
      <c r="M4672" s="4"/>
      <c r="N4672" s="4"/>
      <c r="O4672" s="4"/>
      <c r="P4672" s="4"/>
      <c r="Q4672" s="5"/>
      <c r="R4672" s="5"/>
      <c r="S4672" s="5"/>
      <c r="T4672" s="4"/>
      <c r="U4672" s="5"/>
      <c r="V4672" s="52"/>
      <c r="W4672" s="5"/>
      <c r="X4672" s="78">
        <f>K4672+W4672</f>
        <v>300000</v>
      </c>
      <c r="Y4672" s="5"/>
      <c r="Z4672" s="76">
        <v>50000000</v>
      </c>
      <c r="AA4672" s="4">
        <v>0</v>
      </c>
      <c r="AB4672" s="4">
        <v>0</v>
      </c>
      <c r="AC4672" s="36" t="s">
        <v>1392</v>
      </c>
      <c r="AD4672" s="35"/>
    </row>
    <row r="4673" spans="1:30" ht="15.75" customHeight="1" x14ac:dyDescent="0.3">
      <c r="A4673" s="4"/>
      <c r="B4673" s="4" t="s">
        <v>34</v>
      </c>
      <c r="C4673" s="4">
        <v>6462</v>
      </c>
      <c r="D4673" s="4">
        <v>7</v>
      </c>
      <c r="E4673" s="4">
        <v>2</v>
      </c>
      <c r="F4673" s="4">
        <v>1</v>
      </c>
      <c r="G4673" s="4">
        <v>76</v>
      </c>
      <c r="H4673" s="61" t="s">
        <v>203</v>
      </c>
      <c r="I4673" s="5">
        <v>976</v>
      </c>
      <c r="J4673" s="9">
        <v>150</v>
      </c>
      <c r="K4673" s="76">
        <f t="shared" si="467"/>
        <v>146400</v>
      </c>
      <c r="L4673" s="4"/>
      <c r="M4673" s="4"/>
      <c r="N4673" s="4"/>
      <c r="O4673" s="4"/>
      <c r="P4673" s="4"/>
      <c r="Q4673" s="5"/>
      <c r="R4673" s="5"/>
      <c r="S4673" s="5"/>
      <c r="T4673" s="4"/>
      <c r="U4673" s="5"/>
      <c r="V4673" s="52"/>
      <c r="W4673" s="5"/>
      <c r="X4673" s="78">
        <f>K4673+W4673</f>
        <v>146400</v>
      </c>
      <c r="Y4673" s="5"/>
      <c r="Z4673" s="76">
        <v>50000000</v>
      </c>
      <c r="AA4673" s="4">
        <v>0</v>
      </c>
      <c r="AB4673" s="4">
        <v>0</v>
      </c>
      <c r="AC4673" s="9"/>
      <c r="AD4673" s="5"/>
    </row>
    <row r="4674" spans="1:30" ht="15.75" customHeight="1" x14ac:dyDescent="0.3">
      <c r="A4674" s="4"/>
      <c r="B4674" s="4" t="s">
        <v>34</v>
      </c>
      <c r="C4674" s="4">
        <v>13796</v>
      </c>
      <c r="D4674" s="4">
        <v>6</v>
      </c>
      <c r="E4674" s="4">
        <v>0</v>
      </c>
      <c r="F4674" s="4">
        <v>1</v>
      </c>
      <c r="G4674" s="4">
        <v>39</v>
      </c>
      <c r="H4674" s="88" t="s">
        <v>1761</v>
      </c>
      <c r="I4674" s="5">
        <v>139</v>
      </c>
      <c r="J4674" s="9">
        <v>290</v>
      </c>
      <c r="K4674" s="76">
        <f t="shared" si="467"/>
        <v>40310</v>
      </c>
      <c r="L4674" s="4"/>
      <c r="M4674" s="4"/>
      <c r="N4674" s="4"/>
      <c r="O4674" s="4"/>
      <c r="P4674" s="4"/>
      <c r="Q4674" s="5"/>
      <c r="R4674" s="5"/>
      <c r="S4674" s="5"/>
      <c r="T4674" s="4"/>
      <c r="U4674" s="5"/>
      <c r="V4674" s="52"/>
      <c r="W4674" s="5"/>
      <c r="X4674" s="78">
        <f>K4674+W4674</f>
        <v>40310</v>
      </c>
      <c r="Y4674" s="5"/>
      <c r="Z4674" s="5"/>
      <c r="AA4674" s="76">
        <f>X4674-Z4674</f>
        <v>40310</v>
      </c>
      <c r="AB4674" s="4">
        <v>0.3</v>
      </c>
      <c r="AC4674" s="9"/>
      <c r="AD4674" s="5"/>
    </row>
    <row r="4675" spans="1:30" s="58" customFormat="1" ht="15.75" customHeight="1" x14ac:dyDescent="0.3">
      <c r="A4675" s="42"/>
      <c r="B4675" s="42"/>
      <c r="C4675" s="42"/>
      <c r="D4675" s="42"/>
      <c r="E4675" s="42"/>
      <c r="F4675" s="42"/>
      <c r="G4675" s="42"/>
      <c r="H4675" s="44"/>
      <c r="I4675" s="44"/>
      <c r="J4675" s="30"/>
      <c r="K4675" s="44"/>
      <c r="L4675" s="42"/>
      <c r="M4675" s="42"/>
      <c r="N4675" s="42"/>
      <c r="O4675" s="42"/>
      <c r="P4675" s="42"/>
      <c r="Q4675" s="44"/>
      <c r="R4675" s="44"/>
      <c r="S4675" s="44"/>
      <c r="T4675" s="42"/>
      <c r="U4675" s="44"/>
      <c r="V4675" s="51"/>
      <c r="W4675" s="44"/>
      <c r="X4675" s="44"/>
      <c r="Y4675" s="44"/>
      <c r="Z4675" s="44"/>
      <c r="AA4675" s="42"/>
      <c r="AB4675" s="42"/>
      <c r="AC4675" s="30"/>
      <c r="AD4675" s="44"/>
    </row>
    <row r="4676" spans="1:30" s="24" customFormat="1" ht="15.75" customHeight="1" x14ac:dyDescent="0.3">
      <c r="A4676" s="1">
        <v>2813</v>
      </c>
      <c r="B4676" s="1" t="s">
        <v>34</v>
      </c>
      <c r="C4676" s="1">
        <v>11632</v>
      </c>
      <c r="D4676" s="1">
        <v>5</v>
      </c>
      <c r="E4676" s="1">
        <v>7</v>
      </c>
      <c r="F4676" s="1">
        <v>0</v>
      </c>
      <c r="G4676" s="1">
        <v>4</v>
      </c>
      <c r="H4676" s="54" t="s">
        <v>203</v>
      </c>
      <c r="I4676" s="72">
        <v>2804</v>
      </c>
      <c r="J4676" s="28">
        <v>150</v>
      </c>
      <c r="K4676" s="98">
        <f>I4676*J4676</f>
        <v>420600</v>
      </c>
      <c r="L4676" s="1"/>
      <c r="M4676" s="1"/>
      <c r="N4676" s="1"/>
      <c r="O4676" s="1"/>
      <c r="P4676" s="1"/>
      <c r="Q4676" s="72"/>
      <c r="R4676" s="72"/>
      <c r="S4676" s="72"/>
      <c r="T4676" s="1"/>
      <c r="U4676" s="72"/>
      <c r="V4676" s="50"/>
      <c r="W4676" s="72"/>
      <c r="X4676" s="99">
        <f>K4676+W4676</f>
        <v>420600</v>
      </c>
      <c r="Y4676" s="72"/>
      <c r="Z4676" s="98">
        <v>50000000</v>
      </c>
      <c r="AA4676" s="1">
        <v>0</v>
      </c>
      <c r="AB4676" s="1">
        <v>0</v>
      </c>
      <c r="AC4676" s="28" t="s">
        <v>1393</v>
      </c>
      <c r="AD4676" s="72"/>
    </row>
    <row r="4677" spans="1:30" s="24" customFormat="1" ht="15.75" customHeight="1" x14ac:dyDescent="0.3">
      <c r="A4677" s="4"/>
      <c r="B4677" s="4" t="s">
        <v>34</v>
      </c>
      <c r="C4677" s="4">
        <v>687</v>
      </c>
      <c r="D4677" s="4">
        <v>5</v>
      </c>
      <c r="E4677" s="4">
        <v>5</v>
      </c>
      <c r="F4677" s="4">
        <v>2</v>
      </c>
      <c r="G4677" s="4">
        <v>40</v>
      </c>
      <c r="H4677" s="61" t="s">
        <v>203</v>
      </c>
      <c r="I4677" s="5">
        <v>2240</v>
      </c>
      <c r="J4677" s="9">
        <v>200</v>
      </c>
      <c r="K4677" s="76">
        <f>I4677*J4677</f>
        <v>448000</v>
      </c>
      <c r="L4677" s="4"/>
      <c r="M4677" s="4"/>
      <c r="N4677" s="4"/>
      <c r="O4677" s="4"/>
      <c r="P4677" s="4"/>
      <c r="Q4677" s="5"/>
      <c r="R4677" s="5"/>
      <c r="S4677" s="5"/>
      <c r="T4677" s="4"/>
      <c r="U4677" s="5"/>
      <c r="V4677" s="52"/>
      <c r="W4677" s="5"/>
      <c r="X4677" s="78">
        <f>K4677+W4677</f>
        <v>448000</v>
      </c>
      <c r="Y4677" s="5"/>
      <c r="Z4677" s="76">
        <v>50000000</v>
      </c>
      <c r="AA4677" s="4">
        <v>0</v>
      </c>
      <c r="AB4677" s="4">
        <v>0</v>
      </c>
      <c r="AC4677" s="9"/>
      <c r="AD4677" s="5"/>
    </row>
    <row r="4678" spans="1:30" s="24" customFormat="1" ht="15.75" customHeight="1" x14ac:dyDescent="0.3">
      <c r="A4678" s="4"/>
      <c r="B4678" s="4" t="s">
        <v>26</v>
      </c>
      <c r="C4678" s="4">
        <v>133</v>
      </c>
      <c r="D4678" s="4">
        <v>5</v>
      </c>
      <c r="E4678" s="4">
        <v>8</v>
      </c>
      <c r="F4678" s="4">
        <v>3</v>
      </c>
      <c r="G4678" s="4">
        <v>96</v>
      </c>
      <c r="H4678" s="61" t="s">
        <v>203</v>
      </c>
      <c r="I4678" s="5">
        <v>3596</v>
      </c>
      <c r="J4678" s="9">
        <v>150</v>
      </c>
      <c r="K4678" s="76">
        <f>I4678*J4678</f>
        <v>539400</v>
      </c>
      <c r="L4678" s="4"/>
      <c r="M4678" s="4"/>
      <c r="N4678" s="4"/>
      <c r="O4678" s="61"/>
      <c r="P4678" s="4"/>
      <c r="Q4678" s="5"/>
      <c r="R4678" s="5"/>
      <c r="S4678" s="76"/>
      <c r="T4678" s="4"/>
      <c r="U4678" s="5"/>
      <c r="V4678" s="76"/>
      <c r="W4678" s="76"/>
      <c r="X4678" s="78">
        <f>K4678+W4678</f>
        <v>539400</v>
      </c>
      <c r="Y4678" s="5"/>
      <c r="Z4678" s="5"/>
      <c r="AA4678" s="76">
        <f>X4678-Z4678</f>
        <v>539400</v>
      </c>
      <c r="AB4678" s="4">
        <v>0.01</v>
      </c>
      <c r="AC4678" s="9"/>
      <c r="AD4678" s="5"/>
    </row>
    <row r="4679" spans="1:30" s="58" customFormat="1" ht="15.75" customHeight="1" x14ac:dyDescent="0.3">
      <c r="A4679" s="42"/>
      <c r="B4679" s="42"/>
      <c r="C4679" s="42"/>
      <c r="D4679" s="42"/>
      <c r="E4679" s="42"/>
      <c r="F4679" s="42"/>
      <c r="G4679" s="42"/>
      <c r="H4679" s="43"/>
      <c r="I4679" s="44"/>
      <c r="J4679" s="30"/>
      <c r="K4679" s="44"/>
      <c r="L4679" s="42"/>
      <c r="M4679" s="42"/>
      <c r="N4679" s="42"/>
      <c r="O4679" s="42"/>
      <c r="P4679" s="42"/>
      <c r="Q4679" s="44"/>
      <c r="R4679" s="44"/>
      <c r="S4679" s="44"/>
      <c r="T4679" s="42"/>
      <c r="U4679" s="44"/>
      <c r="V4679" s="51"/>
      <c r="W4679" s="44"/>
      <c r="X4679" s="44"/>
      <c r="Y4679" s="44"/>
      <c r="Z4679" s="44"/>
      <c r="AA4679" s="42"/>
      <c r="AB4679" s="42"/>
      <c r="AC4679" s="30"/>
      <c r="AD4679" s="44"/>
    </row>
    <row r="4680" spans="1:30" ht="15.75" customHeight="1" x14ac:dyDescent="0.3">
      <c r="A4680" s="1">
        <v>2814</v>
      </c>
      <c r="B4680" s="1" t="s">
        <v>34</v>
      </c>
      <c r="C4680" s="1">
        <v>2110</v>
      </c>
      <c r="D4680" s="1">
        <v>3</v>
      </c>
      <c r="E4680" s="1">
        <v>2</v>
      </c>
      <c r="F4680" s="1">
        <v>3</v>
      </c>
      <c r="G4680" s="1">
        <v>93</v>
      </c>
      <c r="H4680" s="54" t="s">
        <v>203</v>
      </c>
      <c r="I4680" s="72">
        <v>1193</v>
      </c>
      <c r="J4680" s="28">
        <v>220</v>
      </c>
      <c r="K4680" s="98">
        <f>I4680*J4680</f>
        <v>262460</v>
      </c>
      <c r="L4680" s="1"/>
      <c r="M4680" s="1"/>
      <c r="N4680" s="1"/>
      <c r="O4680" s="1"/>
      <c r="P4680" s="1"/>
      <c r="Q4680" s="72"/>
      <c r="R4680" s="72"/>
      <c r="S4680" s="72"/>
      <c r="T4680" s="1"/>
      <c r="U4680" s="72"/>
      <c r="V4680" s="50"/>
      <c r="W4680" s="72"/>
      <c r="X4680" s="99">
        <f>K4680+W4680</f>
        <v>262460</v>
      </c>
      <c r="Y4680" s="72"/>
      <c r="Z4680" s="98">
        <v>50000000</v>
      </c>
      <c r="AA4680" s="1">
        <v>0</v>
      </c>
      <c r="AB4680" s="1">
        <v>0</v>
      </c>
      <c r="AC4680" s="28" t="s">
        <v>1394</v>
      </c>
      <c r="AD4680" s="72"/>
    </row>
    <row r="4681" spans="1:30" ht="15.75" customHeight="1" x14ac:dyDescent="0.3">
      <c r="A4681" s="4"/>
      <c r="B4681" s="4" t="s">
        <v>34</v>
      </c>
      <c r="C4681" s="4">
        <v>225</v>
      </c>
      <c r="D4681" s="4">
        <v>3</v>
      </c>
      <c r="E4681" s="4">
        <v>11</v>
      </c>
      <c r="F4681" s="4">
        <v>2</v>
      </c>
      <c r="G4681" s="4">
        <v>40</v>
      </c>
      <c r="H4681" s="61" t="s">
        <v>204</v>
      </c>
      <c r="I4681" s="5">
        <v>400</v>
      </c>
      <c r="J4681" s="9">
        <v>220</v>
      </c>
      <c r="K4681" s="76">
        <f>I4681*J4681</f>
        <v>88000</v>
      </c>
      <c r="L4681" s="4">
        <v>1</v>
      </c>
      <c r="M4681" s="4" t="s">
        <v>41</v>
      </c>
      <c r="N4681" s="4" t="s">
        <v>49</v>
      </c>
      <c r="O4681" s="61" t="s">
        <v>204</v>
      </c>
      <c r="P4681" s="4">
        <v>108</v>
      </c>
      <c r="Q4681" s="5">
        <v>100</v>
      </c>
      <c r="R4681" s="5">
        <v>6750</v>
      </c>
      <c r="S4681" s="76">
        <f>P4681*R4681</f>
        <v>729000</v>
      </c>
      <c r="T4681" s="4">
        <v>61</v>
      </c>
      <c r="U4681" s="5">
        <v>93</v>
      </c>
      <c r="V4681" s="76">
        <f>S4681*U4681/100</f>
        <v>677970</v>
      </c>
      <c r="W4681" s="76">
        <f>S4681-V4681</f>
        <v>51030</v>
      </c>
      <c r="X4681" s="78">
        <f>K4681+W4681</f>
        <v>139030</v>
      </c>
      <c r="Y4681" s="76">
        <f>X4681*Q4681/100</f>
        <v>139030</v>
      </c>
      <c r="Z4681" s="76">
        <v>50000000</v>
      </c>
      <c r="AA4681" s="4">
        <v>0</v>
      </c>
      <c r="AB4681" s="4">
        <v>0</v>
      </c>
      <c r="AC4681" s="9">
        <v>0</v>
      </c>
      <c r="AD4681" s="5"/>
    </row>
    <row r="4682" spans="1:30" ht="15.75" customHeight="1" x14ac:dyDescent="0.3">
      <c r="A4682" s="4"/>
      <c r="B4682" s="4"/>
      <c r="C4682" s="4"/>
      <c r="D4682" s="4"/>
      <c r="E4682" s="4"/>
      <c r="F4682" s="4"/>
      <c r="G4682" s="4"/>
      <c r="H4682" s="61" t="s">
        <v>203</v>
      </c>
      <c r="I4682" s="5">
        <v>4240</v>
      </c>
      <c r="J4682" s="9">
        <v>220</v>
      </c>
      <c r="K4682" s="76">
        <f>I4682*J4682</f>
        <v>932800</v>
      </c>
      <c r="L4682" s="4"/>
      <c r="M4682" s="4"/>
      <c r="N4682" s="4"/>
      <c r="O4682" s="4"/>
      <c r="P4682" s="4"/>
      <c r="Q4682" s="5"/>
      <c r="R4682" s="5"/>
      <c r="S4682" s="5"/>
      <c r="T4682" s="4"/>
      <c r="U4682" s="5"/>
      <c r="V4682" s="52"/>
      <c r="W4682" s="5"/>
      <c r="X4682" s="78">
        <f>K4682+W4682</f>
        <v>932800</v>
      </c>
      <c r="Y4682" s="5"/>
      <c r="Z4682" s="76">
        <v>50000000</v>
      </c>
      <c r="AA4682" s="4">
        <v>0</v>
      </c>
      <c r="AB4682" s="4">
        <v>0</v>
      </c>
      <c r="AC4682" s="9"/>
      <c r="AD4682" s="5"/>
    </row>
    <row r="4683" spans="1:30" ht="15.75" customHeight="1" x14ac:dyDescent="0.3">
      <c r="A4683" s="4"/>
      <c r="B4683" s="4" t="s">
        <v>34</v>
      </c>
      <c r="C4683" s="4">
        <v>3116</v>
      </c>
      <c r="D4683" s="4">
        <v>3</v>
      </c>
      <c r="E4683" s="4">
        <v>8</v>
      </c>
      <c r="F4683" s="4">
        <v>1</v>
      </c>
      <c r="G4683" s="4">
        <v>30</v>
      </c>
      <c r="H4683" s="61" t="s">
        <v>203</v>
      </c>
      <c r="I4683" s="5">
        <v>3330</v>
      </c>
      <c r="J4683" s="9">
        <v>150</v>
      </c>
      <c r="K4683" s="76">
        <f>I4683*J4683</f>
        <v>499500</v>
      </c>
      <c r="L4683" s="4"/>
      <c r="M4683" s="4"/>
      <c r="N4683" s="4"/>
      <c r="O4683" s="4"/>
      <c r="P4683" s="4"/>
      <c r="Q4683" s="5"/>
      <c r="R4683" s="5"/>
      <c r="S4683" s="5"/>
      <c r="T4683" s="4"/>
      <c r="U4683" s="5"/>
      <c r="V4683" s="52"/>
      <c r="W4683" s="5"/>
      <c r="X4683" s="78">
        <f>K4683+W4683</f>
        <v>499500</v>
      </c>
      <c r="Y4683" s="5"/>
      <c r="Z4683" s="76">
        <v>50000000</v>
      </c>
      <c r="AA4683" s="4">
        <v>0</v>
      </c>
      <c r="AB4683" s="4">
        <v>0</v>
      </c>
      <c r="AC4683" s="9">
        <v>0</v>
      </c>
      <c r="AD4683" s="5"/>
    </row>
    <row r="4684" spans="1:30" s="21" customFormat="1" ht="15.75" customHeight="1" x14ac:dyDescent="0.3">
      <c r="A4684" s="42"/>
      <c r="B4684" s="42"/>
      <c r="C4684" s="42"/>
      <c r="D4684" s="42"/>
      <c r="E4684" s="42"/>
      <c r="F4684" s="42"/>
      <c r="G4684" s="42"/>
      <c r="H4684" s="43"/>
      <c r="I4684" s="44"/>
      <c r="J4684" s="30"/>
      <c r="K4684" s="44"/>
      <c r="L4684" s="42"/>
      <c r="M4684" s="42"/>
      <c r="N4684" s="42"/>
      <c r="O4684" s="42"/>
      <c r="P4684" s="42"/>
      <c r="Q4684" s="44"/>
      <c r="R4684" s="44"/>
      <c r="S4684" s="44"/>
      <c r="T4684" s="42"/>
      <c r="U4684" s="44"/>
      <c r="V4684" s="51"/>
      <c r="W4684" s="44"/>
      <c r="X4684" s="44"/>
      <c r="Y4684" s="44"/>
      <c r="Z4684" s="44"/>
      <c r="AA4684" s="42"/>
      <c r="AB4684" s="42"/>
      <c r="AC4684" s="30"/>
      <c r="AD4684" s="44"/>
    </row>
    <row r="4685" spans="1:30" ht="15.75" customHeight="1" x14ac:dyDescent="0.3">
      <c r="A4685" s="1">
        <v>2815</v>
      </c>
      <c r="B4685" s="1" t="s">
        <v>34</v>
      </c>
      <c r="C4685" s="1">
        <v>3210</v>
      </c>
      <c r="D4685" s="1">
        <v>3</v>
      </c>
      <c r="E4685" s="1">
        <v>5</v>
      </c>
      <c r="F4685" s="1">
        <v>2</v>
      </c>
      <c r="G4685" s="1">
        <v>61</v>
      </c>
      <c r="H4685" s="54" t="s">
        <v>203</v>
      </c>
      <c r="I4685" s="72">
        <v>2261</v>
      </c>
      <c r="J4685" s="28">
        <v>250</v>
      </c>
      <c r="K4685" s="98">
        <f t="shared" ref="K4685:K4693" si="468">I4685*J4685</f>
        <v>565250</v>
      </c>
      <c r="L4685" s="1"/>
      <c r="M4685" s="1"/>
      <c r="N4685" s="1"/>
      <c r="O4685" s="1"/>
      <c r="P4685" s="1"/>
      <c r="Q4685" s="72"/>
      <c r="R4685" s="72"/>
      <c r="S4685" s="72"/>
      <c r="T4685" s="1"/>
      <c r="U4685" s="72"/>
      <c r="V4685" s="50"/>
      <c r="W4685" s="72"/>
      <c r="X4685" s="99">
        <f t="shared" ref="X4685:X4699" si="469">K4685+W4685</f>
        <v>565250</v>
      </c>
      <c r="Y4685" s="72"/>
      <c r="Z4685" s="98">
        <v>50000000</v>
      </c>
      <c r="AA4685" s="1">
        <v>0</v>
      </c>
      <c r="AB4685" s="1">
        <v>0</v>
      </c>
      <c r="AC4685" s="28" t="s">
        <v>1395</v>
      </c>
      <c r="AD4685" s="72"/>
    </row>
    <row r="4686" spans="1:30" ht="15.75" customHeight="1" x14ac:dyDescent="0.3">
      <c r="A4686" s="4"/>
      <c r="B4686" s="4" t="s">
        <v>34</v>
      </c>
      <c r="C4686" s="4">
        <v>12778</v>
      </c>
      <c r="D4686" s="4">
        <v>6</v>
      </c>
      <c r="E4686" s="4">
        <v>0</v>
      </c>
      <c r="F4686" s="4">
        <v>3</v>
      </c>
      <c r="G4686" s="4">
        <v>81</v>
      </c>
      <c r="H4686" s="61" t="s">
        <v>203</v>
      </c>
      <c r="I4686" s="5">
        <v>381</v>
      </c>
      <c r="J4686" s="9">
        <v>150</v>
      </c>
      <c r="K4686" s="76">
        <f t="shared" si="468"/>
        <v>57150</v>
      </c>
      <c r="L4686" s="4"/>
      <c r="M4686" s="4"/>
      <c r="N4686" s="4"/>
      <c r="O4686" s="4"/>
      <c r="P4686" s="4"/>
      <c r="Q4686" s="5"/>
      <c r="R4686" s="5"/>
      <c r="S4686" s="5"/>
      <c r="T4686" s="4"/>
      <c r="U4686" s="5"/>
      <c r="V4686" s="52"/>
      <c r="W4686" s="5"/>
      <c r="X4686" s="78">
        <f t="shared" si="469"/>
        <v>57150</v>
      </c>
      <c r="Y4686" s="5"/>
      <c r="Z4686" s="76">
        <v>50000000</v>
      </c>
      <c r="AA4686" s="4">
        <v>0</v>
      </c>
      <c r="AB4686" s="4">
        <v>0</v>
      </c>
      <c r="AC4686" s="9">
        <v>0</v>
      </c>
      <c r="AD4686" s="5"/>
    </row>
    <row r="4687" spans="1:30" ht="15.75" customHeight="1" x14ac:dyDescent="0.3">
      <c r="A4687" s="4"/>
      <c r="B4687" s="4" t="s">
        <v>34</v>
      </c>
      <c r="C4687" s="4">
        <v>221</v>
      </c>
      <c r="D4687" s="4">
        <v>6</v>
      </c>
      <c r="E4687" s="4">
        <v>1</v>
      </c>
      <c r="F4687" s="4">
        <v>0</v>
      </c>
      <c r="G4687" s="4">
        <v>50</v>
      </c>
      <c r="H4687" s="61" t="s">
        <v>203</v>
      </c>
      <c r="I4687" s="5">
        <v>450</v>
      </c>
      <c r="J4687" s="9">
        <v>150</v>
      </c>
      <c r="K4687" s="76">
        <f t="shared" si="468"/>
        <v>67500</v>
      </c>
      <c r="L4687" s="4"/>
      <c r="M4687" s="4"/>
      <c r="N4687" s="4"/>
      <c r="O4687" s="4"/>
      <c r="P4687" s="4"/>
      <c r="Q4687" s="5"/>
      <c r="R4687" s="5"/>
      <c r="S4687" s="5"/>
      <c r="T4687" s="4"/>
      <c r="U4687" s="5"/>
      <c r="V4687" s="52"/>
      <c r="W4687" s="5"/>
      <c r="X4687" s="78">
        <f t="shared" si="469"/>
        <v>67500</v>
      </c>
      <c r="Y4687" s="5"/>
      <c r="Z4687" s="76">
        <v>50000000</v>
      </c>
      <c r="AA4687" s="4">
        <v>0</v>
      </c>
      <c r="AB4687" s="4">
        <v>0</v>
      </c>
      <c r="AC4687" s="9">
        <v>0</v>
      </c>
      <c r="AD4687" s="5"/>
    </row>
    <row r="4688" spans="1:30" ht="15.75" customHeight="1" x14ac:dyDescent="0.3">
      <c r="A4688" s="4"/>
      <c r="B4688" s="4" t="s">
        <v>34</v>
      </c>
      <c r="C4688" s="4">
        <v>12779</v>
      </c>
      <c r="D4688" s="4">
        <v>6</v>
      </c>
      <c r="E4688" s="4">
        <v>0</v>
      </c>
      <c r="F4688" s="4">
        <v>2</v>
      </c>
      <c r="G4688" s="4">
        <v>28</v>
      </c>
      <c r="H4688" s="61" t="s">
        <v>203</v>
      </c>
      <c r="I4688" s="5">
        <v>228</v>
      </c>
      <c r="J4688" s="9">
        <v>150</v>
      </c>
      <c r="K4688" s="76">
        <f t="shared" si="468"/>
        <v>34200</v>
      </c>
      <c r="L4688" s="4"/>
      <c r="M4688" s="4"/>
      <c r="N4688" s="4"/>
      <c r="O4688" s="4"/>
      <c r="P4688" s="4"/>
      <c r="Q4688" s="5"/>
      <c r="R4688" s="5"/>
      <c r="S4688" s="5"/>
      <c r="T4688" s="4"/>
      <c r="U4688" s="5"/>
      <c r="V4688" s="52"/>
      <c r="W4688" s="5"/>
      <c r="X4688" s="78">
        <f t="shared" si="469"/>
        <v>34200</v>
      </c>
      <c r="Y4688" s="5"/>
      <c r="Z4688" s="76">
        <v>50000000</v>
      </c>
      <c r="AA4688" s="4">
        <v>0</v>
      </c>
      <c r="AB4688" s="4">
        <v>0</v>
      </c>
      <c r="AC4688" s="9">
        <v>0</v>
      </c>
      <c r="AD4688" s="5"/>
    </row>
    <row r="4689" spans="1:30" ht="15.75" customHeight="1" x14ac:dyDescent="0.3">
      <c r="A4689" s="4"/>
      <c r="B4689" s="4" t="s">
        <v>34</v>
      </c>
      <c r="C4689" s="4">
        <v>3182</v>
      </c>
      <c r="D4689" s="4">
        <v>3</v>
      </c>
      <c r="E4689" s="4">
        <v>26</v>
      </c>
      <c r="F4689" s="4">
        <v>0</v>
      </c>
      <c r="G4689" s="4">
        <v>90</v>
      </c>
      <c r="H4689" s="61" t="s">
        <v>203</v>
      </c>
      <c r="I4689" s="5">
        <v>10490</v>
      </c>
      <c r="J4689" s="9">
        <v>150</v>
      </c>
      <c r="K4689" s="76">
        <f t="shared" si="468"/>
        <v>1573500</v>
      </c>
      <c r="L4689" s="4"/>
      <c r="M4689" s="4"/>
      <c r="N4689" s="4"/>
      <c r="O4689" s="4"/>
      <c r="P4689" s="4"/>
      <c r="Q4689" s="5"/>
      <c r="R4689" s="5"/>
      <c r="S4689" s="5"/>
      <c r="T4689" s="4"/>
      <c r="U4689" s="5"/>
      <c r="V4689" s="52"/>
      <c r="W4689" s="5"/>
      <c r="X4689" s="78">
        <f t="shared" si="469"/>
        <v>1573500</v>
      </c>
      <c r="Y4689" s="5"/>
      <c r="Z4689" s="76">
        <v>50000000</v>
      </c>
      <c r="AA4689" s="4">
        <v>0</v>
      </c>
      <c r="AB4689" s="4">
        <v>0</v>
      </c>
      <c r="AC4689" s="9">
        <v>0</v>
      </c>
      <c r="AD4689" s="5"/>
    </row>
    <row r="4690" spans="1:30" ht="15.75" customHeight="1" x14ac:dyDescent="0.3">
      <c r="A4690" s="4"/>
      <c r="B4690" s="4" t="s">
        <v>34</v>
      </c>
      <c r="C4690" s="4">
        <v>247</v>
      </c>
      <c r="D4690" s="4">
        <v>6</v>
      </c>
      <c r="E4690" s="4">
        <v>1</v>
      </c>
      <c r="F4690" s="4">
        <v>0</v>
      </c>
      <c r="G4690" s="4">
        <v>94</v>
      </c>
      <c r="H4690" s="61" t="s">
        <v>203</v>
      </c>
      <c r="I4690" s="5">
        <v>494</v>
      </c>
      <c r="J4690" s="9">
        <v>150</v>
      </c>
      <c r="K4690" s="76">
        <f t="shared" si="468"/>
        <v>74100</v>
      </c>
      <c r="L4690" s="4"/>
      <c r="M4690" s="4"/>
      <c r="N4690" s="4"/>
      <c r="O4690" s="4"/>
      <c r="P4690" s="4"/>
      <c r="Q4690" s="5"/>
      <c r="R4690" s="5"/>
      <c r="S4690" s="5"/>
      <c r="T4690" s="4"/>
      <c r="U4690" s="5"/>
      <c r="V4690" s="52"/>
      <c r="W4690" s="5"/>
      <c r="X4690" s="78">
        <f t="shared" si="469"/>
        <v>74100</v>
      </c>
      <c r="Y4690" s="5"/>
      <c r="Z4690" s="76">
        <v>50000000</v>
      </c>
      <c r="AA4690" s="4">
        <v>0</v>
      </c>
      <c r="AB4690" s="4">
        <v>0</v>
      </c>
      <c r="AC4690" s="9">
        <v>0</v>
      </c>
      <c r="AD4690" s="5"/>
    </row>
    <row r="4691" spans="1:30" ht="15.75" customHeight="1" x14ac:dyDescent="0.3">
      <c r="A4691" s="4"/>
      <c r="B4691" s="4" t="s">
        <v>34</v>
      </c>
      <c r="C4691" s="4">
        <v>246</v>
      </c>
      <c r="D4691" s="4">
        <v>6</v>
      </c>
      <c r="E4691" s="4">
        <v>1</v>
      </c>
      <c r="F4691" s="4">
        <v>0</v>
      </c>
      <c r="G4691" s="4">
        <v>99</v>
      </c>
      <c r="H4691" s="61" t="s">
        <v>203</v>
      </c>
      <c r="I4691" s="5">
        <v>499</v>
      </c>
      <c r="J4691" s="9">
        <v>150</v>
      </c>
      <c r="K4691" s="76">
        <f t="shared" si="468"/>
        <v>74850</v>
      </c>
      <c r="L4691" s="4"/>
      <c r="M4691" s="4"/>
      <c r="N4691" s="4"/>
      <c r="O4691" s="4"/>
      <c r="P4691" s="4"/>
      <c r="Q4691" s="5"/>
      <c r="R4691" s="5"/>
      <c r="S4691" s="5"/>
      <c r="T4691" s="4"/>
      <c r="U4691" s="5"/>
      <c r="V4691" s="52"/>
      <c r="W4691" s="5"/>
      <c r="X4691" s="78">
        <f t="shared" si="469"/>
        <v>74850</v>
      </c>
      <c r="Y4691" s="5"/>
      <c r="Z4691" s="76">
        <v>50000000</v>
      </c>
      <c r="AA4691" s="4">
        <v>0</v>
      </c>
      <c r="AB4691" s="4">
        <v>0</v>
      </c>
      <c r="AC4691" s="9">
        <v>0</v>
      </c>
      <c r="AD4691" s="5"/>
    </row>
    <row r="4692" spans="1:30" ht="15.75" customHeight="1" x14ac:dyDescent="0.3">
      <c r="A4692" s="4"/>
      <c r="B4692" s="4" t="s">
        <v>34</v>
      </c>
      <c r="C4692" s="4">
        <v>217</v>
      </c>
      <c r="D4692" s="4">
        <v>6</v>
      </c>
      <c r="E4692" s="4">
        <v>1</v>
      </c>
      <c r="F4692" s="4">
        <v>3</v>
      </c>
      <c r="G4692" s="4">
        <v>97</v>
      </c>
      <c r="H4692" s="61" t="s">
        <v>203</v>
      </c>
      <c r="I4692" s="5">
        <v>797</v>
      </c>
      <c r="J4692" s="9">
        <v>400</v>
      </c>
      <c r="K4692" s="76">
        <f t="shared" si="468"/>
        <v>318800</v>
      </c>
      <c r="L4692" s="4"/>
      <c r="M4692" s="4"/>
      <c r="N4692" s="4"/>
      <c r="O4692" s="4"/>
      <c r="P4692" s="4"/>
      <c r="Q4692" s="5"/>
      <c r="R4692" s="5"/>
      <c r="S4692" s="5"/>
      <c r="T4692" s="4"/>
      <c r="U4692" s="5"/>
      <c r="V4692" s="52"/>
      <c r="W4692" s="5"/>
      <c r="X4692" s="78">
        <f t="shared" si="469"/>
        <v>318800</v>
      </c>
      <c r="Y4692" s="5"/>
      <c r="Z4692" s="76">
        <v>50000000</v>
      </c>
      <c r="AA4692" s="4">
        <v>0</v>
      </c>
      <c r="AB4692" s="4">
        <v>0</v>
      </c>
      <c r="AC4692" s="9">
        <v>0</v>
      </c>
      <c r="AD4692" s="5"/>
    </row>
    <row r="4693" spans="1:30" ht="15.75" customHeight="1" x14ac:dyDescent="0.3">
      <c r="A4693" s="4"/>
      <c r="B4693" s="4" t="s">
        <v>34</v>
      </c>
      <c r="C4693" s="4">
        <v>12871</v>
      </c>
      <c r="D4693" s="4">
        <v>6</v>
      </c>
      <c r="E4693" s="4">
        <v>0</v>
      </c>
      <c r="F4693" s="4">
        <v>3</v>
      </c>
      <c r="G4693" s="4">
        <v>46</v>
      </c>
      <c r="H4693" s="61" t="s">
        <v>204</v>
      </c>
      <c r="I4693" s="5">
        <v>346</v>
      </c>
      <c r="J4693" s="9">
        <v>400</v>
      </c>
      <c r="K4693" s="76">
        <f t="shared" si="468"/>
        <v>138400</v>
      </c>
      <c r="L4693" s="4">
        <v>1</v>
      </c>
      <c r="M4693" s="4" t="s">
        <v>41</v>
      </c>
      <c r="N4693" s="4" t="s">
        <v>35</v>
      </c>
      <c r="O4693" s="61" t="s">
        <v>204</v>
      </c>
      <c r="P4693" s="4">
        <v>48</v>
      </c>
      <c r="Q4693" s="5">
        <v>100</v>
      </c>
      <c r="R4693" s="5">
        <v>6750</v>
      </c>
      <c r="S4693" s="76">
        <f>P4693*R4693</f>
        <v>324000</v>
      </c>
      <c r="T4693" s="4">
        <v>36</v>
      </c>
      <c r="U4693" s="5">
        <v>62</v>
      </c>
      <c r="V4693" s="76">
        <f>S4693*U4693/100</f>
        <v>200880</v>
      </c>
      <c r="W4693" s="76">
        <f>S4693-V4693</f>
        <v>123120</v>
      </c>
      <c r="X4693" s="78">
        <f t="shared" si="469"/>
        <v>261520</v>
      </c>
      <c r="Y4693" s="76">
        <f>X4693*Q4693/100</f>
        <v>261520</v>
      </c>
      <c r="Z4693" s="76">
        <v>50000000</v>
      </c>
      <c r="AA4693" s="4">
        <v>0</v>
      </c>
      <c r="AB4693" s="4">
        <v>0</v>
      </c>
      <c r="AC4693" s="9">
        <v>0</v>
      </c>
      <c r="AD4693" s="5"/>
    </row>
    <row r="4694" spans="1:30" s="21" customFormat="1" ht="15.75" customHeight="1" x14ac:dyDescent="0.3">
      <c r="A4694" s="42"/>
      <c r="B4694" s="42"/>
      <c r="C4694" s="42"/>
      <c r="D4694" s="42"/>
      <c r="E4694" s="42"/>
      <c r="F4694" s="42"/>
      <c r="G4694" s="42"/>
      <c r="H4694" s="43"/>
      <c r="I4694" s="44"/>
      <c r="J4694" s="30"/>
      <c r="K4694" s="44"/>
      <c r="L4694" s="42"/>
      <c r="M4694" s="42"/>
      <c r="N4694" s="42"/>
      <c r="O4694" s="43"/>
      <c r="P4694" s="42"/>
      <c r="Q4694" s="44"/>
      <c r="R4694" s="44"/>
      <c r="S4694" s="44"/>
      <c r="T4694" s="42"/>
      <c r="U4694" s="44"/>
      <c r="V4694" s="51"/>
      <c r="W4694" s="44"/>
      <c r="X4694" s="44"/>
      <c r="Y4694" s="44"/>
      <c r="Z4694" s="44"/>
      <c r="AA4694" s="42"/>
      <c r="AB4694" s="42"/>
      <c r="AC4694" s="30"/>
      <c r="AD4694" s="44"/>
    </row>
    <row r="4695" spans="1:30" ht="15.75" customHeight="1" x14ac:dyDescent="0.3">
      <c r="A4695" s="1">
        <v>2816</v>
      </c>
      <c r="B4695" s="1" t="s">
        <v>34</v>
      </c>
      <c r="C4695" s="1">
        <v>11573</v>
      </c>
      <c r="D4695" s="1">
        <v>1</v>
      </c>
      <c r="E4695" s="1">
        <v>2</v>
      </c>
      <c r="F4695" s="1">
        <v>0</v>
      </c>
      <c r="G4695" s="1">
        <v>99</v>
      </c>
      <c r="H4695" s="54" t="s">
        <v>203</v>
      </c>
      <c r="I4695" s="72">
        <v>899</v>
      </c>
      <c r="J4695" s="28">
        <v>250</v>
      </c>
      <c r="K4695" s="98">
        <f>I4695*J4695</f>
        <v>224750</v>
      </c>
      <c r="L4695" s="1"/>
      <c r="M4695" s="1"/>
      <c r="N4695" s="1"/>
      <c r="O4695" s="1"/>
      <c r="P4695" s="1"/>
      <c r="Q4695" s="72"/>
      <c r="R4695" s="72"/>
      <c r="S4695" s="72"/>
      <c r="T4695" s="1"/>
      <c r="U4695" s="72"/>
      <c r="V4695" s="50"/>
      <c r="W4695" s="72"/>
      <c r="X4695" s="99">
        <f t="shared" si="469"/>
        <v>224750</v>
      </c>
      <c r="Y4695" s="72"/>
      <c r="Z4695" s="98">
        <v>50000000</v>
      </c>
      <c r="AA4695" s="1">
        <v>0</v>
      </c>
      <c r="AB4695" s="1">
        <v>0</v>
      </c>
      <c r="AC4695" s="28" t="s">
        <v>1396</v>
      </c>
      <c r="AD4695" s="72"/>
    </row>
    <row r="4696" spans="1:30" ht="15.75" customHeight="1" x14ac:dyDescent="0.3">
      <c r="A4696" s="4"/>
      <c r="B4696" s="4" t="s">
        <v>34</v>
      </c>
      <c r="C4696" s="4">
        <v>11576</v>
      </c>
      <c r="D4696" s="4">
        <v>1</v>
      </c>
      <c r="E4696" s="4">
        <v>1</v>
      </c>
      <c r="F4696" s="4">
        <v>2</v>
      </c>
      <c r="G4696" s="4">
        <v>21</v>
      </c>
      <c r="H4696" s="61" t="s">
        <v>204</v>
      </c>
      <c r="I4696" s="5">
        <v>621</v>
      </c>
      <c r="J4696" s="9">
        <v>250</v>
      </c>
      <c r="K4696" s="76">
        <f>I4696*J4696</f>
        <v>155250</v>
      </c>
      <c r="L4696" s="4">
        <v>1</v>
      </c>
      <c r="M4696" s="4" t="s">
        <v>41</v>
      </c>
      <c r="N4696" s="4" t="s">
        <v>35</v>
      </c>
      <c r="O4696" s="61" t="s">
        <v>204</v>
      </c>
      <c r="P4696" s="4">
        <v>60</v>
      </c>
      <c r="Q4696" s="5">
        <v>100</v>
      </c>
      <c r="R4696" s="5">
        <v>6750</v>
      </c>
      <c r="S4696" s="76">
        <f>P4696*R4696</f>
        <v>405000</v>
      </c>
      <c r="T4696" s="4">
        <v>11</v>
      </c>
      <c r="U4696" s="5">
        <v>12</v>
      </c>
      <c r="V4696" s="76">
        <f>S4696*U4696/100</f>
        <v>48600</v>
      </c>
      <c r="W4696" s="76">
        <f>S4696-V4696</f>
        <v>356400</v>
      </c>
      <c r="X4696" s="78">
        <f t="shared" si="469"/>
        <v>511650</v>
      </c>
      <c r="Y4696" s="76">
        <f>X4696*Q4696/100</f>
        <v>511650</v>
      </c>
      <c r="Z4696" s="76">
        <v>50000000</v>
      </c>
      <c r="AA4696" s="4">
        <v>0</v>
      </c>
      <c r="AB4696" s="4">
        <v>0</v>
      </c>
      <c r="AC4696" s="9">
        <v>0</v>
      </c>
      <c r="AD4696" s="5"/>
    </row>
    <row r="4697" spans="1:30" s="21" customFormat="1" ht="15.75" customHeight="1" x14ac:dyDescent="0.3">
      <c r="A4697" s="42"/>
      <c r="B4697" s="42"/>
      <c r="C4697" s="42"/>
      <c r="D4697" s="42"/>
      <c r="E4697" s="42"/>
      <c r="F4697" s="42"/>
      <c r="G4697" s="42"/>
      <c r="H4697" s="43"/>
      <c r="I4697" s="44"/>
      <c r="J4697" s="30"/>
      <c r="K4697" s="44"/>
      <c r="L4697" s="42"/>
      <c r="M4697" s="42"/>
      <c r="N4697" s="42"/>
      <c r="O4697" s="43"/>
      <c r="P4697" s="42"/>
      <c r="Q4697" s="44"/>
      <c r="R4697" s="44"/>
      <c r="S4697" s="44"/>
      <c r="T4697" s="42"/>
      <c r="U4697" s="44"/>
      <c r="V4697" s="51"/>
      <c r="W4697" s="44"/>
      <c r="X4697" s="44"/>
      <c r="Y4697" s="44"/>
      <c r="Z4697" s="44"/>
      <c r="AA4697" s="42"/>
      <c r="AB4697" s="42"/>
      <c r="AC4697" s="30"/>
      <c r="AD4697" s="44"/>
    </row>
    <row r="4698" spans="1:30" ht="15.75" customHeight="1" x14ac:dyDescent="0.3">
      <c r="A4698" s="1">
        <v>2817</v>
      </c>
      <c r="B4698" s="1" t="s">
        <v>34</v>
      </c>
      <c r="C4698" s="1">
        <v>7894</v>
      </c>
      <c r="D4698" s="1">
        <v>9</v>
      </c>
      <c r="E4698" s="1">
        <v>4</v>
      </c>
      <c r="F4698" s="1">
        <v>0</v>
      </c>
      <c r="G4698" s="1">
        <v>78</v>
      </c>
      <c r="H4698" s="54" t="s">
        <v>203</v>
      </c>
      <c r="I4698" s="72">
        <v>1678</v>
      </c>
      <c r="J4698" s="28">
        <v>220</v>
      </c>
      <c r="K4698" s="98">
        <f>I4698*J4698</f>
        <v>369160</v>
      </c>
      <c r="L4698" s="1"/>
      <c r="M4698" s="1"/>
      <c r="N4698" s="1"/>
      <c r="O4698" s="1"/>
      <c r="P4698" s="1"/>
      <c r="Q4698" s="72"/>
      <c r="R4698" s="72"/>
      <c r="S4698" s="72"/>
      <c r="T4698" s="1"/>
      <c r="U4698" s="72"/>
      <c r="V4698" s="50"/>
      <c r="W4698" s="72"/>
      <c r="X4698" s="99">
        <f t="shared" si="469"/>
        <v>369160</v>
      </c>
      <c r="Y4698" s="72"/>
      <c r="Z4698" s="98">
        <v>50000000</v>
      </c>
      <c r="AA4698" s="1">
        <v>0</v>
      </c>
      <c r="AB4698" s="1">
        <v>0</v>
      </c>
      <c r="AC4698" s="28" t="s">
        <v>1397</v>
      </c>
      <c r="AD4698" s="72"/>
    </row>
    <row r="4699" spans="1:30" ht="15.75" customHeight="1" x14ac:dyDescent="0.3">
      <c r="A4699" s="4"/>
      <c r="B4699" s="4" t="s">
        <v>34</v>
      </c>
      <c r="C4699" s="4">
        <v>7890</v>
      </c>
      <c r="D4699" s="4">
        <v>9</v>
      </c>
      <c r="E4699" s="4">
        <v>4</v>
      </c>
      <c r="F4699" s="4">
        <v>3</v>
      </c>
      <c r="G4699" s="4">
        <v>7</v>
      </c>
      <c r="H4699" s="61" t="s">
        <v>203</v>
      </c>
      <c r="I4699" s="5">
        <v>1907</v>
      </c>
      <c r="J4699" s="9">
        <v>200</v>
      </c>
      <c r="K4699" s="76">
        <f>I4699*J4699</f>
        <v>381400</v>
      </c>
      <c r="L4699" s="4"/>
      <c r="M4699" s="4"/>
      <c r="N4699" s="4"/>
      <c r="O4699" s="4"/>
      <c r="P4699" s="4"/>
      <c r="Q4699" s="5"/>
      <c r="R4699" s="5"/>
      <c r="S4699" s="5"/>
      <c r="T4699" s="4"/>
      <c r="U4699" s="5"/>
      <c r="V4699" s="52"/>
      <c r="W4699" s="5"/>
      <c r="X4699" s="78">
        <f t="shared" si="469"/>
        <v>381400</v>
      </c>
      <c r="Y4699" s="5"/>
      <c r="Z4699" s="76">
        <v>50000000</v>
      </c>
      <c r="AA4699" s="4">
        <v>0</v>
      </c>
      <c r="AB4699" s="4">
        <v>0</v>
      </c>
      <c r="AC4699" s="9">
        <v>0</v>
      </c>
      <c r="AD4699" s="5"/>
    </row>
    <row r="4700" spans="1:30" s="21" customFormat="1" ht="15.75" customHeight="1" x14ac:dyDescent="0.3">
      <c r="A4700" s="42"/>
      <c r="B4700" s="42"/>
      <c r="C4700" s="42"/>
      <c r="D4700" s="42"/>
      <c r="E4700" s="42"/>
      <c r="F4700" s="42"/>
      <c r="G4700" s="42"/>
      <c r="H4700" s="43"/>
      <c r="I4700" s="44"/>
      <c r="J4700" s="30"/>
      <c r="K4700" s="44"/>
      <c r="L4700" s="42"/>
      <c r="M4700" s="42"/>
      <c r="N4700" s="42"/>
      <c r="O4700" s="42"/>
      <c r="P4700" s="42"/>
      <c r="Q4700" s="44"/>
      <c r="R4700" s="44"/>
      <c r="S4700" s="44"/>
      <c r="T4700" s="42"/>
      <c r="U4700" s="44"/>
      <c r="V4700" s="51"/>
      <c r="W4700" s="44"/>
      <c r="X4700" s="44"/>
      <c r="Y4700" s="44"/>
      <c r="Z4700" s="44"/>
      <c r="AA4700" s="42"/>
      <c r="AB4700" s="42"/>
      <c r="AC4700" s="30"/>
      <c r="AD4700" s="44"/>
    </row>
    <row r="4701" spans="1:30" ht="15.75" customHeight="1" x14ac:dyDescent="0.3">
      <c r="A4701" s="1">
        <v>2818</v>
      </c>
      <c r="B4701" s="1" t="s">
        <v>34</v>
      </c>
      <c r="C4701" s="1">
        <v>1898</v>
      </c>
      <c r="D4701" s="1">
        <v>2</v>
      </c>
      <c r="E4701" s="1">
        <v>0</v>
      </c>
      <c r="F4701" s="1">
        <v>3</v>
      </c>
      <c r="G4701" s="1">
        <v>43</v>
      </c>
      <c r="H4701" s="54" t="s">
        <v>204</v>
      </c>
      <c r="I4701" s="72">
        <v>133</v>
      </c>
      <c r="J4701" s="28">
        <v>1200</v>
      </c>
      <c r="K4701" s="98">
        <f t="shared" ref="K4701:K4706" si="470">I4701*J4701</f>
        <v>159600</v>
      </c>
      <c r="L4701" s="1">
        <v>1</v>
      </c>
      <c r="M4701" s="1" t="s">
        <v>41</v>
      </c>
      <c r="N4701" s="1" t="s">
        <v>35</v>
      </c>
      <c r="O4701" s="54" t="s">
        <v>204</v>
      </c>
      <c r="P4701" s="1">
        <v>108</v>
      </c>
      <c r="Q4701" s="72">
        <v>100</v>
      </c>
      <c r="R4701" s="72">
        <v>6750</v>
      </c>
      <c r="S4701" s="98">
        <f>P4701*R4701</f>
        <v>729000</v>
      </c>
      <c r="T4701" s="1">
        <v>31</v>
      </c>
      <c r="U4701" s="72">
        <v>52</v>
      </c>
      <c r="V4701" s="98">
        <f>S4701*U4701/100</f>
        <v>379080</v>
      </c>
      <c r="W4701" s="98">
        <f>S4701-V4701</f>
        <v>349920</v>
      </c>
      <c r="X4701" s="99">
        <f t="shared" ref="X4701:X4727" si="471">K4701+W4701</f>
        <v>509520</v>
      </c>
      <c r="Y4701" s="98">
        <f>X4701*Q4701/100</f>
        <v>509520</v>
      </c>
      <c r="Z4701" s="98">
        <v>50000000</v>
      </c>
      <c r="AA4701" s="1">
        <v>0</v>
      </c>
      <c r="AB4701" s="1">
        <v>0</v>
      </c>
      <c r="AC4701" s="28" t="s">
        <v>1398</v>
      </c>
      <c r="AD4701" s="72"/>
    </row>
    <row r="4702" spans="1:30" ht="15.75" customHeight="1" x14ac:dyDescent="0.3">
      <c r="A4702" s="4"/>
      <c r="B4702" s="4"/>
      <c r="C4702" s="4"/>
      <c r="D4702" s="4"/>
      <c r="E4702" s="4"/>
      <c r="F4702" s="4"/>
      <c r="G4702" s="4"/>
      <c r="H4702" s="61" t="s">
        <v>204</v>
      </c>
      <c r="I4702" s="5">
        <v>100</v>
      </c>
      <c r="J4702" s="9">
        <v>1200</v>
      </c>
      <c r="K4702" s="76">
        <f t="shared" si="470"/>
        <v>120000</v>
      </c>
      <c r="L4702" s="4"/>
      <c r="M4702" s="4"/>
      <c r="N4702" s="4"/>
      <c r="O4702" s="61"/>
      <c r="P4702" s="4"/>
      <c r="Q4702" s="5"/>
      <c r="R4702" s="5"/>
      <c r="S4702" s="5"/>
      <c r="T4702" s="4"/>
      <c r="U4702" s="5"/>
      <c r="V4702" s="52"/>
      <c r="W4702" s="5"/>
      <c r="X4702" s="78">
        <f t="shared" si="471"/>
        <v>120000</v>
      </c>
      <c r="Y4702" s="5"/>
      <c r="Z4702" s="5"/>
      <c r="AA4702" s="76">
        <f>X4702-Z4702</f>
        <v>120000</v>
      </c>
      <c r="AB4702" s="4">
        <v>0.02</v>
      </c>
      <c r="AC4702" s="9"/>
      <c r="AD4702" s="5"/>
    </row>
    <row r="4703" spans="1:30" ht="15.75" customHeight="1" x14ac:dyDescent="0.3">
      <c r="A4703" s="4"/>
      <c r="B4703" s="4"/>
      <c r="C4703" s="4"/>
      <c r="D4703" s="4"/>
      <c r="E4703" s="4"/>
      <c r="F4703" s="4"/>
      <c r="G4703" s="4"/>
      <c r="H4703" s="61"/>
      <c r="I4703" s="5"/>
      <c r="J4703" s="9"/>
      <c r="K4703" s="5"/>
      <c r="L4703" s="4">
        <v>2</v>
      </c>
      <c r="M4703" s="4" t="s">
        <v>41</v>
      </c>
      <c r="N4703" s="4" t="s">
        <v>35</v>
      </c>
      <c r="O4703" s="61" t="s">
        <v>204</v>
      </c>
      <c r="P4703" s="4">
        <v>36</v>
      </c>
      <c r="Q4703" s="5">
        <v>100</v>
      </c>
      <c r="R4703" s="5">
        <v>6750</v>
      </c>
      <c r="S4703" s="76">
        <f>P4703*R4703</f>
        <v>243000</v>
      </c>
      <c r="T4703" s="4">
        <v>8</v>
      </c>
      <c r="U4703" s="5">
        <v>8</v>
      </c>
      <c r="V4703" s="76">
        <f>S4703*U4703/100</f>
        <v>19440</v>
      </c>
      <c r="W4703" s="76">
        <f>S4703-V4703</f>
        <v>223560</v>
      </c>
      <c r="X4703" s="78">
        <f t="shared" si="471"/>
        <v>223560</v>
      </c>
      <c r="Y4703" s="76">
        <f>X4703*Q4703/100</f>
        <v>223560</v>
      </c>
      <c r="Z4703" s="76">
        <v>10000000</v>
      </c>
      <c r="AA4703" s="4">
        <v>0</v>
      </c>
      <c r="AB4703" s="4">
        <v>0</v>
      </c>
      <c r="AC4703" s="9"/>
      <c r="AD4703" s="5"/>
    </row>
    <row r="4704" spans="1:30" ht="15.75" customHeight="1" x14ac:dyDescent="0.3">
      <c r="A4704" s="4"/>
      <c r="B4704" s="4"/>
      <c r="C4704" s="4"/>
      <c r="D4704" s="4"/>
      <c r="E4704" s="4"/>
      <c r="F4704" s="4"/>
      <c r="G4704" s="4"/>
      <c r="H4704" s="61" t="s">
        <v>204</v>
      </c>
      <c r="I4704" s="5">
        <v>110</v>
      </c>
      <c r="J4704" s="9">
        <v>1200</v>
      </c>
      <c r="K4704" s="76">
        <f t="shared" si="470"/>
        <v>132000</v>
      </c>
      <c r="L4704" s="4"/>
      <c r="M4704" s="4"/>
      <c r="N4704" s="4"/>
      <c r="O4704" s="61"/>
      <c r="P4704" s="4"/>
      <c r="Q4704" s="5"/>
      <c r="R4704" s="5"/>
      <c r="S4704" s="5"/>
      <c r="T4704" s="4"/>
      <c r="U4704" s="5"/>
      <c r="V4704" s="52"/>
      <c r="W4704" s="5"/>
      <c r="X4704" s="78">
        <f t="shared" si="471"/>
        <v>132000</v>
      </c>
      <c r="Y4704" s="5"/>
      <c r="Z4704" s="5"/>
      <c r="AA4704" s="76">
        <f>X4704-Z4704</f>
        <v>132000</v>
      </c>
      <c r="AB4704" s="4">
        <v>0.02</v>
      </c>
      <c r="AC4704" s="9"/>
      <c r="AD4704" s="5"/>
    </row>
    <row r="4705" spans="1:30" ht="15.75" customHeight="1" x14ac:dyDescent="0.3">
      <c r="A4705" s="4"/>
      <c r="B4705" s="4"/>
      <c r="C4705" s="4"/>
      <c r="D4705" s="4"/>
      <c r="E4705" s="4"/>
      <c r="F4705" s="4"/>
      <c r="G4705" s="4"/>
      <c r="H4705" s="61"/>
      <c r="I4705" s="5"/>
      <c r="J4705" s="9"/>
      <c r="K4705" s="5"/>
      <c r="L4705" s="4">
        <v>3</v>
      </c>
      <c r="M4705" s="4" t="s">
        <v>41</v>
      </c>
      <c r="N4705" s="4" t="s">
        <v>35</v>
      </c>
      <c r="O4705" s="61" t="s">
        <v>204</v>
      </c>
      <c r="P4705" s="4">
        <v>45</v>
      </c>
      <c r="Q4705" s="5">
        <v>100</v>
      </c>
      <c r="R4705" s="5">
        <v>6750</v>
      </c>
      <c r="S4705" s="76">
        <f>P4705*R4705</f>
        <v>303750</v>
      </c>
      <c r="T4705" s="4">
        <v>13</v>
      </c>
      <c r="U4705" s="5">
        <v>16</v>
      </c>
      <c r="V4705" s="76">
        <f>S4705*U4705/100</f>
        <v>48600</v>
      </c>
      <c r="W4705" s="76">
        <f>S4705-V4705</f>
        <v>255150</v>
      </c>
      <c r="X4705" s="78">
        <f t="shared" si="471"/>
        <v>255150</v>
      </c>
      <c r="Y4705" s="76">
        <f>X4705*Q4705/100</f>
        <v>255150</v>
      </c>
      <c r="Z4705" s="76">
        <v>10000000</v>
      </c>
      <c r="AA4705" s="4">
        <v>0</v>
      </c>
      <c r="AB4705" s="4">
        <v>0</v>
      </c>
      <c r="AC4705" s="9"/>
      <c r="AD4705" s="5"/>
    </row>
    <row r="4706" spans="1:30" ht="15.75" customHeight="1" x14ac:dyDescent="0.3">
      <c r="A4706" s="4"/>
      <c r="B4706" s="4" t="s">
        <v>34</v>
      </c>
      <c r="C4706" s="4">
        <v>1896</v>
      </c>
      <c r="D4706" s="4">
        <v>2</v>
      </c>
      <c r="E4706" s="4">
        <v>1</v>
      </c>
      <c r="F4706" s="4">
        <v>0</v>
      </c>
      <c r="G4706" s="4">
        <v>69</v>
      </c>
      <c r="H4706" s="61" t="s">
        <v>203</v>
      </c>
      <c r="I4706" s="5">
        <v>469</v>
      </c>
      <c r="J4706" s="9">
        <v>150</v>
      </c>
      <c r="K4706" s="76">
        <f t="shared" si="470"/>
        <v>70350</v>
      </c>
      <c r="L4706" s="4"/>
      <c r="M4706" s="4"/>
      <c r="N4706" s="4"/>
      <c r="O4706" s="4"/>
      <c r="P4706" s="4"/>
      <c r="Q4706" s="5"/>
      <c r="R4706" s="5"/>
      <c r="S4706" s="5"/>
      <c r="T4706" s="4"/>
      <c r="U4706" s="5"/>
      <c r="V4706" s="52"/>
      <c r="W4706" s="5"/>
      <c r="X4706" s="78">
        <f t="shared" si="471"/>
        <v>70350</v>
      </c>
      <c r="Y4706" s="5"/>
      <c r="Z4706" s="76">
        <v>50000000</v>
      </c>
      <c r="AA4706" s="4">
        <v>0</v>
      </c>
      <c r="AB4706" s="4">
        <v>0</v>
      </c>
      <c r="AC4706" s="9"/>
      <c r="AD4706" s="5"/>
    </row>
    <row r="4707" spans="1:30" s="21" customFormat="1" ht="15.75" customHeight="1" x14ac:dyDescent="0.3">
      <c r="A4707" s="42"/>
      <c r="B4707" s="42"/>
      <c r="C4707" s="42"/>
      <c r="D4707" s="42"/>
      <c r="E4707" s="42"/>
      <c r="F4707" s="42"/>
      <c r="G4707" s="42"/>
      <c r="H4707" s="43"/>
      <c r="I4707" s="44"/>
      <c r="J4707" s="30"/>
      <c r="K4707" s="44"/>
      <c r="L4707" s="42"/>
      <c r="M4707" s="42"/>
      <c r="N4707" s="42"/>
      <c r="O4707" s="42"/>
      <c r="P4707" s="42"/>
      <c r="Q4707" s="44"/>
      <c r="R4707" s="44"/>
      <c r="S4707" s="44"/>
      <c r="T4707" s="42"/>
      <c r="U4707" s="44"/>
      <c r="V4707" s="51"/>
      <c r="W4707" s="44"/>
      <c r="X4707" s="44"/>
      <c r="Y4707" s="44"/>
      <c r="Z4707" s="44"/>
      <c r="AA4707" s="42"/>
      <c r="AB4707" s="42"/>
      <c r="AC4707" s="30"/>
      <c r="AD4707" s="44"/>
    </row>
    <row r="4708" spans="1:30" ht="15.75" customHeight="1" x14ac:dyDescent="0.3">
      <c r="A4708" s="1">
        <v>2819</v>
      </c>
      <c r="B4708" s="1" t="s">
        <v>34</v>
      </c>
      <c r="C4708" s="1">
        <v>7793</v>
      </c>
      <c r="D4708" s="1">
        <v>9</v>
      </c>
      <c r="E4708" s="1">
        <v>1</v>
      </c>
      <c r="F4708" s="1">
        <v>0</v>
      </c>
      <c r="G4708" s="1">
        <v>91</v>
      </c>
      <c r="H4708" s="54" t="s">
        <v>203</v>
      </c>
      <c r="I4708" s="72">
        <v>491</v>
      </c>
      <c r="J4708" s="28">
        <v>250</v>
      </c>
      <c r="K4708" s="98">
        <f>I4708*J4708</f>
        <v>122750</v>
      </c>
      <c r="L4708" s="1"/>
      <c r="M4708" s="1"/>
      <c r="N4708" s="1"/>
      <c r="O4708" s="1"/>
      <c r="P4708" s="1"/>
      <c r="Q4708" s="72"/>
      <c r="R4708" s="72"/>
      <c r="S4708" s="72"/>
      <c r="T4708" s="1"/>
      <c r="U4708" s="72"/>
      <c r="V4708" s="50"/>
      <c r="W4708" s="72"/>
      <c r="X4708" s="99">
        <f t="shared" si="471"/>
        <v>122750</v>
      </c>
      <c r="Y4708" s="72"/>
      <c r="Z4708" s="98">
        <v>50000000</v>
      </c>
      <c r="AA4708" s="1">
        <v>0</v>
      </c>
      <c r="AB4708" s="1">
        <v>0</v>
      </c>
      <c r="AC4708" s="28" t="s">
        <v>1399</v>
      </c>
      <c r="AD4708" s="72"/>
    </row>
    <row r="4709" spans="1:30" s="21" customFormat="1" ht="15.75" customHeight="1" x14ac:dyDescent="0.3">
      <c r="A4709" s="42"/>
      <c r="B4709" s="42"/>
      <c r="C4709" s="42"/>
      <c r="D4709" s="42"/>
      <c r="E4709" s="42"/>
      <c r="F4709" s="42"/>
      <c r="G4709" s="42"/>
      <c r="H4709" s="43"/>
      <c r="I4709" s="44"/>
      <c r="J4709" s="30"/>
      <c r="K4709" s="44"/>
      <c r="L4709" s="42"/>
      <c r="M4709" s="42"/>
      <c r="N4709" s="42"/>
      <c r="O4709" s="42"/>
      <c r="P4709" s="42"/>
      <c r="Q4709" s="44"/>
      <c r="R4709" s="44"/>
      <c r="S4709" s="44"/>
      <c r="T4709" s="42"/>
      <c r="U4709" s="44"/>
      <c r="V4709" s="51"/>
      <c r="W4709" s="44"/>
      <c r="X4709" s="44"/>
      <c r="Y4709" s="44"/>
      <c r="Z4709" s="44"/>
      <c r="AA4709" s="42"/>
      <c r="AB4709" s="42"/>
      <c r="AC4709" s="66"/>
      <c r="AD4709" s="96"/>
    </row>
    <row r="4710" spans="1:30" ht="15.75" customHeight="1" x14ac:dyDescent="0.3">
      <c r="A4710" s="1">
        <v>2820</v>
      </c>
      <c r="B4710" s="1" t="s">
        <v>34</v>
      </c>
      <c r="C4710" s="1">
        <v>7763</v>
      </c>
      <c r="D4710" s="1">
        <v>9</v>
      </c>
      <c r="E4710" s="1">
        <v>3</v>
      </c>
      <c r="F4710" s="1">
        <v>0</v>
      </c>
      <c r="G4710" s="1">
        <v>14</v>
      </c>
      <c r="H4710" s="54" t="s">
        <v>203</v>
      </c>
      <c r="I4710" s="72">
        <v>1214</v>
      </c>
      <c r="J4710" s="28">
        <v>220</v>
      </c>
      <c r="K4710" s="98">
        <f>I4710*J4710</f>
        <v>267080</v>
      </c>
      <c r="L4710" s="1"/>
      <c r="M4710" s="1"/>
      <c r="N4710" s="1"/>
      <c r="O4710" s="1"/>
      <c r="P4710" s="1"/>
      <c r="Q4710" s="72"/>
      <c r="R4710" s="72"/>
      <c r="S4710" s="72"/>
      <c r="T4710" s="1"/>
      <c r="U4710" s="72"/>
      <c r="V4710" s="50"/>
      <c r="W4710" s="72"/>
      <c r="X4710" s="99">
        <f t="shared" si="471"/>
        <v>267080</v>
      </c>
      <c r="Y4710" s="72"/>
      <c r="Z4710" s="98">
        <v>50000000</v>
      </c>
      <c r="AA4710" s="1">
        <v>0</v>
      </c>
      <c r="AB4710" s="1">
        <v>0</v>
      </c>
      <c r="AC4710" s="28" t="s">
        <v>1400</v>
      </c>
      <c r="AD4710" s="72"/>
    </row>
    <row r="4711" spans="1:30" s="21" customFormat="1" ht="15.75" customHeight="1" x14ac:dyDescent="0.3">
      <c r="A4711" s="42"/>
      <c r="B4711" s="42"/>
      <c r="C4711" s="42"/>
      <c r="D4711" s="42"/>
      <c r="E4711" s="42"/>
      <c r="F4711" s="42"/>
      <c r="G4711" s="42"/>
      <c r="H4711" s="43"/>
      <c r="I4711" s="44"/>
      <c r="J4711" s="30"/>
      <c r="K4711" s="44"/>
      <c r="L4711" s="42"/>
      <c r="M4711" s="42"/>
      <c r="N4711" s="42"/>
      <c r="O4711" s="42"/>
      <c r="P4711" s="42"/>
      <c r="Q4711" s="44"/>
      <c r="R4711" s="44"/>
      <c r="S4711" s="44"/>
      <c r="T4711" s="42"/>
      <c r="U4711" s="44"/>
      <c r="V4711" s="51"/>
      <c r="W4711" s="44"/>
      <c r="X4711" s="44"/>
      <c r="Y4711" s="44"/>
      <c r="Z4711" s="44"/>
      <c r="AA4711" s="42"/>
      <c r="AB4711" s="42"/>
      <c r="AC4711" s="66"/>
      <c r="AD4711" s="96"/>
    </row>
    <row r="4712" spans="1:30" ht="15.75" customHeight="1" x14ac:dyDescent="0.3">
      <c r="A4712" s="1">
        <v>2821</v>
      </c>
      <c r="B4712" s="1" t="s">
        <v>34</v>
      </c>
      <c r="C4712" s="1">
        <v>3786</v>
      </c>
      <c r="D4712" s="1">
        <v>3</v>
      </c>
      <c r="E4712" s="1">
        <v>7</v>
      </c>
      <c r="F4712" s="1">
        <v>3</v>
      </c>
      <c r="G4712" s="1">
        <v>62</v>
      </c>
      <c r="H4712" s="54" t="s">
        <v>203</v>
      </c>
      <c r="I4712" s="72">
        <v>3162</v>
      </c>
      <c r="J4712" s="28">
        <v>200</v>
      </c>
      <c r="K4712" s="98">
        <f>I4712*J4712</f>
        <v>632400</v>
      </c>
      <c r="L4712" s="1"/>
      <c r="M4712" s="1"/>
      <c r="N4712" s="1"/>
      <c r="O4712" s="1"/>
      <c r="P4712" s="1"/>
      <c r="Q4712" s="72"/>
      <c r="R4712" s="72"/>
      <c r="S4712" s="72"/>
      <c r="T4712" s="1"/>
      <c r="U4712" s="72"/>
      <c r="V4712" s="50"/>
      <c r="W4712" s="72"/>
      <c r="X4712" s="99">
        <f t="shared" si="471"/>
        <v>632400</v>
      </c>
      <c r="Y4712" s="72"/>
      <c r="Z4712" s="98">
        <v>50000000</v>
      </c>
      <c r="AA4712" s="1">
        <v>0</v>
      </c>
      <c r="AB4712" s="1">
        <v>0</v>
      </c>
      <c r="AC4712" s="28" t="s">
        <v>1401</v>
      </c>
      <c r="AD4712" s="72"/>
    </row>
    <row r="4713" spans="1:30" s="21" customFormat="1" ht="15.75" customHeight="1" x14ac:dyDescent="0.3">
      <c r="A4713" s="42"/>
      <c r="B4713" s="42"/>
      <c r="C4713" s="42"/>
      <c r="D4713" s="42"/>
      <c r="E4713" s="42"/>
      <c r="F4713" s="42"/>
      <c r="G4713" s="42"/>
      <c r="H4713" s="43"/>
      <c r="I4713" s="44"/>
      <c r="J4713" s="30"/>
      <c r="K4713" s="44"/>
      <c r="L4713" s="42"/>
      <c r="M4713" s="42"/>
      <c r="N4713" s="42"/>
      <c r="O4713" s="42"/>
      <c r="P4713" s="42"/>
      <c r="Q4713" s="44"/>
      <c r="R4713" s="44"/>
      <c r="S4713" s="44"/>
      <c r="T4713" s="42"/>
      <c r="U4713" s="44"/>
      <c r="V4713" s="51"/>
      <c r="W4713" s="44"/>
      <c r="X4713" s="44"/>
      <c r="Y4713" s="44"/>
      <c r="Z4713" s="44"/>
      <c r="AA4713" s="42"/>
      <c r="AB4713" s="42"/>
      <c r="AC4713" s="66"/>
      <c r="AD4713" s="96"/>
    </row>
    <row r="4714" spans="1:30" ht="15.75" customHeight="1" x14ac:dyDescent="0.3">
      <c r="A4714" s="1">
        <v>2822</v>
      </c>
      <c r="B4714" s="1" t="s">
        <v>34</v>
      </c>
      <c r="C4714" s="1">
        <v>7830</v>
      </c>
      <c r="D4714" s="1">
        <v>9</v>
      </c>
      <c r="E4714" s="1">
        <v>1</v>
      </c>
      <c r="F4714" s="1">
        <v>1</v>
      </c>
      <c r="G4714" s="1">
        <v>0</v>
      </c>
      <c r="H4714" s="54" t="s">
        <v>203</v>
      </c>
      <c r="I4714" s="72">
        <v>500</v>
      </c>
      <c r="J4714" s="28">
        <v>150</v>
      </c>
      <c r="K4714" s="98">
        <f>I4714*J4714</f>
        <v>75000</v>
      </c>
      <c r="L4714" s="1"/>
      <c r="M4714" s="1"/>
      <c r="N4714" s="1"/>
      <c r="O4714" s="1"/>
      <c r="P4714" s="1"/>
      <c r="Q4714" s="72"/>
      <c r="R4714" s="72"/>
      <c r="S4714" s="72"/>
      <c r="T4714" s="1"/>
      <c r="U4714" s="72"/>
      <c r="V4714" s="50"/>
      <c r="W4714" s="72"/>
      <c r="X4714" s="99">
        <f t="shared" si="471"/>
        <v>75000</v>
      </c>
      <c r="Y4714" s="72"/>
      <c r="Z4714" s="98">
        <v>50000000</v>
      </c>
      <c r="AA4714" s="1">
        <v>0</v>
      </c>
      <c r="AB4714" s="1">
        <v>0</v>
      </c>
      <c r="AC4714" s="28" t="s">
        <v>1402</v>
      </c>
      <c r="AD4714" s="72"/>
    </row>
    <row r="4715" spans="1:30" ht="15.75" customHeight="1" x14ac:dyDescent="0.3">
      <c r="A4715" s="4"/>
      <c r="B4715" s="4" t="s">
        <v>34</v>
      </c>
      <c r="C4715" s="4">
        <v>8109</v>
      </c>
      <c r="D4715" s="4">
        <v>9</v>
      </c>
      <c r="E4715" s="4">
        <v>4</v>
      </c>
      <c r="F4715" s="4">
        <v>1</v>
      </c>
      <c r="G4715" s="4">
        <v>39</v>
      </c>
      <c r="H4715" s="61" t="s">
        <v>204</v>
      </c>
      <c r="I4715" s="5">
        <v>139</v>
      </c>
      <c r="J4715" s="9">
        <v>220</v>
      </c>
      <c r="K4715" s="76">
        <f>I4715*J4715</f>
        <v>30580</v>
      </c>
      <c r="L4715" s="4">
        <v>1</v>
      </c>
      <c r="M4715" s="4" t="s">
        <v>41</v>
      </c>
      <c r="N4715" s="4" t="s">
        <v>35</v>
      </c>
      <c r="O4715" s="61" t="s">
        <v>204</v>
      </c>
      <c r="P4715" s="4">
        <v>81</v>
      </c>
      <c r="Q4715" s="5">
        <v>100</v>
      </c>
      <c r="R4715" s="5">
        <v>6750</v>
      </c>
      <c r="S4715" s="76">
        <f>P4715*R4715</f>
        <v>546750</v>
      </c>
      <c r="T4715" s="4">
        <v>11</v>
      </c>
      <c r="U4715" s="5">
        <v>12</v>
      </c>
      <c r="V4715" s="76">
        <f>S4715*U4715/100</f>
        <v>65610</v>
      </c>
      <c r="W4715" s="76">
        <f>S4715-V4715</f>
        <v>481140</v>
      </c>
      <c r="X4715" s="78">
        <f t="shared" si="471"/>
        <v>511720</v>
      </c>
      <c r="Y4715" s="76">
        <f>X4715*Q4715/100</f>
        <v>511720</v>
      </c>
      <c r="Z4715" s="76">
        <v>50000000</v>
      </c>
      <c r="AA4715" s="4">
        <v>0</v>
      </c>
      <c r="AB4715" s="4">
        <v>0</v>
      </c>
      <c r="AC4715" s="9">
        <v>0</v>
      </c>
      <c r="AD4715" s="5"/>
    </row>
    <row r="4716" spans="1:30" ht="15.75" customHeight="1" x14ac:dyDescent="0.3">
      <c r="A4716" s="4"/>
      <c r="B4716" s="4"/>
      <c r="C4716" s="4"/>
      <c r="D4716" s="4"/>
      <c r="E4716" s="4"/>
      <c r="F4716" s="4"/>
      <c r="G4716" s="4"/>
      <c r="H4716" s="61" t="s">
        <v>203</v>
      </c>
      <c r="I4716" s="5">
        <v>1600</v>
      </c>
      <c r="J4716" s="9">
        <v>200</v>
      </c>
      <c r="K4716" s="76">
        <f>I4716*J4716</f>
        <v>320000</v>
      </c>
      <c r="L4716" s="4"/>
      <c r="M4716" s="4"/>
      <c r="N4716" s="4"/>
      <c r="O4716" s="4"/>
      <c r="P4716" s="4"/>
      <c r="Q4716" s="5"/>
      <c r="R4716" s="5"/>
      <c r="S4716" s="5"/>
      <c r="T4716" s="4"/>
      <c r="U4716" s="5"/>
      <c r="V4716" s="52"/>
      <c r="W4716" s="5"/>
      <c r="X4716" s="78">
        <f t="shared" si="471"/>
        <v>320000</v>
      </c>
      <c r="Y4716" s="5"/>
      <c r="Z4716" s="76">
        <v>50000000</v>
      </c>
      <c r="AA4716" s="4">
        <v>0</v>
      </c>
      <c r="AB4716" s="4">
        <v>0</v>
      </c>
      <c r="AC4716" s="9"/>
      <c r="AD4716" s="5"/>
    </row>
    <row r="4717" spans="1:30" s="21" customFormat="1" ht="15.75" customHeight="1" x14ac:dyDescent="0.3">
      <c r="A4717" s="42"/>
      <c r="B4717" s="42"/>
      <c r="C4717" s="42"/>
      <c r="D4717" s="42"/>
      <c r="E4717" s="42"/>
      <c r="F4717" s="42"/>
      <c r="G4717" s="42"/>
      <c r="H4717" s="43"/>
      <c r="I4717" s="44"/>
      <c r="J4717" s="30"/>
      <c r="K4717" s="44"/>
      <c r="L4717" s="42"/>
      <c r="M4717" s="42"/>
      <c r="N4717" s="42"/>
      <c r="O4717" s="42"/>
      <c r="P4717" s="42"/>
      <c r="Q4717" s="44"/>
      <c r="R4717" s="44"/>
      <c r="S4717" s="44"/>
      <c r="T4717" s="42"/>
      <c r="U4717" s="44"/>
      <c r="V4717" s="51"/>
      <c r="W4717" s="44"/>
      <c r="X4717" s="44"/>
      <c r="Y4717" s="44"/>
      <c r="Z4717" s="44"/>
      <c r="AA4717" s="42"/>
      <c r="AB4717" s="42"/>
      <c r="AC4717" s="30"/>
      <c r="AD4717" s="44"/>
    </row>
    <row r="4718" spans="1:30" ht="15.75" customHeight="1" x14ac:dyDescent="0.3">
      <c r="A4718" s="1">
        <v>2823</v>
      </c>
      <c r="B4718" s="1" t="s">
        <v>34</v>
      </c>
      <c r="C4718" s="1">
        <v>612</v>
      </c>
      <c r="D4718" s="1">
        <v>4</v>
      </c>
      <c r="E4718" s="1">
        <v>3</v>
      </c>
      <c r="F4718" s="1">
        <v>0</v>
      </c>
      <c r="G4718" s="1">
        <v>14</v>
      </c>
      <c r="H4718" s="54" t="s">
        <v>203</v>
      </c>
      <c r="I4718" s="72">
        <v>1214</v>
      </c>
      <c r="J4718" s="28">
        <v>900</v>
      </c>
      <c r="K4718" s="98">
        <f>I4718*J4718</f>
        <v>1092600</v>
      </c>
      <c r="L4718" s="1"/>
      <c r="M4718" s="1"/>
      <c r="N4718" s="1"/>
      <c r="O4718" s="1"/>
      <c r="P4718" s="1"/>
      <c r="Q4718" s="72"/>
      <c r="R4718" s="72"/>
      <c r="S4718" s="72"/>
      <c r="T4718" s="1"/>
      <c r="U4718" s="72"/>
      <c r="V4718" s="50"/>
      <c r="W4718" s="72"/>
      <c r="X4718" s="99">
        <f t="shared" si="471"/>
        <v>1092600</v>
      </c>
      <c r="Y4718" s="72"/>
      <c r="Z4718" s="98">
        <v>50000000</v>
      </c>
      <c r="AA4718" s="1">
        <v>0</v>
      </c>
      <c r="AB4718" s="1">
        <v>0</v>
      </c>
      <c r="AC4718" s="28" t="s">
        <v>1403</v>
      </c>
      <c r="AD4718" s="72"/>
    </row>
    <row r="4719" spans="1:30" s="21" customFormat="1" ht="15.75" customHeight="1" x14ac:dyDescent="0.3">
      <c r="A4719" s="42"/>
      <c r="B4719" s="42"/>
      <c r="C4719" s="42"/>
      <c r="D4719" s="42"/>
      <c r="E4719" s="42"/>
      <c r="F4719" s="42"/>
      <c r="G4719" s="42"/>
      <c r="H4719" s="43"/>
      <c r="I4719" s="44"/>
      <c r="J4719" s="30"/>
      <c r="K4719" s="44"/>
      <c r="L4719" s="42"/>
      <c r="M4719" s="42"/>
      <c r="N4719" s="42"/>
      <c r="O4719" s="42"/>
      <c r="P4719" s="42"/>
      <c r="Q4719" s="44"/>
      <c r="R4719" s="44"/>
      <c r="S4719" s="44"/>
      <c r="T4719" s="42"/>
      <c r="U4719" s="44"/>
      <c r="V4719" s="51"/>
      <c r="W4719" s="44"/>
      <c r="X4719" s="44"/>
      <c r="Y4719" s="44"/>
      <c r="Z4719" s="44"/>
      <c r="AA4719" s="42"/>
      <c r="AB4719" s="42"/>
      <c r="AC4719" s="66"/>
      <c r="AD4719" s="96"/>
    </row>
    <row r="4720" spans="1:30" ht="15.75" customHeight="1" x14ac:dyDescent="0.3">
      <c r="A4720" s="1">
        <v>2824</v>
      </c>
      <c r="B4720" s="1" t="s">
        <v>34</v>
      </c>
      <c r="C4720" s="1">
        <v>3684</v>
      </c>
      <c r="D4720" s="1">
        <v>3</v>
      </c>
      <c r="E4720" s="1">
        <v>3</v>
      </c>
      <c r="F4720" s="1">
        <v>3</v>
      </c>
      <c r="G4720" s="1">
        <v>5</v>
      </c>
      <c r="H4720" s="54" t="s">
        <v>203</v>
      </c>
      <c r="I4720" s="72">
        <v>1505</v>
      </c>
      <c r="J4720" s="28">
        <v>150</v>
      </c>
      <c r="K4720" s="98">
        <f>I4720*J4720</f>
        <v>225750</v>
      </c>
      <c r="L4720" s="1"/>
      <c r="M4720" s="1"/>
      <c r="N4720" s="1"/>
      <c r="O4720" s="1"/>
      <c r="P4720" s="1"/>
      <c r="Q4720" s="72"/>
      <c r="R4720" s="72"/>
      <c r="S4720" s="72"/>
      <c r="T4720" s="1"/>
      <c r="U4720" s="72"/>
      <c r="V4720" s="50"/>
      <c r="W4720" s="72"/>
      <c r="X4720" s="99">
        <f t="shared" si="471"/>
        <v>225750</v>
      </c>
      <c r="Y4720" s="72"/>
      <c r="Z4720" s="98">
        <v>50000000</v>
      </c>
      <c r="AA4720" s="1">
        <v>0</v>
      </c>
      <c r="AB4720" s="1">
        <v>0</v>
      </c>
      <c r="AC4720" s="28" t="s">
        <v>1404</v>
      </c>
      <c r="AD4720" s="72"/>
    </row>
    <row r="4721" spans="1:30" s="21" customFormat="1" ht="15.75" customHeight="1" x14ac:dyDescent="0.3">
      <c r="A4721" s="42"/>
      <c r="B4721" s="42"/>
      <c r="C4721" s="42"/>
      <c r="D4721" s="42"/>
      <c r="E4721" s="42"/>
      <c r="F4721" s="42"/>
      <c r="G4721" s="42"/>
      <c r="H4721" s="43"/>
      <c r="I4721" s="44"/>
      <c r="J4721" s="30"/>
      <c r="K4721" s="44"/>
      <c r="L4721" s="42"/>
      <c r="M4721" s="42"/>
      <c r="N4721" s="42"/>
      <c r="O4721" s="42"/>
      <c r="P4721" s="42"/>
      <c r="Q4721" s="44"/>
      <c r="R4721" s="44"/>
      <c r="S4721" s="44"/>
      <c r="T4721" s="42"/>
      <c r="U4721" s="44"/>
      <c r="V4721" s="51"/>
      <c r="W4721" s="44"/>
      <c r="X4721" s="44"/>
      <c r="Y4721" s="44"/>
      <c r="Z4721" s="44"/>
      <c r="AA4721" s="42"/>
      <c r="AB4721" s="42"/>
      <c r="AC4721" s="66"/>
      <c r="AD4721" s="96"/>
    </row>
    <row r="4722" spans="1:30" ht="15.75" customHeight="1" x14ac:dyDescent="0.3">
      <c r="A4722" s="1">
        <v>2825</v>
      </c>
      <c r="B4722" s="1" t="s">
        <v>34</v>
      </c>
      <c r="C4722" s="1">
        <v>318</v>
      </c>
      <c r="D4722" s="1">
        <v>7</v>
      </c>
      <c r="E4722" s="1">
        <v>4</v>
      </c>
      <c r="F4722" s="1">
        <v>1</v>
      </c>
      <c r="G4722" s="1">
        <v>72</v>
      </c>
      <c r="H4722" s="54" t="s">
        <v>203</v>
      </c>
      <c r="I4722" s="72">
        <v>1772</v>
      </c>
      <c r="J4722" s="28">
        <v>150</v>
      </c>
      <c r="K4722" s="98">
        <f>I4722*J4722</f>
        <v>265800</v>
      </c>
      <c r="L4722" s="1"/>
      <c r="M4722" s="1"/>
      <c r="N4722" s="1"/>
      <c r="O4722" s="1"/>
      <c r="P4722" s="1"/>
      <c r="Q4722" s="72"/>
      <c r="R4722" s="72"/>
      <c r="S4722" s="72"/>
      <c r="T4722" s="1"/>
      <c r="U4722" s="72"/>
      <c r="V4722" s="50"/>
      <c r="W4722" s="72"/>
      <c r="X4722" s="99">
        <f t="shared" si="471"/>
        <v>265800</v>
      </c>
      <c r="Y4722" s="72"/>
      <c r="Z4722" s="98">
        <v>50000000</v>
      </c>
      <c r="AA4722" s="1">
        <v>0</v>
      </c>
      <c r="AB4722" s="1">
        <v>0</v>
      </c>
      <c r="AC4722" s="28" t="s">
        <v>1405</v>
      </c>
      <c r="AD4722" s="72"/>
    </row>
    <row r="4723" spans="1:30" s="21" customFormat="1" ht="15.75" customHeight="1" x14ac:dyDescent="0.3">
      <c r="A4723" s="42"/>
      <c r="B4723" s="42"/>
      <c r="C4723" s="42"/>
      <c r="D4723" s="42"/>
      <c r="E4723" s="42"/>
      <c r="F4723" s="42"/>
      <c r="G4723" s="42"/>
      <c r="H4723" s="43"/>
      <c r="I4723" s="44"/>
      <c r="J4723" s="30"/>
      <c r="K4723" s="44"/>
      <c r="L4723" s="42"/>
      <c r="M4723" s="42"/>
      <c r="N4723" s="42"/>
      <c r="O4723" s="42"/>
      <c r="P4723" s="42"/>
      <c r="Q4723" s="44"/>
      <c r="R4723" s="44"/>
      <c r="S4723" s="44"/>
      <c r="T4723" s="42"/>
      <c r="U4723" s="44"/>
      <c r="V4723" s="51"/>
      <c r="W4723" s="44"/>
      <c r="X4723" s="44"/>
      <c r="Y4723" s="44"/>
      <c r="Z4723" s="44"/>
      <c r="AA4723" s="42"/>
      <c r="AB4723" s="42"/>
      <c r="AC4723" s="66"/>
      <c r="AD4723" s="96"/>
    </row>
    <row r="4724" spans="1:30" ht="15.75" customHeight="1" x14ac:dyDescent="0.3">
      <c r="A4724" s="1">
        <v>2826</v>
      </c>
      <c r="B4724" s="1" t="s">
        <v>34</v>
      </c>
      <c r="C4724" s="1">
        <v>54</v>
      </c>
      <c r="D4724" s="1">
        <v>3</v>
      </c>
      <c r="E4724" s="1">
        <v>1</v>
      </c>
      <c r="F4724" s="1">
        <v>3</v>
      </c>
      <c r="G4724" s="1">
        <v>56</v>
      </c>
      <c r="H4724" s="54" t="s">
        <v>203</v>
      </c>
      <c r="I4724" s="72">
        <v>756</v>
      </c>
      <c r="J4724" s="28">
        <v>250</v>
      </c>
      <c r="K4724" s="98">
        <f>I4724*J4724</f>
        <v>189000</v>
      </c>
      <c r="L4724" s="1"/>
      <c r="M4724" s="1"/>
      <c r="N4724" s="1"/>
      <c r="O4724" s="1"/>
      <c r="P4724" s="1"/>
      <c r="Q4724" s="72"/>
      <c r="R4724" s="72"/>
      <c r="S4724" s="72"/>
      <c r="T4724" s="1"/>
      <c r="U4724" s="72"/>
      <c r="V4724" s="50"/>
      <c r="W4724" s="72"/>
      <c r="X4724" s="99">
        <f t="shared" si="471"/>
        <v>189000</v>
      </c>
      <c r="Y4724" s="72"/>
      <c r="Z4724" s="98">
        <v>50000000</v>
      </c>
      <c r="AA4724" s="1">
        <v>0</v>
      </c>
      <c r="AB4724" s="1">
        <v>0</v>
      </c>
      <c r="AC4724" s="28" t="s">
        <v>1406</v>
      </c>
      <c r="AD4724" s="72"/>
    </row>
    <row r="4725" spans="1:30" ht="15.75" customHeight="1" x14ac:dyDescent="0.3">
      <c r="A4725" s="4"/>
      <c r="B4725" s="4" t="s">
        <v>34</v>
      </c>
      <c r="C4725" s="4">
        <v>13346</v>
      </c>
      <c r="D4725" s="4">
        <v>3</v>
      </c>
      <c r="E4725" s="4">
        <v>4</v>
      </c>
      <c r="F4725" s="4">
        <v>1</v>
      </c>
      <c r="G4725" s="4">
        <v>24</v>
      </c>
      <c r="H4725" s="61" t="s">
        <v>203</v>
      </c>
      <c r="I4725" s="5">
        <v>1724</v>
      </c>
      <c r="J4725" s="9">
        <v>150</v>
      </c>
      <c r="K4725" s="76">
        <f>I4725*J4725</f>
        <v>258600</v>
      </c>
      <c r="L4725" s="4"/>
      <c r="M4725" s="4"/>
      <c r="N4725" s="4"/>
      <c r="O4725" s="4"/>
      <c r="P4725" s="4"/>
      <c r="Q4725" s="5"/>
      <c r="R4725" s="5"/>
      <c r="S4725" s="5"/>
      <c r="T4725" s="4"/>
      <c r="U4725" s="5"/>
      <c r="V4725" s="52"/>
      <c r="W4725" s="5"/>
      <c r="X4725" s="78">
        <f t="shared" si="471"/>
        <v>258600</v>
      </c>
      <c r="Y4725" s="5"/>
      <c r="Z4725" s="76">
        <v>50000000</v>
      </c>
      <c r="AA4725" s="4">
        <v>0</v>
      </c>
      <c r="AB4725" s="4">
        <v>0</v>
      </c>
      <c r="AC4725" s="9">
        <v>0</v>
      </c>
      <c r="AD4725" s="5"/>
    </row>
    <row r="4726" spans="1:30" s="21" customFormat="1" ht="15.75" customHeight="1" x14ac:dyDescent="0.3">
      <c r="A4726" s="42"/>
      <c r="B4726" s="42"/>
      <c r="C4726" s="42"/>
      <c r="D4726" s="42"/>
      <c r="E4726" s="42"/>
      <c r="F4726" s="42"/>
      <c r="G4726" s="42"/>
      <c r="H4726" s="43"/>
      <c r="I4726" s="44"/>
      <c r="J4726" s="30"/>
      <c r="K4726" s="44"/>
      <c r="L4726" s="42"/>
      <c r="M4726" s="42"/>
      <c r="N4726" s="42"/>
      <c r="O4726" s="42"/>
      <c r="P4726" s="42"/>
      <c r="Q4726" s="44"/>
      <c r="R4726" s="44"/>
      <c r="S4726" s="44"/>
      <c r="T4726" s="42"/>
      <c r="U4726" s="44"/>
      <c r="V4726" s="51"/>
      <c r="W4726" s="44"/>
      <c r="X4726" s="44"/>
      <c r="Y4726" s="44"/>
      <c r="Z4726" s="44"/>
      <c r="AA4726" s="42"/>
      <c r="AB4726" s="42"/>
      <c r="AC4726" s="30"/>
      <c r="AD4726" s="44"/>
    </row>
    <row r="4727" spans="1:30" ht="15.75" customHeight="1" x14ac:dyDescent="0.3">
      <c r="A4727" s="1">
        <v>2827</v>
      </c>
      <c r="B4727" s="1" t="s">
        <v>34</v>
      </c>
      <c r="C4727" s="1">
        <v>1030</v>
      </c>
      <c r="D4727" s="1">
        <v>1</v>
      </c>
      <c r="E4727" s="1">
        <v>3</v>
      </c>
      <c r="F4727" s="1">
        <v>1</v>
      </c>
      <c r="G4727" s="1">
        <v>88</v>
      </c>
      <c r="H4727" s="54" t="s">
        <v>203</v>
      </c>
      <c r="I4727" s="72">
        <v>1388</v>
      </c>
      <c r="J4727" s="28">
        <v>250</v>
      </c>
      <c r="K4727" s="98">
        <f>I4727*J4727</f>
        <v>347000</v>
      </c>
      <c r="L4727" s="1"/>
      <c r="M4727" s="1"/>
      <c r="N4727" s="1"/>
      <c r="O4727" s="1"/>
      <c r="P4727" s="1"/>
      <c r="Q4727" s="72"/>
      <c r="R4727" s="72"/>
      <c r="S4727" s="72"/>
      <c r="T4727" s="1"/>
      <c r="U4727" s="72"/>
      <c r="V4727" s="50"/>
      <c r="W4727" s="72"/>
      <c r="X4727" s="99">
        <f t="shared" si="471"/>
        <v>347000</v>
      </c>
      <c r="Y4727" s="72"/>
      <c r="Z4727" s="98">
        <v>50000000</v>
      </c>
      <c r="AA4727" s="1">
        <v>0</v>
      </c>
      <c r="AB4727" s="1">
        <v>0</v>
      </c>
      <c r="AC4727" s="28" t="s">
        <v>1407</v>
      </c>
      <c r="AD4727" s="72"/>
    </row>
    <row r="4728" spans="1:30" s="21" customFormat="1" ht="15.75" customHeight="1" x14ac:dyDescent="0.3">
      <c r="A4728" s="42"/>
      <c r="B4728" s="42"/>
      <c r="C4728" s="42"/>
      <c r="D4728" s="42"/>
      <c r="E4728" s="42"/>
      <c r="F4728" s="42"/>
      <c r="G4728" s="42"/>
      <c r="H4728" s="43"/>
      <c r="I4728" s="44"/>
      <c r="J4728" s="30"/>
      <c r="K4728" s="44"/>
      <c r="L4728" s="42"/>
      <c r="M4728" s="42"/>
      <c r="N4728" s="42"/>
      <c r="O4728" s="42"/>
      <c r="P4728" s="42"/>
      <c r="Q4728" s="44"/>
      <c r="R4728" s="44"/>
      <c r="S4728" s="44"/>
      <c r="T4728" s="42"/>
      <c r="U4728" s="44"/>
      <c r="V4728" s="51"/>
      <c r="W4728" s="44"/>
      <c r="X4728" s="44"/>
      <c r="Y4728" s="44"/>
      <c r="Z4728" s="44"/>
      <c r="AA4728" s="42"/>
      <c r="AB4728" s="42"/>
      <c r="AC4728" s="66"/>
      <c r="AD4728" s="96"/>
    </row>
    <row r="4729" spans="1:30" ht="15.75" customHeight="1" x14ac:dyDescent="0.3">
      <c r="A4729" s="1">
        <v>2828</v>
      </c>
      <c r="B4729" s="1" t="s">
        <v>34</v>
      </c>
      <c r="C4729" s="1">
        <v>13651</v>
      </c>
      <c r="D4729" s="1">
        <v>4</v>
      </c>
      <c r="E4729" s="1">
        <v>0</v>
      </c>
      <c r="F4729" s="1">
        <v>2</v>
      </c>
      <c r="G4729" s="1">
        <v>14</v>
      </c>
      <c r="H4729" s="54" t="s">
        <v>204</v>
      </c>
      <c r="I4729" s="72">
        <v>214</v>
      </c>
      <c r="J4729" s="28">
        <v>290</v>
      </c>
      <c r="K4729" s="98">
        <f>I4729*J4729</f>
        <v>62060</v>
      </c>
      <c r="L4729" s="1">
        <v>1</v>
      </c>
      <c r="M4729" s="1" t="s">
        <v>36</v>
      </c>
      <c r="N4729" s="1" t="s">
        <v>35</v>
      </c>
      <c r="O4729" s="54" t="s">
        <v>204</v>
      </c>
      <c r="P4729" s="1">
        <v>150</v>
      </c>
      <c r="Q4729" s="72">
        <v>100</v>
      </c>
      <c r="R4729" s="72">
        <v>7450</v>
      </c>
      <c r="S4729" s="156">
        <f>P4729*R4729</f>
        <v>1117500</v>
      </c>
      <c r="T4729" s="1">
        <v>2</v>
      </c>
      <c r="U4729" s="72">
        <v>2</v>
      </c>
      <c r="V4729" s="98">
        <f>S4729*U4729/100</f>
        <v>22350</v>
      </c>
      <c r="W4729" s="98">
        <f>S4729-V4729</f>
        <v>1095150</v>
      </c>
      <c r="X4729" s="99">
        <f>K4729+W4729</f>
        <v>1157210</v>
      </c>
      <c r="Y4729" s="98">
        <f>X4729*Q4729/100</f>
        <v>1157210</v>
      </c>
      <c r="Z4729" s="98">
        <v>50000000</v>
      </c>
      <c r="AA4729" s="1">
        <v>0</v>
      </c>
      <c r="AB4729" s="1">
        <v>0</v>
      </c>
      <c r="AC4729" s="28" t="s">
        <v>1408</v>
      </c>
      <c r="AD4729" s="72"/>
    </row>
    <row r="4730" spans="1:30" ht="15.75" customHeight="1" x14ac:dyDescent="0.3">
      <c r="A4730" s="4"/>
      <c r="B4730" s="4" t="s">
        <v>34</v>
      </c>
      <c r="C4730" s="4">
        <v>1923</v>
      </c>
      <c r="D4730" s="4">
        <v>6</v>
      </c>
      <c r="E4730" s="4">
        <v>2</v>
      </c>
      <c r="F4730" s="4">
        <v>3</v>
      </c>
      <c r="G4730" s="4">
        <v>29</v>
      </c>
      <c r="H4730" s="61" t="s">
        <v>204</v>
      </c>
      <c r="I4730" s="5">
        <v>229</v>
      </c>
      <c r="J4730" s="9">
        <v>150</v>
      </c>
      <c r="K4730" s="76">
        <f>I4730*J4730</f>
        <v>34350</v>
      </c>
      <c r="L4730" s="4"/>
      <c r="M4730" s="4"/>
      <c r="N4730" s="4"/>
      <c r="O4730" s="61"/>
      <c r="P4730" s="4"/>
      <c r="Q4730" s="5"/>
      <c r="R4730" s="5"/>
      <c r="S4730" s="5"/>
      <c r="T4730" s="4"/>
      <c r="U4730" s="5"/>
      <c r="V4730" s="52"/>
      <c r="W4730" s="5"/>
      <c r="X4730" s="78">
        <f>K4730+W4730</f>
        <v>34350</v>
      </c>
      <c r="Y4730" s="5"/>
      <c r="Z4730" s="5"/>
      <c r="AA4730" s="76">
        <f>X4730-Z4730</f>
        <v>34350</v>
      </c>
      <c r="AB4730" s="4">
        <v>0.02</v>
      </c>
      <c r="AC4730" s="9"/>
      <c r="AD4730" s="5"/>
    </row>
    <row r="4731" spans="1:30" ht="15.75" customHeight="1" x14ac:dyDescent="0.3">
      <c r="A4731" s="4"/>
      <c r="B4731" s="4"/>
      <c r="C4731" s="4"/>
      <c r="D4731" s="4"/>
      <c r="E4731" s="4"/>
      <c r="F4731" s="4"/>
      <c r="G4731" s="4"/>
      <c r="H4731" s="61"/>
      <c r="I4731" s="5"/>
      <c r="J4731" s="9"/>
      <c r="K4731" s="76"/>
      <c r="L4731" s="4">
        <v>1</v>
      </c>
      <c r="M4731" s="4" t="s">
        <v>41</v>
      </c>
      <c r="N4731" s="4" t="s">
        <v>35</v>
      </c>
      <c r="O4731" s="61" t="s">
        <v>204</v>
      </c>
      <c r="P4731" s="4">
        <v>108</v>
      </c>
      <c r="Q4731" s="5">
        <v>100</v>
      </c>
      <c r="R4731" s="5">
        <v>6750</v>
      </c>
      <c r="S4731" s="76">
        <f>P4731*R4731</f>
        <v>729000</v>
      </c>
      <c r="T4731" s="4">
        <v>37</v>
      </c>
      <c r="U4731" s="5">
        <v>64</v>
      </c>
      <c r="V4731" s="76">
        <f>S4731*U4731/100</f>
        <v>466560</v>
      </c>
      <c r="W4731" s="76">
        <f>S4731-V4731</f>
        <v>262440</v>
      </c>
      <c r="X4731" s="78">
        <f>K4731+W4731</f>
        <v>262440</v>
      </c>
      <c r="Y4731" s="76">
        <f>X4731*Q4731/100</f>
        <v>262440</v>
      </c>
      <c r="Z4731" s="76">
        <v>10000000</v>
      </c>
      <c r="AA4731" s="4">
        <v>0</v>
      </c>
      <c r="AB4731" s="4">
        <v>0</v>
      </c>
      <c r="AC4731" s="9"/>
      <c r="AD4731" s="5"/>
    </row>
    <row r="4732" spans="1:30" ht="15.75" customHeight="1" x14ac:dyDescent="0.3">
      <c r="A4732" s="4"/>
      <c r="B4732" s="4"/>
      <c r="C4732" s="4"/>
      <c r="D4732" s="4"/>
      <c r="E4732" s="4"/>
      <c r="F4732" s="4"/>
      <c r="G4732" s="4"/>
      <c r="H4732" s="61" t="s">
        <v>203</v>
      </c>
      <c r="I4732" s="5">
        <v>900</v>
      </c>
      <c r="J4732" s="9">
        <v>150</v>
      </c>
      <c r="K4732" s="76">
        <f>I4732*J4732</f>
        <v>135000</v>
      </c>
      <c r="L4732" s="4"/>
      <c r="M4732" s="4"/>
      <c r="N4732" s="4"/>
      <c r="O4732" s="4"/>
      <c r="P4732" s="4"/>
      <c r="Q4732" s="5"/>
      <c r="R4732" s="5"/>
      <c r="S4732" s="5"/>
      <c r="T4732" s="4"/>
      <c r="U4732" s="5"/>
      <c r="V4732" s="52"/>
      <c r="W4732" s="5"/>
      <c r="X4732" s="78">
        <f>K4732+W4732</f>
        <v>135000</v>
      </c>
      <c r="Y4732" s="5"/>
      <c r="Z4732" s="76">
        <v>50000000</v>
      </c>
      <c r="AA4732" s="4">
        <v>0</v>
      </c>
      <c r="AB4732" s="4">
        <v>0</v>
      </c>
      <c r="AC4732" s="9"/>
      <c r="AD4732" s="5"/>
    </row>
    <row r="4733" spans="1:30" s="21" customFormat="1" ht="15.75" customHeight="1" x14ac:dyDescent="0.3">
      <c r="A4733" s="42"/>
      <c r="B4733" s="42"/>
      <c r="C4733" s="42"/>
      <c r="D4733" s="42"/>
      <c r="E4733" s="42"/>
      <c r="F4733" s="42"/>
      <c r="G4733" s="42"/>
      <c r="H4733" s="43"/>
      <c r="I4733" s="44"/>
      <c r="J4733" s="30"/>
      <c r="K4733" s="44"/>
      <c r="L4733" s="42"/>
      <c r="M4733" s="42"/>
      <c r="N4733" s="42"/>
      <c r="O4733" s="42"/>
      <c r="P4733" s="42"/>
      <c r="Q4733" s="44"/>
      <c r="R4733" s="44"/>
      <c r="S4733" s="44"/>
      <c r="T4733" s="42"/>
      <c r="U4733" s="44"/>
      <c r="V4733" s="51"/>
      <c r="W4733" s="44"/>
      <c r="X4733" s="44"/>
      <c r="Y4733" s="44"/>
      <c r="Z4733" s="44"/>
      <c r="AA4733" s="42"/>
      <c r="AB4733" s="42"/>
      <c r="AC4733" s="30"/>
      <c r="AD4733" s="44"/>
    </row>
    <row r="4734" spans="1:30" ht="15.75" customHeight="1" x14ac:dyDescent="0.3">
      <c r="A4734" s="1">
        <v>2829</v>
      </c>
      <c r="B4734" s="1" t="s">
        <v>34</v>
      </c>
      <c r="C4734" s="1">
        <v>11106</v>
      </c>
      <c r="D4734" s="1">
        <v>6</v>
      </c>
      <c r="E4734" s="1">
        <v>7</v>
      </c>
      <c r="F4734" s="1">
        <v>3</v>
      </c>
      <c r="G4734" s="1">
        <v>60</v>
      </c>
      <c r="H4734" s="54" t="s">
        <v>203</v>
      </c>
      <c r="I4734" s="72">
        <v>3160</v>
      </c>
      <c r="J4734" s="28">
        <v>200</v>
      </c>
      <c r="K4734" s="98">
        <f>I4734*J4734</f>
        <v>632000</v>
      </c>
      <c r="L4734" s="1"/>
      <c r="M4734" s="1"/>
      <c r="N4734" s="1"/>
      <c r="O4734" s="1"/>
      <c r="P4734" s="1"/>
      <c r="Q4734" s="72"/>
      <c r="R4734" s="72"/>
      <c r="S4734" s="72"/>
      <c r="T4734" s="1"/>
      <c r="U4734" s="72"/>
      <c r="V4734" s="50"/>
      <c r="W4734" s="72"/>
      <c r="X4734" s="99">
        <f>K4734+W4734</f>
        <v>632000</v>
      </c>
      <c r="Y4734" s="72"/>
      <c r="Z4734" s="98">
        <v>50000000</v>
      </c>
      <c r="AA4734" s="1">
        <v>0</v>
      </c>
      <c r="AB4734" s="1">
        <v>0</v>
      </c>
      <c r="AC4734" s="28" t="s">
        <v>1409</v>
      </c>
      <c r="AD4734" s="72"/>
    </row>
    <row r="4735" spans="1:30" s="21" customFormat="1" ht="15.75" customHeight="1" x14ac:dyDescent="0.3">
      <c r="A4735" s="42"/>
      <c r="B4735" s="42"/>
      <c r="C4735" s="42"/>
      <c r="D4735" s="42"/>
      <c r="E4735" s="42"/>
      <c r="F4735" s="42"/>
      <c r="G4735" s="42"/>
      <c r="H4735" s="43"/>
      <c r="I4735" s="44"/>
      <c r="J4735" s="30"/>
      <c r="K4735" s="44"/>
      <c r="L4735" s="42"/>
      <c r="M4735" s="42"/>
      <c r="N4735" s="42"/>
      <c r="O4735" s="42"/>
      <c r="P4735" s="42"/>
      <c r="Q4735" s="44"/>
      <c r="R4735" s="44"/>
      <c r="S4735" s="44"/>
      <c r="T4735" s="42"/>
      <c r="U4735" s="44"/>
      <c r="V4735" s="51"/>
      <c r="W4735" s="44"/>
      <c r="X4735" s="44"/>
      <c r="Y4735" s="44"/>
      <c r="Z4735" s="44"/>
      <c r="AA4735" s="42"/>
      <c r="AB4735" s="42"/>
      <c r="AC4735" s="66"/>
      <c r="AD4735" s="96"/>
    </row>
    <row r="4736" spans="1:30" ht="15.75" customHeight="1" x14ac:dyDescent="0.3">
      <c r="A4736" s="1">
        <v>2830</v>
      </c>
      <c r="B4736" s="1" t="s">
        <v>34</v>
      </c>
      <c r="C4736" s="1">
        <v>14430</v>
      </c>
      <c r="D4736" s="1">
        <v>9</v>
      </c>
      <c r="E4736" s="1">
        <v>1</v>
      </c>
      <c r="F4736" s="1">
        <v>0</v>
      </c>
      <c r="G4736" s="1">
        <v>0</v>
      </c>
      <c r="H4736" s="54" t="s">
        <v>203</v>
      </c>
      <c r="I4736" s="72">
        <v>400</v>
      </c>
      <c r="J4736" s="28">
        <v>150</v>
      </c>
      <c r="K4736" s="98">
        <f>I4736*J4736</f>
        <v>60000</v>
      </c>
      <c r="L4736" s="1"/>
      <c r="M4736" s="1"/>
      <c r="N4736" s="1"/>
      <c r="O4736" s="1"/>
      <c r="P4736" s="1"/>
      <c r="Q4736" s="72"/>
      <c r="R4736" s="72"/>
      <c r="S4736" s="72"/>
      <c r="T4736" s="1"/>
      <c r="U4736" s="72"/>
      <c r="V4736" s="50"/>
      <c r="W4736" s="72"/>
      <c r="X4736" s="99">
        <f>K4736+W4736</f>
        <v>60000</v>
      </c>
      <c r="Y4736" s="72"/>
      <c r="Z4736" s="98">
        <v>50000000</v>
      </c>
      <c r="AA4736" s="1">
        <v>0</v>
      </c>
      <c r="AB4736" s="1">
        <v>0</v>
      </c>
      <c r="AC4736" s="28" t="s">
        <v>1410</v>
      </c>
      <c r="AD4736" s="72"/>
    </row>
    <row r="4737" spans="1:30" ht="15.75" customHeight="1" x14ac:dyDescent="0.3">
      <c r="A4737" s="4"/>
      <c r="B4737" s="4" t="s">
        <v>34</v>
      </c>
      <c r="C4737" s="4">
        <v>3650</v>
      </c>
      <c r="D4737" s="4">
        <v>9</v>
      </c>
      <c r="E4737" s="4">
        <v>4</v>
      </c>
      <c r="F4737" s="4">
        <v>2</v>
      </c>
      <c r="G4737" s="4">
        <v>20</v>
      </c>
      <c r="H4737" s="61" t="s">
        <v>203</v>
      </c>
      <c r="I4737" s="5">
        <v>1820</v>
      </c>
      <c r="J4737" s="9">
        <v>150</v>
      </c>
      <c r="K4737" s="76">
        <f>I4737*J4737</f>
        <v>273000</v>
      </c>
      <c r="L4737" s="4"/>
      <c r="M4737" s="4"/>
      <c r="N4737" s="4"/>
      <c r="O4737" s="4"/>
      <c r="P4737" s="4"/>
      <c r="Q4737" s="5"/>
      <c r="R4737" s="5"/>
      <c r="S4737" s="5"/>
      <c r="T4737" s="4"/>
      <c r="U4737" s="5"/>
      <c r="V4737" s="52"/>
      <c r="W4737" s="5"/>
      <c r="X4737" s="78">
        <f>K4737+W4737</f>
        <v>273000</v>
      </c>
      <c r="Y4737" s="5"/>
      <c r="Z4737" s="76">
        <v>50000000</v>
      </c>
      <c r="AA4737" s="4">
        <v>0</v>
      </c>
      <c r="AB4737" s="4">
        <v>0</v>
      </c>
      <c r="AC4737" s="9"/>
      <c r="AD4737" s="5"/>
    </row>
    <row r="4738" spans="1:30" ht="15.75" customHeight="1" x14ac:dyDescent="0.3">
      <c r="A4738" s="4"/>
      <c r="B4738" s="4" t="s">
        <v>34</v>
      </c>
      <c r="C4738" s="4">
        <v>8336</v>
      </c>
      <c r="D4738" s="4">
        <v>9</v>
      </c>
      <c r="E4738" s="4">
        <v>0</v>
      </c>
      <c r="F4738" s="4">
        <v>1</v>
      </c>
      <c r="G4738" s="4">
        <v>78</v>
      </c>
      <c r="H4738" s="61" t="s">
        <v>204</v>
      </c>
      <c r="I4738" s="5">
        <v>178</v>
      </c>
      <c r="J4738" s="9">
        <v>330</v>
      </c>
      <c r="K4738" s="76">
        <f>I4738*J4738</f>
        <v>58740</v>
      </c>
      <c r="L4738" s="4"/>
      <c r="M4738" s="4"/>
      <c r="N4738" s="4"/>
      <c r="O4738" s="61"/>
      <c r="P4738" s="4"/>
      <c r="Q4738" s="5"/>
      <c r="R4738" s="5"/>
      <c r="S4738" s="5"/>
      <c r="T4738" s="4"/>
      <c r="U4738" s="5"/>
      <c r="V4738" s="52"/>
      <c r="W4738" s="5"/>
      <c r="X4738" s="78">
        <f>K4738+W4738</f>
        <v>58740</v>
      </c>
      <c r="Y4738" s="5"/>
      <c r="Z4738" s="5"/>
      <c r="AA4738" s="76">
        <f>X4738-Z4738</f>
        <v>58740</v>
      </c>
      <c r="AB4738" s="4">
        <v>0.02</v>
      </c>
      <c r="AC4738" s="9"/>
      <c r="AD4738" s="5"/>
    </row>
    <row r="4739" spans="1:30" ht="15.75" customHeight="1" x14ac:dyDescent="0.3">
      <c r="A4739" s="4"/>
      <c r="B4739" s="4"/>
      <c r="C4739" s="4"/>
      <c r="D4739" s="4"/>
      <c r="E4739" s="4"/>
      <c r="F4739" s="4"/>
      <c r="G4739" s="4"/>
      <c r="H4739" s="61"/>
      <c r="I4739" s="5"/>
      <c r="J4739" s="9"/>
      <c r="K4739" s="5"/>
      <c r="L4739" s="4">
        <v>1</v>
      </c>
      <c r="M4739" s="4" t="s">
        <v>41</v>
      </c>
      <c r="N4739" s="4" t="s">
        <v>35</v>
      </c>
      <c r="O4739" s="61" t="s">
        <v>204</v>
      </c>
      <c r="P4739" s="4">
        <v>135</v>
      </c>
      <c r="Q4739" s="5">
        <v>100</v>
      </c>
      <c r="R4739" s="5">
        <v>6750</v>
      </c>
      <c r="S4739" s="76">
        <f>P4739*R4739</f>
        <v>911250</v>
      </c>
      <c r="T4739" s="4">
        <v>8</v>
      </c>
      <c r="U4739" s="5">
        <v>8</v>
      </c>
      <c r="V4739" s="76">
        <f>S4739*U4739/100</f>
        <v>72900</v>
      </c>
      <c r="W4739" s="76">
        <f>S4739-V4739</f>
        <v>838350</v>
      </c>
      <c r="X4739" s="78">
        <f>K4739+W4739</f>
        <v>838350</v>
      </c>
      <c r="Y4739" s="76">
        <f>X4739*Q4739/100</f>
        <v>838350</v>
      </c>
      <c r="Z4739" s="76">
        <v>10000000</v>
      </c>
      <c r="AA4739" s="4">
        <v>0</v>
      </c>
      <c r="AB4739" s="4">
        <v>0</v>
      </c>
      <c r="AC4739" s="9"/>
      <c r="AD4739" s="5"/>
    </row>
    <row r="4740" spans="1:30" ht="15.75" customHeight="1" x14ac:dyDescent="0.3">
      <c r="A4740" s="4"/>
      <c r="B4740" s="4" t="s">
        <v>34</v>
      </c>
      <c r="C4740" s="4">
        <v>11441</v>
      </c>
      <c r="D4740" s="4">
        <v>9</v>
      </c>
      <c r="E4740" s="4">
        <v>7</v>
      </c>
      <c r="F4740" s="4">
        <v>2</v>
      </c>
      <c r="G4740" s="4">
        <v>19</v>
      </c>
      <c r="H4740" s="61" t="s">
        <v>203</v>
      </c>
      <c r="I4740" s="5">
        <v>3019</v>
      </c>
      <c r="J4740" s="9">
        <v>250</v>
      </c>
      <c r="K4740" s="76">
        <f>I4740*J4740</f>
        <v>754750</v>
      </c>
      <c r="L4740" s="4"/>
      <c r="M4740" s="4"/>
      <c r="N4740" s="4"/>
      <c r="O4740" s="4"/>
      <c r="P4740" s="4"/>
      <c r="Q4740" s="5"/>
      <c r="R4740" s="5"/>
      <c r="S4740" s="5"/>
      <c r="T4740" s="4"/>
      <c r="U4740" s="5"/>
      <c r="V4740" s="52"/>
      <c r="W4740" s="5"/>
      <c r="X4740" s="78">
        <f>K4740+W4740</f>
        <v>754750</v>
      </c>
      <c r="Y4740" s="5"/>
      <c r="Z4740" s="76">
        <v>50000000</v>
      </c>
      <c r="AA4740" s="4">
        <v>0</v>
      </c>
      <c r="AB4740" s="4">
        <v>0</v>
      </c>
      <c r="AC4740" s="9"/>
      <c r="AD4740" s="5"/>
    </row>
    <row r="4741" spans="1:30" s="21" customFormat="1" ht="15.75" customHeight="1" x14ac:dyDescent="0.3">
      <c r="A4741" s="42"/>
      <c r="B4741" s="42"/>
      <c r="C4741" s="42"/>
      <c r="D4741" s="42"/>
      <c r="E4741" s="42"/>
      <c r="F4741" s="42"/>
      <c r="G4741" s="42"/>
      <c r="H4741" s="43"/>
      <c r="I4741" s="44"/>
      <c r="J4741" s="30"/>
      <c r="K4741" s="44"/>
      <c r="L4741" s="42"/>
      <c r="M4741" s="42"/>
      <c r="N4741" s="42"/>
      <c r="O4741" s="42"/>
      <c r="P4741" s="42"/>
      <c r="Q4741" s="44"/>
      <c r="R4741" s="44"/>
      <c r="S4741" s="44"/>
      <c r="T4741" s="42"/>
      <c r="U4741" s="44"/>
      <c r="V4741" s="51"/>
      <c r="W4741" s="44"/>
      <c r="X4741" s="44"/>
      <c r="Y4741" s="44"/>
      <c r="Z4741" s="44"/>
      <c r="AA4741" s="42"/>
      <c r="AB4741" s="42"/>
      <c r="AC4741" s="30"/>
      <c r="AD4741" s="44"/>
    </row>
    <row r="4742" spans="1:30" ht="15.75" customHeight="1" x14ac:dyDescent="0.3">
      <c r="A4742" s="1">
        <v>2831</v>
      </c>
      <c r="B4742" s="1" t="s">
        <v>34</v>
      </c>
      <c r="C4742" s="1">
        <v>13280</v>
      </c>
      <c r="D4742" s="1">
        <v>7</v>
      </c>
      <c r="E4742" s="1">
        <v>0</v>
      </c>
      <c r="F4742" s="1">
        <v>1</v>
      </c>
      <c r="G4742" s="1">
        <v>84</v>
      </c>
      <c r="H4742" s="54" t="s">
        <v>203</v>
      </c>
      <c r="I4742" s="72">
        <v>184</v>
      </c>
      <c r="J4742" s="28">
        <v>330</v>
      </c>
      <c r="K4742" s="98">
        <f>I4742*J4742</f>
        <v>60720</v>
      </c>
      <c r="L4742" s="1"/>
      <c r="M4742" s="1"/>
      <c r="N4742" s="1"/>
      <c r="O4742" s="1"/>
      <c r="P4742" s="1"/>
      <c r="Q4742" s="72"/>
      <c r="R4742" s="72"/>
      <c r="S4742" s="72"/>
      <c r="T4742" s="1"/>
      <c r="U4742" s="72"/>
      <c r="V4742" s="50"/>
      <c r="W4742" s="72"/>
      <c r="X4742" s="99">
        <f t="shared" ref="X4742:X4756" si="472">K4742+W4742</f>
        <v>60720</v>
      </c>
      <c r="Y4742" s="72"/>
      <c r="Z4742" s="98">
        <v>50000000</v>
      </c>
      <c r="AA4742" s="1">
        <v>0</v>
      </c>
      <c r="AB4742" s="1">
        <v>0</v>
      </c>
      <c r="AC4742" s="28" t="s">
        <v>1411</v>
      </c>
      <c r="AD4742" s="72"/>
    </row>
    <row r="4743" spans="1:30" ht="15.75" customHeight="1" x14ac:dyDescent="0.3">
      <c r="A4743" s="4"/>
      <c r="B4743" s="4" t="s">
        <v>34</v>
      </c>
      <c r="C4743" s="4">
        <v>13274</v>
      </c>
      <c r="D4743" s="4">
        <v>7</v>
      </c>
      <c r="E4743" s="4">
        <v>1</v>
      </c>
      <c r="F4743" s="4">
        <v>1</v>
      </c>
      <c r="G4743" s="4">
        <v>94</v>
      </c>
      <c r="H4743" s="61" t="s">
        <v>204</v>
      </c>
      <c r="I4743" s="5">
        <v>188</v>
      </c>
      <c r="J4743" s="9">
        <v>330</v>
      </c>
      <c r="K4743" s="76">
        <f>I4743*J4743</f>
        <v>62040</v>
      </c>
      <c r="L4743" s="4">
        <v>1</v>
      </c>
      <c r="M4743" s="4" t="s">
        <v>41</v>
      </c>
      <c r="N4743" s="4" t="s">
        <v>35</v>
      </c>
      <c r="O4743" s="61" t="s">
        <v>204</v>
      </c>
      <c r="P4743" s="4">
        <v>108</v>
      </c>
      <c r="Q4743" s="5">
        <v>100</v>
      </c>
      <c r="R4743" s="5">
        <v>6750</v>
      </c>
      <c r="S4743" s="76">
        <f>P4743*R4743</f>
        <v>729000</v>
      </c>
      <c r="T4743" s="4">
        <v>16</v>
      </c>
      <c r="U4743" s="5">
        <v>22</v>
      </c>
      <c r="V4743" s="76">
        <f>S4743*U4743/100</f>
        <v>160380</v>
      </c>
      <c r="W4743" s="76">
        <f>S4743-V4743</f>
        <v>568620</v>
      </c>
      <c r="X4743" s="78">
        <f t="shared" si="472"/>
        <v>630660</v>
      </c>
      <c r="Y4743" s="76">
        <f>X4743*Q4743/100</f>
        <v>630660</v>
      </c>
      <c r="Z4743" s="76">
        <v>50000000</v>
      </c>
      <c r="AA4743" s="4">
        <v>0</v>
      </c>
      <c r="AB4743" s="4">
        <v>0</v>
      </c>
      <c r="AC4743" s="9">
        <v>0</v>
      </c>
      <c r="AD4743" s="5"/>
    </row>
    <row r="4744" spans="1:30" ht="15.75" customHeight="1" x14ac:dyDescent="0.3">
      <c r="A4744" s="4"/>
      <c r="B4744" s="4"/>
      <c r="C4744" s="4"/>
      <c r="D4744" s="4"/>
      <c r="E4744" s="4"/>
      <c r="F4744" s="4"/>
      <c r="G4744" s="4"/>
      <c r="H4744" s="61" t="s">
        <v>203</v>
      </c>
      <c r="I4744" s="5">
        <v>400</v>
      </c>
      <c r="J4744" s="9">
        <v>330</v>
      </c>
      <c r="K4744" s="76">
        <f>I4744*J4744</f>
        <v>132000</v>
      </c>
      <c r="L4744" s="4"/>
      <c r="M4744" s="4"/>
      <c r="N4744" s="4"/>
      <c r="O4744" s="4"/>
      <c r="P4744" s="4"/>
      <c r="Q4744" s="5"/>
      <c r="R4744" s="5"/>
      <c r="S4744" s="5"/>
      <c r="T4744" s="4"/>
      <c r="U4744" s="5"/>
      <c r="V4744" s="52"/>
      <c r="W4744" s="5"/>
      <c r="X4744" s="78">
        <f t="shared" si="472"/>
        <v>132000</v>
      </c>
      <c r="Y4744" s="5"/>
      <c r="Z4744" s="76">
        <v>50000000</v>
      </c>
      <c r="AA4744" s="4">
        <v>0</v>
      </c>
      <c r="AB4744" s="4">
        <v>0</v>
      </c>
      <c r="AC4744" s="9"/>
      <c r="AD4744" s="5"/>
    </row>
    <row r="4745" spans="1:30" ht="15.75" customHeight="1" x14ac:dyDescent="0.3">
      <c r="A4745" s="4"/>
      <c r="B4745" s="4"/>
      <c r="C4745" s="4"/>
      <c r="D4745" s="4"/>
      <c r="E4745" s="4"/>
      <c r="F4745" s="4"/>
      <c r="G4745" s="4"/>
      <c r="H4745" s="61" t="s">
        <v>204</v>
      </c>
      <c r="I4745" s="5">
        <v>6</v>
      </c>
      <c r="J4745" s="9">
        <v>330</v>
      </c>
      <c r="K4745" s="76">
        <f>I4745*J4745</f>
        <v>1980</v>
      </c>
      <c r="L4745" s="4">
        <v>2</v>
      </c>
      <c r="M4745" s="4" t="s">
        <v>183</v>
      </c>
      <c r="N4745" s="4" t="s">
        <v>35</v>
      </c>
      <c r="O4745" s="61" t="s">
        <v>204</v>
      </c>
      <c r="P4745" s="4">
        <v>24</v>
      </c>
      <c r="Q4745" s="5">
        <v>100</v>
      </c>
      <c r="R4745" s="5">
        <v>2450</v>
      </c>
      <c r="S4745" s="76">
        <f>P4745*R4745</f>
        <v>58800</v>
      </c>
      <c r="T4745" s="4">
        <v>6</v>
      </c>
      <c r="U4745" s="5">
        <v>6</v>
      </c>
      <c r="V4745" s="76">
        <f>S4745*U4745/100</f>
        <v>3528</v>
      </c>
      <c r="W4745" s="76">
        <f>S4745-V4745</f>
        <v>55272</v>
      </c>
      <c r="X4745" s="78">
        <f t="shared" si="472"/>
        <v>57252</v>
      </c>
      <c r="Y4745" s="76">
        <f>X4745*Q4745/100</f>
        <v>57252</v>
      </c>
      <c r="Z4745" s="76">
        <v>50000000</v>
      </c>
      <c r="AA4745" s="4">
        <v>0</v>
      </c>
      <c r="AB4745" s="4">
        <v>0</v>
      </c>
      <c r="AC4745" s="9">
        <v>0</v>
      </c>
      <c r="AD4745" s="5"/>
    </row>
    <row r="4746" spans="1:30" ht="15.75" customHeight="1" x14ac:dyDescent="0.3">
      <c r="A4746" s="4"/>
      <c r="B4746" s="4" t="s">
        <v>34</v>
      </c>
      <c r="C4746" s="4">
        <v>11106</v>
      </c>
      <c r="D4746" s="4">
        <v>1</v>
      </c>
      <c r="E4746" s="4">
        <v>7</v>
      </c>
      <c r="F4746" s="4">
        <v>3</v>
      </c>
      <c r="G4746" s="4">
        <v>60</v>
      </c>
      <c r="H4746" s="61" t="s">
        <v>203</v>
      </c>
      <c r="I4746" s="5">
        <v>3160</v>
      </c>
      <c r="J4746" s="9">
        <v>200</v>
      </c>
      <c r="K4746" s="76">
        <f>I4746*J4746</f>
        <v>632000</v>
      </c>
      <c r="L4746" s="4"/>
      <c r="M4746" s="4"/>
      <c r="N4746" s="4"/>
      <c r="O4746" s="4"/>
      <c r="P4746" s="4"/>
      <c r="Q4746" s="5"/>
      <c r="R4746" s="5"/>
      <c r="S4746" s="5"/>
      <c r="T4746" s="4"/>
      <c r="U4746" s="5"/>
      <c r="V4746" s="52"/>
      <c r="W4746" s="5"/>
      <c r="X4746" s="78">
        <f t="shared" si="472"/>
        <v>632000</v>
      </c>
      <c r="Y4746" s="5"/>
      <c r="Z4746" s="76">
        <v>50000000</v>
      </c>
      <c r="AA4746" s="4">
        <v>0</v>
      </c>
      <c r="AB4746" s="4">
        <v>0</v>
      </c>
      <c r="AC4746" s="9">
        <v>0</v>
      </c>
      <c r="AD4746" s="5"/>
    </row>
    <row r="4747" spans="1:30" s="21" customFormat="1" ht="15.75" customHeight="1" x14ac:dyDescent="0.3">
      <c r="A4747" s="42"/>
      <c r="B4747" s="42"/>
      <c r="C4747" s="42"/>
      <c r="D4747" s="42"/>
      <c r="E4747" s="42"/>
      <c r="F4747" s="42"/>
      <c r="G4747" s="42"/>
      <c r="H4747" s="43"/>
      <c r="I4747" s="44"/>
      <c r="J4747" s="30"/>
      <c r="K4747" s="44"/>
      <c r="L4747" s="42"/>
      <c r="M4747" s="42"/>
      <c r="N4747" s="42"/>
      <c r="O4747" s="42"/>
      <c r="P4747" s="42"/>
      <c r="Q4747" s="44"/>
      <c r="R4747" s="44"/>
      <c r="S4747" s="44"/>
      <c r="T4747" s="42"/>
      <c r="U4747" s="44"/>
      <c r="V4747" s="51"/>
      <c r="W4747" s="44"/>
      <c r="X4747" s="44"/>
      <c r="Y4747" s="44"/>
      <c r="Z4747" s="44"/>
      <c r="AA4747" s="42"/>
      <c r="AB4747" s="42"/>
      <c r="AC4747" s="30"/>
      <c r="AD4747" s="44"/>
    </row>
    <row r="4748" spans="1:30" ht="15.75" customHeight="1" x14ac:dyDescent="0.3">
      <c r="A4748" s="1">
        <v>2832</v>
      </c>
      <c r="B4748" s="1" t="s">
        <v>34</v>
      </c>
      <c r="C4748" s="1">
        <v>501</v>
      </c>
      <c r="D4748" s="1">
        <v>6</v>
      </c>
      <c r="E4748" s="1">
        <v>1</v>
      </c>
      <c r="F4748" s="1">
        <v>3</v>
      </c>
      <c r="G4748" s="1">
        <v>37</v>
      </c>
      <c r="H4748" s="54" t="s">
        <v>203</v>
      </c>
      <c r="I4748" s="72">
        <v>737</v>
      </c>
      <c r="J4748" s="28">
        <v>150</v>
      </c>
      <c r="K4748" s="98">
        <f>I4748*J4748</f>
        <v>110550</v>
      </c>
      <c r="L4748" s="1"/>
      <c r="M4748" s="1"/>
      <c r="N4748" s="1"/>
      <c r="O4748" s="1"/>
      <c r="P4748" s="1"/>
      <c r="Q4748" s="72"/>
      <c r="R4748" s="72"/>
      <c r="S4748" s="72"/>
      <c r="T4748" s="1"/>
      <c r="U4748" s="72"/>
      <c r="V4748" s="50"/>
      <c r="W4748" s="72"/>
      <c r="X4748" s="99">
        <f t="shared" si="472"/>
        <v>110550</v>
      </c>
      <c r="Y4748" s="72"/>
      <c r="Z4748" s="98">
        <v>50000000</v>
      </c>
      <c r="AA4748" s="1">
        <v>0</v>
      </c>
      <c r="AB4748" s="1">
        <v>0</v>
      </c>
      <c r="AC4748" s="28" t="s">
        <v>1412</v>
      </c>
      <c r="AD4748" s="72"/>
    </row>
    <row r="4749" spans="1:30" ht="15.75" customHeight="1" x14ac:dyDescent="0.3">
      <c r="A4749" s="4"/>
      <c r="B4749" s="4" t="s">
        <v>34</v>
      </c>
      <c r="C4749" s="4">
        <v>505</v>
      </c>
      <c r="D4749" s="4">
        <v>6</v>
      </c>
      <c r="E4749" s="4">
        <v>0</v>
      </c>
      <c r="F4749" s="4">
        <v>3</v>
      </c>
      <c r="G4749" s="4">
        <v>93</v>
      </c>
      <c r="H4749" s="61" t="s">
        <v>203</v>
      </c>
      <c r="I4749" s="5">
        <v>393</v>
      </c>
      <c r="J4749" s="9">
        <v>150</v>
      </c>
      <c r="K4749" s="76">
        <f>I4749*J4749</f>
        <v>58950</v>
      </c>
      <c r="L4749" s="4"/>
      <c r="M4749" s="4"/>
      <c r="N4749" s="4"/>
      <c r="O4749" s="4"/>
      <c r="P4749" s="4"/>
      <c r="Q4749" s="5"/>
      <c r="R4749" s="5"/>
      <c r="S4749" s="5"/>
      <c r="T4749" s="4"/>
      <c r="U4749" s="5"/>
      <c r="V4749" s="52"/>
      <c r="W4749" s="5"/>
      <c r="X4749" s="78">
        <f t="shared" si="472"/>
        <v>58950</v>
      </c>
      <c r="Y4749" s="5"/>
      <c r="Z4749" s="76">
        <v>50000000</v>
      </c>
      <c r="AA4749" s="4">
        <v>0</v>
      </c>
      <c r="AB4749" s="4">
        <v>0</v>
      </c>
      <c r="AC4749" s="9">
        <v>0</v>
      </c>
      <c r="AD4749" s="5"/>
    </row>
    <row r="4750" spans="1:30" ht="15.75" customHeight="1" x14ac:dyDescent="0.3">
      <c r="A4750" s="4"/>
      <c r="B4750" s="4" t="s">
        <v>34</v>
      </c>
      <c r="C4750" s="4">
        <v>12910</v>
      </c>
      <c r="D4750" s="4">
        <v>6</v>
      </c>
      <c r="E4750" s="4">
        <v>5</v>
      </c>
      <c r="F4750" s="4">
        <v>2</v>
      </c>
      <c r="G4750" s="4">
        <v>54</v>
      </c>
      <c r="H4750" s="61" t="s">
        <v>203</v>
      </c>
      <c r="I4750" s="5">
        <v>2254</v>
      </c>
      <c r="J4750" s="9">
        <v>150</v>
      </c>
      <c r="K4750" s="76">
        <f>I4750*J4750</f>
        <v>338100</v>
      </c>
      <c r="L4750" s="4"/>
      <c r="M4750" s="4"/>
      <c r="N4750" s="4"/>
      <c r="O4750" s="4"/>
      <c r="P4750" s="4"/>
      <c r="Q4750" s="5"/>
      <c r="R4750" s="5"/>
      <c r="S4750" s="5"/>
      <c r="T4750" s="4"/>
      <c r="U4750" s="5"/>
      <c r="V4750" s="52"/>
      <c r="W4750" s="5"/>
      <c r="X4750" s="78">
        <f t="shared" si="472"/>
        <v>338100</v>
      </c>
      <c r="Y4750" s="5"/>
      <c r="Z4750" s="76">
        <v>50000000</v>
      </c>
      <c r="AA4750" s="4">
        <v>0</v>
      </c>
      <c r="AB4750" s="4">
        <v>0</v>
      </c>
      <c r="AC4750" s="9">
        <v>0</v>
      </c>
      <c r="AD4750" s="5"/>
    </row>
    <row r="4751" spans="1:30" s="21" customFormat="1" ht="15.75" customHeight="1" x14ac:dyDescent="0.3">
      <c r="A4751" s="42"/>
      <c r="B4751" s="42"/>
      <c r="C4751" s="42"/>
      <c r="D4751" s="42"/>
      <c r="E4751" s="42"/>
      <c r="F4751" s="42"/>
      <c r="G4751" s="42"/>
      <c r="H4751" s="43"/>
      <c r="I4751" s="44"/>
      <c r="J4751" s="30"/>
      <c r="K4751" s="44"/>
      <c r="L4751" s="42"/>
      <c r="M4751" s="42"/>
      <c r="N4751" s="42"/>
      <c r="O4751" s="42"/>
      <c r="P4751" s="42"/>
      <c r="Q4751" s="44"/>
      <c r="R4751" s="44"/>
      <c r="S4751" s="44"/>
      <c r="T4751" s="42"/>
      <c r="U4751" s="44"/>
      <c r="V4751" s="51"/>
      <c r="W4751" s="44"/>
      <c r="X4751" s="44"/>
      <c r="Y4751" s="44"/>
      <c r="Z4751" s="44"/>
      <c r="AA4751" s="42"/>
      <c r="AB4751" s="42"/>
      <c r="AC4751" s="30"/>
      <c r="AD4751" s="44"/>
    </row>
    <row r="4752" spans="1:30" ht="15.75" customHeight="1" x14ac:dyDescent="0.3">
      <c r="A4752" s="1">
        <v>2833</v>
      </c>
      <c r="B4752" s="1" t="s">
        <v>34</v>
      </c>
      <c r="C4752" s="1">
        <v>13207</v>
      </c>
      <c r="D4752" s="1">
        <v>8</v>
      </c>
      <c r="E4752" s="1">
        <v>0</v>
      </c>
      <c r="F4752" s="1">
        <v>0</v>
      </c>
      <c r="G4752" s="1">
        <v>26</v>
      </c>
      <c r="H4752" s="54" t="s">
        <v>203</v>
      </c>
      <c r="I4752" s="72">
        <v>26</v>
      </c>
      <c r="J4752" s="28">
        <v>330</v>
      </c>
      <c r="K4752" s="98">
        <f>I4752*J4752</f>
        <v>8580</v>
      </c>
      <c r="L4752" s="1"/>
      <c r="M4752" s="1"/>
      <c r="N4752" s="1"/>
      <c r="O4752" s="1"/>
      <c r="P4752" s="1"/>
      <c r="Q4752" s="72"/>
      <c r="R4752" s="72"/>
      <c r="S4752" s="72"/>
      <c r="T4752" s="1"/>
      <c r="U4752" s="72"/>
      <c r="V4752" s="50"/>
      <c r="W4752" s="72"/>
      <c r="X4752" s="99">
        <f t="shared" si="472"/>
        <v>8580</v>
      </c>
      <c r="Y4752" s="72"/>
      <c r="Z4752" s="98">
        <v>50000000</v>
      </c>
      <c r="AA4752" s="1">
        <v>0</v>
      </c>
      <c r="AB4752" s="1">
        <v>0</v>
      </c>
      <c r="AC4752" s="28" t="s">
        <v>1413</v>
      </c>
      <c r="AD4752" s="72"/>
    </row>
    <row r="4753" spans="1:30" s="21" customFormat="1" ht="15.75" customHeight="1" x14ac:dyDescent="0.3">
      <c r="A4753" s="42"/>
      <c r="B4753" s="42"/>
      <c r="C4753" s="42"/>
      <c r="D4753" s="42"/>
      <c r="E4753" s="42"/>
      <c r="F4753" s="42"/>
      <c r="G4753" s="42"/>
      <c r="H4753" s="43"/>
      <c r="I4753" s="44"/>
      <c r="J4753" s="30"/>
      <c r="K4753" s="44"/>
      <c r="L4753" s="42"/>
      <c r="M4753" s="42"/>
      <c r="N4753" s="42"/>
      <c r="O4753" s="42"/>
      <c r="P4753" s="42"/>
      <c r="Q4753" s="44"/>
      <c r="R4753" s="44"/>
      <c r="S4753" s="44"/>
      <c r="T4753" s="42"/>
      <c r="U4753" s="44"/>
      <c r="V4753" s="51"/>
      <c r="W4753" s="44"/>
      <c r="X4753" s="44"/>
      <c r="Y4753" s="44"/>
      <c r="Z4753" s="44"/>
      <c r="AA4753" s="42"/>
      <c r="AB4753" s="42"/>
      <c r="AC4753" s="66"/>
      <c r="AD4753" s="96"/>
    </row>
    <row r="4754" spans="1:30" ht="15.75" customHeight="1" x14ac:dyDescent="0.3">
      <c r="A4754" s="1">
        <v>2834</v>
      </c>
      <c r="B4754" s="1" t="s">
        <v>34</v>
      </c>
      <c r="C4754" s="1">
        <v>197</v>
      </c>
      <c r="D4754" s="1">
        <v>4</v>
      </c>
      <c r="E4754" s="1">
        <v>2</v>
      </c>
      <c r="F4754" s="1">
        <v>1</v>
      </c>
      <c r="G4754" s="1">
        <v>12</v>
      </c>
      <c r="H4754" s="54" t="s">
        <v>203</v>
      </c>
      <c r="I4754" s="72">
        <v>912</v>
      </c>
      <c r="J4754" s="28">
        <v>150</v>
      </c>
      <c r="K4754" s="98">
        <f>I4754*J4754</f>
        <v>136800</v>
      </c>
      <c r="L4754" s="1"/>
      <c r="M4754" s="1"/>
      <c r="N4754" s="1"/>
      <c r="O4754" s="1"/>
      <c r="P4754" s="1"/>
      <c r="Q4754" s="72"/>
      <c r="R4754" s="72"/>
      <c r="S4754" s="72"/>
      <c r="T4754" s="1"/>
      <c r="U4754" s="72"/>
      <c r="V4754" s="50"/>
      <c r="W4754" s="72"/>
      <c r="X4754" s="99">
        <f t="shared" si="472"/>
        <v>136800</v>
      </c>
      <c r="Y4754" s="72"/>
      <c r="Z4754" s="98">
        <v>50000000</v>
      </c>
      <c r="AA4754" s="1">
        <v>0</v>
      </c>
      <c r="AB4754" s="1">
        <v>0</v>
      </c>
      <c r="AC4754" s="28" t="s">
        <v>1414</v>
      </c>
      <c r="AD4754" s="72"/>
    </row>
    <row r="4755" spans="1:30" s="21" customFormat="1" ht="15.75" customHeight="1" x14ac:dyDescent="0.3">
      <c r="A4755" s="42"/>
      <c r="B4755" s="42"/>
      <c r="C4755" s="42"/>
      <c r="D4755" s="42"/>
      <c r="E4755" s="42"/>
      <c r="F4755" s="42"/>
      <c r="G4755" s="42"/>
      <c r="H4755" s="43"/>
      <c r="I4755" s="44"/>
      <c r="J4755" s="30"/>
      <c r="K4755" s="44"/>
      <c r="L4755" s="42"/>
      <c r="M4755" s="42"/>
      <c r="N4755" s="42"/>
      <c r="O4755" s="42"/>
      <c r="P4755" s="42"/>
      <c r="Q4755" s="44"/>
      <c r="R4755" s="44"/>
      <c r="S4755" s="44"/>
      <c r="T4755" s="42"/>
      <c r="U4755" s="44"/>
      <c r="V4755" s="51"/>
      <c r="W4755" s="44"/>
      <c r="X4755" s="44"/>
      <c r="Y4755" s="44"/>
      <c r="Z4755" s="44"/>
      <c r="AA4755" s="42"/>
      <c r="AB4755" s="42"/>
      <c r="AC4755" s="66"/>
      <c r="AD4755" s="96"/>
    </row>
    <row r="4756" spans="1:30" ht="15.75" customHeight="1" x14ac:dyDescent="0.3">
      <c r="A4756" s="1">
        <v>2835</v>
      </c>
      <c r="B4756" s="1" t="s">
        <v>34</v>
      </c>
      <c r="C4756" s="1">
        <v>14015</v>
      </c>
      <c r="D4756" s="1">
        <v>4</v>
      </c>
      <c r="E4756" s="1">
        <v>2</v>
      </c>
      <c r="F4756" s="1">
        <v>1</v>
      </c>
      <c r="G4756" s="1">
        <v>94</v>
      </c>
      <c r="H4756" s="54" t="s">
        <v>203</v>
      </c>
      <c r="I4756" s="72">
        <v>994</v>
      </c>
      <c r="J4756" s="28">
        <v>250</v>
      </c>
      <c r="K4756" s="98">
        <f>I4756*J4756</f>
        <v>248500</v>
      </c>
      <c r="L4756" s="1"/>
      <c r="M4756" s="1"/>
      <c r="N4756" s="1"/>
      <c r="O4756" s="1"/>
      <c r="P4756" s="1"/>
      <c r="Q4756" s="72"/>
      <c r="R4756" s="72"/>
      <c r="S4756" s="72"/>
      <c r="T4756" s="1"/>
      <c r="U4756" s="72"/>
      <c r="V4756" s="50"/>
      <c r="W4756" s="72"/>
      <c r="X4756" s="99">
        <f t="shared" si="472"/>
        <v>248500</v>
      </c>
      <c r="Y4756" s="72"/>
      <c r="Z4756" s="98">
        <v>50000000</v>
      </c>
      <c r="AA4756" s="1">
        <v>0</v>
      </c>
      <c r="AB4756" s="1">
        <v>0</v>
      </c>
      <c r="AC4756" s="28" t="s">
        <v>1415</v>
      </c>
      <c r="AD4756" s="72"/>
    </row>
    <row r="4757" spans="1:30" s="21" customFormat="1" ht="15.75" customHeight="1" x14ac:dyDescent="0.3">
      <c r="A4757" s="42"/>
      <c r="B4757" s="42"/>
      <c r="C4757" s="42"/>
      <c r="D4757" s="42"/>
      <c r="E4757" s="42"/>
      <c r="F4757" s="42"/>
      <c r="G4757" s="42"/>
      <c r="H4757" s="43"/>
      <c r="I4757" s="44"/>
      <c r="J4757" s="30"/>
      <c r="K4757" s="44"/>
      <c r="L4757" s="42"/>
      <c r="M4757" s="42"/>
      <c r="N4757" s="42"/>
      <c r="O4757" s="42"/>
      <c r="P4757" s="42"/>
      <c r="Q4757" s="44"/>
      <c r="R4757" s="44"/>
      <c r="S4757" s="44"/>
      <c r="T4757" s="42"/>
      <c r="U4757" s="44"/>
      <c r="V4757" s="51"/>
      <c r="W4757" s="44"/>
      <c r="X4757" s="44"/>
      <c r="Y4757" s="44"/>
      <c r="Z4757" s="44"/>
      <c r="AA4757" s="42"/>
      <c r="AB4757" s="42"/>
      <c r="AC4757" s="30"/>
      <c r="AD4757" s="44"/>
    </row>
    <row r="4758" spans="1:30" ht="15.75" customHeight="1" x14ac:dyDescent="0.3">
      <c r="A4758" s="1">
        <v>2836</v>
      </c>
      <c r="B4758" s="1" t="s">
        <v>34</v>
      </c>
      <c r="C4758" s="1">
        <v>10377</v>
      </c>
      <c r="D4758" s="1">
        <v>1</v>
      </c>
      <c r="E4758" s="1">
        <v>7</v>
      </c>
      <c r="F4758" s="1">
        <v>3</v>
      </c>
      <c r="G4758" s="1">
        <v>42</v>
      </c>
      <c r="H4758" s="54" t="s">
        <v>204</v>
      </c>
      <c r="I4758" s="72">
        <v>400</v>
      </c>
      <c r="J4758" s="28">
        <v>200</v>
      </c>
      <c r="K4758" s="98">
        <f>I4758*J4758</f>
        <v>80000</v>
      </c>
      <c r="L4758" s="1"/>
      <c r="M4758" s="1"/>
      <c r="N4758" s="1"/>
      <c r="O4758" s="54"/>
      <c r="P4758" s="1"/>
      <c r="Q4758" s="72"/>
      <c r="R4758" s="72"/>
      <c r="S4758" s="72"/>
      <c r="T4758" s="1"/>
      <c r="U4758" s="72"/>
      <c r="V4758" s="50"/>
      <c r="W4758" s="72"/>
      <c r="X4758" s="99">
        <f>K4758+W4758</f>
        <v>80000</v>
      </c>
      <c r="Y4758" s="72"/>
      <c r="Z4758" s="72"/>
      <c r="AA4758" s="98">
        <f>X4758-Z4758</f>
        <v>80000</v>
      </c>
      <c r="AB4758" s="1">
        <v>0.02</v>
      </c>
      <c r="AC4758" s="28" t="s">
        <v>1416</v>
      </c>
      <c r="AD4758" s="72"/>
    </row>
    <row r="4759" spans="1:30" ht="15.75" customHeight="1" x14ac:dyDescent="0.3">
      <c r="A4759" s="4"/>
      <c r="B4759" s="4"/>
      <c r="C4759" s="4"/>
      <c r="D4759" s="4"/>
      <c r="E4759" s="4"/>
      <c r="F4759" s="4"/>
      <c r="G4759" s="4"/>
      <c r="H4759" s="61"/>
      <c r="I4759" s="5"/>
      <c r="J4759" s="9"/>
      <c r="K4759" s="5"/>
      <c r="L4759" s="4">
        <v>1</v>
      </c>
      <c r="M4759" s="4" t="s">
        <v>41</v>
      </c>
      <c r="N4759" s="4" t="s">
        <v>35</v>
      </c>
      <c r="O4759" s="61" t="s">
        <v>204</v>
      </c>
      <c r="P4759" s="4">
        <v>80</v>
      </c>
      <c r="Q4759" s="5">
        <v>100</v>
      </c>
      <c r="R4759" s="5">
        <v>6750</v>
      </c>
      <c r="S4759" s="76">
        <f>P4759*R4759</f>
        <v>540000</v>
      </c>
      <c r="T4759" s="4">
        <v>8</v>
      </c>
      <c r="U4759" s="5">
        <v>8</v>
      </c>
      <c r="V4759" s="76">
        <f>S4759*U4759/100</f>
        <v>43200</v>
      </c>
      <c r="W4759" s="76">
        <f>S4759-V4759</f>
        <v>496800</v>
      </c>
      <c r="X4759" s="78">
        <f>K4759+W4759</f>
        <v>496800</v>
      </c>
      <c r="Y4759" s="76">
        <f>X4759*Q4759/100</f>
        <v>496800</v>
      </c>
      <c r="Z4759" s="76">
        <v>10000000</v>
      </c>
      <c r="AA4759" s="4">
        <v>0</v>
      </c>
      <c r="AB4759" s="4">
        <v>0</v>
      </c>
      <c r="AC4759" s="28"/>
      <c r="AD4759" s="72"/>
    </row>
    <row r="4760" spans="1:30" ht="15.75" customHeight="1" x14ac:dyDescent="0.3">
      <c r="A4760" s="4"/>
      <c r="B4760" s="4"/>
      <c r="C4760" s="4"/>
      <c r="D4760" s="4"/>
      <c r="E4760" s="4"/>
      <c r="F4760" s="4"/>
      <c r="G4760" s="4"/>
      <c r="H4760" s="61" t="s">
        <v>203</v>
      </c>
      <c r="I4760" s="5">
        <v>2742</v>
      </c>
      <c r="J4760" s="9">
        <v>200</v>
      </c>
      <c r="K4760" s="76">
        <f>I4760*J4760</f>
        <v>548400</v>
      </c>
      <c r="L4760" s="4"/>
      <c r="M4760" s="4"/>
      <c r="N4760" s="4"/>
      <c r="O4760" s="4"/>
      <c r="P4760" s="4"/>
      <c r="Q4760" s="5"/>
      <c r="R4760" s="5"/>
      <c r="S4760" s="5"/>
      <c r="T4760" s="4"/>
      <c r="U4760" s="5"/>
      <c r="V4760" s="52"/>
      <c r="W4760" s="5"/>
      <c r="X4760" s="78">
        <f>K4760+W4760</f>
        <v>548400</v>
      </c>
      <c r="Y4760" s="5"/>
      <c r="Z4760" s="76">
        <v>50000000</v>
      </c>
      <c r="AA4760" s="4">
        <v>0</v>
      </c>
      <c r="AB4760" s="4">
        <v>0</v>
      </c>
      <c r="AC4760" s="9"/>
      <c r="AD4760" s="5"/>
    </row>
    <row r="4761" spans="1:30" ht="15.75" customHeight="1" x14ac:dyDescent="0.3">
      <c r="A4761" s="4"/>
      <c r="B4761" s="4" t="s">
        <v>34</v>
      </c>
      <c r="C4761" s="4">
        <v>11356</v>
      </c>
      <c r="D4761" s="4">
        <v>1</v>
      </c>
      <c r="E4761" s="4">
        <v>5</v>
      </c>
      <c r="F4761" s="4">
        <v>0</v>
      </c>
      <c r="G4761" s="4">
        <v>41</v>
      </c>
      <c r="H4761" s="61" t="s">
        <v>203</v>
      </c>
      <c r="I4761" s="5">
        <v>2041</v>
      </c>
      <c r="J4761" s="9">
        <v>150</v>
      </c>
      <c r="K4761" s="76">
        <f>I4761*J4761</f>
        <v>306150</v>
      </c>
      <c r="L4761" s="4"/>
      <c r="M4761" s="4"/>
      <c r="N4761" s="4"/>
      <c r="O4761" s="4"/>
      <c r="P4761" s="4"/>
      <c r="Q4761" s="5"/>
      <c r="R4761" s="5"/>
      <c r="S4761" s="5"/>
      <c r="T4761" s="4"/>
      <c r="U4761" s="5"/>
      <c r="V4761" s="52"/>
      <c r="W4761" s="5"/>
      <c r="X4761" s="78">
        <f>K4761+W4761</f>
        <v>306150</v>
      </c>
      <c r="Y4761" s="5"/>
      <c r="Z4761" s="76">
        <v>50000000</v>
      </c>
      <c r="AA4761" s="4">
        <v>0</v>
      </c>
      <c r="AB4761" s="4">
        <v>0</v>
      </c>
      <c r="AC4761" s="9"/>
      <c r="AD4761" s="5"/>
    </row>
    <row r="4762" spans="1:30" s="21" customFormat="1" ht="15.75" customHeight="1" x14ac:dyDescent="0.3">
      <c r="A4762" s="42"/>
      <c r="B4762" s="42"/>
      <c r="C4762" s="42"/>
      <c r="D4762" s="42"/>
      <c r="E4762" s="42"/>
      <c r="F4762" s="42"/>
      <c r="G4762" s="42"/>
      <c r="H4762" s="43"/>
      <c r="I4762" s="44"/>
      <c r="J4762" s="30"/>
      <c r="K4762" s="44"/>
      <c r="L4762" s="42"/>
      <c r="M4762" s="42"/>
      <c r="N4762" s="42"/>
      <c r="O4762" s="42"/>
      <c r="P4762" s="42"/>
      <c r="Q4762" s="44"/>
      <c r="R4762" s="44"/>
      <c r="S4762" s="44"/>
      <c r="T4762" s="42"/>
      <c r="U4762" s="44"/>
      <c r="V4762" s="51"/>
      <c r="W4762" s="44"/>
      <c r="X4762" s="44"/>
      <c r="Y4762" s="44"/>
      <c r="Z4762" s="44"/>
      <c r="AA4762" s="42"/>
      <c r="AB4762" s="42"/>
      <c r="AC4762" s="30"/>
      <c r="AD4762" s="44"/>
    </row>
    <row r="4763" spans="1:30" ht="15.75" customHeight="1" x14ac:dyDescent="0.3">
      <c r="A4763" s="1">
        <v>2837</v>
      </c>
      <c r="B4763" s="1" t="s">
        <v>34</v>
      </c>
      <c r="C4763" s="1">
        <v>12311</v>
      </c>
      <c r="D4763" s="1">
        <v>1</v>
      </c>
      <c r="E4763" s="1">
        <v>6</v>
      </c>
      <c r="F4763" s="1">
        <v>1</v>
      </c>
      <c r="G4763" s="1">
        <v>54</v>
      </c>
      <c r="H4763" s="54" t="s">
        <v>203</v>
      </c>
      <c r="I4763" s="72">
        <v>2554</v>
      </c>
      <c r="J4763" s="28">
        <v>250</v>
      </c>
      <c r="K4763" s="98">
        <f>I4763*J4763</f>
        <v>638500</v>
      </c>
      <c r="L4763" s="1"/>
      <c r="M4763" s="1"/>
      <c r="N4763" s="1"/>
      <c r="O4763" s="1"/>
      <c r="P4763" s="1"/>
      <c r="Q4763" s="72"/>
      <c r="R4763" s="72"/>
      <c r="S4763" s="72"/>
      <c r="T4763" s="1"/>
      <c r="U4763" s="72"/>
      <c r="V4763" s="50"/>
      <c r="W4763" s="72"/>
      <c r="X4763" s="99">
        <f t="shared" ref="X4763:X4771" si="473">K4763+W4763</f>
        <v>638500</v>
      </c>
      <c r="Y4763" s="72"/>
      <c r="Z4763" s="98">
        <v>50000000</v>
      </c>
      <c r="AA4763" s="1">
        <v>0</v>
      </c>
      <c r="AB4763" s="1">
        <v>0</v>
      </c>
      <c r="AC4763" s="28" t="s">
        <v>1417</v>
      </c>
      <c r="AD4763" s="72"/>
    </row>
    <row r="4764" spans="1:30" ht="15.75" customHeight="1" x14ac:dyDescent="0.3">
      <c r="A4764" s="4"/>
      <c r="B4764" s="4" t="s">
        <v>34</v>
      </c>
      <c r="C4764" s="4">
        <v>12310</v>
      </c>
      <c r="D4764" s="4">
        <v>1</v>
      </c>
      <c r="E4764" s="4">
        <v>4</v>
      </c>
      <c r="F4764" s="4">
        <v>1</v>
      </c>
      <c r="G4764" s="4">
        <v>67</v>
      </c>
      <c r="H4764" s="61" t="s">
        <v>203</v>
      </c>
      <c r="I4764" s="5">
        <v>1767</v>
      </c>
      <c r="J4764" s="9">
        <v>290</v>
      </c>
      <c r="K4764" s="76">
        <f>I4764*J4764</f>
        <v>512430</v>
      </c>
      <c r="L4764" s="4"/>
      <c r="M4764" s="4"/>
      <c r="N4764" s="4"/>
      <c r="O4764" s="4"/>
      <c r="P4764" s="4"/>
      <c r="Q4764" s="5"/>
      <c r="R4764" s="5"/>
      <c r="S4764" s="5"/>
      <c r="T4764" s="4"/>
      <c r="U4764" s="5"/>
      <c r="V4764" s="52"/>
      <c r="W4764" s="5"/>
      <c r="X4764" s="78">
        <f t="shared" si="473"/>
        <v>512430</v>
      </c>
      <c r="Y4764" s="5"/>
      <c r="Z4764" s="76">
        <v>50000000</v>
      </c>
      <c r="AA4764" s="4">
        <v>0</v>
      </c>
      <c r="AB4764" s="4">
        <v>0</v>
      </c>
      <c r="AC4764" s="9">
        <v>0</v>
      </c>
      <c r="AD4764" s="5"/>
    </row>
    <row r="4765" spans="1:30" ht="15.75" customHeight="1" x14ac:dyDescent="0.3">
      <c r="A4765" s="4"/>
      <c r="B4765" s="4" t="s">
        <v>34</v>
      </c>
      <c r="C4765" s="4">
        <v>11604</v>
      </c>
      <c r="D4765" s="4">
        <v>1</v>
      </c>
      <c r="E4765" s="4">
        <v>6</v>
      </c>
      <c r="F4765" s="4">
        <v>1</v>
      </c>
      <c r="G4765" s="4">
        <v>46</v>
      </c>
      <c r="H4765" s="61" t="s">
        <v>203</v>
      </c>
      <c r="I4765" s="5">
        <v>2546</v>
      </c>
      <c r="J4765" s="9">
        <v>150</v>
      </c>
      <c r="K4765" s="76">
        <f>I4765*J4765</f>
        <v>381900</v>
      </c>
      <c r="L4765" s="4"/>
      <c r="M4765" s="4"/>
      <c r="N4765" s="4"/>
      <c r="O4765" s="4"/>
      <c r="P4765" s="4"/>
      <c r="Q4765" s="5"/>
      <c r="R4765" s="5"/>
      <c r="S4765" s="5"/>
      <c r="T4765" s="4"/>
      <c r="U4765" s="5"/>
      <c r="V4765" s="52"/>
      <c r="W4765" s="5"/>
      <c r="X4765" s="78">
        <f t="shared" si="473"/>
        <v>381900</v>
      </c>
      <c r="Y4765" s="5"/>
      <c r="Z4765" s="76">
        <v>50000000</v>
      </c>
      <c r="AA4765" s="4">
        <v>0</v>
      </c>
      <c r="AB4765" s="4">
        <v>0</v>
      </c>
      <c r="AC4765" s="9">
        <v>0</v>
      </c>
      <c r="AD4765" s="5"/>
    </row>
    <row r="4766" spans="1:30" ht="15.75" customHeight="1" x14ac:dyDescent="0.3">
      <c r="A4766" s="4"/>
      <c r="B4766" s="4" t="s">
        <v>34</v>
      </c>
      <c r="C4766" s="4">
        <v>11602</v>
      </c>
      <c r="D4766" s="4">
        <v>1</v>
      </c>
      <c r="E4766" s="4">
        <v>4</v>
      </c>
      <c r="F4766" s="4">
        <v>0</v>
      </c>
      <c r="G4766" s="4">
        <v>90</v>
      </c>
      <c r="H4766" s="61" t="s">
        <v>203</v>
      </c>
      <c r="I4766" s="5">
        <v>1690</v>
      </c>
      <c r="J4766" s="9">
        <v>200</v>
      </c>
      <c r="K4766" s="76">
        <f>I4766*J4766</f>
        <v>338000</v>
      </c>
      <c r="L4766" s="4"/>
      <c r="M4766" s="4"/>
      <c r="N4766" s="4"/>
      <c r="O4766" s="4"/>
      <c r="P4766" s="4"/>
      <c r="Q4766" s="5"/>
      <c r="R4766" s="5"/>
      <c r="S4766" s="5"/>
      <c r="T4766" s="4"/>
      <c r="U4766" s="5"/>
      <c r="V4766" s="52"/>
      <c r="W4766" s="5"/>
      <c r="X4766" s="78">
        <f t="shared" si="473"/>
        <v>338000</v>
      </c>
      <c r="Y4766" s="5"/>
      <c r="Z4766" s="76">
        <v>50000000</v>
      </c>
      <c r="AA4766" s="4">
        <v>0</v>
      </c>
      <c r="AB4766" s="4">
        <v>0</v>
      </c>
      <c r="AC4766" s="9">
        <v>0</v>
      </c>
      <c r="AD4766" s="5"/>
    </row>
    <row r="4767" spans="1:30" s="21" customFormat="1" ht="15.75" customHeight="1" x14ac:dyDescent="0.3">
      <c r="A4767" s="42"/>
      <c r="B4767" s="42"/>
      <c r="C4767" s="42"/>
      <c r="D4767" s="42"/>
      <c r="E4767" s="42"/>
      <c r="F4767" s="42"/>
      <c r="G4767" s="42"/>
      <c r="H4767" s="43"/>
      <c r="I4767" s="44"/>
      <c r="J4767" s="30"/>
      <c r="K4767" s="44"/>
      <c r="L4767" s="42"/>
      <c r="M4767" s="42"/>
      <c r="N4767" s="42"/>
      <c r="O4767" s="42"/>
      <c r="P4767" s="42"/>
      <c r="Q4767" s="44"/>
      <c r="R4767" s="44"/>
      <c r="S4767" s="44"/>
      <c r="T4767" s="42"/>
      <c r="U4767" s="44"/>
      <c r="V4767" s="51"/>
      <c r="W4767" s="44"/>
      <c r="X4767" s="44"/>
      <c r="Y4767" s="44"/>
      <c r="Z4767" s="44"/>
      <c r="AA4767" s="42"/>
      <c r="AB4767" s="42"/>
      <c r="AC4767" s="30"/>
      <c r="AD4767" s="44"/>
    </row>
    <row r="4768" spans="1:30" ht="15.75" customHeight="1" x14ac:dyDescent="0.3">
      <c r="A4768" s="1">
        <v>2838</v>
      </c>
      <c r="B4768" s="1" t="s">
        <v>34</v>
      </c>
      <c r="C4768" s="1">
        <v>8298</v>
      </c>
      <c r="D4768" s="1">
        <v>9</v>
      </c>
      <c r="E4768" s="1">
        <v>3</v>
      </c>
      <c r="F4768" s="1">
        <v>2</v>
      </c>
      <c r="G4768" s="1">
        <v>25</v>
      </c>
      <c r="H4768" s="54" t="s">
        <v>204</v>
      </c>
      <c r="I4768" s="72">
        <v>225</v>
      </c>
      <c r="J4768" s="28">
        <v>150</v>
      </c>
      <c r="K4768" s="98">
        <f>I4768*J4768</f>
        <v>33750</v>
      </c>
      <c r="L4768" s="1">
        <v>1</v>
      </c>
      <c r="M4768" s="1" t="s">
        <v>41</v>
      </c>
      <c r="N4768" s="1" t="s">
        <v>35</v>
      </c>
      <c r="O4768" s="54" t="s">
        <v>204</v>
      </c>
      <c r="P4768" s="1">
        <v>108</v>
      </c>
      <c r="Q4768" s="72">
        <v>100</v>
      </c>
      <c r="R4768" s="72">
        <v>6750</v>
      </c>
      <c r="S4768" s="98">
        <f>P4768*R4768</f>
        <v>729000</v>
      </c>
      <c r="T4768" s="1">
        <v>41</v>
      </c>
      <c r="U4768" s="72">
        <v>72</v>
      </c>
      <c r="V4768" s="98">
        <f>S4768*U4768/100</f>
        <v>524880</v>
      </c>
      <c r="W4768" s="98">
        <f>S4768-V4768</f>
        <v>204120</v>
      </c>
      <c r="X4768" s="99">
        <f t="shared" si="473"/>
        <v>237870</v>
      </c>
      <c r="Y4768" s="98">
        <f>X4768*Q4768/100</f>
        <v>237870</v>
      </c>
      <c r="Z4768" s="98">
        <v>50000000</v>
      </c>
      <c r="AA4768" s="1">
        <v>0</v>
      </c>
      <c r="AB4768" s="1">
        <v>0</v>
      </c>
      <c r="AC4768" s="28" t="s">
        <v>1418</v>
      </c>
      <c r="AD4768" s="72"/>
    </row>
    <row r="4769" spans="1:30" ht="15.75" customHeight="1" x14ac:dyDescent="0.3">
      <c r="A4769" s="4"/>
      <c r="B4769" s="4"/>
      <c r="C4769" s="4"/>
      <c r="D4769" s="4"/>
      <c r="E4769" s="4"/>
      <c r="F4769" s="4"/>
      <c r="G4769" s="4"/>
      <c r="H4769" s="61" t="s">
        <v>203</v>
      </c>
      <c r="I4769" s="5">
        <v>1200</v>
      </c>
      <c r="J4769" s="9">
        <v>150</v>
      </c>
      <c r="K4769" s="76">
        <f>I4769*J4769</f>
        <v>180000</v>
      </c>
      <c r="L4769" s="4"/>
      <c r="M4769" s="4"/>
      <c r="N4769" s="4"/>
      <c r="O4769" s="4"/>
      <c r="P4769" s="4"/>
      <c r="Q4769" s="5"/>
      <c r="R4769" s="5"/>
      <c r="S4769" s="5"/>
      <c r="T4769" s="4"/>
      <c r="U4769" s="5"/>
      <c r="V4769" s="52"/>
      <c r="W4769" s="5"/>
      <c r="X4769" s="78">
        <f t="shared" si="473"/>
        <v>180000</v>
      </c>
      <c r="Y4769" s="5"/>
      <c r="Z4769" s="76">
        <v>50000000</v>
      </c>
      <c r="AA4769" s="4">
        <v>0</v>
      </c>
      <c r="AB4769" s="4">
        <v>0</v>
      </c>
      <c r="AC4769" s="9"/>
      <c r="AD4769" s="5"/>
    </row>
    <row r="4770" spans="1:30" s="21" customFormat="1" ht="15.75" customHeight="1" x14ac:dyDescent="0.3">
      <c r="A4770" s="42"/>
      <c r="B4770" s="42"/>
      <c r="C4770" s="42"/>
      <c r="D4770" s="42"/>
      <c r="E4770" s="42"/>
      <c r="F4770" s="42"/>
      <c r="G4770" s="42"/>
      <c r="H4770" s="43"/>
      <c r="I4770" s="44"/>
      <c r="J4770" s="30"/>
      <c r="K4770" s="44"/>
      <c r="L4770" s="42"/>
      <c r="M4770" s="42"/>
      <c r="N4770" s="42"/>
      <c r="O4770" s="42"/>
      <c r="P4770" s="42"/>
      <c r="Q4770" s="44"/>
      <c r="R4770" s="44"/>
      <c r="S4770" s="44"/>
      <c r="T4770" s="42"/>
      <c r="U4770" s="44"/>
      <c r="V4770" s="51"/>
      <c r="W4770" s="44"/>
      <c r="X4770" s="44"/>
      <c r="Y4770" s="44"/>
      <c r="Z4770" s="44"/>
      <c r="AA4770" s="42"/>
      <c r="AB4770" s="42"/>
      <c r="AC4770" s="30"/>
      <c r="AD4770" s="44"/>
    </row>
    <row r="4771" spans="1:30" ht="15.75" customHeight="1" x14ac:dyDescent="0.3">
      <c r="A4771" s="1">
        <v>2839</v>
      </c>
      <c r="B4771" s="1" t="s">
        <v>34</v>
      </c>
      <c r="C4771" s="1">
        <v>7818</v>
      </c>
      <c r="D4771" s="1">
        <v>2</v>
      </c>
      <c r="E4771" s="1">
        <v>4</v>
      </c>
      <c r="F4771" s="1">
        <v>3</v>
      </c>
      <c r="G4771" s="1">
        <v>70</v>
      </c>
      <c r="H4771" s="54" t="s">
        <v>203</v>
      </c>
      <c r="I4771" s="72">
        <v>1970</v>
      </c>
      <c r="J4771" s="28">
        <v>150</v>
      </c>
      <c r="K4771" s="98">
        <f>I4771*J4771</f>
        <v>295500</v>
      </c>
      <c r="L4771" s="1"/>
      <c r="M4771" s="1"/>
      <c r="N4771" s="1"/>
      <c r="O4771" s="1"/>
      <c r="P4771" s="1"/>
      <c r="Q4771" s="72"/>
      <c r="R4771" s="72"/>
      <c r="S4771" s="72"/>
      <c r="T4771" s="1"/>
      <c r="U4771" s="72"/>
      <c r="V4771" s="50"/>
      <c r="W4771" s="72"/>
      <c r="X4771" s="99">
        <f t="shared" si="473"/>
        <v>295500</v>
      </c>
      <c r="Y4771" s="72"/>
      <c r="Z4771" s="98">
        <v>50000000</v>
      </c>
      <c r="AA4771" s="1">
        <v>0</v>
      </c>
      <c r="AB4771" s="1">
        <v>0</v>
      </c>
      <c r="AC4771" s="28" t="s">
        <v>1419</v>
      </c>
      <c r="AD4771" s="72"/>
    </row>
    <row r="4772" spans="1:30" s="21" customFormat="1" ht="15.75" customHeight="1" x14ac:dyDescent="0.3">
      <c r="A4772" s="42"/>
      <c r="B4772" s="42"/>
      <c r="C4772" s="42"/>
      <c r="D4772" s="42"/>
      <c r="E4772" s="42"/>
      <c r="F4772" s="42"/>
      <c r="G4772" s="42"/>
      <c r="H4772" s="43"/>
      <c r="I4772" s="44"/>
      <c r="J4772" s="30"/>
      <c r="K4772" s="44"/>
      <c r="L4772" s="42"/>
      <c r="M4772" s="42"/>
      <c r="N4772" s="42"/>
      <c r="O4772" s="42"/>
      <c r="P4772" s="42"/>
      <c r="Q4772" s="44"/>
      <c r="R4772" s="44"/>
      <c r="S4772" s="44"/>
      <c r="T4772" s="42"/>
      <c r="U4772" s="44"/>
      <c r="V4772" s="51"/>
      <c r="W4772" s="44"/>
      <c r="X4772" s="44"/>
      <c r="Y4772" s="44"/>
      <c r="Z4772" s="44"/>
      <c r="AA4772" s="42"/>
      <c r="AB4772" s="42"/>
      <c r="AC4772" s="66"/>
      <c r="AD4772" s="96"/>
    </row>
    <row r="4773" spans="1:30" ht="15.75" customHeight="1" x14ac:dyDescent="0.3">
      <c r="A4773" s="1">
        <v>2840</v>
      </c>
      <c r="B4773" s="1" t="s">
        <v>34</v>
      </c>
      <c r="C4773" s="1">
        <v>564</v>
      </c>
      <c r="D4773" s="1">
        <v>4</v>
      </c>
      <c r="E4773" s="1">
        <v>2</v>
      </c>
      <c r="F4773" s="1">
        <v>3</v>
      </c>
      <c r="G4773" s="1">
        <v>20</v>
      </c>
      <c r="H4773" s="54" t="s">
        <v>203</v>
      </c>
      <c r="I4773" s="72">
        <v>1120</v>
      </c>
      <c r="J4773" s="28">
        <v>150</v>
      </c>
      <c r="K4773" s="98">
        <f>I4773*J4773</f>
        <v>168000</v>
      </c>
      <c r="L4773" s="1"/>
      <c r="M4773" s="1"/>
      <c r="N4773" s="1"/>
      <c r="O4773" s="1"/>
      <c r="P4773" s="1"/>
      <c r="Q4773" s="72"/>
      <c r="R4773" s="72"/>
      <c r="S4773" s="98"/>
      <c r="T4773" s="1"/>
      <c r="U4773" s="72"/>
      <c r="V4773" s="50"/>
      <c r="W4773" s="72"/>
      <c r="X4773" s="99">
        <f>K4773+W4773</f>
        <v>168000</v>
      </c>
      <c r="Y4773" s="72"/>
      <c r="Z4773" s="98">
        <v>50000000</v>
      </c>
      <c r="AA4773" s="1">
        <v>0</v>
      </c>
      <c r="AB4773" s="1">
        <v>0</v>
      </c>
      <c r="AC4773" s="28" t="s">
        <v>1420</v>
      </c>
      <c r="AD4773" s="72"/>
    </row>
    <row r="4774" spans="1:30" s="21" customFormat="1" ht="15.75" customHeight="1" x14ac:dyDescent="0.3">
      <c r="A4774" s="42"/>
      <c r="B4774" s="42"/>
      <c r="C4774" s="42"/>
      <c r="D4774" s="42"/>
      <c r="E4774" s="42"/>
      <c r="F4774" s="42"/>
      <c r="G4774" s="42"/>
      <c r="H4774" s="43"/>
      <c r="I4774" s="44"/>
      <c r="J4774" s="30"/>
      <c r="K4774" s="95"/>
      <c r="L4774" s="42"/>
      <c r="M4774" s="42"/>
      <c r="N4774" s="42"/>
      <c r="O4774" s="42"/>
      <c r="P4774" s="42"/>
      <c r="Q4774" s="44"/>
      <c r="R4774" s="44"/>
      <c r="S4774" s="95"/>
      <c r="T4774" s="42"/>
      <c r="U4774" s="44"/>
      <c r="V4774" s="51"/>
      <c r="W4774" s="44"/>
      <c r="X4774" s="110"/>
      <c r="Y4774" s="44"/>
      <c r="Z4774" s="44"/>
      <c r="AA4774" s="95"/>
      <c r="AB4774" s="42"/>
      <c r="AC4774" s="30"/>
      <c r="AD4774" s="44"/>
    </row>
    <row r="4775" spans="1:30" s="24" customFormat="1" ht="15.75" customHeight="1" x14ac:dyDescent="0.3">
      <c r="A4775" s="1">
        <v>2841</v>
      </c>
      <c r="B4775" s="1" t="s">
        <v>27</v>
      </c>
      <c r="C4775" s="1">
        <v>1684</v>
      </c>
      <c r="D4775" s="1">
        <v>4</v>
      </c>
      <c r="E4775" s="1">
        <v>2</v>
      </c>
      <c r="F4775" s="1">
        <v>2</v>
      </c>
      <c r="G4775" s="1">
        <v>40</v>
      </c>
      <c r="H4775" s="54" t="s">
        <v>203</v>
      </c>
      <c r="I4775" s="72">
        <v>1040</v>
      </c>
      <c r="J4775" s="28">
        <v>200</v>
      </c>
      <c r="K4775" s="98">
        <f>I4775*J4775</f>
        <v>208000</v>
      </c>
      <c r="L4775" s="1"/>
      <c r="M4775" s="1"/>
      <c r="N4775" s="1"/>
      <c r="O4775" s="1"/>
      <c r="P4775" s="1"/>
      <c r="Q4775" s="72"/>
      <c r="R4775" s="72"/>
      <c r="S4775" s="98"/>
      <c r="T4775" s="1"/>
      <c r="U4775" s="72"/>
      <c r="V4775" s="50"/>
      <c r="W4775" s="72"/>
      <c r="X4775" s="99">
        <f>K4775+W4775</f>
        <v>208000</v>
      </c>
      <c r="Y4775" s="72"/>
      <c r="Z4775" s="72"/>
      <c r="AA4775" s="98">
        <f>X4775-Z4775</f>
        <v>208000</v>
      </c>
      <c r="AB4775" s="1">
        <v>0.01</v>
      </c>
      <c r="AC4775" s="28" t="s">
        <v>1421</v>
      </c>
      <c r="AD4775" s="72"/>
    </row>
    <row r="4776" spans="1:30" s="58" customFormat="1" ht="15.75" customHeight="1" x14ac:dyDescent="0.3">
      <c r="A4776" s="42"/>
      <c r="B4776" s="42"/>
      <c r="C4776" s="42"/>
      <c r="D4776" s="42"/>
      <c r="E4776" s="42"/>
      <c r="F4776" s="42"/>
      <c r="G4776" s="42"/>
      <c r="H4776" s="43"/>
      <c r="I4776" s="44"/>
      <c r="J4776" s="30"/>
      <c r="K4776" s="95"/>
      <c r="L4776" s="42"/>
      <c r="M4776" s="42"/>
      <c r="N4776" s="42"/>
      <c r="O4776" s="42"/>
      <c r="P4776" s="42"/>
      <c r="Q4776" s="44"/>
      <c r="R4776" s="44"/>
      <c r="S4776" s="44"/>
      <c r="T4776" s="42"/>
      <c r="U4776" s="44"/>
      <c r="V4776" s="51"/>
      <c r="W4776" s="44"/>
      <c r="X4776" s="110"/>
      <c r="Y4776" s="44"/>
      <c r="Z4776" s="44"/>
      <c r="AA4776" s="95"/>
      <c r="AB4776" s="42"/>
      <c r="AC4776" s="30"/>
      <c r="AD4776" s="44"/>
    </row>
    <row r="4777" spans="1:30" ht="15.75" customHeight="1" x14ac:dyDescent="0.3">
      <c r="A4777" s="1">
        <v>2842</v>
      </c>
      <c r="B4777" s="1" t="s">
        <v>34</v>
      </c>
      <c r="C4777" s="1">
        <v>121</v>
      </c>
      <c r="D4777" s="1">
        <v>4</v>
      </c>
      <c r="E4777" s="1">
        <v>1</v>
      </c>
      <c r="F4777" s="1">
        <v>3</v>
      </c>
      <c r="G4777" s="1">
        <v>39</v>
      </c>
      <c r="H4777" s="54" t="s">
        <v>203</v>
      </c>
      <c r="I4777" s="72">
        <v>739</v>
      </c>
      <c r="J4777" s="28">
        <v>150</v>
      </c>
      <c r="K4777" s="98">
        <f>I4777*J4777</f>
        <v>110850</v>
      </c>
      <c r="L4777" s="1"/>
      <c r="M4777" s="1"/>
      <c r="N4777" s="1"/>
      <c r="O4777" s="1"/>
      <c r="P4777" s="1"/>
      <c r="Q4777" s="72"/>
      <c r="R4777" s="72"/>
      <c r="S4777" s="72"/>
      <c r="T4777" s="1"/>
      <c r="U4777" s="72"/>
      <c r="V4777" s="50"/>
      <c r="W4777" s="72"/>
      <c r="X4777" s="99">
        <f t="shared" ref="X4777:X4792" si="474">K4777+W4777</f>
        <v>110850</v>
      </c>
      <c r="Y4777" s="72"/>
      <c r="Z4777" s="98">
        <v>50000000</v>
      </c>
      <c r="AA4777" s="1">
        <v>0</v>
      </c>
      <c r="AB4777" s="1">
        <v>0</v>
      </c>
      <c r="AC4777" s="28" t="s">
        <v>1422</v>
      </c>
      <c r="AD4777" s="72"/>
    </row>
    <row r="4778" spans="1:30" s="21" customFormat="1" ht="15.75" customHeight="1" x14ac:dyDescent="0.3">
      <c r="A4778" s="42"/>
      <c r="B4778" s="42"/>
      <c r="C4778" s="42"/>
      <c r="D4778" s="42"/>
      <c r="E4778" s="42"/>
      <c r="F4778" s="42"/>
      <c r="G4778" s="42"/>
      <c r="H4778" s="43"/>
      <c r="I4778" s="44"/>
      <c r="J4778" s="30"/>
      <c r="K4778" s="44"/>
      <c r="L4778" s="42"/>
      <c r="M4778" s="42"/>
      <c r="N4778" s="42"/>
      <c r="O4778" s="42"/>
      <c r="P4778" s="42"/>
      <c r="Q4778" s="44"/>
      <c r="R4778" s="44"/>
      <c r="S4778" s="44"/>
      <c r="T4778" s="42"/>
      <c r="U4778" s="44"/>
      <c r="V4778" s="51"/>
      <c r="W4778" s="44"/>
      <c r="X4778" s="44"/>
      <c r="Y4778" s="44"/>
      <c r="Z4778" s="44"/>
      <c r="AA4778" s="42"/>
      <c r="AB4778" s="42"/>
      <c r="AC4778" s="66"/>
      <c r="AD4778" s="96"/>
    </row>
    <row r="4779" spans="1:30" ht="15.75" customHeight="1" x14ac:dyDescent="0.3">
      <c r="A4779" s="1">
        <v>2843</v>
      </c>
      <c r="B4779" s="1" t="s">
        <v>34</v>
      </c>
      <c r="C4779" s="1">
        <v>526</v>
      </c>
      <c r="D4779" s="1">
        <v>4</v>
      </c>
      <c r="E4779" s="1">
        <v>0</v>
      </c>
      <c r="F4779" s="1">
        <v>2</v>
      </c>
      <c r="G4779" s="1">
        <v>31</v>
      </c>
      <c r="H4779" s="54" t="s">
        <v>203</v>
      </c>
      <c r="I4779" s="72">
        <v>231</v>
      </c>
      <c r="J4779" s="28">
        <v>330</v>
      </c>
      <c r="K4779" s="98">
        <f>I4779*J4779</f>
        <v>76230</v>
      </c>
      <c r="L4779" s="1"/>
      <c r="M4779" s="1"/>
      <c r="N4779" s="1"/>
      <c r="O4779" s="1"/>
      <c r="P4779" s="1"/>
      <c r="Q4779" s="72"/>
      <c r="R4779" s="72"/>
      <c r="S4779" s="72"/>
      <c r="T4779" s="1"/>
      <c r="U4779" s="72"/>
      <c r="V4779" s="50"/>
      <c r="W4779" s="72"/>
      <c r="X4779" s="99">
        <f t="shared" si="474"/>
        <v>76230</v>
      </c>
      <c r="Y4779" s="72"/>
      <c r="Z4779" s="98">
        <v>50000000</v>
      </c>
      <c r="AA4779" s="1">
        <v>0</v>
      </c>
      <c r="AB4779" s="1">
        <v>0</v>
      </c>
      <c r="AC4779" s="28" t="s">
        <v>1423</v>
      </c>
      <c r="AD4779" s="72"/>
    </row>
    <row r="4780" spans="1:30" ht="15.75" customHeight="1" x14ac:dyDescent="0.3">
      <c r="A4780" s="4"/>
      <c r="B4780" s="4" t="s">
        <v>34</v>
      </c>
      <c r="C4780" s="4">
        <v>457</v>
      </c>
      <c r="D4780" s="4">
        <v>4</v>
      </c>
      <c r="E4780" s="4">
        <v>1</v>
      </c>
      <c r="F4780" s="4">
        <v>2</v>
      </c>
      <c r="G4780" s="4">
        <v>30</v>
      </c>
      <c r="H4780" s="61" t="s">
        <v>203</v>
      </c>
      <c r="I4780" s="5">
        <v>630</v>
      </c>
      <c r="J4780" s="9">
        <v>150</v>
      </c>
      <c r="K4780" s="76">
        <f>I4780*J4780</f>
        <v>94500</v>
      </c>
      <c r="L4780" s="4"/>
      <c r="M4780" s="4"/>
      <c r="N4780" s="4"/>
      <c r="O4780" s="4"/>
      <c r="P4780" s="4"/>
      <c r="Q4780" s="5"/>
      <c r="R4780" s="5"/>
      <c r="S4780" s="5"/>
      <c r="T4780" s="4"/>
      <c r="U4780" s="5"/>
      <c r="V4780" s="52"/>
      <c r="W4780" s="5"/>
      <c r="X4780" s="78">
        <f t="shared" si="474"/>
        <v>94500</v>
      </c>
      <c r="Y4780" s="5"/>
      <c r="Z4780" s="76">
        <v>50000000</v>
      </c>
      <c r="AA4780" s="4">
        <v>0</v>
      </c>
      <c r="AB4780" s="4">
        <v>0</v>
      </c>
      <c r="AC4780" s="9">
        <v>0</v>
      </c>
      <c r="AD4780" s="5"/>
    </row>
    <row r="4781" spans="1:30" ht="15.75" customHeight="1" x14ac:dyDescent="0.3">
      <c r="A4781" s="4"/>
      <c r="B4781" s="4" t="s">
        <v>34</v>
      </c>
      <c r="C4781" s="4">
        <v>13534</v>
      </c>
      <c r="D4781" s="4">
        <v>4</v>
      </c>
      <c r="E4781" s="4">
        <v>0</v>
      </c>
      <c r="F4781" s="4">
        <v>0</v>
      </c>
      <c r="G4781" s="4">
        <v>37</v>
      </c>
      <c r="H4781" s="88" t="s">
        <v>1761</v>
      </c>
      <c r="I4781" s="5">
        <v>37</v>
      </c>
      <c r="J4781" s="9">
        <v>1200</v>
      </c>
      <c r="K4781" s="76">
        <f>I4781*J4781</f>
        <v>44400</v>
      </c>
      <c r="L4781" s="4"/>
      <c r="M4781" s="4"/>
      <c r="N4781" s="4"/>
      <c r="O4781" s="4"/>
      <c r="P4781" s="4"/>
      <c r="Q4781" s="5"/>
      <c r="R4781" s="5"/>
      <c r="S4781" s="5"/>
      <c r="T4781" s="4"/>
      <c r="U4781" s="5"/>
      <c r="V4781" s="52"/>
      <c r="W4781" s="5"/>
      <c r="X4781" s="78">
        <f t="shared" si="474"/>
        <v>44400</v>
      </c>
      <c r="Y4781" s="5"/>
      <c r="Z4781" s="76"/>
      <c r="AA4781" s="76">
        <f>X4781-Z4781</f>
        <v>44400</v>
      </c>
      <c r="AB4781" s="4">
        <v>0.3</v>
      </c>
      <c r="AC4781" s="9">
        <v>0</v>
      </c>
      <c r="AD4781" s="5"/>
    </row>
    <row r="4782" spans="1:30" ht="15.75" customHeight="1" x14ac:dyDescent="0.3">
      <c r="A4782" s="4"/>
      <c r="B4782" s="4" t="s">
        <v>34</v>
      </c>
      <c r="C4782" s="4">
        <v>13536</v>
      </c>
      <c r="D4782" s="4">
        <v>4</v>
      </c>
      <c r="E4782" s="4">
        <v>0</v>
      </c>
      <c r="F4782" s="4">
        <v>2</v>
      </c>
      <c r="G4782" s="4">
        <v>30</v>
      </c>
      <c r="H4782" s="61" t="s">
        <v>203</v>
      </c>
      <c r="I4782" s="5">
        <v>230</v>
      </c>
      <c r="J4782" s="9">
        <v>250</v>
      </c>
      <c r="K4782" s="76">
        <f>I4782*J4782</f>
        <v>57500</v>
      </c>
      <c r="L4782" s="4"/>
      <c r="M4782" s="4"/>
      <c r="N4782" s="4"/>
      <c r="O4782" s="4"/>
      <c r="P4782" s="4"/>
      <c r="Q4782" s="5"/>
      <c r="R4782" s="5"/>
      <c r="S4782" s="5"/>
      <c r="T4782" s="4"/>
      <c r="U4782" s="5"/>
      <c r="V4782" s="52"/>
      <c r="W4782" s="5"/>
      <c r="X4782" s="78">
        <f t="shared" si="474"/>
        <v>57500</v>
      </c>
      <c r="Y4782" s="5"/>
      <c r="Z4782" s="76">
        <v>50000000</v>
      </c>
      <c r="AA4782" s="4">
        <v>0</v>
      </c>
      <c r="AB4782" s="4">
        <v>0</v>
      </c>
      <c r="AC4782" s="9">
        <v>0</v>
      </c>
      <c r="AD4782" s="5"/>
    </row>
    <row r="4783" spans="1:30" ht="15.75" customHeight="1" x14ac:dyDescent="0.3">
      <c r="A4783" s="4"/>
      <c r="B4783" s="4" t="s">
        <v>34</v>
      </c>
      <c r="C4783" s="4">
        <v>526</v>
      </c>
      <c r="D4783" s="4">
        <v>4</v>
      </c>
      <c r="E4783" s="4">
        <v>0</v>
      </c>
      <c r="F4783" s="4">
        <v>2</v>
      </c>
      <c r="G4783" s="4">
        <v>25</v>
      </c>
      <c r="H4783" s="61" t="s">
        <v>204</v>
      </c>
      <c r="I4783" s="5">
        <v>225</v>
      </c>
      <c r="J4783" s="9">
        <v>330</v>
      </c>
      <c r="K4783" s="76">
        <f>I4783*J4783</f>
        <v>74250</v>
      </c>
      <c r="L4783" s="4">
        <v>1</v>
      </c>
      <c r="M4783" s="4" t="s">
        <v>41</v>
      </c>
      <c r="N4783" s="4" t="s">
        <v>35</v>
      </c>
      <c r="O4783" s="61" t="s">
        <v>204</v>
      </c>
      <c r="P4783" s="4">
        <v>108</v>
      </c>
      <c r="Q4783" s="5">
        <v>100</v>
      </c>
      <c r="R4783" s="5">
        <v>6750</v>
      </c>
      <c r="S4783" s="76">
        <f>P4783*R4783</f>
        <v>729000</v>
      </c>
      <c r="T4783" s="4">
        <v>36</v>
      </c>
      <c r="U4783" s="5">
        <v>62</v>
      </c>
      <c r="V4783" s="76">
        <f>S4783*U4783/100</f>
        <v>451980</v>
      </c>
      <c r="W4783" s="76">
        <f>S4783-V4783</f>
        <v>277020</v>
      </c>
      <c r="X4783" s="78">
        <f t="shared" si="474"/>
        <v>351270</v>
      </c>
      <c r="Y4783" s="76">
        <f>X4783*Q4783/100</f>
        <v>351270</v>
      </c>
      <c r="Z4783" s="76">
        <v>50000000</v>
      </c>
      <c r="AA4783" s="4">
        <v>0</v>
      </c>
      <c r="AB4783" s="4">
        <v>0</v>
      </c>
      <c r="AC4783" s="9"/>
      <c r="AD4783" s="5"/>
    </row>
    <row r="4784" spans="1:30" s="21" customFormat="1" ht="15.75" customHeight="1" x14ac:dyDescent="0.3">
      <c r="A4784" s="42"/>
      <c r="B4784" s="42"/>
      <c r="C4784" s="42"/>
      <c r="D4784" s="42"/>
      <c r="E4784" s="42"/>
      <c r="F4784" s="42"/>
      <c r="G4784" s="42"/>
      <c r="H4784" s="43"/>
      <c r="I4784" s="44"/>
      <c r="J4784" s="30"/>
      <c r="K4784" s="44"/>
      <c r="L4784" s="42"/>
      <c r="M4784" s="42"/>
      <c r="N4784" s="42"/>
      <c r="O4784" s="43"/>
      <c r="P4784" s="42"/>
      <c r="Q4784" s="44"/>
      <c r="R4784" s="44"/>
      <c r="S4784" s="44"/>
      <c r="T4784" s="42"/>
      <c r="U4784" s="44"/>
      <c r="V4784" s="51"/>
      <c r="W4784" s="44"/>
      <c r="X4784" s="44"/>
      <c r="Y4784" s="44"/>
      <c r="Z4784" s="44"/>
      <c r="AA4784" s="42"/>
      <c r="AB4784" s="42"/>
      <c r="AC4784" s="30"/>
      <c r="AD4784" s="44"/>
    </row>
    <row r="4785" spans="1:30" ht="15.75" customHeight="1" x14ac:dyDescent="0.3">
      <c r="A4785" s="1">
        <v>2844</v>
      </c>
      <c r="B4785" s="1" t="s">
        <v>34</v>
      </c>
      <c r="C4785" s="1">
        <v>13248</v>
      </c>
      <c r="D4785" s="1">
        <v>7</v>
      </c>
      <c r="E4785" s="1">
        <v>1</v>
      </c>
      <c r="F4785" s="1">
        <v>1</v>
      </c>
      <c r="G4785" s="1">
        <v>85</v>
      </c>
      <c r="H4785" s="54" t="s">
        <v>203</v>
      </c>
      <c r="I4785" s="72">
        <v>585</v>
      </c>
      <c r="J4785" s="28">
        <v>150</v>
      </c>
      <c r="K4785" s="98">
        <f>I4785*J4785</f>
        <v>87750</v>
      </c>
      <c r="L4785" s="1"/>
      <c r="M4785" s="1"/>
      <c r="N4785" s="1"/>
      <c r="O4785" s="1"/>
      <c r="P4785" s="1"/>
      <c r="Q4785" s="72"/>
      <c r="R4785" s="72"/>
      <c r="S4785" s="72"/>
      <c r="T4785" s="1"/>
      <c r="U4785" s="72"/>
      <c r="V4785" s="50"/>
      <c r="W4785" s="72"/>
      <c r="X4785" s="99">
        <f t="shared" si="474"/>
        <v>87750</v>
      </c>
      <c r="Y4785" s="72"/>
      <c r="Z4785" s="98">
        <v>50000000</v>
      </c>
      <c r="AA4785" s="1">
        <v>0</v>
      </c>
      <c r="AB4785" s="1">
        <v>0</v>
      </c>
      <c r="AC4785" s="28" t="s">
        <v>1424</v>
      </c>
      <c r="AD4785" s="72"/>
    </row>
    <row r="4786" spans="1:30" s="21" customFormat="1" ht="15.75" customHeight="1" x14ac:dyDescent="0.3">
      <c r="A4786" s="161"/>
      <c r="B4786" s="161"/>
      <c r="C4786" s="161"/>
      <c r="D4786" s="161"/>
      <c r="E4786" s="161"/>
      <c r="F4786" s="161"/>
      <c r="G4786" s="161"/>
      <c r="H4786" s="162"/>
      <c r="I4786" s="96"/>
      <c r="J4786" s="66"/>
      <c r="K4786" s="163"/>
      <c r="L4786" s="161"/>
      <c r="M4786" s="161"/>
      <c r="N4786" s="161"/>
      <c r="O4786" s="161"/>
      <c r="P4786" s="161"/>
      <c r="Q4786" s="96"/>
      <c r="R4786" s="96"/>
      <c r="S4786" s="96"/>
      <c r="T4786" s="161"/>
      <c r="U4786" s="96"/>
      <c r="V4786" s="164"/>
      <c r="W4786" s="96"/>
      <c r="X4786" s="165"/>
      <c r="Y4786" s="96"/>
      <c r="Z4786" s="163"/>
      <c r="AA4786" s="161"/>
      <c r="AB4786" s="161"/>
      <c r="AC4786" s="66"/>
      <c r="AD4786" s="96"/>
    </row>
    <row r="4787" spans="1:30" ht="15.75" customHeight="1" x14ac:dyDescent="0.3">
      <c r="A4787" s="1">
        <v>2845</v>
      </c>
      <c r="B4787" s="1" t="s">
        <v>34</v>
      </c>
      <c r="C4787" s="1">
        <v>13221</v>
      </c>
      <c r="D4787" s="1">
        <v>1</v>
      </c>
      <c r="E4787" s="1">
        <v>1</v>
      </c>
      <c r="F4787" s="1">
        <v>0</v>
      </c>
      <c r="G4787" s="1">
        <v>22</v>
      </c>
      <c r="H4787" s="54" t="s">
        <v>203</v>
      </c>
      <c r="I4787" s="72">
        <v>422</v>
      </c>
      <c r="J4787" s="28">
        <v>210</v>
      </c>
      <c r="K4787" s="98">
        <f>I4787*J4787</f>
        <v>88620</v>
      </c>
      <c r="L4787" s="1"/>
      <c r="M4787" s="1"/>
      <c r="N4787" s="1"/>
      <c r="O4787" s="1"/>
      <c r="P4787" s="1"/>
      <c r="Q4787" s="72"/>
      <c r="R4787" s="72"/>
      <c r="S4787" s="72"/>
      <c r="T4787" s="1"/>
      <c r="U4787" s="72"/>
      <c r="V4787" s="50"/>
      <c r="W4787" s="72"/>
      <c r="X4787" s="99">
        <f t="shared" si="474"/>
        <v>88620</v>
      </c>
      <c r="Y4787" s="72"/>
      <c r="Z4787" s="98">
        <v>50000000</v>
      </c>
      <c r="AA4787" s="1">
        <v>0</v>
      </c>
      <c r="AB4787" s="1">
        <v>0</v>
      </c>
      <c r="AC4787" s="28" t="s">
        <v>1425</v>
      </c>
      <c r="AD4787" s="72"/>
    </row>
    <row r="4788" spans="1:30" ht="15.75" customHeight="1" x14ac:dyDescent="0.3">
      <c r="A4788" s="4"/>
      <c r="B4788" s="4" t="s">
        <v>34</v>
      </c>
      <c r="C4788" s="4">
        <v>13220</v>
      </c>
      <c r="D4788" s="4">
        <v>1</v>
      </c>
      <c r="E4788" s="4">
        <v>1</v>
      </c>
      <c r="F4788" s="4">
        <v>1</v>
      </c>
      <c r="G4788" s="4">
        <v>16</v>
      </c>
      <c r="H4788" s="61" t="s">
        <v>203</v>
      </c>
      <c r="I4788" s="5">
        <v>516</v>
      </c>
      <c r="J4788" s="9">
        <v>210</v>
      </c>
      <c r="K4788" s="76">
        <f>I4788*J4788</f>
        <v>108360</v>
      </c>
      <c r="L4788" s="4"/>
      <c r="M4788" s="4"/>
      <c r="N4788" s="4"/>
      <c r="O4788" s="4"/>
      <c r="P4788" s="4"/>
      <c r="Q4788" s="5"/>
      <c r="R4788" s="5"/>
      <c r="S4788" s="5"/>
      <c r="T4788" s="4"/>
      <c r="U4788" s="5"/>
      <c r="V4788" s="52"/>
      <c r="W4788" s="5"/>
      <c r="X4788" s="78">
        <f t="shared" si="474"/>
        <v>108360</v>
      </c>
      <c r="Y4788" s="5"/>
      <c r="Z4788" s="76">
        <v>50000000</v>
      </c>
      <c r="AA4788" s="4">
        <v>0</v>
      </c>
      <c r="AB4788" s="4">
        <v>0</v>
      </c>
      <c r="AC4788" s="9">
        <v>0</v>
      </c>
      <c r="AD4788" s="5"/>
    </row>
    <row r="4789" spans="1:30" ht="15.75" customHeight="1" x14ac:dyDescent="0.3">
      <c r="A4789" s="4"/>
      <c r="B4789" s="4" t="s">
        <v>34</v>
      </c>
      <c r="C4789" s="4">
        <v>13222</v>
      </c>
      <c r="D4789" s="4">
        <v>2</v>
      </c>
      <c r="E4789" s="4">
        <v>3</v>
      </c>
      <c r="F4789" s="4">
        <v>0</v>
      </c>
      <c r="G4789" s="4">
        <v>98</v>
      </c>
      <c r="H4789" s="61" t="s">
        <v>203</v>
      </c>
      <c r="I4789" s="5">
        <v>1298</v>
      </c>
      <c r="J4789" s="9">
        <v>210</v>
      </c>
      <c r="K4789" s="76">
        <f>I4789*J4789</f>
        <v>272580</v>
      </c>
      <c r="L4789" s="4"/>
      <c r="M4789" s="4"/>
      <c r="N4789" s="4"/>
      <c r="O4789" s="4"/>
      <c r="P4789" s="4"/>
      <c r="Q4789" s="5"/>
      <c r="R4789" s="5"/>
      <c r="S4789" s="5"/>
      <c r="T4789" s="4"/>
      <c r="U4789" s="5"/>
      <c r="V4789" s="52"/>
      <c r="W4789" s="5"/>
      <c r="X4789" s="78">
        <f t="shared" si="474"/>
        <v>272580</v>
      </c>
      <c r="Y4789" s="5"/>
      <c r="Z4789" s="76">
        <v>50000000</v>
      </c>
      <c r="AA4789" s="4">
        <v>0</v>
      </c>
      <c r="AB4789" s="4">
        <v>0</v>
      </c>
      <c r="AC4789" s="9">
        <v>0</v>
      </c>
      <c r="AD4789" s="5"/>
    </row>
    <row r="4790" spans="1:30" ht="15.75" customHeight="1" x14ac:dyDescent="0.3">
      <c r="A4790" s="4"/>
      <c r="B4790" s="4" t="s">
        <v>34</v>
      </c>
      <c r="C4790" s="4">
        <v>11074</v>
      </c>
      <c r="D4790" s="4">
        <v>1</v>
      </c>
      <c r="E4790" s="4">
        <v>18</v>
      </c>
      <c r="F4790" s="4">
        <v>1</v>
      </c>
      <c r="G4790" s="4">
        <v>9</v>
      </c>
      <c r="H4790" s="61" t="s">
        <v>203</v>
      </c>
      <c r="I4790" s="5">
        <v>7309</v>
      </c>
      <c r="J4790" s="9">
        <v>210</v>
      </c>
      <c r="K4790" s="76">
        <f>I4790*J4790</f>
        <v>1534890</v>
      </c>
      <c r="L4790" s="4"/>
      <c r="M4790" s="4"/>
      <c r="N4790" s="4"/>
      <c r="O4790" s="4"/>
      <c r="P4790" s="4"/>
      <c r="Q4790" s="5"/>
      <c r="R4790" s="5"/>
      <c r="S4790" s="5"/>
      <c r="T4790" s="4"/>
      <c r="U4790" s="5"/>
      <c r="V4790" s="52"/>
      <c r="W4790" s="5"/>
      <c r="X4790" s="78">
        <f t="shared" si="474"/>
        <v>1534890</v>
      </c>
      <c r="Y4790" s="5"/>
      <c r="Z4790" s="76">
        <v>50000000</v>
      </c>
      <c r="AA4790" s="4">
        <v>0</v>
      </c>
      <c r="AB4790" s="4">
        <v>0</v>
      </c>
      <c r="AC4790" s="9">
        <v>0</v>
      </c>
      <c r="AD4790" s="5"/>
    </row>
    <row r="4791" spans="1:30" s="21" customFormat="1" ht="15.75" customHeight="1" x14ac:dyDescent="0.3">
      <c r="A4791" s="42"/>
      <c r="B4791" s="42"/>
      <c r="C4791" s="42"/>
      <c r="D4791" s="42"/>
      <c r="E4791" s="42"/>
      <c r="F4791" s="42"/>
      <c r="G4791" s="42"/>
      <c r="H4791" s="43"/>
      <c r="I4791" s="44"/>
      <c r="J4791" s="30"/>
      <c r="K4791" s="44"/>
      <c r="L4791" s="42"/>
      <c r="M4791" s="42"/>
      <c r="N4791" s="42"/>
      <c r="O4791" s="42"/>
      <c r="P4791" s="42"/>
      <c r="Q4791" s="44"/>
      <c r="R4791" s="44"/>
      <c r="S4791" s="44"/>
      <c r="T4791" s="42"/>
      <c r="U4791" s="44"/>
      <c r="V4791" s="51"/>
      <c r="W4791" s="44"/>
      <c r="X4791" s="44"/>
      <c r="Y4791" s="44"/>
      <c r="Z4791" s="44"/>
      <c r="AA4791" s="42"/>
      <c r="AB4791" s="42"/>
      <c r="AC4791" s="30"/>
      <c r="AD4791" s="44"/>
    </row>
    <row r="4792" spans="1:30" ht="15.75" customHeight="1" x14ac:dyDescent="0.3">
      <c r="A4792" s="1">
        <v>2846</v>
      </c>
      <c r="B4792" s="1" t="s">
        <v>34</v>
      </c>
      <c r="C4792" s="1">
        <v>13009</v>
      </c>
      <c r="D4792" s="1">
        <v>3</v>
      </c>
      <c r="E4792" s="1">
        <v>5</v>
      </c>
      <c r="F4792" s="1">
        <v>1</v>
      </c>
      <c r="G4792" s="1">
        <v>65</v>
      </c>
      <c r="H4792" s="54" t="s">
        <v>203</v>
      </c>
      <c r="I4792" s="72">
        <v>2165</v>
      </c>
      <c r="J4792" s="28">
        <v>150</v>
      </c>
      <c r="K4792" s="98">
        <f>I4792*J4792</f>
        <v>324750</v>
      </c>
      <c r="L4792" s="1"/>
      <c r="M4792" s="1"/>
      <c r="N4792" s="1"/>
      <c r="O4792" s="1"/>
      <c r="P4792" s="1"/>
      <c r="Q4792" s="72"/>
      <c r="R4792" s="72"/>
      <c r="S4792" s="72"/>
      <c r="T4792" s="1"/>
      <c r="U4792" s="72"/>
      <c r="V4792" s="50"/>
      <c r="W4792" s="72"/>
      <c r="X4792" s="99">
        <f t="shared" si="474"/>
        <v>324750</v>
      </c>
      <c r="Y4792" s="72"/>
      <c r="Z4792" s="98">
        <v>50000000</v>
      </c>
      <c r="AA4792" s="1">
        <v>0</v>
      </c>
      <c r="AB4792" s="1">
        <v>0</v>
      </c>
      <c r="AC4792" s="28" t="s">
        <v>1426</v>
      </c>
      <c r="AD4792" s="72"/>
    </row>
    <row r="4793" spans="1:30" s="21" customFormat="1" ht="15.75" customHeight="1" x14ac:dyDescent="0.3">
      <c r="A4793" s="42"/>
      <c r="B4793" s="42"/>
      <c r="C4793" s="42"/>
      <c r="D4793" s="42"/>
      <c r="E4793" s="42"/>
      <c r="F4793" s="42"/>
      <c r="G4793" s="42"/>
      <c r="H4793" s="43"/>
      <c r="I4793" s="44"/>
      <c r="J4793" s="30"/>
      <c r="K4793" s="44"/>
      <c r="L4793" s="42"/>
      <c r="M4793" s="42"/>
      <c r="N4793" s="42"/>
      <c r="O4793" s="42"/>
      <c r="P4793" s="42"/>
      <c r="Q4793" s="44"/>
      <c r="R4793" s="44"/>
      <c r="S4793" s="44"/>
      <c r="T4793" s="42"/>
      <c r="U4793" s="44"/>
      <c r="V4793" s="51"/>
      <c r="W4793" s="44"/>
      <c r="X4793" s="44"/>
      <c r="Y4793" s="44"/>
      <c r="Z4793" s="44"/>
      <c r="AA4793" s="42"/>
      <c r="AB4793" s="42"/>
      <c r="AC4793" s="66"/>
      <c r="AD4793" s="96"/>
    </row>
    <row r="4794" spans="1:30" ht="15.75" customHeight="1" x14ac:dyDescent="0.3">
      <c r="A4794" s="1">
        <v>2847</v>
      </c>
      <c r="B4794" s="1" t="s">
        <v>34</v>
      </c>
      <c r="C4794" s="1">
        <v>3432</v>
      </c>
      <c r="D4794" s="1">
        <v>5</v>
      </c>
      <c r="E4794" s="1">
        <v>2</v>
      </c>
      <c r="F4794" s="1">
        <v>3</v>
      </c>
      <c r="G4794" s="1">
        <v>87</v>
      </c>
      <c r="H4794" s="54" t="s">
        <v>204</v>
      </c>
      <c r="I4794" s="72">
        <v>400</v>
      </c>
      <c r="J4794" s="28">
        <v>220</v>
      </c>
      <c r="K4794" s="98">
        <f>I4794*J4794</f>
        <v>88000</v>
      </c>
      <c r="L4794" s="1">
        <v>1</v>
      </c>
      <c r="M4794" s="1" t="s">
        <v>41</v>
      </c>
      <c r="N4794" s="1" t="s">
        <v>35</v>
      </c>
      <c r="O4794" s="54" t="s">
        <v>204</v>
      </c>
      <c r="P4794" s="1">
        <v>60</v>
      </c>
      <c r="Q4794" s="72">
        <v>100</v>
      </c>
      <c r="R4794" s="72">
        <v>6750</v>
      </c>
      <c r="S4794" s="98">
        <f>P4794*R4794</f>
        <v>405000</v>
      </c>
      <c r="T4794" s="1">
        <v>8</v>
      </c>
      <c r="U4794" s="72">
        <v>8</v>
      </c>
      <c r="V4794" s="98">
        <f>S4794*U4794/100</f>
        <v>32400</v>
      </c>
      <c r="W4794" s="98">
        <f>S4794-V4794</f>
        <v>372600</v>
      </c>
      <c r="X4794" s="99">
        <f>K4794+W4794</f>
        <v>460600</v>
      </c>
      <c r="Y4794" s="98">
        <f>X4794*Q4794/100</f>
        <v>460600</v>
      </c>
      <c r="Z4794" s="72"/>
      <c r="AA4794" s="98">
        <f>X4794-Z4794</f>
        <v>460600</v>
      </c>
      <c r="AB4794" s="1">
        <v>0.02</v>
      </c>
      <c r="AC4794" s="28" t="s">
        <v>47</v>
      </c>
      <c r="AD4794" s="72"/>
    </row>
    <row r="4795" spans="1:30" ht="15.75" customHeight="1" x14ac:dyDescent="0.3">
      <c r="A4795" s="4"/>
      <c r="B4795" s="4"/>
      <c r="C4795" s="4"/>
      <c r="D4795" s="4"/>
      <c r="E4795" s="4"/>
      <c r="F4795" s="4"/>
      <c r="G4795" s="4"/>
      <c r="H4795" s="61" t="s">
        <v>203</v>
      </c>
      <c r="I4795" s="5">
        <v>787</v>
      </c>
      <c r="J4795" s="9">
        <v>220</v>
      </c>
      <c r="K4795" s="76">
        <f>I4795*J4795</f>
        <v>173140</v>
      </c>
      <c r="L4795" s="4"/>
      <c r="M4795" s="4"/>
      <c r="N4795" s="4"/>
      <c r="O4795" s="4"/>
      <c r="P4795" s="4"/>
      <c r="Q4795" s="5"/>
      <c r="R4795" s="5"/>
      <c r="S4795" s="5"/>
      <c r="T4795" s="4"/>
      <c r="U4795" s="5"/>
      <c r="V4795" s="52"/>
      <c r="W4795" s="5"/>
      <c r="X4795" s="78">
        <f>K4795+W4795</f>
        <v>173140</v>
      </c>
      <c r="Y4795" s="5"/>
      <c r="Z4795" s="76">
        <v>50000000</v>
      </c>
      <c r="AA4795" s="4">
        <v>0</v>
      </c>
      <c r="AB4795" s="4">
        <v>0</v>
      </c>
      <c r="AC4795" s="9"/>
      <c r="AD4795" s="5"/>
    </row>
    <row r="4796" spans="1:30" s="21" customFormat="1" ht="15.75" customHeight="1" x14ac:dyDescent="0.3">
      <c r="A4796" s="42"/>
      <c r="B4796" s="42"/>
      <c r="C4796" s="42"/>
      <c r="D4796" s="42"/>
      <c r="E4796" s="42"/>
      <c r="F4796" s="42"/>
      <c r="G4796" s="42"/>
      <c r="H4796" s="43"/>
      <c r="I4796" s="44"/>
      <c r="J4796" s="30"/>
      <c r="K4796" s="44"/>
      <c r="L4796" s="42"/>
      <c r="M4796" s="42"/>
      <c r="N4796" s="42"/>
      <c r="O4796" s="42"/>
      <c r="P4796" s="42"/>
      <c r="Q4796" s="44"/>
      <c r="R4796" s="44"/>
      <c r="S4796" s="44"/>
      <c r="T4796" s="42"/>
      <c r="U4796" s="44"/>
      <c r="V4796" s="51"/>
      <c r="W4796" s="44"/>
      <c r="X4796" s="44"/>
      <c r="Y4796" s="44"/>
      <c r="Z4796" s="44"/>
      <c r="AA4796" s="42"/>
      <c r="AB4796" s="42"/>
      <c r="AC4796" s="30"/>
      <c r="AD4796" s="44"/>
    </row>
    <row r="4797" spans="1:30" ht="15.75" customHeight="1" x14ac:dyDescent="0.3">
      <c r="A4797" s="1">
        <v>2848</v>
      </c>
      <c r="B4797" s="1" t="s">
        <v>34</v>
      </c>
      <c r="C4797" s="1">
        <v>2670</v>
      </c>
      <c r="D4797" s="1">
        <v>3</v>
      </c>
      <c r="E4797" s="1">
        <v>9</v>
      </c>
      <c r="F4797" s="1">
        <v>0</v>
      </c>
      <c r="G4797" s="1">
        <v>29</v>
      </c>
      <c r="H4797" s="54" t="s">
        <v>203</v>
      </c>
      <c r="I4797" s="72">
        <v>3629</v>
      </c>
      <c r="J4797" s="28">
        <v>150</v>
      </c>
      <c r="K4797" s="98">
        <f t="shared" ref="K4797:K4802" si="475">I4797*J4797</f>
        <v>544350</v>
      </c>
      <c r="L4797" s="1"/>
      <c r="M4797" s="1"/>
      <c r="N4797" s="1"/>
      <c r="O4797" s="1"/>
      <c r="P4797" s="1"/>
      <c r="Q4797" s="72"/>
      <c r="R4797" s="72"/>
      <c r="S4797" s="72"/>
      <c r="T4797" s="1"/>
      <c r="U4797" s="72"/>
      <c r="V4797" s="50"/>
      <c r="W4797" s="72"/>
      <c r="X4797" s="99">
        <f>K4797+W4797</f>
        <v>544350</v>
      </c>
      <c r="Y4797" s="72"/>
      <c r="Z4797" s="98">
        <v>50000000</v>
      </c>
      <c r="AA4797" s="1">
        <v>0</v>
      </c>
      <c r="AB4797" s="1">
        <v>0</v>
      </c>
      <c r="AC4797" s="28" t="s">
        <v>1427</v>
      </c>
      <c r="AD4797" s="72"/>
    </row>
    <row r="4798" spans="1:30" s="21" customFormat="1" ht="15.75" customHeight="1" x14ac:dyDescent="0.3">
      <c r="A4798" s="42"/>
      <c r="B4798" s="42"/>
      <c r="C4798" s="42"/>
      <c r="D4798" s="42"/>
      <c r="E4798" s="42"/>
      <c r="F4798" s="42"/>
      <c r="G4798" s="42"/>
      <c r="H4798" s="43"/>
      <c r="I4798" s="44"/>
      <c r="J4798" s="30"/>
      <c r="K4798" s="44"/>
      <c r="L4798" s="42"/>
      <c r="M4798" s="42"/>
      <c r="N4798" s="42"/>
      <c r="O4798" s="42"/>
      <c r="P4798" s="42"/>
      <c r="Q4798" s="44"/>
      <c r="R4798" s="44"/>
      <c r="S4798" s="44"/>
      <c r="T4798" s="42"/>
      <c r="U4798" s="44"/>
      <c r="V4798" s="51"/>
      <c r="W4798" s="44"/>
      <c r="X4798" s="44"/>
      <c r="Y4798" s="44"/>
      <c r="Z4798" s="44"/>
      <c r="AA4798" s="42"/>
      <c r="AB4798" s="42"/>
      <c r="AC4798" s="66"/>
      <c r="AD4798" s="96"/>
    </row>
    <row r="4799" spans="1:30" ht="15.75" customHeight="1" x14ac:dyDescent="0.3">
      <c r="A4799" s="1">
        <v>2849</v>
      </c>
      <c r="B4799" s="1" t="s">
        <v>34</v>
      </c>
      <c r="C4799" s="1">
        <v>7629</v>
      </c>
      <c r="D4799" s="1">
        <v>9</v>
      </c>
      <c r="E4799" s="1">
        <v>1</v>
      </c>
      <c r="F4799" s="1">
        <v>1</v>
      </c>
      <c r="G4799" s="1">
        <v>54</v>
      </c>
      <c r="H4799" s="54" t="s">
        <v>203</v>
      </c>
      <c r="I4799" s="72">
        <v>554</v>
      </c>
      <c r="J4799" s="28">
        <v>150</v>
      </c>
      <c r="K4799" s="98">
        <f t="shared" si="475"/>
        <v>83100</v>
      </c>
      <c r="L4799" s="1"/>
      <c r="M4799" s="1"/>
      <c r="N4799" s="1"/>
      <c r="O4799" s="1"/>
      <c r="P4799" s="1"/>
      <c r="Q4799" s="72"/>
      <c r="R4799" s="72"/>
      <c r="S4799" s="72"/>
      <c r="T4799" s="1"/>
      <c r="U4799" s="72"/>
      <c r="V4799" s="50"/>
      <c r="W4799" s="72"/>
      <c r="X4799" s="99">
        <f>K4799+W4799</f>
        <v>83100</v>
      </c>
      <c r="Y4799" s="72"/>
      <c r="Z4799" s="98">
        <v>50000000</v>
      </c>
      <c r="AA4799" s="1">
        <v>0</v>
      </c>
      <c r="AB4799" s="1">
        <v>0</v>
      </c>
      <c r="AC4799" s="28" t="s">
        <v>170</v>
      </c>
      <c r="AD4799" s="72"/>
    </row>
    <row r="4800" spans="1:30" s="21" customFormat="1" ht="15.75" customHeight="1" x14ac:dyDescent="0.3">
      <c r="A4800" s="42"/>
      <c r="B4800" s="42"/>
      <c r="C4800" s="42"/>
      <c r="D4800" s="42"/>
      <c r="E4800" s="42"/>
      <c r="F4800" s="42"/>
      <c r="G4800" s="42"/>
      <c r="H4800" s="43"/>
      <c r="I4800" s="44"/>
      <c r="J4800" s="30"/>
      <c r="K4800" s="44"/>
      <c r="L4800" s="42"/>
      <c r="M4800" s="42"/>
      <c r="N4800" s="42"/>
      <c r="O4800" s="42"/>
      <c r="P4800" s="42"/>
      <c r="Q4800" s="44"/>
      <c r="R4800" s="44"/>
      <c r="S4800" s="44"/>
      <c r="T4800" s="42"/>
      <c r="U4800" s="44"/>
      <c r="V4800" s="51"/>
      <c r="W4800" s="44"/>
      <c r="X4800" s="44"/>
      <c r="Y4800" s="44"/>
      <c r="Z4800" s="44"/>
      <c r="AA4800" s="42"/>
      <c r="AB4800" s="42"/>
      <c r="AC4800" s="66"/>
      <c r="AD4800" s="96"/>
    </row>
    <row r="4801" spans="1:30" ht="15.75" customHeight="1" x14ac:dyDescent="0.3">
      <c r="A4801" s="1">
        <v>2850</v>
      </c>
      <c r="B4801" s="1" t="s">
        <v>34</v>
      </c>
      <c r="C4801" s="1">
        <v>75</v>
      </c>
      <c r="D4801" s="1">
        <v>9</v>
      </c>
      <c r="E4801" s="1">
        <v>12</v>
      </c>
      <c r="F4801" s="1">
        <v>3</v>
      </c>
      <c r="G4801" s="1">
        <v>70</v>
      </c>
      <c r="H4801" s="54" t="s">
        <v>203</v>
      </c>
      <c r="I4801" s="72">
        <v>5170</v>
      </c>
      <c r="J4801" s="28">
        <v>220</v>
      </c>
      <c r="K4801" s="98">
        <f t="shared" si="475"/>
        <v>1137400</v>
      </c>
      <c r="L4801" s="1"/>
      <c r="M4801" s="1"/>
      <c r="N4801" s="1"/>
      <c r="O4801" s="1"/>
      <c r="P4801" s="1"/>
      <c r="Q4801" s="72"/>
      <c r="R4801" s="72"/>
      <c r="S4801" s="72"/>
      <c r="T4801" s="1"/>
      <c r="U4801" s="72"/>
      <c r="V4801" s="50"/>
      <c r="W4801" s="72"/>
      <c r="X4801" s="99">
        <f>K4801+W4801</f>
        <v>1137400</v>
      </c>
      <c r="Y4801" s="72"/>
      <c r="Z4801" s="98">
        <v>50000000</v>
      </c>
      <c r="AA4801" s="1">
        <v>0</v>
      </c>
      <c r="AB4801" s="1">
        <v>0</v>
      </c>
      <c r="AC4801" s="28" t="s">
        <v>1428</v>
      </c>
      <c r="AD4801" s="72"/>
    </row>
    <row r="4802" spans="1:30" ht="15.75" customHeight="1" x14ac:dyDescent="0.3">
      <c r="A4802" s="4"/>
      <c r="B4802" s="4" t="s">
        <v>34</v>
      </c>
      <c r="C4802" s="4">
        <v>8352</v>
      </c>
      <c r="D4802" s="4">
        <v>9</v>
      </c>
      <c r="E4802" s="4">
        <v>4</v>
      </c>
      <c r="F4802" s="4">
        <v>2</v>
      </c>
      <c r="G4802" s="4">
        <v>62</v>
      </c>
      <c r="H4802" s="61" t="s">
        <v>203</v>
      </c>
      <c r="I4802" s="5">
        <v>1862</v>
      </c>
      <c r="J4802" s="9">
        <v>150</v>
      </c>
      <c r="K4802" s="76">
        <f t="shared" si="475"/>
        <v>279300</v>
      </c>
      <c r="L4802" s="4"/>
      <c r="M4802" s="4"/>
      <c r="N4802" s="4"/>
      <c r="O4802" s="4"/>
      <c r="P4802" s="4"/>
      <c r="Q4802" s="5"/>
      <c r="R4802" s="5"/>
      <c r="S4802" s="5"/>
      <c r="T4802" s="4"/>
      <c r="U4802" s="5"/>
      <c r="V4802" s="52"/>
      <c r="W4802" s="5"/>
      <c r="X4802" s="78">
        <f>K4802+W4802</f>
        <v>279300</v>
      </c>
      <c r="Y4802" s="5"/>
      <c r="Z4802" s="76">
        <v>50000000</v>
      </c>
      <c r="AA4802" s="4">
        <v>0</v>
      </c>
      <c r="AB4802" s="4">
        <v>0</v>
      </c>
      <c r="AC4802" s="9">
        <v>0</v>
      </c>
      <c r="AD4802" s="5"/>
    </row>
    <row r="4803" spans="1:30" s="21" customFormat="1" ht="15.75" customHeight="1" x14ac:dyDescent="0.3">
      <c r="A4803" s="42"/>
      <c r="B4803" s="42"/>
      <c r="C4803" s="42"/>
      <c r="D4803" s="42"/>
      <c r="E4803" s="42"/>
      <c r="F4803" s="42"/>
      <c r="G4803" s="42"/>
      <c r="H4803" s="43"/>
      <c r="I4803" s="44"/>
      <c r="J4803" s="30"/>
      <c r="K4803" s="44"/>
      <c r="L4803" s="42"/>
      <c r="M4803" s="42"/>
      <c r="N4803" s="42"/>
      <c r="O4803" s="42"/>
      <c r="P4803" s="42"/>
      <c r="Q4803" s="44"/>
      <c r="R4803" s="44"/>
      <c r="S4803" s="44"/>
      <c r="T4803" s="42"/>
      <c r="U4803" s="44"/>
      <c r="V4803" s="51"/>
      <c r="W4803" s="44"/>
      <c r="X4803" s="44"/>
      <c r="Y4803" s="44"/>
      <c r="Z4803" s="44"/>
      <c r="AA4803" s="42"/>
      <c r="AB4803" s="42"/>
      <c r="AC4803" s="30"/>
      <c r="AD4803" s="44"/>
    </row>
    <row r="4804" spans="1:30" ht="15.75" customHeight="1" x14ac:dyDescent="0.3">
      <c r="A4804" s="1">
        <v>2851</v>
      </c>
      <c r="B4804" s="1" t="s">
        <v>34</v>
      </c>
      <c r="C4804" s="1">
        <v>11437</v>
      </c>
      <c r="D4804" s="1">
        <v>4</v>
      </c>
      <c r="E4804" s="1">
        <v>5</v>
      </c>
      <c r="F4804" s="1">
        <v>3</v>
      </c>
      <c r="G4804" s="1">
        <v>39</v>
      </c>
      <c r="H4804" s="54" t="s">
        <v>204</v>
      </c>
      <c r="I4804" s="72">
        <v>339</v>
      </c>
      <c r="J4804" s="28">
        <v>250</v>
      </c>
      <c r="K4804" s="98">
        <f t="shared" ref="K4804:K4814" si="476">I4804*J4804</f>
        <v>84750</v>
      </c>
      <c r="L4804" s="1">
        <v>1</v>
      </c>
      <c r="M4804" s="1" t="s">
        <v>41</v>
      </c>
      <c r="N4804" s="1" t="s">
        <v>35</v>
      </c>
      <c r="O4804" s="54" t="s">
        <v>204</v>
      </c>
      <c r="P4804" s="1">
        <v>135</v>
      </c>
      <c r="Q4804" s="72">
        <v>100</v>
      </c>
      <c r="R4804" s="72">
        <v>6750</v>
      </c>
      <c r="S4804" s="98">
        <f>P4804*R4804</f>
        <v>911250</v>
      </c>
      <c r="T4804" s="1">
        <v>31</v>
      </c>
      <c r="U4804" s="72">
        <v>52</v>
      </c>
      <c r="V4804" s="98">
        <f>S4804*U4804/100</f>
        <v>473850</v>
      </c>
      <c r="W4804" s="98">
        <f>S4804-V4804</f>
        <v>437400</v>
      </c>
      <c r="X4804" s="99">
        <f t="shared" ref="X4804:X4814" si="477">K4804+W4804</f>
        <v>522150</v>
      </c>
      <c r="Y4804" s="98">
        <f>X4804*Q4804/100</f>
        <v>522150</v>
      </c>
      <c r="Z4804" s="98">
        <v>50000000</v>
      </c>
      <c r="AA4804" s="1">
        <v>0</v>
      </c>
      <c r="AB4804" s="1">
        <v>0</v>
      </c>
      <c r="AC4804" s="28" t="s">
        <v>1429</v>
      </c>
      <c r="AD4804" s="72"/>
    </row>
    <row r="4805" spans="1:30" ht="15.75" customHeight="1" x14ac:dyDescent="0.3">
      <c r="A4805" s="4"/>
      <c r="B4805" s="4"/>
      <c r="C4805" s="4"/>
      <c r="D4805" s="4"/>
      <c r="E4805" s="4"/>
      <c r="F4805" s="4"/>
      <c r="G4805" s="4"/>
      <c r="H4805" s="61" t="s">
        <v>203</v>
      </c>
      <c r="I4805" s="5">
        <v>2000</v>
      </c>
      <c r="J4805" s="9">
        <v>250</v>
      </c>
      <c r="K4805" s="76">
        <f t="shared" si="476"/>
        <v>500000</v>
      </c>
      <c r="L4805" s="4"/>
      <c r="M4805" s="4"/>
      <c r="N4805" s="4"/>
      <c r="O4805" s="4"/>
      <c r="P4805" s="4"/>
      <c r="Q4805" s="5"/>
      <c r="R4805" s="5"/>
      <c r="S4805" s="5"/>
      <c r="T4805" s="4"/>
      <c r="U4805" s="5"/>
      <c r="V4805" s="52"/>
      <c r="W4805" s="5"/>
      <c r="X4805" s="78">
        <f t="shared" si="477"/>
        <v>500000</v>
      </c>
      <c r="Y4805" s="5"/>
      <c r="Z4805" s="76">
        <v>50000000</v>
      </c>
      <c r="AA4805" s="4">
        <v>0</v>
      </c>
      <c r="AB4805" s="4">
        <v>0</v>
      </c>
      <c r="AC4805" s="9"/>
      <c r="AD4805" s="5"/>
    </row>
    <row r="4806" spans="1:30" ht="15.75" customHeight="1" x14ac:dyDescent="0.3">
      <c r="A4806" s="4"/>
      <c r="B4806" s="4" t="s">
        <v>34</v>
      </c>
      <c r="C4806" s="4">
        <v>11485</v>
      </c>
      <c r="D4806" s="4">
        <v>4</v>
      </c>
      <c r="E4806" s="4">
        <v>4</v>
      </c>
      <c r="F4806" s="4">
        <v>2</v>
      </c>
      <c r="G4806" s="4">
        <v>49</v>
      </c>
      <c r="H4806" s="61" t="s">
        <v>203</v>
      </c>
      <c r="I4806" s="5">
        <v>1849</v>
      </c>
      <c r="J4806" s="9">
        <v>150</v>
      </c>
      <c r="K4806" s="76">
        <f t="shared" si="476"/>
        <v>277350</v>
      </c>
      <c r="L4806" s="4"/>
      <c r="M4806" s="4"/>
      <c r="N4806" s="4"/>
      <c r="O4806" s="4"/>
      <c r="P4806" s="4"/>
      <c r="Q4806" s="5"/>
      <c r="R4806" s="5"/>
      <c r="S4806" s="5"/>
      <c r="T4806" s="4"/>
      <c r="U4806" s="5"/>
      <c r="V4806" s="52"/>
      <c r="W4806" s="5"/>
      <c r="X4806" s="78">
        <f t="shared" si="477"/>
        <v>277350</v>
      </c>
      <c r="Y4806" s="5"/>
      <c r="Z4806" s="76">
        <v>50000000</v>
      </c>
      <c r="AA4806" s="4">
        <v>0</v>
      </c>
      <c r="AB4806" s="4">
        <v>0</v>
      </c>
      <c r="AC4806" s="9"/>
      <c r="AD4806" s="5"/>
    </row>
    <row r="4807" spans="1:30" ht="15.75" customHeight="1" x14ac:dyDescent="0.3">
      <c r="A4807" s="4"/>
      <c r="B4807" s="4" t="s">
        <v>34</v>
      </c>
      <c r="C4807" s="4">
        <v>11445</v>
      </c>
      <c r="D4807" s="4">
        <v>4</v>
      </c>
      <c r="E4807" s="4">
        <v>0</v>
      </c>
      <c r="F4807" s="4">
        <v>2</v>
      </c>
      <c r="G4807" s="4">
        <v>46</v>
      </c>
      <c r="H4807" s="61" t="s">
        <v>203</v>
      </c>
      <c r="I4807" s="5">
        <v>246</v>
      </c>
      <c r="J4807" s="9">
        <v>220</v>
      </c>
      <c r="K4807" s="76">
        <f t="shared" si="476"/>
        <v>54120</v>
      </c>
      <c r="L4807" s="4"/>
      <c r="M4807" s="4"/>
      <c r="N4807" s="4"/>
      <c r="O4807" s="4"/>
      <c r="P4807" s="4"/>
      <c r="Q4807" s="5"/>
      <c r="R4807" s="5"/>
      <c r="S4807" s="5"/>
      <c r="T4807" s="4"/>
      <c r="U4807" s="5"/>
      <c r="V4807" s="52"/>
      <c r="W4807" s="5"/>
      <c r="X4807" s="78">
        <f t="shared" si="477"/>
        <v>54120</v>
      </c>
      <c r="Y4807" s="5"/>
      <c r="Z4807" s="76">
        <v>50000000</v>
      </c>
      <c r="AA4807" s="4">
        <v>0</v>
      </c>
      <c r="AB4807" s="4">
        <v>0</v>
      </c>
      <c r="AC4807" s="9"/>
      <c r="AD4807" s="5"/>
    </row>
    <row r="4808" spans="1:30" ht="15.75" customHeight="1" x14ac:dyDescent="0.3">
      <c r="A4808" s="4"/>
      <c r="B4808" s="4" t="s">
        <v>34</v>
      </c>
      <c r="C4808" s="4">
        <v>11410</v>
      </c>
      <c r="D4808" s="4">
        <v>4</v>
      </c>
      <c r="E4808" s="4">
        <v>4</v>
      </c>
      <c r="F4808" s="4">
        <v>3</v>
      </c>
      <c r="G4808" s="4">
        <v>91</v>
      </c>
      <c r="H4808" s="61" t="s">
        <v>204</v>
      </c>
      <c r="I4808" s="5">
        <v>200</v>
      </c>
      <c r="J4808" s="9">
        <v>150</v>
      </c>
      <c r="K4808" s="76">
        <f t="shared" si="476"/>
        <v>30000</v>
      </c>
      <c r="L4808" s="4"/>
      <c r="M4808" s="4"/>
      <c r="N4808" s="4"/>
      <c r="O4808" s="61"/>
      <c r="P4808" s="4"/>
      <c r="Q4808" s="5"/>
      <c r="R4808" s="5"/>
      <c r="S4808" s="5"/>
      <c r="T4808" s="4"/>
      <c r="U4808" s="5"/>
      <c r="V4808" s="52"/>
      <c r="W4808" s="5"/>
      <c r="X4808" s="78">
        <f t="shared" si="477"/>
        <v>30000</v>
      </c>
      <c r="Y4808" s="5"/>
      <c r="Z4808" s="5"/>
      <c r="AA4808" s="76">
        <f>X4808-Z4808</f>
        <v>30000</v>
      </c>
      <c r="AB4808" s="4">
        <v>0.02</v>
      </c>
      <c r="AC4808" s="9"/>
      <c r="AD4808" s="5"/>
    </row>
    <row r="4809" spans="1:30" ht="15.75" customHeight="1" x14ac:dyDescent="0.3">
      <c r="A4809" s="4"/>
      <c r="B4809" s="4"/>
      <c r="C4809" s="4"/>
      <c r="D4809" s="4"/>
      <c r="E4809" s="4"/>
      <c r="F4809" s="4"/>
      <c r="G4809" s="4"/>
      <c r="H4809" s="61"/>
      <c r="I4809" s="5"/>
      <c r="J4809" s="9"/>
      <c r="K4809" s="5"/>
      <c r="L4809" s="4">
        <v>1</v>
      </c>
      <c r="M4809" s="4" t="s">
        <v>41</v>
      </c>
      <c r="N4809" s="4" t="s">
        <v>35</v>
      </c>
      <c r="O4809" s="61" t="s">
        <v>204</v>
      </c>
      <c r="P4809" s="4">
        <v>108</v>
      </c>
      <c r="Q4809" s="5">
        <v>100</v>
      </c>
      <c r="R4809" s="5">
        <v>6750</v>
      </c>
      <c r="S4809" s="76">
        <f>P4809*R4809</f>
        <v>729000</v>
      </c>
      <c r="T4809" s="4">
        <v>8</v>
      </c>
      <c r="U4809" s="5">
        <v>8</v>
      </c>
      <c r="V4809" s="76">
        <f>S4809*U4809/100</f>
        <v>58320</v>
      </c>
      <c r="W4809" s="76">
        <f>S4809-V4809</f>
        <v>670680</v>
      </c>
      <c r="X4809" s="78">
        <f t="shared" si="477"/>
        <v>670680</v>
      </c>
      <c r="Y4809" s="76">
        <f>X4809*Q4809/100</f>
        <v>670680</v>
      </c>
      <c r="Z4809" s="76">
        <v>10000000</v>
      </c>
      <c r="AA4809" s="4">
        <v>0</v>
      </c>
      <c r="AB4809" s="4">
        <v>0</v>
      </c>
      <c r="AC4809" s="9"/>
      <c r="AD4809" s="5"/>
    </row>
    <row r="4810" spans="1:30" ht="15.75" customHeight="1" x14ac:dyDescent="0.3">
      <c r="A4810" s="4"/>
      <c r="B4810" s="4"/>
      <c r="C4810" s="4"/>
      <c r="D4810" s="4"/>
      <c r="E4810" s="4"/>
      <c r="F4810" s="4"/>
      <c r="G4810" s="4"/>
      <c r="H4810" s="61" t="s">
        <v>203</v>
      </c>
      <c r="I4810" s="5">
        <v>1251</v>
      </c>
      <c r="J4810" s="9">
        <v>150</v>
      </c>
      <c r="K4810" s="76">
        <f t="shared" si="476"/>
        <v>187650</v>
      </c>
      <c r="L4810" s="4"/>
      <c r="M4810" s="4"/>
      <c r="N4810" s="4"/>
      <c r="O4810" s="4"/>
      <c r="P4810" s="4"/>
      <c r="Q4810" s="5"/>
      <c r="R4810" s="5"/>
      <c r="S4810" s="5"/>
      <c r="T4810" s="4"/>
      <c r="U4810" s="5"/>
      <c r="V4810" s="52"/>
      <c r="W4810" s="5"/>
      <c r="X4810" s="78">
        <f t="shared" si="477"/>
        <v>187650</v>
      </c>
      <c r="Y4810" s="76"/>
      <c r="Z4810" s="76">
        <v>50000000</v>
      </c>
      <c r="AA4810" s="4">
        <v>0</v>
      </c>
      <c r="AB4810" s="4">
        <v>0</v>
      </c>
      <c r="AC4810" s="9"/>
      <c r="AD4810" s="5"/>
    </row>
    <row r="4811" spans="1:30" ht="15.75" customHeight="1" x14ac:dyDescent="0.3">
      <c r="A4811" s="4"/>
      <c r="B4811" s="4"/>
      <c r="C4811" s="4"/>
      <c r="D4811" s="4"/>
      <c r="E4811" s="4"/>
      <c r="F4811" s="4"/>
      <c r="G4811" s="4"/>
      <c r="H4811" s="61" t="s">
        <v>203</v>
      </c>
      <c r="I4811" s="5">
        <v>340</v>
      </c>
      <c r="J4811" s="9">
        <v>150</v>
      </c>
      <c r="K4811" s="76">
        <f t="shared" si="476"/>
        <v>51000</v>
      </c>
      <c r="L4811" s="4">
        <v>2</v>
      </c>
      <c r="M4811" s="4" t="s">
        <v>40</v>
      </c>
      <c r="N4811" s="4" t="s">
        <v>35</v>
      </c>
      <c r="O4811" s="61" t="s">
        <v>203</v>
      </c>
      <c r="P4811" s="4">
        <v>1360</v>
      </c>
      <c r="Q4811" s="5">
        <v>100</v>
      </c>
      <c r="R4811" s="5">
        <v>2000</v>
      </c>
      <c r="S4811" s="124">
        <f>P4811*R4811</f>
        <v>2720000</v>
      </c>
      <c r="T4811" s="4">
        <v>5</v>
      </c>
      <c r="U4811" s="5">
        <v>5</v>
      </c>
      <c r="V4811" s="76">
        <v>51030</v>
      </c>
      <c r="W4811" s="76">
        <v>677970</v>
      </c>
      <c r="X4811" s="78">
        <f t="shared" si="477"/>
        <v>728970</v>
      </c>
      <c r="Y4811" s="76">
        <f>X4811*Q4811/100</f>
        <v>728970</v>
      </c>
      <c r="Z4811" s="76">
        <v>50000000</v>
      </c>
      <c r="AA4811" s="4">
        <v>0</v>
      </c>
      <c r="AB4811" s="4">
        <v>0</v>
      </c>
      <c r="AC4811" s="9"/>
      <c r="AD4811" s="5"/>
    </row>
    <row r="4812" spans="1:30" ht="15.75" customHeight="1" x14ac:dyDescent="0.3">
      <c r="A4812" s="4"/>
      <c r="B4812" s="4"/>
      <c r="C4812" s="4"/>
      <c r="D4812" s="4"/>
      <c r="E4812" s="4"/>
      <c r="F4812" s="4"/>
      <c r="G4812" s="4"/>
      <c r="H4812" s="61" t="s">
        <v>204</v>
      </c>
      <c r="I4812" s="5">
        <v>200</v>
      </c>
      <c r="J4812" s="9">
        <v>150</v>
      </c>
      <c r="K4812" s="76">
        <f t="shared" si="476"/>
        <v>30000</v>
      </c>
      <c r="L4812" s="4"/>
      <c r="M4812" s="4"/>
      <c r="N4812" s="4"/>
      <c r="O4812" s="61"/>
      <c r="P4812" s="4"/>
      <c r="Q4812" s="5"/>
      <c r="R4812" s="5"/>
      <c r="S4812" s="5"/>
      <c r="T4812" s="4"/>
      <c r="U4812" s="5"/>
      <c r="V4812" s="52"/>
      <c r="W4812" s="5"/>
      <c r="X4812" s="78">
        <f t="shared" si="477"/>
        <v>30000</v>
      </c>
      <c r="Y4812" s="5"/>
      <c r="Z4812" s="5"/>
      <c r="AA4812" s="76">
        <f>X4812-Z4812</f>
        <v>30000</v>
      </c>
      <c r="AB4812" s="4">
        <v>0.02</v>
      </c>
      <c r="AC4812" s="9"/>
      <c r="AD4812" s="5"/>
    </row>
    <row r="4813" spans="1:30" ht="15.75" customHeight="1" x14ac:dyDescent="0.3">
      <c r="A4813" s="4"/>
      <c r="B4813" s="4"/>
      <c r="C4813" s="4"/>
      <c r="D4813" s="4"/>
      <c r="E4813" s="4"/>
      <c r="F4813" s="4"/>
      <c r="G4813" s="4"/>
      <c r="H4813" s="61"/>
      <c r="I4813" s="5"/>
      <c r="J4813" s="9"/>
      <c r="K4813" s="76"/>
      <c r="L4813" s="4">
        <v>3</v>
      </c>
      <c r="M4813" s="4" t="s">
        <v>41</v>
      </c>
      <c r="N4813" s="4" t="s">
        <v>35</v>
      </c>
      <c r="O4813" s="61" t="s">
        <v>204</v>
      </c>
      <c r="P4813" s="4">
        <v>48</v>
      </c>
      <c r="Q4813" s="5">
        <v>100</v>
      </c>
      <c r="R4813" s="5">
        <v>6750</v>
      </c>
      <c r="S4813" s="76">
        <f>P4813*R4813</f>
        <v>324000</v>
      </c>
      <c r="T4813" s="4">
        <v>5</v>
      </c>
      <c r="U4813" s="5">
        <v>5</v>
      </c>
      <c r="V4813" s="76">
        <f>S4813*U4813/100</f>
        <v>16200</v>
      </c>
      <c r="W4813" s="76">
        <f>S4813-V4813</f>
        <v>307800</v>
      </c>
      <c r="X4813" s="78">
        <f t="shared" si="477"/>
        <v>307800</v>
      </c>
      <c r="Y4813" s="76">
        <f>X4813*Q4813/100</f>
        <v>307800</v>
      </c>
      <c r="Z4813" s="76">
        <v>10000000</v>
      </c>
      <c r="AA4813" s="4">
        <v>0</v>
      </c>
      <c r="AB4813" s="4">
        <v>0</v>
      </c>
      <c r="AC4813" s="9"/>
      <c r="AD4813" s="5"/>
    </row>
    <row r="4814" spans="1:30" ht="15.75" customHeight="1" x14ac:dyDescent="0.3">
      <c r="A4814" s="4"/>
      <c r="B4814" s="4" t="s">
        <v>34</v>
      </c>
      <c r="C4814" s="4">
        <v>11443</v>
      </c>
      <c r="D4814" s="4">
        <v>4</v>
      </c>
      <c r="E4814" s="4">
        <v>3</v>
      </c>
      <c r="F4814" s="4">
        <v>0</v>
      </c>
      <c r="G4814" s="4">
        <v>36</v>
      </c>
      <c r="H4814" s="61" t="s">
        <v>203</v>
      </c>
      <c r="I4814" s="5">
        <v>1236</v>
      </c>
      <c r="J4814" s="9">
        <v>250</v>
      </c>
      <c r="K4814" s="76">
        <f t="shared" si="476"/>
        <v>309000</v>
      </c>
      <c r="L4814" s="4"/>
      <c r="M4814" s="4"/>
      <c r="N4814" s="4"/>
      <c r="O4814" s="4"/>
      <c r="P4814" s="4"/>
      <c r="Q4814" s="5"/>
      <c r="R4814" s="5"/>
      <c r="S4814" s="5"/>
      <c r="T4814" s="4"/>
      <c r="U4814" s="5"/>
      <c r="V4814" s="52"/>
      <c r="W4814" s="5"/>
      <c r="X4814" s="78">
        <f t="shared" si="477"/>
        <v>309000</v>
      </c>
      <c r="Y4814" s="5"/>
      <c r="Z4814" s="76">
        <v>50000000</v>
      </c>
      <c r="AA4814" s="4">
        <v>0</v>
      </c>
      <c r="AB4814" s="4">
        <v>0</v>
      </c>
      <c r="AC4814" s="9"/>
      <c r="AD4814" s="5"/>
    </row>
    <row r="4815" spans="1:30" s="21" customFormat="1" ht="15.75" customHeight="1" x14ac:dyDescent="0.3">
      <c r="A4815" s="42"/>
      <c r="B4815" s="42"/>
      <c r="C4815" s="42"/>
      <c r="D4815" s="42"/>
      <c r="E4815" s="42"/>
      <c r="F4815" s="42"/>
      <c r="G4815" s="42"/>
      <c r="H4815" s="43"/>
      <c r="I4815" s="44"/>
      <c r="J4815" s="30"/>
      <c r="K4815" s="44"/>
      <c r="L4815" s="42"/>
      <c r="M4815" s="42"/>
      <c r="N4815" s="42"/>
      <c r="O4815" s="42"/>
      <c r="P4815" s="42"/>
      <c r="Q4815" s="44"/>
      <c r="R4815" s="44"/>
      <c r="S4815" s="44"/>
      <c r="T4815" s="42"/>
      <c r="U4815" s="44"/>
      <c r="V4815" s="51"/>
      <c r="W4815" s="44"/>
      <c r="X4815" s="110"/>
      <c r="Y4815" s="44"/>
      <c r="Z4815" s="44"/>
      <c r="AA4815" s="42"/>
      <c r="AB4815" s="42"/>
      <c r="AC4815" s="30"/>
      <c r="AD4815" s="44"/>
    </row>
    <row r="4816" spans="1:30" ht="15.75" customHeight="1" x14ac:dyDescent="0.3">
      <c r="A4816" s="1">
        <v>2852</v>
      </c>
      <c r="B4816" s="1" t="s">
        <v>34</v>
      </c>
      <c r="C4816" s="1">
        <v>10510</v>
      </c>
      <c r="D4816" s="1">
        <v>7</v>
      </c>
      <c r="E4816" s="1">
        <v>1</v>
      </c>
      <c r="F4816" s="1">
        <v>0</v>
      </c>
      <c r="G4816" s="1">
        <v>94</v>
      </c>
      <c r="H4816" s="54" t="s">
        <v>204</v>
      </c>
      <c r="I4816" s="72">
        <v>194</v>
      </c>
      <c r="J4816" s="28">
        <v>250</v>
      </c>
      <c r="K4816" s="98">
        <f>I4816*J4816</f>
        <v>48500</v>
      </c>
      <c r="L4816" s="1">
        <v>1</v>
      </c>
      <c r="M4816" s="1" t="s">
        <v>41</v>
      </c>
      <c r="N4816" s="1" t="s">
        <v>35</v>
      </c>
      <c r="O4816" s="54" t="s">
        <v>204</v>
      </c>
      <c r="P4816" s="1">
        <v>120</v>
      </c>
      <c r="Q4816" s="72">
        <v>100</v>
      </c>
      <c r="R4816" s="72">
        <v>6750</v>
      </c>
      <c r="S4816" s="98">
        <f>P4816*R4816</f>
        <v>810000</v>
      </c>
      <c r="T4816" s="1">
        <v>7</v>
      </c>
      <c r="U4816" s="72">
        <v>7</v>
      </c>
      <c r="V4816" s="98">
        <f>S4816*U4816/100</f>
        <v>56700</v>
      </c>
      <c r="W4816" s="98">
        <f>S4816-V4816</f>
        <v>753300</v>
      </c>
      <c r="X4816" s="99">
        <f>K4816+W4816</f>
        <v>801800</v>
      </c>
      <c r="Y4816" s="98">
        <f>X4816*Q4816/100</f>
        <v>801800</v>
      </c>
      <c r="Z4816" s="98">
        <v>50000000</v>
      </c>
      <c r="AA4816" s="1">
        <v>0</v>
      </c>
      <c r="AB4816" s="1">
        <v>0</v>
      </c>
      <c r="AC4816" s="28" t="s">
        <v>1430</v>
      </c>
      <c r="AD4816" s="72"/>
    </row>
    <row r="4817" spans="1:30" ht="15.75" customHeight="1" x14ac:dyDescent="0.3">
      <c r="A4817" s="4"/>
      <c r="B4817" s="4"/>
      <c r="C4817" s="4"/>
      <c r="D4817" s="4"/>
      <c r="E4817" s="4"/>
      <c r="F4817" s="4"/>
      <c r="G4817" s="4"/>
      <c r="H4817" s="61" t="s">
        <v>203</v>
      </c>
      <c r="I4817" s="5">
        <v>300</v>
      </c>
      <c r="J4817" s="9">
        <v>250</v>
      </c>
      <c r="K4817" s="76">
        <f>I4817*J4817</f>
        <v>75000</v>
      </c>
      <c r="L4817" s="4"/>
      <c r="M4817" s="4"/>
      <c r="N4817" s="4"/>
      <c r="O4817" s="4"/>
      <c r="P4817" s="4"/>
      <c r="Q4817" s="5"/>
      <c r="R4817" s="5"/>
      <c r="S4817" s="5"/>
      <c r="T4817" s="4"/>
      <c r="U4817" s="5"/>
      <c r="V4817" s="52"/>
      <c r="W4817" s="5"/>
      <c r="X4817" s="78">
        <f>K4817+W4817</f>
        <v>75000</v>
      </c>
      <c r="Y4817" s="5"/>
      <c r="Z4817" s="76">
        <v>50000000</v>
      </c>
      <c r="AA4817" s="4">
        <v>0</v>
      </c>
      <c r="AB4817" s="4">
        <v>0</v>
      </c>
      <c r="AC4817" s="9"/>
      <c r="AD4817" s="5"/>
    </row>
    <row r="4818" spans="1:30" s="21" customFormat="1" ht="15.75" customHeight="1" x14ac:dyDescent="0.3">
      <c r="A4818" s="42"/>
      <c r="B4818" s="42"/>
      <c r="C4818" s="42"/>
      <c r="D4818" s="42"/>
      <c r="E4818" s="42"/>
      <c r="F4818" s="42"/>
      <c r="G4818" s="42"/>
      <c r="H4818" s="43"/>
      <c r="I4818" s="44"/>
      <c r="J4818" s="30"/>
      <c r="K4818" s="44"/>
      <c r="L4818" s="42"/>
      <c r="M4818" s="42"/>
      <c r="N4818" s="42"/>
      <c r="O4818" s="42"/>
      <c r="P4818" s="42"/>
      <c r="Q4818" s="44"/>
      <c r="R4818" s="44"/>
      <c r="S4818" s="44"/>
      <c r="T4818" s="42"/>
      <c r="U4818" s="44"/>
      <c r="V4818" s="51"/>
      <c r="W4818" s="44"/>
      <c r="X4818" s="44"/>
      <c r="Y4818" s="44"/>
      <c r="Z4818" s="44"/>
      <c r="AA4818" s="42"/>
      <c r="AB4818" s="42"/>
      <c r="AC4818" s="30"/>
      <c r="AD4818" s="44"/>
    </row>
    <row r="4819" spans="1:30" ht="15.75" customHeight="1" x14ac:dyDescent="0.3">
      <c r="A4819" s="1">
        <v>2853</v>
      </c>
      <c r="B4819" s="1" t="s">
        <v>34</v>
      </c>
      <c r="C4819" s="1">
        <v>1745</v>
      </c>
      <c r="D4819" s="1">
        <v>6</v>
      </c>
      <c r="E4819" s="1">
        <v>1</v>
      </c>
      <c r="F4819" s="1">
        <v>2</v>
      </c>
      <c r="G4819" s="1">
        <v>33</v>
      </c>
      <c r="H4819" s="54" t="s">
        <v>203</v>
      </c>
      <c r="I4819" s="72">
        <v>633</v>
      </c>
      <c r="J4819" s="28">
        <v>150</v>
      </c>
      <c r="K4819" s="98">
        <f>I4819*J4819</f>
        <v>94950</v>
      </c>
      <c r="L4819" s="1"/>
      <c r="M4819" s="1"/>
      <c r="N4819" s="1"/>
      <c r="O4819" s="1"/>
      <c r="P4819" s="1"/>
      <c r="Q4819" s="72"/>
      <c r="R4819" s="72"/>
      <c r="S4819" s="72"/>
      <c r="T4819" s="1"/>
      <c r="U4819" s="72"/>
      <c r="V4819" s="50"/>
      <c r="W4819" s="72"/>
      <c r="X4819" s="99">
        <f>K4819+W4819</f>
        <v>94950</v>
      </c>
      <c r="Y4819" s="72"/>
      <c r="Z4819" s="98">
        <v>50000000</v>
      </c>
      <c r="AA4819" s="1">
        <v>0</v>
      </c>
      <c r="AB4819" s="1">
        <v>0</v>
      </c>
      <c r="AC4819" s="28" t="s">
        <v>1431</v>
      </c>
      <c r="AD4819" s="72"/>
    </row>
    <row r="4820" spans="1:30" ht="15.75" customHeight="1" x14ac:dyDescent="0.3">
      <c r="A4820" s="4"/>
      <c r="B4820" s="4" t="s">
        <v>34</v>
      </c>
      <c r="C4820" s="4">
        <v>1929</v>
      </c>
      <c r="D4820" s="4">
        <v>6</v>
      </c>
      <c r="E4820" s="4">
        <v>1</v>
      </c>
      <c r="F4820" s="4">
        <v>1</v>
      </c>
      <c r="G4820" s="4">
        <v>62</v>
      </c>
      <c r="H4820" s="61" t="s">
        <v>204</v>
      </c>
      <c r="I4820" s="5">
        <v>162</v>
      </c>
      <c r="J4820" s="9">
        <v>1200</v>
      </c>
      <c r="K4820" s="76">
        <f>I4820*J4820</f>
        <v>194400</v>
      </c>
      <c r="L4820" s="4"/>
      <c r="M4820" s="4"/>
      <c r="N4820" s="4"/>
      <c r="O4820" s="61"/>
      <c r="P4820" s="4"/>
      <c r="Q4820" s="5"/>
      <c r="R4820" s="5"/>
      <c r="S4820" s="5"/>
      <c r="T4820" s="4"/>
      <c r="U4820" s="5"/>
      <c r="V4820" s="52"/>
      <c r="W4820" s="5"/>
      <c r="X4820" s="78">
        <f>K4820+W4820</f>
        <v>194400</v>
      </c>
      <c r="Y4820" s="5"/>
      <c r="Z4820" s="5"/>
      <c r="AA4820" s="76">
        <f>X4820-Z4820</f>
        <v>194400</v>
      </c>
      <c r="AB4820" s="4">
        <v>0.02</v>
      </c>
      <c r="AC4820" s="9"/>
      <c r="AD4820" s="5"/>
    </row>
    <row r="4821" spans="1:30" ht="15.75" customHeight="1" x14ac:dyDescent="0.3">
      <c r="A4821" s="4"/>
      <c r="B4821" s="4"/>
      <c r="C4821" s="4"/>
      <c r="D4821" s="4"/>
      <c r="E4821" s="4"/>
      <c r="F4821" s="4"/>
      <c r="G4821" s="4"/>
      <c r="H4821" s="61"/>
      <c r="I4821" s="5"/>
      <c r="J4821" s="9"/>
      <c r="K4821" s="76"/>
      <c r="L4821" s="4">
        <v>1</v>
      </c>
      <c r="M4821" s="4" t="s">
        <v>41</v>
      </c>
      <c r="N4821" s="4" t="s">
        <v>35</v>
      </c>
      <c r="O4821" s="61" t="s">
        <v>204</v>
      </c>
      <c r="P4821" s="4">
        <v>90</v>
      </c>
      <c r="Q4821" s="5">
        <v>100</v>
      </c>
      <c r="R4821" s="5">
        <v>6750</v>
      </c>
      <c r="S4821" s="76">
        <f>P4821*R4821</f>
        <v>607500</v>
      </c>
      <c r="T4821" s="4">
        <v>15</v>
      </c>
      <c r="U4821" s="5">
        <v>20</v>
      </c>
      <c r="V4821" s="76">
        <f>S4821*U4821/100</f>
        <v>121500</v>
      </c>
      <c r="W4821" s="76">
        <f>S4821-V4821</f>
        <v>486000</v>
      </c>
      <c r="X4821" s="78">
        <f>K4821+W4821</f>
        <v>486000</v>
      </c>
      <c r="Y4821" s="76">
        <f>X4821*Q4821/100</f>
        <v>486000</v>
      </c>
      <c r="Z4821" s="76">
        <v>10000000</v>
      </c>
      <c r="AA4821" s="4">
        <v>0</v>
      </c>
      <c r="AB4821" s="4">
        <v>0</v>
      </c>
      <c r="AC4821" s="9"/>
      <c r="AD4821" s="5"/>
    </row>
    <row r="4822" spans="1:30" ht="15.75" customHeight="1" x14ac:dyDescent="0.3">
      <c r="A4822" s="4"/>
      <c r="B4822" s="4"/>
      <c r="C4822" s="4"/>
      <c r="D4822" s="4"/>
      <c r="E4822" s="4"/>
      <c r="F4822" s="4"/>
      <c r="G4822" s="4"/>
      <c r="H4822" s="61" t="s">
        <v>203</v>
      </c>
      <c r="I4822" s="5">
        <v>400</v>
      </c>
      <c r="J4822" s="9">
        <v>1200</v>
      </c>
      <c r="K4822" s="76">
        <f>I4822*J4822</f>
        <v>480000</v>
      </c>
      <c r="L4822" s="4"/>
      <c r="M4822" s="4"/>
      <c r="N4822" s="4"/>
      <c r="O4822" s="4"/>
      <c r="P4822" s="4"/>
      <c r="Q4822" s="5"/>
      <c r="R4822" s="5"/>
      <c r="S4822" s="5"/>
      <c r="T4822" s="4"/>
      <c r="U4822" s="5"/>
      <c r="V4822" s="52"/>
      <c r="W4822" s="5"/>
      <c r="X4822" s="78">
        <f>K4822+W4822</f>
        <v>480000</v>
      </c>
      <c r="Y4822" s="5"/>
      <c r="Z4822" s="76">
        <v>50000000</v>
      </c>
      <c r="AA4822" s="4">
        <v>0</v>
      </c>
      <c r="AB4822" s="4">
        <v>0</v>
      </c>
      <c r="AC4822" s="9"/>
      <c r="AD4822" s="5"/>
    </row>
    <row r="4823" spans="1:30" ht="15.75" customHeight="1" x14ac:dyDescent="0.3">
      <c r="A4823" s="4"/>
      <c r="B4823" s="4" t="s">
        <v>34</v>
      </c>
      <c r="C4823" s="4">
        <v>12837</v>
      </c>
      <c r="D4823" s="4">
        <v>6</v>
      </c>
      <c r="E4823" s="4">
        <v>5</v>
      </c>
      <c r="F4823" s="4">
        <v>0</v>
      </c>
      <c r="G4823" s="4">
        <v>23</v>
      </c>
      <c r="H4823" s="61" t="s">
        <v>203</v>
      </c>
      <c r="I4823" s="5">
        <v>2023</v>
      </c>
      <c r="J4823" s="9">
        <v>150</v>
      </c>
      <c r="K4823" s="76">
        <f>I4823*J4823</f>
        <v>303450</v>
      </c>
      <c r="L4823" s="4"/>
      <c r="M4823" s="4"/>
      <c r="N4823" s="4"/>
      <c r="O4823" s="4"/>
      <c r="P4823" s="4"/>
      <c r="Q4823" s="5"/>
      <c r="R4823" s="5"/>
      <c r="S4823" s="5"/>
      <c r="T4823" s="4"/>
      <c r="U4823" s="5"/>
      <c r="V4823" s="52"/>
      <c r="W4823" s="5"/>
      <c r="X4823" s="78">
        <f>K4823+W4823</f>
        <v>303450</v>
      </c>
      <c r="Y4823" s="5"/>
      <c r="Z4823" s="76">
        <v>50000000</v>
      </c>
      <c r="AA4823" s="4">
        <v>0</v>
      </c>
      <c r="AB4823" s="4">
        <v>0</v>
      </c>
      <c r="AC4823" s="9"/>
      <c r="AD4823" s="5"/>
    </row>
    <row r="4824" spans="1:30" s="21" customFormat="1" ht="15.75" customHeight="1" x14ac:dyDescent="0.3">
      <c r="A4824" s="42"/>
      <c r="B4824" s="42"/>
      <c r="C4824" s="42"/>
      <c r="D4824" s="42"/>
      <c r="E4824" s="42"/>
      <c r="F4824" s="42"/>
      <c r="G4824" s="42"/>
      <c r="H4824" s="43"/>
      <c r="I4824" s="44"/>
      <c r="J4824" s="30"/>
      <c r="K4824" s="44"/>
      <c r="L4824" s="42"/>
      <c r="M4824" s="42"/>
      <c r="N4824" s="42"/>
      <c r="O4824" s="42"/>
      <c r="P4824" s="42"/>
      <c r="Q4824" s="44"/>
      <c r="R4824" s="44"/>
      <c r="S4824" s="44"/>
      <c r="T4824" s="42"/>
      <c r="U4824" s="44"/>
      <c r="V4824" s="51"/>
      <c r="W4824" s="44"/>
      <c r="X4824" s="44"/>
      <c r="Y4824" s="44"/>
      <c r="Z4824" s="44"/>
      <c r="AA4824" s="42"/>
      <c r="AB4824" s="42"/>
      <c r="AC4824" s="30"/>
      <c r="AD4824" s="44"/>
    </row>
    <row r="4825" spans="1:30" ht="15.75" customHeight="1" x14ac:dyDescent="0.3">
      <c r="A4825" s="1">
        <v>2854</v>
      </c>
      <c r="B4825" s="1" t="s">
        <v>34</v>
      </c>
      <c r="C4825" s="1">
        <v>1341</v>
      </c>
      <c r="D4825" s="1">
        <v>8</v>
      </c>
      <c r="E4825" s="1">
        <v>4</v>
      </c>
      <c r="F4825" s="1">
        <v>3</v>
      </c>
      <c r="G4825" s="1">
        <v>50</v>
      </c>
      <c r="H4825" s="54" t="s">
        <v>203</v>
      </c>
      <c r="I4825" s="72">
        <v>1950</v>
      </c>
      <c r="J4825" s="28">
        <v>150</v>
      </c>
      <c r="K4825" s="98">
        <f>I4825*J4825</f>
        <v>292500</v>
      </c>
      <c r="L4825" s="1"/>
      <c r="M4825" s="1"/>
      <c r="N4825" s="1"/>
      <c r="O4825" s="1"/>
      <c r="P4825" s="1"/>
      <c r="Q4825" s="72"/>
      <c r="R4825" s="72"/>
      <c r="S4825" s="72"/>
      <c r="T4825" s="1"/>
      <c r="U4825" s="72"/>
      <c r="V4825" s="50"/>
      <c r="W4825" s="72"/>
      <c r="X4825" s="99">
        <f>K4825+W4825</f>
        <v>292500</v>
      </c>
      <c r="Y4825" s="72"/>
      <c r="Z4825" s="98">
        <v>50000000</v>
      </c>
      <c r="AA4825" s="1">
        <v>0</v>
      </c>
      <c r="AB4825" s="1">
        <v>0</v>
      </c>
      <c r="AC4825" s="28" t="s">
        <v>1432</v>
      </c>
      <c r="AD4825" s="72"/>
    </row>
    <row r="4826" spans="1:30" ht="15.75" customHeight="1" x14ac:dyDescent="0.3">
      <c r="A4826" s="4"/>
      <c r="B4826" s="4" t="s">
        <v>34</v>
      </c>
      <c r="C4826" s="4">
        <v>1336</v>
      </c>
      <c r="D4826" s="4">
        <v>4</v>
      </c>
      <c r="E4826" s="4">
        <v>3</v>
      </c>
      <c r="F4826" s="4">
        <v>3</v>
      </c>
      <c r="G4826" s="4">
        <v>73</v>
      </c>
      <c r="H4826" s="61" t="s">
        <v>203</v>
      </c>
      <c r="I4826" s="5">
        <v>1573</v>
      </c>
      <c r="J4826" s="9">
        <v>150</v>
      </c>
      <c r="K4826" s="76">
        <f>I4826*J4826</f>
        <v>235950</v>
      </c>
      <c r="L4826" s="4"/>
      <c r="M4826" s="4"/>
      <c r="N4826" s="4"/>
      <c r="O4826" s="4"/>
      <c r="P4826" s="4"/>
      <c r="Q4826" s="5"/>
      <c r="R4826" s="5"/>
      <c r="S4826" s="5"/>
      <c r="T4826" s="4"/>
      <c r="U4826" s="5"/>
      <c r="V4826" s="52"/>
      <c r="W4826" s="5"/>
      <c r="X4826" s="78">
        <f>K4826+W4826</f>
        <v>235950</v>
      </c>
      <c r="Y4826" s="5"/>
      <c r="Z4826" s="76">
        <v>50000000</v>
      </c>
      <c r="AA4826" s="4">
        <v>0</v>
      </c>
      <c r="AB4826" s="4">
        <v>0</v>
      </c>
      <c r="AC4826" s="9">
        <v>0</v>
      </c>
      <c r="AD4826" s="5"/>
    </row>
    <row r="4827" spans="1:30" s="21" customFormat="1" ht="15.75" customHeight="1" x14ac:dyDescent="0.3">
      <c r="A4827" s="42"/>
      <c r="B4827" s="42"/>
      <c r="C4827" s="42"/>
      <c r="D4827" s="42"/>
      <c r="E4827" s="42"/>
      <c r="F4827" s="42"/>
      <c r="G4827" s="42"/>
      <c r="H4827" s="43"/>
      <c r="I4827" s="44"/>
      <c r="J4827" s="30"/>
      <c r="K4827" s="44"/>
      <c r="L4827" s="42"/>
      <c r="M4827" s="42"/>
      <c r="N4827" s="42"/>
      <c r="O4827" s="42"/>
      <c r="P4827" s="42"/>
      <c r="Q4827" s="44"/>
      <c r="R4827" s="44"/>
      <c r="S4827" s="44"/>
      <c r="T4827" s="42"/>
      <c r="U4827" s="44"/>
      <c r="V4827" s="51"/>
      <c r="W4827" s="44"/>
      <c r="X4827" s="44"/>
      <c r="Y4827" s="44"/>
      <c r="Z4827" s="44"/>
      <c r="AA4827" s="42"/>
      <c r="AB4827" s="42"/>
      <c r="AC4827" s="30"/>
      <c r="AD4827" s="44"/>
    </row>
    <row r="4828" spans="1:30" ht="15.75" customHeight="1" x14ac:dyDescent="0.3">
      <c r="A4828" s="1">
        <v>2855</v>
      </c>
      <c r="B4828" s="1" t="s">
        <v>34</v>
      </c>
      <c r="C4828" s="1">
        <v>473</v>
      </c>
      <c r="D4828" s="1">
        <v>8</v>
      </c>
      <c r="E4828" s="1">
        <v>1</v>
      </c>
      <c r="F4828" s="1">
        <v>0</v>
      </c>
      <c r="G4828" s="1">
        <v>25</v>
      </c>
      <c r="H4828" s="54" t="s">
        <v>203</v>
      </c>
      <c r="I4828" s="72">
        <v>425</v>
      </c>
      <c r="J4828" s="28">
        <v>290</v>
      </c>
      <c r="K4828" s="98">
        <f>I4828*J4828</f>
        <v>123250</v>
      </c>
      <c r="L4828" s="1"/>
      <c r="M4828" s="1"/>
      <c r="N4828" s="1"/>
      <c r="O4828" s="1"/>
      <c r="P4828" s="1"/>
      <c r="Q4828" s="72"/>
      <c r="R4828" s="72"/>
      <c r="S4828" s="72"/>
      <c r="T4828" s="1"/>
      <c r="U4828" s="72"/>
      <c r="V4828" s="50"/>
      <c r="W4828" s="72"/>
      <c r="X4828" s="99">
        <f t="shared" ref="X4828:X4838" si="478">K4828+W4828</f>
        <v>123250</v>
      </c>
      <c r="Y4828" s="72"/>
      <c r="Z4828" s="98">
        <v>50000000</v>
      </c>
      <c r="AA4828" s="1">
        <v>0</v>
      </c>
      <c r="AB4828" s="1">
        <v>0</v>
      </c>
      <c r="AC4828" s="28" t="s">
        <v>1433</v>
      </c>
      <c r="AD4828" s="72"/>
    </row>
    <row r="4829" spans="1:30" ht="15.75" customHeight="1" x14ac:dyDescent="0.3">
      <c r="A4829" s="4"/>
      <c r="B4829" s="4" t="s">
        <v>34</v>
      </c>
      <c r="C4829" s="4">
        <v>12702</v>
      </c>
      <c r="D4829" s="4">
        <v>8</v>
      </c>
      <c r="E4829" s="4">
        <v>0</v>
      </c>
      <c r="F4829" s="4">
        <v>3</v>
      </c>
      <c r="G4829" s="4">
        <v>32</v>
      </c>
      <c r="H4829" s="61" t="s">
        <v>203</v>
      </c>
      <c r="I4829" s="5">
        <v>332</v>
      </c>
      <c r="J4829" s="9">
        <v>250</v>
      </c>
      <c r="K4829" s="76">
        <f>I4829*J4829</f>
        <v>83000</v>
      </c>
      <c r="L4829" s="4"/>
      <c r="M4829" s="4"/>
      <c r="N4829" s="4"/>
      <c r="O4829" s="4"/>
      <c r="P4829" s="4"/>
      <c r="Q4829" s="5"/>
      <c r="R4829" s="5"/>
      <c r="S4829" s="5"/>
      <c r="T4829" s="4"/>
      <c r="U4829" s="5"/>
      <c r="V4829" s="52"/>
      <c r="W4829" s="5"/>
      <c r="X4829" s="78">
        <f t="shared" si="478"/>
        <v>83000</v>
      </c>
      <c r="Y4829" s="5"/>
      <c r="Z4829" s="76">
        <v>50000000</v>
      </c>
      <c r="AA4829" s="4">
        <v>0</v>
      </c>
      <c r="AB4829" s="4">
        <v>0</v>
      </c>
      <c r="AC4829" s="9">
        <v>0</v>
      </c>
      <c r="AD4829" s="5"/>
    </row>
    <row r="4830" spans="1:30" s="21" customFormat="1" ht="15.75" customHeight="1" x14ac:dyDescent="0.3">
      <c r="A4830" s="42"/>
      <c r="B4830" s="42"/>
      <c r="C4830" s="42"/>
      <c r="D4830" s="42"/>
      <c r="E4830" s="42"/>
      <c r="F4830" s="42"/>
      <c r="G4830" s="42"/>
      <c r="H4830" s="43"/>
      <c r="I4830" s="44"/>
      <c r="J4830" s="30"/>
      <c r="K4830" s="44"/>
      <c r="L4830" s="42"/>
      <c r="M4830" s="42"/>
      <c r="N4830" s="42"/>
      <c r="O4830" s="42"/>
      <c r="P4830" s="42"/>
      <c r="Q4830" s="44"/>
      <c r="R4830" s="44"/>
      <c r="S4830" s="44"/>
      <c r="T4830" s="42"/>
      <c r="U4830" s="44"/>
      <c r="V4830" s="51"/>
      <c r="W4830" s="44"/>
      <c r="X4830" s="44"/>
      <c r="Y4830" s="44"/>
      <c r="Z4830" s="44"/>
      <c r="AA4830" s="42"/>
      <c r="AB4830" s="42"/>
      <c r="AC4830" s="30"/>
      <c r="AD4830" s="44"/>
    </row>
    <row r="4831" spans="1:30" ht="15.75" customHeight="1" x14ac:dyDescent="0.3">
      <c r="A4831" s="1">
        <v>2856</v>
      </c>
      <c r="B4831" s="1" t="s">
        <v>34</v>
      </c>
      <c r="C4831" s="1">
        <v>12771</v>
      </c>
      <c r="D4831" s="1">
        <v>4</v>
      </c>
      <c r="E4831" s="1">
        <v>2</v>
      </c>
      <c r="F4831" s="1">
        <v>1</v>
      </c>
      <c r="G4831" s="1">
        <v>9</v>
      </c>
      <c r="H4831" s="54" t="s">
        <v>203</v>
      </c>
      <c r="I4831" s="72">
        <v>909</v>
      </c>
      <c r="J4831" s="28">
        <v>250</v>
      </c>
      <c r="K4831" s="98">
        <f>I4831*J4831</f>
        <v>227250</v>
      </c>
      <c r="L4831" s="1"/>
      <c r="M4831" s="1"/>
      <c r="N4831" s="1"/>
      <c r="O4831" s="1"/>
      <c r="P4831" s="1"/>
      <c r="Q4831" s="72"/>
      <c r="R4831" s="72"/>
      <c r="S4831" s="72"/>
      <c r="T4831" s="1"/>
      <c r="U4831" s="72"/>
      <c r="V4831" s="50"/>
      <c r="W4831" s="72"/>
      <c r="X4831" s="99">
        <f t="shared" si="478"/>
        <v>227250</v>
      </c>
      <c r="Y4831" s="72"/>
      <c r="Z4831" s="98">
        <v>50000000</v>
      </c>
      <c r="AA4831" s="1">
        <v>0</v>
      </c>
      <c r="AB4831" s="1">
        <v>0</v>
      </c>
      <c r="AC4831" s="28" t="s">
        <v>1434</v>
      </c>
      <c r="AD4831" s="72"/>
    </row>
    <row r="4832" spans="1:30" ht="15.75" customHeight="1" x14ac:dyDescent="0.3">
      <c r="A4832" s="4"/>
      <c r="B4832" s="4" t="s">
        <v>34</v>
      </c>
      <c r="C4832" s="4">
        <v>8246</v>
      </c>
      <c r="D4832" s="4">
        <v>4</v>
      </c>
      <c r="E4832" s="4">
        <v>2</v>
      </c>
      <c r="F4832" s="4">
        <v>1</v>
      </c>
      <c r="G4832" s="4">
        <v>97</v>
      </c>
      <c r="H4832" s="61" t="s">
        <v>203</v>
      </c>
      <c r="I4832" s="5">
        <v>997</v>
      </c>
      <c r="J4832" s="9">
        <v>150</v>
      </c>
      <c r="K4832" s="76">
        <f>I4832*J4832</f>
        <v>149550</v>
      </c>
      <c r="L4832" s="4"/>
      <c r="M4832" s="4"/>
      <c r="N4832" s="4"/>
      <c r="O4832" s="4"/>
      <c r="P4832" s="4"/>
      <c r="Q4832" s="5"/>
      <c r="R4832" s="5"/>
      <c r="S4832" s="5"/>
      <c r="T4832" s="4"/>
      <c r="U4832" s="5"/>
      <c r="V4832" s="52"/>
      <c r="W4832" s="5"/>
      <c r="X4832" s="78">
        <f t="shared" si="478"/>
        <v>149550</v>
      </c>
      <c r="Y4832" s="5"/>
      <c r="Z4832" s="76">
        <v>50000000</v>
      </c>
      <c r="AA4832" s="4">
        <v>0</v>
      </c>
      <c r="AB4832" s="4">
        <v>0</v>
      </c>
      <c r="AC4832" s="9">
        <v>0</v>
      </c>
      <c r="AD4832" s="5"/>
    </row>
    <row r="4833" spans="1:30" s="21" customFormat="1" ht="15.75" customHeight="1" x14ac:dyDescent="0.3">
      <c r="A4833" s="42"/>
      <c r="B4833" s="42"/>
      <c r="C4833" s="42"/>
      <c r="D4833" s="42"/>
      <c r="E4833" s="42"/>
      <c r="F4833" s="42"/>
      <c r="G4833" s="42"/>
      <c r="H4833" s="43"/>
      <c r="I4833" s="44"/>
      <c r="J4833" s="30"/>
      <c r="K4833" s="44"/>
      <c r="L4833" s="42"/>
      <c r="M4833" s="42"/>
      <c r="N4833" s="42"/>
      <c r="O4833" s="42"/>
      <c r="P4833" s="42"/>
      <c r="Q4833" s="44"/>
      <c r="R4833" s="44"/>
      <c r="S4833" s="44"/>
      <c r="T4833" s="42"/>
      <c r="U4833" s="44"/>
      <c r="V4833" s="51"/>
      <c r="W4833" s="44"/>
      <c r="X4833" s="44"/>
      <c r="Y4833" s="44"/>
      <c r="Z4833" s="44"/>
      <c r="AA4833" s="42"/>
      <c r="AB4833" s="42"/>
      <c r="AC4833" s="30"/>
      <c r="AD4833" s="44"/>
    </row>
    <row r="4834" spans="1:30" ht="15.75" customHeight="1" x14ac:dyDescent="0.3">
      <c r="A4834" s="1">
        <v>2857</v>
      </c>
      <c r="B4834" s="1" t="s">
        <v>34</v>
      </c>
      <c r="C4834" s="1">
        <v>11579</v>
      </c>
      <c r="D4834" s="1">
        <v>7</v>
      </c>
      <c r="E4834" s="1">
        <v>3</v>
      </c>
      <c r="F4834" s="1">
        <v>0</v>
      </c>
      <c r="G4834" s="1">
        <v>6</v>
      </c>
      <c r="H4834" s="54" t="s">
        <v>203</v>
      </c>
      <c r="I4834" s="72">
        <v>1206</v>
      </c>
      <c r="J4834" s="28">
        <v>220</v>
      </c>
      <c r="K4834" s="98">
        <f>I4834*J4834</f>
        <v>265320</v>
      </c>
      <c r="L4834" s="1"/>
      <c r="M4834" s="1"/>
      <c r="N4834" s="1"/>
      <c r="O4834" s="1"/>
      <c r="P4834" s="1"/>
      <c r="Q4834" s="72"/>
      <c r="R4834" s="72"/>
      <c r="S4834" s="72"/>
      <c r="T4834" s="1"/>
      <c r="U4834" s="72"/>
      <c r="V4834" s="50"/>
      <c r="W4834" s="72"/>
      <c r="X4834" s="99">
        <f t="shared" si="478"/>
        <v>265320</v>
      </c>
      <c r="Y4834" s="72"/>
      <c r="Z4834" s="98">
        <v>50000000</v>
      </c>
      <c r="AA4834" s="1">
        <v>0</v>
      </c>
      <c r="AB4834" s="1">
        <v>0</v>
      </c>
      <c r="AC4834" s="28" t="s">
        <v>1435</v>
      </c>
      <c r="AD4834" s="72"/>
    </row>
    <row r="4835" spans="1:30" s="21" customFormat="1" ht="15.75" customHeight="1" x14ac:dyDescent="0.3">
      <c r="A4835" s="42"/>
      <c r="B4835" s="42"/>
      <c r="C4835" s="42"/>
      <c r="D4835" s="42"/>
      <c r="E4835" s="42"/>
      <c r="F4835" s="42"/>
      <c r="G4835" s="42"/>
      <c r="H4835" s="43"/>
      <c r="I4835" s="44"/>
      <c r="J4835" s="30"/>
      <c r="K4835" s="95"/>
      <c r="L4835" s="42"/>
      <c r="M4835" s="42"/>
      <c r="N4835" s="42"/>
      <c r="O4835" s="42"/>
      <c r="P4835" s="42"/>
      <c r="Q4835" s="44"/>
      <c r="R4835" s="44"/>
      <c r="S4835" s="44"/>
      <c r="T4835" s="42"/>
      <c r="U4835" s="44"/>
      <c r="V4835" s="51"/>
      <c r="W4835" s="44"/>
      <c r="X4835" s="110"/>
      <c r="Y4835" s="44"/>
      <c r="Z4835" s="95"/>
      <c r="AA4835" s="42"/>
      <c r="AB4835" s="42"/>
      <c r="AC4835" s="30"/>
      <c r="AD4835" s="44"/>
    </row>
    <row r="4836" spans="1:30" ht="15.75" customHeight="1" x14ac:dyDescent="0.3">
      <c r="A4836" s="1">
        <v>2858</v>
      </c>
      <c r="B4836" s="1" t="s">
        <v>34</v>
      </c>
      <c r="C4836" s="1">
        <v>11578</v>
      </c>
      <c r="D4836" s="1">
        <v>7</v>
      </c>
      <c r="E4836" s="1">
        <v>2</v>
      </c>
      <c r="F4836" s="1">
        <v>3</v>
      </c>
      <c r="G4836" s="1">
        <v>1</v>
      </c>
      <c r="H4836" s="54" t="s">
        <v>203</v>
      </c>
      <c r="I4836" s="72">
        <v>1101</v>
      </c>
      <c r="J4836" s="28">
        <v>150</v>
      </c>
      <c r="K4836" s="98">
        <f>I4836*J4836</f>
        <v>165150</v>
      </c>
      <c r="L4836" s="1"/>
      <c r="M4836" s="1"/>
      <c r="N4836" s="1"/>
      <c r="O4836" s="1"/>
      <c r="P4836" s="1"/>
      <c r="Q4836" s="72"/>
      <c r="R4836" s="72"/>
      <c r="S4836" s="72"/>
      <c r="T4836" s="1"/>
      <c r="U4836" s="72"/>
      <c r="V4836" s="50"/>
      <c r="W4836" s="72"/>
      <c r="X4836" s="99">
        <f t="shared" si="478"/>
        <v>165150</v>
      </c>
      <c r="Y4836" s="72"/>
      <c r="Z4836" s="98">
        <v>50000000</v>
      </c>
      <c r="AA4836" s="1">
        <v>0</v>
      </c>
      <c r="AB4836" s="1">
        <v>0</v>
      </c>
      <c r="AC4836" s="28" t="s">
        <v>1747</v>
      </c>
      <c r="AD4836" s="72"/>
    </row>
    <row r="4837" spans="1:30" s="21" customFormat="1" ht="15.75" customHeight="1" x14ac:dyDescent="0.3">
      <c r="A4837" s="42"/>
      <c r="B4837" s="42"/>
      <c r="C4837" s="42"/>
      <c r="D4837" s="42"/>
      <c r="E4837" s="42"/>
      <c r="F4837" s="42"/>
      <c r="G4837" s="42"/>
      <c r="H4837" s="43"/>
      <c r="I4837" s="44"/>
      <c r="J4837" s="30"/>
      <c r="K4837" s="44"/>
      <c r="L4837" s="42"/>
      <c r="M4837" s="42"/>
      <c r="N4837" s="42"/>
      <c r="O4837" s="42"/>
      <c r="P4837" s="42"/>
      <c r="Q4837" s="44"/>
      <c r="R4837" s="44"/>
      <c r="S4837" s="44"/>
      <c r="T4837" s="42"/>
      <c r="U4837" s="44"/>
      <c r="V4837" s="51"/>
      <c r="W4837" s="44"/>
      <c r="X4837" s="44"/>
      <c r="Y4837" s="44"/>
      <c r="Z4837" s="44"/>
      <c r="AA4837" s="42"/>
      <c r="AB4837" s="42"/>
      <c r="AC4837" s="30"/>
      <c r="AD4837" s="44"/>
    </row>
    <row r="4838" spans="1:30" ht="15.75" customHeight="1" x14ac:dyDescent="0.3">
      <c r="A4838" s="1">
        <v>2859</v>
      </c>
      <c r="B4838" s="1" t="s">
        <v>34</v>
      </c>
      <c r="C4838" s="1">
        <v>9448</v>
      </c>
      <c r="D4838" s="1">
        <v>2</v>
      </c>
      <c r="E4838" s="1">
        <v>0</v>
      </c>
      <c r="F4838" s="1">
        <v>1</v>
      </c>
      <c r="G4838" s="1">
        <v>30</v>
      </c>
      <c r="H4838" s="54" t="s">
        <v>203</v>
      </c>
      <c r="I4838" s="72">
        <v>130</v>
      </c>
      <c r="J4838" s="28">
        <v>330</v>
      </c>
      <c r="K4838" s="98">
        <f>I4838*J4838</f>
        <v>42900</v>
      </c>
      <c r="L4838" s="1"/>
      <c r="M4838" s="1"/>
      <c r="N4838" s="1"/>
      <c r="O4838" s="1"/>
      <c r="P4838" s="1"/>
      <c r="Q4838" s="72"/>
      <c r="R4838" s="72"/>
      <c r="S4838" s="72"/>
      <c r="T4838" s="1"/>
      <c r="U4838" s="72"/>
      <c r="V4838" s="50"/>
      <c r="W4838" s="72"/>
      <c r="X4838" s="99">
        <f t="shared" si="478"/>
        <v>42900</v>
      </c>
      <c r="Y4838" s="72"/>
      <c r="Z4838" s="98">
        <v>50000000</v>
      </c>
      <c r="AA4838" s="1">
        <v>0</v>
      </c>
      <c r="AB4838" s="1">
        <v>0</v>
      </c>
      <c r="AC4838" s="28" t="s">
        <v>1436</v>
      </c>
      <c r="AD4838" s="72"/>
    </row>
    <row r="4839" spans="1:30" s="21" customFormat="1" ht="15.75" customHeight="1" x14ac:dyDescent="0.3">
      <c r="A4839" s="42"/>
      <c r="B4839" s="42"/>
      <c r="C4839" s="42"/>
      <c r="D4839" s="42"/>
      <c r="E4839" s="42"/>
      <c r="F4839" s="42"/>
      <c r="G4839" s="42"/>
      <c r="H4839" s="43"/>
      <c r="I4839" s="44"/>
      <c r="J4839" s="30"/>
      <c r="K4839" s="44"/>
      <c r="L4839" s="42"/>
      <c r="M4839" s="42"/>
      <c r="N4839" s="42"/>
      <c r="O4839" s="42"/>
      <c r="P4839" s="42"/>
      <c r="Q4839" s="44"/>
      <c r="R4839" s="44"/>
      <c r="S4839" s="44"/>
      <c r="T4839" s="42"/>
      <c r="U4839" s="44"/>
      <c r="V4839" s="51"/>
      <c r="W4839" s="44"/>
      <c r="X4839" s="44"/>
      <c r="Y4839" s="44"/>
      <c r="Z4839" s="44"/>
      <c r="AA4839" s="42"/>
      <c r="AB4839" s="42"/>
      <c r="AC4839" s="66"/>
      <c r="AD4839" s="96"/>
    </row>
    <row r="4840" spans="1:30" ht="15.75" customHeight="1" x14ac:dyDescent="0.3">
      <c r="A4840" s="1">
        <v>2860</v>
      </c>
      <c r="B4840" s="1" t="s">
        <v>34</v>
      </c>
      <c r="C4840" s="1">
        <v>2459</v>
      </c>
      <c r="D4840" s="1">
        <v>3</v>
      </c>
      <c r="E4840" s="1">
        <v>4</v>
      </c>
      <c r="F4840" s="1">
        <v>3</v>
      </c>
      <c r="G4840" s="1">
        <v>86</v>
      </c>
      <c r="H4840" s="54" t="s">
        <v>204</v>
      </c>
      <c r="I4840" s="72">
        <v>206</v>
      </c>
      <c r="J4840" s="28">
        <v>220</v>
      </c>
      <c r="K4840" s="98">
        <f>I4840*J4840</f>
        <v>45320</v>
      </c>
      <c r="L4840" s="1">
        <v>1</v>
      </c>
      <c r="M4840" s="1" t="s">
        <v>41</v>
      </c>
      <c r="N4840" s="1" t="s">
        <v>35</v>
      </c>
      <c r="O4840" s="54" t="s">
        <v>204</v>
      </c>
      <c r="P4840" s="1">
        <v>108</v>
      </c>
      <c r="Q4840" s="72">
        <v>100</v>
      </c>
      <c r="R4840" s="72">
        <v>6750</v>
      </c>
      <c r="S4840" s="98">
        <f>P4840*R4840</f>
        <v>729000</v>
      </c>
      <c r="T4840" s="1">
        <v>5</v>
      </c>
      <c r="U4840" s="72">
        <v>5</v>
      </c>
      <c r="V4840" s="98">
        <f>S4840*U4840/100</f>
        <v>36450</v>
      </c>
      <c r="W4840" s="98">
        <f>S4840-V4840</f>
        <v>692550</v>
      </c>
      <c r="X4840" s="99">
        <f t="shared" ref="X4840:X4847" si="479">K4840+W4840</f>
        <v>737870</v>
      </c>
      <c r="Y4840" s="98">
        <f>X4840*Q4840/100</f>
        <v>737870</v>
      </c>
      <c r="Z4840" s="98">
        <v>50000000</v>
      </c>
      <c r="AA4840" s="1">
        <v>0</v>
      </c>
      <c r="AB4840" s="1">
        <v>0</v>
      </c>
      <c r="AC4840" s="28" t="s">
        <v>1437</v>
      </c>
      <c r="AD4840" s="72"/>
    </row>
    <row r="4841" spans="1:30" ht="15.75" customHeight="1" x14ac:dyDescent="0.3">
      <c r="A4841" s="4"/>
      <c r="B4841" s="4"/>
      <c r="C4841" s="4"/>
      <c r="D4841" s="4"/>
      <c r="E4841" s="4"/>
      <c r="F4841" s="4"/>
      <c r="G4841" s="4"/>
      <c r="H4841" s="61" t="s">
        <v>203</v>
      </c>
      <c r="I4841" s="5">
        <v>1600</v>
      </c>
      <c r="J4841" s="9">
        <v>220</v>
      </c>
      <c r="K4841" s="76">
        <f>I4841*J4841</f>
        <v>352000</v>
      </c>
      <c r="L4841" s="4"/>
      <c r="M4841" s="4"/>
      <c r="N4841" s="4"/>
      <c r="O4841" s="4"/>
      <c r="P4841" s="4"/>
      <c r="Q4841" s="5"/>
      <c r="R4841" s="5"/>
      <c r="S4841" s="5"/>
      <c r="T4841" s="4"/>
      <c r="U4841" s="5"/>
      <c r="V4841" s="52"/>
      <c r="W4841" s="5"/>
      <c r="X4841" s="78">
        <f t="shared" si="479"/>
        <v>352000</v>
      </c>
      <c r="Y4841" s="5"/>
      <c r="Z4841" s="76">
        <v>50000000</v>
      </c>
      <c r="AA4841" s="4">
        <v>0</v>
      </c>
      <c r="AB4841" s="4">
        <v>0</v>
      </c>
      <c r="AC4841" s="9"/>
      <c r="AD4841" s="5"/>
    </row>
    <row r="4842" spans="1:30" ht="15.75" customHeight="1" x14ac:dyDescent="0.3">
      <c r="A4842" s="4"/>
      <c r="B4842" s="4"/>
      <c r="C4842" s="4"/>
      <c r="D4842" s="4"/>
      <c r="E4842" s="4"/>
      <c r="F4842" s="4"/>
      <c r="G4842" s="4"/>
      <c r="H4842" s="61" t="s">
        <v>204</v>
      </c>
      <c r="I4842" s="5">
        <v>180</v>
      </c>
      <c r="J4842" s="9">
        <v>220</v>
      </c>
      <c r="K4842" s="76">
        <f>I4842*J4842</f>
        <v>39600</v>
      </c>
      <c r="L4842" s="4"/>
      <c r="M4842" s="4"/>
      <c r="N4842" s="4"/>
      <c r="O4842" s="61"/>
      <c r="P4842" s="4"/>
      <c r="Q4842" s="5"/>
      <c r="R4842" s="5"/>
      <c r="S4842" s="5"/>
      <c r="T4842" s="4"/>
      <c r="U4842" s="5"/>
      <c r="V4842" s="52"/>
      <c r="W4842" s="5"/>
      <c r="X4842" s="78">
        <f t="shared" si="479"/>
        <v>39600</v>
      </c>
      <c r="Y4842" s="5"/>
      <c r="Z4842" s="5"/>
      <c r="AA4842" s="76">
        <f>X4842-Z4842</f>
        <v>39600</v>
      </c>
      <c r="AB4842" s="4">
        <v>0.02</v>
      </c>
      <c r="AC4842" s="9"/>
      <c r="AD4842" s="5"/>
    </row>
    <row r="4843" spans="1:30" ht="15.75" customHeight="1" x14ac:dyDescent="0.3">
      <c r="A4843" s="4"/>
      <c r="B4843" s="4"/>
      <c r="C4843" s="4"/>
      <c r="D4843" s="4"/>
      <c r="E4843" s="4"/>
      <c r="F4843" s="4"/>
      <c r="G4843" s="4"/>
      <c r="H4843" s="61"/>
      <c r="I4843" s="5"/>
      <c r="J4843" s="9"/>
      <c r="K4843" s="76"/>
      <c r="L4843" s="4">
        <v>2</v>
      </c>
      <c r="M4843" s="4" t="s">
        <v>41</v>
      </c>
      <c r="N4843" s="4" t="s">
        <v>35</v>
      </c>
      <c r="O4843" s="61" t="s">
        <v>204</v>
      </c>
      <c r="P4843" s="4">
        <v>30</v>
      </c>
      <c r="Q4843" s="5">
        <v>100</v>
      </c>
      <c r="R4843" s="5">
        <v>6750</v>
      </c>
      <c r="S4843" s="76">
        <f>P4843*R4843</f>
        <v>202500</v>
      </c>
      <c r="T4843" s="4">
        <v>5</v>
      </c>
      <c r="U4843" s="5">
        <v>5</v>
      </c>
      <c r="V4843" s="76">
        <f>S4843*U4843/100</f>
        <v>10125</v>
      </c>
      <c r="W4843" s="76">
        <f>S4843-V4843</f>
        <v>192375</v>
      </c>
      <c r="X4843" s="78">
        <f t="shared" si="479"/>
        <v>192375</v>
      </c>
      <c r="Y4843" s="76">
        <f>X4843*Q4843/100</f>
        <v>192375</v>
      </c>
      <c r="Z4843" s="76">
        <v>10000000</v>
      </c>
      <c r="AA4843" s="4">
        <v>0</v>
      </c>
      <c r="AB4843" s="4">
        <v>0</v>
      </c>
      <c r="AC4843" s="9"/>
      <c r="AD4843" s="5"/>
    </row>
    <row r="4844" spans="1:30" s="21" customFormat="1" ht="15.75" customHeight="1" x14ac:dyDescent="0.3">
      <c r="A4844" s="42"/>
      <c r="B4844" s="42"/>
      <c r="C4844" s="42"/>
      <c r="D4844" s="42"/>
      <c r="E4844" s="42"/>
      <c r="F4844" s="42"/>
      <c r="G4844" s="42"/>
      <c r="H4844" s="43"/>
      <c r="I4844" s="44"/>
      <c r="J4844" s="30"/>
      <c r="K4844" s="95"/>
      <c r="L4844" s="42"/>
      <c r="M4844" s="42"/>
      <c r="N4844" s="42"/>
      <c r="O4844" s="43"/>
      <c r="P4844" s="42"/>
      <c r="Q4844" s="44"/>
      <c r="R4844" s="44"/>
      <c r="S4844" s="95"/>
      <c r="T4844" s="42"/>
      <c r="U4844" s="44"/>
      <c r="V4844" s="95"/>
      <c r="W4844" s="95"/>
      <c r="X4844" s="110"/>
      <c r="Y4844" s="95"/>
      <c r="Z4844" s="95"/>
      <c r="AA4844" s="42"/>
      <c r="AB4844" s="42"/>
      <c r="AC4844" s="66"/>
      <c r="AD4844" s="96"/>
    </row>
    <row r="4845" spans="1:30" s="24" customFormat="1" ht="15.75" customHeight="1" x14ac:dyDescent="0.3">
      <c r="A4845" s="1">
        <v>2861</v>
      </c>
      <c r="B4845" s="1" t="s">
        <v>34</v>
      </c>
      <c r="C4845" s="1">
        <v>616</v>
      </c>
      <c r="D4845" s="1">
        <v>4</v>
      </c>
      <c r="E4845" s="1">
        <v>1</v>
      </c>
      <c r="F4845" s="1">
        <v>3</v>
      </c>
      <c r="G4845" s="1">
        <v>17</v>
      </c>
      <c r="H4845" s="54" t="s">
        <v>203</v>
      </c>
      <c r="I4845" s="72">
        <v>717</v>
      </c>
      <c r="J4845" s="28">
        <v>150</v>
      </c>
      <c r="K4845" s="98">
        <f>I4845*J4845</f>
        <v>107550</v>
      </c>
      <c r="L4845" s="1"/>
      <c r="M4845" s="1"/>
      <c r="N4845" s="1"/>
      <c r="O4845" s="1"/>
      <c r="P4845" s="1"/>
      <c r="Q4845" s="72"/>
      <c r="R4845" s="72"/>
      <c r="S4845" s="72"/>
      <c r="T4845" s="1"/>
      <c r="U4845" s="72"/>
      <c r="V4845" s="50"/>
      <c r="W4845" s="72"/>
      <c r="X4845" s="99">
        <f t="shared" si="479"/>
        <v>107550</v>
      </c>
      <c r="Y4845" s="72"/>
      <c r="Z4845" s="98">
        <v>50000000</v>
      </c>
      <c r="AA4845" s="1">
        <v>0</v>
      </c>
      <c r="AB4845" s="1">
        <v>0</v>
      </c>
      <c r="AC4845" s="28" t="s">
        <v>171</v>
      </c>
      <c r="AD4845" s="72"/>
    </row>
    <row r="4846" spans="1:30" s="24" customFormat="1" ht="15.75" customHeight="1" x14ac:dyDescent="0.3">
      <c r="A4846" s="4"/>
      <c r="B4846" s="4" t="s">
        <v>34</v>
      </c>
      <c r="C4846" s="4">
        <v>619</v>
      </c>
      <c r="D4846" s="4">
        <v>4</v>
      </c>
      <c r="E4846" s="4">
        <v>1</v>
      </c>
      <c r="F4846" s="4">
        <v>2</v>
      </c>
      <c r="G4846" s="4">
        <v>62</v>
      </c>
      <c r="H4846" s="61" t="s">
        <v>203</v>
      </c>
      <c r="I4846" s="5">
        <v>662</v>
      </c>
      <c r="J4846" s="9">
        <v>150</v>
      </c>
      <c r="K4846" s="76">
        <f>I4846*J4846</f>
        <v>99300</v>
      </c>
      <c r="L4846" s="4"/>
      <c r="M4846" s="4"/>
      <c r="N4846" s="4"/>
      <c r="O4846" s="4"/>
      <c r="P4846" s="4"/>
      <c r="Q4846" s="5"/>
      <c r="R4846" s="5"/>
      <c r="S4846" s="5"/>
      <c r="T4846" s="4"/>
      <c r="U4846" s="5"/>
      <c r="V4846" s="52"/>
      <c r="W4846" s="5"/>
      <c r="X4846" s="78">
        <f t="shared" si="479"/>
        <v>99300</v>
      </c>
      <c r="Y4846" s="5"/>
      <c r="Z4846" s="76">
        <v>50000000</v>
      </c>
      <c r="AA4846" s="4">
        <v>0</v>
      </c>
      <c r="AB4846" s="4">
        <v>0</v>
      </c>
      <c r="AC4846" s="9"/>
      <c r="AD4846" s="5"/>
    </row>
    <row r="4847" spans="1:30" s="24" customFormat="1" ht="15.75" customHeight="1" x14ac:dyDescent="0.3">
      <c r="A4847" s="4"/>
      <c r="B4847" s="4" t="s">
        <v>26</v>
      </c>
      <c r="C4847" s="4">
        <v>57</v>
      </c>
      <c r="D4847" s="4">
        <v>5</v>
      </c>
      <c r="E4847" s="4">
        <v>21</v>
      </c>
      <c r="F4847" s="4">
        <v>1</v>
      </c>
      <c r="G4847" s="4">
        <v>0</v>
      </c>
      <c r="H4847" s="61" t="s">
        <v>203</v>
      </c>
      <c r="I4847" s="5">
        <v>8500</v>
      </c>
      <c r="J4847" s="9">
        <v>150</v>
      </c>
      <c r="K4847" s="76">
        <f>I4847*J4847</f>
        <v>1275000</v>
      </c>
      <c r="L4847" s="4"/>
      <c r="M4847" s="4"/>
      <c r="N4847" s="4"/>
      <c r="O4847" s="4"/>
      <c r="P4847" s="4"/>
      <c r="Q4847" s="5"/>
      <c r="R4847" s="5"/>
      <c r="S4847" s="5"/>
      <c r="T4847" s="4"/>
      <c r="U4847" s="5"/>
      <c r="V4847" s="52"/>
      <c r="W4847" s="5"/>
      <c r="X4847" s="78">
        <f t="shared" si="479"/>
        <v>1275000</v>
      </c>
      <c r="Y4847" s="5"/>
      <c r="Z4847" s="5"/>
      <c r="AA4847" s="76">
        <f>X4847-Z4847</f>
        <v>1275000</v>
      </c>
      <c r="AB4847" s="4">
        <v>0.01</v>
      </c>
      <c r="AC4847" s="9"/>
      <c r="AD4847" s="5"/>
    </row>
    <row r="4848" spans="1:30" s="58" customFormat="1" ht="15.75" customHeight="1" x14ac:dyDescent="0.3">
      <c r="A4848" s="42"/>
      <c r="B4848" s="42"/>
      <c r="C4848" s="42"/>
      <c r="D4848" s="42"/>
      <c r="E4848" s="42"/>
      <c r="F4848" s="42"/>
      <c r="G4848" s="42"/>
      <c r="H4848" s="43"/>
      <c r="I4848" s="44"/>
      <c r="J4848" s="30"/>
      <c r="K4848" s="44"/>
      <c r="L4848" s="42"/>
      <c r="M4848" s="42"/>
      <c r="N4848" s="42"/>
      <c r="O4848" s="42"/>
      <c r="P4848" s="42"/>
      <c r="Q4848" s="44"/>
      <c r="R4848" s="44"/>
      <c r="S4848" s="44"/>
      <c r="T4848" s="42"/>
      <c r="U4848" s="44"/>
      <c r="V4848" s="51"/>
      <c r="W4848" s="44"/>
      <c r="X4848" s="44"/>
      <c r="Y4848" s="44"/>
      <c r="Z4848" s="44"/>
      <c r="AA4848" s="42"/>
      <c r="AB4848" s="42"/>
      <c r="AC4848" s="30"/>
      <c r="AD4848" s="44" t="s">
        <v>1438</v>
      </c>
    </row>
    <row r="4849" spans="1:30" ht="15.75" customHeight="1" x14ac:dyDescent="0.3">
      <c r="A4849" s="1">
        <v>2862</v>
      </c>
      <c r="B4849" s="1" t="s">
        <v>34</v>
      </c>
      <c r="C4849" s="1">
        <v>14773</v>
      </c>
      <c r="D4849" s="1">
        <v>5</v>
      </c>
      <c r="E4849" s="1">
        <v>9</v>
      </c>
      <c r="F4849" s="1">
        <v>0</v>
      </c>
      <c r="G4849" s="1">
        <v>84</v>
      </c>
      <c r="H4849" s="54" t="s">
        <v>203</v>
      </c>
      <c r="I4849" s="72">
        <v>3684</v>
      </c>
      <c r="J4849" s="28">
        <v>150</v>
      </c>
      <c r="K4849" s="98">
        <f>I4849*J4849</f>
        <v>552600</v>
      </c>
      <c r="L4849" s="1"/>
      <c r="M4849" s="1"/>
      <c r="N4849" s="1"/>
      <c r="O4849" s="1"/>
      <c r="P4849" s="1"/>
      <c r="Q4849" s="72"/>
      <c r="R4849" s="72"/>
      <c r="S4849" s="72"/>
      <c r="T4849" s="1"/>
      <c r="U4849" s="72"/>
      <c r="V4849" s="50"/>
      <c r="W4849" s="72"/>
      <c r="X4849" s="99">
        <f>K4849+W4849</f>
        <v>552600</v>
      </c>
      <c r="Y4849" s="72"/>
      <c r="Z4849" s="98">
        <v>50000000</v>
      </c>
      <c r="AA4849" s="1">
        <v>0</v>
      </c>
      <c r="AB4849" s="1">
        <v>0</v>
      </c>
      <c r="AC4849" s="28" t="s">
        <v>1439</v>
      </c>
      <c r="AD4849" s="72"/>
    </row>
    <row r="4850" spans="1:30" s="21" customFormat="1" ht="15.75" customHeight="1" x14ac:dyDescent="0.3">
      <c r="A4850" s="42"/>
      <c r="B4850" s="42"/>
      <c r="C4850" s="42"/>
      <c r="D4850" s="42"/>
      <c r="E4850" s="42"/>
      <c r="F4850" s="42"/>
      <c r="G4850" s="42"/>
      <c r="H4850" s="43"/>
      <c r="I4850" s="44"/>
      <c r="J4850" s="30"/>
      <c r="K4850" s="44"/>
      <c r="L4850" s="42"/>
      <c r="M4850" s="42"/>
      <c r="N4850" s="42"/>
      <c r="O4850" s="42"/>
      <c r="P4850" s="42"/>
      <c r="Q4850" s="44"/>
      <c r="R4850" s="44"/>
      <c r="S4850" s="44"/>
      <c r="T4850" s="42"/>
      <c r="U4850" s="44"/>
      <c r="V4850" s="51"/>
      <c r="W4850" s="44"/>
      <c r="X4850" s="44"/>
      <c r="Y4850" s="44"/>
      <c r="Z4850" s="44"/>
      <c r="AA4850" s="42"/>
      <c r="AB4850" s="42"/>
      <c r="AC4850" s="66"/>
      <c r="AD4850" s="96"/>
    </row>
    <row r="4851" spans="1:30" ht="15.75" customHeight="1" x14ac:dyDescent="0.3">
      <c r="A4851" s="1">
        <v>2863</v>
      </c>
      <c r="B4851" s="1" t="s">
        <v>34</v>
      </c>
      <c r="C4851" s="1">
        <v>12928</v>
      </c>
      <c r="D4851" s="1">
        <v>3</v>
      </c>
      <c r="E4851" s="1">
        <v>3</v>
      </c>
      <c r="F4851" s="1">
        <v>2</v>
      </c>
      <c r="G4851" s="1">
        <v>24</v>
      </c>
      <c r="H4851" s="54" t="s">
        <v>204</v>
      </c>
      <c r="I4851" s="72">
        <v>454</v>
      </c>
      <c r="J4851" s="28">
        <v>210</v>
      </c>
      <c r="K4851" s="98">
        <f t="shared" ref="K4851:K4857" si="480">I4851*J4851</f>
        <v>95340</v>
      </c>
      <c r="L4851" s="1"/>
      <c r="M4851" s="1"/>
      <c r="N4851" s="1"/>
      <c r="O4851" s="54"/>
      <c r="P4851" s="1"/>
      <c r="Q4851" s="72"/>
      <c r="R4851" s="72"/>
      <c r="S4851" s="72"/>
      <c r="T4851" s="1"/>
      <c r="U4851" s="72"/>
      <c r="V4851" s="50"/>
      <c r="W4851" s="72"/>
      <c r="X4851" s="99">
        <f t="shared" ref="X4851:X4858" si="481">K4851+W4851</f>
        <v>95340</v>
      </c>
      <c r="Y4851" s="72"/>
      <c r="Z4851" s="72"/>
      <c r="AA4851" s="98">
        <f>X4851-Z4851</f>
        <v>95340</v>
      </c>
      <c r="AB4851" s="1">
        <v>0.02</v>
      </c>
      <c r="AC4851" s="28" t="s">
        <v>1440</v>
      </c>
      <c r="AD4851" s="72"/>
    </row>
    <row r="4852" spans="1:30" ht="15.75" customHeight="1" x14ac:dyDescent="0.3">
      <c r="A4852" s="4"/>
      <c r="B4852" s="4"/>
      <c r="C4852" s="4"/>
      <c r="D4852" s="4"/>
      <c r="E4852" s="4"/>
      <c r="F4852" s="4"/>
      <c r="G4852" s="4"/>
      <c r="H4852" s="61"/>
      <c r="I4852" s="5"/>
      <c r="J4852" s="9"/>
      <c r="K4852" s="76"/>
      <c r="L4852" s="4">
        <v>1</v>
      </c>
      <c r="M4852" s="4" t="s">
        <v>41</v>
      </c>
      <c r="N4852" s="4" t="s">
        <v>35</v>
      </c>
      <c r="O4852" s="61" t="s">
        <v>204</v>
      </c>
      <c r="P4852" s="4">
        <v>32</v>
      </c>
      <c r="Q4852" s="5">
        <v>100</v>
      </c>
      <c r="R4852" s="5">
        <v>6750</v>
      </c>
      <c r="S4852" s="76">
        <f t="shared" ref="S4852:S4858" si="482">P4852*R4852</f>
        <v>216000</v>
      </c>
      <c r="T4852" s="4">
        <v>11</v>
      </c>
      <c r="U4852" s="5">
        <v>12</v>
      </c>
      <c r="V4852" s="76">
        <f t="shared" ref="V4852:V4858" si="483">S4852*U4852/100</f>
        <v>25920</v>
      </c>
      <c r="W4852" s="76">
        <f t="shared" ref="W4852:W4858" si="484">S4852-V4852</f>
        <v>190080</v>
      </c>
      <c r="X4852" s="78">
        <f t="shared" si="481"/>
        <v>190080</v>
      </c>
      <c r="Y4852" s="76">
        <f>X4852*Q4852/100</f>
        <v>190080</v>
      </c>
      <c r="Z4852" s="76">
        <v>10000000</v>
      </c>
      <c r="AA4852" s="4">
        <v>0</v>
      </c>
      <c r="AB4852" s="4">
        <v>0</v>
      </c>
      <c r="AC4852" s="28"/>
      <c r="AD4852" s="72"/>
    </row>
    <row r="4853" spans="1:30" ht="15.75" customHeight="1" x14ac:dyDescent="0.3">
      <c r="A4853" s="4"/>
      <c r="B4853" s="4"/>
      <c r="C4853" s="4"/>
      <c r="D4853" s="4"/>
      <c r="E4853" s="4"/>
      <c r="F4853" s="4"/>
      <c r="G4853" s="4"/>
      <c r="H4853" s="61" t="s">
        <v>204</v>
      </c>
      <c r="I4853" s="5">
        <v>300</v>
      </c>
      <c r="J4853" s="9">
        <v>210</v>
      </c>
      <c r="K4853" s="76">
        <f t="shared" si="480"/>
        <v>63000</v>
      </c>
      <c r="L4853" s="4"/>
      <c r="M4853" s="4"/>
      <c r="N4853" s="4"/>
      <c r="O4853" s="61"/>
      <c r="P4853" s="4"/>
      <c r="Q4853" s="5"/>
      <c r="R4853" s="5"/>
      <c r="S4853" s="76"/>
      <c r="T4853" s="4"/>
      <c r="U4853" s="5"/>
      <c r="V4853" s="76"/>
      <c r="W4853" s="76"/>
      <c r="X4853" s="78">
        <f t="shared" si="481"/>
        <v>63000</v>
      </c>
      <c r="Y4853" s="5"/>
      <c r="Z4853" s="5"/>
      <c r="AA4853" s="76">
        <f>X4853-Z4853</f>
        <v>63000</v>
      </c>
      <c r="AB4853" s="4">
        <v>0.02</v>
      </c>
      <c r="AC4853" s="9"/>
      <c r="AD4853" s="5"/>
    </row>
    <row r="4854" spans="1:30" ht="15.75" customHeight="1" x14ac:dyDescent="0.3">
      <c r="A4854" s="4"/>
      <c r="B4854" s="4"/>
      <c r="C4854" s="4"/>
      <c r="D4854" s="4"/>
      <c r="E4854" s="4"/>
      <c r="F4854" s="4"/>
      <c r="G4854" s="4"/>
      <c r="H4854" s="61"/>
      <c r="I4854" s="5"/>
      <c r="J4854" s="9"/>
      <c r="K4854" s="76"/>
      <c r="L4854" s="4">
        <v>2</v>
      </c>
      <c r="M4854" s="4" t="s">
        <v>41</v>
      </c>
      <c r="N4854" s="4" t="s">
        <v>35</v>
      </c>
      <c r="O4854" s="61" t="s">
        <v>204</v>
      </c>
      <c r="P4854" s="4">
        <v>45</v>
      </c>
      <c r="Q4854" s="5">
        <v>100</v>
      </c>
      <c r="R4854" s="5">
        <v>6750</v>
      </c>
      <c r="S4854" s="76">
        <f t="shared" si="482"/>
        <v>303750</v>
      </c>
      <c r="T4854" s="4">
        <v>26</v>
      </c>
      <c r="U4854" s="5">
        <v>42</v>
      </c>
      <c r="V4854" s="76">
        <f t="shared" si="483"/>
        <v>127575</v>
      </c>
      <c r="W4854" s="76">
        <f t="shared" si="484"/>
        <v>176175</v>
      </c>
      <c r="X4854" s="78">
        <f t="shared" si="481"/>
        <v>176175</v>
      </c>
      <c r="Y4854" s="76">
        <f>X4854*Q4854/100</f>
        <v>176175</v>
      </c>
      <c r="Z4854" s="76">
        <v>10000000</v>
      </c>
      <c r="AA4854" s="4">
        <v>0</v>
      </c>
      <c r="AB4854" s="4">
        <v>0</v>
      </c>
      <c r="AC4854" s="9"/>
      <c r="AD4854" s="5"/>
    </row>
    <row r="4855" spans="1:30" ht="15.75" customHeight="1" x14ac:dyDescent="0.3">
      <c r="A4855" s="4"/>
      <c r="B4855" s="4"/>
      <c r="C4855" s="4"/>
      <c r="D4855" s="4"/>
      <c r="E4855" s="4"/>
      <c r="F4855" s="4"/>
      <c r="G4855" s="4"/>
      <c r="H4855" s="61" t="s">
        <v>204</v>
      </c>
      <c r="I4855" s="5">
        <v>320</v>
      </c>
      <c r="J4855" s="9">
        <v>210</v>
      </c>
      <c r="K4855" s="76">
        <f t="shared" si="480"/>
        <v>67200</v>
      </c>
      <c r="L4855" s="4"/>
      <c r="M4855" s="4"/>
      <c r="N4855" s="4"/>
      <c r="O4855" s="61"/>
      <c r="P4855" s="4"/>
      <c r="Q4855" s="5"/>
      <c r="R4855" s="5"/>
      <c r="S4855" s="76"/>
      <c r="T4855" s="4"/>
      <c r="U4855" s="5"/>
      <c r="V4855" s="76"/>
      <c r="W4855" s="76"/>
      <c r="X4855" s="78">
        <f t="shared" si="481"/>
        <v>67200</v>
      </c>
      <c r="Y4855" s="5"/>
      <c r="Z4855" s="5"/>
      <c r="AA4855" s="76">
        <f>X4855-Z4855</f>
        <v>67200</v>
      </c>
      <c r="AB4855" s="4">
        <v>0.02</v>
      </c>
      <c r="AC4855" s="9"/>
      <c r="AD4855" s="5"/>
    </row>
    <row r="4856" spans="1:30" ht="15.75" customHeight="1" x14ac:dyDescent="0.3">
      <c r="A4856" s="4"/>
      <c r="B4856" s="4"/>
      <c r="C4856" s="4"/>
      <c r="D4856" s="4"/>
      <c r="E4856" s="4"/>
      <c r="F4856" s="4"/>
      <c r="G4856" s="4"/>
      <c r="H4856" s="61"/>
      <c r="I4856" s="5"/>
      <c r="J4856" s="9"/>
      <c r="K4856" s="76"/>
      <c r="L4856" s="4">
        <v>3</v>
      </c>
      <c r="M4856" s="4" t="s">
        <v>41</v>
      </c>
      <c r="N4856" s="4" t="s">
        <v>35</v>
      </c>
      <c r="O4856" s="61" t="s">
        <v>204</v>
      </c>
      <c r="P4856" s="4">
        <v>60</v>
      </c>
      <c r="Q4856" s="5">
        <v>100</v>
      </c>
      <c r="R4856" s="5">
        <v>6750</v>
      </c>
      <c r="S4856" s="76">
        <f t="shared" si="482"/>
        <v>405000</v>
      </c>
      <c r="T4856" s="4">
        <v>11</v>
      </c>
      <c r="U4856" s="5">
        <v>12</v>
      </c>
      <c r="V4856" s="76">
        <f t="shared" si="483"/>
        <v>48600</v>
      </c>
      <c r="W4856" s="76">
        <f t="shared" si="484"/>
        <v>356400</v>
      </c>
      <c r="X4856" s="78">
        <f t="shared" si="481"/>
        <v>356400</v>
      </c>
      <c r="Y4856" s="76">
        <f>X4856*Q4856/100</f>
        <v>356400</v>
      </c>
      <c r="Z4856" s="76">
        <v>10000000</v>
      </c>
      <c r="AA4856" s="4">
        <v>0</v>
      </c>
      <c r="AB4856" s="4">
        <v>0</v>
      </c>
      <c r="AC4856" s="9"/>
      <c r="AD4856" s="5"/>
    </row>
    <row r="4857" spans="1:30" ht="15.75" customHeight="1" x14ac:dyDescent="0.3">
      <c r="A4857" s="4"/>
      <c r="B4857" s="4"/>
      <c r="C4857" s="4"/>
      <c r="D4857" s="4"/>
      <c r="E4857" s="4"/>
      <c r="F4857" s="4"/>
      <c r="G4857" s="4"/>
      <c r="H4857" s="61" t="s">
        <v>204</v>
      </c>
      <c r="I4857" s="5">
        <v>350</v>
      </c>
      <c r="J4857" s="9">
        <v>210</v>
      </c>
      <c r="K4857" s="76">
        <f t="shared" si="480"/>
        <v>73500</v>
      </c>
      <c r="L4857" s="4"/>
      <c r="M4857" s="4"/>
      <c r="N4857" s="4"/>
      <c r="O4857" s="61"/>
      <c r="P4857" s="4"/>
      <c r="Q4857" s="5"/>
      <c r="R4857" s="5"/>
      <c r="S4857" s="76"/>
      <c r="T4857" s="4"/>
      <c r="U4857" s="5"/>
      <c r="V4857" s="76"/>
      <c r="W4857" s="76"/>
      <c r="X4857" s="78">
        <f t="shared" si="481"/>
        <v>73500</v>
      </c>
      <c r="Y4857" s="5"/>
      <c r="Z4857" s="5"/>
      <c r="AA4857" s="76">
        <f>X4857-Z4857</f>
        <v>73500</v>
      </c>
      <c r="AB4857" s="4">
        <v>0.02</v>
      </c>
      <c r="AC4857" s="9"/>
      <c r="AD4857" s="5"/>
    </row>
    <row r="4858" spans="1:30" ht="15.75" customHeight="1" x14ac:dyDescent="0.3">
      <c r="A4858" s="4"/>
      <c r="B4858" s="4"/>
      <c r="C4858" s="4"/>
      <c r="D4858" s="4"/>
      <c r="E4858" s="4"/>
      <c r="F4858" s="4"/>
      <c r="G4858" s="4"/>
      <c r="H4858" s="61"/>
      <c r="I4858" s="5"/>
      <c r="J4858" s="9"/>
      <c r="K4858" s="76"/>
      <c r="L4858" s="4">
        <v>4</v>
      </c>
      <c r="M4858" s="4" t="s">
        <v>41</v>
      </c>
      <c r="N4858" s="4" t="s">
        <v>35</v>
      </c>
      <c r="O4858" s="61" t="s">
        <v>204</v>
      </c>
      <c r="P4858" s="4">
        <v>96</v>
      </c>
      <c r="Q4858" s="5">
        <v>100</v>
      </c>
      <c r="R4858" s="5">
        <v>6750</v>
      </c>
      <c r="S4858" s="76">
        <f t="shared" si="482"/>
        <v>648000</v>
      </c>
      <c r="T4858" s="4">
        <v>28</v>
      </c>
      <c r="U4858" s="5">
        <v>46</v>
      </c>
      <c r="V4858" s="76">
        <f t="shared" si="483"/>
        <v>298080</v>
      </c>
      <c r="W4858" s="76">
        <f t="shared" si="484"/>
        <v>349920</v>
      </c>
      <c r="X4858" s="78">
        <f t="shared" si="481"/>
        <v>349920</v>
      </c>
      <c r="Y4858" s="76">
        <f>X4858*Q4858/100</f>
        <v>349920</v>
      </c>
      <c r="Z4858" s="76">
        <v>10000000</v>
      </c>
      <c r="AA4858" s="4">
        <v>0</v>
      </c>
      <c r="AB4858" s="4">
        <v>0</v>
      </c>
      <c r="AC4858" s="82"/>
      <c r="AD4858" s="85"/>
    </row>
    <row r="4859" spans="1:30" s="21" customFormat="1" ht="15.75" customHeight="1" x14ac:dyDescent="0.3">
      <c r="A4859" s="42"/>
      <c r="B4859" s="42"/>
      <c r="C4859" s="42"/>
      <c r="D4859" s="42"/>
      <c r="E4859" s="42"/>
      <c r="F4859" s="42"/>
      <c r="G4859" s="42"/>
      <c r="H4859" s="43"/>
      <c r="I4859" s="44"/>
      <c r="J4859" s="30"/>
      <c r="K4859" s="44"/>
      <c r="L4859" s="42"/>
      <c r="M4859" s="42"/>
      <c r="N4859" s="42"/>
      <c r="O4859" s="43"/>
      <c r="P4859" s="42"/>
      <c r="Q4859" s="44"/>
      <c r="R4859" s="44"/>
      <c r="S4859" s="44"/>
      <c r="T4859" s="42"/>
      <c r="U4859" s="44"/>
      <c r="V4859" s="51"/>
      <c r="W4859" s="44"/>
      <c r="X4859" s="44"/>
      <c r="Y4859" s="44"/>
      <c r="Z4859" s="44"/>
      <c r="AA4859" s="42"/>
      <c r="AB4859" s="42"/>
      <c r="AC4859" s="30"/>
      <c r="AD4859" s="44"/>
    </row>
    <row r="4860" spans="1:30" s="24" customFormat="1" ht="15.75" customHeight="1" x14ac:dyDescent="0.3">
      <c r="A4860" s="1">
        <v>2864</v>
      </c>
      <c r="B4860" s="1" t="s">
        <v>27</v>
      </c>
      <c r="C4860" s="1">
        <v>4356</v>
      </c>
      <c r="D4860" s="1">
        <v>5</v>
      </c>
      <c r="E4860" s="1">
        <v>1</v>
      </c>
      <c r="F4860" s="1">
        <v>3</v>
      </c>
      <c r="G4860" s="1">
        <v>50</v>
      </c>
      <c r="H4860" s="54" t="s">
        <v>203</v>
      </c>
      <c r="I4860" s="72">
        <v>750</v>
      </c>
      <c r="J4860" s="28">
        <v>150</v>
      </c>
      <c r="K4860" s="98">
        <f>I4860*J4860</f>
        <v>112500</v>
      </c>
      <c r="L4860" s="1"/>
      <c r="M4860" s="1"/>
      <c r="N4860" s="1"/>
      <c r="O4860" s="1"/>
      <c r="P4860" s="1"/>
      <c r="Q4860" s="72"/>
      <c r="R4860" s="72"/>
      <c r="S4860" s="72"/>
      <c r="T4860" s="1"/>
      <c r="U4860" s="72"/>
      <c r="V4860" s="50"/>
      <c r="W4860" s="72"/>
      <c r="X4860" s="99">
        <f>K4860+W4860</f>
        <v>112500</v>
      </c>
      <c r="Y4860" s="72"/>
      <c r="Z4860" s="72"/>
      <c r="AA4860" s="98">
        <f>X4860-Z4860</f>
        <v>112500</v>
      </c>
      <c r="AB4860" s="1">
        <v>0.01</v>
      </c>
      <c r="AC4860" s="28" t="s">
        <v>1441</v>
      </c>
      <c r="AD4860" s="72"/>
    </row>
    <row r="4861" spans="1:30" s="58" customFormat="1" ht="15.75" customHeight="1" x14ac:dyDescent="0.3">
      <c r="A4861" s="42"/>
      <c r="B4861" s="42"/>
      <c r="C4861" s="42"/>
      <c r="D4861" s="42"/>
      <c r="E4861" s="42"/>
      <c r="F4861" s="42"/>
      <c r="G4861" s="42"/>
      <c r="H4861" s="43"/>
      <c r="I4861" s="44"/>
      <c r="J4861" s="30"/>
      <c r="K4861" s="44"/>
      <c r="L4861" s="42"/>
      <c r="M4861" s="42"/>
      <c r="N4861" s="42"/>
      <c r="O4861" s="42"/>
      <c r="P4861" s="42"/>
      <c r="Q4861" s="44"/>
      <c r="R4861" s="44"/>
      <c r="S4861" s="44"/>
      <c r="T4861" s="42"/>
      <c r="U4861" s="44"/>
      <c r="V4861" s="51"/>
      <c r="W4861" s="44"/>
      <c r="X4861" s="44"/>
      <c r="Y4861" s="44"/>
      <c r="Z4861" s="44"/>
      <c r="AA4861" s="42"/>
      <c r="AB4861" s="42"/>
      <c r="AC4861" s="66"/>
      <c r="AD4861" s="96"/>
    </row>
    <row r="4862" spans="1:30" ht="15.75" customHeight="1" x14ac:dyDescent="0.3">
      <c r="A4862" s="1">
        <v>2865</v>
      </c>
      <c r="B4862" s="1" t="s">
        <v>34</v>
      </c>
      <c r="C4862" s="1">
        <v>5932</v>
      </c>
      <c r="D4862" s="1">
        <v>4</v>
      </c>
      <c r="E4862" s="1">
        <v>3</v>
      </c>
      <c r="F4862" s="1">
        <v>1</v>
      </c>
      <c r="G4862" s="1">
        <v>4</v>
      </c>
      <c r="H4862" s="54" t="s">
        <v>203</v>
      </c>
      <c r="I4862" s="72">
        <v>1304</v>
      </c>
      <c r="J4862" s="28">
        <v>150</v>
      </c>
      <c r="K4862" s="98">
        <f>I4862*J4862</f>
        <v>195600</v>
      </c>
      <c r="L4862" s="1"/>
      <c r="M4862" s="1"/>
      <c r="N4862" s="1"/>
      <c r="O4862" s="1"/>
      <c r="P4862" s="1"/>
      <c r="Q4862" s="72"/>
      <c r="R4862" s="72"/>
      <c r="S4862" s="72"/>
      <c r="T4862" s="1"/>
      <c r="U4862" s="72"/>
      <c r="V4862" s="50"/>
      <c r="W4862" s="72"/>
      <c r="X4862" s="99">
        <f>K4862+W4862</f>
        <v>195600</v>
      </c>
      <c r="Y4862" s="72"/>
      <c r="Z4862" s="98">
        <v>50000000</v>
      </c>
      <c r="AA4862" s="1">
        <v>0</v>
      </c>
      <c r="AB4862" s="1">
        <v>0</v>
      </c>
      <c r="AC4862" s="28" t="s">
        <v>1442</v>
      </c>
      <c r="AD4862" s="72"/>
    </row>
    <row r="4863" spans="1:30" ht="15.75" customHeight="1" x14ac:dyDescent="0.3">
      <c r="A4863" s="4"/>
      <c r="B4863" s="4" t="s">
        <v>34</v>
      </c>
      <c r="C4863" s="4">
        <v>3916</v>
      </c>
      <c r="D4863" s="4">
        <v>4</v>
      </c>
      <c r="E4863" s="4">
        <v>1</v>
      </c>
      <c r="F4863" s="4">
        <v>2</v>
      </c>
      <c r="G4863" s="4">
        <v>78</v>
      </c>
      <c r="H4863" s="61" t="s">
        <v>204</v>
      </c>
      <c r="I4863" s="5">
        <v>400</v>
      </c>
      <c r="J4863" s="9">
        <v>150</v>
      </c>
      <c r="K4863" s="76">
        <f>I4863*J4863</f>
        <v>60000</v>
      </c>
      <c r="L4863" s="4"/>
      <c r="M4863" s="4"/>
      <c r="N4863" s="4"/>
      <c r="O4863" s="4"/>
      <c r="P4863" s="4"/>
      <c r="Q4863" s="5"/>
      <c r="R4863" s="5"/>
      <c r="S4863" s="5"/>
      <c r="T4863" s="4"/>
      <c r="U4863" s="5"/>
      <c r="V4863" s="52"/>
      <c r="W4863" s="5"/>
      <c r="X4863" s="78">
        <f>K4863+W4863</f>
        <v>60000</v>
      </c>
      <c r="Y4863" s="5"/>
      <c r="Z4863" s="5"/>
      <c r="AA4863" s="76">
        <f>X4863-Z4863</f>
        <v>60000</v>
      </c>
      <c r="AB4863" s="4">
        <v>0.02</v>
      </c>
      <c r="AC4863" s="9"/>
      <c r="AD4863" s="5"/>
    </row>
    <row r="4864" spans="1:30" ht="15.75" customHeight="1" x14ac:dyDescent="0.3">
      <c r="A4864" s="4"/>
      <c r="B4864" s="4"/>
      <c r="C4864" s="4"/>
      <c r="D4864" s="4"/>
      <c r="E4864" s="4"/>
      <c r="F4864" s="4"/>
      <c r="G4864" s="4"/>
      <c r="H4864" s="61"/>
      <c r="I4864" s="5"/>
      <c r="J4864" s="9"/>
      <c r="K4864" s="76"/>
      <c r="L4864" s="4">
        <v>1</v>
      </c>
      <c r="M4864" s="4" t="s">
        <v>41</v>
      </c>
      <c r="N4864" s="4" t="s">
        <v>195</v>
      </c>
      <c r="O4864" s="61" t="s">
        <v>204</v>
      </c>
      <c r="P4864" s="4">
        <v>81</v>
      </c>
      <c r="Q4864" s="5">
        <v>100</v>
      </c>
      <c r="R4864" s="5">
        <v>6750</v>
      </c>
      <c r="S4864" s="76">
        <f t="shared" ref="S4864:S4865" si="485">P4864*R4864</f>
        <v>546750</v>
      </c>
      <c r="T4864" s="4">
        <v>31</v>
      </c>
      <c r="U4864" s="5">
        <v>85</v>
      </c>
      <c r="V4864" s="76">
        <f t="shared" ref="V4864:V4865" si="486">S4864*U4864/100</f>
        <v>464737.5</v>
      </c>
      <c r="W4864" s="76">
        <f t="shared" ref="W4864:W4865" si="487">S4864-V4864</f>
        <v>82012.5</v>
      </c>
      <c r="X4864" s="78">
        <f t="shared" ref="X4864:X4866" si="488">K4864+W4864</f>
        <v>82012.5</v>
      </c>
      <c r="Y4864" s="76">
        <f t="shared" ref="Y4864:Y4865" si="489">X4864*Q4864/100</f>
        <v>82012.5</v>
      </c>
      <c r="Z4864" s="76">
        <v>10000000</v>
      </c>
      <c r="AA4864" s="4">
        <v>0</v>
      </c>
      <c r="AB4864" s="4">
        <v>0</v>
      </c>
      <c r="AC4864" s="9"/>
      <c r="AD4864" s="5"/>
    </row>
    <row r="4865" spans="1:30" ht="15.75" customHeight="1" x14ac:dyDescent="0.3">
      <c r="A4865" s="4"/>
      <c r="B4865" s="4"/>
      <c r="C4865" s="4"/>
      <c r="D4865" s="4"/>
      <c r="E4865" s="4"/>
      <c r="F4865" s="4"/>
      <c r="G4865" s="4"/>
      <c r="H4865" s="61"/>
      <c r="I4865" s="5"/>
      <c r="J4865" s="9"/>
      <c r="K4865" s="76"/>
      <c r="L4865" s="4">
        <v>2</v>
      </c>
      <c r="M4865" s="4" t="s">
        <v>41</v>
      </c>
      <c r="N4865" s="4" t="s">
        <v>35</v>
      </c>
      <c r="O4865" s="61" t="s">
        <v>204</v>
      </c>
      <c r="P4865" s="4">
        <v>24</v>
      </c>
      <c r="Q4865" s="5">
        <v>100</v>
      </c>
      <c r="R4865" s="5">
        <v>6750</v>
      </c>
      <c r="S4865" s="76">
        <f t="shared" si="485"/>
        <v>162000</v>
      </c>
      <c r="T4865" s="4">
        <v>21</v>
      </c>
      <c r="U4865" s="5">
        <v>32</v>
      </c>
      <c r="V4865" s="76">
        <f t="shared" si="486"/>
        <v>51840</v>
      </c>
      <c r="W4865" s="76">
        <f t="shared" si="487"/>
        <v>110160</v>
      </c>
      <c r="X4865" s="78">
        <f t="shared" si="488"/>
        <v>110160</v>
      </c>
      <c r="Y4865" s="76">
        <f t="shared" si="489"/>
        <v>110160</v>
      </c>
      <c r="Z4865" s="76">
        <v>10000000</v>
      </c>
      <c r="AA4865" s="4">
        <v>0</v>
      </c>
      <c r="AB4865" s="4">
        <v>0</v>
      </c>
      <c r="AC4865" s="9"/>
      <c r="AD4865" s="5"/>
    </row>
    <row r="4866" spans="1:30" ht="15.75" customHeight="1" x14ac:dyDescent="0.3">
      <c r="A4866" s="4"/>
      <c r="B4866" s="4"/>
      <c r="C4866" s="4"/>
      <c r="D4866" s="4"/>
      <c r="E4866" s="4"/>
      <c r="F4866" s="4"/>
      <c r="G4866" s="4"/>
      <c r="H4866" s="61" t="s">
        <v>203</v>
      </c>
      <c r="I4866" s="5">
        <v>278</v>
      </c>
      <c r="J4866" s="9">
        <v>150</v>
      </c>
      <c r="K4866" s="76">
        <f>I4866*J4866</f>
        <v>41700</v>
      </c>
      <c r="L4866" s="4"/>
      <c r="M4866" s="4"/>
      <c r="N4866" s="4"/>
      <c r="O4866" s="61"/>
      <c r="P4866" s="4"/>
      <c r="Q4866" s="5"/>
      <c r="R4866" s="5"/>
      <c r="S4866" s="76"/>
      <c r="T4866" s="4"/>
      <c r="U4866" s="5"/>
      <c r="V4866" s="76"/>
      <c r="W4866" s="76"/>
      <c r="X4866" s="78">
        <f t="shared" si="488"/>
        <v>41700</v>
      </c>
      <c r="Y4866" s="76"/>
      <c r="Z4866" s="76">
        <v>50000000</v>
      </c>
      <c r="AA4866" s="4">
        <v>0</v>
      </c>
      <c r="AB4866" s="4">
        <v>0</v>
      </c>
      <c r="AC4866" s="82"/>
      <c r="AD4866" s="85"/>
    </row>
    <row r="4867" spans="1:30" s="21" customFormat="1" ht="15.75" customHeight="1" x14ac:dyDescent="0.3">
      <c r="A4867" s="42"/>
      <c r="B4867" s="42"/>
      <c r="C4867" s="42"/>
      <c r="D4867" s="42"/>
      <c r="E4867" s="42"/>
      <c r="F4867" s="42"/>
      <c r="G4867" s="42"/>
      <c r="H4867" s="43"/>
      <c r="I4867" s="44"/>
      <c r="J4867" s="30"/>
      <c r="K4867" s="44"/>
      <c r="L4867" s="42"/>
      <c r="M4867" s="42"/>
      <c r="N4867" s="42"/>
      <c r="O4867" s="42"/>
      <c r="P4867" s="42"/>
      <c r="Q4867" s="44"/>
      <c r="R4867" s="44"/>
      <c r="S4867" s="44"/>
      <c r="T4867" s="42"/>
      <c r="U4867" s="44"/>
      <c r="V4867" s="51"/>
      <c r="W4867" s="44"/>
      <c r="X4867" s="44"/>
      <c r="Y4867" s="44"/>
      <c r="Z4867" s="44"/>
      <c r="AA4867" s="42"/>
      <c r="AB4867" s="42"/>
      <c r="AC4867" s="30"/>
      <c r="AD4867" s="44"/>
    </row>
    <row r="4868" spans="1:30" ht="15.75" customHeight="1" x14ac:dyDescent="0.3">
      <c r="A4868" s="1">
        <v>2866</v>
      </c>
      <c r="B4868" s="1" t="s">
        <v>34</v>
      </c>
      <c r="C4868" s="1">
        <v>10807</v>
      </c>
      <c r="D4868" s="1">
        <v>3</v>
      </c>
      <c r="E4868" s="1">
        <v>1</v>
      </c>
      <c r="F4868" s="1">
        <v>2</v>
      </c>
      <c r="G4868" s="1">
        <v>2</v>
      </c>
      <c r="H4868" s="54" t="s">
        <v>203</v>
      </c>
      <c r="I4868" s="72">
        <v>602</v>
      </c>
      <c r="J4868" s="28">
        <v>250</v>
      </c>
      <c r="K4868" s="98">
        <f>I4868*J4868</f>
        <v>150500</v>
      </c>
      <c r="L4868" s="1"/>
      <c r="M4868" s="1"/>
      <c r="N4868" s="1"/>
      <c r="O4868" s="1"/>
      <c r="P4868" s="1"/>
      <c r="Q4868" s="72"/>
      <c r="R4868" s="72"/>
      <c r="S4868" s="72"/>
      <c r="T4868" s="1"/>
      <c r="U4868" s="72"/>
      <c r="V4868" s="50"/>
      <c r="W4868" s="72"/>
      <c r="X4868" s="99">
        <f>K4868+W4868</f>
        <v>150500</v>
      </c>
      <c r="Y4868" s="72"/>
      <c r="Z4868" s="98">
        <v>50000000</v>
      </c>
      <c r="AA4868" s="1">
        <v>0</v>
      </c>
      <c r="AB4868" s="1">
        <v>0</v>
      </c>
      <c r="AC4868" s="28" t="s">
        <v>1443</v>
      </c>
      <c r="AD4868" s="72"/>
    </row>
    <row r="4869" spans="1:30" ht="15.75" customHeight="1" x14ac:dyDescent="0.3">
      <c r="A4869" s="4"/>
      <c r="B4869" s="4" t="s">
        <v>34</v>
      </c>
      <c r="C4869" s="4">
        <v>1933</v>
      </c>
      <c r="D4869" s="4">
        <v>3</v>
      </c>
      <c r="E4869" s="4">
        <v>4</v>
      </c>
      <c r="F4869" s="4">
        <v>0</v>
      </c>
      <c r="G4869" s="4">
        <v>34</v>
      </c>
      <c r="H4869" s="61" t="s">
        <v>203</v>
      </c>
      <c r="I4869" s="5">
        <v>1634</v>
      </c>
      <c r="J4869" s="9">
        <v>150</v>
      </c>
      <c r="K4869" s="76">
        <f>I4869*J4869</f>
        <v>245100</v>
      </c>
      <c r="L4869" s="4"/>
      <c r="M4869" s="4"/>
      <c r="N4869" s="4"/>
      <c r="O4869" s="4"/>
      <c r="P4869" s="4"/>
      <c r="Q4869" s="5"/>
      <c r="R4869" s="5"/>
      <c r="S4869" s="5"/>
      <c r="T4869" s="4"/>
      <c r="U4869" s="5"/>
      <c r="V4869" s="52"/>
      <c r="W4869" s="5"/>
      <c r="X4869" s="78">
        <f>K4869+W4869</f>
        <v>245100</v>
      </c>
      <c r="Y4869" s="5"/>
      <c r="Z4869" s="76">
        <v>50000000</v>
      </c>
      <c r="AA4869" s="4">
        <v>0</v>
      </c>
      <c r="AB4869" s="4">
        <v>0</v>
      </c>
      <c r="AC4869" s="9">
        <v>0</v>
      </c>
      <c r="AD4869" s="5"/>
    </row>
    <row r="4870" spans="1:30" s="21" customFormat="1" ht="15.75" customHeight="1" x14ac:dyDescent="0.3">
      <c r="A4870" s="42"/>
      <c r="B4870" s="42"/>
      <c r="C4870" s="42"/>
      <c r="D4870" s="42"/>
      <c r="E4870" s="42"/>
      <c r="F4870" s="42"/>
      <c r="G4870" s="42"/>
      <c r="H4870" s="43"/>
      <c r="I4870" s="44"/>
      <c r="J4870" s="30"/>
      <c r="K4870" s="44"/>
      <c r="L4870" s="42"/>
      <c r="M4870" s="42"/>
      <c r="N4870" s="42"/>
      <c r="O4870" s="42"/>
      <c r="P4870" s="42"/>
      <c r="Q4870" s="44"/>
      <c r="R4870" s="44"/>
      <c r="S4870" s="44"/>
      <c r="T4870" s="42"/>
      <c r="U4870" s="44"/>
      <c r="V4870" s="51"/>
      <c r="W4870" s="44"/>
      <c r="X4870" s="44"/>
      <c r="Y4870" s="44"/>
      <c r="Z4870" s="44"/>
      <c r="AA4870" s="42"/>
      <c r="AB4870" s="42"/>
      <c r="AC4870" s="30"/>
      <c r="AD4870" s="44"/>
    </row>
    <row r="4871" spans="1:30" ht="15.75" customHeight="1" x14ac:dyDescent="0.3">
      <c r="A4871" s="1">
        <v>2867</v>
      </c>
      <c r="B4871" s="1" t="s">
        <v>34</v>
      </c>
      <c r="C4871" s="1">
        <v>925</v>
      </c>
      <c r="D4871" s="1">
        <v>1</v>
      </c>
      <c r="E4871" s="1">
        <v>2</v>
      </c>
      <c r="F4871" s="1">
        <v>3</v>
      </c>
      <c r="G4871" s="1">
        <v>12</v>
      </c>
      <c r="H4871" s="54" t="s">
        <v>203</v>
      </c>
      <c r="I4871" s="72">
        <v>1112</v>
      </c>
      <c r="J4871" s="28">
        <v>150</v>
      </c>
      <c r="K4871" s="98">
        <f t="shared" ref="K4871:K4885" si="490">I4871*J4871</f>
        <v>166800</v>
      </c>
      <c r="L4871" s="1"/>
      <c r="M4871" s="1"/>
      <c r="N4871" s="1"/>
      <c r="O4871" s="1"/>
      <c r="P4871" s="1"/>
      <c r="Q4871" s="72"/>
      <c r="R4871" s="72"/>
      <c r="S4871" s="72"/>
      <c r="T4871" s="1"/>
      <c r="U4871" s="72"/>
      <c r="V4871" s="50"/>
      <c r="W4871" s="72"/>
      <c r="X4871" s="99">
        <f t="shared" ref="X4871:X4892" si="491">K4871+W4871</f>
        <v>166800</v>
      </c>
      <c r="Y4871" s="72"/>
      <c r="Z4871" s="98">
        <v>50000000</v>
      </c>
      <c r="AA4871" s="1">
        <v>0</v>
      </c>
      <c r="AB4871" s="1">
        <v>0</v>
      </c>
      <c r="AC4871" s="28" t="s">
        <v>1444</v>
      </c>
      <c r="AD4871" s="72"/>
    </row>
    <row r="4872" spans="1:30" ht="15.75" customHeight="1" x14ac:dyDescent="0.3">
      <c r="A4872" s="4"/>
      <c r="B4872" s="4" t="s">
        <v>34</v>
      </c>
      <c r="C4872" s="4">
        <v>14281</v>
      </c>
      <c r="D4872" s="4">
        <v>1</v>
      </c>
      <c r="E4872" s="4">
        <v>3</v>
      </c>
      <c r="F4872" s="4">
        <v>2</v>
      </c>
      <c r="G4872" s="4">
        <v>50</v>
      </c>
      <c r="H4872" s="61" t="s">
        <v>203</v>
      </c>
      <c r="I4872" s="5">
        <v>1450</v>
      </c>
      <c r="J4872" s="9">
        <v>150</v>
      </c>
      <c r="K4872" s="76">
        <f t="shared" si="490"/>
        <v>217500</v>
      </c>
      <c r="L4872" s="4"/>
      <c r="M4872" s="4"/>
      <c r="N4872" s="4"/>
      <c r="O4872" s="4"/>
      <c r="P4872" s="4"/>
      <c r="Q4872" s="5"/>
      <c r="R4872" s="5"/>
      <c r="S4872" s="5"/>
      <c r="T4872" s="4"/>
      <c r="U4872" s="5"/>
      <c r="V4872" s="52"/>
      <c r="W4872" s="5"/>
      <c r="X4872" s="78">
        <f t="shared" si="491"/>
        <v>217500</v>
      </c>
      <c r="Y4872" s="5"/>
      <c r="Z4872" s="76">
        <v>50000000</v>
      </c>
      <c r="AA4872" s="4">
        <v>0</v>
      </c>
      <c r="AB4872" s="4">
        <v>0</v>
      </c>
      <c r="AC4872" s="9"/>
      <c r="AD4872" s="5"/>
    </row>
    <row r="4873" spans="1:30" ht="15.75" customHeight="1" x14ac:dyDescent="0.3">
      <c r="A4873" s="4"/>
      <c r="B4873" s="4" t="s">
        <v>34</v>
      </c>
      <c r="C4873" s="4">
        <v>10711</v>
      </c>
      <c r="D4873" s="4">
        <v>1</v>
      </c>
      <c r="E4873" s="4">
        <v>6</v>
      </c>
      <c r="F4873" s="4">
        <v>3</v>
      </c>
      <c r="G4873" s="4">
        <v>88</v>
      </c>
      <c r="H4873" s="61" t="s">
        <v>204</v>
      </c>
      <c r="I4873" s="5">
        <v>448</v>
      </c>
      <c r="J4873" s="9">
        <v>220</v>
      </c>
      <c r="K4873" s="76">
        <f t="shared" si="490"/>
        <v>98560</v>
      </c>
      <c r="L4873" s="4">
        <v>1</v>
      </c>
      <c r="M4873" s="4" t="s">
        <v>41</v>
      </c>
      <c r="N4873" s="4" t="s">
        <v>35</v>
      </c>
      <c r="O4873" s="61" t="s">
        <v>204</v>
      </c>
      <c r="P4873" s="4">
        <v>150</v>
      </c>
      <c r="Q4873" s="5">
        <v>100</v>
      </c>
      <c r="R4873" s="5">
        <v>6750</v>
      </c>
      <c r="S4873" s="124">
        <f>P4873*R4873</f>
        <v>1012500</v>
      </c>
      <c r="T4873" s="4">
        <v>31</v>
      </c>
      <c r="U4873" s="5">
        <v>52</v>
      </c>
      <c r="V4873" s="76">
        <f>S4873*U4873/100</f>
        <v>526500</v>
      </c>
      <c r="W4873" s="76">
        <f>S4873-V4873</f>
        <v>486000</v>
      </c>
      <c r="X4873" s="78">
        <f t="shared" si="491"/>
        <v>584560</v>
      </c>
      <c r="Y4873" s="76">
        <f>X4873*Q4873/100</f>
        <v>584560</v>
      </c>
      <c r="Z4873" s="76">
        <v>50000000</v>
      </c>
      <c r="AA4873" s="4">
        <v>0</v>
      </c>
      <c r="AB4873" s="4">
        <v>0</v>
      </c>
      <c r="AC4873" s="9"/>
      <c r="AD4873" s="5"/>
    </row>
    <row r="4874" spans="1:30" ht="15.75" customHeight="1" x14ac:dyDescent="0.3">
      <c r="A4874" s="4"/>
      <c r="B4874" s="4"/>
      <c r="C4874" s="4"/>
      <c r="D4874" s="4"/>
      <c r="E4874" s="4"/>
      <c r="F4874" s="4"/>
      <c r="G4874" s="4"/>
      <c r="H4874" s="61" t="s">
        <v>203</v>
      </c>
      <c r="I4874" s="5">
        <v>2292</v>
      </c>
      <c r="J4874" s="9">
        <v>220</v>
      </c>
      <c r="K4874" s="76">
        <f t="shared" si="490"/>
        <v>504240</v>
      </c>
      <c r="L4874" s="4"/>
      <c r="M4874" s="4"/>
      <c r="N4874" s="4"/>
      <c r="O4874" s="4"/>
      <c r="P4874" s="4"/>
      <c r="Q4874" s="5"/>
      <c r="R4874" s="5"/>
      <c r="S4874" s="5"/>
      <c r="T4874" s="4"/>
      <c r="U4874" s="5"/>
      <c r="V4874" s="52"/>
      <c r="W4874" s="5"/>
      <c r="X4874" s="78">
        <f t="shared" si="491"/>
        <v>504240</v>
      </c>
      <c r="Y4874" s="76"/>
      <c r="Z4874" s="76">
        <v>50000000</v>
      </c>
      <c r="AA4874" s="4">
        <v>0</v>
      </c>
      <c r="AB4874" s="4">
        <v>0</v>
      </c>
      <c r="AC4874" s="9"/>
      <c r="AD4874" s="5"/>
    </row>
    <row r="4875" spans="1:30" ht="15.75" customHeight="1" x14ac:dyDescent="0.3">
      <c r="A4875" s="4"/>
      <c r="B4875" s="4"/>
      <c r="C4875" s="4"/>
      <c r="D4875" s="4"/>
      <c r="E4875" s="4"/>
      <c r="F4875" s="4"/>
      <c r="G4875" s="4"/>
      <c r="H4875" s="4" t="s">
        <v>205</v>
      </c>
      <c r="I4875" s="5">
        <v>12</v>
      </c>
      <c r="J4875" s="9">
        <v>220</v>
      </c>
      <c r="K4875" s="76">
        <f t="shared" si="490"/>
        <v>2640</v>
      </c>
      <c r="L4875" s="4">
        <v>2</v>
      </c>
      <c r="M4875" s="4" t="s">
        <v>41</v>
      </c>
      <c r="N4875" s="4" t="s">
        <v>35</v>
      </c>
      <c r="O4875" s="4" t="s">
        <v>205</v>
      </c>
      <c r="P4875" s="4">
        <v>45</v>
      </c>
      <c r="Q4875" s="5">
        <v>100</v>
      </c>
      <c r="R4875" s="5">
        <v>6750</v>
      </c>
      <c r="S4875" s="76">
        <f>P4875*R4875</f>
        <v>303750</v>
      </c>
      <c r="T4875" s="4">
        <v>6</v>
      </c>
      <c r="U4875" s="5">
        <v>6</v>
      </c>
      <c r="V4875" s="76">
        <f>S4875*U4875/100</f>
        <v>18225</v>
      </c>
      <c r="W4875" s="76">
        <f>S4875-V4875</f>
        <v>285525</v>
      </c>
      <c r="X4875" s="78">
        <f t="shared" si="491"/>
        <v>288165</v>
      </c>
      <c r="Y4875" s="76">
        <f>X4875*Q4875/100</f>
        <v>288165</v>
      </c>
      <c r="Z4875" s="5"/>
      <c r="AA4875" s="76">
        <f>X4875-Z4875</f>
        <v>288165</v>
      </c>
      <c r="AB4875" s="4">
        <v>0.3</v>
      </c>
      <c r="AC4875" s="9"/>
      <c r="AD4875" s="5"/>
    </row>
    <row r="4876" spans="1:30" ht="15.75" customHeight="1" x14ac:dyDescent="0.3">
      <c r="A4876" s="4"/>
      <c r="B4876" s="4"/>
      <c r="C4876" s="4"/>
      <c r="D4876" s="4"/>
      <c r="E4876" s="4"/>
      <c r="F4876" s="4"/>
      <c r="G4876" s="4"/>
      <c r="H4876" s="61" t="s">
        <v>204</v>
      </c>
      <c r="I4876" s="5">
        <v>36</v>
      </c>
      <c r="J4876" s="9">
        <v>220</v>
      </c>
      <c r="K4876" s="76">
        <f t="shared" si="490"/>
        <v>7920</v>
      </c>
      <c r="L4876" s="4">
        <v>3</v>
      </c>
      <c r="M4876" s="4" t="s">
        <v>36</v>
      </c>
      <c r="N4876" s="4" t="s">
        <v>35</v>
      </c>
      <c r="O4876" s="61" t="s">
        <v>204</v>
      </c>
      <c r="P4876" s="4">
        <v>144</v>
      </c>
      <c r="Q4876" s="5">
        <v>100</v>
      </c>
      <c r="R4876" s="5">
        <v>7450</v>
      </c>
      <c r="S4876" s="124">
        <f>P4876*R4876</f>
        <v>1072800</v>
      </c>
      <c r="T4876" s="4">
        <v>5</v>
      </c>
      <c r="U4876" s="5">
        <v>5</v>
      </c>
      <c r="V4876" s="76">
        <f>S4876*U4876/100</f>
        <v>53640</v>
      </c>
      <c r="W4876" s="76">
        <f>S4876-V4876</f>
        <v>1019160</v>
      </c>
      <c r="X4876" s="78">
        <f t="shared" si="491"/>
        <v>1027080</v>
      </c>
      <c r="Y4876" s="76">
        <f>X4876*Q4876/100</f>
        <v>1027080</v>
      </c>
      <c r="Z4876" s="5"/>
      <c r="AA4876" s="124">
        <f>X4876-Z4876</f>
        <v>1027080</v>
      </c>
      <c r="AB4876" s="4">
        <v>0.02</v>
      </c>
      <c r="AC4876" s="9"/>
      <c r="AD4876" s="5"/>
    </row>
    <row r="4877" spans="1:30" ht="15.75" customHeight="1" x14ac:dyDescent="0.3">
      <c r="A4877" s="4"/>
      <c r="B4877" s="4" t="s">
        <v>34</v>
      </c>
      <c r="C4877" s="4">
        <v>979</v>
      </c>
      <c r="D4877" s="4">
        <v>1</v>
      </c>
      <c r="E4877" s="4">
        <v>3</v>
      </c>
      <c r="F4877" s="4">
        <v>1</v>
      </c>
      <c r="G4877" s="4">
        <v>87</v>
      </c>
      <c r="H4877" s="61" t="s">
        <v>203</v>
      </c>
      <c r="I4877" s="5">
        <v>1387</v>
      </c>
      <c r="J4877" s="9">
        <v>150</v>
      </c>
      <c r="K4877" s="76">
        <f t="shared" si="490"/>
        <v>208050</v>
      </c>
      <c r="L4877" s="4"/>
      <c r="M4877" s="4"/>
      <c r="N4877" s="4"/>
      <c r="O4877" s="4"/>
      <c r="P4877" s="4"/>
      <c r="Q4877" s="5"/>
      <c r="R4877" s="5"/>
      <c r="S4877" s="5"/>
      <c r="T4877" s="4"/>
      <c r="U4877" s="5"/>
      <c r="V4877" s="52"/>
      <c r="W4877" s="5"/>
      <c r="X4877" s="78">
        <f t="shared" si="491"/>
        <v>208050</v>
      </c>
      <c r="Y4877" s="5"/>
      <c r="Z4877" s="76">
        <v>50000000</v>
      </c>
      <c r="AA4877" s="4">
        <v>0</v>
      </c>
      <c r="AB4877" s="4">
        <v>0</v>
      </c>
      <c r="AC4877" s="9"/>
      <c r="AD4877" s="5"/>
    </row>
    <row r="4878" spans="1:30" ht="15.75" customHeight="1" x14ac:dyDescent="0.3">
      <c r="A4878" s="4"/>
      <c r="B4878" s="4" t="s">
        <v>34</v>
      </c>
      <c r="C4878" s="4">
        <v>314</v>
      </c>
      <c r="D4878" s="4">
        <v>1</v>
      </c>
      <c r="E4878" s="4">
        <v>6</v>
      </c>
      <c r="F4878" s="4">
        <v>1</v>
      </c>
      <c r="G4878" s="4">
        <v>66</v>
      </c>
      <c r="H4878" s="61" t="s">
        <v>203</v>
      </c>
      <c r="I4878" s="5">
        <v>2566</v>
      </c>
      <c r="J4878" s="9">
        <v>150</v>
      </c>
      <c r="K4878" s="76">
        <f t="shared" si="490"/>
        <v>384900</v>
      </c>
      <c r="L4878" s="4"/>
      <c r="M4878" s="4"/>
      <c r="N4878" s="4"/>
      <c r="O4878" s="4"/>
      <c r="P4878" s="4"/>
      <c r="Q4878" s="5"/>
      <c r="R4878" s="5"/>
      <c r="S4878" s="5"/>
      <c r="T4878" s="4"/>
      <c r="U4878" s="5"/>
      <c r="V4878" s="52"/>
      <c r="W4878" s="5"/>
      <c r="X4878" s="78">
        <f t="shared" si="491"/>
        <v>384900</v>
      </c>
      <c r="Y4878" s="5"/>
      <c r="Z4878" s="76">
        <v>50000000</v>
      </c>
      <c r="AA4878" s="4">
        <v>0</v>
      </c>
      <c r="AB4878" s="4">
        <v>0</v>
      </c>
      <c r="AC4878" s="9"/>
      <c r="AD4878" s="5"/>
    </row>
    <row r="4879" spans="1:30" ht="15.75" customHeight="1" x14ac:dyDescent="0.3">
      <c r="A4879" s="4"/>
      <c r="B4879" s="4" t="s">
        <v>34</v>
      </c>
      <c r="C4879" s="4">
        <v>923</v>
      </c>
      <c r="D4879" s="4">
        <v>1</v>
      </c>
      <c r="E4879" s="4">
        <v>2</v>
      </c>
      <c r="F4879" s="4">
        <v>2</v>
      </c>
      <c r="G4879" s="4">
        <v>90</v>
      </c>
      <c r="H4879" s="61" t="s">
        <v>203</v>
      </c>
      <c r="I4879" s="5">
        <v>1090</v>
      </c>
      <c r="J4879" s="9">
        <v>150</v>
      </c>
      <c r="K4879" s="76">
        <f t="shared" si="490"/>
        <v>163500</v>
      </c>
      <c r="L4879" s="4"/>
      <c r="M4879" s="4"/>
      <c r="N4879" s="4"/>
      <c r="O4879" s="4"/>
      <c r="P4879" s="4"/>
      <c r="Q4879" s="5"/>
      <c r="R4879" s="5"/>
      <c r="S4879" s="5"/>
      <c r="T4879" s="4"/>
      <c r="U4879" s="5"/>
      <c r="V4879" s="52"/>
      <c r="W4879" s="5"/>
      <c r="X4879" s="78">
        <f t="shared" si="491"/>
        <v>163500</v>
      </c>
      <c r="Y4879" s="5"/>
      <c r="Z4879" s="76">
        <v>50000000</v>
      </c>
      <c r="AA4879" s="4">
        <v>0</v>
      </c>
      <c r="AB4879" s="4">
        <v>0</v>
      </c>
      <c r="AC4879" s="9"/>
      <c r="AD4879" s="5"/>
    </row>
    <row r="4880" spans="1:30" ht="15.75" customHeight="1" x14ac:dyDescent="0.3">
      <c r="A4880" s="4"/>
      <c r="B4880" s="4" t="s">
        <v>34</v>
      </c>
      <c r="C4880" s="4">
        <v>924</v>
      </c>
      <c r="D4880" s="4">
        <v>1</v>
      </c>
      <c r="E4880" s="4">
        <v>2</v>
      </c>
      <c r="F4880" s="4">
        <v>1</v>
      </c>
      <c r="G4880" s="4">
        <v>86</v>
      </c>
      <c r="H4880" s="61" t="s">
        <v>203</v>
      </c>
      <c r="I4880" s="5">
        <v>986</v>
      </c>
      <c r="J4880" s="9">
        <v>150</v>
      </c>
      <c r="K4880" s="76">
        <f t="shared" si="490"/>
        <v>147900</v>
      </c>
      <c r="L4880" s="4"/>
      <c r="M4880" s="4"/>
      <c r="N4880" s="4"/>
      <c r="O4880" s="4"/>
      <c r="P4880" s="4"/>
      <c r="Q4880" s="5"/>
      <c r="R4880" s="5"/>
      <c r="S4880" s="5"/>
      <c r="T4880" s="4"/>
      <c r="U4880" s="5"/>
      <c r="V4880" s="52"/>
      <c r="W4880" s="5"/>
      <c r="X4880" s="78">
        <f t="shared" si="491"/>
        <v>147900</v>
      </c>
      <c r="Y4880" s="5"/>
      <c r="Z4880" s="76">
        <v>50000000</v>
      </c>
      <c r="AA4880" s="4">
        <v>0</v>
      </c>
      <c r="AB4880" s="4">
        <v>0</v>
      </c>
      <c r="AC4880" s="9"/>
      <c r="AD4880" s="5"/>
    </row>
    <row r="4881" spans="1:30" s="21" customFormat="1" ht="15.75" customHeight="1" x14ac:dyDescent="0.3">
      <c r="A4881" s="42"/>
      <c r="B4881" s="42"/>
      <c r="C4881" s="42"/>
      <c r="D4881" s="42"/>
      <c r="E4881" s="42"/>
      <c r="F4881" s="42"/>
      <c r="G4881" s="42"/>
      <c r="H4881" s="43"/>
      <c r="I4881" s="44"/>
      <c r="J4881" s="30"/>
      <c r="K4881" s="44"/>
      <c r="L4881" s="42"/>
      <c r="M4881" s="42"/>
      <c r="N4881" s="42"/>
      <c r="O4881" s="42"/>
      <c r="P4881" s="42"/>
      <c r="Q4881" s="44"/>
      <c r="R4881" s="44"/>
      <c r="S4881" s="44"/>
      <c r="T4881" s="42"/>
      <c r="U4881" s="44"/>
      <c r="V4881" s="51"/>
      <c r="W4881" s="44"/>
      <c r="X4881" s="44"/>
      <c r="Y4881" s="44"/>
      <c r="Z4881" s="44"/>
      <c r="AA4881" s="42"/>
      <c r="AB4881" s="42"/>
      <c r="AC4881" s="30"/>
      <c r="AD4881" s="44"/>
    </row>
    <row r="4882" spans="1:30" ht="15.75" customHeight="1" x14ac:dyDescent="0.3">
      <c r="A4882" s="1">
        <v>2868</v>
      </c>
      <c r="B4882" s="1" t="s">
        <v>34</v>
      </c>
      <c r="C4882" s="1">
        <v>2692</v>
      </c>
      <c r="D4882" s="1">
        <v>3</v>
      </c>
      <c r="E4882" s="1">
        <v>42</v>
      </c>
      <c r="F4882" s="1">
        <v>1</v>
      </c>
      <c r="G4882" s="1">
        <v>88</v>
      </c>
      <c r="H4882" s="54" t="s">
        <v>204</v>
      </c>
      <c r="I4882" s="72">
        <v>188</v>
      </c>
      <c r="J4882" s="28">
        <v>200</v>
      </c>
      <c r="K4882" s="98">
        <f t="shared" si="490"/>
        <v>37600</v>
      </c>
      <c r="L4882" s="1"/>
      <c r="M4882" s="1"/>
      <c r="N4882" s="1"/>
      <c r="O4882" s="54"/>
      <c r="P4882" s="1"/>
      <c r="Q4882" s="72"/>
      <c r="R4882" s="72"/>
      <c r="S4882" s="72"/>
      <c r="T4882" s="1"/>
      <c r="U4882" s="72"/>
      <c r="V4882" s="50"/>
      <c r="W4882" s="72"/>
      <c r="X4882" s="99">
        <f t="shared" si="491"/>
        <v>37600</v>
      </c>
      <c r="Y4882" s="72"/>
      <c r="Z4882" s="72"/>
      <c r="AA4882" s="98">
        <f>X4882-Z4882</f>
        <v>37600</v>
      </c>
      <c r="AB4882" s="1">
        <v>0.02</v>
      </c>
      <c r="AC4882" s="28" t="s">
        <v>1445</v>
      </c>
      <c r="AD4882" s="72"/>
    </row>
    <row r="4883" spans="1:30" ht="15.75" customHeight="1" x14ac:dyDescent="0.3">
      <c r="A4883" s="4"/>
      <c r="B4883" s="4"/>
      <c r="C4883" s="4"/>
      <c r="D4883" s="4"/>
      <c r="E4883" s="4"/>
      <c r="F4883" s="4"/>
      <c r="G4883" s="4"/>
      <c r="H4883" s="61"/>
      <c r="I4883" s="5"/>
      <c r="J4883" s="9"/>
      <c r="K4883" s="5"/>
      <c r="L4883" s="4">
        <v>1</v>
      </c>
      <c r="M4883" s="4" t="s">
        <v>1446</v>
      </c>
      <c r="N4883" s="4" t="s">
        <v>195</v>
      </c>
      <c r="O4883" s="61" t="s">
        <v>204</v>
      </c>
      <c r="P4883" s="4">
        <v>168</v>
      </c>
      <c r="Q4883" s="5">
        <v>100</v>
      </c>
      <c r="R4883" s="5">
        <v>6750</v>
      </c>
      <c r="S4883" s="124">
        <f>P4883*R4883</f>
        <v>1134000</v>
      </c>
      <c r="T4883" s="4">
        <v>28</v>
      </c>
      <c r="U4883" s="5">
        <v>85</v>
      </c>
      <c r="V4883" s="76">
        <f>S4883*U4883/100</f>
        <v>963900</v>
      </c>
      <c r="W4883" s="76">
        <f>S4883-V4883</f>
        <v>170100</v>
      </c>
      <c r="X4883" s="78">
        <f t="shared" si="491"/>
        <v>170100</v>
      </c>
      <c r="Y4883" s="76">
        <f>X4883*Q4883/100</f>
        <v>170100</v>
      </c>
      <c r="Z4883" s="76">
        <v>10000000</v>
      </c>
      <c r="AA4883" s="4">
        <v>0</v>
      </c>
      <c r="AB4883" s="4">
        <v>0</v>
      </c>
      <c r="AC4883" s="9"/>
      <c r="AD4883" s="5"/>
    </row>
    <row r="4884" spans="1:30" ht="15.75" customHeight="1" x14ac:dyDescent="0.3">
      <c r="A4884" s="4"/>
      <c r="B4884" s="4"/>
      <c r="C4884" s="4"/>
      <c r="D4884" s="4"/>
      <c r="E4884" s="4"/>
      <c r="F4884" s="4"/>
      <c r="G4884" s="4"/>
      <c r="H4884" s="61" t="s">
        <v>203</v>
      </c>
      <c r="I4884" s="5">
        <v>16800</v>
      </c>
      <c r="J4884" s="9">
        <v>200</v>
      </c>
      <c r="K4884" s="76">
        <f t="shared" si="490"/>
        <v>3360000</v>
      </c>
      <c r="L4884" s="4"/>
      <c r="M4884" s="4"/>
      <c r="N4884" s="4"/>
      <c r="O4884" s="4"/>
      <c r="P4884" s="4"/>
      <c r="Q4884" s="5"/>
      <c r="R4884" s="5"/>
      <c r="S4884" s="5"/>
      <c r="T4884" s="4"/>
      <c r="U4884" s="5"/>
      <c r="V4884" s="52"/>
      <c r="W4884" s="5"/>
      <c r="X4884" s="78">
        <f t="shared" si="491"/>
        <v>3360000</v>
      </c>
      <c r="Y4884" s="5"/>
      <c r="Z4884" s="76">
        <v>50000000</v>
      </c>
      <c r="AA4884" s="4">
        <v>0</v>
      </c>
      <c r="AB4884" s="4">
        <v>0</v>
      </c>
      <c r="AC4884" s="9"/>
      <c r="AD4884" s="5"/>
    </row>
    <row r="4885" spans="1:30" ht="15.75" customHeight="1" x14ac:dyDescent="0.3">
      <c r="A4885" s="4"/>
      <c r="B4885" s="4" t="s">
        <v>34</v>
      </c>
      <c r="C4885" s="4">
        <v>1165</v>
      </c>
      <c r="D4885" s="4">
        <v>9</v>
      </c>
      <c r="E4885" s="4">
        <v>4</v>
      </c>
      <c r="F4885" s="4">
        <v>3</v>
      </c>
      <c r="G4885" s="4">
        <v>20</v>
      </c>
      <c r="H4885" s="61" t="s">
        <v>203</v>
      </c>
      <c r="I4885" s="5">
        <v>1920</v>
      </c>
      <c r="J4885" s="9">
        <v>150</v>
      </c>
      <c r="K4885" s="76">
        <f t="shared" si="490"/>
        <v>288000</v>
      </c>
      <c r="L4885" s="4"/>
      <c r="M4885" s="4"/>
      <c r="N4885" s="4"/>
      <c r="O4885" s="4"/>
      <c r="P4885" s="4"/>
      <c r="Q4885" s="5"/>
      <c r="R4885" s="5"/>
      <c r="S4885" s="5"/>
      <c r="T4885" s="4"/>
      <c r="U4885" s="5"/>
      <c r="V4885" s="52"/>
      <c r="W4885" s="5"/>
      <c r="X4885" s="78">
        <f t="shared" si="491"/>
        <v>288000</v>
      </c>
      <c r="Y4885" s="5"/>
      <c r="Z4885" s="76">
        <v>50000000</v>
      </c>
      <c r="AA4885" s="4">
        <v>0</v>
      </c>
      <c r="AB4885" s="4">
        <v>0</v>
      </c>
      <c r="AC4885" s="9"/>
      <c r="AD4885" s="5"/>
    </row>
    <row r="4886" spans="1:30" s="21" customFormat="1" ht="15.75" customHeight="1" x14ac:dyDescent="0.3">
      <c r="A4886" s="42"/>
      <c r="B4886" s="42"/>
      <c r="C4886" s="42"/>
      <c r="D4886" s="42"/>
      <c r="E4886" s="42"/>
      <c r="F4886" s="42"/>
      <c r="G4886" s="42"/>
      <c r="H4886" s="43"/>
      <c r="I4886" s="44"/>
      <c r="J4886" s="30"/>
      <c r="K4886" s="44"/>
      <c r="L4886" s="42"/>
      <c r="M4886" s="42"/>
      <c r="N4886" s="42"/>
      <c r="O4886" s="42"/>
      <c r="P4886" s="42"/>
      <c r="Q4886" s="44"/>
      <c r="R4886" s="44"/>
      <c r="S4886" s="44"/>
      <c r="T4886" s="42"/>
      <c r="U4886" s="44"/>
      <c r="V4886" s="51"/>
      <c r="W4886" s="44"/>
      <c r="X4886" s="44"/>
      <c r="Y4886" s="44"/>
      <c r="Z4886" s="44"/>
      <c r="AA4886" s="42"/>
      <c r="AB4886" s="42"/>
      <c r="AC4886" s="30"/>
      <c r="AD4886" s="44"/>
    </row>
    <row r="4887" spans="1:30" ht="15.75" customHeight="1" x14ac:dyDescent="0.3">
      <c r="A4887" s="1">
        <v>2869</v>
      </c>
      <c r="B4887" s="1" t="s">
        <v>34</v>
      </c>
      <c r="C4887" s="1">
        <v>634</v>
      </c>
      <c r="D4887" s="1">
        <v>1</v>
      </c>
      <c r="E4887" s="1">
        <v>2</v>
      </c>
      <c r="F4887" s="1">
        <v>1</v>
      </c>
      <c r="G4887" s="1">
        <v>87</v>
      </c>
      <c r="H4887" s="54" t="s">
        <v>204</v>
      </c>
      <c r="I4887" s="72">
        <v>276.5</v>
      </c>
      <c r="J4887" s="28">
        <v>150</v>
      </c>
      <c r="K4887" s="98">
        <f t="shared" ref="K4887:K4892" si="492">I4887*J4887</f>
        <v>41475</v>
      </c>
      <c r="L4887" s="1">
        <v>1</v>
      </c>
      <c r="M4887" s="1" t="s">
        <v>968</v>
      </c>
      <c r="N4887" s="1" t="s">
        <v>35</v>
      </c>
      <c r="O4887" s="54" t="s">
        <v>204</v>
      </c>
      <c r="P4887" s="1">
        <v>162</v>
      </c>
      <c r="Q4887" s="72">
        <v>100</v>
      </c>
      <c r="R4887" s="72">
        <v>6750</v>
      </c>
      <c r="S4887" s="156">
        <f>P4887*R4887</f>
        <v>1093500</v>
      </c>
      <c r="T4887" s="1">
        <v>46</v>
      </c>
      <c r="U4887" s="72">
        <v>76</v>
      </c>
      <c r="V4887" s="98">
        <f>S4887*U4887/100</f>
        <v>831060</v>
      </c>
      <c r="W4887" s="98">
        <f>S4887-V4887</f>
        <v>262440</v>
      </c>
      <c r="X4887" s="99">
        <f t="shared" si="491"/>
        <v>303915</v>
      </c>
      <c r="Y4887" s="98">
        <f>X4887*Q4887/100</f>
        <v>303915</v>
      </c>
      <c r="Z4887" s="98">
        <v>50000000</v>
      </c>
      <c r="AA4887" s="1">
        <v>0</v>
      </c>
      <c r="AB4887" s="1">
        <v>0</v>
      </c>
      <c r="AC4887" s="28" t="s">
        <v>1447</v>
      </c>
      <c r="AD4887" s="72"/>
    </row>
    <row r="4888" spans="1:30" ht="15.75" customHeight="1" x14ac:dyDescent="0.3">
      <c r="A4888" s="4"/>
      <c r="B4888" s="4"/>
      <c r="C4888" s="4"/>
      <c r="D4888" s="4"/>
      <c r="E4888" s="4"/>
      <c r="F4888" s="4"/>
      <c r="G4888" s="4"/>
      <c r="H4888" s="61" t="s">
        <v>203</v>
      </c>
      <c r="I4888" s="5">
        <v>700</v>
      </c>
      <c r="J4888" s="9">
        <v>150</v>
      </c>
      <c r="K4888" s="76">
        <f t="shared" si="492"/>
        <v>105000</v>
      </c>
      <c r="L4888" s="4"/>
      <c r="M4888" s="4"/>
      <c r="N4888" s="4"/>
      <c r="O4888" s="4"/>
      <c r="P4888" s="4"/>
      <c r="Q4888" s="5"/>
      <c r="R4888" s="5"/>
      <c r="S4888" s="5"/>
      <c r="T4888" s="4"/>
      <c r="U4888" s="5"/>
      <c r="V4888" s="52"/>
      <c r="W4888" s="5"/>
      <c r="X4888" s="78">
        <f t="shared" si="491"/>
        <v>105000</v>
      </c>
      <c r="Y4888" s="5"/>
      <c r="Z4888" s="76">
        <v>50000000</v>
      </c>
      <c r="AA4888" s="4">
        <v>0</v>
      </c>
      <c r="AB4888" s="4">
        <v>0</v>
      </c>
      <c r="AC4888" s="9"/>
      <c r="AD4888" s="5"/>
    </row>
    <row r="4889" spans="1:30" ht="15.75" customHeight="1" x14ac:dyDescent="0.3">
      <c r="A4889" s="4"/>
      <c r="B4889" s="4"/>
      <c r="C4889" s="4"/>
      <c r="D4889" s="4"/>
      <c r="E4889" s="4"/>
      <c r="F4889" s="4"/>
      <c r="G4889" s="4"/>
      <c r="H4889" s="61" t="s">
        <v>204</v>
      </c>
      <c r="I4889" s="5">
        <v>10.5</v>
      </c>
      <c r="J4889" s="9">
        <v>150</v>
      </c>
      <c r="K4889" s="76">
        <f t="shared" si="492"/>
        <v>1575</v>
      </c>
      <c r="L4889" s="4">
        <v>2</v>
      </c>
      <c r="M4889" s="4" t="s">
        <v>183</v>
      </c>
      <c r="N4889" s="4" t="s">
        <v>35</v>
      </c>
      <c r="O4889" s="61" t="s">
        <v>204</v>
      </c>
      <c r="P4889" s="4">
        <v>42</v>
      </c>
      <c r="Q4889" s="5">
        <v>100</v>
      </c>
      <c r="R4889" s="5">
        <v>2450</v>
      </c>
      <c r="S4889" s="76">
        <f>P4889*R4889</f>
        <v>102900</v>
      </c>
      <c r="T4889" s="4">
        <v>2</v>
      </c>
      <c r="U4889" s="5">
        <v>2</v>
      </c>
      <c r="V4889" s="76">
        <f>S4889*U4889/100</f>
        <v>2058</v>
      </c>
      <c r="W4889" s="76">
        <f>S4889-V4889</f>
        <v>100842</v>
      </c>
      <c r="X4889" s="78">
        <f t="shared" si="491"/>
        <v>102417</v>
      </c>
      <c r="Y4889" s="76">
        <f>X4889*Q4889/100</f>
        <v>102417</v>
      </c>
      <c r="Z4889" s="76">
        <v>50000000</v>
      </c>
      <c r="AA4889" s="4">
        <v>0</v>
      </c>
      <c r="AB4889" s="4">
        <v>0</v>
      </c>
      <c r="AC4889" s="9">
        <v>0</v>
      </c>
      <c r="AD4889" s="5"/>
    </row>
    <row r="4890" spans="1:30" s="21" customFormat="1" ht="15.75" customHeight="1" x14ac:dyDescent="0.3">
      <c r="A4890" s="42"/>
      <c r="B4890" s="42"/>
      <c r="C4890" s="42"/>
      <c r="D4890" s="42"/>
      <c r="E4890" s="42"/>
      <c r="F4890" s="42"/>
      <c r="G4890" s="42"/>
      <c r="H4890" s="43"/>
      <c r="I4890" s="44"/>
      <c r="J4890" s="30"/>
      <c r="K4890" s="44"/>
      <c r="L4890" s="42"/>
      <c r="M4890" s="42"/>
      <c r="N4890" s="42"/>
      <c r="O4890" s="43"/>
      <c r="P4890" s="42"/>
      <c r="Q4890" s="44"/>
      <c r="R4890" s="44"/>
      <c r="S4890" s="44"/>
      <c r="T4890" s="42"/>
      <c r="U4890" s="44"/>
      <c r="V4890" s="51"/>
      <c r="W4890" s="44"/>
      <c r="X4890" s="44"/>
      <c r="Y4890" s="44"/>
      <c r="Z4890" s="44"/>
      <c r="AA4890" s="42"/>
      <c r="AB4890" s="42"/>
      <c r="AC4890" s="30"/>
      <c r="AD4890" s="44"/>
    </row>
    <row r="4891" spans="1:30" ht="15.75" customHeight="1" x14ac:dyDescent="0.3">
      <c r="A4891" s="1">
        <v>2870</v>
      </c>
      <c r="B4891" s="1" t="s">
        <v>34</v>
      </c>
      <c r="C4891" s="1">
        <v>3356</v>
      </c>
      <c r="D4891" s="1">
        <v>5</v>
      </c>
      <c r="E4891" s="1">
        <v>15</v>
      </c>
      <c r="F4891" s="1">
        <v>3</v>
      </c>
      <c r="G4891" s="1">
        <v>80</v>
      </c>
      <c r="H4891" s="54" t="s">
        <v>203</v>
      </c>
      <c r="I4891" s="72">
        <v>6380</v>
      </c>
      <c r="J4891" s="28">
        <v>150</v>
      </c>
      <c r="K4891" s="98">
        <f t="shared" si="492"/>
        <v>957000</v>
      </c>
      <c r="L4891" s="1"/>
      <c r="M4891" s="1"/>
      <c r="N4891" s="1"/>
      <c r="O4891" s="1"/>
      <c r="P4891" s="1"/>
      <c r="Q4891" s="72"/>
      <c r="R4891" s="72"/>
      <c r="S4891" s="72"/>
      <c r="T4891" s="1"/>
      <c r="U4891" s="72"/>
      <c r="V4891" s="50"/>
      <c r="W4891" s="72"/>
      <c r="X4891" s="99">
        <f t="shared" si="491"/>
        <v>957000</v>
      </c>
      <c r="Y4891" s="72"/>
      <c r="Z4891" s="98">
        <v>50000000</v>
      </c>
      <c r="AA4891" s="1">
        <v>0</v>
      </c>
      <c r="AB4891" s="1">
        <v>0</v>
      </c>
      <c r="AC4891" s="28" t="s">
        <v>1448</v>
      </c>
      <c r="AD4891" s="72"/>
    </row>
    <row r="4892" spans="1:30" ht="15.75" customHeight="1" x14ac:dyDescent="0.3">
      <c r="A4892" s="4"/>
      <c r="B4892" s="4" t="s">
        <v>34</v>
      </c>
      <c r="C4892" s="4">
        <v>3365</v>
      </c>
      <c r="D4892" s="4">
        <v>5</v>
      </c>
      <c r="E4892" s="4">
        <v>3</v>
      </c>
      <c r="F4892" s="4">
        <v>0</v>
      </c>
      <c r="G4892" s="4">
        <v>12</v>
      </c>
      <c r="H4892" s="61" t="s">
        <v>203</v>
      </c>
      <c r="I4892" s="5">
        <v>1212</v>
      </c>
      <c r="J4892" s="9">
        <v>150</v>
      </c>
      <c r="K4892" s="76">
        <f t="shared" si="492"/>
        <v>181800</v>
      </c>
      <c r="L4892" s="4"/>
      <c r="M4892" s="4"/>
      <c r="N4892" s="4"/>
      <c r="O4892" s="4"/>
      <c r="P4892" s="4"/>
      <c r="Q4892" s="5"/>
      <c r="R4892" s="5"/>
      <c r="S4892" s="5"/>
      <c r="T4892" s="4"/>
      <c r="U4892" s="5"/>
      <c r="V4892" s="52"/>
      <c r="W4892" s="5"/>
      <c r="X4892" s="78">
        <f t="shared" si="491"/>
        <v>181800</v>
      </c>
      <c r="Y4892" s="5"/>
      <c r="Z4892" s="76">
        <v>50000000</v>
      </c>
      <c r="AA4892" s="4">
        <v>0</v>
      </c>
      <c r="AB4892" s="4">
        <v>0</v>
      </c>
      <c r="AC4892" s="9">
        <v>0</v>
      </c>
      <c r="AD4892" s="5"/>
    </row>
    <row r="4893" spans="1:30" s="21" customFormat="1" ht="15.75" customHeight="1" x14ac:dyDescent="0.3">
      <c r="A4893" s="42"/>
      <c r="B4893" s="42"/>
      <c r="C4893" s="42"/>
      <c r="D4893" s="42"/>
      <c r="E4893" s="42"/>
      <c r="F4893" s="42"/>
      <c r="G4893" s="42"/>
      <c r="H4893" s="43"/>
      <c r="I4893" s="44"/>
      <c r="J4893" s="30"/>
      <c r="K4893" s="44"/>
      <c r="L4893" s="42"/>
      <c r="M4893" s="42"/>
      <c r="N4893" s="42"/>
      <c r="O4893" s="42"/>
      <c r="P4893" s="42"/>
      <c r="Q4893" s="44"/>
      <c r="R4893" s="44"/>
      <c r="S4893" s="44"/>
      <c r="T4893" s="42"/>
      <c r="U4893" s="44"/>
      <c r="V4893" s="51"/>
      <c r="W4893" s="44"/>
      <c r="X4893" s="44"/>
      <c r="Y4893" s="44"/>
      <c r="Z4893" s="44"/>
      <c r="AA4893" s="42"/>
      <c r="AB4893" s="42"/>
      <c r="AC4893" s="30"/>
      <c r="AD4893" s="44"/>
    </row>
    <row r="4894" spans="1:30" ht="15.75" customHeight="1" x14ac:dyDescent="0.3">
      <c r="A4894" s="1">
        <v>2871</v>
      </c>
      <c r="B4894" s="1" t="s">
        <v>34</v>
      </c>
      <c r="C4894" s="1">
        <v>2757</v>
      </c>
      <c r="D4894" s="1">
        <v>2</v>
      </c>
      <c r="E4894" s="1">
        <v>13</v>
      </c>
      <c r="F4894" s="1">
        <v>1</v>
      </c>
      <c r="G4894" s="1">
        <v>30</v>
      </c>
      <c r="H4894" s="54" t="s">
        <v>203</v>
      </c>
      <c r="I4894" s="72">
        <v>5330</v>
      </c>
      <c r="J4894" s="28">
        <v>150</v>
      </c>
      <c r="K4894" s="98">
        <f t="shared" ref="K4894:K4899" si="493">I4894*J4894</f>
        <v>799500</v>
      </c>
      <c r="L4894" s="1"/>
      <c r="M4894" s="1"/>
      <c r="N4894" s="1"/>
      <c r="O4894" s="1"/>
      <c r="P4894" s="1"/>
      <c r="Q4894" s="72"/>
      <c r="R4894" s="72"/>
      <c r="S4894" s="72"/>
      <c r="T4894" s="1"/>
      <c r="U4894" s="72"/>
      <c r="V4894" s="50"/>
      <c r="W4894" s="72"/>
      <c r="X4894" s="99">
        <f t="shared" ref="X4894:X4905" si="494">K4894+W4894</f>
        <v>799500</v>
      </c>
      <c r="Y4894" s="72"/>
      <c r="Z4894" s="98">
        <v>50000000</v>
      </c>
      <c r="AA4894" s="1">
        <v>0</v>
      </c>
      <c r="AB4894" s="1">
        <v>0</v>
      </c>
      <c r="AC4894" s="28" t="s">
        <v>1449</v>
      </c>
      <c r="AD4894" s="72"/>
    </row>
    <row r="4895" spans="1:30" ht="15.75" customHeight="1" x14ac:dyDescent="0.3">
      <c r="A4895" s="4"/>
      <c r="B4895" s="4" t="s">
        <v>34</v>
      </c>
      <c r="C4895" s="4">
        <v>108</v>
      </c>
      <c r="D4895" s="4">
        <v>9</v>
      </c>
      <c r="E4895" s="4">
        <v>22</v>
      </c>
      <c r="F4895" s="4">
        <v>2</v>
      </c>
      <c r="G4895" s="4">
        <v>0</v>
      </c>
      <c r="H4895" s="61" t="s">
        <v>204</v>
      </c>
      <c r="I4895" s="5">
        <v>200</v>
      </c>
      <c r="J4895" s="9">
        <v>150</v>
      </c>
      <c r="K4895" s="76">
        <f t="shared" si="493"/>
        <v>30000</v>
      </c>
      <c r="L4895" s="4">
        <v>1</v>
      </c>
      <c r="M4895" s="4" t="s">
        <v>41</v>
      </c>
      <c r="N4895" s="4" t="s">
        <v>35</v>
      </c>
      <c r="O4895" s="61" t="s">
        <v>204</v>
      </c>
      <c r="P4895" s="4">
        <v>48</v>
      </c>
      <c r="Q4895" s="5">
        <v>100</v>
      </c>
      <c r="R4895" s="5">
        <v>100</v>
      </c>
      <c r="S4895" s="76">
        <f>P4895*R4895</f>
        <v>4800</v>
      </c>
      <c r="T4895" s="4">
        <v>14</v>
      </c>
      <c r="U4895" s="5">
        <v>18</v>
      </c>
      <c r="V4895" s="76">
        <f>S4895*U4895/100</f>
        <v>864</v>
      </c>
      <c r="W4895" s="76">
        <f>S4895-V4895</f>
        <v>3936</v>
      </c>
      <c r="X4895" s="78">
        <f t="shared" si="494"/>
        <v>33936</v>
      </c>
      <c r="Y4895" s="76">
        <f>X4895*Q4895/100</f>
        <v>33936</v>
      </c>
      <c r="Z4895" s="76">
        <v>50000000</v>
      </c>
      <c r="AA4895" s="4">
        <v>0</v>
      </c>
      <c r="AB4895" s="4">
        <v>0</v>
      </c>
      <c r="AC4895" s="9"/>
      <c r="AD4895" s="5"/>
    </row>
    <row r="4896" spans="1:30" ht="15.75" customHeight="1" x14ac:dyDescent="0.3">
      <c r="A4896" s="4"/>
      <c r="B4896" s="4"/>
      <c r="C4896" s="4"/>
      <c r="D4896" s="4"/>
      <c r="E4896" s="4"/>
      <c r="F4896" s="4"/>
      <c r="G4896" s="4"/>
      <c r="H4896" s="61" t="s">
        <v>203</v>
      </c>
      <c r="I4896" s="5">
        <v>8800</v>
      </c>
      <c r="J4896" s="9">
        <v>150</v>
      </c>
      <c r="K4896" s="76">
        <f t="shared" si="493"/>
        <v>1320000</v>
      </c>
      <c r="L4896" s="4"/>
      <c r="M4896" s="4"/>
      <c r="N4896" s="4"/>
      <c r="O4896" s="61"/>
      <c r="P4896" s="4"/>
      <c r="Q4896" s="5"/>
      <c r="R4896" s="5"/>
      <c r="S4896" s="5"/>
      <c r="T4896" s="4"/>
      <c r="U4896" s="5"/>
      <c r="V4896" s="76"/>
      <c r="W4896" s="76"/>
      <c r="X4896" s="78">
        <f t="shared" si="494"/>
        <v>1320000</v>
      </c>
      <c r="Y4896" s="5"/>
      <c r="Z4896" s="76">
        <v>50000000</v>
      </c>
      <c r="AA4896" s="4">
        <v>0</v>
      </c>
      <c r="AB4896" s="4">
        <v>0</v>
      </c>
      <c r="AC4896" s="9"/>
      <c r="AD4896" s="5"/>
    </row>
    <row r="4897" spans="1:30" ht="15.75" customHeight="1" x14ac:dyDescent="0.3">
      <c r="A4897" s="4"/>
      <c r="B4897" s="4" t="s">
        <v>34</v>
      </c>
      <c r="C4897" s="4">
        <v>2105</v>
      </c>
      <c r="D4897" s="4">
        <v>9</v>
      </c>
      <c r="E4897" s="4">
        <v>1</v>
      </c>
      <c r="F4897" s="4">
        <v>0</v>
      </c>
      <c r="G4897" s="4">
        <v>57</v>
      </c>
      <c r="H4897" s="61" t="s">
        <v>204</v>
      </c>
      <c r="I4897" s="5">
        <v>200</v>
      </c>
      <c r="J4897" s="9">
        <v>150</v>
      </c>
      <c r="K4897" s="76">
        <f t="shared" si="493"/>
        <v>30000</v>
      </c>
      <c r="L4897" s="4"/>
      <c r="M4897" s="4"/>
      <c r="N4897" s="4"/>
      <c r="O4897" s="61"/>
      <c r="P4897" s="4"/>
      <c r="Q4897" s="5"/>
      <c r="R4897" s="5"/>
      <c r="S4897" s="5"/>
      <c r="T4897" s="4"/>
      <c r="U4897" s="5"/>
      <c r="V4897" s="76"/>
      <c r="W4897" s="76"/>
      <c r="X4897" s="78">
        <f t="shared" si="494"/>
        <v>30000</v>
      </c>
      <c r="Y4897" s="5"/>
      <c r="Z4897" s="5"/>
      <c r="AA4897" s="76">
        <f>X4897-Z4897</f>
        <v>30000</v>
      </c>
      <c r="AB4897" s="4">
        <v>0.02</v>
      </c>
      <c r="AC4897" s="9"/>
      <c r="AD4897" s="5"/>
    </row>
    <row r="4898" spans="1:30" ht="15.75" customHeight="1" x14ac:dyDescent="0.3">
      <c r="A4898" s="4"/>
      <c r="B4898" s="4"/>
      <c r="C4898" s="4"/>
      <c r="D4898" s="4"/>
      <c r="E4898" s="4"/>
      <c r="F4898" s="4"/>
      <c r="G4898" s="4"/>
      <c r="H4898" s="61"/>
      <c r="I4898" s="5"/>
      <c r="J4898" s="9"/>
      <c r="K4898" s="76"/>
      <c r="L4898" s="4">
        <v>1</v>
      </c>
      <c r="M4898" s="4" t="s">
        <v>41</v>
      </c>
      <c r="N4898" s="4" t="s">
        <v>35</v>
      </c>
      <c r="O4898" s="61" t="s">
        <v>204</v>
      </c>
      <c r="P4898" s="4">
        <v>32</v>
      </c>
      <c r="Q4898" s="5">
        <v>100</v>
      </c>
      <c r="R4898" s="5">
        <v>100</v>
      </c>
      <c r="S4898" s="76">
        <f>P4898*R4898</f>
        <v>3200</v>
      </c>
      <c r="T4898" s="4">
        <v>91</v>
      </c>
      <c r="U4898" s="5">
        <v>76</v>
      </c>
      <c r="V4898" s="76">
        <f>S4898*U4898/100</f>
        <v>2432</v>
      </c>
      <c r="W4898" s="76">
        <f>S4898-V4898</f>
        <v>768</v>
      </c>
      <c r="X4898" s="78">
        <f t="shared" si="494"/>
        <v>768</v>
      </c>
      <c r="Y4898" s="76">
        <f>X4898*Q4898/100</f>
        <v>768</v>
      </c>
      <c r="Z4898" s="76">
        <v>10000000</v>
      </c>
      <c r="AA4898" s="4">
        <v>0</v>
      </c>
      <c r="AB4898" s="4">
        <v>0</v>
      </c>
      <c r="AC4898" s="9"/>
      <c r="AD4898" s="9" t="s">
        <v>1450</v>
      </c>
    </row>
    <row r="4899" spans="1:30" ht="15.75" customHeight="1" x14ac:dyDescent="0.3">
      <c r="A4899" s="4"/>
      <c r="B4899" s="4"/>
      <c r="C4899" s="4"/>
      <c r="D4899" s="4"/>
      <c r="E4899" s="4"/>
      <c r="F4899" s="4"/>
      <c r="G4899" s="4"/>
      <c r="H4899" s="61" t="s">
        <v>204</v>
      </c>
      <c r="I4899" s="5">
        <v>257</v>
      </c>
      <c r="J4899" s="9">
        <v>150</v>
      </c>
      <c r="K4899" s="76">
        <f t="shared" si="493"/>
        <v>38550</v>
      </c>
      <c r="L4899" s="4"/>
      <c r="M4899" s="4"/>
      <c r="N4899" s="4"/>
      <c r="O4899" s="61"/>
      <c r="P4899" s="4"/>
      <c r="Q4899" s="5"/>
      <c r="R4899" s="5"/>
      <c r="S4899" s="5"/>
      <c r="T4899" s="4"/>
      <c r="U4899" s="5"/>
      <c r="V4899" s="76"/>
      <c r="W4899" s="76"/>
      <c r="X4899" s="78">
        <f t="shared" si="494"/>
        <v>38550</v>
      </c>
      <c r="Y4899" s="5"/>
      <c r="Z4899" s="5"/>
      <c r="AA4899" s="76">
        <f>X4899-Z4899</f>
        <v>38550</v>
      </c>
      <c r="AB4899" s="4">
        <v>0.02</v>
      </c>
      <c r="AC4899" s="9"/>
      <c r="AD4899" s="5"/>
    </row>
    <row r="4900" spans="1:30" ht="15.75" customHeight="1" x14ac:dyDescent="0.3">
      <c r="A4900" s="4"/>
      <c r="B4900" s="4"/>
      <c r="C4900" s="4"/>
      <c r="D4900" s="4"/>
      <c r="E4900" s="4"/>
      <c r="F4900" s="4"/>
      <c r="G4900" s="4"/>
      <c r="H4900" s="61"/>
      <c r="I4900" s="5"/>
      <c r="J4900" s="9"/>
      <c r="K4900" s="76"/>
      <c r="L4900" s="4">
        <v>2</v>
      </c>
      <c r="M4900" s="4" t="s">
        <v>41</v>
      </c>
      <c r="N4900" s="4" t="s">
        <v>35</v>
      </c>
      <c r="O4900" s="61" t="s">
        <v>204</v>
      </c>
      <c r="P4900" s="4">
        <v>32</v>
      </c>
      <c r="Q4900" s="5">
        <v>100</v>
      </c>
      <c r="R4900" s="5">
        <v>100</v>
      </c>
      <c r="S4900" s="76">
        <f>P4900*R4900</f>
        <v>3200</v>
      </c>
      <c r="T4900" s="4">
        <v>19</v>
      </c>
      <c r="U4900" s="5">
        <v>28</v>
      </c>
      <c r="V4900" s="76">
        <f>S4900*U4900/100</f>
        <v>896</v>
      </c>
      <c r="W4900" s="76">
        <f>S4900-V4900</f>
        <v>2304</v>
      </c>
      <c r="X4900" s="78">
        <f t="shared" si="494"/>
        <v>2304</v>
      </c>
      <c r="Y4900" s="76">
        <f>X4900*Q4900/100</f>
        <v>2304</v>
      </c>
      <c r="Z4900" s="76">
        <v>10000000</v>
      </c>
      <c r="AA4900" s="4">
        <v>0</v>
      </c>
      <c r="AB4900" s="4">
        <v>0</v>
      </c>
      <c r="AC4900" s="9"/>
      <c r="AD4900" s="9" t="s">
        <v>1451</v>
      </c>
    </row>
    <row r="4901" spans="1:30" s="21" customFormat="1" ht="15.75" customHeight="1" x14ac:dyDescent="0.3">
      <c r="A4901" s="42"/>
      <c r="B4901" s="42"/>
      <c r="C4901" s="42"/>
      <c r="D4901" s="42"/>
      <c r="E4901" s="42"/>
      <c r="F4901" s="42"/>
      <c r="G4901" s="42"/>
      <c r="H4901" s="43"/>
      <c r="I4901" s="44"/>
      <c r="J4901" s="30"/>
      <c r="K4901" s="44"/>
      <c r="L4901" s="42"/>
      <c r="M4901" s="42"/>
      <c r="N4901" s="42"/>
      <c r="O4901" s="43"/>
      <c r="P4901" s="42"/>
      <c r="Q4901" s="44"/>
      <c r="R4901" s="44"/>
      <c r="S4901" s="44"/>
      <c r="T4901" s="42"/>
      <c r="U4901" s="44"/>
      <c r="V4901" s="51"/>
      <c r="W4901" s="44"/>
      <c r="X4901" s="44"/>
      <c r="Y4901" s="44"/>
      <c r="Z4901" s="44"/>
      <c r="AA4901" s="42"/>
      <c r="AB4901" s="42"/>
      <c r="AC4901" s="30"/>
      <c r="AD4901" s="44"/>
    </row>
    <row r="4902" spans="1:30" ht="15.75" customHeight="1" x14ac:dyDescent="0.3">
      <c r="A4902" s="1">
        <v>2872</v>
      </c>
      <c r="B4902" s="1" t="s">
        <v>34</v>
      </c>
      <c r="C4902" s="1">
        <v>2397</v>
      </c>
      <c r="D4902" s="1">
        <v>3</v>
      </c>
      <c r="E4902" s="1">
        <v>2</v>
      </c>
      <c r="F4902" s="1">
        <v>2</v>
      </c>
      <c r="G4902" s="1">
        <v>86</v>
      </c>
      <c r="H4902" s="54" t="s">
        <v>203</v>
      </c>
      <c r="I4902" s="72">
        <v>1086</v>
      </c>
      <c r="J4902" s="28">
        <v>150</v>
      </c>
      <c r="K4902" s="98">
        <f>I4902*J4902</f>
        <v>162900</v>
      </c>
      <c r="L4902" s="1"/>
      <c r="M4902" s="1"/>
      <c r="N4902" s="1"/>
      <c r="O4902" s="1"/>
      <c r="P4902" s="1"/>
      <c r="Q4902" s="72"/>
      <c r="R4902" s="72"/>
      <c r="S4902" s="72"/>
      <c r="T4902" s="1"/>
      <c r="U4902" s="72"/>
      <c r="V4902" s="50"/>
      <c r="W4902" s="72"/>
      <c r="X4902" s="99">
        <f t="shared" si="494"/>
        <v>162900</v>
      </c>
      <c r="Y4902" s="72"/>
      <c r="Z4902" s="98">
        <v>50000000</v>
      </c>
      <c r="AA4902" s="1">
        <v>0</v>
      </c>
      <c r="AB4902" s="1">
        <v>0</v>
      </c>
      <c r="AC4902" s="28" t="s">
        <v>1452</v>
      </c>
      <c r="AD4902" s="72"/>
    </row>
    <row r="4903" spans="1:30" s="21" customFormat="1" ht="15.75" customHeight="1" x14ac:dyDescent="0.3">
      <c r="A4903" s="42"/>
      <c r="B4903" s="42"/>
      <c r="C4903" s="42"/>
      <c r="D4903" s="42"/>
      <c r="E4903" s="42"/>
      <c r="F4903" s="42"/>
      <c r="G4903" s="42"/>
      <c r="H4903" s="43"/>
      <c r="I4903" s="44"/>
      <c r="J4903" s="30"/>
      <c r="K4903" s="44"/>
      <c r="L4903" s="42"/>
      <c r="M4903" s="42"/>
      <c r="N4903" s="42"/>
      <c r="O4903" s="42"/>
      <c r="P4903" s="42"/>
      <c r="Q4903" s="44"/>
      <c r="R4903" s="44"/>
      <c r="S4903" s="44"/>
      <c r="T4903" s="42"/>
      <c r="U4903" s="44"/>
      <c r="V4903" s="51"/>
      <c r="W4903" s="44"/>
      <c r="X4903" s="44"/>
      <c r="Y4903" s="44"/>
      <c r="Z4903" s="44"/>
      <c r="AA4903" s="42"/>
      <c r="AB4903" s="42"/>
      <c r="AC4903" s="66"/>
      <c r="AD4903" s="96"/>
    </row>
    <row r="4904" spans="1:30" ht="15.75" customHeight="1" x14ac:dyDescent="0.3">
      <c r="A4904" s="1">
        <v>2873</v>
      </c>
      <c r="B4904" s="1" t="s">
        <v>34</v>
      </c>
      <c r="C4904" s="1">
        <v>13530</v>
      </c>
      <c r="D4904" s="1">
        <v>4</v>
      </c>
      <c r="E4904" s="1">
        <v>0</v>
      </c>
      <c r="F4904" s="1">
        <v>0</v>
      </c>
      <c r="G4904" s="1">
        <v>73</v>
      </c>
      <c r="H4904" s="54" t="s">
        <v>203</v>
      </c>
      <c r="I4904" s="72">
        <v>73</v>
      </c>
      <c r="J4904" s="28">
        <v>330</v>
      </c>
      <c r="K4904" s="98">
        <f>I4904*J4904</f>
        <v>24090</v>
      </c>
      <c r="L4904" s="1"/>
      <c r="M4904" s="1"/>
      <c r="N4904" s="1"/>
      <c r="O4904" s="1"/>
      <c r="P4904" s="1"/>
      <c r="Q4904" s="72"/>
      <c r="R4904" s="72"/>
      <c r="S4904" s="72"/>
      <c r="T4904" s="1"/>
      <c r="U4904" s="72"/>
      <c r="V4904" s="50"/>
      <c r="W4904" s="72"/>
      <c r="X4904" s="99">
        <f t="shared" si="494"/>
        <v>24090</v>
      </c>
      <c r="Y4904" s="72"/>
      <c r="Z4904" s="98">
        <v>50000000</v>
      </c>
      <c r="AA4904" s="1">
        <v>0</v>
      </c>
      <c r="AB4904" s="1">
        <v>0</v>
      </c>
      <c r="AC4904" s="28" t="s">
        <v>1453</v>
      </c>
      <c r="AD4904" s="72"/>
    </row>
    <row r="4905" spans="1:30" ht="15.75" customHeight="1" x14ac:dyDescent="0.3">
      <c r="A4905" s="4"/>
      <c r="B4905" s="4" t="s">
        <v>34</v>
      </c>
      <c r="C4905" s="4">
        <v>11669</v>
      </c>
      <c r="D4905" s="4">
        <v>4</v>
      </c>
      <c r="E4905" s="4">
        <v>2</v>
      </c>
      <c r="F4905" s="4">
        <v>1</v>
      </c>
      <c r="G4905" s="4">
        <v>10</v>
      </c>
      <c r="H4905" s="61" t="s">
        <v>203</v>
      </c>
      <c r="I4905" s="5">
        <v>910</v>
      </c>
      <c r="J4905" s="9">
        <v>220</v>
      </c>
      <c r="K4905" s="76">
        <f>I4905*J4905</f>
        <v>200200</v>
      </c>
      <c r="L4905" s="4"/>
      <c r="M4905" s="4"/>
      <c r="N4905" s="4"/>
      <c r="O4905" s="4"/>
      <c r="P4905" s="4"/>
      <c r="Q4905" s="5"/>
      <c r="R4905" s="5"/>
      <c r="S4905" s="5"/>
      <c r="T4905" s="4"/>
      <c r="U4905" s="5"/>
      <c r="V4905" s="52"/>
      <c r="W4905" s="5"/>
      <c r="X4905" s="78">
        <f t="shared" si="494"/>
        <v>200200</v>
      </c>
      <c r="Y4905" s="5"/>
      <c r="Z4905" s="76">
        <v>50000000</v>
      </c>
      <c r="AA4905" s="4">
        <v>0</v>
      </c>
      <c r="AB4905" s="4">
        <v>0</v>
      </c>
      <c r="AC4905" s="9">
        <v>0</v>
      </c>
      <c r="AD4905" s="5"/>
    </row>
    <row r="4906" spans="1:30" s="21" customFormat="1" ht="15.75" customHeight="1" x14ac:dyDescent="0.3">
      <c r="A4906" s="42"/>
      <c r="B4906" s="42"/>
      <c r="C4906" s="42"/>
      <c r="D4906" s="42"/>
      <c r="E4906" s="42"/>
      <c r="F4906" s="42"/>
      <c r="G4906" s="42"/>
      <c r="H4906" s="43"/>
      <c r="I4906" s="44"/>
      <c r="J4906" s="30"/>
      <c r="K4906" s="44"/>
      <c r="L4906" s="42"/>
      <c r="M4906" s="42"/>
      <c r="N4906" s="42"/>
      <c r="O4906" s="42"/>
      <c r="P4906" s="42"/>
      <c r="Q4906" s="44"/>
      <c r="R4906" s="44"/>
      <c r="S4906" s="44"/>
      <c r="T4906" s="42"/>
      <c r="U4906" s="44"/>
      <c r="V4906" s="51"/>
      <c r="W4906" s="44"/>
      <c r="X4906" s="44"/>
      <c r="Y4906" s="44"/>
      <c r="Z4906" s="44"/>
      <c r="AA4906" s="42"/>
      <c r="AB4906" s="42"/>
      <c r="AC4906" s="30"/>
      <c r="AD4906" s="44"/>
    </row>
    <row r="4907" spans="1:30" ht="15.75" customHeight="1" x14ac:dyDescent="0.3">
      <c r="A4907" s="1">
        <v>2874</v>
      </c>
      <c r="B4907" s="1" t="s">
        <v>27</v>
      </c>
      <c r="C4907" s="1">
        <v>1409</v>
      </c>
      <c r="D4907" s="1">
        <v>5</v>
      </c>
      <c r="E4907" s="1">
        <v>3</v>
      </c>
      <c r="F4907" s="1">
        <v>1</v>
      </c>
      <c r="G4907" s="1">
        <v>32</v>
      </c>
      <c r="H4907" s="54" t="s">
        <v>204</v>
      </c>
      <c r="I4907" s="72">
        <v>732</v>
      </c>
      <c r="J4907" s="28">
        <v>150</v>
      </c>
      <c r="K4907" s="98">
        <f>I4907*J4907</f>
        <v>109800</v>
      </c>
      <c r="L4907" s="1"/>
      <c r="M4907" s="1"/>
      <c r="N4907" s="1"/>
      <c r="O4907" s="54"/>
      <c r="P4907" s="1"/>
      <c r="Q4907" s="72"/>
      <c r="R4907" s="72"/>
      <c r="S4907" s="72"/>
      <c r="T4907" s="1"/>
      <c r="U4907" s="72"/>
      <c r="V4907" s="50"/>
      <c r="W4907" s="72"/>
      <c r="X4907" s="99">
        <f t="shared" ref="X4907:X4926" si="495">K4907+W4907</f>
        <v>109800</v>
      </c>
      <c r="Y4907" s="72"/>
      <c r="Z4907" s="72"/>
      <c r="AA4907" s="98">
        <f>X4907-Z4907</f>
        <v>109800</v>
      </c>
      <c r="AB4907" s="1">
        <v>0.02</v>
      </c>
      <c r="AC4907" s="28" t="s">
        <v>1454</v>
      </c>
      <c r="AD4907" s="72"/>
    </row>
    <row r="4908" spans="1:30" ht="15.75" customHeight="1" x14ac:dyDescent="0.3">
      <c r="A4908" s="4"/>
      <c r="B4908" s="4"/>
      <c r="C4908" s="4"/>
      <c r="D4908" s="4"/>
      <c r="E4908" s="4"/>
      <c r="F4908" s="4"/>
      <c r="G4908" s="4"/>
      <c r="H4908" s="61"/>
      <c r="I4908" s="5"/>
      <c r="J4908" s="9"/>
      <c r="K4908" s="76"/>
      <c r="L4908" s="4">
        <v>1</v>
      </c>
      <c r="M4908" s="4" t="s">
        <v>41</v>
      </c>
      <c r="N4908" s="4" t="s">
        <v>35</v>
      </c>
      <c r="O4908" s="61" t="s">
        <v>204</v>
      </c>
      <c r="P4908" s="4">
        <v>144</v>
      </c>
      <c r="Q4908" s="5">
        <v>100</v>
      </c>
      <c r="R4908" s="5">
        <v>6750</v>
      </c>
      <c r="S4908" s="76">
        <f>P4908*R4908</f>
        <v>972000</v>
      </c>
      <c r="T4908" s="4">
        <v>9</v>
      </c>
      <c r="U4908" s="5">
        <v>9</v>
      </c>
      <c r="V4908" s="76">
        <f>S4908*U4908/100</f>
        <v>87480</v>
      </c>
      <c r="W4908" s="76">
        <f>S4908-V4908</f>
        <v>884520</v>
      </c>
      <c r="X4908" s="78">
        <f t="shared" si="495"/>
        <v>884520</v>
      </c>
      <c r="Y4908" s="76">
        <f>X4908*Q4908/100</f>
        <v>884520</v>
      </c>
      <c r="Z4908" s="76">
        <v>10000000</v>
      </c>
      <c r="AA4908" s="4">
        <v>0</v>
      </c>
      <c r="AB4908" s="4">
        <v>0</v>
      </c>
      <c r="AC4908" s="28"/>
      <c r="AD4908" s="72"/>
    </row>
    <row r="4909" spans="1:30" ht="15.75" customHeight="1" x14ac:dyDescent="0.3">
      <c r="A4909" s="4"/>
      <c r="B4909" s="4"/>
      <c r="C4909" s="4"/>
      <c r="D4909" s="4"/>
      <c r="E4909" s="4"/>
      <c r="F4909" s="4"/>
      <c r="G4909" s="4"/>
      <c r="H4909" s="61" t="s">
        <v>204</v>
      </c>
      <c r="I4909" s="5">
        <v>600</v>
      </c>
      <c r="J4909" s="9">
        <v>150</v>
      </c>
      <c r="K4909" s="76">
        <f>I4909*J4909</f>
        <v>90000</v>
      </c>
      <c r="L4909" s="4"/>
      <c r="M4909" s="4"/>
      <c r="N4909" s="4"/>
      <c r="O4909" s="61"/>
      <c r="P4909" s="4"/>
      <c r="Q4909" s="5"/>
      <c r="R4909" s="5"/>
      <c r="S4909" s="5"/>
      <c r="T4909" s="4"/>
      <c r="U4909" s="5"/>
      <c r="V4909" s="52"/>
      <c r="W4909" s="5"/>
      <c r="X4909" s="78">
        <f t="shared" si="495"/>
        <v>90000</v>
      </c>
      <c r="Y4909" s="5"/>
      <c r="Z4909" s="5"/>
      <c r="AA4909" s="76">
        <f>X4909-Z4909</f>
        <v>90000</v>
      </c>
      <c r="AB4909" s="4">
        <v>0.02</v>
      </c>
      <c r="AC4909" s="9"/>
      <c r="AD4909" s="5"/>
    </row>
    <row r="4910" spans="1:30" ht="15.75" customHeight="1" x14ac:dyDescent="0.3">
      <c r="A4910" s="4"/>
      <c r="B4910" s="4"/>
      <c r="C4910" s="4"/>
      <c r="D4910" s="4"/>
      <c r="E4910" s="4"/>
      <c r="F4910" s="4"/>
      <c r="G4910" s="4"/>
      <c r="H4910" s="61"/>
      <c r="I4910" s="5"/>
      <c r="J4910" s="9"/>
      <c r="K4910" s="5"/>
      <c r="L4910" s="4">
        <v>2</v>
      </c>
      <c r="M4910" s="4" t="s">
        <v>41</v>
      </c>
      <c r="N4910" s="4" t="s">
        <v>35</v>
      </c>
      <c r="O4910" s="61" t="s">
        <v>204</v>
      </c>
      <c r="P4910" s="4">
        <v>90</v>
      </c>
      <c r="Q4910" s="5">
        <v>100</v>
      </c>
      <c r="R4910" s="5">
        <v>6750</v>
      </c>
      <c r="S4910" s="76">
        <f>P4910*R4910</f>
        <v>607500</v>
      </c>
      <c r="T4910" s="4">
        <v>4</v>
      </c>
      <c r="U4910" s="5">
        <v>4</v>
      </c>
      <c r="V4910" s="76">
        <f>S4910*U4910/100</f>
        <v>24300</v>
      </c>
      <c r="W4910" s="76">
        <f>S4910-V4910</f>
        <v>583200</v>
      </c>
      <c r="X4910" s="78">
        <f t="shared" si="495"/>
        <v>583200</v>
      </c>
      <c r="Y4910" s="76">
        <f>X4910*Q4910/100</f>
        <v>583200</v>
      </c>
      <c r="Z4910" s="76">
        <v>10000000</v>
      </c>
      <c r="AA4910" s="4">
        <v>0</v>
      </c>
      <c r="AB4910" s="4">
        <v>0</v>
      </c>
      <c r="AC4910" s="82"/>
      <c r="AD4910" s="85"/>
    </row>
    <row r="4911" spans="1:30" s="21" customFormat="1" ht="15.75" customHeight="1" x14ac:dyDescent="0.3">
      <c r="A4911" s="42"/>
      <c r="B4911" s="42"/>
      <c r="C4911" s="42"/>
      <c r="D4911" s="42"/>
      <c r="E4911" s="42"/>
      <c r="F4911" s="42"/>
      <c r="G4911" s="42"/>
      <c r="H4911" s="43"/>
      <c r="I4911" s="44"/>
      <c r="J4911" s="30"/>
      <c r="K4911" s="44"/>
      <c r="L4911" s="42"/>
      <c r="M4911" s="42"/>
      <c r="N4911" s="42"/>
      <c r="O4911" s="43"/>
      <c r="P4911" s="42"/>
      <c r="Q4911" s="44"/>
      <c r="R4911" s="44"/>
      <c r="S4911" s="44"/>
      <c r="T4911" s="42"/>
      <c r="U4911" s="44"/>
      <c r="V4911" s="51"/>
      <c r="W4911" s="44"/>
      <c r="X4911" s="44"/>
      <c r="Y4911" s="44"/>
      <c r="Z4911" s="44"/>
      <c r="AA4911" s="42"/>
      <c r="AB4911" s="42"/>
      <c r="AC4911" s="30"/>
      <c r="AD4911" s="44"/>
    </row>
    <row r="4912" spans="1:30" ht="15.75" customHeight="1" x14ac:dyDescent="0.3">
      <c r="A4912" s="1">
        <v>2875</v>
      </c>
      <c r="B4912" s="1" t="s">
        <v>34</v>
      </c>
      <c r="C4912" s="1">
        <v>10760</v>
      </c>
      <c r="D4912" s="1">
        <v>9</v>
      </c>
      <c r="E4912" s="1">
        <v>7</v>
      </c>
      <c r="F4912" s="1">
        <v>1</v>
      </c>
      <c r="G4912" s="1">
        <v>13</v>
      </c>
      <c r="H4912" s="54" t="s">
        <v>204</v>
      </c>
      <c r="I4912" s="72">
        <v>113</v>
      </c>
      <c r="J4912" s="28">
        <v>220</v>
      </c>
      <c r="K4912" s="98">
        <f>I4912*J4912</f>
        <v>24860</v>
      </c>
      <c r="L4912" s="1"/>
      <c r="M4912" s="1"/>
      <c r="N4912" s="1"/>
      <c r="O4912" s="54"/>
      <c r="P4912" s="1"/>
      <c r="Q4912" s="72"/>
      <c r="R4912" s="72"/>
      <c r="S4912" s="72"/>
      <c r="T4912" s="1"/>
      <c r="U4912" s="72"/>
      <c r="V4912" s="50"/>
      <c r="W4912" s="72"/>
      <c r="X4912" s="99">
        <f t="shared" si="495"/>
        <v>24860</v>
      </c>
      <c r="Y4912" s="72"/>
      <c r="Z4912" s="72"/>
      <c r="AA4912" s="98">
        <f>X4912-Z4912</f>
        <v>24860</v>
      </c>
      <c r="AB4912" s="1">
        <v>0.02</v>
      </c>
      <c r="AC4912" s="28" t="s">
        <v>1455</v>
      </c>
      <c r="AD4912" s="72"/>
    </row>
    <row r="4913" spans="1:30" ht="15.75" customHeight="1" x14ac:dyDescent="0.3">
      <c r="A4913" s="4"/>
      <c r="B4913" s="4"/>
      <c r="C4913" s="4"/>
      <c r="D4913" s="4"/>
      <c r="E4913" s="4"/>
      <c r="F4913" s="4"/>
      <c r="G4913" s="4"/>
      <c r="H4913" s="61"/>
      <c r="I4913" s="5"/>
      <c r="J4913" s="9"/>
      <c r="K4913" s="5"/>
      <c r="L4913" s="4">
        <v>1</v>
      </c>
      <c r="M4913" s="4" t="s">
        <v>41</v>
      </c>
      <c r="N4913" s="4" t="s">
        <v>35</v>
      </c>
      <c r="O4913" s="61" t="s">
        <v>204</v>
      </c>
      <c r="P4913" s="4">
        <v>162</v>
      </c>
      <c r="Q4913" s="5">
        <v>100</v>
      </c>
      <c r="R4913" s="5">
        <v>6750</v>
      </c>
      <c r="S4913" s="124">
        <f>P4913*R4913</f>
        <v>1093500</v>
      </c>
      <c r="T4913" s="4">
        <v>29</v>
      </c>
      <c r="U4913" s="5">
        <v>48</v>
      </c>
      <c r="V4913" s="76">
        <f>S4913*U4913/100</f>
        <v>524880</v>
      </c>
      <c r="W4913" s="76">
        <f>S4913-V4913</f>
        <v>568620</v>
      </c>
      <c r="X4913" s="78">
        <f t="shared" si="495"/>
        <v>568620</v>
      </c>
      <c r="Y4913" s="76">
        <f>X4913*Q4913/100</f>
        <v>568620</v>
      </c>
      <c r="Z4913" s="76">
        <v>10000000</v>
      </c>
      <c r="AA4913" s="4">
        <v>0</v>
      </c>
      <c r="AB4913" s="4">
        <v>0</v>
      </c>
      <c r="AC4913" s="9"/>
      <c r="AD4913" s="5"/>
    </row>
    <row r="4914" spans="1:30" ht="15.75" customHeight="1" x14ac:dyDescent="0.3">
      <c r="A4914" s="4"/>
      <c r="B4914" s="4"/>
      <c r="C4914" s="4"/>
      <c r="D4914" s="4"/>
      <c r="E4914" s="4"/>
      <c r="F4914" s="4"/>
      <c r="G4914" s="4"/>
      <c r="H4914" s="61" t="s">
        <v>203</v>
      </c>
      <c r="I4914" s="5">
        <v>2800</v>
      </c>
      <c r="J4914" s="9">
        <v>220</v>
      </c>
      <c r="K4914" s="76">
        <f>I4914*J4914</f>
        <v>616000</v>
      </c>
      <c r="L4914" s="4"/>
      <c r="M4914" s="4"/>
      <c r="N4914" s="4"/>
      <c r="O4914" s="61"/>
      <c r="P4914" s="4"/>
      <c r="Q4914" s="5"/>
      <c r="R4914" s="5"/>
      <c r="S4914" s="76"/>
      <c r="T4914" s="4"/>
      <c r="U4914" s="5"/>
      <c r="V4914" s="76"/>
      <c r="W4914" s="76"/>
      <c r="X4914" s="78">
        <f t="shared" si="495"/>
        <v>616000</v>
      </c>
      <c r="Y4914" s="76"/>
      <c r="Z4914" s="76">
        <v>50000000</v>
      </c>
      <c r="AA4914" s="4">
        <v>0</v>
      </c>
      <c r="AB4914" s="4">
        <v>0</v>
      </c>
      <c r="AC4914" s="9"/>
      <c r="AD4914" s="85"/>
    </row>
    <row r="4915" spans="1:30" s="21" customFormat="1" ht="15.75" customHeight="1" x14ac:dyDescent="0.3">
      <c r="A4915" s="42"/>
      <c r="B4915" s="42"/>
      <c r="C4915" s="42"/>
      <c r="D4915" s="42"/>
      <c r="E4915" s="42"/>
      <c r="F4915" s="42"/>
      <c r="G4915" s="42"/>
      <c r="H4915" s="43"/>
      <c r="I4915" s="44"/>
      <c r="J4915" s="30"/>
      <c r="K4915" s="44"/>
      <c r="L4915" s="42"/>
      <c r="M4915" s="42"/>
      <c r="N4915" s="42"/>
      <c r="O4915" s="42"/>
      <c r="P4915" s="42"/>
      <c r="Q4915" s="44"/>
      <c r="R4915" s="44"/>
      <c r="S4915" s="44"/>
      <c r="T4915" s="42"/>
      <c r="U4915" s="44"/>
      <c r="V4915" s="51"/>
      <c r="W4915" s="44"/>
      <c r="X4915" s="44"/>
      <c r="Y4915" s="44"/>
      <c r="Z4915" s="44"/>
      <c r="AA4915" s="42"/>
      <c r="AB4915" s="42"/>
      <c r="AC4915" s="30"/>
      <c r="AD4915" s="44"/>
    </row>
    <row r="4916" spans="1:30" ht="15.75" customHeight="1" x14ac:dyDescent="0.3">
      <c r="A4916" s="1">
        <v>2876</v>
      </c>
      <c r="B4916" s="1" t="s">
        <v>34</v>
      </c>
      <c r="C4916" s="1">
        <v>251</v>
      </c>
      <c r="D4916" s="1">
        <v>6</v>
      </c>
      <c r="E4916" s="1">
        <v>1</v>
      </c>
      <c r="F4916" s="1">
        <v>0</v>
      </c>
      <c r="G4916" s="1">
        <v>82</v>
      </c>
      <c r="H4916" s="54" t="s">
        <v>203</v>
      </c>
      <c r="I4916" s="72">
        <v>482</v>
      </c>
      <c r="J4916" s="28">
        <v>250</v>
      </c>
      <c r="K4916" s="98">
        <f>I4916*J4916</f>
        <v>120500</v>
      </c>
      <c r="L4916" s="1"/>
      <c r="M4916" s="1"/>
      <c r="N4916" s="1"/>
      <c r="O4916" s="1"/>
      <c r="P4916" s="1"/>
      <c r="Q4916" s="72"/>
      <c r="R4916" s="72"/>
      <c r="S4916" s="72"/>
      <c r="T4916" s="1"/>
      <c r="U4916" s="72"/>
      <c r="V4916" s="50"/>
      <c r="W4916" s="72"/>
      <c r="X4916" s="99">
        <f t="shared" si="495"/>
        <v>120500</v>
      </c>
      <c r="Y4916" s="72"/>
      <c r="Z4916" s="98">
        <v>50000000</v>
      </c>
      <c r="AA4916" s="1">
        <v>0</v>
      </c>
      <c r="AB4916" s="1">
        <v>0</v>
      </c>
      <c r="AC4916" s="28" t="s">
        <v>1456</v>
      </c>
      <c r="AD4916" s="72"/>
    </row>
    <row r="4917" spans="1:30" ht="15.75" customHeight="1" x14ac:dyDescent="0.3">
      <c r="A4917" s="4"/>
      <c r="B4917" s="4" t="s">
        <v>34</v>
      </c>
      <c r="C4917" s="4">
        <v>2672</v>
      </c>
      <c r="D4917" s="4">
        <v>3</v>
      </c>
      <c r="E4917" s="4">
        <v>8</v>
      </c>
      <c r="F4917" s="4">
        <v>0</v>
      </c>
      <c r="G4917" s="4">
        <v>78</v>
      </c>
      <c r="H4917" s="61" t="s">
        <v>204</v>
      </c>
      <c r="I4917" s="5">
        <v>360</v>
      </c>
      <c r="J4917" s="9">
        <v>150</v>
      </c>
      <c r="K4917" s="76">
        <f>I4917*J4917</f>
        <v>54000</v>
      </c>
      <c r="L4917" s="4"/>
      <c r="M4917" s="4"/>
      <c r="N4917" s="4"/>
      <c r="O4917" s="61"/>
      <c r="P4917" s="4"/>
      <c r="Q4917" s="5"/>
      <c r="R4917" s="5"/>
      <c r="S4917" s="76"/>
      <c r="T4917" s="4"/>
      <c r="U4917" s="5"/>
      <c r="V4917" s="52"/>
      <c r="W4917" s="5"/>
      <c r="X4917" s="78">
        <f t="shared" si="495"/>
        <v>54000</v>
      </c>
      <c r="Y4917" s="5"/>
      <c r="Z4917" s="5"/>
      <c r="AA4917" s="76">
        <f>X4917-Z4917</f>
        <v>54000</v>
      </c>
      <c r="AB4917" s="4">
        <v>0.02</v>
      </c>
      <c r="AC4917" s="9"/>
      <c r="AD4917" s="5"/>
    </row>
    <row r="4918" spans="1:30" ht="15.75" customHeight="1" x14ac:dyDescent="0.3">
      <c r="A4918" s="4"/>
      <c r="B4918" s="4"/>
      <c r="C4918" s="4"/>
      <c r="D4918" s="4"/>
      <c r="E4918" s="4"/>
      <c r="F4918" s="4"/>
      <c r="G4918" s="4"/>
      <c r="H4918" s="61"/>
      <c r="I4918" s="5"/>
      <c r="J4918" s="9"/>
      <c r="K4918" s="76"/>
      <c r="L4918" s="4">
        <v>1</v>
      </c>
      <c r="M4918" s="4" t="s">
        <v>41</v>
      </c>
      <c r="N4918" s="4" t="s">
        <v>35</v>
      </c>
      <c r="O4918" s="61" t="s">
        <v>204</v>
      </c>
      <c r="P4918" s="4">
        <v>144</v>
      </c>
      <c r="Q4918" s="5">
        <v>100</v>
      </c>
      <c r="R4918" s="5">
        <v>6750</v>
      </c>
      <c r="S4918" s="76">
        <f>P4918*R4918</f>
        <v>972000</v>
      </c>
      <c r="T4918" s="4">
        <v>11</v>
      </c>
      <c r="U4918" s="5">
        <v>12</v>
      </c>
      <c r="V4918" s="76">
        <f>S4918*U4918/100</f>
        <v>116640</v>
      </c>
      <c r="W4918" s="76">
        <f>S4918-V4918</f>
        <v>855360</v>
      </c>
      <c r="X4918" s="78">
        <f t="shared" si="495"/>
        <v>855360</v>
      </c>
      <c r="Y4918" s="76">
        <f>X4918*Q4918/100</f>
        <v>855360</v>
      </c>
      <c r="Z4918" s="76">
        <v>10000000</v>
      </c>
      <c r="AA4918" s="4">
        <v>0</v>
      </c>
      <c r="AB4918" s="4">
        <v>0</v>
      </c>
      <c r="AC4918" s="9"/>
      <c r="AD4918" s="5"/>
    </row>
    <row r="4919" spans="1:30" ht="15.75" customHeight="1" x14ac:dyDescent="0.3">
      <c r="A4919" s="4"/>
      <c r="B4919" s="4"/>
      <c r="C4919" s="4"/>
      <c r="D4919" s="4"/>
      <c r="E4919" s="4"/>
      <c r="F4919" s="4"/>
      <c r="G4919" s="4"/>
      <c r="H4919" s="61" t="s">
        <v>203</v>
      </c>
      <c r="I4919" s="5">
        <v>2900</v>
      </c>
      <c r="J4919" s="9">
        <v>150</v>
      </c>
      <c r="K4919" s="76">
        <f>I4919*J4919</f>
        <v>435000</v>
      </c>
      <c r="L4919" s="4"/>
      <c r="M4919" s="4"/>
      <c r="N4919" s="4"/>
      <c r="O4919" s="4"/>
      <c r="P4919" s="4"/>
      <c r="Q4919" s="5"/>
      <c r="R4919" s="5"/>
      <c r="S4919" s="5"/>
      <c r="T4919" s="4"/>
      <c r="U4919" s="5"/>
      <c r="V4919" s="52"/>
      <c r="W4919" s="5"/>
      <c r="X4919" s="78">
        <f t="shared" si="495"/>
        <v>435000</v>
      </c>
      <c r="Y4919" s="5"/>
      <c r="Z4919" s="5"/>
      <c r="AA4919" s="76">
        <f>X4919-Z4919</f>
        <v>435000</v>
      </c>
      <c r="AB4919" s="4">
        <v>0.02</v>
      </c>
      <c r="AC4919" s="9"/>
      <c r="AD4919" s="5"/>
    </row>
    <row r="4920" spans="1:30" ht="15.75" customHeight="1" x14ac:dyDescent="0.3">
      <c r="A4920" s="4"/>
      <c r="B4920" s="4"/>
      <c r="C4920" s="4"/>
      <c r="D4920" s="4"/>
      <c r="E4920" s="4"/>
      <c r="F4920" s="4"/>
      <c r="G4920" s="4"/>
      <c r="H4920" s="5"/>
      <c r="I4920" s="5">
        <v>18</v>
      </c>
      <c r="J4920" s="9">
        <v>150</v>
      </c>
      <c r="K4920" s="76"/>
      <c r="L4920" s="4">
        <v>2</v>
      </c>
      <c r="M4920" s="4" t="s">
        <v>183</v>
      </c>
      <c r="N4920" s="4" t="s">
        <v>35</v>
      </c>
      <c r="O4920" s="61" t="s">
        <v>204</v>
      </c>
      <c r="P4920" s="4">
        <v>72</v>
      </c>
      <c r="Q4920" s="5">
        <v>100</v>
      </c>
      <c r="R4920" s="5">
        <v>2450</v>
      </c>
      <c r="S4920" s="76">
        <f>P4920*R4920</f>
        <v>176400</v>
      </c>
      <c r="T4920" s="4">
        <v>11</v>
      </c>
      <c r="U4920" s="5">
        <v>12</v>
      </c>
      <c r="V4920" s="76">
        <f>S4920*U4920/100</f>
        <v>21168</v>
      </c>
      <c r="W4920" s="76">
        <f>S4920-V4920</f>
        <v>155232</v>
      </c>
      <c r="X4920" s="78">
        <f t="shared" si="495"/>
        <v>155232</v>
      </c>
      <c r="Y4920" s="76">
        <f>X4920*Q4920/100</f>
        <v>155232</v>
      </c>
      <c r="Z4920" s="76">
        <v>10000000</v>
      </c>
      <c r="AA4920" s="4">
        <v>0</v>
      </c>
      <c r="AB4920" s="4">
        <v>0</v>
      </c>
      <c r="AC4920" s="9"/>
      <c r="AD4920" s="5"/>
    </row>
    <row r="4921" spans="1:30" s="21" customFormat="1" ht="15.75" customHeight="1" x14ac:dyDescent="0.3">
      <c r="A4921" s="42"/>
      <c r="B4921" s="42"/>
      <c r="C4921" s="42"/>
      <c r="D4921" s="42"/>
      <c r="E4921" s="42"/>
      <c r="F4921" s="42"/>
      <c r="G4921" s="42"/>
      <c r="H4921" s="44"/>
      <c r="I4921" s="44"/>
      <c r="J4921" s="30"/>
      <c r="K4921" s="44"/>
      <c r="L4921" s="42"/>
      <c r="M4921" s="42"/>
      <c r="N4921" s="42"/>
      <c r="O4921" s="43"/>
      <c r="P4921" s="42"/>
      <c r="Q4921" s="44"/>
      <c r="R4921" s="44"/>
      <c r="S4921" s="44"/>
      <c r="T4921" s="42"/>
      <c r="U4921" s="44"/>
      <c r="V4921" s="51"/>
      <c r="W4921" s="44"/>
      <c r="X4921" s="44"/>
      <c r="Y4921" s="44"/>
      <c r="Z4921" s="44"/>
      <c r="AA4921" s="42"/>
      <c r="AB4921" s="42"/>
      <c r="AC4921" s="30"/>
      <c r="AD4921" s="44"/>
    </row>
    <row r="4922" spans="1:30" ht="15.75" customHeight="1" x14ac:dyDescent="0.3">
      <c r="A4922" s="1">
        <v>2877</v>
      </c>
      <c r="B4922" s="1" t="s">
        <v>34</v>
      </c>
      <c r="C4922" s="1">
        <v>284</v>
      </c>
      <c r="D4922" s="1">
        <v>1</v>
      </c>
      <c r="E4922" s="1">
        <v>4</v>
      </c>
      <c r="F4922" s="1">
        <v>0</v>
      </c>
      <c r="G4922" s="1">
        <v>85</v>
      </c>
      <c r="H4922" s="54" t="s">
        <v>203</v>
      </c>
      <c r="I4922" s="72">
        <v>1685</v>
      </c>
      <c r="J4922" s="28">
        <v>220</v>
      </c>
      <c r="K4922" s="98">
        <f>I4922*J4922</f>
        <v>370700</v>
      </c>
      <c r="L4922" s="1"/>
      <c r="M4922" s="1"/>
      <c r="N4922" s="1"/>
      <c r="O4922" s="1"/>
      <c r="P4922" s="1"/>
      <c r="Q4922" s="72"/>
      <c r="R4922" s="72"/>
      <c r="S4922" s="72"/>
      <c r="T4922" s="1"/>
      <c r="U4922" s="72"/>
      <c r="V4922" s="50"/>
      <c r="W4922" s="72"/>
      <c r="X4922" s="99">
        <f t="shared" si="495"/>
        <v>370700</v>
      </c>
      <c r="Y4922" s="72"/>
      <c r="Z4922" s="98">
        <v>50000000</v>
      </c>
      <c r="AA4922" s="1">
        <v>0</v>
      </c>
      <c r="AB4922" s="1">
        <v>0</v>
      </c>
      <c r="AC4922" s="28" t="s">
        <v>1457</v>
      </c>
      <c r="AD4922" s="72"/>
    </row>
    <row r="4923" spans="1:30" ht="15.75" customHeight="1" x14ac:dyDescent="0.3">
      <c r="A4923" s="4"/>
      <c r="B4923" s="4" t="s">
        <v>34</v>
      </c>
      <c r="C4923" s="4">
        <v>283</v>
      </c>
      <c r="D4923" s="4">
        <v>1</v>
      </c>
      <c r="E4923" s="4">
        <v>6</v>
      </c>
      <c r="F4923" s="4">
        <v>3</v>
      </c>
      <c r="G4923" s="4">
        <v>94</v>
      </c>
      <c r="H4923" s="61" t="s">
        <v>203</v>
      </c>
      <c r="I4923" s="5">
        <v>2794</v>
      </c>
      <c r="J4923" s="9">
        <v>220</v>
      </c>
      <c r="K4923" s="76">
        <f>I4923*J4923</f>
        <v>614680</v>
      </c>
      <c r="L4923" s="4"/>
      <c r="M4923" s="4"/>
      <c r="N4923" s="4"/>
      <c r="O4923" s="4"/>
      <c r="P4923" s="4"/>
      <c r="Q4923" s="5"/>
      <c r="R4923" s="5"/>
      <c r="S4923" s="5"/>
      <c r="T4923" s="4"/>
      <c r="U4923" s="5"/>
      <c r="V4923" s="52"/>
      <c r="W4923" s="5"/>
      <c r="X4923" s="78">
        <f t="shared" si="495"/>
        <v>614680</v>
      </c>
      <c r="Y4923" s="5"/>
      <c r="Z4923" s="76">
        <v>50000000</v>
      </c>
      <c r="AA4923" s="4">
        <v>0</v>
      </c>
      <c r="AB4923" s="4">
        <v>0</v>
      </c>
      <c r="AC4923" s="9"/>
      <c r="AD4923" s="5"/>
    </row>
    <row r="4924" spans="1:30" s="24" customFormat="1" ht="15.75" customHeight="1" x14ac:dyDescent="0.3">
      <c r="A4924" s="4"/>
      <c r="B4924" s="4" t="s">
        <v>34</v>
      </c>
      <c r="C4924" s="4">
        <v>14812</v>
      </c>
      <c r="D4924" s="4">
        <v>1</v>
      </c>
      <c r="E4924" s="4">
        <v>2</v>
      </c>
      <c r="F4924" s="4">
        <v>1</v>
      </c>
      <c r="G4924" s="4">
        <v>52</v>
      </c>
      <c r="H4924" s="61" t="s">
        <v>204</v>
      </c>
      <c r="I4924" s="5">
        <v>552</v>
      </c>
      <c r="J4924" s="9">
        <v>150</v>
      </c>
      <c r="K4924" s="76">
        <f>I4924*J4924</f>
        <v>82800</v>
      </c>
      <c r="L4924" s="4">
        <v>1</v>
      </c>
      <c r="M4924" s="4" t="s">
        <v>41</v>
      </c>
      <c r="N4924" s="4" t="s">
        <v>35</v>
      </c>
      <c r="O4924" s="61" t="s">
        <v>204</v>
      </c>
      <c r="P4924" s="4">
        <v>216</v>
      </c>
      <c r="Q4924" s="5">
        <v>100</v>
      </c>
      <c r="R4924" s="5">
        <v>6750</v>
      </c>
      <c r="S4924" s="124">
        <f>P4924*R4924</f>
        <v>1458000</v>
      </c>
      <c r="T4924" s="104">
        <v>41</v>
      </c>
      <c r="U4924" s="105">
        <v>72</v>
      </c>
      <c r="V4924" s="124">
        <f>S4924*U4924/100</f>
        <v>1049760</v>
      </c>
      <c r="W4924" s="76">
        <f>S4924-V4924</f>
        <v>408240</v>
      </c>
      <c r="X4924" s="78">
        <f t="shared" si="495"/>
        <v>491040</v>
      </c>
      <c r="Y4924" s="76">
        <f>X4924*Q4924/100</f>
        <v>491040</v>
      </c>
      <c r="Z4924" s="76">
        <v>50000000</v>
      </c>
      <c r="AA4924" s="4">
        <v>0</v>
      </c>
      <c r="AB4924" s="4">
        <v>0</v>
      </c>
      <c r="AC4924" s="9"/>
      <c r="AD4924" s="5"/>
    </row>
    <row r="4925" spans="1:30" s="24" customFormat="1" ht="15.75" customHeight="1" x14ac:dyDescent="0.3">
      <c r="A4925" s="4"/>
      <c r="B4925" s="4"/>
      <c r="C4925" s="4"/>
      <c r="D4925" s="4"/>
      <c r="E4925" s="4"/>
      <c r="F4925" s="4"/>
      <c r="G4925" s="4"/>
      <c r="H4925" s="61" t="s">
        <v>204</v>
      </c>
      <c r="I4925" s="5">
        <v>400</v>
      </c>
      <c r="J4925" s="9">
        <v>150</v>
      </c>
      <c r="K4925" s="76">
        <f>I4925*J4925</f>
        <v>60000</v>
      </c>
      <c r="L4925" s="4"/>
      <c r="M4925" s="4"/>
      <c r="N4925" s="4"/>
      <c r="O4925" s="61"/>
      <c r="P4925" s="4"/>
      <c r="Q4925" s="5"/>
      <c r="R4925" s="5"/>
      <c r="S4925" s="5"/>
      <c r="T4925" s="4"/>
      <c r="U4925" s="5"/>
      <c r="V4925" s="52"/>
      <c r="W4925" s="5"/>
      <c r="X4925" s="78">
        <f t="shared" si="495"/>
        <v>60000</v>
      </c>
      <c r="Y4925" s="5"/>
      <c r="Z4925" s="5"/>
      <c r="AA4925" s="76">
        <f>X4925-Z4925</f>
        <v>60000</v>
      </c>
      <c r="AB4925" s="4">
        <v>0.02</v>
      </c>
      <c r="AC4925" s="9"/>
      <c r="AD4925" s="5"/>
    </row>
    <row r="4926" spans="1:30" s="24" customFormat="1" ht="15.75" customHeight="1" x14ac:dyDescent="0.3">
      <c r="A4926" s="4"/>
      <c r="B4926" s="4"/>
      <c r="C4926" s="4"/>
      <c r="D4926" s="4"/>
      <c r="E4926" s="4"/>
      <c r="F4926" s="4"/>
      <c r="G4926" s="4"/>
      <c r="H4926" s="61"/>
      <c r="I4926" s="5"/>
      <c r="J4926" s="9"/>
      <c r="K4926" s="76"/>
      <c r="L4926" s="4">
        <v>2</v>
      </c>
      <c r="M4926" s="4" t="s">
        <v>41</v>
      </c>
      <c r="N4926" s="4" t="s">
        <v>35</v>
      </c>
      <c r="O4926" s="61" t="s">
        <v>204</v>
      </c>
      <c r="P4926" s="4">
        <v>80</v>
      </c>
      <c r="Q4926" s="5">
        <v>100</v>
      </c>
      <c r="R4926" s="5">
        <v>6750</v>
      </c>
      <c r="S4926" s="76">
        <f>P4926*R4926</f>
        <v>540000</v>
      </c>
      <c r="T4926" s="4">
        <v>2</v>
      </c>
      <c r="U4926" s="5">
        <v>2</v>
      </c>
      <c r="V4926" s="76">
        <f>S4926*U4926/100</f>
        <v>10800</v>
      </c>
      <c r="W4926" s="76">
        <f>S4926-V4926</f>
        <v>529200</v>
      </c>
      <c r="X4926" s="78">
        <f t="shared" si="495"/>
        <v>529200</v>
      </c>
      <c r="Y4926" s="76">
        <f>X4926*Q4926/100</f>
        <v>529200</v>
      </c>
      <c r="Z4926" s="76">
        <v>10000000</v>
      </c>
      <c r="AA4926" s="4">
        <v>0</v>
      </c>
      <c r="AB4926" s="4">
        <v>0</v>
      </c>
      <c r="AC4926" s="9"/>
      <c r="AD4926" s="5"/>
    </row>
    <row r="4927" spans="1:30" s="58" customFormat="1" ht="15.75" customHeight="1" x14ac:dyDescent="0.3">
      <c r="A4927" s="42"/>
      <c r="B4927" s="42"/>
      <c r="C4927" s="42"/>
      <c r="D4927" s="42"/>
      <c r="E4927" s="42"/>
      <c r="F4927" s="42"/>
      <c r="G4927" s="42"/>
      <c r="H4927" s="43"/>
      <c r="I4927" s="44"/>
      <c r="J4927" s="30"/>
      <c r="K4927" s="44"/>
      <c r="L4927" s="42"/>
      <c r="M4927" s="42"/>
      <c r="N4927" s="42"/>
      <c r="O4927" s="43"/>
      <c r="P4927" s="42"/>
      <c r="Q4927" s="44"/>
      <c r="R4927" s="44"/>
      <c r="S4927" s="44"/>
      <c r="T4927" s="42"/>
      <c r="U4927" s="44"/>
      <c r="V4927" s="51"/>
      <c r="W4927" s="44"/>
      <c r="X4927" s="44"/>
      <c r="Y4927" s="44"/>
      <c r="Z4927" s="44"/>
      <c r="AA4927" s="42"/>
      <c r="AB4927" s="42"/>
      <c r="AC4927" s="30"/>
      <c r="AD4927" s="44"/>
    </row>
    <row r="4928" spans="1:30" ht="15.75" customHeight="1" x14ac:dyDescent="0.3">
      <c r="A4928" s="1">
        <v>2878</v>
      </c>
      <c r="B4928" s="1" t="s">
        <v>34</v>
      </c>
      <c r="C4928" s="1">
        <v>2740</v>
      </c>
      <c r="D4928" s="1">
        <v>3</v>
      </c>
      <c r="E4928" s="1">
        <v>4</v>
      </c>
      <c r="F4928" s="1">
        <v>1</v>
      </c>
      <c r="G4928" s="1">
        <v>98</v>
      </c>
      <c r="H4928" s="54" t="s">
        <v>204</v>
      </c>
      <c r="I4928" s="72">
        <v>200</v>
      </c>
      <c r="J4928" s="28">
        <v>250</v>
      </c>
      <c r="K4928" s="98">
        <f t="shared" ref="K4928:K4948" si="496">I4928*J4928</f>
        <v>50000</v>
      </c>
      <c r="L4928" s="1"/>
      <c r="M4928" s="1"/>
      <c r="N4928" s="1"/>
      <c r="O4928" s="54"/>
      <c r="P4928" s="1"/>
      <c r="Q4928" s="72"/>
      <c r="R4928" s="72"/>
      <c r="S4928" s="72"/>
      <c r="T4928" s="1"/>
      <c r="U4928" s="72"/>
      <c r="V4928" s="50"/>
      <c r="W4928" s="72"/>
      <c r="X4928" s="99">
        <f t="shared" ref="X4928:X4944" si="497">K4928+W4928</f>
        <v>50000</v>
      </c>
      <c r="Y4928" s="72"/>
      <c r="Z4928" s="72"/>
      <c r="AA4928" s="98">
        <f>X4928-Z4928</f>
        <v>50000</v>
      </c>
      <c r="AB4928" s="1">
        <v>0.02</v>
      </c>
      <c r="AC4928" s="28" t="s">
        <v>1458</v>
      </c>
      <c r="AD4928" s="72"/>
    </row>
    <row r="4929" spans="1:30" ht="15.75" customHeight="1" x14ac:dyDescent="0.3">
      <c r="A4929" s="4"/>
      <c r="B4929" s="4"/>
      <c r="C4929" s="4"/>
      <c r="D4929" s="4"/>
      <c r="E4929" s="4"/>
      <c r="F4929" s="4"/>
      <c r="G4929" s="4"/>
      <c r="H4929" s="61"/>
      <c r="I4929" s="5"/>
      <c r="J4929" s="9"/>
      <c r="K4929" s="76"/>
      <c r="L4929" s="4">
        <v>1</v>
      </c>
      <c r="M4929" s="4" t="s">
        <v>41</v>
      </c>
      <c r="N4929" s="4" t="s">
        <v>35</v>
      </c>
      <c r="O4929" s="61" t="s">
        <v>204</v>
      </c>
      <c r="P4929" s="4">
        <v>180</v>
      </c>
      <c r="Q4929" s="5">
        <v>100</v>
      </c>
      <c r="R4929" s="5">
        <v>6750</v>
      </c>
      <c r="S4929" s="124">
        <f>P4929*R4929</f>
        <v>1215000</v>
      </c>
      <c r="T4929" s="4">
        <v>3</v>
      </c>
      <c r="U4929" s="5">
        <v>3</v>
      </c>
      <c r="V4929" s="76">
        <f>S4929*U4929/100</f>
        <v>36450</v>
      </c>
      <c r="W4929" s="76">
        <f>S4929-V4929</f>
        <v>1178550</v>
      </c>
      <c r="X4929" s="78">
        <f t="shared" si="497"/>
        <v>1178550</v>
      </c>
      <c r="Y4929" s="76">
        <f>X4929*Q4929/100</f>
        <v>1178550</v>
      </c>
      <c r="Z4929" s="76">
        <v>10000000</v>
      </c>
      <c r="AA4929" s="4">
        <v>0</v>
      </c>
      <c r="AB4929" s="4">
        <v>0</v>
      </c>
      <c r="AC4929" s="28"/>
      <c r="AD4929" s="72"/>
    </row>
    <row r="4930" spans="1:30" ht="15.75" customHeight="1" x14ac:dyDescent="0.3">
      <c r="A4930" s="4"/>
      <c r="B4930" s="4"/>
      <c r="C4930" s="4"/>
      <c r="D4930" s="4"/>
      <c r="E4930" s="4"/>
      <c r="F4930" s="4"/>
      <c r="G4930" s="4"/>
      <c r="H4930" s="61" t="s">
        <v>203</v>
      </c>
      <c r="I4930" s="5">
        <v>1598</v>
      </c>
      <c r="J4930" s="9">
        <v>250</v>
      </c>
      <c r="K4930" s="76">
        <f t="shared" si="496"/>
        <v>399500</v>
      </c>
      <c r="L4930" s="4"/>
      <c r="M4930" s="4"/>
      <c r="N4930" s="4"/>
      <c r="O4930" s="4"/>
      <c r="P4930" s="4"/>
      <c r="Q4930" s="5"/>
      <c r="R4930" s="5"/>
      <c r="S4930" s="5"/>
      <c r="T4930" s="4"/>
      <c r="U4930" s="5"/>
      <c r="V4930" s="52"/>
      <c r="W4930" s="5"/>
      <c r="X4930" s="78">
        <f t="shared" si="497"/>
        <v>399500</v>
      </c>
      <c r="Y4930" s="5"/>
      <c r="Z4930" s="76">
        <v>50000000</v>
      </c>
      <c r="AA4930" s="4">
        <v>0</v>
      </c>
      <c r="AB4930" s="4">
        <v>0</v>
      </c>
      <c r="AC4930" s="1"/>
      <c r="AD4930" s="5"/>
    </row>
    <row r="4931" spans="1:30" ht="15.75" customHeight="1" x14ac:dyDescent="0.3">
      <c r="A4931" s="4"/>
      <c r="B4931" s="4" t="s">
        <v>34</v>
      </c>
      <c r="C4931" s="4">
        <v>3092</v>
      </c>
      <c r="D4931" s="4">
        <v>3</v>
      </c>
      <c r="E4931" s="4">
        <v>18</v>
      </c>
      <c r="F4931" s="4">
        <v>0</v>
      </c>
      <c r="G4931" s="4">
        <v>54</v>
      </c>
      <c r="H4931" s="61" t="s">
        <v>204</v>
      </c>
      <c r="I4931" s="5">
        <v>794</v>
      </c>
      <c r="J4931" s="9">
        <v>200</v>
      </c>
      <c r="K4931" s="76">
        <f t="shared" si="496"/>
        <v>158800</v>
      </c>
      <c r="L4931" s="4"/>
      <c r="M4931" s="4"/>
      <c r="N4931" s="4"/>
      <c r="O4931" s="61"/>
      <c r="P4931" s="4"/>
      <c r="Q4931" s="5"/>
      <c r="R4931" s="5"/>
      <c r="S4931" s="76"/>
      <c r="T4931" s="4"/>
      <c r="U4931" s="5"/>
      <c r="V4931" s="76"/>
      <c r="W4931" s="76"/>
      <c r="X4931" s="78">
        <f t="shared" si="497"/>
        <v>158800</v>
      </c>
      <c r="Y4931" s="76"/>
      <c r="Z4931" s="5"/>
      <c r="AA4931" s="76">
        <f>X4931-Z4931</f>
        <v>158800</v>
      </c>
      <c r="AB4931" s="4">
        <v>0.02</v>
      </c>
      <c r="AC4931" s="9"/>
      <c r="AD4931" s="5"/>
    </row>
    <row r="4932" spans="1:30" ht="15.75" customHeight="1" x14ac:dyDescent="0.3">
      <c r="A4932" s="4"/>
      <c r="B4932" s="4"/>
      <c r="C4932" s="4"/>
      <c r="D4932" s="4"/>
      <c r="E4932" s="4"/>
      <c r="F4932" s="4"/>
      <c r="G4932" s="4"/>
      <c r="H4932" s="61"/>
      <c r="I4932" s="5"/>
      <c r="J4932" s="9"/>
      <c r="K4932" s="76"/>
      <c r="L4932" s="4">
        <v>1</v>
      </c>
      <c r="M4932" s="4" t="s">
        <v>41</v>
      </c>
      <c r="N4932" s="4" t="s">
        <v>35</v>
      </c>
      <c r="O4932" s="61" t="s">
        <v>204</v>
      </c>
      <c r="P4932" s="4">
        <v>120</v>
      </c>
      <c r="Q4932" s="5">
        <v>100</v>
      </c>
      <c r="R4932" s="5">
        <v>6750</v>
      </c>
      <c r="S4932" s="76">
        <f>P4932*R4932</f>
        <v>810000</v>
      </c>
      <c r="T4932" s="4">
        <v>41</v>
      </c>
      <c r="U4932" s="5">
        <v>72</v>
      </c>
      <c r="V4932" s="76">
        <f>S4932*U4932/100</f>
        <v>583200</v>
      </c>
      <c r="W4932" s="76">
        <f>S4932-V4932</f>
        <v>226800</v>
      </c>
      <c r="X4932" s="78">
        <f t="shared" si="497"/>
        <v>226800</v>
      </c>
      <c r="Y4932" s="76">
        <f>X4932*Q4932/100</f>
        <v>226800</v>
      </c>
      <c r="Z4932" s="76">
        <v>10000000</v>
      </c>
      <c r="AA4932" s="4">
        <v>0</v>
      </c>
      <c r="AB4932" s="4">
        <v>0</v>
      </c>
      <c r="AC4932" s="9"/>
      <c r="AD4932" s="5"/>
    </row>
    <row r="4933" spans="1:30" ht="15.75" customHeight="1" x14ac:dyDescent="0.3">
      <c r="A4933" s="4"/>
      <c r="B4933" s="4"/>
      <c r="C4933" s="4"/>
      <c r="D4933" s="4"/>
      <c r="E4933" s="4"/>
      <c r="F4933" s="4"/>
      <c r="G4933" s="4"/>
      <c r="H4933" s="61" t="s">
        <v>203</v>
      </c>
      <c r="I4933" s="5">
        <v>6454</v>
      </c>
      <c r="J4933" s="9">
        <v>200</v>
      </c>
      <c r="K4933" s="76">
        <f t="shared" si="496"/>
        <v>1290800</v>
      </c>
      <c r="L4933" s="4"/>
      <c r="M4933" s="4"/>
      <c r="N4933" s="4"/>
      <c r="O4933" s="61"/>
      <c r="P4933" s="4"/>
      <c r="Q4933" s="5"/>
      <c r="R4933" s="5"/>
      <c r="S4933" s="5"/>
      <c r="T4933" s="4"/>
      <c r="U4933" s="5"/>
      <c r="V4933" s="52"/>
      <c r="W4933" s="5"/>
      <c r="X4933" s="78">
        <f t="shared" si="497"/>
        <v>1290800</v>
      </c>
      <c r="Y4933" s="5"/>
      <c r="Z4933" s="76">
        <v>50000000</v>
      </c>
      <c r="AA4933" s="4">
        <v>0</v>
      </c>
      <c r="AB4933" s="4">
        <v>0</v>
      </c>
      <c r="AC4933" s="9"/>
      <c r="AD4933" s="5"/>
    </row>
    <row r="4934" spans="1:30" ht="15.75" customHeight="1" x14ac:dyDescent="0.3">
      <c r="A4934" s="4"/>
      <c r="B4934" s="4"/>
      <c r="C4934" s="4"/>
      <c r="D4934" s="4"/>
      <c r="E4934" s="4"/>
      <c r="F4934" s="4"/>
      <c r="G4934" s="4"/>
      <c r="H4934" s="61" t="s">
        <v>204</v>
      </c>
      <c r="I4934" s="5">
        <v>6</v>
      </c>
      <c r="J4934" s="9">
        <v>200</v>
      </c>
      <c r="K4934" s="76">
        <f t="shared" si="496"/>
        <v>1200</v>
      </c>
      <c r="L4934" s="4"/>
      <c r="M4934" s="4"/>
      <c r="N4934" s="4"/>
      <c r="O4934" s="61"/>
      <c r="P4934" s="4"/>
      <c r="Q4934" s="5"/>
      <c r="R4934" s="5"/>
      <c r="S4934" s="5"/>
      <c r="T4934" s="4"/>
      <c r="U4934" s="5"/>
      <c r="V4934" s="76"/>
      <c r="W4934" s="76"/>
      <c r="X4934" s="78">
        <f t="shared" si="497"/>
        <v>1200</v>
      </c>
      <c r="Y4934" s="5"/>
      <c r="Z4934" s="5"/>
      <c r="AA4934" s="76">
        <f>X4934-Z4934</f>
        <v>1200</v>
      </c>
      <c r="AB4934" s="4">
        <v>0.02</v>
      </c>
      <c r="AC4934" s="9"/>
      <c r="AD4934" s="5"/>
    </row>
    <row r="4935" spans="1:30" ht="15.75" customHeight="1" x14ac:dyDescent="0.3">
      <c r="A4935" s="4"/>
      <c r="B4935" s="4"/>
      <c r="C4935" s="4"/>
      <c r="D4935" s="4"/>
      <c r="E4935" s="4"/>
      <c r="F4935" s="4"/>
      <c r="G4935" s="4"/>
      <c r="H4935" s="61"/>
      <c r="I4935" s="5"/>
      <c r="J4935" s="9"/>
      <c r="K4935" s="76"/>
      <c r="L4935" s="4">
        <v>2</v>
      </c>
      <c r="M4935" s="4" t="s">
        <v>183</v>
      </c>
      <c r="N4935" s="4" t="s">
        <v>35</v>
      </c>
      <c r="O4935" s="61" t="s">
        <v>204</v>
      </c>
      <c r="P4935" s="4">
        <v>24</v>
      </c>
      <c r="Q4935" s="5">
        <v>100</v>
      </c>
      <c r="R4935" s="5">
        <v>2450</v>
      </c>
      <c r="S4935" s="76">
        <f>P4935*R4935</f>
        <v>58800</v>
      </c>
      <c r="T4935" s="4">
        <v>41</v>
      </c>
      <c r="U4935" s="5">
        <v>72</v>
      </c>
      <c r="V4935" s="76">
        <f>S4935*U4935/100</f>
        <v>42336</v>
      </c>
      <c r="W4935" s="76">
        <f>S4935-V4935</f>
        <v>16464</v>
      </c>
      <c r="X4935" s="78">
        <f t="shared" si="497"/>
        <v>16464</v>
      </c>
      <c r="Y4935" s="76">
        <f>X4935*Q4935/100</f>
        <v>16464</v>
      </c>
      <c r="Z4935" s="76">
        <v>10000000</v>
      </c>
      <c r="AA4935" s="4">
        <v>0</v>
      </c>
      <c r="AB4935" s="4">
        <v>0</v>
      </c>
      <c r="AC4935" s="9"/>
      <c r="AD4935" s="5"/>
    </row>
    <row r="4936" spans="1:30" ht="15.75" customHeight="1" x14ac:dyDescent="0.3">
      <c r="A4936" s="4"/>
      <c r="B4936" s="4" t="s">
        <v>34</v>
      </c>
      <c r="C4936" s="4">
        <v>7878</v>
      </c>
      <c r="D4936" s="4">
        <v>3</v>
      </c>
      <c r="E4936" s="4">
        <v>5</v>
      </c>
      <c r="F4936" s="4">
        <v>2</v>
      </c>
      <c r="G4936" s="4">
        <v>86</v>
      </c>
      <c r="H4936" s="61" t="s">
        <v>203</v>
      </c>
      <c r="I4936" s="5">
        <v>2286</v>
      </c>
      <c r="J4936" s="9">
        <v>150</v>
      </c>
      <c r="K4936" s="76">
        <f t="shared" si="496"/>
        <v>342900</v>
      </c>
      <c r="L4936" s="4"/>
      <c r="M4936" s="4"/>
      <c r="N4936" s="4"/>
      <c r="O4936" s="4"/>
      <c r="P4936" s="4"/>
      <c r="Q4936" s="5"/>
      <c r="R4936" s="5"/>
      <c r="S4936" s="5"/>
      <c r="T4936" s="4"/>
      <c r="U4936" s="5"/>
      <c r="V4936" s="52"/>
      <c r="W4936" s="5"/>
      <c r="X4936" s="78">
        <f t="shared" si="497"/>
        <v>342900</v>
      </c>
      <c r="Y4936" s="5"/>
      <c r="Z4936" s="76">
        <v>50000000</v>
      </c>
      <c r="AA4936" s="4">
        <v>0</v>
      </c>
      <c r="AB4936" s="4">
        <v>0</v>
      </c>
      <c r="AC4936" s="9"/>
      <c r="AD4936" s="5"/>
    </row>
    <row r="4937" spans="1:30" s="21" customFormat="1" ht="15.75" customHeight="1" x14ac:dyDescent="0.3">
      <c r="A4937" s="42"/>
      <c r="B4937" s="42"/>
      <c r="C4937" s="42"/>
      <c r="D4937" s="42"/>
      <c r="E4937" s="42"/>
      <c r="F4937" s="42"/>
      <c r="G4937" s="42"/>
      <c r="H4937" s="43"/>
      <c r="I4937" s="44"/>
      <c r="J4937" s="30"/>
      <c r="K4937" s="44"/>
      <c r="L4937" s="42"/>
      <c r="M4937" s="42"/>
      <c r="N4937" s="42"/>
      <c r="O4937" s="42"/>
      <c r="P4937" s="42"/>
      <c r="Q4937" s="44"/>
      <c r="R4937" s="44"/>
      <c r="S4937" s="44"/>
      <c r="T4937" s="42"/>
      <c r="U4937" s="44"/>
      <c r="V4937" s="51"/>
      <c r="W4937" s="44"/>
      <c r="X4937" s="44"/>
      <c r="Y4937" s="44"/>
      <c r="Z4937" s="44"/>
      <c r="AA4937" s="42"/>
      <c r="AB4937" s="42"/>
      <c r="AC4937" s="30"/>
      <c r="AD4937" s="44"/>
    </row>
    <row r="4938" spans="1:30" s="24" customFormat="1" ht="15.75" customHeight="1" x14ac:dyDescent="0.3">
      <c r="A4938" s="1">
        <v>2879</v>
      </c>
      <c r="B4938" s="1" t="s">
        <v>27</v>
      </c>
      <c r="C4938" s="1">
        <v>1645</v>
      </c>
      <c r="D4938" s="1">
        <v>4</v>
      </c>
      <c r="E4938" s="1">
        <v>7</v>
      </c>
      <c r="F4938" s="1">
        <v>0</v>
      </c>
      <c r="G4938" s="1">
        <v>0</v>
      </c>
      <c r="H4938" s="54" t="s">
        <v>203</v>
      </c>
      <c r="I4938" s="72">
        <v>2800</v>
      </c>
      <c r="J4938" s="28">
        <v>150</v>
      </c>
      <c r="K4938" s="98">
        <f t="shared" si="496"/>
        <v>420000</v>
      </c>
      <c r="L4938" s="1"/>
      <c r="M4938" s="1"/>
      <c r="N4938" s="1"/>
      <c r="O4938" s="1"/>
      <c r="P4938" s="1"/>
      <c r="Q4938" s="72"/>
      <c r="R4938" s="72"/>
      <c r="S4938" s="72"/>
      <c r="T4938" s="1"/>
      <c r="U4938" s="72"/>
      <c r="V4938" s="50"/>
      <c r="W4938" s="72"/>
      <c r="X4938" s="99">
        <f t="shared" si="497"/>
        <v>420000</v>
      </c>
      <c r="Y4938" s="72"/>
      <c r="Z4938" s="72"/>
      <c r="AA4938" s="98">
        <f>X4938-Z4938</f>
        <v>420000</v>
      </c>
      <c r="AB4938" s="1">
        <v>0.01</v>
      </c>
      <c r="AC4938" s="28" t="s">
        <v>1459</v>
      </c>
      <c r="AD4938" s="72"/>
    </row>
    <row r="4939" spans="1:30" s="21" customFormat="1" ht="15.75" customHeight="1" x14ac:dyDescent="0.3">
      <c r="A4939" s="42"/>
      <c r="B4939" s="42"/>
      <c r="C4939" s="42"/>
      <c r="D4939" s="42"/>
      <c r="E4939" s="42"/>
      <c r="F4939" s="42"/>
      <c r="G4939" s="42"/>
      <c r="H4939" s="43"/>
      <c r="I4939" s="44"/>
      <c r="J4939" s="30"/>
      <c r="K4939" s="44"/>
      <c r="L4939" s="42"/>
      <c r="M4939" s="42"/>
      <c r="N4939" s="42"/>
      <c r="O4939" s="42"/>
      <c r="P4939" s="42"/>
      <c r="Q4939" s="44"/>
      <c r="R4939" s="44"/>
      <c r="S4939" s="44"/>
      <c r="T4939" s="42"/>
      <c r="U4939" s="44"/>
      <c r="V4939" s="51"/>
      <c r="W4939" s="44"/>
      <c r="X4939" s="44"/>
      <c r="Y4939" s="44"/>
      <c r="Z4939" s="44"/>
      <c r="AA4939" s="42"/>
      <c r="AB4939" s="42"/>
      <c r="AC4939" s="66"/>
      <c r="AD4939" s="96"/>
    </row>
    <row r="4940" spans="1:30" ht="15.75" customHeight="1" x14ac:dyDescent="0.3">
      <c r="A4940" s="1">
        <v>2880</v>
      </c>
      <c r="B4940" s="1" t="s">
        <v>34</v>
      </c>
      <c r="C4940" s="1">
        <v>3771</v>
      </c>
      <c r="D4940" s="1">
        <v>3</v>
      </c>
      <c r="E4940" s="1">
        <v>4</v>
      </c>
      <c r="F4940" s="1">
        <v>1</v>
      </c>
      <c r="G4940" s="1">
        <v>72</v>
      </c>
      <c r="H4940" s="54" t="s">
        <v>204</v>
      </c>
      <c r="I4940" s="72">
        <v>172</v>
      </c>
      <c r="J4940" s="28">
        <v>220</v>
      </c>
      <c r="K4940" s="98">
        <f t="shared" si="496"/>
        <v>37840</v>
      </c>
      <c r="L4940" s="1"/>
      <c r="M4940" s="1"/>
      <c r="N4940" s="1"/>
      <c r="O4940" s="54"/>
      <c r="P4940" s="1"/>
      <c r="Q4940" s="72"/>
      <c r="R4940" s="72"/>
      <c r="S4940" s="98"/>
      <c r="T4940" s="1"/>
      <c r="U4940" s="72"/>
      <c r="V4940" s="50"/>
      <c r="W4940" s="72"/>
      <c r="X4940" s="99">
        <f t="shared" si="497"/>
        <v>37840</v>
      </c>
      <c r="Y4940" s="72"/>
      <c r="Z4940" s="72"/>
      <c r="AA4940" s="98">
        <f>X4940-Z4940</f>
        <v>37840</v>
      </c>
      <c r="AB4940" s="1">
        <v>0.02</v>
      </c>
      <c r="AC4940" s="28" t="s">
        <v>1460</v>
      </c>
      <c r="AD4940" s="72"/>
    </row>
    <row r="4941" spans="1:30" ht="15.75" customHeight="1" x14ac:dyDescent="0.3">
      <c r="A4941" s="4"/>
      <c r="B4941" s="4"/>
      <c r="C4941" s="4"/>
      <c r="D4941" s="4"/>
      <c r="E4941" s="4"/>
      <c r="F4941" s="4"/>
      <c r="G4941" s="4"/>
      <c r="H4941" s="61"/>
      <c r="I4941" s="5"/>
      <c r="J4941" s="9"/>
      <c r="K4941" s="76"/>
      <c r="L4941" s="4">
        <v>1</v>
      </c>
      <c r="M4941" s="4" t="s">
        <v>41</v>
      </c>
      <c r="N4941" s="4" t="s">
        <v>35</v>
      </c>
      <c r="O4941" s="61" t="s">
        <v>204</v>
      </c>
      <c r="P4941" s="4">
        <v>60</v>
      </c>
      <c r="Q4941" s="5">
        <v>100</v>
      </c>
      <c r="R4941" s="5">
        <v>6750</v>
      </c>
      <c r="S4941" s="76">
        <f>P4941*R4941</f>
        <v>405000</v>
      </c>
      <c r="T4941" s="4">
        <v>31</v>
      </c>
      <c r="U4941" s="5">
        <v>52</v>
      </c>
      <c r="V4941" s="76">
        <f>S4941*U4941/100</f>
        <v>210600</v>
      </c>
      <c r="W4941" s="76">
        <f>S4941-V4941</f>
        <v>194400</v>
      </c>
      <c r="X4941" s="78">
        <f t="shared" si="497"/>
        <v>194400</v>
      </c>
      <c r="Y4941" s="76">
        <f>X4941*Q4941/100</f>
        <v>194400</v>
      </c>
      <c r="Z4941" s="76">
        <v>10000000</v>
      </c>
      <c r="AA4941" s="4">
        <v>0</v>
      </c>
      <c r="AB4941" s="4">
        <v>0</v>
      </c>
      <c r="AC4941" s="28"/>
      <c r="AD4941" s="72"/>
    </row>
    <row r="4942" spans="1:30" ht="15.75" customHeight="1" x14ac:dyDescent="0.3">
      <c r="A4942" s="4"/>
      <c r="B4942" s="4"/>
      <c r="C4942" s="4"/>
      <c r="D4942" s="4"/>
      <c r="E4942" s="4"/>
      <c r="F4942" s="4"/>
      <c r="G4942" s="4"/>
      <c r="H4942" s="61" t="s">
        <v>203</v>
      </c>
      <c r="I4942" s="5">
        <v>1600</v>
      </c>
      <c r="J4942" s="9">
        <v>220</v>
      </c>
      <c r="K4942" s="76">
        <f t="shared" si="496"/>
        <v>352000</v>
      </c>
      <c r="L4942" s="4"/>
      <c r="M4942" s="4"/>
      <c r="N4942" s="4"/>
      <c r="O4942" s="4"/>
      <c r="P4942" s="4"/>
      <c r="Q4942" s="5"/>
      <c r="R4942" s="5"/>
      <c r="S4942" s="76"/>
      <c r="T4942" s="4"/>
      <c r="U4942" s="5"/>
      <c r="V4942" s="52"/>
      <c r="W4942" s="5"/>
      <c r="X4942" s="78">
        <f t="shared" si="497"/>
        <v>352000</v>
      </c>
      <c r="Y4942" s="5"/>
      <c r="Z4942" s="76">
        <v>50000000</v>
      </c>
      <c r="AA4942" s="4">
        <v>0</v>
      </c>
      <c r="AB4942" s="4">
        <v>0</v>
      </c>
      <c r="AC4942" s="9"/>
      <c r="AD4942" s="5"/>
    </row>
    <row r="4943" spans="1:30" s="21" customFormat="1" ht="15.75" customHeight="1" x14ac:dyDescent="0.3">
      <c r="A4943" s="42"/>
      <c r="B4943" s="42"/>
      <c r="C4943" s="42"/>
      <c r="D4943" s="42"/>
      <c r="E4943" s="42"/>
      <c r="F4943" s="42"/>
      <c r="G4943" s="42"/>
      <c r="H4943" s="43"/>
      <c r="I4943" s="44"/>
      <c r="J4943" s="30"/>
      <c r="K4943" s="44"/>
      <c r="L4943" s="42"/>
      <c r="M4943" s="42"/>
      <c r="N4943" s="42"/>
      <c r="O4943" s="42"/>
      <c r="P4943" s="42"/>
      <c r="Q4943" s="44"/>
      <c r="R4943" s="44"/>
      <c r="S4943" s="44"/>
      <c r="T4943" s="42"/>
      <c r="U4943" s="44"/>
      <c r="V4943" s="51"/>
      <c r="W4943" s="44"/>
      <c r="X4943" s="44"/>
      <c r="Y4943" s="44"/>
      <c r="Z4943" s="44"/>
      <c r="AA4943" s="42"/>
      <c r="AB4943" s="42"/>
      <c r="AC4943" s="30"/>
      <c r="AD4943" s="44"/>
    </row>
    <row r="4944" spans="1:30" ht="15.75" customHeight="1" x14ac:dyDescent="0.3">
      <c r="A4944" s="1">
        <v>2881</v>
      </c>
      <c r="B4944" s="1" t="s">
        <v>34</v>
      </c>
      <c r="C4944" s="1">
        <v>1905</v>
      </c>
      <c r="D4944" s="1">
        <v>6</v>
      </c>
      <c r="E4944" s="1">
        <v>0</v>
      </c>
      <c r="F4944" s="1">
        <v>1</v>
      </c>
      <c r="G4944" s="1">
        <v>35</v>
      </c>
      <c r="H4944" s="54" t="s">
        <v>203</v>
      </c>
      <c r="I4944" s="72">
        <v>135</v>
      </c>
      <c r="J4944" s="28">
        <v>1050</v>
      </c>
      <c r="K4944" s="98">
        <f t="shared" si="496"/>
        <v>141750</v>
      </c>
      <c r="L4944" s="1"/>
      <c r="M4944" s="1"/>
      <c r="N4944" s="1"/>
      <c r="O4944" s="1"/>
      <c r="P4944" s="1"/>
      <c r="Q4944" s="72"/>
      <c r="R4944" s="72"/>
      <c r="S4944" s="72"/>
      <c r="T4944" s="1"/>
      <c r="U4944" s="72"/>
      <c r="V4944" s="50"/>
      <c r="W4944" s="72"/>
      <c r="X4944" s="99">
        <f t="shared" si="497"/>
        <v>141750</v>
      </c>
      <c r="Y4944" s="72"/>
      <c r="Z4944" s="98">
        <v>50000000</v>
      </c>
      <c r="AA4944" s="1">
        <v>0</v>
      </c>
      <c r="AB4944" s="1">
        <v>0</v>
      </c>
      <c r="AC4944" s="28" t="s">
        <v>1461</v>
      </c>
      <c r="AD4944" s="72"/>
    </row>
    <row r="4945" spans="1:30" s="21" customFormat="1" ht="15.75" customHeight="1" x14ac:dyDescent="0.3">
      <c r="A4945" s="42"/>
      <c r="B4945" s="42"/>
      <c r="C4945" s="42"/>
      <c r="D4945" s="42"/>
      <c r="E4945" s="42"/>
      <c r="F4945" s="42"/>
      <c r="G4945" s="42"/>
      <c r="H4945" s="43"/>
      <c r="I4945" s="44"/>
      <c r="J4945" s="30"/>
      <c r="K4945" s="44"/>
      <c r="L4945" s="42"/>
      <c r="M4945" s="42"/>
      <c r="N4945" s="42"/>
      <c r="O4945" s="42"/>
      <c r="P4945" s="42"/>
      <c r="Q4945" s="44"/>
      <c r="R4945" s="44"/>
      <c r="S4945" s="44"/>
      <c r="T4945" s="42"/>
      <c r="U4945" s="44"/>
      <c r="V4945" s="51"/>
      <c r="W4945" s="44"/>
      <c r="X4945" s="44"/>
      <c r="Y4945" s="44"/>
      <c r="Z4945" s="44"/>
      <c r="AA4945" s="42"/>
      <c r="AB4945" s="42"/>
      <c r="AC4945" s="30"/>
      <c r="AD4945" s="44"/>
    </row>
    <row r="4946" spans="1:30" ht="15.75" customHeight="1" x14ac:dyDescent="0.3">
      <c r="A4946" s="1">
        <v>2882</v>
      </c>
      <c r="B4946" s="1" t="s">
        <v>34</v>
      </c>
      <c r="C4946" s="1">
        <v>2763</v>
      </c>
      <c r="D4946" s="1">
        <v>3</v>
      </c>
      <c r="E4946" s="1">
        <v>15</v>
      </c>
      <c r="F4946" s="1">
        <v>0</v>
      </c>
      <c r="G4946" s="1">
        <v>75</v>
      </c>
      <c r="H4946" s="54" t="s">
        <v>204</v>
      </c>
      <c r="I4946" s="72">
        <v>175</v>
      </c>
      <c r="J4946" s="28">
        <v>150</v>
      </c>
      <c r="K4946" s="98">
        <f t="shared" si="496"/>
        <v>26250</v>
      </c>
      <c r="L4946" s="1"/>
      <c r="M4946" s="1"/>
      <c r="N4946" s="1"/>
      <c r="O4946" s="54"/>
      <c r="P4946" s="1"/>
      <c r="Q4946" s="72"/>
      <c r="R4946" s="72"/>
      <c r="S4946" s="72"/>
      <c r="T4946" s="1"/>
      <c r="U4946" s="72"/>
      <c r="V4946" s="50"/>
      <c r="W4946" s="72"/>
      <c r="X4946" s="99">
        <f t="shared" ref="X4946:X4963" si="498">K4946+W4946</f>
        <v>26250</v>
      </c>
      <c r="Y4946" s="72"/>
      <c r="Z4946" s="72"/>
      <c r="AA4946" s="98">
        <f>X4946-Z4946</f>
        <v>26250</v>
      </c>
      <c r="AB4946" s="1">
        <v>0.02</v>
      </c>
      <c r="AC4946" s="28" t="s">
        <v>1462</v>
      </c>
      <c r="AD4946" s="72"/>
    </row>
    <row r="4947" spans="1:30" ht="15.75" customHeight="1" x14ac:dyDescent="0.3">
      <c r="A4947" s="4"/>
      <c r="B4947" s="4"/>
      <c r="C4947" s="4"/>
      <c r="D4947" s="4"/>
      <c r="E4947" s="4"/>
      <c r="F4947" s="4"/>
      <c r="G4947" s="4"/>
      <c r="H4947" s="61"/>
      <c r="I4947" s="5"/>
      <c r="J4947" s="9"/>
      <c r="K4947" s="5"/>
      <c r="L4947" s="4">
        <v>1</v>
      </c>
      <c r="M4947" s="4" t="s">
        <v>41</v>
      </c>
      <c r="N4947" s="4" t="s">
        <v>35</v>
      </c>
      <c r="O4947" s="61" t="s">
        <v>204</v>
      </c>
      <c r="P4947" s="4">
        <v>180</v>
      </c>
      <c r="Q4947" s="5">
        <v>100</v>
      </c>
      <c r="R4947" s="5">
        <v>6750</v>
      </c>
      <c r="S4947" s="124">
        <f>P4947*R4947</f>
        <v>1215000</v>
      </c>
      <c r="T4947" s="4">
        <v>11</v>
      </c>
      <c r="U4947" s="5">
        <v>12</v>
      </c>
      <c r="V4947" s="76">
        <f>S4947*U4947/100</f>
        <v>145800</v>
      </c>
      <c r="W4947" s="76">
        <f>S4947-V4947</f>
        <v>1069200</v>
      </c>
      <c r="X4947" s="78">
        <f t="shared" si="498"/>
        <v>1069200</v>
      </c>
      <c r="Y4947" s="76">
        <f>X4947*Q4947/100</f>
        <v>1069200</v>
      </c>
      <c r="Z4947" s="76">
        <v>10000000</v>
      </c>
      <c r="AA4947" s="4">
        <v>0</v>
      </c>
      <c r="AB4947" s="4">
        <v>0</v>
      </c>
      <c r="AC4947" s="28"/>
      <c r="AD4947" s="72"/>
    </row>
    <row r="4948" spans="1:30" ht="15.75" customHeight="1" x14ac:dyDescent="0.3">
      <c r="A4948" s="4"/>
      <c r="B4948" s="4"/>
      <c r="C4948" s="4"/>
      <c r="D4948" s="4"/>
      <c r="E4948" s="4"/>
      <c r="F4948" s="4"/>
      <c r="G4948" s="4"/>
      <c r="H4948" s="61" t="s">
        <v>203</v>
      </c>
      <c r="I4948" s="5">
        <v>5900</v>
      </c>
      <c r="J4948" s="9">
        <v>150</v>
      </c>
      <c r="K4948" s="76">
        <f t="shared" si="496"/>
        <v>885000</v>
      </c>
      <c r="L4948" s="4"/>
      <c r="M4948" s="4"/>
      <c r="N4948" s="4"/>
      <c r="O4948" s="4"/>
      <c r="P4948" s="4"/>
      <c r="Q4948" s="5"/>
      <c r="R4948" s="5"/>
      <c r="S4948" s="5"/>
      <c r="T4948" s="4"/>
      <c r="U4948" s="5"/>
      <c r="V4948" s="52"/>
      <c r="W4948" s="5"/>
      <c r="X4948" s="78">
        <f t="shared" si="498"/>
        <v>885000</v>
      </c>
      <c r="Y4948" s="5"/>
      <c r="Z4948" s="76">
        <v>50000000</v>
      </c>
      <c r="AA4948" s="4">
        <v>0</v>
      </c>
      <c r="AB4948" s="4">
        <v>0</v>
      </c>
      <c r="AC4948" s="9"/>
      <c r="AD4948" s="5"/>
    </row>
    <row r="4949" spans="1:30" s="21" customFormat="1" ht="15.75" customHeight="1" x14ac:dyDescent="0.3">
      <c r="A4949" s="42"/>
      <c r="B4949" s="42"/>
      <c r="C4949" s="42"/>
      <c r="D4949" s="42"/>
      <c r="E4949" s="42"/>
      <c r="F4949" s="42"/>
      <c r="G4949" s="42"/>
      <c r="H4949" s="43"/>
      <c r="I4949" s="44"/>
      <c r="J4949" s="30"/>
      <c r="K4949" s="44"/>
      <c r="L4949" s="42"/>
      <c r="M4949" s="42"/>
      <c r="N4949" s="42"/>
      <c r="O4949" s="42"/>
      <c r="P4949" s="42"/>
      <c r="Q4949" s="44"/>
      <c r="R4949" s="44"/>
      <c r="S4949" s="44"/>
      <c r="T4949" s="42"/>
      <c r="U4949" s="44"/>
      <c r="V4949" s="51"/>
      <c r="W4949" s="44"/>
      <c r="X4949" s="44"/>
      <c r="Y4949" s="44"/>
      <c r="Z4949" s="44"/>
      <c r="AA4949" s="42"/>
      <c r="AB4949" s="42"/>
      <c r="AC4949" s="30"/>
      <c r="AD4949" s="44"/>
    </row>
    <row r="4950" spans="1:30" ht="15.75" customHeight="1" x14ac:dyDescent="0.3">
      <c r="A4950" s="1">
        <v>2883</v>
      </c>
      <c r="B4950" s="1" t="s">
        <v>34</v>
      </c>
      <c r="C4950" s="1">
        <v>1864</v>
      </c>
      <c r="D4950" s="1">
        <v>2</v>
      </c>
      <c r="E4950" s="1">
        <v>19</v>
      </c>
      <c r="F4950" s="1">
        <v>0</v>
      </c>
      <c r="G4950" s="1">
        <v>0</v>
      </c>
      <c r="H4950" s="54" t="s">
        <v>203</v>
      </c>
      <c r="I4950" s="72">
        <v>7600</v>
      </c>
      <c r="J4950" s="28">
        <v>150</v>
      </c>
      <c r="K4950" s="98">
        <f>I4950*J4950</f>
        <v>1140000</v>
      </c>
      <c r="L4950" s="1"/>
      <c r="M4950" s="1"/>
      <c r="N4950" s="1"/>
      <c r="O4950" s="1"/>
      <c r="P4950" s="1"/>
      <c r="Q4950" s="72"/>
      <c r="R4950" s="72"/>
      <c r="S4950" s="72"/>
      <c r="T4950" s="1"/>
      <c r="U4950" s="72"/>
      <c r="V4950" s="50"/>
      <c r="W4950" s="72"/>
      <c r="X4950" s="99">
        <f t="shared" si="498"/>
        <v>1140000</v>
      </c>
      <c r="Y4950" s="72"/>
      <c r="Z4950" s="98">
        <v>50000000</v>
      </c>
      <c r="AA4950" s="1">
        <v>0</v>
      </c>
      <c r="AB4950" s="1">
        <v>0</v>
      </c>
      <c r="AC4950" s="28" t="s">
        <v>1463</v>
      </c>
      <c r="AD4950" s="72"/>
    </row>
    <row r="4951" spans="1:30" s="21" customFormat="1" ht="15.75" customHeight="1" x14ac:dyDescent="0.3">
      <c r="A4951" s="42"/>
      <c r="B4951" s="42"/>
      <c r="C4951" s="42"/>
      <c r="D4951" s="42"/>
      <c r="E4951" s="42"/>
      <c r="F4951" s="42"/>
      <c r="G4951" s="42"/>
      <c r="H4951" s="43"/>
      <c r="I4951" s="44"/>
      <c r="J4951" s="30"/>
      <c r="K4951" s="44"/>
      <c r="L4951" s="42"/>
      <c r="M4951" s="42"/>
      <c r="N4951" s="42"/>
      <c r="O4951" s="42"/>
      <c r="P4951" s="42"/>
      <c r="Q4951" s="44"/>
      <c r="R4951" s="44"/>
      <c r="S4951" s="44"/>
      <c r="T4951" s="42"/>
      <c r="U4951" s="44"/>
      <c r="V4951" s="51"/>
      <c r="W4951" s="44"/>
      <c r="X4951" s="44"/>
      <c r="Y4951" s="44"/>
      <c r="Z4951" s="44"/>
      <c r="AA4951" s="42"/>
      <c r="AB4951" s="42"/>
      <c r="AC4951" s="66"/>
      <c r="AD4951" s="96"/>
    </row>
    <row r="4952" spans="1:30" ht="15.75" customHeight="1" x14ac:dyDescent="0.3">
      <c r="A4952" s="1">
        <v>2884</v>
      </c>
      <c r="B4952" s="1" t="s">
        <v>34</v>
      </c>
      <c r="C4952" s="1">
        <v>472</v>
      </c>
      <c r="D4952" s="1">
        <v>8</v>
      </c>
      <c r="E4952" s="1">
        <v>1</v>
      </c>
      <c r="F4952" s="1">
        <v>0</v>
      </c>
      <c r="G4952" s="1">
        <v>15</v>
      </c>
      <c r="H4952" s="54" t="s">
        <v>203</v>
      </c>
      <c r="I4952" s="72">
        <v>415</v>
      </c>
      <c r="J4952" s="28">
        <v>290</v>
      </c>
      <c r="K4952" s="98">
        <f>I4952*J4952</f>
        <v>120350</v>
      </c>
      <c r="L4952" s="1"/>
      <c r="M4952" s="1"/>
      <c r="N4952" s="1"/>
      <c r="O4952" s="1"/>
      <c r="P4952" s="1"/>
      <c r="Q4952" s="72"/>
      <c r="R4952" s="72"/>
      <c r="S4952" s="72"/>
      <c r="T4952" s="1"/>
      <c r="U4952" s="72"/>
      <c r="V4952" s="50"/>
      <c r="W4952" s="72"/>
      <c r="X4952" s="99">
        <f t="shared" si="498"/>
        <v>120350</v>
      </c>
      <c r="Y4952" s="72"/>
      <c r="Z4952" s="98">
        <v>50000000</v>
      </c>
      <c r="AA4952" s="1">
        <v>0</v>
      </c>
      <c r="AB4952" s="1">
        <v>0</v>
      </c>
      <c r="AC4952" s="28" t="s">
        <v>1464</v>
      </c>
      <c r="AD4952" s="72"/>
    </row>
    <row r="4953" spans="1:30" s="21" customFormat="1" ht="15.75" customHeight="1" x14ac:dyDescent="0.3">
      <c r="A4953" s="42"/>
      <c r="B4953" s="42"/>
      <c r="C4953" s="42"/>
      <c r="D4953" s="42"/>
      <c r="E4953" s="42"/>
      <c r="F4953" s="42"/>
      <c r="G4953" s="42"/>
      <c r="H4953" s="43"/>
      <c r="I4953" s="44"/>
      <c r="J4953" s="30"/>
      <c r="K4953" s="44"/>
      <c r="L4953" s="42"/>
      <c r="M4953" s="42"/>
      <c r="N4953" s="42"/>
      <c r="O4953" s="42"/>
      <c r="P4953" s="42"/>
      <c r="Q4953" s="44"/>
      <c r="R4953" s="44"/>
      <c r="S4953" s="44"/>
      <c r="T4953" s="42"/>
      <c r="U4953" s="44"/>
      <c r="V4953" s="51"/>
      <c r="W4953" s="44"/>
      <c r="X4953" s="44"/>
      <c r="Y4953" s="44"/>
      <c r="Z4953" s="44"/>
      <c r="AA4953" s="42"/>
      <c r="AB4953" s="42"/>
      <c r="AC4953" s="66"/>
      <c r="AD4953" s="96"/>
    </row>
    <row r="4954" spans="1:30" ht="15.75" customHeight="1" x14ac:dyDescent="0.3">
      <c r="A4954" s="1">
        <v>2885</v>
      </c>
      <c r="B4954" s="1" t="s">
        <v>34</v>
      </c>
      <c r="C4954" s="1">
        <v>470</v>
      </c>
      <c r="D4954" s="1">
        <v>8</v>
      </c>
      <c r="E4954" s="1">
        <v>1</v>
      </c>
      <c r="F4954" s="1">
        <v>1</v>
      </c>
      <c r="G4954" s="1">
        <v>45</v>
      </c>
      <c r="H4954" s="54" t="s">
        <v>203</v>
      </c>
      <c r="I4954" s="72">
        <v>545</v>
      </c>
      <c r="J4954" s="28">
        <v>220</v>
      </c>
      <c r="K4954" s="98">
        <f>I4954*J4954</f>
        <v>119900</v>
      </c>
      <c r="L4954" s="1"/>
      <c r="M4954" s="1"/>
      <c r="N4954" s="1"/>
      <c r="O4954" s="1"/>
      <c r="P4954" s="1"/>
      <c r="Q4954" s="72"/>
      <c r="R4954" s="72"/>
      <c r="S4954" s="72"/>
      <c r="T4954" s="1"/>
      <c r="U4954" s="72"/>
      <c r="V4954" s="50"/>
      <c r="W4954" s="72"/>
      <c r="X4954" s="99">
        <f t="shared" si="498"/>
        <v>119900</v>
      </c>
      <c r="Y4954" s="72"/>
      <c r="Z4954" s="98">
        <v>50000000</v>
      </c>
      <c r="AA4954" s="1">
        <v>0</v>
      </c>
      <c r="AB4954" s="1">
        <v>0</v>
      </c>
      <c r="AC4954" s="28" t="s">
        <v>1465</v>
      </c>
      <c r="AD4954" s="72"/>
    </row>
    <row r="4955" spans="1:30" ht="15.75" customHeight="1" x14ac:dyDescent="0.3">
      <c r="A4955" s="4"/>
      <c r="B4955" s="4" t="s">
        <v>34</v>
      </c>
      <c r="C4955" s="4">
        <v>12701</v>
      </c>
      <c r="D4955" s="4">
        <v>8</v>
      </c>
      <c r="E4955" s="4">
        <v>0</v>
      </c>
      <c r="F4955" s="4">
        <v>2</v>
      </c>
      <c r="G4955" s="4">
        <v>73</v>
      </c>
      <c r="H4955" s="61" t="s">
        <v>203</v>
      </c>
      <c r="I4955" s="5">
        <v>273</v>
      </c>
      <c r="J4955" s="9">
        <v>250</v>
      </c>
      <c r="K4955" s="76">
        <f>I4955*J4955</f>
        <v>68250</v>
      </c>
      <c r="L4955" s="4"/>
      <c r="M4955" s="4"/>
      <c r="N4955" s="4"/>
      <c r="O4955" s="4"/>
      <c r="P4955" s="4"/>
      <c r="Q4955" s="5"/>
      <c r="R4955" s="5"/>
      <c r="S4955" s="5"/>
      <c r="T4955" s="4"/>
      <c r="U4955" s="5"/>
      <c r="V4955" s="52"/>
      <c r="W4955" s="5"/>
      <c r="X4955" s="78">
        <f t="shared" si="498"/>
        <v>68250</v>
      </c>
      <c r="Y4955" s="5"/>
      <c r="Z4955" s="76">
        <v>50000000</v>
      </c>
      <c r="AA4955" s="4">
        <v>0</v>
      </c>
      <c r="AB4955" s="4">
        <v>0</v>
      </c>
      <c r="AC4955" s="9">
        <v>0</v>
      </c>
      <c r="AD4955" s="5"/>
    </row>
    <row r="4956" spans="1:30" s="21" customFormat="1" ht="15.75" customHeight="1" x14ac:dyDescent="0.3">
      <c r="A4956" s="42"/>
      <c r="B4956" s="42"/>
      <c r="C4956" s="42"/>
      <c r="D4956" s="42"/>
      <c r="E4956" s="42"/>
      <c r="F4956" s="42"/>
      <c r="G4956" s="42"/>
      <c r="H4956" s="43"/>
      <c r="I4956" s="44"/>
      <c r="J4956" s="30"/>
      <c r="K4956" s="44"/>
      <c r="L4956" s="42"/>
      <c r="M4956" s="42"/>
      <c r="N4956" s="42"/>
      <c r="O4956" s="42"/>
      <c r="P4956" s="42"/>
      <c r="Q4956" s="44"/>
      <c r="R4956" s="44"/>
      <c r="S4956" s="44"/>
      <c r="T4956" s="42"/>
      <c r="U4956" s="44"/>
      <c r="V4956" s="51"/>
      <c r="W4956" s="44"/>
      <c r="X4956" s="44"/>
      <c r="Y4956" s="44"/>
      <c r="Z4956" s="44"/>
      <c r="AA4956" s="42"/>
      <c r="AB4956" s="42"/>
      <c r="AC4956" s="30"/>
      <c r="AD4956" s="44"/>
    </row>
    <row r="4957" spans="1:30" ht="15.75" customHeight="1" x14ac:dyDescent="0.3">
      <c r="A4957" s="1">
        <v>2886</v>
      </c>
      <c r="B4957" s="1" t="s">
        <v>34</v>
      </c>
      <c r="C4957" s="1">
        <v>2049</v>
      </c>
      <c r="D4957" s="1">
        <v>2</v>
      </c>
      <c r="E4957" s="1">
        <v>1</v>
      </c>
      <c r="F4957" s="1">
        <v>2</v>
      </c>
      <c r="G4957" s="1">
        <v>86</v>
      </c>
      <c r="H4957" s="54" t="s">
        <v>203</v>
      </c>
      <c r="I4957" s="72">
        <v>686</v>
      </c>
      <c r="J4957" s="28">
        <v>150</v>
      </c>
      <c r="K4957" s="98">
        <f>I4957*J4957</f>
        <v>102900</v>
      </c>
      <c r="L4957" s="1"/>
      <c r="M4957" s="1"/>
      <c r="N4957" s="1"/>
      <c r="O4957" s="1"/>
      <c r="P4957" s="1"/>
      <c r="Q4957" s="72"/>
      <c r="R4957" s="72"/>
      <c r="S4957" s="72"/>
      <c r="T4957" s="1"/>
      <c r="U4957" s="72"/>
      <c r="V4957" s="50"/>
      <c r="W4957" s="72"/>
      <c r="X4957" s="99">
        <f t="shared" si="498"/>
        <v>102900</v>
      </c>
      <c r="Y4957" s="72"/>
      <c r="Z4957" s="98">
        <v>50000000</v>
      </c>
      <c r="AA4957" s="1">
        <v>0</v>
      </c>
      <c r="AB4957" s="1">
        <v>0</v>
      </c>
      <c r="AC4957" s="28" t="s">
        <v>1466</v>
      </c>
      <c r="AD4957" s="72"/>
    </row>
    <row r="4958" spans="1:30" ht="15.75" customHeight="1" x14ac:dyDescent="0.3">
      <c r="A4958" s="4"/>
      <c r="B4958" s="4" t="s">
        <v>34</v>
      </c>
      <c r="C4958" s="4">
        <v>1969</v>
      </c>
      <c r="D4958" s="4">
        <v>2</v>
      </c>
      <c r="E4958" s="4">
        <v>3</v>
      </c>
      <c r="F4958" s="4">
        <v>0</v>
      </c>
      <c r="G4958" s="4">
        <v>26</v>
      </c>
      <c r="H4958" s="61" t="s">
        <v>203</v>
      </c>
      <c r="I4958" s="5">
        <v>1226</v>
      </c>
      <c r="J4958" s="9">
        <v>150</v>
      </c>
      <c r="K4958" s="76">
        <f>I4958*J4958</f>
        <v>183900</v>
      </c>
      <c r="L4958" s="4"/>
      <c r="M4958" s="4"/>
      <c r="N4958" s="4"/>
      <c r="O4958" s="4"/>
      <c r="P4958" s="4"/>
      <c r="Q4958" s="5"/>
      <c r="R4958" s="5"/>
      <c r="S4958" s="5"/>
      <c r="T4958" s="4"/>
      <c r="U4958" s="5"/>
      <c r="V4958" s="52"/>
      <c r="W4958" s="5"/>
      <c r="X4958" s="78">
        <f t="shared" si="498"/>
        <v>183900</v>
      </c>
      <c r="Y4958" s="5"/>
      <c r="Z4958" s="76">
        <v>50000000</v>
      </c>
      <c r="AA4958" s="4">
        <v>0</v>
      </c>
      <c r="AB4958" s="4">
        <v>0</v>
      </c>
      <c r="AC4958" s="9">
        <v>0</v>
      </c>
      <c r="AD4958" s="5"/>
    </row>
    <row r="4959" spans="1:30" ht="15.75" customHeight="1" x14ac:dyDescent="0.3">
      <c r="A4959" s="4"/>
      <c r="B4959" s="4" t="s">
        <v>34</v>
      </c>
      <c r="C4959" s="4">
        <v>2663</v>
      </c>
      <c r="D4959" s="4">
        <v>3</v>
      </c>
      <c r="E4959" s="4">
        <v>8</v>
      </c>
      <c r="F4959" s="4">
        <v>3</v>
      </c>
      <c r="G4959" s="4">
        <v>20</v>
      </c>
      <c r="H4959" s="61" t="s">
        <v>204</v>
      </c>
      <c r="I4959" s="5">
        <v>320</v>
      </c>
      <c r="J4959" s="9">
        <v>200</v>
      </c>
      <c r="K4959" s="76">
        <f>I4959*J4959</f>
        <v>64000</v>
      </c>
      <c r="L4959" s="4"/>
      <c r="M4959" s="4"/>
      <c r="N4959" s="4"/>
      <c r="O4959" s="4"/>
      <c r="P4959" s="4"/>
      <c r="Q4959" s="5"/>
      <c r="R4959" s="5"/>
      <c r="S4959" s="5"/>
      <c r="T4959" s="4"/>
      <c r="U4959" s="5"/>
      <c r="V4959" s="77"/>
      <c r="W4959" s="5"/>
      <c r="X4959" s="78">
        <f>K4959+W4959</f>
        <v>64000</v>
      </c>
      <c r="Y4959" s="5"/>
      <c r="Z4959" s="5"/>
      <c r="AA4959" s="76">
        <f>X4959-Z4959</f>
        <v>64000</v>
      </c>
      <c r="AB4959" s="4">
        <v>0.02</v>
      </c>
      <c r="AC4959" s="9"/>
      <c r="AD4959" s="5"/>
    </row>
    <row r="4960" spans="1:30" ht="15.75" customHeight="1" x14ac:dyDescent="0.3">
      <c r="A4960" s="4"/>
      <c r="B4960" s="4"/>
      <c r="C4960" s="4"/>
      <c r="D4960" s="4"/>
      <c r="E4960" s="4"/>
      <c r="F4960" s="4"/>
      <c r="G4960" s="4"/>
      <c r="H4960" s="61"/>
      <c r="I4960" s="5"/>
      <c r="J4960" s="9"/>
      <c r="K4960" s="76"/>
      <c r="L4960" s="4">
        <v>1</v>
      </c>
      <c r="M4960" s="4" t="s">
        <v>41</v>
      </c>
      <c r="N4960" s="4" t="s">
        <v>35</v>
      </c>
      <c r="O4960" s="61" t="s">
        <v>204</v>
      </c>
      <c r="P4960" s="4">
        <v>108</v>
      </c>
      <c r="Q4960" s="5">
        <v>100</v>
      </c>
      <c r="R4960" s="5">
        <v>6750</v>
      </c>
      <c r="S4960" s="76">
        <f>P4960*R4960</f>
        <v>729000</v>
      </c>
      <c r="T4960" s="4">
        <v>10</v>
      </c>
      <c r="U4960" s="5">
        <v>10</v>
      </c>
      <c r="V4960" s="76">
        <f>S4960*U4960/100</f>
        <v>72900</v>
      </c>
      <c r="W4960" s="76">
        <f>S4960-V4960</f>
        <v>656100</v>
      </c>
      <c r="X4960" s="78">
        <f t="shared" ref="X4960:X4961" si="499">K4960+W4960</f>
        <v>656100</v>
      </c>
      <c r="Y4960" s="76">
        <f>X4960*Q4960/100</f>
        <v>656100</v>
      </c>
      <c r="Z4960" s="76">
        <v>10000000</v>
      </c>
      <c r="AA4960" s="4">
        <v>0</v>
      </c>
      <c r="AB4960" s="4">
        <v>0</v>
      </c>
      <c r="AC4960" s="9"/>
      <c r="AD4960" s="5"/>
    </row>
    <row r="4961" spans="1:30" ht="15.75" customHeight="1" x14ac:dyDescent="0.3">
      <c r="A4961" s="4"/>
      <c r="B4961" s="4"/>
      <c r="C4961" s="4"/>
      <c r="D4961" s="4"/>
      <c r="E4961" s="4"/>
      <c r="F4961" s="4"/>
      <c r="G4961" s="4"/>
      <c r="H4961" s="61" t="s">
        <v>203</v>
      </c>
      <c r="I4961" s="5">
        <v>3200</v>
      </c>
      <c r="J4961" s="9">
        <v>200</v>
      </c>
      <c r="K4961" s="76">
        <f>I4961*J4961</f>
        <v>640000</v>
      </c>
      <c r="L4961" s="4"/>
      <c r="M4961" s="4"/>
      <c r="N4961" s="4"/>
      <c r="O4961" s="4"/>
      <c r="P4961" s="4"/>
      <c r="Q4961" s="5"/>
      <c r="R4961" s="5"/>
      <c r="S4961" s="5"/>
      <c r="T4961" s="4"/>
      <c r="U4961" s="5"/>
      <c r="V4961" s="77"/>
      <c r="W4961" s="5"/>
      <c r="X4961" s="78">
        <f t="shared" si="499"/>
        <v>640000</v>
      </c>
      <c r="Y4961" s="5"/>
      <c r="Z4961" s="76">
        <v>50000000</v>
      </c>
      <c r="AA4961" s="80">
        <v>0</v>
      </c>
      <c r="AB4961" s="80">
        <v>0</v>
      </c>
      <c r="AC4961" s="9"/>
      <c r="AD4961" s="5"/>
    </row>
    <row r="4962" spans="1:30" s="21" customFormat="1" ht="15.75" customHeight="1" x14ac:dyDescent="0.3">
      <c r="A4962" s="42"/>
      <c r="B4962" s="42"/>
      <c r="C4962" s="42"/>
      <c r="D4962" s="42"/>
      <c r="E4962" s="42"/>
      <c r="F4962" s="42"/>
      <c r="G4962" s="42"/>
      <c r="H4962" s="43"/>
      <c r="I4962" s="44"/>
      <c r="J4962" s="30"/>
      <c r="K4962" s="44"/>
      <c r="L4962" s="42"/>
      <c r="M4962" s="42"/>
      <c r="N4962" s="42"/>
      <c r="O4962" s="42"/>
      <c r="P4962" s="42"/>
      <c r="Q4962" s="44"/>
      <c r="R4962" s="44"/>
      <c r="S4962" s="44"/>
      <c r="T4962" s="42"/>
      <c r="U4962" s="44"/>
      <c r="V4962" s="51"/>
      <c r="W4962" s="44"/>
      <c r="X4962" s="44"/>
      <c r="Y4962" s="44"/>
      <c r="Z4962" s="44"/>
      <c r="AA4962" s="42"/>
      <c r="AB4962" s="42"/>
      <c r="AC4962" s="30"/>
      <c r="AD4962" s="44"/>
    </row>
    <row r="4963" spans="1:30" ht="15.75" customHeight="1" x14ac:dyDescent="0.3">
      <c r="A4963" s="1">
        <v>2887</v>
      </c>
      <c r="B4963" s="1" t="s">
        <v>34</v>
      </c>
      <c r="C4963" s="1">
        <v>2503</v>
      </c>
      <c r="D4963" s="1">
        <v>9</v>
      </c>
      <c r="E4963" s="1">
        <v>3</v>
      </c>
      <c r="F4963" s="1">
        <v>1</v>
      </c>
      <c r="G4963" s="1">
        <v>18</v>
      </c>
      <c r="H4963" s="54" t="s">
        <v>203</v>
      </c>
      <c r="I4963" s="72">
        <v>1318</v>
      </c>
      <c r="J4963" s="28">
        <v>2000</v>
      </c>
      <c r="K4963" s="98">
        <f>I4963*J4963</f>
        <v>2636000</v>
      </c>
      <c r="L4963" s="1"/>
      <c r="M4963" s="1"/>
      <c r="N4963" s="1"/>
      <c r="O4963" s="1"/>
      <c r="P4963" s="1"/>
      <c r="Q4963" s="72"/>
      <c r="R4963" s="72"/>
      <c r="S4963" s="72"/>
      <c r="T4963" s="1"/>
      <c r="U4963" s="72"/>
      <c r="V4963" s="50"/>
      <c r="W4963" s="72"/>
      <c r="X4963" s="99">
        <f t="shared" si="498"/>
        <v>2636000</v>
      </c>
      <c r="Y4963" s="72"/>
      <c r="Z4963" s="98">
        <v>50000000</v>
      </c>
      <c r="AA4963" s="1">
        <v>0</v>
      </c>
      <c r="AB4963" s="1">
        <v>0</v>
      </c>
      <c r="AC4963" s="28" t="s">
        <v>1467</v>
      </c>
      <c r="AD4963" s="72"/>
    </row>
    <row r="4964" spans="1:30" s="21" customFormat="1" ht="15.75" customHeight="1" x14ac:dyDescent="0.3">
      <c r="A4964" s="42"/>
      <c r="B4964" s="42"/>
      <c r="C4964" s="42"/>
      <c r="D4964" s="42"/>
      <c r="E4964" s="42"/>
      <c r="F4964" s="42"/>
      <c r="G4964" s="42"/>
      <c r="H4964" s="43"/>
      <c r="I4964" s="44"/>
      <c r="J4964" s="30"/>
      <c r="K4964" s="44"/>
      <c r="L4964" s="42"/>
      <c r="M4964" s="42"/>
      <c r="N4964" s="42"/>
      <c r="O4964" s="42"/>
      <c r="P4964" s="42"/>
      <c r="Q4964" s="44"/>
      <c r="R4964" s="44"/>
      <c r="S4964" s="44"/>
      <c r="T4964" s="42"/>
      <c r="U4964" s="44"/>
      <c r="V4964" s="51"/>
      <c r="W4964" s="44"/>
      <c r="X4964" s="44"/>
      <c r="Y4964" s="44"/>
      <c r="Z4964" s="44"/>
      <c r="AA4964" s="42"/>
      <c r="AB4964" s="42"/>
      <c r="AC4964" s="66"/>
      <c r="AD4964" s="96"/>
    </row>
    <row r="4965" spans="1:30" ht="15.75" customHeight="1" x14ac:dyDescent="0.3">
      <c r="A4965" s="1">
        <v>2888</v>
      </c>
      <c r="B4965" s="1" t="s">
        <v>34</v>
      </c>
      <c r="C4965" s="1">
        <v>75</v>
      </c>
      <c r="D4965" s="1">
        <v>9</v>
      </c>
      <c r="E4965" s="1">
        <v>12</v>
      </c>
      <c r="F4965" s="1">
        <v>3</v>
      </c>
      <c r="G4965" s="1">
        <v>70</v>
      </c>
      <c r="H4965" s="54" t="s">
        <v>204</v>
      </c>
      <c r="I4965" s="72">
        <v>370</v>
      </c>
      <c r="J4965" s="28">
        <v>220</v>
      </c>
      <c r="K4965" s="98">
        <f>I4965*J4965</f>
        <v>81400</v>
      </c>
      <c r="L4965" s="1"/>
      <c r="M4965" s="1"/>
      <c r="N4965" s="1"/>
      <c r="O4965" s="54"/>
      <c r="P4965" s="1"/>
      <c r="Q4965" s="72"/>
      <c r="R4965" s="72"/>
      <c r="S4965" s="98"/>
      <c r="T4965" s="1"/>
      <c r="U4965" s="72"/>
      <c r="V4965" s="50"/>
      <c r="W4965" s="72"/>
      <c r="X4965" s="99">
        <f>K4965+W4965</f>
        <v>81400</v>
      </c>
      <c r="Y4965" s="72"/>
      <c r="Z4965" s="72"/>
      <c r="AA4965" s="98">
        <f>X4965-Z4965</f>
        <v>81400</v>
      </c>
      <c r="AB4965" s="1">
        <v>0.02</v>
      </c>
      <c r="AC4965" s="28" t="s">
        <v>1428</v>
      </c>
      <c r="AD4965" s="72"/>
    </row>
    <row r="4966" spans="1:30" ht="15.75" customHeight="1" x14ac:dyDescent="0.3">
      <c r="A4966" s="4"/>
      <c r="B4966" s="4"/>
      <c r="C4966" s="4"/>
      <c r="D4966" s="4"/>
      <c r="E4966" s="4"/>
      <c r="F4966" s="4"/>
      <c r="G4966" s="4"/>
      <c r="H4966" s="61"/>
      <c r="I4966" s="5"/>
      <c r="J4966" s="9"/>
      <c r="K4966" s="76"/>
      <c r="L4966" s="4">
        <v>1</v>
      </c>
      <c r="M4966" s="4" t="s">
        <v>41</v>
      </c>
      <c r="N4966" s="4" t="s">
        <v>35</v>
      </c>
      <c r="O4966" s="61" t="s">
        <v>204</v>
      </c>
      <c r="P4966" s="4">
        <v>225</v>
      </c>
      <c r="Q4966" s="5">
        <v>100</v>
      </c>
      <c r="R4966" s="5">
        <v>6750</v>
      </c>
      <c r="S4966" s="124">
        <f>P4966*R4966</f>
        <v>1518750</v>
      </c>
      <c r="T4966" s="4">
        <v>27</v>
      </c>
      <c r="U4966" s="5">
        <v>44</v>
      </c>
      <c r="V4966" s="76">
        <f>S4966*U4966/100</f>
        <v>668250</v>
      </c>
      <c r="W4966" s="76">
        <f>S4966-V4966</f>
        <v>850500</v>
      </c>
      <c r="X4966" s="78">
        <f>K4966+W4966</f>
        <v>850500</v>
      </c>
      <c r="Y4966" s="76">
        <f>X4966*Q4966/100</f>
        <v>850500</v>
      </c>
      <c r="Z4966" s="76">
        <v>10000000</v>
      </c>
      <c r="AA4966" s="4">
        <v>0</v>
      </c>
      <c r="AB4966" s="4">
        <v>0</v>
      </c>
      <c r="AC4966" s="28"/>
      <c r="AD4966" s="72"/>
    </row>
    <row r="4967" spans="1:30" ht="15.75" customHeight="1" x14ac:dyDescent="0.3">
      <c r="A4967" s="4"/>
      <c r="B4967" s="4"/>
      <c r="C4967" s="4"/>
      <c r="D4967" s="4"/>
      <c r="E4967" s="4"/>
      <c r="F4967" s="4"/>
      <c r="G4967" s="4"/>
      <c r="H4967" s="61" t="s">
        <v>203</v>
      </c>
      <c r="I4967" s="5">
        <v>4800</v>
      </c>
      <c r="J4967" s="9">
        <v>220</v>
      </c>
      <c r="K4967" s="76">
        <f>I4967*J4967</f>
        <v>1056000</v>
      </c>
      <c r="L4967" s="4"/>
      <c r="M4967" s="4"/>
      <c r="N4967" s="4"/>
      <c r="O4967" s="4"/>
      <c r="P4967" s="4"/>
      <c r="Q4967" s="5"/>
      <c r="R4967" s="5"/>
      <c r="S4967" s="76"/>
      <c r="T4967" s="4"/>
      <c r="U4967" s="5"/>
      <c r="V4967" s="52"/>
      <c r="W4967" s="5"/>
      <c r="X4967" s="78">
        <f>K4967+W4967</f>
        <v>1056000</v>
      </c>
      <c r="Y4967" s="5"/>
      <c r="Z4967" s="76">
        <v>50000000</v>
      </c>
      <c r="AA4967" s="4">
        <v>0</v>
      </c>
      <c r="AB4967" s="4">
        <v>0</v>
      </c>
      <c r="AC4967" s="9"/>
      <c r="AD4967" s="5"/>
    </row>
    <row r="4968" spans="1:30" ht="15.75" customHeight="1" x14ac:dyDescent="0.3">
      <c r="A4968" s="4"/>
      <c r="B4968" s="4" t="s">
        <v>34</v>
      </c>
      <c r="C4968" s="4">
        <v>8352</v>
      </c>
      <c r="D4968" s="4">
        <v>9</v>
      </c>
      <c r="E4968" s="4">
        <v>4</v>
      </c>
      <c r="F4968" s="4">
        <v>2</v>
      </c>
      <c r="G4968" s="4">
        <v>62</v>
      </c>
      <c r="H4968" s="61" t="s">
        <v>203</v>
      </c>
      <c r="I4968" s="5">
        <v>1862</v>
      </c>
      <c r="J4968" s="9">
        <v>150</v>
      </c>
      <c r="K4968" s="76">
        <f>I4968*J4968</f>
        <v>279300</v>
      </c>
      <c r="L4968" s="4"/>
      <c r="M4968" s="4"/>
      <c r="N4968" s="4"/>
      <c r="O4968" s="4"/>
      <c r="P4968" s="4"/>
      <c r="Q4968" s="5"/>
      <c r="R4968" s="5"/>
      <c r="S4968" s="76"/>
      <c r="T4968" s="4"/>
      <c r="U4968" s="5"/>
      <c r="V4968" s="52"/>
      <c r="W4968" s="5"/>
      <c r="X4968" s="78">
        <f>K4968+W4968</f>
        <v>279300</v>
      </c>
      <c r="Y4968" s="5"/>
      <c r="Z4968" s="76">
        <v>50000000</v>
      </c>
      <c r="AA4968" s="4">
        <v>0</v>
      </c>
      <c r="AB4968" s="4">
        <v>0</v>
      </c>
      <c r="AC4968" s="9"/>
      <c r="AD4968" s="5"/>
    </row>
    <row r="4969" spans="1:30" s="21" customFormat="1" ht="15.75" customHeight="1" x14ac:dyDescent="0.3">
      <c r="A4969" s="42"/>
      <c r="B4969" s="42"/>
      <c r="C4969" s="42"/>
      <c r="D4969" s="42"/>
      <c r="E4969" s="42"/>
      <c r="F4969" s="42"/>
      <c r="G4969" s="42"/>
      <c r="H4969" s="43"/>
      <c r="I4969" s="44"/>
      <c r="J4969" s="30"/>
      <c r="K4969" s="44"/>
      <c r="L4969" s="42"/>
      <c r="M4969" s="42"/>
      <c r="N4969" s="42"/>
      <c r="O4969" s="42"/>
      <c r="P4969" s="42"/>
      <c r="Q4969" s="44"/>
      <c r="R4969" s="44"/>
      <c r="S4969" s="44"/>
      <c r="T4969" s="42"/>
      <c r="U4969" s="44"/>
      <c r="V4969" s="51"/>
      <c r="W4969" s="44"/>
      <c r="X4969" s="44"/>
      <c r="Y4969" s="44"/>
      <c r="Z4969" s="44"/>
      <c r="AA4969" s="42"/>
      <c r="AB4969" s="42"/>
      <c r="AC4969" s="30"/>
      <c r="AD4969" s="44"/>
    </row>
    <row r="4970" spans="1:30" ht="15.75" customHeight="1" x14ac:dyDescent="0.3">
      <c r="A4970" s="1">
        <v>2889</v>
      </c>
      <c r="B4970" s="1" t="s">
        <v>34</v>
      </c>
      <c r="C4970" s="1">
        <v>3727</v>
      </c>
      <c r="D4970" s="1">
        <v>6</v>
      </c>
      <c r="E4970" s="1">
        <v>3</v>
      </c>
      <c r="F4970" s="1">
        <v>0</v>
      </c>
      <c r="G4970" s="1">
        <v>30</v>
      </c>
      <c r="H4970" s="54" t="s">
        <v>203</v>
      </c>
      <c r="I4970" s="72">
        <v>1230</v>
      </c>
      <c r="J4970" s="28">
        <v>150</v>
      </c>
      <c r="K4970" s="98">
        <f>I4970*J4970</f>
        <v>184500</v>
      </c>
      <c r="L4970" s="1"/>
      <c r="M4970" s="1"/>
      <c r="N4970" s="1"/>
      <c r="O4970" s="1"/>
      <c r="P4970" s="1"/>
      <c r="Q4970" s="72"/>
      <c r="R4970" s="72"/>
      <c r="S4970" s="72"/>
      <c r="T4970" s="1"/>
      <c r="U4970" s="72"/>
      <c r="V4970" s="50"/>
      <c r="W4970" s="72"/>
      <c r="X4970" s="99">
        <f>K4970+W4970</f>
        <v>184500</v>
      </c>
      <c r="Y4970" s="72"/>
      <c r="Z4970" s="98">
        <v>50000000</v>
      </c>
      <c r="AA4970" s="1">
        <v>0</v>
      </c>
      <c r="AB4970" s="1">
        <v>0</v>
      </c>
      <c r="AC4970" s="28" t="s">
        <v>1468</v>
      </c>
      <c r="AD4970" s="72"/>
    </row>
    <row r="4971" spans="1:30" ht="15.75" customHeight="1" x14ac:dyDescent="0.3">
      <c r="A4971" s="4"/>
      <c r="B4971" s="4" t="s">
        <v>34</v>
      </c>
      <c r="C4971" s="4">
        <v>3725</v>
      </c>
      <c r="D4971" s="4">
        <v>6</v>
      </c>
      <c r="E4971" s="4">
        <v>3</v>
      </c>
      <c r="F4971" s="4">
        <v>1</v>
      </c>
      <c r="G4971" s="4">
        <v>0</v>
      </c>
      <c r="H4971" s="61" t="s">
        <v>203</v>
      </c>
      <c r="I4971" s="5">
        <v>1300</v>
      </c>
      <c r="J4971" s="9">
        <v>250</v>
      </c>
      <c r="K4971" s="76">
        <f>I4971*J4971</f>
        <v>325000</v>
      </c>
      <c r="L4971" s="4"/>
      <c r="M4971" s="4"/>
      <c r="N4971" s="4"/>
      <c r="O4971" s="4"/>
      <c r="P4971" s="4"/>
      <c r="Q4971" s="5"/>
      <c r="R4971" s="5"/>
      <c r="S4971" s="5"/>
      <c r="T4971" s="4"/>
      <c r="U4971" s="5"/>
      <c r="V4971" s="52"/>
      <c r="W4971" s="5"/>
      <c r="X4971" s="78">
        <f>K4971+W4971</f>
        <v>325000</v>
      </c>
      <c r="Y4971" s="5"/>
      <c r="Z4971" s="76">
        <v>50000000</v>
      </c>
      <c r="AA4971" s="4">
        <v>0</v>
      </c>
      <c r="AB4971" s="4">
        <v>0</v>
      </c>
      <c r="AC4971" s="9">
        <v>0</v>
      </c>
      <c r="AD4971" s="5"/>
    </row>
    <row r="4972" spans="1:30" ht="15.75" customHeight="1" x14ac:dyDescent="0.3">
      <c r="A4972" s="4"/>
      <c r="B4972" s="4" t="s">
        <v>34</v>
      </c>
      <c r="C4972" s="4">
        <v>3731</v>
      </c>
      <c r="D4972" s="4">
        <v>6</v>
      </c>
      <c r="E4972" s="4">
        <v>4</v>
      </c>
      <c r="F4972" s="4">
        <v>1</v>
      </c>
      <c r="G4972" s="4">
        <v>45</v>
      </c>
      <c r="H4972" s="61" t="s">
        <v>203</v>
      </c>
      <c r="I4972" s="5">
        <v>1745</v>
      </c>
      <c r="J4972" s="9">
        <v>150</v>
      </c>
      <c r="K4972" s="76">
        <f>I4972*J4972</f>
        <v>261750</v>
      </c>
      <c r="L4972" s="4"/>
      <c r="M4972" s="4"/>
      <c r="N4972" s="4"/>
      <c r="O4972" s="4"/>
      <c r="P4972" s="4"/>
      <c r="Q4972" s="5"/>
      <c r="R4972" s="5"/>
      <c r="S4972" s="5"/>
      <c r="T4972" s="4"/>
      <c r="U4972" s="5"/>
      <c r="V4972" s="52"/>
      <c r="W4972" s="5"/>
      <c r="X4972" s="78">
        <f>K4972+W4972</f>
        <v>261750</v>
      </c>
      <c r="Y4972" s="5"/>
      <c r="Z4972" s="76">
        <v>50000000</v>
      </c>
      <c r="AA4972" s="4">
        <v>0</v>
      </c>
      <c r="AB4972" s="4">
        <v>0</v>
      </c>
      <c r="AC4972" s="9">
        <v>0</v>
      </c>
      <c r="AD4972" s="5"/>
    </row>
    <row r="4973" spans="1:30" s="21" customFormat="1" ht="15.75" customHeight="1" x14ac:dyDescent="0.3">
      <c r="A4973" s="42"/>
      <c r="B4973" s="42"/>
      <c r="C4973" s="42"/>
      <c r="D4973" s="42"/>
      <c r="E4973" s="42"/>
      <c r="F4973" s="42"/>
      <c r="G4973" s="42"/>
      <c r="H4973" s="43"/>
      <c r="I4973" s="44"/>
      <c r="J4973" s="30"/>
      <c r="K4973" s="44"/>
      <c r="L4973" s="42"/>
      <c r="M4973" s="42"/>
      <c r="N4973" s="42"/>
      <c r="O4973" s="42"/>
      <c r="P4973" s="42"/>
      <c r="Q4973" s="44"/>
      <c r="R4973" s="44"/>
      <c r="S4973" s="44"/>
      <c r="T4973" s="42"/>
      <c r="U4973" s="44"/>
      <c r="V4973" s="51"/>
      <c r="W4973" s="44"/>
      <c r="X4973" s="44"/>
      <c r="Y4973" s="44"/>
      <c r="Z4973" s="44"/>
      <c r="AA4973" s="42"/>
      <c r="AB4973" s="42"/>
      <c r="AC4973" s="30"/>
      <c r="AD4973" s="44"/>
    </row>
    <row r="4974" spans="1:30" ht="15.75" customHeight="1" x14ac:dyDescent="0.3">
      <c r="A4974" s="1">
        <v>2890</v>
      </c>
      <c r="B4974" s="1" t="s">
        <v>34</v>
      </c>
      <c r="C4974" s="1">
        <v>12465</v>
      </c>
      <c r="D4974" s="1">
        <v>3</v>
      </c>
      <c r="E4974" s="1">
        <v>1</v>
      </c>
      <c r="F4974" s="1">
        <v>2</v>
      </c>
      <c r="G4974" s="1">
        <v>58</v>
      </c>
      <c r="H4974" s="54" t="s">
        <v>203</v>
      </c>
      <c r="I4974" s="72">
        <v>658</v>
      </c>
      <c r="J4974" s="28">
        <v>150</v>
      </c>
      <c r="K4974" s="98">
        <f t="shared" ref="K4974:K4981" si="500">I4974*J4974</f>
        <v>98700</v>
      </c>
      <c r="L4974" s="1"/>
      <c r="M4974" s="1"/>
      <c r="N4974" s="1"/>
      <c r="O4974" s="1"/>
      <c r="P4974" s="1"/>
      <c r="Q4974" s="72"/>
      <c r="R4974" s="72"/>
      <c r="S4974" s="72"/>
      <c r="T4974" s="1"/>
      <c r="U4974" s="72"/>
      <c r="V4974" s="50"/>
      <c r="W4974" s="72"/>
      <c r="X4974" s="99">
        <f>K4974+W4974</f>
        <v>98700</v>
      </c>
      <c r="Y4974" s="72"/>
      <c r="Z4974" s="98">
        <v>50000000</v>
      </c>
      <c r="AA4974" s="1">
        <v>0</v>
      </c>
      <c r="AB4974" s="1">
        <v>0</v>
      </c>
      <c r="AC4974" s="28" t="s">
        <v>1469</v>
      </c>
      <c r="AD4974" s="72"/>
    </row>
    <row r="4975" spans="1:30" ht="15.75" customHeight="1" x14ac:dyDescent="0.3">
      <c r="A4975" s="4"/>
      <c r="B4975" s="4" t="s">
        <v>34</v>
      </c>
      <c r="C4975" s="4">
        <v>9477</v>
      </c>
      <c r="D4975" s="4">
        <v>3</v>
      </c>
      <c r="E4975" s="4">
        <v>2</v>
      </c>
      <c r="F4975" s="4">
        <v>0</v>
      </c>
      <c r="G4975" s="4">
        <v>0</v>
      </c>
      <c r="H4975" s="61" t="s">
        <v>204</v>
      </c>
      <c r="I4975" s="5">
        <v>400</v>
      </c>
      <c r="J4975" s="9">
        <v>220</v>
      </c>
      <c r="K4975" s="76">
        <f t="shared" si="500"/>
        <v>88000</v>
      </c>
      <c r="L4975" s="4"/>
      <c r="M4975" s="4"/>
      <c r="N4975" s="4"/>
      <c r="O4975" s="61"/>
      <c r="P4975" s="4"/>
      <c r="Q4975" s="5"/>
      <c r="R4975" s="5"/>
      <c r="S4975" s="5"/>
      <c r="T4975" s="4"/>
      <c r="U4975" s="5"/>
      <c r="V4975" s="52"/>
      <c r="W4975" s="5"/>
      <c r="X4975" s="78">
        <f>K4975+W4975</f>
        <v>88000</v>
      </c>
      <c r="Y4975" s="5"/>
      <c r="Z4975" s="5"/>
      <c r="AA4975" s="76">
        <f>X4975-Z4975</f>
        <v>88000</v>
      </c>
      <c r="AB4975" s="4">
        <v>0.02</v>
      </c>
      <c r="AC4975" s="9"/>
      <c r="AD4975" s="5"/>
    </row>
    <row r="4976" spans="1:30" ht="15.75" customHeight="1" x14ac:dyDescent="0.3">
      <c r="A4976" s="4"/>
      <c r="B4976" s="4"/>
      <c r="C4976" s="4"/>
      <c r="D4976" s="4"/>
      <c r="E4976" s="4"/>
      <c r="F4976" s="4"/>
      <c r="G4976" s="4"/>
      <c r="H4976" s="61"/>
      <c r="I4976" s="5"/>
      <c r="J4976" s="9"/>
      <c r="K4976" s="5"/>
      <c r="L4976" s="4">
        <v>1</v>
      </c>
      <c r="M4976" s="4" t="s">
        <v>41</v>
      </c>
      <c r="N4976" s="4" t="s">
        <v>35</v>
      </c>
      <c r="O4976" s="61" t="s">
        <v>204</v>
      </c>
      <c r="P4976" s="4">
        <v>120</v>
      </c>
      <c r="Q4976" s="5">
        <v>100</v>
      </c>
      <c r="R4976" s="5">
        <v>6750</v>
      </c>
      <c r="S4976" s="76">
        <f>P4976*R4976</f>
        <v>810000</v>
      </c>
      <c r="T4976" s="4">
        <v>26</v>
      </c>
      <c r="U4976" s="5">
        <v>42</v>
      </c>
      <c r="V4976" s="76">
        <f>S4976*U4976/100</f>
        <v>340200</v>
      </c>
      <c r="W4976" s="76">
        <f>S4976-V4976</f>
        <v>469800</v>
      </c>
      <c r="X4976" s="78">
        <f>K4976+W4976</f>
        <v>469800</v>
      </c>
      <c r="Y4976" s="76">
        <f>X4976*Q4976/100</f>
        <v>469800</v>
      </c>
      <c r="Z4976" s="76">
        <v>10000000</v>
      </c>
      <c r="AA4976" s="4">
        <v>0</v>
      </c>
      <c r="AB4976" s="4">
        <v>0</v>
      </c>
      <c r="AC4976" s="9"/>
      <c r="AD4976" s="5"/>
    </row>
    <row r="4977" spans="1:30" ht="15.75" customHeight="1" x14ac:dyDescent="0.3">
      <c r="A4977" s="4"/>
      <c r="B4977" s="4"/>
      <c r="C4977" s="4"/>
      <c r="D4977" s="4"/>
      <c r="E4977" s="4"/>
      <c r="F4977" s="4"/>
      <c r="G4977" s="4"/>
      <c r="H4977" s="61"/>
      <c r="I4977" s="5"/>
      <c r="J4977" s="9"/>
      <c r="K4977" s="5"/>
      <c r="L4977" s="4">
        <v>2</v>
      </c>
      <c r="M4977" s="4" t="s">
        <v>183</v>
      </c>
      <c r="N4977" s="4" t="s">
        <v>35</v>
      </c>
      <c r="O4977" s="4" t="s">
        <v>205</v>
      </c>
      <c r="P4977" s="4">
        <v>20</v>
      </c>
      <c r="Q4977" s="5">
        <v>100</v>
      </c>
      <c r="R4977" s="5">
        <v>2450</v>
      </c>
      <c r="S4977" s="76">
        <f>P4977*R4977</f>
        <v>49000</v>
      </c>
      <c r="T4977" s="4">
        <v>2</v>
      </c>
      <c r="U4977" s="5">
        <v>2</v>
      </c>
      <c r="V4977" s="76">
        <f>S4977*U4977/100</f>
        <v>980</v>
      </c>
      <c r="W4977" s="76">
        <f>S4977-V4977</f>
        <v>48020</v>
      </c>
      <c r="X4977" s="78">
        <f>K4977+W4977</f>
        <v>48020</v>
      </c>
      <c r="Y4977" s="76">
        <f>X4977*Q4977/100</f>
        <v>48020</v>
      </c>
      <c r="Z4977" s="76">
        <v>10000000</v>
      </c>
      <c r="AA4977" s="4">
        <v>0</v>
      </c>
      <c r="AB4977" s="4">
        <v>0</v>
      </c>
      <c r="AC4977" s="9"/>
      <c r="AD4977" s="5"/>
    </row>
    <row r="4978" spans="1:30" ht="15.75" customHeight="1" x14ac:dyDescent="0.3">
      <c r="A4978" s="4"/>
      <c r="B4978" s="4"/>
      <c r="C4978" s="4"/>
      <c r="D4978" s="4"/>
      <c r="E4978" s="4"/>
      <c r="F4978" s="4"/>
      <c r="G4978" s="4"/>
      <c r="H4978" s="61" t="s">
        <v>203</v>
      </c>
      <c r="I4978" s="5">
        <v>400</v>
      </c>
      <c r="J4978" s="9">
        <v>220</v>
      </c>
      <c r="K4978" s="76">
        <f t="shared" si="500"/>
        <v>88000</v>
      </c>
      <c r="L4978" s="4"/>
      <c r="M4978" s="4"/>
      <c r="N4978" s="4"/>
      <c r="O4978" s="4"/>
      <c r="P4978" s="4"/>
      <c r="Q4978" s="5"/>
      <c r="R4978" s="5"/>
      <c r="S4978" s="5"/>
      <c r="T4978" s="4"/>
      <c r="U4978" s="5"/>
      <c r="V4978" s="52"/>
      <c r="W4978" s="5"/>
      <c r="X4978" s="5"/>
      <c r="Y4978" s="5"/>
      <c r="Z4978" s="76">
        <v>50000000</v>
      </c>
      <c r="AA4978" s="4">
        <v>0</v>
      </c>
      <c r="AB4978" s="4">
        <v>0</v>
      </c>
      <c r="AC4978" s="9"/>
      <c r="AD4978" s="5"/>
    </row>
    <row r="4979" spans="1:30" ht="15.75" customHeight="1" x14ac:dyDescent="0.3">
      <c r="A4979" s="4"/>
      <c r="B4979" s="4" t="s">
        <v>34</v>
      </c>
      <c r="C4979" s="4">
        <v>2416</v>
      </c>
      <c r="D4979" s="4">
        <v>3</v>
      </c>
      <c r="E4979" s="4">
        <v>6</v>
      </c>
      <c r="F4979" s="4">
        <v>1</v>
      </c>
      <c r="G4979" s="4">
        <v>40</v>
      </c>
      <c r="H4979" s="61" t="s">
        <v>203</v>
      </c>
      <c r="I4979" s="5">
        <v>2540</v>
      </c>
      <c r="J4979" s="9">
        <v>150</v>
      </c>
      <c r="K4979" s="76">
        <f t="shared" si="500"/>
        <v>381000</v>
      </c>
      <c r="L4979" s="4"/>
      <c r="M4979" s="4"/>
      <c r="N4979" s="4"/>
      <c r="O4979" s="4"/>
      <c r="P4979" s="4"/>
      <c r="Q4979" s="5"/>
      <c r="R4979" s="5"/>
      <c r="S4979" s="5"/>
      <c r="T4979" s="4"/>
      <c r="U4979" s="5"/>
      <c r="V4979" s="52"/>
      <c r="W4979" s="5"/>
      <c r="X4979" s="78">
        <f>K4979+W4979</f>
        <v>381000</v>
      </c>
      <c r="Y4979" s="5"/>
      <c r="Z4979" s="76">
        <v>50000000</v>
      </c>
      <c r="AA4979" s="4">
        <v>0</v>
      </c>
      <c r="AB4979" s="4">
        <v>0</v>
      </c>
      <c r="AC4979" s="9"/>
      <c r="AD4979" s="5"/>
    </row>
    <row r="4980" spans="1:30" ht="15.75" customHeight="1" x14ac:dyDescent="0.3">
      <c r="A4980" s="4"/>
      <c r="B4980" s="4" t="s">
        <v>34</v>
      </c>
      <c r="C4980" s="4">
        <v>2415</v>
      </c>
      <c r="D4980" s="4">
        <v>3</v>
      </c>
      <c r="E4980" s="4">
        <v>5</v>
      </c>
      <c r="F4980" s="4">
        <v>2</v>
      </c>
      <c r="G4980" s="4">
        <v>91</v>
      </c>
      <c r="H4980" s="61" t="s">
        <v>203</v>
      </c>
      <c r="I4980" s="5">
        <v>2291</v>
      </c>
      <c r="J4980" s="9">
        <v>150</v>
      </c>
      <c r="K4980" s="76">
        <f t="shared" si="500"/>
        <v>343650</v>
      </c>
      <c r="L4980" s="4"/>
      <c r="M4980" s="4"/>
      <c r="N4980" s="4"/>
      <c r="O4980" s="4"/>
      <c r="P4980" s="4"/>
      <c r="Q4980" s="5"/>
      <c r="R4980" s="5"/>
      <c r="S4980" s="5"/>
      <c r="T4980" s="4"/>
      <c r="U4980" s="5"/>
      <c r="V4980" s="52"/>
      <c r="W4980" s="5"/>
      <c r="X4980" s="78">
        <f>K4980+W4980</f>
        <v>343650</v>
      </c>
      <c r="Y4980" s="5"/>
      <c r="Z4980" s="76">
        <v>50000000</v>
      </c>
      <c r="AA4980" s="4">
        <v>0</v>
      </c>
      <c r="AB4980" s="4">
        <v>0</v>
      </c>
      <c r="AC4980" s="9"/>
      <c r="AD4980" s="5"/>
    </row>
    <row r="4981" spans="1:30" ht="15.75" customHeight="1" x14ac:dyDescent="0.3">
      <c r="A4981" s="4"/>
      <c r="B4981" s="4" t="s">
        <v>34</v>
      </c>
      <c r="C4981" s="4">
        <v>2417</v>
      </c>
      <c r="D4981" s="4">
        <v>3</v>
      </c>
      <c r="E4981" s="4">
        <v>6</v>
      </c>
      <c r="F4981" s="4">
        <v>2</v>
      </c>
      <c r="G4981" s="4">
        <v>86</v>
      </c>
      <c r="H4981" s="61" t="s">
        <v>203</v>
      </c>
      <c r="I4981" s="5">
        <v>2686</v>
      </c>
      <c r="J4981" s="9">
        <v>200</v>
      </c>
      <c r="K4981" s="76">
        <f t="shared" si="500"/>
        <v>537200</v>
      </c>
      <c r="L4981" s="4"/>
      <c r="M4981" s="4"/>
      <c r="N4981" s="4"/>
      <c r="O4981" s="4"/>
      <c r="P4981" s="4"/>
      <c r="Q4981" s="5"/>
      <c r="R4981" s="5"/>
      <c r="S4981" s="5"/>
      <c r="T4981" s="4"/>
      <c r="U4981" s="5"/>
      <c r="V4981" s="52"/>
      <c r="W4981" s="5"/>
      <c r="X4981" s="78">
        <f>K4981+W4981</f>
        <v>537200</v>
      </c>
      <c r="Y4981" s="5"/>
      <c r="Z4981" s="76">
        <v>50000000</v>
      </c>
      <c r="AA4981" s="4">
        <v>0</v>
      </c>
      <c r="AB4981" s="4">
        <v>0</v>
      </c>
      <c r="AC4981" s="9"/>
      <c r="AD4981" s="5"/>
    </row>
    <row r="4982" spans="1:30" s="21" customFormat="1" ht="15.75" customHeight="1" x14ac:dyDescent="0.3">
      <c r="A4982" s="42"/>
      <c r="B4982" s="42"/>
      <c r="C4982" s="42"/>
      <c r="D4982" s="42"/>
      <c r="E4982" s="42"/>
      <c r="F4982" s="42"/>
      <c r="G4982" s="42"/>
      <c r="H4982" s="43"/>
      <c r="I4982" s="44"/>
      <c r="J4982" s="30"/>
      <c r="K4982" s="44"/>
      <c r="L4982" s="42"/>
      <c r="M4982" s="42"/>
      <c r="N4982" s="42"/>
      <c r="O4982" s="42"/>
      <c r="P4982" s="42"/>
      <c r="Q4982" s="44"/>
      <c r="R4982" s="44"/>
      <c r="S4982" s="44"/>
      <c r="T4982" s="42"/>
      <c r="U4982" s="44"/>
      <c r="V4982" s="51"/>
      <c r="W4982" s="44"/>
      <c r="X4982" s="44"/>
      <c r="Y4982" s="44"/>
      <c r="Z4982" s="44"/>
      <c r="AA4982" s="42"/>
      <c r="AB4982" s="42"/>
      <c r="AC4982" s="30"/>
      <c r="AD4982" s="44"/>
    </row>
    <row r="4983" spans="1:30" ht="15.75" customHeight="1" x14ac:dyDescent="0.3">
      <c r="A4983" s="1">
        <v>2891</v>
      </c>
      <c r="B4983" s="1" t="s">
        <v>34</v>
      </c>
      <c r="C4983" s="1">
        <v>13597</v>
      </c>
      <c r="D4983" s="1">
        <v>3</v>
      </c>
      <c r="E4983" s="1">
        <v>6</v>
      </c>
      <c r="F4983" s="1">
        <v>3</v>
      </c>
      <c r="G4983" s="1">
        <v>37</v>
      </c>
      <c r="H4983" s="54" t="s">
        <v>203</v>
      </c>
      <c r="I4983" s="72">
        <v>2737</v>
      </c>
      <c r="J4983" s="28">
        <v>150</v>
      </c>
      <c r="K4983" s="98">
        <f>I4983*J4983</f>
        <v>410550</v>
      </c>
      <c r="L4983" s="1"/>
      <c r="M4983" s="1"/>
      <c r="N4983" s="1"/>
      <c r="O4983" s="1"/>
      <c r="P4983" s="1"/>
      <c r="Q4983" s="72"/>
      <c r="R4983" s="72"/>
      <c r="S4983" s="72"/>
      <c r="T4983" s="1"/>
      <c r="U4983" s="72"/>
      <c r="V4983" s="50"/>
      <c r="W4983" s="72"/>
      <c r="X4983" s="99">
        <f>K4983+W4983</f>
        <v>410550</v>
      </c>
      <c r="Y4983" s="72"/>
      <c r="Z4983" s="98">
        <v>50000000</v>
      </c>
      <c r="AA4983" s="1">
        <v>0</v>
      </c>
      <c r="AB4983" s="1">
        <v>0</v>
      </c>
      <c r="AC4983" s="28" t="s">
        <v>1470</v>
      </c>
      <c r="AD4983" s="72"/>
    </row>
    <row r="4984" spans="1:30" ht="15.75" customHeight="1" x14ac:dyDescent="0.3">
      <c r="A4984" s="4"/>
      <c r="B4984" s="4" t="s">
        <v>34</v>
      </c>
      <c r="C4984" s="4">
        <v>13603</v>
      </c>
      <c r="D4984" s="4">
        <v>3</v>
      </c>
      <c r="E4984" s="4">
        <v>1</v>
      </c>
      <c r="F4984" s="4">
        <v>3</v>
      </c>
      <c r="G4984" s="4">
        <v>63</v>
      </c>
      <c r="H4984" s="61" t="s">
        <v>204</v>
      </c>
      <c r="I4984" s="5">
        <v>363</v>
      </c>
      <c r="J4984" s="9">
        <v>150</v>
      </c>
      <c r="K4984" s="76">
        <f>I4984*J4984</f>
        <v>54450</v>
      </c>
      <c r="L4984" s="4">
        <v>1</v>
      </c>
      <c r="M4984" s="4" t="s">
        <v>41</v>
      </c>
      <c r="N4984" s="4" t="s">
        <v>35</v>
      </c>
      <c r="O4984" s="4" t="s">
        <v>205</v>
      </c>
      <c r="P4984" s="4">
        <v>54</v>
      </c>
      <c r="Q4984" s="5">
        <v>100</v>
      </c>
      <c r="R4984" s="5">
        <v>6750</v>
      </c>
      <c r="S4984" s="76">
        <f>P4984*R4984</f>
        <v>364500</v>
      </c>
      <c r="T4984" s="4">
        <v>30</v>
      </c>
      <c r="U4984" s="5">
        <v>50</v>
      </c>
      <c r="V4984" s="76">
        <f>S4984*U4984/100</f>
        <v>182250</v>
      </c>
      <c r="W4984" s="76">
        <f>S4984-V4984</f>
        <v>182250</v>
      </c>
      <c r="X4984" s="78">
        <f>K4984+W4984</f>
        <v>236700</v>
      </c>
      <c r="Y4984" s="5"/>
      <c r="Z4984" s="76">
        <v>50000000</v>
      </c>
      <c r="AA4984" s="4">
        <v>0</v>
      </c>
      <c r="AB4984" s="4">
        <v>0</v>
      </c>
      <c r="AC4984" s="9">
        <v>0</v>
      </c>
      <c r="AD4984" s="5"/>
    </row>
    <row r="4985" spans="1:30" ht="15.75" customHeight="1" x14ac:dyDescent="0.3">
      <c r="A4985" s="4"/>
      <c r="B4985" s="4"/>
      <c r="C4985" s="4"/>
      <c r="D4985" s="4"/>
      <c r="E4985" s="4"/>
      <c r="F4985" s="4"/>
      <c r="G4985" s="4"/>
      <c r="H4985" s="61" t="s">
        <v>203</v>
      </c>
      <c r="I4985" s="5">
        <v>400</v>
      </c>
      <c r="J4985" s="9">
        <v>150</v>
      </c>
      <c r="K4985" s="76">
        <f>I4985*J4985</f>
        <v>60000</v>
      </c>
      <c r="L4985" s="4"/>
      <c r="M4985" s="4"/>
      <c r="N4985" s="4"/>
      <c r="O4985" s="4"/>
      <c r="P4985" s="4"/>
      <c r="Q4985" s="5"/>
      <c r="R4985" s="5"/>
      <c r="S4985" s="5"/>
      <c r="T4985" s="4"/>
      <c r="U4985" s="5"/>
      <c r="V4985" s="52"/>
      <c r="W4985" s="5"/>
      <c r="X4985" s="78">
        <f>K4985+W4985</f>
        <v>60000</v>
      </c>
      <c r="Y4985" s="5"/>
      <c r="Z4985" s="76">
        <v>50000000</v>
      </c>
      <c r="AA4985" s="4">
        <v>0</v>
      </c>
      <c r="AB4985" s="4">
        <v>0</v>
      </c>
      <c r="AC4985" s="9"/>
      <c r="AD4985" s="5"/>
    </row>
    <row r="4986" spans="1:30" s="21" customFormat="1" ht="15.75" customHeight="1" x14ac:dyDescent="0.3">
      <c r="A4986" s="42"/>
      <c r="B4986" s="42"/>
      <c r="C4986" s="42"/>
      <c r="D4986" s="42"/>
      <c r="E4986" s="42"/>
      <c r="F4986" s="42"/>
      <c r="G4986" s="42"/>
      <c r="H4986" s="43"/>
      <c r="I4986" s="44"/>
      <c r="J4986" s="30"/>
      <c r="K4986" s="44"/>
      <c r="L4986" s="42"/>
      <c r="M4986" s="42"/>
      <c r="N4986" s="42"/>
      <c r="O4986" s="42"/>
      <c r="P4986" s="42"/>
      <c r="Q4986" s="44"/>
      <c r="R4986" s="44"/>
      <c r="S4986" s="44"/>
      <c r="T4986" s="42"/>
      <c r="U4986" s="44"/>
      <c r="V4986" s="51"/>
      <c r="W4986" s="44"/>
      <c r="X4986" s="44"/>
      <c r="Y4986" s="44"/>
      <c r="Z4986" s="44"/>
      <c r="AA4986" s="42"/>
      <c r="AB4986" s="42"/>
      <c r="AC4986" s="30"/>
      <c r="AD4986" s="44"/>
    </row>
    <row r="4987" spans="1:30" ht="15.75" customHeight="1" x14ac:dyDescent="0.3">
      <c r="A4987" s="1">
        <v>2892</v>
      </c>
      <c r="B4987" s="1" t="s">
        <v>34</v>
      </c>
      <c r="C4987" s="1">
        <v>310</v>
      </c>
      <c r="D4987" s="1">
        <v>1</v>
      </c>
      <c r="E4987" s="1">
        <v>10</v>
      </c>
      <c r="F4987" s="1">
        <v>0</v>
      </c>
      <c r="G4987" s="1">
        <v>20</v>
      </c>
      <c r="H4987" s="54" t="s">
        <v>204</v>
      </c>
      <c r="I4987" s="72">
        <v>320</v>
      </c>
      <c r="J4987" s="28">
        <v>150</v>
      </c>
      <c r="K4987" s="98">
        <f t="shared" ref="K4987:K4998" si="501">I4987*J4987</f>
        <v>48000</v>
      </c>
      <c r="L4987" s="1"/>
      <c r="M4987" s="1"/>
      <c r="N4987" s="1"/>
      <c r="O4987" s="54"/>
      <c r="P4987" s="1"/>
      <c r="Q4987" s="72"/>
      <c r="R4987" s="72"/>
      <c r="S4987" s="72"/>
      <c r="T4987" s="1"/>
      <c r="U4987" s="72"/>
      <c r="V4987" s="50"/>
      <c r="W4987" s="72"/>
      <c r="X4987" s="99">
        <f t="shared" ref="X4987:X4998" si="502">K4987+W4987</f>
        <v>48000</v>
      </c>
      <c r="Y4987" s="72"/>
      <c r="Z4987" s="72"/>
      <c r="AA4987" s="98">
        <f>X4987-Z4987</f>
        <v>48000</v>
      </c>
      <c r="AB4987" s="1">
        <v>0.02</v>
      </c>
      <c r="AC4987" s="28" t="s">
        <v>1471</v>
      </c>
      <c r="AD4987" s="72"/>
    </row>
    <row r="4988" spans="1:30" ht="15.75" customHeight="1" x14ac:dyDescent="0.3">
      <c r="A4988" s="4"/>
      <c r="B4988" s="4"/>
      <c r="C4988" s="4"/>
      <c r="D4988" s="4"/>
      <c r="E4988" s="4"/>
      <c r="F4988" s="4"/>
      <c r="G4988" s="4"/>
      <c r="H4988" s="61"/>
      <c r="I4988" s="5"/>
      <c r="J4988" s="9"/>
      <c r="K4988" s="76"/>
      <c r="L4988" s="4">
        <v>1</v>
      </c>
      <c r="M4988" s="4" t="s">
        <v>41</v>
      </c>
      <c r="N4988" s="4" t="s">
        <v>35</v>
      </c>
      <c r="O4988" s="61" t="s">
        <v>204</v>
      </c>
      <c r="P4988" s="4">
        <v>108</v>
      </c>
      <c r="Q4988" s="5">
        <v>100</v>
      </c>
      <c r="R4988" s="5">
        <v>6750</v>
      </c>
      <c r="S4988" s="76">
        <f>P4988*R4988</f>
        <v>729000</v>
      </c>
      <c r="T4988" s="4">
        <v>27</v>
      </c>
      <c r="U4988" s="5">
        <v>44</v>
      </c>
      <c r="V4988" s="76">
        <f>S4988*U4988/100</f>
        <v>320760</v>
      </c>
      <c r="W4988" s="76">
        <f>S4988-V4988</f>
        <v>408240</v>
      </c>
      <c r="X4988" s="78">
        <f t="shared" si="502"/>
        <v>408240</v>
      </c>
      <c r="Y4988" s="76">
        <f>X4988*Q4988/100</f>
        <v>408240</v>
      </c>
      <c r="Z4988" s="76">
        <v>10000000</v>
      </c>
      <c r="AA4988" s="4">
        <v>0</v>
      </c>
      <c r="AB4988" s="4">
        <v>0</v>
      </c>
      <c r="AC4988" s="9"/>
      <c r="AD4988" s="5"/>
    </row>
    <row r="4989" spans="1:30" ht="15.75" customHeight="1" x14ac:dyDescent="0.3">
      <c r="A4989" s="4"/>
      <c r="B4989" s="4"/>
      <c r="C4989" s="4"/>
      <c r="D4989" s="4"/>
      <c r="E4989" s="4"/>
      <c r="F4989" s="4"/>
      <c r="G4989" s="4"/>
      <c r="H4989" s="61" t="s">
        <v>203</v>
      </c>
      <c r="I4989" s="5">
        <v>3700</v>
      </c>
      <c r="J4989" s="9">
        <v>150</v>
      </c>
      <c r="K4989" s="76">
        <f t="shared" si="501"/>
        <v>555000</v>
      </c>
      <c r="L4989" s="4"/>
      <c r="M4989" s="4"/>
      <c r="N4989" s="4"/>
      <c r="O4989" s="4"/>
      <c r="P4989" s="4"/>
      <c r="Q4989" s="5"/>
      <c r="R4989" s="5"/>
      <c r="S4989" s="5"/>
      <c r="T4989" s="4"/>
      <c r="U4989" s="5"/>
      <c r="V4989" s="52"/>
      <c r="W4989" s="5"/>
      <c r="X4989" s="78">
        <f t="shared" si="502"/>
        <v>555000</v>
      </c>
      <c r="Y4989" s="5"/>
      <c r="Z4989" s="76">
        <v>50000000</v>
      </c>
      <c r="AA4989" s="4">
        <v>0</v>
      </c>
      <c r="AB4989" s="4">
        <v>0</v>
      </c>
      <c r="AC4989" s="9"/>
      <c r="AD4989" s="5"/>
    </row>
    <row r="4990" spans="1:30" s="21" customFormat="1" ht="15.75" customHeight="1" x14ac:dyDescent="0.3">
      <c r="A4990" s="42"/>
      <c r="B4990" s="42"/>
      <c r="C4990" s="42"/>
      <c r="D4990" s="42"/>
      <c r="E4990" s="42"/>
      <c r="F4990" s="42"/>
      <c r="G4990" s="42"/>
      <c r="H4990" s="43"/>
      <c r="I4990" s="44"/>
      <c r="J4990" s="30"/>
      <c r="K4990" s="44"/>
      <c r="L4990" s="42"/>
      <c r="M4990" s="42"/>
      <c r="N4990" s="42"/>
      <c r="O4990" s="42"/>
      <c r="P4990" s="42"/>
      <c r="Q4990" s="44"/>
      <c r="R4990" s="44"/>
      <c r="S4990" s="44"/>
      <c r="T4990" s="42"/>
      <c r="U4990" s="44"/>
      <c r="V4990" s="51"/>
      <c r="W4990" s="44"/>
      <c r="X4990" s="44"/>
      <c r="Y4990" s="44"/>
      <c r="Z4990" s="44"/>
      <c r="AA4990" s="42"/>
      <c r="AB4990" s="42"/>
      <c r="AC4990" s="30"/>
      <c r="AD4990" s="44"/>
    </row>
    <row r="4991" spans="1:30" ht="15.75" customHeight="1" x14ac:dyDescent="0.3">
      <c r="A4991" s="1">
        <v>2893</v>
      </c>
      <c r="B4991" s="1" t="s">
        <v>34</v>
      </c>
      <c r="C4991" s="1">
        <v>14262</v>
      </c>
      <c r="D4991" s="1">
        <v>7</v>
      </c>
      <c r="E4991" s="1">
        <v>0</v>
      </c>
      <c r="F4991" s="1">
        <v>1</v>
      </c>
      <c r="G4991" s="1">
        <v>95</v>
      </c>
      <c r="H4991" s="54" t="s">
        <v>204</v>
      </c>
      <c r="I4991" s="72">
        <v>195</v>
      </c>
      <c r="J4991" s="28">
        <v>250</v>
      </c>
      <c r="K4991" s="98">
        <f t="shared" si="501"/>
        <v>48750</v>
      </c>
      <c r="L4991" s="1"/>
      <c r="M4991" s="1"/>
      <c r="N4991" s="1"/>
      <c r="O4991" s="54"/>
      <c r="P4991" s="1"/>
      <c r="Q4991" s="72"/>
      <c r="R4991" s="72"/>
      <c r="S4991" s="98"/>
      <c r="T4991" s="1"/>
      <c r="U4991" s="72"/>
      <c r="V4991" s="50"/>
      <c r="W4991" s="72"/>
      <c r="X4991" s="99">
        <f t="shared" si="502"/>
        <v>48750</v>
      </c>
      <c r="Y4991" s="72"/>
      <c r="Z4991" s="72"/>
      <c r="AA4991" s="98">
        <f>X4991-Z4991</f>
        <v>48750</v>
      </c>
      <c r="AB4991" s="1">
        <v>0.02</v>
      </c>
      <c r="AC4991" s="28" t="s">
        <v>1472</v>
      </c>
      <c r="AD4991" s="72"/>
    </row>
    <row r="4992" spans="1:30" ht="15.75" customHeight="1" x14ac:dyDescent="0.3">
      <c r="A4992" s="4"/>
      <c r="B4992" s="4"/>
      <c r="C4992" s="4"/>
      <c r="D4992" s="4"/>
      <c r="E4992" s="4"/>
      <c r="F4992" s="4"/>
      <c r="G4992" s="4"/>
      <c r="H4992" s="61"/>
      <c r="I4992" s="5"/>
      <c r="J4992" s="9"/>
      <c r="K4992" s="76"/>
      <c r="L4992" s="4">
        <v>1</v>
      </c>
      <c r="M4992" s="4" t="s">
        <v>41</v>
      </c>
      <c r="N4992" s="4" t="s">
        <v>35</v>
      </c>
      <c r="O4992" s="61" t="s">
        <v>204</v>
      </c>
      <c r="P4992" s="4">
        <v>54</v>
      </c>
      <c r="Q4992" s="5">
        <v>100</v>
      </c>
      <c r="R4992" s="5">
        <v>6750</v>
      </c>
      <c r="S4992" s="76">
        <f>P4992*R4992</f>
        <v>364500</v>
      </c>
      <c r="T4992" s="4">
        <v>15</v>
      </c>
      <c r="U4992" s="5">
        <v>20</v>
      </c>
      <c r="V4992" s="76">
        <f>S4992*U4992/100</f>
        <v>72900</v>
      </c>
      <c r="W4992" s="76">
        <f>S4992-V4992</f>
        <v>291600</v>
      </c>
      <c r="X4992" s="78">
        <f t="shared" si="502"/>
        <v>291600</v>
      </c>
      <c r="Y4992" s="76">
        <f>X4992*Q4992/100</f>
        <v>291600</v>
      </c>
      <c r="Z4992" s="76">
        <v>10000000</v>
      </c>
      <c r="AA4992" s="4">
        <v>0</v>
      </c>
      <c r="AB4992" s="4">
        <v>0</v>
      </c>
      <c r="AC4992" s="28"/>
      <c r="AD4992" s="72"/>
    </row>
    <row r="4993" spans="1:30" ht="15.75" customHeight="1" x14ac:dyDescent="0.3">
      <c r="A4993" s="4"/>
      <c r="B4993" s="4" t="s">
        <v>34</v>
      </c>
      <c r="C4993" s="4">
        <v>1079</v>
      </c>
      <c r="D4993" s="4">
        <v>7</v>
      </c>
      <c r="E4993" s="4">
        <v>1</v>
      </c>
      <c r="F4993" s="4">
        <v>1</v>
      </c>
      <c r="G4993" s="4">
        <v>46</v>
      </c>
      <c r="H4993" s="61" t="s">
        <v>204</v>
      </c>
      <c r="I4993" s="5">
        <v>146</v>
      </c>
      <c r="J4993" s="9">
        <v>250</v>
      </c>
      <c r="K4993" s="76">
        <f t="shared" si="501"/>
        <v>36500</v>
      </c>
      <c r="L4993" s="4">
        <v>1</v>
      </c>
      <c r="M4993" s="4" t="s">
        <v>41</v>
      </c>
      <c r="N4993" s="4" t="s">
        <v>35</v>
      </c>
      <c r="O4993" s="61" t="s">
        <v>204</v>
      </c>
      <c r="P4993" s="4">
        <v>24</v>
      </c>
      <c r="Q4993" s="5">
        <v>100</v>
      </c>
      <c r="R4993" s="5">
        <v>6750</v>
      </c>
      <c r="S4993" s="76">
        <f>P4993*R4993</f>
        <v>162000</v>
      </c>
      <c r="T4993" s="4">
        <v>4</v>
      </c>
      <c r="U4993" s="5">
        <v>4</v>
      </c>
      <c r="V4993" s="76">
        <f>S4993*U4993/100</f>
        <v>6480</v>
      </c>
      <c r="W4993" s="76">
        <f>S4993-V4993</f>
        <v>155520</v>
      </c>
      <c r="X4993" s="78">
        <f t="shared" si="502"/>
        <v>192020</v>
      </c>
      <c r="Y4993" s="76">
        <f>X4993*Q4993/100</f>
        <v>192020</v>
      </c>
      <c r="Z4993" s="76">
        <v>50000000</v>
      </c>
      <c r="AA4993" s="4">
        <v>0</v>
      </c>
      <c r="AB4993" s="4">
        <v>0</v>
      </c>
      <c r="AC4993" s="9">
        <v>0</v>
      </c>
      <c r="AD4993" s="5"/>
    </row>
    <row r="4994" spans="1:30" ht="15.75" customHeight="1" x14ac:dyDescent="0.3">
      <c r="A4994" s="4"/>
      <c r="B4994" s="4"/>
      <c r="C4994" s="4"/>
      <c r="D4994" s="4"/>
      <c r="E4994" s="4"/>
      <c r="F4994" s="4"/>
      <c r="G4994" s="4"/>
      <c r="H4994" s="61" t="s">
        <v>203</v>
      </c>
      <c r="I4994" s="5">
        <v>400</v>
      </c>
      <c r="J4994" s="9">
        <v>250</v>
      </c>
      <c r="K4994" s="76">
        <f t="shared" si="501"/>
        <v>100000</v>
      </c>
      <c r="L4994" s="4"/>
      <c r="M4994" s="4"/>
      <c r="N4994" s="4"/>
      <c r="O4994" s="4"/>
      <c r="P4994" s="4"/>
      <c r="Q4994" s="5"/>
      <c r="R4994" s="5"/>
      <c r="S4994" s="76"/>
      <c r="T4994" s="4"/>
      <c r="U4994" s="5"/>
      <c r="V4994" s="52"/>
      <c r="W4994" s="5"/>
      <c r="X4994" s="78">
        <f t="shared" si="502"/>
        <v>100000</v>
      </c>
      <c r="Y4994" s="5"/>
      <c r="Z4994" s="76">
        <v>50000000</v>
      </c>
      <c r="AA4994" s="4">
        <v>0</v>
      </c>
      <c r="AB4994" s="4">
        <v>0</v>
      </c>
      <c r="AC4994" s="9"/>
      <c r="AD4994" s="5"/>
    </row>
    <row r="4995" spans="1:30" s="21" customFormat="1" ht="15.75" customHeight="1" x14ac:dyDescent="0.3">
      <c r="A4995" s="42"/>
      <c r="B4995" s="42"/>
      <c r="C4995" s="42"/>
      <c r="D4995" s="42"/>
      <c r="E4995" s="42"/>
      <c r="F4995" s="42"/>
      <c r="G4995" s="42"/>
      <c r="H4995" s="43"/>
      <c r="I4995" s="44"/>
      <c r="J4995" s="30"/>
      <c r="K4995" s="44"/>
      <c r="L4995" s="42"/>
      <c r="M4995" s="42"/>
      <c r="N4995" s="42"/>
      <c r="O4995" s="42"/>
      <c r="P4995" s="42"/>
      <c r="Q4995" s="44"/>
      <c r="R4995" s="44"/>
      <c r="S4995" s="44"/>
      <c r="T4995" s="42"/>
      <c r="U4995" s="44"/>
      <c r="V4995" s="51"/>
      <c r="W4995" s="44"/>
      <c r="X4995" s="44"/>
      <c r="Y4995" s="44"/>
      <c r="Z4995" s="44"/>
      <c r="AA4995" s="42"/>
      <c r="AB4995" s="42"/>
      <c r="AC4995" s="30"/>
      <c r="AD4995" s="44"/>
    </row>
    <row r="4996" spans="1:30" ht="15.75" customHeight="1" x14ac:dyDescent="0.3">
      <c r="A4996" s="1">
        <v>2894</v>
      </c>
      <c r="B4996" s="1" t="s">
        <v>34</v>
      </c>
      <c r="C4996" s="1">
        <v>8354</v>
      </c>
      <c r="D4996" s="1">
        <v>9</v>
      </c>
      <c r="E4996" s="1">
        <v>6</v>
      </c>
      <c r="F4996" s="1">
        <v>3</v>
      </c>
      <c r="G4996" s="1">
        <v>57</v>
      </c>
      <c r="H4996" s="54" t="s">
        <v>204</v>
      </c>
      <c r="I4996" s="72">
        <v>257</v>
      </c>
      <c r="J4996" s="28">
        <v>220</v>
      </c>
      <c r="K4996" s="98">
        <f t="shared" si="501"/>
        <v>56540</v>
      </c>
      <c r="L4996" s="1"/>
      <c r="M4996" s="1"/>
      <c r="N4996" s="1"/>
      <c r="O4996" s="54"/>
      <c r="P4996" s="1"/>
      <c r="Q4996" s="72"/>
      <c r="R4996" s="72"/>
      <c r="S4996" s="98"/>
      <c r="T4996" s="1"/>
      <c r="U4996" s="72"/>
      <c r="V4996" s="50"/>
      <c r="W4996" s="72"/>
      <c r="X4996" s="99">
        <f t="shared" si="502"/>
        <v>56540</v>
      </c>
      <c r="Y4996" s="72"/>
      <c r="Z4996" s="72"/>
      <c r="AA4996" s="98">
        <f>X4996-Z4996</f>
        <v>56540</v>
      </c>
      <c r="AB4996" s="1">
        <v>0.02</v>
      </c>
      <c r="AC4996" s="28" t="s">
        <v>1473</v>
      </c>
      <c r="AD4996" s="72"/>
    </row>
    <row r="4997" spans="1:30" ht="15.75" customHeight="1" x14ac:dyDescent="0.3">
      <c r="A4997" s="4"/>
      <c r="B4997" s="4"/>
      <c r="C4997" s="4"/>
      <c r="D4997" s="4"/>
      <c r="E4997" s="4"/>
      <c r="F4997" s="4"/>
      <c r="G4997" s="4"/>
      <c r="H4997" s="61"/>
      <c r="I4997" s="5"/>
      <c r="J4997" s="9"/>
      <c r="K4997" s="76"/>
      <c r="L4997" s="4">
        <v>1</v>
      </c>
      <c r="M4997" s="4" t="s">
        <v>41</v>
      </c>
      <c r="N4997" s="4" t="s">
        <v>35</v>
      </c>
      <c r="O4997" s="61" t="s">
        <v>204</v>
      </c>
      <c r="P4997" s="4">
        <v>82</v>
      </c>
      <c r="Q4997" s="5">
        <v>100</v>
      </c>
      <c r="R4997" s="5">
        <v>6750</v>
      </c>
      <c r="S4997" s="76">
        <f>P4997*R4997</f>
        <v>553500</v>
      </c>
      <c r="T4997" s="4">
        <v>16</v>
      </c>
      <c r="U4997" s="5">
        <v>22</v>
      </c>
      <c r="V4997" s="76">
        <f>S4997*U4997/100</f>
        <v>121770</v>
      </c>
      <c r="W4997" s="76">
        <f>S4997-V4997</f>
        <v>431730</v>
      </c>
      <c r="X4997" s="78">
        <f t="shared" si="502"/>
        <v>431730</v>
      </c>
      <c r="Y4997" s="76">
        <f>X4997*Q4997/100</f>
        <v>431730</v>
      </c>
      <c r="Z4997" s="76">
        <v>10000000</v>
      </c>
      <c r="AA4997" s="4">
        <v>0</v>
      </c>
      <c r="AB4997" s="4">
        <v>0</v>
      </c>
      <c r="AC4997" s="9"/>
      <c r="AD4997" s="5"/>
    </row>
    <row r="4998" spans="1:30" ht="15.75" customHeight="1" x14ac:dyDescent="0.3">
      <c r="A4998" s="4"/>
      <c r="B4998" s="4"/>
      <c r="C4998" s="4"/>
      <c r="D4998" s="4"/>
      <c r="E4998" s="4"/>
      <c r="F4998" s="4"/>
      <c r="G4998" s="4"/>
      <c r="H4998" s="61" t="s">
        <v>203</v>
      </c>
      <c r="I4998" s="5">
        <v>2500</v>
      </c>
      <c r="J4998" s="9">
        <v>220</v>
      </c>
      <c r="K4998" s="76">
        <f t="shared" si="501"/>
        <v>550000</v>
      </c>
      <c r="L4998" s="4"/>
      <c r="M4998" s="4"/>
      <c r="N4998" s="4"/>
      <c r="O4998" s="4"/>
      <c r="P4998" s="4"/>
      <c r="Q4998" s="5"/>
      <c r="R4998" s="5"/>
      <c r="S4998" s="5"/>
      <c r="T4998" s="4"/>
      <c r="U4998" s="5"/>
      <c r="V4998" s="52"/>
      <c r="W4998" s="5"/>
      <c r="X4998" s="78">
        <f t="shared" si="502"/>
        <v>550000</v>
      </c>
      <c r="Y4998" s="5"/>
      <c r="Z4998" s="76">
        <v>50000000</v>
      </c>
      <c r="AA4998" s="4">
        <v>0</v>
      </c>
      <c r="AB4998" s="4">
        <v>0</v>
      </c>
      <c r="AC4998" s="9"/>
      <c r="AD4998" s="5"/>
    </row>
    <row r="4999" spans="1:30" s="21" customFormat="1" ht="15.75" customHeight="1" x14ac:dyDescent="0.3">
      <c r="A4999" s="42"/>
      <c r="B4999" s="42"/>
      <c r="C4999" s="42"/>
      <c r="D4999" s="42"/>
      <c r="E4999" s="42"/>
      <c r="F4999" s="42"/>
      <c r="G4999" s="42"/>
      <c r="H4999" s="43"/>
      <c r="I4999" s="44"/>
      <c r="J4999" s="30"/>
      <c r="K4999" s="44"/>
      <c r="L4999" s="42"/>
      <c r="M4999" s="42"/>
      <c r="N4999" s="42"/>
      <c r="O4999" s="42"/>
      <c r="P4999" s="42"/>
      <c r="Q4999" s="44"/>
      <c r="R4999" s="44"/>
      <c r="S4999" s="44"/>
      <c r="T4999" s="42"/>
      <c r="U4999" s="44"/>
      <c r="V4999" s="51"/>
      <c r="W4999" s="44"/>
      <c r="X4999" s="44"/>
      <c r="Y4999" s="44"/>
      <c r="Z4999" s="44"/>
      <c r="AA4999" s="42"/>
      <c r="AB4999" s="42"/>
      <c r="AC4999" s="30"/>
      <c r="AD4999" s="44"/>
    </row>
    <row r="5000" spans="1:30" ht="15.75" customHeight="1" x14ac:dyDescent="0.3">
      <c r="A5000" s="1">
        <v>2895</v>
      </c>
      <c r="B5000" s="1" t="s">
        <v>34</v>
      </c>
      <c r="C5000" s="1">
        <v>3675</v>
      </c>
      <c r="D5000" s="1">
        <v>4</v>
      </c>
      <c r="E5000" s="1">
        <v>3</v>
      </c>
      <c r="F5000" s="1">
        <v>0</v>
      </c>
      <c r="G5000" s="1">
        <v>32</v>
      </c>
      <c r="H5000" s="54" t="s">
        <v>203</v>
      </c>
      <c r="I5000" s="72">
        <v>1232</v>
      </c>
      <c r="J5000" s="28">
        <v>150</v>
      </c>
      <c r="K5000" s="98">
        <f>I5000*J5000</f>
        <v>184800</v>
      </c>
      <c r="L5000" s="1"/>
      <c r="M5000" s="1"/>
      <c r="N5000" s="1"/>
      <c r="O5000" s="1"/>
      <c r="P5000" s="1"/>
      <c r="Q5000" s="72"/>
      <c r="R5000" s="72"/>
      <c r="S5000" s="72"/>
      <c r="T5000" s="1"/>
      <c r="U5000" s="72"/>
      <c r="V5000" s="50"/>
      <c r="W5000" s="72"/>
      <c r="X5000" s="99">
        <f>K5000+W5000</f>
        <v>184800</v>
      </c>
      <c r="Y5000" s="72"/>
      <c r="Z5000" s="98">
        <v>50000000</v>
      </c>
      <c r="AA5000" s="1">
        <v>0</v>
      </c>
      <c r="AB5000" s="1">
        <v>0</v>
      </c>
      <c r="AC5000" s="28" t="s">
        <v>1474</v>
      </c>
      <c r="AD5000" s="72"/>
    </row>
    <row r="5001" spans="1:30" s="21" customFormat="1" ht="15.75" customHeight="1" x14ac:dyDescent="0.3">
      <c r="A5001" s="42"/>
      <c r="B5001" s="42"/>
      <c r="C5001" s="42"/>
      <c r="D5001" s="42"/>
      <c r="E5001" s="42"/>
      <c r="F5001" s="42"/>
      <c r="G5001" s="42"/>
      <c r="H5001" s="43"/>
      <c r="I5001" s="44"/>
      <c r="J5001" s="30"/>
      <c r="K5001" s="44"/>
      <c r="L5001" s="42"/>
      <c r="M5001" s="42"/>
      <c r="N5001" s="42"/>
      <c r="O5001" s="42"/>
      <c r="P5001" s="42"/>
      <c r="Q5001" s="44"/>
      <c r="R5001" s="44"/>
      <c r="S5001" s="44"/>
      <c r="T5001" s="42"/>
      <c r="U5001" s="44"/>
      <c r="V5001" s="51"/>
      <c r="W5001" s="44"/>
      <c r="X5001" s="44"/>
      <c r="Y5001" s="44"/>
      <c r="Z5001" s="44"/>
      <c r="AA5001" s="42"/>
      <c r="AB5001" s="42"/>
      <c r="AC5001" s="66"/>
      <c r="AD5001" s="96"/>
    </row>
    <row r="5002" spans="1:30" ht="15.75" customHeight="1" x14ac:dyDescent="0.3">
      <c r="A5002" s="1">
        <v>2896</v>
      </c>
      <c r="B5002" s="1" t="s">
        <v>34</v>
      </c>
      <c r="C5002" s="1">
        <v>13044</v>
      </c>
      <c r="D5002" s="1">
        <v>2</v>
      </c>
      <c r="E5002" s="1">
        <v>0</v>
      </c>
      <c r="F5002" s="1">
        <v>1</v>
      </c>
      <c r="G5002" s="1">
        <v>79</v>
      </c>
      <c r="H5002" s="54" t="s">
        <v>204</v>
      </c>
      <c r="I5002" s="72">
        <v>179</v>
      </c>
      <c r="J5002" s="28">
        <v>150</v>
      </c>
      <c r="K5002" s="98">
        <f>I5002*J5002</f>
        <v>26850</v>
      </c>
      <c r="L5002" s="1">
        <v>1</v>
      </c>
      <c r="M5002" s="1" t="s">
        <v>41</v>
      </c>
      <c r="N5002" s="1" t="s">
        <v>35</v>
      </c>
      <c r="O5002" s="54" t="s">
        <v>204</v>
      </c>
      <c r="P5002" s="1">
        <v>108</v>
      </c>
      <c r="Q5002" s="72">
        <v>100</v>
      </c>
      <c r="R5002" s="72">
        <v>6750</v>
      </c>
      <c r="S5002" s="98">
        <f>P5002*R5002</f>
        <v>729000</v>
      </c>
      <c r="T5002" s="1">
        <v>11</v>
      </c>
      <c r="U5002" s="72">
        <v>12</v>
      </c>
      <c r="V5002" s="98">
        <f>S5002*U5002/100</f>
        <v>87480</v>
      </c>
      <c r="W5002" s="98">
        <f>S5002-V5002</f>
        <v>641520</v>
      </c>
      <c r="X5002" s="99">
        <f>K5002+W5002</f>
        <v>668370</v>
      </c>
      <c r="Y5002" s="72"/>
      <c r="Z5002" s="98">
        <v>50000000</v>
      </c>
      <c r="AA5002" s="1">
        <v>0</v>
      </c>
      <c r="AB5002" s="1">
        <v>0</v>
      </c>
      <c r="AC5002" s="28" t="s">
        <v>1475</v>
      </c>
      <c r="AD5002" s="72"/>
    </row>
    <row r="5003" spans="1:30" ht="15.75" customHeight="1" x14ac:dyDescent="0.3">
      <c r="A5003" s="4"/>
      <c r="B5003" s="4" t="s">
        <v>34</v>
      </c>
      <c r="C5003" s="4">
        <v>11680</v>
      </c>
      <c r="D5003" s="4">
        <v>2</v>
      </c>
      <c r="E5003" s="4">
        <v>4</v>
      </c>
      <c r="F5003" s="4">
        <v>1</v>
      </c>
      <c r="G5003" s="4">
        <v>98</v>
      </c>
      <c r="H5003" s="61" t="s">
        <v>203</v>
      </c>
      <c r="I5003" s="5">
        <v>1798</v>
      </c>
      <c r="J5003" s="9">
        <v>220</v>
      </c>
      <c r="K5003" s="76">
        <f>I5003*J5003</f>
        <v>395560</v>
      </c>
      <c r="L5003" s="4"/>
      <c r="M5003" s="4"/>
      <c r="N5003" s="4"/>
      <c r="O5003" s="4"/>
      <c r="P5003" s="4"/>
      <c r="Q5003" s="5"/>
      <c r="R5003" s="5"/>
      <c r="S5003" s="5"/>
      <c r="T5003" s="4"/>
      <c r="U5003" s="5"/>
      <c r="V5003" s="52"/>
      <c r="W5003" s="5"/>
      <c r="X5003" s="78">
        <f>K5003+W5003</f>
        <v>395560</v>
      </c>
      <c r="Y5003" s="5"/>
      <c r="Z5003" s="76">
        <v>50000000</v>
      </c>
      <c r="AA5003" s="4">
        <v>0</v>
      </c>
      <c r="AB5003" s="4">
        <v>0</v>
      </c>
      <c r="AC5003" s="9">
        <v>0</v>
      </c>
      <c r="AD5003" s="5"/>
    </row>
    <row r="5004" spans="1:30" s="21" customFormat="1" ht="15.75" customHeight="1" x14ac:dyDescent="0.3">
      <c r="A5004" s="42"/>
      <c r="B5004" s="42"/>
      <c r="C5004" s="42"/>
      <c r="D5004" s="42"/>
      <c r="E5004" s="42"/>
      <c r="F5004" s="42"/>
      <c r="G5004" s="42"/>
      <c r="H5004" s="43"/>
      <c r="I5004" s="44"/>
      <c r="J5004" s="30"/>
      <c r="K5004" s="44"/>
      <c r="L5004" s="42"/>
      <c r="M5004" s="42"/>
      <c r="N5004" s="42"/>
      <c r="O5004" s="42"/>
      <c r="P5004" s="42"/>
      <c r="Q5004" s="44"/>
      <c r="R5004" s="44"/>
      <c r="S5004" s="44"/>
      <c r="T5004" s="42"/>
      <c r="U5004" s="44"/>
      <c r="V5004" s="51"/>
      <c r="W5004" s="44"/>
      <c r="X5004" s="44"/>
      <c r="Y5004" s="44"/>
      <c r="Z5004" s="44"/>
      <c r="AA5004" s="42"/>
      <c r="AB5004" s="42"/>
      <c r="AC5004" s="30"/>
      <c r="AD5004" s="44"/>
    </row>
    <row r="5005" spans="1:30" ht="15.75" customHeight="1" x14ac:dyDescent="0.3">
      <c r="A5005" s="1">
        <v>2897</v>
      </c>
      <c r="B5005" s="1" t="s">
        <v>34</v>
      </c>
      <c r="C5005" s="1">
        <v>4828</v>
      </c>
      <c r="D5005" s="1">
        <v>4</v>
      </c>
      <c r="E5005" s="1">
        <v>5</v>
      </c>
      <c r="F5005" s="1">
        <v>0</v>
      </c>
      <c r="G5005" s="1">
        <v>68</v>
      </c>
      <c r="H5005" s="54" t="s">
        <v>203</v>
      </c>
      <c r="I5005" s="72">
        <v>2068</v>
      </c>
      <c r="J5005" s="28">
        <v>220</v>
      </c>
      <c r="K5005" s="98">
        <f>I5005*J5005</f>
        <v>454960</v>
      </c>
      <c r="L5005" s="1"/>
      <c r="M5005" s="1"/>
      <c r="N5005" s="1"/>
      <c r="O5005" s="1"/>
      <c r="P5005" s="1"/>
      <c r="Q5005" s="72"/>
      <c r="R5005" s="72"/>
      <c r="S5005" s="72"/>
      <c r="T5005" s="1"/>
      <c r="U5005" s="72"/>
      <c r="V5005" s="50"/>
      <c r="W5005" s="72"/>
      <c r="X5005" s="99">
        <f>K5005+W5005</f>
        <v>454960</v>
      </c>
      <c r="Y5005" s="72"/>
      <c r="Z5005" s="98">
        <v>50000000</v>
      </c>
      <c r="AA5005" s="1">
        <v>0</v>
      </c>
      <c r="AB5005" s="1">
        <v>0</v>
      </c>
      <c r="AC5005" s="28" t="s">
        <v>1476</v>
      </c>
      <c r="AD5005" s="72"/>
    </row>
    <row r="5006" spans="1:30" s="21" customFormat="1" ht="15.75" customHeight="1" x14ac:dyDescent="0.3">
      <c r="A5006" s="42"/>
      <c r="B5006" s="42"/>
      <c r="C5006" s="42"/>
      <c r="D5006" s="42"/>
      <c r="E5006" s="42"/>
      <c r="F5006" s="42"/>
      <c r="G5006" s="42"/>
      <c r="H5006" s="43"/>
      <c r="I5006" s="44"/>
      <c r="J5006" s="30"/>
      <c r="K5006" s="44"/>
      <c r="L5006" s="42"/>
      <c r="M5006" s="42"/>
      <c r="N5006" s="42"/>
      <c r="O5006" s="42"/>
      <c r="P5006" s="42"/>
      <c r="Q5006" s="44"/>
      <c r="R5006" s="44"/>
      <c r="S5006" s="44"/>
      <c r="T5006" s="42"/>
      <c r="U5006" s="44"/>
      <c r="V5006" s="51"/>
      <c r="W5006" s="44"/>
      <c r="X5006" s="44"/>
      <c r="Y5006" s="44"/>
      <c r="Z5006" s="44"/>
      <c r="AA5006" s="42"/>
      <c r="AB5006" s="42"/>
      <c r="AC5006" s="66"/>
      <c r="AD5006" s="96"/>
    </row>
    <row r="5007" spans="1:30" ht="15.75" customHeight="1" x14ac:dyDescent="0.3">
      <c r="A5007" s="1">
        <v>2898</v>
      </c>
      <c r="B5007" s="1" t="s">
        <v>34</v>
      </c>
      <c r="C5007" s="1">
        <v>3916</v>
      </c>
      <c r="D5007" s="1">
        <v>4</v>
      </c>
      <c r="E5007" s="1">
        <v>1</v>
      </c>
      <c r="F5007" s="1">
        <v>2</v>
      </c>
      <c r="G5007" s="1">
        <v>78</v>
      </c>
      <c r="H5007" s="54" t="s">
        <v>203</v>
      </c>
      <c r="I5007" s="72">
        <v>678</v>
      </c>
      <c r="J5007" s="28">
        <v>150</v>
      </c>
      <c r="K5007" s="98">
        <f>I5007*J5007</f>
        <v>101700</v>
      </c>
      <c r="L5007" s="1"/>
      <c r="M5007" s="1"/>
      <c r="N5007" s="1"/>
      <c r="O5007" s="1"/>
      <c r="P5007" s="1"/>
      <c r="Q5007" s="72"/>
      <c r="R5007" s="72"/>
      <c r="S5007" s="72"/>
      <c r="T5007" s="1"/>
      <c r="U5007" s="72"/>
      <c r="V5007" s="50"/>
      <c r="W5007" s="72"/>
      <c r="X5007" s="99">
        <f>K5007+W5007</f>
        <v>101700</v>
      </c>
      <c r="Y5007" s="72"/>
      <c r="Z5007" s="98">
        <v>50000000</v>
      </c>
      <c r="AA5007" s="1">
        <v>0</v>
      </c>
      <c r="AB5007" s="1">
        <v>0</v>
      </c>
      <c r="AC5007" s="28" t="s">
        <v>1477</v>
      </c>
      <c r="AD5007" s="72"/>
    </row>
    <row r="5008" spans="1:30" s="21" customFormat="1" ht="15.75" customHeight="1" x14ac:dyDescent="0.3">
      <c r="A5008" s="42"/>
      <c r="B5008" s="42"/>
      <c r="C5008" s="42"/>
      <c r="D5008" s="42"/>
      <c r="E5008" s="42"/>
      <c r="F5008" s="42"/>
      <c r="G5008" s="42"/>
      <c r="H5008" s="43"/>
      <c r="I5008" s="44"/>
      <c r="J5008" s="30"/>
      <c r="K5008" s="44"/>
      <c r="L5008" s="42"/>
      <c r="M5008" s="42"/>
      <c r="N5008" s="42"/>
      <c r="O5008" s="42"/>
      <c r="P5008" s="42"/>
      <c r="Q5008" s="44"/>
      <c r="R5008" s="44"/>
      <c r="S5008" s="44"/>
      <c r="T5008" s="42"/>
      <c r="U5008" s="44"/>
      <c r="V5008" s="51"/>
      <c r="W5008" s="44"/>
      <c r="X5008" s="44"/>
      <c r="Y5008" s="44"/>
      <c r="Z5008" s="44"/>
      <c r="AA5008" s="42"/>
      <c r="AB5008" s="42"/>
      <c r="AC5008" s="66"/>
      <c r="AD5008" s="96"/>
    </row>
    <row r="5009" spans="1:30" ht="15.75" customHeight="1" x14ac:dyDescent="0.3">
      <c r="A5009" s="1">
        <v>2899</v>
      </c>
      <c r="B5009" s="1" t="s">
        <v>34</v>
      </c>
      <c r="C5009" s="1">
        <v>13369</v>
      </c>
      <c r="D5009" s="1">
        <v>2</v>
      </c>
      <c r="E5009" s="1">
        <v>1</v>
      </c>
      <c r="F5009" s="1">
        <v>1</v>
      </c>
      <c r="G5009" s="1">
        <v>13</v>
      </c>
      <c r="H5009" s="54" t="s">
        <v>203</v>
      </c>
      <c r="I5009" s="72">
        <v>513</v>
      </c>
      <c r="J5009" s="28">
        <v>250</v>
      </c>
      <c r="K5009" s="98">
        <f>I5009*J5009</f>
        <v>128250</v>
      </c>
      <c r="L5009" s="1"/>
      <c r="M5009" s="1"/>
      <c r="N5009" s="1"/>
      <c r="O5009" s="1"/>
      <c r="P5009" s="1"/>
      <c r="Q5009" s="72"/>
      <c r="R5009" s="72"/>
      <c r="S5009" s="72"/>
      <c r="T5009" s="1"/>
      <c r="U5009" s="72"/>
      <c r="V5009" s="50"/>
      <c r="W5009" s="72"/>
      <c r="X5009" s="99">
        <f>K5009+W5009</f>
        <v>128250</v>
      </c>
      <c r="Y5009" s="72"/>
      <c r="Z5009" s="98">
        <v>50000000</v>
      </c>
      <c r="AA5009" s="1">
        <v>0</v>
      </c>
      <c r="AB5009" s="1">
        <v>0</v>
      </c>
      <c r="AC5009" s="28" t="s">
        <v>1478</v>
      </c>
      <c r="AD5009" s="72"/>
    </row>
    <row r="5010" spans="1:30" s="21" customFormat="1" ht="15.75" customHeight="1" x14ac:dyDescent="0.3">
      <c r="A5010" s="42"/>
      <c r="B5010" s="42"/>
      <c r="C5010" s="42"/>
      <c r="D5010" s="42"/>
      <c r="E5010" s="42"/>
      <c r="F5010" s="42"/>
      <c r="G5010" s="42"/>
      <c r="H5010" s="43"/>
      <c r="I5010" s="44"/>
      <c r="J5010" s="30"/>
      <c r="K5010" s="44"/>
      <c r="L5010" s="42"/>
      <c r="M5010" s="42"/>
      <c r="N5010" s="42"/>
      <c r="O5010" s="42"/>
      <c r="P5010" s="42"/>
      <c r="Q5010" s="44"/>
      <c r="R5010" s="44"/>
      <c r="S5010" s="44"/>
      <c r="T5010" s="42"/>
      <c r="U5010" s="44"/>
      <c r="V5010" s="51"/>
      <c r="W5010" s="44"/>
      <c r="X5010" s="44"/>
      <c r="Y5010" s="44"/>
      <c r="Z5010" s="44"/>
      <c r="AA5010" s="42"/>
      <c r="AB5010" s="42"/>
      <c r="AC5010" s="66"/>
      <c r="AD5010" s="96"/>
    </row>
    <row r="5011" spans="1:30" ht="15.75" customHeight="1" x14ac:dyDescent="0.3">
      <c r="A5011" s="1">
        <v>2900</v>
      </c>
      <c r="B5011" s="1" t="s">
        <v>34</v>
      </c>
      <c r="C5011" s="1">
        <v>442</v>
      </c>
      <c r="D5011" s="1">
        <v>8</v>
      </c>
      <c r="E5011" s="1">
        <v>1</v>
      </c>
      <c r="F5011" s="1">
        <v>0</v>
      </c>
      <c r="G5011" s="1">
        <v>14</v>
      </c>
      <c r="H5011" s="54" t="s">
        <v>203</v>
      </c>
      <c r="I5011" s="72">
        <v>414</v>
      </c>
      <c r="J5011" s="28">
        <v>1050</v>
      </c>
      <c r="K5011" s="98">
        <f t="shared" ref="K5011:K5016" si="503">I5011*J5011</f>
        <v>434700</v>
      </c>
      <c r="L5011" s="1"/>
      <c r="M5011" s="1"/>
      <c r="N5011" s="1"/>
      <c r="O5011" s="1"/>
      <c r="P5011" s="1"/>
      <c r="Q5011" s="72"/>
      <c r="R5011" s="72"/>
      <c r="S5011" s="72"/>
      <c r="T5011" s="1"/>
      <c r="U5011" s="72"/>
      <c r="V5011" s="50"/>
      <c r="W5011" s="72"/>
      <c r="X5011" s="99">
        <f t="shared" ref="X5011:X5016" si="504">K5011+W5011</f>
        <v>434700</v>
      </c>
      <c r="Y5011" s="72"/>
      <c r="Z5011" s="98">
        <v>50000000</v>
      </c>
      <c r="AA5011" s="1">
        <v>0</v>
      </c>
      <c r="AB5011" s="1">
        <v>0</v>
      </c>
      <c r="AC5011" s="28" t="s">
        <v>1479</v>
      </c>
      <c r="AD5011" s="72"/>
    </row>
    <row r="5012" spans="1:30" ht="15.75" customHeight="1" x14ac:dyDescent="0.3">
      <c r="A5012" s="4"/>
      <c r="B5012" s="4" t="s">
        <v>34</v>
      </c>
      <c r="C5012" s="4">
        <v>12893</v>
      </c>
      <c r="D5012" s="4">
        <v>8</v>
      </c>
      <c r="E5012" s="4">
        <v>1</v>
      </c>
      <c r="F5012" s="4">
        <v>0</v>
      </c>
      <c r="G5012" s="4">
        <v>8</v>
      </c>
      <c r="H5012" s="61" t="s">
        <v>203</v>
      </c>
      <c r="I5012" s="5">
        <v>408</v>
      </c>
      <c r="J5012" s="9">
        <v>1050</v>
      </c>
      <c r="K5012" s="76">
        <f t="shared" si="503"/>
        <v>428400</v>
      </c>
      <c r="L5012" s="4"/>
      <c r="M5012" s="4"/>
      <c r="N5012" s="4"/>
      <c r="O5012" s="4"/>
      <c r="P5012" s="4"/>
      <c r="Q5012" s="5"/>
      <c r="R5012" s="5"/>
      <c r="S5012" s="5"/>
      <c r="T5012" s="4"/>
      <c r="U5012" s="5"/>
      <c r="V5012" s="52"/>
      <c r="W5012" s="5"/>
      <c r="X5012" s="78">
        <f t="shared" si="504"/>
        <v>428400</v>
      </c>
      <c r="Y5012" s="5"/>
      <c r="Z5012" s="76">
        <v>50000000</v>
      </c>
      <c r="AA5012" s="4">
        <v>0</v>
      </c>
      <c r="AB5012" s="4">
        <v>0</v>
      </c>
      <c r="AC5012" s="9">
        <v>0</v>
      </c>
      <c r="AD5012" s="5"/>
    </row>
    <row r="5013" spans="1:30" ht="15.75" customHeight="1" x14ac:dyDescent="0.3">
      <c r="A5013" s="4"/>
      <c r="B5013" s="4" t="s">
        <v>34</v>
      </c>
      <c r="C5013" s="4">
        <v>12692</v>
      </c>
      <c r="D5013" s="4">
        <v>8</v>
      </c>
      <c r="E5013" s="4">
        <v>7</v>
      </c>
      <c r="F5013" s="4">
        <v>2</v>
      </c>
      <c r="G5013" s="4">
        <v>58</v>
      </c>
      <c r="H5013" s="61" t="s">
        <v>203</v>
      </c>
      <c r="I5013" s="5">
        <v>3058</v>
      </c>
      <c r="J5013" s="9">
        <v>150</v>
      </c>
      <c r="K5013" s="76">
        <f t="shared" si="503"/>
        <v>458700</v>
      </c>
      <c r="L5013" s="4"/>
      <c r="M5013" s="4"/>
      <c r="N5013" s="4"/>
      <c r="O5013" s="4"/>
      <c r="P5013" s="4"/>
      <c r="Q5013" s="5"/>
      <c r="R5013" s="5"/>
      <c r="S5013" s="5"/>
      <c r="T5013" s="4"/>
      <c r="U5013" s="5"/>
      <c r="V5013" s="52"/>
      <c r="W5013" s="5"/>
      <c r="X5013" s="78">
        <f t="shared" si="504"/>
        <v>458700</v>
      </c>
      <c r="Y5013" s="5"/>
      <c r="Z5013" s="76">
        <v>50000000</v>
      </c>
      <c r="AA5013" s="4">
        <v>0</v>
      </c>
      <c r="AB5013" s="4">
        <v>0</v>
      </c>
      <c r="AC5013" s="9">
        <v>0</v>
      </c>
      <c r="AD5013" s="5"/>
    </row>
    <row r="5014" spans="1:30" ht="15.75" customHeight="1" x14ac:dyDescent="0.3">
      <c r="A5014" s="4"/>
      <c r="B5014" s="4" t="s">
        <v>34</v>
      </c>
      <c r="C5014" s="4">
        <v>11676</v>
      </c>
      <c r="D5014" s="4">
        <v>8</v>
      </c>
      <c r="E5014" s="4">
        <v>3</v>
      </c>
      <c r="F5014" s="4">
        <v>3</v>
      </c>
      <c r="G5014" s="4">
        <v>71</v>
      </c>
      <c r="H5014" s="61" t="s">
        <v>203</v>
      </c>
      <c r="I5014" s="5">
        <v>1571</v>
      </c>
      <c r="J5014" s="9">
        <v>210</v>
      </c>
      <c r="K5014" s="76">
        <f t="shared" si="503"/>
        <v>329910</v>
      </c>
      <c r="L5014" s="4"/>
      <c r="M5014" s="4"/>
      <c r="N5014" s="4"/>
      <c r="O5014" s="4"/>
      <c r="P5014" s="4"/>
      <c r="Q5014" s="5"/>
      <c r="R5014" s="5"/>
      <c r="S5014" s="5"/>
      <c r="T5014" s="4"/>
      <c r="U5014" s="5"/>
      <c r="V5014" s="52"/>
      <c r="W5014" s="5"/>
      <c r="X5014" s="78">
        <f t="shared" si="504"/>
        <v>329910</v>
      </c>
      <c r="Y5014" s="5"/>
      <c r="Z5014" s="76">
        <v>50000000</v>
      </c>
      <c r="AA5014" s="4">
        <v>0</v>
      </c>
      <c r="AB5014" s="4">
        <v>0</v>
      </c>
      <c r="AC5014" s="9">
        <v>0</v>
      </c>
      <c r="AD5014" s="5"/>
    </row>
    <row r="5015" spans="1:30" ht="15.75" customHeight="1" x14ac:dyDescent="0.3">
      <c r="A5015" s="4"/>
      <c r="B5015" s="4" t="s">
        <v>34</v>
      </c>
      <c r="C5015" s="4">
        <v>11131</v>
      </c>
      <c r="D5015" s="4">
        <v>8</v>
      </c>
      <c r="E5015" s="4">
        <v>1</v>
      </c>
      <c r="F5015" s="4">
        <v>2</v>
      </c>
      <c r="G5015" s="4">
        <v>93</v>
      </c>
      <c r="H5015" s="61" t="s">
        <v>203</v>
      </c>
      <c r="I5015" s="5">
        <v>693</v>
      </c>
      <c r="J5015" s="9">
        <v>330</v>
      </c>
      <c r="K5015" s="76">
        <f t="shared" si="503"/>
        <v>228690</v>
      </c>
      <c r="L5015" s="4"/>
      <c r="M5015" s="4"/>
      <c r="N5015" s="4"/>
      <c r="O5015" s="4"/>
      <c r="P5015" s="4"/>
      <c r="Q5015" s="5"/>
      <c r="R5015" s="5"/>
      <c r="S5015" s="5"/>
      <c r="T5015" s="4"/>
      <c r="U5015" s="5"/>
      <c r="V5015" s="52"/>
      <c r="W5015" s="5"/>
      <c r="X5015" s="78">
        <f t="shared" si="504"/>
        <v>228690</v>
      </c>
      <c r="Y5015" s="5"/>
      <c r="Z5015" s="76">
        <v>50000000</v>
      </c>
      <c r="AA5015" s="4">
        <v>0</v>
      </c>
      <c r="AB5015" s="4">
        <v>0</v>
      </c>
      <c r="AC5015" s="9">
        <v>0</v>
      </c>
      <c r="AD5015" s="5"/>
    </row>
    <row r="5016" spans="1:30" ht="15.75" customHeight="1" x14ac:dyDescent="0.3">
      <c r="A5016" s="4"/>
      <c r="B5016" s="4" t="s">
        <v>34</v>
      </c>
      <c r="C5016" s="4">
        <v>11677</v>
      </c>
      <c r="D5016" s="4">
        <v>8</v>
      </c>
      <c r="E5016" s="4">
        <v>4</v>
      </c>
      <c r="F5016" s="4">
        <v>1</v>
      </c>
      <c r="G5016" s="4">
        <v>51</v>
      </c>
      <c r="H5016" s="61" t="s">
        <v>203</v>
      </c>
      <c r="I5016" s="5">
        <v>1751</v>
      </c>
      <c r="J5016" s="9">
        <v>210</v>
      </c>
      <c r="K5016" s="76">
        <f t="shared" si="503"/>
        <v>367710</v>
      </c>
      <c r="L5016" s="4"/>
      <c r="M5016" s="4"/>
      <c r="N5016" s="4"/>
      <c r="O5016" s="4"/>
      <c r="P5016" s="4"/>
      <c r="Q5016" s="5"/>
      <c r="R5016" s="5"/>
      <c r="S5016" s="5"/>
      <c r="T5016" s="4"/>
      <c r="U5016" s="5"/>
      <c r="V5016" s="52"/>
      <c r="W5016" s="5"/>
      <c r="X5016" s="78">
        <f t="shared" si="504"/>
        <v>367710</v>
      </c>
      <c r="Y5016" s="5"/>
      <c r="Z5016" s="76">
        <v>50000000</v>
      </c>
      <c r="AA5016" s="4">
        <v>0</v>
      </c>
      <c r="AB5016" s="4">
        <v>0</v>
      </c>
      <c r="AC5016" s="9">
        <v>0</v>
      </c>
      <c r="AD5016" s="5"/>
    </row>
    <row r="5017" spans="1:30" s="21" customFormat="1" ht="15.75" customHeight="1" x14ac:dyDescent="0.3">
      <c r="A5017" s="42"/>
      <c r="B5017" s="42"/>
      <c r="C5017" s="42"/>
      <c r="D5017" s="42"/>
      <c r="E5017" s="42"/>
      <c r="F5017" s="42"/>
      <c r="G5017" s="42"/>
      <c r="H5017" s="43"/>
      <c r="I5017" s="44"/>
      <c r="J5017" s="30"/>
      <c r="K5017" s="44"/>
      <c r="L5017" s="42"/>
      <c r="M5017" s="42"/>
      <c r="N5017" s="42"/>
      <c r="O5017" s="42"/>
      <c r="P5017" s="42"/>
      <c r="Q5017" s="44"/>
      <c r="R5017" s="44"/>
      <c r="S5017" s="44"/>
      <c r="T5017" s="42"/>
      <c r="U5017" s="44"/>
      <c r="V5017" s="51"/>
      <c r="W5017" s="44"/>
      <c r="X5017" s="44"/>
      <c r="Y5017" s="44"/>
      <c r="Z5017" s="44"/>
      <c r="AA5017" s="42"/>
      <c r="AB5017" s="42"/>
      <c r="AC5017" s="30"/>
      <c r="AD5017" s="44"/>
    </row>
    <row r="5018" spans="1:30" ht="15.75" customHeight="1" x14ac:dyDescent="0.3">
      <c r="A5018" s="1">
        <v>2901</v>
      </c>
      <c r="B5018" s="1" t="s">
        <v>34</v>
      </c>
      <c r="C5018" s="1">
        <v>10</v>
      </c>
      <c r="D5018" s="1">
        <v>3</v>
      </c>
      <c r="E5018" s="1">
        <v>4</v>
      </c>
      <c r="F5018" s="1">
        <v>1</v>
      </c>
      <c r="G5018" s="1">
        <v>50</v>
      </c>
      <c r="H5018" s="54" t="s">
        <v>203</v>
      </c>
      <c r="I5018" s="72">
        <v>1750</v>
      </c>
      <c r="J5018" s="28">
        <v>150</v>
      </c>
      <c r="K5018" s="98">
        <f>I5018*J5018</f>
        <v>262500</v>
      </c>
      <c r="L5018" s="1"/>
      <c r="M5018" s="1"/>
      <c r="N5018" s="1"/>
      <c r="O5018" s="1"/>
      <c r="P5018" s="1"/>
      <c r="Q5018" s="72"/>
      <c r="R5018" s="72"/>
      <c r="S5018" s="72"/>
      <c r="T5018" s="1"/>
      <c r="U5018" s="72"/>
      <c r="V5018" s="50"/>
      <c r="W5018" s="72"/>
      <c r="X5018" s="99">
        <f>K5018+W5018</f>
        <v>262500</v>
      </c>
      <c r="Y5018" s="72"/>
      <c r="Z5018" s="98">
        <v>50000000</v>
      </c>
      <c r="AA5018" s="1">
        <v>0</v>
      </c>
      <c r="AB5018" s="1">
        <v>0</v>
      </c>
      <c r="AC5018" s="28" t="s">
        <v>1480</v>
      </c>
      <c r="AD5018" s="72"/>
    </row>
    <row r="5019" spans="1:30" s="21" customFormat="1" ht="15.75" customHeight="1" x14ac:dyDescent="0.3">
      <c r="A5019" s="42"/>
      <c r="B5019" s="42"/>
      <c r="C5019" s="42"/>
      <c r="D5019" s="42"/>
      <c r="E5019" s="42"/>
      <c r="F5019" s="42"/>
      <c r="G5019" s="42"/>
      <c r="H5019" s="43"/>
      <c r="I5019" s="44"/>
      <c r="J5019" s="30"/>
      <c r="K5019" s="44"/>
      <c r="L5019" s="42"/>
      <c r="M5019" s="42"/>
      <c r="N5019" s="42"/>
      <c r="O5019" s="42"/>
      <c r="P5019" s="42"/>
      <c r="Q5019" s="44"/>
      <c r="R5019" s="44"/>
      <c r="S5019" s="44"/>
      <c r="T5019" s="42"/>
      <c r="U5019" s="44"/>
      <c r="V5019" s="51"/>
      <c r="W5019" s="44"/>
      <c r="X5019" s="44"/>
      <c r="Y5019" s="44"/>
      <c r="Z5019" s="44"/>
      <c r="AA5019" s="42"/>
      <c r="AB5019" s="42"/>
      <c r="AC5019" s="66"/>
      <c r="AD5019" s="96"/>
    </row>
    <row r="5020" spans="1:30" ht="15.75" customHeight="1" x14ac:dyDescent="0.3">
      <c r="A5020" s="1">
        <v>2902</v>
      </c>
      <c r="B5020" s="1" t="s">
        <v>34</v>
      </c>
      <c r="C5020" s="1">
        <v>2769</v>
      </c>
      <c r="D5020" s="1">
        <v>3</v>
      </c>
      <c r="E5020" s="1">
        <v>4</v>
      </c>
      <c r="F5020" s="1">
        <v>1</v>
      </c>
      <c r="G5020" s="1">
        <v>80</v>
      </c>
      <c r="H5020" s="54" t="s">
        <v>203</v>
      </c>
      <c r="I5020" s="72">
        <v>1780</v>
      </c>
      <c r="J5020" s="28">
        <v>150</v>
      </c>
      <c r="K5020" s="98">
        <f>I5020*J5020</f>
        <v>267000</v>
      </c>
      <c r="L5020" s="1"/>
      <c r="M5020" s="1"/>
      <c r="N5020" s="1"/>
      <c r="O5020" s="1"/>
      <c r="P5020" s="1"/>
      <c r="Q5020" s="72"/>
      <c r="R5020" s="72"/>
      <c r="S5020" s="72"/>
      <c r="T5020" s="1"/>
      <c r="U5020" s="72"/>
      <c r="V5020" s="50"/>
      <c r="W5020" s="72"/>
      <c r="X5020" s="99">
        <f>K5020+W5020</f>
        <v>267000</v>
      </c>
      <c r="Y5020" s="72"/>
      <c r="Z5020" s="98">
        <v>50000000</v>
      </c>
      <c r="AA5020" s="1">
        <v>0</v>
      </c>
      <c r="AB5020" s="1">
        <v>0</v>
      </c>
      <c r="AC5020" s="28" t="s">
        <v>1481</v>
      </c>
      <c r="AD5020" s="72"/>
    </row>
    <row r="5021" spans="1:30" ht="15.75" customHeight="1" x14ac:dyDescent="0.3">
      <c r="A5021" s="4"/>
      <c r="B5021" s="4" t="s">
        <v>34</v>
      </c>
      <c r="C5021" s="4">
        <v>3243</v>
      </c>
      <c r="D5021" s="4">
        <v>3</v>
      </c>
      <c r="E5021" s="4">
        <v>3</v>
      </c>
      <c r="F5021" s="4">
        <v>3</v>
      </c>
      <c r="G5021" s="4">
        <v>15</v>
      </c>
      <c r="H5021" s="61" t="s">
        <v>209</v>
      </c>
      <c r="I5021" s="5">
        <v>1415</v>
      </c>
      <c r="J5021" s="9">
        <v>220</v>
      </c>
      <c r="K5021" s="76">
        <f>I5021*J5021</f>
        <v>311300</v>
      </c>
      <c r="L5021" s="4">
        <v>1</v>
      </c>
      <c r="M5021" s="4" t="s">
        <v>41</v>
      </c>
      <c r="N5021" s="4" t="s">
        <v>35</v>
      </c>
      <c r="O5021" s="61" t="s">
        <v>204</v>
      </c>
      <c r="P5021" s="3">
        <v>210</v>
      </c>
      <c r="Q5021" s="5">
        <v>100</v>
      </c>
      <c r="R5021" s="5">
        <v>6750</v>
      </c>
      <c r="S5021" s="124">
        <f t="shared" ref="S5021:S5024" si="505">P5021*R5021</f>
        <v>1417500</v>
      </c>
      <c r="T5021" s="4">
        <v>32</v>
      </c>
      <c r="U5021" s="5">
        <v>54</v>
      </c>
      <c r="V5021" s="76">
        <f t="shared" ref="V5021:V5024" si="506">S5021*U5021/100</f>
        <v>765450</v>
      </c>
      <c r="W5021" s="76">
        <f t="shared" ref="W5021:W5024" si="507">S5021-V5021</f>
        <v>652050</v>
      </c>
      <c r="X5021" s="78">
        <f>K5021+W5021</f>
        <v>963350</v>
      </c>
      <c r="Y5021" s="76">
        <f t="shared" ref="Y5021:Y5024" si="508">X5021*Q5021/100</f>
        <v>963350</v>
      </c>
      <c r="Z5021" s="76">
        <v>50000000</v>
      </c>
      <c r="AA5021" s="4">
        <v>0</v>
      </c>
      <c r="AB5021" s="4">
        <v>0</v>
      </c>
      <c r="AC5021" s="9">
        <v>0</v>
      </c>
      <c r="AD5021" s="5"/>
    </row>
    <row r="5022" spans="1:30" ht="15.75" customHeight="1" x14ac:dyDescent="0.3">
      <c r="A5022" s="4"/>
      <c r="B5022" s="4"/>
      <c r="C5022" s="4"/>
      <c r="D5022" s="4"/>
      <c r="E5022" s="4"/>
      <c r="F5022" s="4"/>
      <c r="G5022" s="4"/>
      <c r="H5022" s="61"/>
      <c r="I5022" s="5"/>
      <c r="J5022" s="9"/>
      <c r="K5022" s="76"/>
      <c r="L5022" s="4">
        <v>2</v>
      </c>
      <c r="M5022" s="4" t="s">
        <v>183</v>
      </c>
      <c r="N5022" s="4" t="s">
        <v>35</v>
      </c>
      <c r="O5022" s="61" t="s">
        <v>204</v>
      </c>
      <c r="P5022" s="3">
        <v>64</v>
      </c>
      <c r="Q5022" s="5">
        <v>100</v>
      </c>
      <c r="R5022" s="5">
        <v>6750</v>
      </c>
      <c r="S5022" s="76">
        <f t="shared" si="505"/>
        <v>432000</v>
      </c>
      <c r="T5022" s="4">
        <v>11</v>
      </c>
      <c r="U5022" s="5">
        <v>12</v>
      </c>
      <c r="V5022" s="76">
        <f t="shared" si="506"/>
        <v>51840</v>
      </c>
      <c r="W5022" s="76">
        <f t="shared" si="507"/>
        <v>380160</v>
      </c>
      <c r="X5022" s="78">
        <f t="shared" ref="X5022:X5024" si="509">K5022+W5022</f>
        <v>380160</v>
      </c>
      <c r="Y5022" s="76">
        <f t="shared" si="508"/>
        <v>380160</v>
      </c>
      <c r="Z5022" s="76">
        <v>50000000</v>
      </c>
      <c r="AA5022" s="4">
        <v>0</v>
      </c>
      <c r="AB5022" s="4">
        <v>0</v>
      </c>
      <c r="AC5022" s="9"/>
      <c r="AD5022" s="5"/>
    </row>
    <row r="5023" spans="1:30" ht="15.75" customHeight="1" x14ac:dyDescent="0.3">
      <c r="A5023" s="4"/>
      <c r="B5023" s="4"/>
      <c r="C5023" s="4"/>
      <c r="D5023" s="4"/>
      <c r="E5023" s="4"/>
      <c r="F5023" s="4"/>
      <c r="G5023" s="4"/>
      <c r="H5023" s="61"/>
      <c r="I5023" s="5"/>
      <c r="J5023" s="9"/>
      <c r="K5023" s="76"/>
      <c r="L5023" s="4">
        <v>3</v>
      </c>
      <c r="M5023" s="4" t="s">
        <v>41</v>
      </c>
      <c r="N5023" s="4" t="s">
        <v>35</v>
      </c>
      <c r="O5023" s="61" t="s">
        <v>204</v>
      </c>
      <c r="P5023" s="3">
        <v>16</v>
      </c>
      <c r="Q5023" s="5">
        <v>100</v>
      </c>
      <c r="R5023" s="5">
        <v>6750</v>
      </c>
      <c r="S5023" s="76">
        <f t="shared" si="505"/>
        <v>108000</v>
      </c>
      <c r="T5023" s="4">
        <v>4</v>
      </c>
      <c r="U5023" s="5">
        <v>4</v>
      </c>
      <c r="V5023" s="76">
        <f t="shared" si="506"/>
        <v>4320</v>
      </c>
      <c r="W5023" s="76">
        <f t="shared" si="507"/>
        <v>103680</v>
      </c>
      <c r="X5023" s="78">
        <f t="shared" si="509"/>
        <v>103680</v>
      </c>
      <c r="Y5023" s="76">
        <f t="shared" si="508"/>
        <v>103680</v>
      </c>
      <c r="Z5023" s="76">
        <v>50000000</v>
      </c>
      <c r="AA5023" s="4">
        <v>0</v>
      </c>
      <c r="AB5023" s="4">
        <v>0</v>
      </c>
      <c r="AC5023" s="9"/>
      <c r="AD5023" s="5"/>
    </row>
    <row r="5024" spans="1:30" ht="15.75" customHeight="1" x14ac:dyDescent="0.3">
      <c r="A5024" s="4"/>
      <c r="B5024" s="4"/>
      <c r="C5024" s="4"/>
      <c r="D5024" s="4"/>
      <c r="E5024" s="4"/>
      <c r="F5024" s="4"/>
      <c r="G5024" s="4"/>
      <c r="H5024" s="61" t="s">
        <v>204</v>
      </c>
      <c r="I5024" s="5">
        <v>100</v>
      </c>
      <c r="J5024" s="9">
        <v>220</v>
      </c>
      <c r="K5024" s="76">
        <f>I5024*J5024</f>
        <v>22000</v>
      </c>
      <c r="L5024" s="4">
        <v>4</v>
      </c>
      <c r="M5024" s="4" t="s">
        <v>41</v>
      </c>
      <c r="N5024" s="4" t="s">
        <v>35</v>
      </c>
      <c r="O5024" s="61" t="s">
        <v>204</v>
      </c>
      <c r="P5024" s="3">
        <v>36</v>
      </c>
      <c r="Q5024" s="5">
        <v>100</v>
      </c>
      <c r="R5024" s="5">
        <v>6750</v>
      </c>
      <c r="S5024" s="76">
        <f t="shared" si="505"/>
        <v>243000</v>
      </c>
      <c r="T5024" s="4">
        <v>9</v>
      </c>
      <c r="U5024" s="5">
        <v>9</v>
      </c>
      <c r="V5024" s="76">
        <f t="shared" si="506"/>
        <v>21870</v>
      </c>
      <c r="W5024" s="76">
        <f t="shared" si="507"/>
        <v>221130</v>
      </c>
      <c r="X5024" s="78">
        <f t="shared" si="509"/>
        <v>243130</v>
      </c>
      <c r="Y5024" s="76">
        <f t="shared" si="508"/>
        <v>243130</v>
      </c>
      <c r="Z5024" s="5"/>
      <c r="AA5024" s="76">
        <f>X5024-Z5024</f>
        <v>243130</v>
      </c>
      <c r="AB5024" s="4">
        <v>0.02</v>
      </c>
      <c r="AC5024" s="9"/>
      <c r="AD5024" s="5"/>
    </row>
    <row r="5025" spans="1:30" ht="15.75" customHeight="1" x14ac:dyDescent="0.3">
      <c r="A5025" s="4"/>
      <c r="B5025" s="4" t="s">
        <v>34</v>
      </c>
      <c r="C5025" s="4">
        <v>5709</v>
      </c>
      <c r="D5025" s="4">
        <v>3</v>
      </c>
      <c r="E5025" s="4">
        <v>4</v>
      </c>
      <c r="F5025" s="4">
        <v>0</v>
      </c>
      <c r="G5025" s="4">
        <v>35</v>
      </c>
      <c r="H5025" s="61" t="s">
        <v>203</v>
      </c>
      <c r="I5025" s="5">
        <v>1635</v>
      </c>
      <c r="J5025" s="9">
        <v>150</v>
      </c>
      <c r="K5025" s="76">
        <f>I5025*J5025</f>
        <v>245250</v>
      </c>
      <c r="L5025" s="4"/>
      <c r="M5025" s="4"/>
      <c r="N5025" s="4"/>
      <c r="O5025" s="4"/>
      <c r="P5025" s="4"/>
      <c r="Q5025" s="5"/>
      <c r="R5025" s="5"/>
      <c r="S5025" s="5"/>
      <c r="T5025" s="4"/>
      <c r="U5025" s="5"/>
      <c r="V5025" s="52"/>
      <c r="W5025" s="5"/>
      <c r="X5025" s="78">
        <f>K5025+W5025</f>
        <v>245250</v>
      </c>
      <c r="Y5025" s="5"/>
      <c r="Z5025" s="76">
        <v>50000000</v>
      </c>
      <c r="AA5025" s="4">
        <v>0</v>
      </c>
      <c r="AB5025" s="4">
        <v>0</v>
      </c>
      <c r="AC5025" s="9">
        <v>0</v>
      </c>
      <c r="AD5025" s="5"/>
    </row>
    <row r="5026" spans="1:30" s="21" customFormat="1" ht="15.75" customHeight="1" x14ac:dyDescent="0.3">
      <c r="A5026" s="42"/>
      <c r="B5026" s="42"/>
      <c r="C5026" s="42"/>
      <c r="D5026" s="42"/>
      <c r="E5026" s="42"/>
      <c r="F5026" s="42"/>
      <c r="G5026" s="42"/>
      <c r="H5026" s="43"/>
      <c r="I5026" s="44"/>
      <c r="J5026" s="30"/>
      <c r="K5026" s="44"/>
      <c r="L5026" s="42"/>
      <c r="M5026" s="42"/>
      <c r="N5026" s="42"/>
      <c r="O5026" s="42"/>
      <c r="P5026" s="42"/>
      <c r="Q5026" s="44"/>
      <c r="R5026" s="44"/>
      <c r="S5026" s="44"/>
      <c r="T5026" s="42"/>
      <c r="U5026" s="44"/>
      <c r="V5026" s="51"/>
      <c r="W5026" s="44"/>
      <c r="X5026" s="44"/>
      <c r="Y5026" s="44"/>
      <c r="Z5026" s="44"/>
      <c r="AA5026" s="42"/>
      <c r="AB5026" s="42"/>
      <c r="AC5026" s="30"/>
      <c r="AD5026" s="44"/>
    </row>
    <row r="5027" spans="1:30" ht="15.75" customHeight="1" x14ac:dyDescent="0.3">
      <c r="A5027" s="1">
        <v>2903</v>
      </c>
      <c r="B5027" s="1" t="s">
        <v>34</v>
      </c>
      <c r="C5027" s="1">
        <v>2961</v>
      </c>
      <c r="D5027" s="1">
        <v>3</v>
      </c>
      <c r="E5027" s="1">
        <v>9</v>
      </c>
      <c r="F5027" s="1">
        <v>1</v>
      </c>
      <c r="G5027" s="1">
        <v>82</v>
      </c>
      <c r="H5027" s="54" t="s">
        <v>203</v>
      </c>
      <c r="I5027" s="72">
        <v>3782</v>
      </c>
      <c r="J5027" s="28">
        <v>150</v>
      </c>
      <c r="K5027" s="98">
        <f>I5027*J5027</f>
        <v>567300</v>
      </c>
      <c r="L5027" s="1"/>
      <c r="M5027" s="1"/>
      <c r="N5027" s="1"/>
      <c r="O5027" s="1"/>
      <c r="P5027" s="1"/>
      <c r="Q5027" s="72"/>
      <c r="R5027" s="72"/>
      <c r="S5027" s="72"/>
      <c r="T5027" s="1"/>
      <c r="U5027" s="72"/>
      <c r="V5027" s="50"/>
      <c r="W5027" s="72"/>
      <c r="X5027" s="99">
        <f>K5027+W5027</f>
        <v>567300</v>
      </c>
      <c r="Y5027" s="72"/>
      <c r="Z5027" s="98">
        <v>50000000</v>
      </c>
      <c r="AA5027" s="1">
        <v>0</v>
      </c>
      <c r="AB5027" s="1">
        <v>0</v>
      </c>
      <c r="AC5027" s="28" t="s">
        <v>1482</v>
      </c>
      <c r="AD5027" s="72"/>
    </row>
    <row r="5028" spans="1:30" ht="15.75" customHeight="1" x14ac:dyDescent="0.3">
      <c r="A5028" s="4"/>
      <c r="B5028" s="4" t="s">
        <v>34</v>
      </c>
      <c r="C5028" s="4">
        <v>2023</v>
      </c>
      <c r="D5028" s="4">
        <v>2</v>
      </c>
      <c r="E5028" s="4">
        <v>3</v>
      </c>
      <c r="F5028" s="4">
        <v>2</v>
      </c>
      <c r="G5028" s="4">
        <v>11</v>
      </c>
      <c r="H5028" s="61" t="s">
        <v>203</v>
      </c>
      <c r="I5028" s="5">
        <v>1411</v>
      </c>
      <c r="J5028" s="9">
        <v>150</v>
      </c>
      <c r="K5028" s="76">
        <f>I5028*J5028</f>
        <v>211650</v>
      </c>
      <c r="L5028" s="4"/>
      <c r="M5028" s="4"/>
      <c r="N5028" s="4"/>
      <c r="O5028" s="4"/>
      <c r="P5028" s="4"/>
      <c r="Q5028" s="5"/>
      <c r="R5028" s="5"/>
      <c r="S5028" s="5"/>
      <c r="T5028" s="4"/>
      <c r="U5028" s="5"/>
      <c r="V5028" s="52"/>
      <c r="W5028" s="5"/>
      <c r="X5028" s="78">
        <f>K5028+W5028</f>
        <v>211650</v>
      </c>
      <c r="Y5028" s="5"/>
      <c r="Z5028" s="76">
        <v>50000000</v>
      </c>
      <c r="AA5028" s="4">
        <v>0</v>
      </c>
      <c r="AB5028" s="4">
        <v>0</v>
      </c>
      <c r="AC5028" s="9"/>
      <c r="AD5028" s="5"/>
    </row>
    <row r="5029" spans="1:30" ht="15.75" customHeight="1" x14ac:dyDescent="0.3">
      <c r="A5029" s="4"/>
      <c r="B5029" s="4" t="s">
        <v>34</v>
      </c>
      <c r="C5029" s="4">
        <v>14037</v>
      </c>
      <c r="D5029" s="4">
        <v>2</v>
      </c>
      <c r="E5029" s="4">
        <v>1</v>
      </c>
      <c r="F5029" s="4">
        <v>3</v>
      </c>
      <c r="G5029" s="4">
        <v>88</v>
      </c>
      <c r="H5029" s="61" t="s">
        <v>203</v>
      </c>
      <c r="I5029" s="5">
        <v>788</v>
      </c>
      <c r="J5029" s="9">
        <v>150</v>
      </c>
      <c r="K5029" s="76">
        <f>I5029*J5029</f>
        <v>118200</v>
      </c>
      <c r="L5029" s="4"/>
      <c r="M5029" s="4"/>
      <c r="N5029" s="4"/>
      <c r="O5029" s="4"/>
      <c r="P5029" s="4"/>
      <c r="Q5029" s="5"/>
      <c r="R5029" s="5"/>
      <c r="S5029" s="5"/>
      <c r="T5029" s="4"/>
      <c r="U5029" s="5"/>
      <c r="V5029" s="52"/>
      <c r="W5029" s="5"/>
      <c r="X5029" s="78">
        <f>K5029+W5029</f>
        <v>118200</v>
      </c>
      <c r="Y5029" s="5"/>
      <c r="Z5029" s="76">
        <v>50000000</v>
      </c>
      <c r="AA5029" s="4">
        <v>0</v>
      </c>
      <c r="AB5029" s="4">
        <v>0</v>
      </c>
      <c r="AC5029" s="9"/>
      <c r="AD5029" s="5"/>
    </row>
    <row r="5030" spans="1:30" s="21" customFormat="1" ht="15.75" customHeight="1" x14ac:dyDescent="0.3">
      <c r="A5030" s="42"/>
      <c r="B5030" s="42"/>
      <c r="C5030" s="42"/>
      <c r="D5030" s="42"/>
      <c r="E5030" s="42"/>
      <c r="F5030" s="42"/>
      <c r="G5030" s="42"/>
      <c r="H5030" s="43"/>
      <c r="I5030" s="44"/>
      <c r="J5030" s="30"/>
      <c r="K5030" s="44"/>
      <c r="L5030" s="42"/>
      <c r="M5030" s="42"/>
      <c r="N5030" s="42"/>
      <c r="O5030" s="42"/>
      <c r="P5030" s="42"/>
      <c r="Q5030" s="44"/>
      <c r="R5030" s="44"/>
      <c r="S5030" s="44"/>
      <c r="T5030" s="42"/>
      <c r="U5030" s="44"/>
      <c r="V5030" s="51"/>
      <c r="W5030" s="44"/>
      <c r="X5030" s="44"/>
      <c r="Y5030" s="44"/>
      <c r="Z5030" s="44"/>
      <c r="AA5030" s="42"/>
      <c r="AB5030" s="42"/>
      <c r="AC5030" s="30"/>
      <c r="AD5030" s="44"/>
    </row>
    <row r="5031" spans="1:30" ht="15.75" customHeight="1" x14ac:dyDescent="0.3">
      <c r="A5031" s="1">
        <v>2904</v>
      </c>
      <c r="B5031" s="1" t="s">
        <v>34</v>
      </c>
      <c r="C5031" s="1">
        <v>328</v>
      </c>
      <c r="D5031" s="1">
        <v>1</v>
      </c>
      <c r="E5031" s="1">
        <v>3</v>
      </c>
      <c r="F5031" s="1">
        <v>0</v>
      </c>
      <c r="G5031" s="1">
        <v>50</v>
      </c>
      <c r="H5031" s="54" t="s">
        <v>204</v>
      </c>
      <c r="I5031" s="72">
        <v>310</v>
      </c>
      <c r="J5031" s="28">
        <v>400</v>
      </c>
      <c r="K5031" s="98">
        <f t="shared" ref="K5031:K5038" si="510">I5031*J5031</f>
        <v>124000</v>
      </c>
      <c r="L5031" s="1"/>
      <c r="M5031" s="1"/>
      <c r="N5031" s="1"/>
      <c r="O5031" s="54"/>
      <c r="P5031" s="1"/>
      <c r="Q5031" s="72"/>
      <c r="R5031" s="72"/>
      <c r="S5031" s="98"/>
      <c r="T5031" s="1"/>
      <c r="U5031" s="72"/>
      <c r="V5031" s="98"/>
      <c r="W5031" s="98"/>
      <c r="X5031" s="99">
        <f t="shared" ref="X5031:X5042" si="511">K5031+W5031</f>
        <v>124000</v>
      </c>
      <c r="Y5031" s="72"/>
      <c r="Z5031" s="72"/>
      <c r="AA5031" s="98">
        <f>X5031-Z5031</f>
        <v>124000</v>
      </c>
      <c r="AB5031" s="1">
        <v>0.02</v>
      </c>
      <c r="AC5031" s="28" t="s">
        <v>1483</v>
      </c>
      <c r="AD5031" s="72"/>
    </row>
    <row r="5032" spans="1:30" ht="15.75" customHeight="1" x14ac:dyDescent="0.3">
      <c r="A5032" s="4"/>
      <c r="B5032" s="4"/>
      <c r="C5032" s="4"/>
      <c r="D5032" s="4"/>
      <c r="E5032" s="4"/>
      <c r="F5032" s="4"/>
      <c r="G5032" s="4"/>
      <c r="H5032" s="61"/>
      <c r="I5032" s="5"/>
      <c r="J5032" s="9"/>
      <c r="K5032" s="76"/>
      <c r="L5032" s="4">
        <v>1</v>
      </c>
      <c r="M5032" s="4" t="s">
        <v>41</v>
      </c>
      <c r="N5032" s="4" t="s">
        <v>50</v>
      </c>
      <c r="O5032" s="61" t="s">
        <v>204</v>
      </c>
      <c r="P5032" s="4">
        <v>81</v>
      </c>
      <c r="Q5032" s="5">
        <v>100</v>
      </c>
      <c r="R5032" s="5">
        <v>6750</v>
      </c>
      <c r="S5032" s="76">
        <f t="shared" ref="S5032:S5037" si="512">P5032*R5032</f>
        <v>546750</v>
      </c>
      <c r="T5032" s="4">
        <v>41</v>
      </c>
      <c r="U5032" s="5">
        <v>85</v>
      </c>
      <c r="V5032" s="76">
        <f t="shared" ref="V5032:V5037" si="513">S5032*U5032/100</f>
        <v>464737.5</v>
      </c>
      <c r="W5032" s="76">
        <f t="shared" ref="W5032:W5037" si="514">S5032-V5032</f>
        <v>82012.5</v>
      </c>
      <c r="X5032" s="78">
        <f t="shared" si="511"/>
        <v>82012.5</v>
      </c>
      <c r="Y5032" s="76">
        <f>X5032*Q5032/100</f>
        <v>82012.5</v>
      </c>
      <c r="Z5032" s="76">
        <v>10000000</v>
      </c>
      <c r="AA5032" s="4">
        <v>0</v>
      </c>
      <c r="AB5032" s="4">
        <v>0</v>
      </c>
      <c r="AC5032" s="28"/>
      <c r="AD5032" s="72"/>
    </row>
    <row r="5033" spans="1:30" ht="15.75" customHeight="1" x14ac:dyDescent="0.3">
      <c r="A5033" s="4"/>
      <c r="B5033" s="4"/>
      <c r="C5033" s="4"/>
      <c r="D5033" s="4"/>
      <c r="E5033" s="4"/>
      <c r="F5033" s="4"/>
      <c r="G5033" s="4"/>
      <c r="H5033" s="61" t="s">
        <v>204</v>
      </c>
      <c r="I5033" s="5">
        <v>310</v>
      </c>
      <c r="J5033" s="9">
        <v>400</v>
      </c>
      <c r="K5033" s="76">
        <f t="shared" si="510"/>
        <v>124000</v>
      </c>
      <c r="L5033" s="4">
        <v>2</v>
      </c>
      <c r="M5033" s="4" t="s">
        <v>41</v>
      </c>
      <c r="N5033" s="4" t="s">
        <v>35</v>
      </c>
      <c r="O5033" s="61" t="s">
        <v>204</v>
      </c>
      <c r="P5033" s="4">
        <v>16</v>
      </c>
      <c r="Q5033" s="5">
        <v>100</v>
      </c>
      <c r="R5033" s="5">
        <v>6750</v>
      </c>
      <c r="S5033" s="76">
        <f t="shared" si="512"/>
        <v>108000</v>
      </c>
      <c r="T5033" s="4">
        <v>3</v>
      </c>
      <c r="U5033" s="5">
        <v>3</v>
      </c>
      <c r="V5033" s="76">
        <f t="shared" si="513"/>
        <v>3240</v>
      </c>
      <c r="W5033" s="76">
        <f t="shared" si="514"/>
        <v>104760</v>
      </c>
      <c r="X5033" s="78">
        <f t="shared" si="511"/>
        <v>228760</v>
      </c>
      <c r="Y5033" s="76">
        <f>X5033*Q5033/100</f>
        <v>228760</v>
      </c>
      <c r="Z5033" s="76"/>
      <c r="AA5033" s="76">
        <f>X5033-Z5033</f>
        <v>228760</v>
      </c>
      <c r="AB5033" s="4">
        <v>0.02</v>
      </c>
      <c r="AC5033" s="9"/>
      <c r="AD5033" s="5"/>
    </row>
    <row r="5034" spans="1:30" ht="15.75" customHeight="1" x14ac:dyDescent="0.3">
      <c r="A5034" s="4"/>
      <c r="B5034" s="4"/>
      <c r="C5034" s="4"/>
      <c r="D5034" s="4"/>
      <c r="E5034" s="4"/>
      <c r="F5034" s="4"/>
      <c r="G5034" s="4"/>
      <c r="H5034" s="61" t="s">
        <v>204</v>
      </c>
      <c r="I5034" s="5">
        <v>310</v>
      </c>
      <c r="J5034" s="9">
        <v>400</v>
      </c>
      <c r="K5034" s="76">
        <f t="shared" si="510"/>
        <v>124000</v>
      </c>
      <c r="L5034" s="4"/>
      <c r="M5034" s="4"/>
      <c r="N5034" s="4"/>
      <c r="O5034" s="61"/>
      <c r="P5034" s="4"/>
      <c r="Q5034" s="5"/>
      <c r="R5034" s="5"/>
      <c r="S5034" s="76"/>
      <c r="T5034" s="4"/>
      <c r="U5034" s="5"/>
      <c r="V5034" s="76"/>
      <c r="W5034" s="76"/>
      <c r="X5034" s="78">
        <f t="shared" si="511"/>
        <v>124000</v>
      </c>
      <c r="Y5034" s="5"/>
      <c r="Z5034" s="5"/>
      <c r="AA5034" s="76">
        <f>X5034-Z5034</f>
        <v>124000</v>
      </c>
      <c r="AB5034" s="4">
        <v>0.02</v>
      </c>
      <c r="AC5034" s="9"/>
      <c r="AD5034" s="5"/>
    </row>
    <row r="5035" spans="1:30" ht="15.75" customHeight="1" x14ac:dyDescent="0.3">
      <c r="A5035" s="4"/>
      <c r="B5035" s="4"/>
      <c r="C5035" s="4"/>
      <c r="D5035" s="4"/>
      <c r="E5035" s="4"/>
      <c r="F5035" s="4"/>
      <c r="G5035" s="4"/>
      <c r="H5035" s="61"/>
      <c r="I5035" s="5"/>
      <c r="J5035" s="9"/>
      <c r="K5035" s="76"/>
      <c r="L5035" s="4">
        <v>3</v>
      </c>
      <c r="M5035" s="4" t="s">
        <v>41</v>
      </c>
      <c r="N5035" s="4" t="s">
        <v>35</v>
      </c>
      <c r="O5035" s="61" t="s">
        <v>204</v>
      </c>
      <c r="P5035" s="4">
        <v>36</v>
      </c>
      <c r="Q5035" s="5">
        <v>100</v>
      </c>
      <c r="R5035" s="5">
        <v>6750</v>
      </c>
      <c r="S5035" s="76">
        <f t="shared" si="512"/>
        <v>243000</v>
      </c>
      <c r="T5035" s="4">
        <v>26</v>
      </c>
      <c r="U5035" s="5">
        <v>42</v>
      </c>
      <c r="V5035" s="76">
        <f t="shared" si="513"/>
        <v>102060</v>
      </c>
      <c r="W5035" s="76">
        <f t="shared" si="514"/>
        <v>140940</v>
      </c>
      <c r="X5035" s="78">
        <f t="shared" si="511"/>
        <v>140940</v>
      </c>
      <c r="Y5035" s="76">
        <f>X5035*Q5035/100</f>
        <v>140940</v>
      </c>
      <c r="Z5035" s="76">
        <v>10000000</v>
      </c>
      <c r="AA5035" s="4">
        <v>0</v>
      </c>
      <c r="AB5035" s="4">
        <v>0</v>
      </c>
      <c r="AC5035" s="9"/>
      <c r="AD5035" s="5"/>
    </row>
    <row r="5036" spans="1:30" ht="15.75" customHeight="1" x14ac:dyDescent="0.3">
      <c r="A5036" s="4"/>
      <c r="B5036" s="4"/>
      <c r="C5036" s="4"/>
      <c r="D5036" s="4"/>
      <c r="E5036" s="4"/>
      <c r="F5036" s="4"/>
      <c r="G5036" s="4"/>
      <c r="H5036" s="61" t="s">
        <v>204</v>
      </c>
      <c r="I5036" s="5">
        <v>320</v>
      </c>
      <c r="J5036" s="9">
        <v>400</v>
      </c>
      <c r="K5036" s="76">
        <f t="shared" si="510"/>
        <v>128000</v>
      </c>
      <c r="L5036" s="4"/>
      <c r="M5036" s="4"/>
      <c r="N5036" s="4"/>
      <c r="O5036" s="61"/>
      <c r="P5036" s="4"/>
      <c r="Q5036" s="5"/>
      <c r="R5036" s="5"/>
      <c r="S5036" s="76"/>
      <c r="T5036" s="4"/>
      <c r="U5036" s="5"/>
      <c r="V5036" s="76"/>
      <c r="W5036" s="76"/>
      <c r="X5036" s="78">
        <f t="shared" si="511"/>
        <v>128000</v>
      </c>
      <c r="Y5036" s="5"/>
      <c r="Z5036" s="5"/>
      <c r="AA5036" s="76">
        <f>X5036-Z5036</f>
        <v>128000</v>
      </c>
      <c r="AB5036" s="4">
        <v>0.02</v>
      </c>
      <c r="AC5036" s="9"/>
      <c r="AD5036" s="5"/>
    </row>
    <row r="5037" spans="1:30" ht="15.75" customHeight="1" x14ac:dyDescent="0.3">
      <c r="A5037" s="4"/>
      <c r="B5037" s="4"/>
      <c r="C5037" s="4"/>
      <c r="D5037" s="4"/>
      <c r="E5037" s="4"/>
      <c r="F5037" s="4"/>
      <c r="G5037" s="4"/>
      <c r="H5037" s="61"/>
      <c r="I5037" s="5"/>
      <c r="J5037" s="9"/>
      <c r="K5037" s="76"/>
      <c r="L5037" s="4">
        <v>4</v>
      </c>
      <c r="M5037" s="4" t="s">
        <v>41</v>
      </c>
      <c r="N5037" s="4" t="s">
        <v>35</v>
      </c>
      <c r="O5037" s="61" t="s">
        <v>204</v>
      </c>
      <c r="P5037" s="4">
        <v>36</v>
      </c>
      <c r="Q5037" s="5">
        <v>100</v>
      </c>
      <c r="R5037" s="5">
        <v>6750</v>
      </c>
      <c r="S5037" s="76">
        <f t="shared" si="512"/>
        <v>243000</v>
      </c>
      <c r="T5037" s="4">
        <v>5</v>
      </c>
      <c r="U5037" s="5">
        <v>5</v>
      </c>
      <c r="V5037" s="76">
        <f t="shared" si="513"/>
        <v>12150</v>
      </c>
      <c r="W5037" s="76">
        <f t="shared" si="514"/>
        <v>230850</v>
      </c>
      <c r="X5037" s="78">
        <f t="shared" si="511"/>
        <v>230850</v>
      </c>
      <c r="Y5037" s="76">
        <f>X5037*Q5037/100</f>
        <v>230850</v>
      </c>
      <c r="Z5037" s="76">
        <v>10000000</v>
      </c>
      <c r="AA5037" s="4">
        <v>0</v>
      </c>
      <c r="AB5037" s="4">
        <v>0</v>
      </c>
      <c r="AC5037" s="9"/>
      <c r="AD5037" s="5"/>
    </row>
    <row r="5038" spans="1:30" ht="15.75" customHeight="1" x14ac:dyDescent="0.3">
      <c r="A5038" s="4"/>
      <c r="B5038" s="4" t="s">
        <v>34</v>
      </c>
      <c r="C5038" s="4">
        <v>305</v>
      </c>
      <c r="D5038" s="4">
        <v>1</v>
      </c>
      <c r="E5038" s="4">
        <v>7</v>
      </c>
      <c r="F5038" s="4">
        <v>0</v>
      </c>
      <c r="G5038" s="4">
        <v>98</v>
      </c>
      <c r="H5038" s="61" t="s">
        <v>203</v>
      </c>
      <c r="I5038" s="5">
        <v>2898</v>
      </c>
      <c r="J5038" s="9">
        <v>150</v>
      </c>
      <c r="K5038" s="76">
        <f t="shared" si="510"/>
        <v>434700</v>
      </c>
      <c r="L5038" s="4"/>
      <c r="M5038" s="4"/>
      <c r="N5038" s="4"/>
      <c r="O5038" s="4"/>
      <c r="P5038" s="4"/>
      <c r="Q5038" s="5"/>
      <c r="R5038" s="5"/>
      <c r="S5038" s="5"/>
      <c r="T5038" s="4"/>
      <c r="U5038" s="5"/>
      <c r="V5038" s="52"/>
      <c r="W5038" s="5"/>
      <c r="X5038" s="78">
        <f t="shared" si="511"/>
        <v>434700</v>
      </c>
      <c r="Y5038" s="5"/>
      <c r="Z5038" s="76">
        <v>50000000</v>
      </c>
      <c r="AA5038" s="4">
        <v>0</v>
      </c>
      <c r="AB5038" s="4">
        <v>0</v>
      </c>
      <c r="AC5038" s="9"/>
      <c r="AD5038" s="5"/>
    </row>
    <row r="5039" spans="1:30" s="21" customFormat="1" ht="15.75" customHeight="1" x14ac:dyDescent="0.3">
      <c r="A5039" s="42"/>
      <c r="B5039" s="42"/>
      <c r="C5039" s="42"/>
      <c r="D5039" s="42"/>
      <c r="E5039" s="42"/>
      <c r="F5039" s="42"/>
      <c r="G5039" s="42"/>
      <c r="H5039" s="43"/>
      <c r="I5039" s="44"/>
      <c r="J5039" s="30"/>
      <c r="K5039" s="44"/>
      <c r="L5039" s="42"/>
      <c r="M5039" s="42"/>
      <c r="N5039" s="42"/>
      <c r="O5039" s="42"/>
      <c r="P5039" s="42"/>
      <c r="Q5039" s="44"/>
      <c r="R5039" s="44"/>
      <c r="S5039" s="44"/>
      <c r="T5039" s="42"/>
      <c r="U5039" s="44"/>
      <c r="V5039" s="51"/>
      <c r="W5039" s="44"/>
      <c r="X5039" s="44"/>
      <c r="Y5039" s="44"/>
      <c r="Z5039" s="44"/>
      <c r="AA5039" s="42"/>
      <c r="AB5039" s="42"/>
      <c r="AC5039" s="30"/>
      <c r="AD5039" s="44"/>
    </row>
    <row r="5040" spans="1:30" ht="15.75" customHeight="1" x14ac:dyDescent="0.3">
      <c r="A5040" s="1">
        <v>2905</v>
      </c>
      <c r="B5040" s="1" t="s">
        <v>34</v>
      </c>
      <c r="C5040" s="1">
        <v>14496</v>
      </c>
      <c r="D5040" s="1">
        <v>3</v>
      </c>
      <c r="E5040" s="1">
        <v>2</v>
      </c>
      <c r="F5040" s="1">
        <v>2</v>
      </c>
      <c r="G5040" s="1">
        <v>69</v>
      </c>
      <c r="H5040" s="54" t="s">
        <v>204</v>
      </c>
      <c r="I5040" s="72">
        <v>69</v>
      </c>
      <c r="J5040" s="28">
        <v>200</v>
      </c>
      <c r="K5040" s="98">
        <f t="shared" ref="K5040:K5048" si="515">I5040*J5040</f>
        <v>13800</v>
      </c>
      <c r="L5040" s="1"/>
      <c r="M5040" s="1"/>
      <c r="N5040" s="1"/>
      <c r="O5040" s="54"/>
      <c r="P5040" s="1"/>
      <c r="Q5040" s="72"/>
      <c r="R5040" s="72"/>
      <c r="S5040" s="98"/>
      <c r="T5040" s="1"/>
      <c r="U5040" s="72"/>
      <c r="V5040" s="98"/>
      <c r="W5040" s="98"/>
      <c r="X5040" s="99">
        <f t="shared" si="511"/>
        <v>13800</v>
      </c>
      <c r="Y5040" s="72"/>
      <c r="Z5040" s="72"/>
      <c r="AA5040" s="98">
        <f>X5040-Z5040</f>
        <v>13800</v>
      </c>
      <c r="AB5040" s="1">
        <v>0.02</v>
      </c>
      <c r="AC5040" s="28" t="s">
        <v>1484</v>
      </c>
      <c r="AD5040" s="72"/>
    </row>
    <row r="5041" spans="1:30" ht="15.75" customHeight="1" x14ac:dyDescent="0.3">
      <c r="A5041" s="4"/>
      <c r="B5041" s="4"/>
      <c r="C5041" s="4"/>
      <c r="D5041" s="4"/>
      <c r="E5041" s="4"/>
      <c r="F5041" s="4"/>
      <c r="G5041" s="4"/>
      <c r="H5041" s="61"/>
      <c r="I5041" s="5"/>
      <c r="J5041" s="9"/>
      <c r="K5041" s="76"/>
      <c r="L5041" s="4">
        <v>1</v>
      </c>
      <c r="M5041" s="4" t="s">
        <v>41</v>
      </c>
      <c r="N5041" s="4" t="s">
        <v>35</v>
      </c>
      <c r="O5041" s="61" t="s">
        <v>204</v>
      </c>
      <c r="P5041" s="4">
        <v>60</v>
      </c>
      <c r="Q5041" s="5">
        <v>100</v>
      </c>
      <c r="R5041" s="5">
        <v>6750</v>
      </c>
      <c r="S5041" s="76">
        <f>P5041*R5041</f>
        <v>405000</v>
      </c>
      <c r="T5041" s="4">
        <v>29</v>
      </c>
      <c r="U5041" s="5">
        <v>48</v>
      </c>
      <c r="V5041" s="76">
        <f>S5041*U5041/100</f>
        <v>194400</v>
      </c>
      <c r="W5041" s="76">
        <f>S5041-V5041</f>
        <v>210600</v>
      </c>
      <c r="X5041" s="78">
        <f t="shared" si="511"/>
        <v>210600</v>
      </c>
      <c r="Y5041" s="76">
        <f>X5041*Q5041/100</f>
        <v>210600</v>
      </c>
      <c r="Z5041" s="76">
        <v>10000000</v>
      </c>
      <c r="AA5041" s="4">
        <v>0</v>
      </c>
      <c r="AB5041" s="4">
        <v>0</v>
      </c>
      <c r="AC5041" s="28"/>
      <c r="AD5041" s="72"/>
    </row>
    <row r="5042" spans="1:30" ht="15.75" customHeight="1" x14ac:dyDescent="0.3">
      <c r="A5042" s="4"/>
      <c r="B5042" s="4"/>
      <c r="C5042" s="4"/>
      <c r="D5042" s="4"/>
      <c r="E5042" s="4"/>
      <c r="F5042" s="4"/>
      <c r="G5042" s="4"/>
      <c r="H5042" s="61" t="s">
        <v>203</v>
      </c>
      <c r="I5042" s="5">
        <v>1000</v>
      </c>
      <c r="J5042" s="9">
        <v>200</v>
      </c>
      <c r="K5042" s="76">
        <f t="shared" si="515"/>
        <v>200000</v>
      </c>
      <c r="L5042" s="4"/>
      <c r="M5042" s="4"/>
      <c r="N5042" s="4"/>
      <c r="O5042" s="4"/>
      <c r="P5042" s="4"/>
      <c r="Q5042" s="5"/>
      <c r="R5042" s="5"/>
      <c r="S5042" s="5"/>
      <c r="T5042" s="4"/>
      <c r="U5042" s="5"/>
      <c r="V5042" s="52"/>
      <c r="W5042" s="5"/>
      <c r="X5042" s="78">
        <f t="shared" si="511"/>
        <v>200000</v>
      </c>
      <c r="Y5042" s="5"/>
      <c r="Z5042" s="76">
        <v>50000000</v>
      </c>
      <c r="AA5042" s="4">
        <v>0</v>
      </c>
      <c r="AB5042" s="4">
        <v>0</v>
      </c>
      <c r="AC5042" s="9"/>
      <c r="AD5042" s="5"/>
    </row>
    <row r="5043" spans="1:30" s="21" customFormat="1" ht="15.75" customHeight="1" x14ac:dyDescent="0.3">
      <c r="A5043" s="42"/>
      <c r="B5043" s="42"/>
      <c r="C5043" s="42"/>
      <c r="D5043" s="42"/>
      <c r="E5043" s="42"/>
      <c r="F5043" s="42"/>
      <c r="G5043" s="42"/>
      <c r="H5043" s="43"/>
      <c r="I5043" s="44"/>
      <c r="J5043" s="30"/>
      <c r="K5043" s="44"/>
      <c r="L5043" s="42"/>
      <c r="M5043" s="42"/>
      <c r="N5043" s="42"/>
      <c r="O5043" s="42"/>
      <c r="P5043" s="42"/>
      <c r="Q5043" s="44"/>
      <c r="R5043" s="44"/>
      <c r="S5043" s="44"/>
      <c r="T5043" s="42"/>
      <c r="U5043" s="44"/>
      <c r="V5043" s="51"/>
      <c r="W5043" s="44"/>
      <c r="X5043" s="44"/>
      <c r="Y5043" s="44"/>
      <c r="Z5043" s="44"/>
      <c r="AA5043" s="42"/>
      <c r="AB5043" s="42"/>
      <c r="AC5043" s="30"/>
      <c r="AD5043" s="44"/>
    </row>
    <row r="5044" spans="1:30" ht="15.75" customHeight="1" x14ac:dyDescent="0.3">
      <c r="A5044" s="1">
        <v>2906</v>
      </c>
      <c r="B5044" s="1" t="s">
        <v>34</v>
      </c>
      <c r="C5044" s="1">
        <v>12740</v>
      </c>
      <c r="D5044" s="1">
        <v>6</v>
      </c>
      <c r="E5044" s="1">
        <v>3</v>
      </c>
      <c r="F5044" s="1">
        <v>3</v>
      </c>
      <c r="G5044" s="1">
        <v>46</v>
      </c>
      <c r="H5044" s="54" t="s">
        <v>203</v>
      </c>
      <c r="I5044" s="72">
        <v>1546</v>
      </c>
      <c r="J5044" s="28">
        <v>200</v>
      </c>
      <c r="K5044" s="98">
        <f t="shared" si="515"/>
        <v>309200</v>
      </c>
      <c r="L5044" s="1"/>
      <c r="M5044" s="1"/>
      <c r="N5044" s="1"/>
      <c r="O5044" s="1"/>
      <c r="P5044" s="1"/>
      <c r="Q5044" s="72"/>
      <c r="R5044" s="72"/>
      <c r="S5044" s="98"/>
      <c r="T5044" s="1"/>
      <c r="U5044" s="72"/>
      <c r="V5044" s="98"/>
      <c r="W5044" s="98"/>
      <c r="X5044" s="99">
        <f>K5044+W5044</f>
        <v>309200</v>
      </c>
      <c r="Y5044" s="98"/>
      <c r="Z5044" s="98">
        <v>50000000</v>
      </c>
      <c r="AA5044" s="1">
        <v>0</v>
      </c>
      <c r="AB5044" s="1">
        <v>0</v>
      </c>
      <c r="AC5044" s="28" t="s">
        <v>1485</v>
      </c>
      <c r="AD5044" s="72"/>
    </row>
    <row r="5045" spans="1:30" ht="15.75" customHeight="1" x14ac:dyDescent="0.3">
      <c r="A5045" s="4"/>
      <c r="B5045" s="4" t="s">
        <v>34</v>
      </c>
      <c r="C5045" s="4">
        <v>2088</v>
      </c>
      <c r="D5045" s="4">
        <v>6</v>
      </c>
      <c r="E5045" s="4">
        <v>2</v>
      </c>
      <c r="F5045" s="4">
        <v>1</v>
      </c>
      <c r="G5045" s="4">
        <v>84</v>
      </c>
      <c r="H5045" s="61" t="s">
        <v>204</v>
      </c>
      <c r="I5045" s="5">
        <v>393</v>
      </c>
      <c r="J5045" s="9">
        <v>300</v>
      </c>
      <c r="K5045" s="76">
        <f t="shared" si="515"/>
        <v>117900</v>
      </c>
      <c r="L5045" s="4"/>
      <c r="M5045" s="4"/>
      <c r="N5045" s="4"/>
      <c r="O5045" s="61"/>
      <c r="P5045" s="4"/>
      <c r="Q5045" s="5"/>
      <c r="R5045" s="5"/>
      <c r="S5045" s="76"/>
      <c r="T5045" s="4"/>
      <c r="U5045" s="5"/>
      <c r="V5045" s="76"/>
      <c r="W5045" s="76"/>
      <c r="X5045" s="78">
        <f>K5045+W5045</f>
        <v>117900</v>
      </c>
      <c r="Y5045" s="76"/>
      <c r="Z5045" s="5"/>
      <c r="AA5045" s="76">
        <f>X5045-Z5045</f>
        <v>117900</v>
      </c>
      <c r="AB5045" s="4">
        <v>0.02</v>
      </c>
      <c r="AC5045" s="9"/>
      <c r="AD5045" s="5"/>
    </row>
    <row r="5046" spans="1:30" ht="15.75" customHeight="1" x14ac:dyDescent="0.3">
      <c r="A5046" s="4"/>
      <c r="B5046" s="4"/>
      <c r="C5046" s="4"/>
      <c r="D5046" s="4"/>
      <c r="E5046" s="4"/>
      <c r="F5046" s="4"/>
      <c r="G5046" s="4"/>
      <c r="H5046" s="61"/>
      <c r="I5046" s="5"/>
      <c r="J5046" s="9"/>
      <c r="K5046" s="76"/>
      <c r="L5046" s="4">
        <v>1</v>
      </c>
      <c r="M5046" s="4" t="s">
        <v>41</v>
      </c>
      <c r="N5046" s="4" t="s">
        <v>50</v>
      </c>
      <c r="O5046" s="61" t="s">
        <v>204</v>
      </c>
      <c r="P5046" s="4">
        <v>216</v>
      </c>
      <c r="Q5046" s="5">
        <v>100</v>
      </c>
      <c r="R5046" s="5">
        <v>6750</v>
      </c>
      <c r="S5046" s="124">
        <f>P5046*R5046</f>
        <v>1458000</v>
      </c>
      <c r="T5046" s="104">
        <v>56</v>
      </c>
      <c r="U5046" s="105">
        <v>85</v>
      </c>
      <c r="V5046" s="124">
        <f>S5046*U5046/100</f>
        <v>1239300</v>
      </c>
      <c r="W5046" s="76">
        <f>S5046-V5046</f>
        <v>218700</v>
      </c>
      <c r="X5046" s="78">
        <f t="shared" ref="X5046:X5047" si="516">K5046+W5046</f>
        <v>218700</v>
      </c>
      <c r="Y5046" s="76">
        <f t="shared" ref="Y5046:Y5047" si="517">X5046*Q5046/100</f>
        <v>218700</v>
      </c>
      <c r="Z5046" s="76">
        <v>10000000</v>
      </c>
      <c r="AA5046" s="4">
        <v>0</v>
      </c>
      <c r="AB5046" s="4">
        <v>0</v>
      </c>
      <c r="AC5046" s="9"/>
      <c r="AD5046" s="5"/>
    </row>
    <row r="5047" spans="1:30" ht="15.75" customHeight="1" x14ac:dyDescent="0.3">
      <c r="A5047" s="4"/>
      <c r="B5047" s="4"/>
      <c r="C5047" s="4"/>
      <c r="D5047" s="4"/>
      <c r="E5047" s="4"/>
      <c r="F5047" s="4"/>
      <c r="G5047" s="4"/>
      <c r="H5047" s="4" t="s">
        <v>205</v>
      </c>
      <c r="I5047" s="5">
        <v>7</v>
      </c>
      <c r="J5047" s="9">
        <v>300</v>
      </c>
      <c r="K5047" s="76">
        <f t="shared" si="515"/>
        <v>2100</v>
      </c>
      <c r="L5047" s="4">
        <v>2</v>
      </c>
      <c r="M5047" s="4" t="s">
        <v>183</v>
      </c>
      <c r="N5047" s="4" t="s">
        <v>35</v>
      </c>
      <c r="O5047" s="4" t="s">
        <v>205</v>
      </c>
      <c r="P5047" s="4">
        <v>27</v>
      </c>
      <c r="Q5047" s="5">
        <v>100</v>
      </c>
      <c r="R5047" s="5">
        <v>6750</v>
      </c>
      <c r="S5047" s="76">
        <f>P5047*R5047</f>
        <v>182250</v>
      </c>
      <c r="T5047" s="4">
        <v>5</v>
      </c>
      <c r="U5047" s="5">
        <v>5</v>
      </c>
      <c r="V5047" s="76">
        <f>S5047*U5047/100</f>
        <v>9112.5</v>
      </c>
      <c r="W5047" s="76">
        <f>S5047-V5047</f>
        <v>173137.5</v>
      </c>
      <c r="X5047" s="78">
        <f t="shared" si="516"/>
        <v>175237.5</v>
      </c>
      <c r="Y5047" s="76">
        <f t="shared" si="517"/>
        <v>175237.5</v>
      </c>
      <c r="Z5047" s="76"/>
      <c r="AA5047" s="76">
        <f>X5047-Z5047</f>
        <v>175237.5</v>
      </c>
      <c r="AB5047" s="4">
        <v>0.3</v>
      </c>
      <c r="AC5047" s="9"/>
      <c r="AD5047" s="5"/>
    </row>
    <row r="5048" spans="1:30" ht="15.75" customHeight="1" x14ac:dyDescent="0.3">
      <c r="A5048" s="4"/>
      <c r="B5048" s="4"/>
      <c r="C5048" s="4"/>
      <c r="D5048" s="4"/>
      <c r="E5048" s="4"/>
      <c r="F5048" s="4"/>
      <c r="G5048" s="4"/>
      <c r="H5048" s="61" t="s">
        <v>203</v>
      </c>
      <c r="I5048" s="5">
        <v>584</v>
      </c>
      <c r="J5048" s="9">
        <v>300</v>
      </c>
      <c r="K5048" s="76">
        <f t="shared" si="515"/>
        <v>175200</v>
      </c>
      <c r="L5048" s="4"/>
      <c r="M5048" s="4"/>
      <c r="N5048" s="4"/>
      <c r="O5048" s="4"/>
      <c r="P5048" s="4"/>
      <c r="Q5048" s="5"/>
      <c r="R5048" s="5"/>
      <c r="S5048" s="76"/>
      <c r="T5048" s="4"/>
      <c r="U5048" s="5"/>
      <c r="V5048" s="76"/>
      <c r="W5048" s="76"/>
      <c r="X5048" s="78">
        <f>K5048+W5048</f>
        <v>175200</v>
      </c>
      <c r="Y5048" s="76"/>
      <c r="Z5048" s="76">
        <v>50000000</v>
      </c>
      <c r="AA5048" s="4">
        <v>0</v>
      </c>
      <c r="AB5048" s="4">
        <v>0</v>
      </c>
      <c r="AC5048" s="9"/>
      <c r="AD5048" s="5"/>
    </row>
    <row r="5049" spans="1:30" s="21" customFormat="1" ht="15.75" customHeight="1" x14ac:dyDescent="0.3">
      <c r="A5049" s="42"/>
      <c r="B5049" s="42"/>
      <c r="C5049" s="42"/>
      <c r="D5049" s="42"/>
      <c r="E5049" s="42"/>
      <c r="F5049" s="42"/>
      <c r="G5049" s="42"/>
      <c r="H5049" s="42"/>
      <c r="I5049" s="44"/>
      <c r="J5049" s="30"/>
      <c r="K5049" s="44"/>
      <c r="L5049" s="42"/>
      <c r="M5049" s="42"/>
      <c r="N5049" s="42"/>
      <c r="O5049" s="42"/>
      <c r="P5049" s="42"/>
      <c r="Q5049" s="44"/>
      <c r="R5049" s="44"/>
      <c r="S5049" s="44"/>
      <c r="T5049" s="42"/>
      <c r="U5049" s="44"/>
      <c r="V5049" s="51"/>
      <c r="W5049" s="44"/>
      <c r="X5049" s="44"/>
      <c r="Y5049" s="44"/>
      <c r="Z5049" s="44"/>
      <c r="AA5049" s="42"/>
      <c r="AB5049" s="42"/>
      <c r="AC5049" s="30"/>
      <c r="AD5049" s="44"/>
    </row>
    <row r="5050" spans="1:30" ht="15.75" customHeight="1" x14ac:dyDescent="0.3">
      <c r="A5050" s="1">
        <v>2907</v>
      </c>
      <c r="B5050" s="1" t="s">
        <v>34</v>
      </c>
      <c r="C5050" s="1">
        <v>12980</v>
      </c>
      <c r="D5050" s="1">
        <v>2</v>
      </c>
      <c r="E5050" s="1">
        <v>4</v>
      </c>
      <c r="F5050" s="1">
        <v>0</v>
      </c>
      <c r="G5050" s="1">
        <v>25</v>
      </c>
      <c r="H5050" s="54" t="s">
        <v>203</v>
      </c>
      <c r="I5050" s="72">
        <v>1625</v>
      </c>
      <c r="J5050" s="28">
        <v>220</v>
      </c>
      <c r="K5050" s="98">
        <f>I5050*J5050</f>
        <v>357500</v>
      </c>
      <c r="L5050" s="1"/>
      <c r="M5050" s="1"/>
      <c r="N5050" s="1"/>
      <c r="O5050" s="1"/>
      <c r="P5050" s="1"/>
      <c r="Q5050" s="72"/>
      <c r="R5050" s="72"/>
      <c r="S5050" s="72"/>
      <c r="T5050" s="1"/>
      <c r="U5050" s="72"/>
      <c r="V5050" s="50"/>
      <c r="W5050" s="72"/>
      <c r="X5050" s="99">
        <f>K5050+W5050</f>
        <v>357500</v>
      </c>
      <c r="Y5050" s="72"/>
      <c r="Z5050" s="98">
        <v>50000000</v>
      </c>
      <c r="AA5050" s="1">
        <v>0</v>
      </c>
      <c r="AB5050" s="1">
        <v>0</v>
      </c>
      <c r="AC5050" s="28" t="s">
        <v>1486</v>
      </c>
      <c r="AD5050" s="72"/>
    </row>
    <row r="5051" spans="1:30" ht="15.75" customHeight="1" x14ac:dyDescent="0.3">
      <c r="A5051" s="4"/>
      <c r="B5051" s="4" t="s">
        <v>34</v>
      </c>
      <c r="C5051" s="4">
        <v>12979</v>
      </c>
      <c r="D5051" s="4">
        <v>2</v>
      </c>
      <c r="E5051" s="4">
        <v>2</v>
      </c>
      <c r="F5051" s="4">
        <v>2</v>
      </c>
      <c r="G5051" s="4">
        <v>57</v>
      </c>
      <c r="H5051" s="61" t="s">
        <v>203</v>
      </c>
      <c r="I5051" s="5">
        <v>1057</v>
      </c>
      <c r="J5051" s="9">
        <v>150</v>
      </c>
      <c r="K5051" s="76">
        <f>I5051*J5051</f>
        <v>158550</v>
      </c>
      <c r="L5051" s="4"/>
      <c r="M5051" s="4"/>
      <c r="N5051" s="4"/>
      <c r="O5051" s="4"/>
      <c r="P5051" s="4"/>
      <c r="Q5051" s="5"/>
      <c r="R5051" s="5"/>
      <c r="S5051" s="5"/>
      <c r="T5051" s="4"/>
      <c r="U5051" s="5"/>
      <c r="V5051" s="52"/>
      <c r="W5051" s="5"/>
      <c r="X5051" s="78">
        <f>K5051+W5051</f>
        <v>158550</v>
      </c>
      <c r="Y5051" s="5"/>
      <c r="Z5051" s="76">
        <v>50000000</v>
      </c>
      <c r="AA5051" s="4">
        <v>0</v>
      </c>
      <c r="AB5051" s="4">
        <v>0</v>
      </c>
      <c r="AC5051" s="9">
        <v>0</v>
      </c>
      <c r="AD5051" s="5"/>
    </row>
    <row r="5052" spans="1:30" s="21" customFormat="1" ht="15.75" customHeight="1" x14ac:dyDescent="0.3">
      <c r="A5052" s="42"/>
      <c r="B5052" s="42"/>
      <c r="C5052" s="42"/>
      <c r="D5052" s="42"/>
      <c r="E5052" s="42"/>
      <c r="F5052" s="42"/>
      <c r="G5052" s="42"/>
      <c r="H5052" s="43"/>
      <c r="I5052" s="44"/>
      <c r="J5052" s="30"/>
      <c r="K5052" s="44"/>
      <c r="L5052" s="42"/>
      <c r="M5052" s="42"/>
      <c r="N5052" s="42"/>
      <c r="O5052" s="42"/>
      <c r="P5052" s="42"/>
      <c r="Q5052" s="44"/>
      <c r="R5052" s="44"/>
      <c r="S5052" s="44"/>
      <c r="T5052" s="42"/>
      <c r="U5052" s="44"/>
      <c r="V5052" s="51"/>
      <c r="W5052" s="44"/>
      <c r="X5052" s="44"/>
      <c r="Y5052" s="44"/>
      <c r="Z5052" s="44"/>
      <c r="AA5052" s="42"/>
      <c r="AB5052" s="42"/>
      <c r="AC5052" s="30"/>
      <c r="AD5052" s="44"/>
    </row>
    <row r="5053" spans="1:30" ht="15.75" customHeight="1" x14ac:dyDescent="0.3">
      <c r="A5053" s="1">
        <v>2908</v>
      </c>
      <c r="B5053" s="1" t="s">
        <v>34</v>
      </c>
      <c r="C5053" s="1">
        <v>3939</v>
      </c>
      <c r="D5053" s="1">
        <v>3</v>
      </c>
      <c r="E5053" s="1">
        <v>3</v>
      </c>
      <c r="F5053" s="1">
        <v>2</v>
      </c>
      <c r="G5053" s="1">
        <v>97</v>
      </c>
      <c r="H5053" s="54" t="s">
        <v>203</v>
      </c>
      <c r="I5053" s="72">
        <v>1497</v>
      </c>
      <c r="J5053" s="28">
        <v>150</v>
      </c>
      <c r="K5053" s="98">
        <f t="shared" ref="K5053:K5060" si="518">I5053*J5053</f>
        <v>224550</v>
      </c>
      <c r="L5053" s="1"/>
      <c r="M5053" s="1"/>
      <c r="N5053" s="1"/>
      <c r="O5053" s="1"/>
      <c r="P5053" s="1"/>
      <c r="Q5053" s="72"/>
      <c r="R5053" s="72"/>
      <c r="S5053" s="72"/>
      <c r="T5053" s="1"/>
      <c r="U5053" s="72"/>
      <c r="V5053" s="50"/>
      <c r="W5053" s="72"/>
      <c r="X5053" s="99">
        <f>K5053+W5053</f>
        <v>224550</v>
      </c>
      <c r="Y5053" s="72"/>
      <c r="Z5053" s="98">
        <v>50000000</v>
      </c>
      <c r="AA5053" s="1">
        <v>0</v>
      </c>
      <c r="AB5053" s="1">
        <v>0</v>
      </c>
      <c r="AC5053" s="28" t="s">
        <v>1487</v>
      </c>
      <c r="AD5053" s="72"/>
    </row>
    <row r="5054" spans="1:30" s="21" customFormat="1" ht="15.75" customHeight="1" x14ac:dyDescent="0.3">
      <c r="A5054" s="42"/>
      <c r="B5054" s="42"/>
      <c r="C5054" s="42"/>
      <c r="D5054" s="42"/>
      <c r="E5054" s="42"/>
      <c r="F5054" s="42"/>
      <c r="G5054" s="42"/>
      <c r="H5054" s="43"/>
      <c r="I5054" s="44"/>
      <c r="J5054" s="30"/>
      <c r="K5054" s="44"/>
      <c r="L5054" s="42"/>
      <c r="M5054" s="42"/>
      <c r="N5054" s="42"/>
      <c r="O5054" s="42"/>
      <c r="P5054" s="42"/>
      <c r="Q5054" s="44"/>
      <c r="R5054" s="44"/>
      <c r="S5054" s="44"/>
      <c r="T5054" s="42"/>
      <c r="U5054" s="44"/>
      <c r="V5054" s="51"/>
      <c r="W5054" s="44"/>
      <c r="X5054" s="44"/>
      <c r="Y5054" s="44"/>
      <c r="Z5054" s="44"/>
      <c r="AA5054" s="42"/>
      <c r="AB5054" s="42"/>
      <c r="AC5054" s="66"/>
      <c r="AD5054" s="96"/>
    </row>
    <row r="5055" spans="1:30" ht="15.75" customHeight="1" x14ac:dyDescent="0.3">
      <c r="A5055" s="1">
        <v>2909</v>
      </c>
      <c r="B5055" s="1" t="s">
        <v>34</v>
      </c>
      <c r="C5055" s="1">
        <v>13079</v>
      </c>
      <c r="D5055" s="1">
        <v>2</v>
      </c>
      <c r="E5055" s="1">
        <v>0</v>
      </c>
      <c r="F5055" s="1">
        <v>1</v>
      </c>
      <c r="G5055" s="1">
        <v>45</v>
      </c>
      <c r="H5055" s="54" t="s">
        <v>204</v>
      </c>
      <c r="I5055" s="72">
        <v>145</v>
      </c>
      <c r="J5055" s="28">
        <v>330</v>
      </c>
      <c r="K5055" s="98">
        <f t="shared" si="518"/>
        <v>47850</v>
      </c>
      <c r="L5055" s="1">
        <v>1</v>
      </c>
      <c r="M5055" s="1" t="s">
        <v>41</v>
      </c>
      <c r="N5055" s="1" t="s">
        <v>35</v>
      </c>
      <c r="O5055" s="54" t="s">
        <v>204</v>
      </c>
      <c r="P5055" s="1">
        <v>80</v>
      </c>
      <c r="Q5055" s="72">
        <v>100</v>
      </c>
      <c r="R5055" s="72">
        <v>6750</v>
      </c>
      <c r="S5055" s="98">
        <f>P5055*R5055</f>
        <v>540000</v>
      </c>
      <c r="T5055" s="1">
        <v>25</v>
      </c>
      <c r="U5055" s="72">
        <v>40</v>
      </c>
      <c r="V5055" s="98">
        <f>S5055*U5055/100</f>
        <v>216000</v>
      </c>
      <c r="W5055" s="98">
        <f>S5055-V5055</f>
        <v>324000</v>
      </c>
      <c r="X5055" s="99">
        <f>K5055+W5055</f>
        <v>371850</v>
      </c>
      <c r="Y5055" s="98">
        <f>X5055*Q5055/100</f>
        <v>371850</v>
      </c>
      <c r="Z5055" s="98">
        <v>50000000</v>
      </c>
      <c r="AA5055" s="1">
        <v>0</v>
      </c>
      <c r="AB5055" s="1">
        <v>0</v>
      </c>
      <c r="AC5055" s="28" t="s">
        <v>1488</v>
      </c>
      <c r="AD5055" s="72"/>
    </row>
    <row r="5056" spans="1:30" ht="15.75" customHeight="1" x14ac:dyDescent="0.3">
      <c r="A5056" s="4"/>
      <c r="B5056" s="4" t="s">
        <v>34</v>
      </c>
      <c r="C5056" s="4">
        <v>1825</v>
      </c>
      <c r="D5056" s="4">
        <v>2</v>
      </c>
      <c r="E5056" s="4">
        <v>10</v>
      </c>
      <c r="F5056" s="4">
        <v>0</v>
      </c>
      <c r="G5056" s="4">
        <v>0</v>
      </c>
      <c r="H5056" s="61" t="s">
        <v>203</v>
      </c>
      <c r="I5056" s="5">
        <v>4000</v>
      </c>
      <c r="J5056" s="9">
        <v>150</v>
      </c>
      <c r="K5056" s="76">
        <f t="shared" si="518"/>
        <v>600000</v>
      </c>
      <c r="L5056" s="4"/>
      <c r="M5056" s="4"/>
      <c r="N5056" s="4"/>
      <c r="O5056" s="4"/>
      <c r="P5056" s="4"/>
      <c r="Q5056" s="5"/>
      <c r="R5056" s="5"/>
      <c r="S5056" s="5"/>
      <c r="T5056" s="4"/>
      <c r="U5056" s="5"/>
      <c r="V5056" s="52"/>
      <c r="W5056" s="5"/>
      <c r="X5056" s="78">
        <f>K5056+W5056</f>
        <v>600000</v>
      </c>
      <c r="Y5056" s="5"/>
      <c r="Z5056" s="76">
        <v>50000000</v>
      </c>
      <c r="AA5056" s="4">
        <v>0</v>
      </c>
      <c r="AB5056" s="4">
        <v>0</v>
      </c>
      <c r="AC5056" s="9">
        <v>0</v>
      </c>
      <c r="AD5056" s="5"/>
    </row>
    <row r="5057" spans="1:30" ht="15.75" customHeight="1" x14ac:dyDescent="0.3">
      <c r="A5057" s="4"/>
      <c r="B5057" s="4" t="s">
        <v>34</v>
      </c>
      <c r="C5057" s="4">
        <v>1115</v>
      </c>
      <c r="D5057" s="4">
        <v>2</v>
      </c>
      <c r="E5057" s="4">
        <v>2</v>
      </c>
      <c r="F5057" s="4">
        <v>3</v>
      </c>
      <c r="G5057" s="4">
        <v>62</v>
      </c>
      <c r="H5057" s="61" t="s">
        <v>203</v>
      </c>
      <c r="I5057" s="5">
        <v>1162</v>
      </c>
      <c r="J5057" s="9">
        <v>330</v>
      </c>
      <c r="K5057" s="76">
        <f t="shared" si="518"/>
        <v>383460</v>
      </c>
      <c r="L5057" s="4"/>
      <c r="M5057" s="4"/>
      <c r="N5057" s="4"/>
      <c r="O5057" s="4"/>
      <c r="P5057" s="4"/>
      <c r="Q5057" s="5"/>
      <c r="R5057" s="5"/>
      <c r="S5057" s="5"/>
      <c r="T5057" s="4"/>
      <c r="U5057" s="5"/>
      <c r="V5057" s="52"/>
      <c r="W5057" s="5"/>
      <c r="X5057" s="78">
        <f>K5057+W5057</f>
        <v>383460</v>
      </c>
      <c r="Y5057" s="5"/>
      <c r="Z5057" s="76">
        <v>50000000</v>
      </c>
      <c r="AA5057" s="4">
        <v>0</v>
      </c>
      <c r="AB5057" s="4">
        <v>0</v>
      </c>
      <c r="AC5057" s="9">
        <v>0</v>
      </c>
      <c r="AD5057" s="5"/>
    </row>
    <row r="5058" spans="1:30" ht="15.75" customHeight="1" x14ac:dyDescent="0.3">
      <c r="A5058" s="4"/>
      <c r="B5058" s="4" t="s">
        <v>34</v>
      </c>
      <c r="C5058" s="4">
        <v>1114</v>
      </c>
      <c r="D5058" s="4">
        <v>2</v>
      </c>
      <c r="E5058" s="4">
        <v>3</v>
      </c>
      <c r="F5058" s="4">
        <v>3</v>
      </c>
      <c r="G5058" s="4">
        <v>33</v>
      </c>
      <c r="H5058" s="61" t="s">
        <v>203</v>
      </c>
      <c r="I5058" s="5">
        <v>1533</v>
      </c>
      <c r="J5058" s="9">
        <v>150</v>
      </c>
      <c r="K5058" s="76">
        <f t="shared" si="518"/>
        <v>229950</v>
      </c>
      <c r="L5058" s="4"/>
      <c r="M5058" s="4"/>
      <c r="N5058" s="4"/>
      <c r="O5058" s="4"/>
      <c r="P5058" s="4"/>
      <c r="Q5058" s="5"/>
      <c r="R5058" s="5"/>
      <c r="S5058" s="5"/>
      <c r="T5058" s="4"/>
      <c r="U5058" s="5"/>
      <c r="V5058" s="52"/>
      <c r="W5058" s="5"/>
      <c r="X5058" s="78">
        <f>K5058+W5058</f>
        <v>229950</v>
      </c>
      <c r="Y5058" s="5"/>
      <c r="Z5058" s="76">
        <v>50000000</v>
      </c>
      <c r="AA5058" s="4">
        <v>0</v>
      </c>
      <c r="AB5058" s="4">
        <v>0</v>
      </c>
      <c r="AC5058" s="9">
        <v>0</v>
      </c>
      <c r="AD5058" s="5"/>
    </row>
    <row r="5059" spans="1:30" s="21" customFormat="1" ht="15.75" customHeight="1" x14ac:dyDescent="0.3">
      <c r="A5059" s="42"/>
      <c r="B5059" s="42"/>
      <c r="C5059" s="42"/>
      <c r="D5059" s="42"/>
      <c r="E5059" s="42"/>
      <c r="F5059" s="42"/>
      <c r="G5059" s="42"/>
      <c r="H5059" s="43"/>
      <c r="I5059" s="44"/>
      <c r="J5059" s="30"/>
      <c r="K5059" s="44"/>
      <c r="L5059" s="42"/>
      <c r="M5059" s="42"/>
      <c r="N5059" s="42"/>
      <c r="O5059" s="42"/>
      <c r="P5059" s="42"/>
      <c r="Q5059" s="44"/>
      <c r="R5059" s="44"/>
      <c r="S5059" s="44"/>
      <c r="T5059" s="42"/>
      <c r="U5059" s="44"/>
      <c r="V5059" s="51"/>
      <c r="W5059" s="44"/>
      <c r="X5059" s="44"/>
      <c r="Y5059" s="44"/>
      <c r="Z5059" s="44"/>
      <c r="AA5059" s="42"/>
      <c r="AB5059" s="42"/>
      <c r="AC5059" s="30"/>
      <c r="AD5059" s="44"/>
    </row>
    <row r="5060" spans="1:30" ht="15.75" customHeight="1" x14ac:dyDescent="0.3">
      <c r="A5060" s="1">
        <v>2910</v>
      </c>
      <c r="B5060" s="1" t="s">
        <v>34</v>
      </c>
      <c r="C5060" s="1">
        <v>8317</v>
      </c>
      <c r="D5060" s="1">
        <v>9</v>
      </c>
      <c r="E5060" s="1">
        <v>2</v>
      </c>
      <c r="F5060" s="1">
        <v>3</v>
      </c>
      <c r="G5060" s="1">
        <v>31</v>
      </c>
      <c r="H5060" s="54" t="s">
        <v>203</v>
      </c>
      <c r="I5060" s="72">
        <v>1131</v>
      </c>
      <c r="J5060" s="28">
        <v>150</v>
      </c>
      <c r="K5060" s="98">
        <f t="shared" si="518"/>
        <v>169650</v>
      </c>
      <c r="L5060" s="1"/>
      <c r="M5060" s="1"/>
      <c r="N5060" s="1"/>
      <c r="O5060" s="1"/>
      <c r="P5060" s="1"/>
      <c r="Q5060" s="72"/>
      <c r="R5060" s="72"/>
      <c r="S5060" s="72"/>
      <c r="T5060" s="1"/>
      <c r="U5060" s="72"/>
      <c r="V5060" s="50"/>
      <c r="W5060" s="72"/>
      <c r="X5060" s="99">
        <f>K5060+W5060</f>
        <v>169650</v>
      </c>
      <c r="Y5060" s="72"/>
      <c r="Z5060" s="98">
        <v>50000000</v>
      </c>
      <c r="AA5060" s="1">
        <v>0</v>
      </c>
      <c r="AB5060" s="1">
        <v>0</v>
      </c>
      <c r="AC5060" s="28" t="s">
        <v>1489</v>
      </c>
      <c r="AD5060" s="72"/>
    </row>
    <row r="5061" spans="1:30" s="21" customFormat="1" ht="15.75" customHeight="1" x14ac:dyDescent="0.3">
      <c r="A5061" s="42"/>
      <c r="B5061" s="42"/>
      <c r="C5061" s="42"/>
      <c r="D5061" s="42"/>
      <c r="E5061" s="42"/>
      <c r="F5061" s="42"/>
      <c r="G5061" s="42"/>
      <c r="H5061" s="43"/>
      <c r="I5061" s="44"/>
      <c r="J5061" s="30"/>
      <c r="K5061" s="44"/>
      <c r="L5061" s="42"/>
      <c r="M5061" s="42"/>
      <c r="N5061" s="42"/>
      <c r="O5061" s="42"/>
      <c r="P5061" s="42"/>
      <c r="Q5061" s="44"/>
      <c r="R5061" s="44"/>
      <c r="S5061" s="44"/>
      <c r="T5061" s="42"/>
      <c r="U5061" s="44"/>
      <c r="V5061" s="51"/>
      <c r="W5061" s="44"/>
      <c r="X5061" s="44"/>
      <c r="Y5061" s="44"/>
      <c r="Z5061" s="44"/>
      <c r="AA5061" s="42"/>
      <c r="AB5061" s="42"/>
      <c r="AC5061" s="66"/>
      <c r="AD5061" s="96"/>
    </row>
    <row r="5062" spans="1:30" ht="15.75" customHeight="1" x14ac:dyDescent="0.3">
      <c r="A5062" s="1">
        <v>2911</v>
      </c>
      <c r="B5062" s="1" t="s">
        <v>34</v>
      </c>
      <c r="C5062" s="1">
        <v>12927</v>
      </c>
      <c r="D5062" s="1">
        <v>6</v>
      </c>
      <c r="E5062" s="1">
        <v>2</v>
      </c>
      <c r="F5062" s="1">
        <v>0</v>
      </c>
      <c r="G5062" s="1">
        <v>42</v>
      </c>
      <c r="H5062" s="54" t="s">
        <v>204</v>
      </c>
      <c r="I5062" s="72">
        <v>112</v>
      </c>
      <c r="J5062" s="28">
        <v>150</v>
      </c>
      <c r="K5062" s="98">
        <f t="shared" ref="K5062:K5067" si="519">I5062*J5062</f>
        <v>16800</v>
      </c>
      <c r="L5062" s="1"/>
      <c r="M5062" s="1"/>
      <c r="N5062" s="1"/>
      <c r="O5062" s="54"/>
      <c r="P5062" s="1"/>
      <c r="Q5062" s="72"/>
      <c r="R5062" s="72"/>
      <c r="S5062" s="98"/>
      <c r="T5062" s="1"/>
      <c r="U5062" s="72"/>
      <c r="V5062" s="98"/>
      <c r="W5062" s="98"/>
      <c r="X5062" s="99">
        <f t="shared" ref="X5062:X5068" si="520">K5062+W5062</f>
        <v>16800</v>
      </c>
      <c r="Y5062" s="72"/>
      <c r="Z5062" s="72"/>
      <c r="AA5062" s="98">
        <f>X5062-Z5062</f>
        <v>16800</v>
      </c>
      <c r="AB5062" s="1">
        <v>0.02</v>
      </c>
      <c r="AC5062" s="28" t="s">
        <v>1490</v>
      </c>
      <c r="AD5062" s="72"/>
    </row>
    <row r="5063" spans="1:30" ht="15.75" customHeight="1" x14ac:dyDescent="0.3">
      <c r="A5063" s="4"/>
      <c r="B5063" s="4"/>
      <c r="C5063" s="4"/>
      <c r="D5063" s="4"/>
      <c r="E5063" s="4"/>
      <c r="F5063" s="4"/>
      <c r="G5063" s="4"/>
      <c r="H5063" s="61"/>
      <c r="I5063" s="5"/>
      <c r="J5063" s="9"/>
      <c r="K5063" s="76"/>
      <c r="L5063" s="4">
        <v>1</v>
      </c>
      <c r="M5063" s="4" t="s">
        <v>41</v>
      </c>
      <c r="N5063" s="4" t="s">
        <v>35</v>
      </c>
      <c r="O5063" s="61" t="s">
        <v>204</v>
      </c>
      <c r="P5063" s="4">
        <v>120</v>
      </c>
      <c r="Q5063" s="5">
        <v>100</v>
      </c>
      <c r="R5063" s="5">
        <v>6750</v>
      </c>
      <c r="S5063" s="76">
        <f>P5063*R5063</f>
        <v>810000</v>
      </c>
      <c r="T5063" s="4">
        <v>41</v>
      </c>
      <c r="U5063" s="5">
        <v>72</v>
      </c>
      <c r="V5063" s="76">
        <f t="shared" ref="V5063:V5068" si="521">S5063*U5063/100</f>
        <v>583200</v>
      </c>
      <c r="W5063" s="76">
        <f t="shared" ref="W5063:W5068" si="522">S5063-V5063</f>
        <v>226800</v>
      </c>
      <c r="X5063" s="78">
        <f t="shared" si="520"/>
        <v>226800</v>
      </c>
      <c r="Y5063" s="76">
        <f>X5063*Q5063/100</f>
        <v>226800</v>
      </c>
      <c r="Z5063" s="76">
        <v>10000000</v>
      </c>
      <c r="AA5063" s="4">
        <v>0</v>
      </c>
      <c r="AB5063" s="4">
        <v>0</v>
      </c>
      <c r="AC5063" s="28"/>
      <c r="AD5063" s="72"/>
    </row>
    <row r="5064" spans="1:30" ht="15.75" customHeight="1" x14ac:dyDescent="0.3">
      <c r="A5064" s="4"/>
      <c r="B5064" s="4"/>
      <c r="C5064" s="4"/>
      <c r="D5064" s="4"/>
      <c r="E5064" s="4"/>
      <c r="F5064" s="4"/>
      <c r="G5064" s="4"/>
      <c r="H5064" s="61" t="s">
        <v>203</v>
      </c>
      <c r="I5064" s="5">
        <v>400</v>
      </c>
      <c r="J5064" s="9">
        <v>150</v>
      </c>
      <c r="K5064" s="76">
        <f t="shared" si="519"/>
        <v>60000</v>
      </c>
      <c r="L5064" s="4"/>
      <c r="M5064" s="4"/>
      <c r="N5064" s="4"/>
      <c r="O5064" s="4"/>
      <c r="P5064" s="4"/>
      <c r="Q5064" s="5"/>
      <c r="R5064" s="5"/>
      <c r="S5064" s="76"/>
      <c r="T5064" s="4"/>
      <c r="U5064" s="5"/>
      <c r="V5064" s="76"/>
      <c r="W5064" s="76"/>
      <c r="X5064" s="78">
        <f t="shared" si="520"/>
        <v>60000</v>
      </c>
      <c r="Y5064" s="5"/>
      <c r="Z5064" s="76">
        <v>50000000</v>
      </c>
      <c r="AA5064" s="4">
        <v>0</v>
      </c>
      <c r="AB5064" s="4">
        <v>0</v>
      </c>
      <c r="AC5064" s="9"/>
      <c r="AD5064" s="5"/>
    </row>
    <row r="5065" spans="1:30" ht="15.75" customHeight="1" x14ac:dyDescent="0.3">
      <c r="A5065" s="4"/>
      <c r="B5065" s="4"/>
      <c r="C5065" s="4"/>
      <c r="D5065" s="4"/>
      <c r="E5065" s="4"/>
      <c r="F5065" s="4"/>
      <c r="G5065" s="4"/>
      <c r="H5065" s="61" t="s">
        <v>204</v>
      </c>
      <c r="I5065" s="5">
        <v>180</v>
      </c>
      <c r="J5065" s="9">
        <v>150</v>
      </c>
      <c r="K5065" s="76">
        <f t="shared" si="519"/>
        <v>27000</v>
      </c>
      <c r="L5065" s="4"/>
      <c r="M5065" s="4"/>
      <c r="N5065" s="4"/>
      <c r="O5065" s="61"/>
      <c r="P5065" s="4"/>
      <c r="Q5065" s="5"/>
      <c r="R5065" s="5"/>
      <c r="S5065" s="76"/>
      <c r="T5065" s="4"/>
      <c r="U5065" s="5"/>
      <c r="V5065" s="76"/>
      <c r="W5065" s="76"/>
      <c r="X5065" s="78">
        <f t="shared" si="520"/>
        <v>27000</v>
      </c>
      <c r="Y5065" s="5"/>
      <c r="Z5065" s="5"/>
      <c r="AA5065" s="76">
        <f>X5065-Z5065</f>
        <v>27000</v>
      </c>
      <c r="AB5065" s="4">
        <v>0.02</v>
      </c>
      <c r="AC5065" s="9"/>
      <c r="AD5065" s="5"/>
    </row>
    <row r="5066" spans="1:30" ht="15.75" customHeight="1" x14ac:dyDescent="0.3">
      <c r="A5066" s="4"/>
      <c r="B5066" s="4"/>
      <c r="C5066" s="4"/>
      <c r="D5066" s="4"/>
      <c r="E5066" s="4"/>
      <c r="F5066" s="4"/>
      <c r="G5066" s="4"/>
      <c r="H5066" s="61"/>
      <c r="I5066" s="5"/>
      <c r="J5066" s="9"/>
      <c r="K5066" s="76"/>
      <c r="L5066" s="4">
        <v>2</v>
      </c>
      <c r="M5066" s="4" t="s">
        <v>41</v>
      </c>
      <c r="N5066" s="4" t="s">
        <v>35</v>
      </c>
      <c r="O5066" s="61" t="s">
        <v>204</v>
      </c>
      <c r="P5066" s="4">
        <v>108</v>
      </c>
      <c r="Q5066" s="5">
        <v>100</v>
      </c>
      <c r="R5066" s="5">
        <v>6750</v>
      </c>
      <c r="S5066" s="76">
        <f>P5066*R5066</f>
        <v>729000</v>
      </c>
      <c r="T5066" s="4">
        <v>36</v>
      </c>
      <c r="U5066" s="5">
        <v>62</v>
      </c>
      <c r="V5066" s="76">
        <f t="shared" si="521"/>
        <v>451980</v>
      </c>
      <c r="W5066" s="76">
        <f t="shared" si="522"/>
        <v>277020</v>
      </c>
      <c r="X5066" s="78">
        <f t="shared" si="520"/>
        <v>277020</v>
      </c>
      <c r="Y5066" s="76">
        <f>X5066*Q5066/100</f>
        <v>277020</v>
      </c>
      <c r="Z5066" s="76">
        <v>10000000</v>
      </c>
      <c r="AA5066" s="4">
        <v>0</v>
      </c>
      <c r="AB5066" s="4">
        <v>0</v>
      </c>
      <c r="AC5066" s="9"/>
      <c r="AD5066" s="5"/>
    </row>
    <row r="5067" spans="1:30" ht="15.75" customHeight="1" x14ac:dyDescent="0.3">
      <c r="A5067" s="4"/>
      <c r="B5067" s="4"/>
      <c r="C5067" s="4"/>
      <c r="D5067" s="4"/>
      <c r="E5067" s="4"/>
      <c r="F5067" s="4"/>
      <c r="G5067" s="4"/>
      <c r="H5067" s="61" t="s">
        <v>204</v>
      </c>
      <c r="I5067" s="5">
        <v>150</v>
      </c>
      <c r="J5067" s="9">
        <v>150</v>
      </c>
      <c r="K5067" s="76">
        <f t="shared" si="519"/>
        <v>22500</v>
      </c>
      <c r="L5067" s="4"/>
      <c r="M5067" s="4"/>
      <c r="N5067" s="4"/>
      <c r="O5067" s="61"/>
      <c r="P5067" s="4"/>
      <c r="Q5067" s="5"/>
      <c r="R5067" s="5"/>
      <c r="S5067" s="76"/>
      <c r="T5067" s="4"/>
      <c r="U5067" s="5"/>
      <c r="V5067" s="76"/>
      <c r="W5067" s="76"/>
      <c r="X5067" s="78">
        <f t="shared" si="520"/>
        <v>22500</v>
      </c>
      <c r="Y5067" s="5"/>
      <c r="Z5067" s="5"/>
      <c r="AA5067" s="76">
        <f>X5067-Z5067</f>
        <v>22500</v>
      </c>
      <c r="AB5067" s="4">
        <v>0.02</v>
      </c>
      <c r="AC5067" s="9"/>
      <c r="AD5067" s="5"/>
    </row>
    <row r="5068" spans="1:30" ht="15.75" customHeight="1" x14ac:dyDescent="0.3">
      <c r="A5068" s="4"/>
      <c r="B5068" s="4"/>
      <c r="C5068" s="4"/>
      <c r="D5068" s="4"/>
      <c r="E5068" s="4"/>
      <c r="F5068" s="4"/>
      <c r="G5068" s="4"/>
      <c r="H5068" s="61"/>
      <c r="I5068" s="5"/>
      <c r="J5068" s="9"/>
      <c r="K5068" s="76"/>
      <c r="L5068" s="4">
        <v>3</v>
      </c>
      <c r="M5068" s="4" t="s">
        <v>41</v>
      </c>
      <c r="N5068" s="4" t="s">
        <v>35</v>
      </c>
      <c r="O5068" s="61" t="s">
        <v>204</v>
      </c>
      <c r="P5068" s="4">
        <v>90</v>
      </c>
      <c r="Q5068" s="5">
        <v>100</v>
      </c>
      <c r="R5068" s="5">
        <v>6750</v>
      </c>
      <c r="S5068" s="76">
        <f>P5068*R5068</f>
        <v>607500</v>
      </c>
      <c r="T5068" s="4">
        <v>36</v>
      </c>
      <c r="U5068" s="5">
        <v>62</v>
      </c>
      <c r="V5068" s="76">
        <f t="shared" si="521"/>
        <v>376650</v>
      </c>
      <c r="W5068" s="76">
        <f t="shared" si="522"/>
        <v>230850</v>
      </c>
      <c r="X5068" s="78">
        <f t="shared" si="520"/>
        <v>230850</v>
      </c>
      <c r="Y5068" s="76">
        <f>X5068*Q5068/100</f>
        <v>230850</v>
      </c>
      <c r="Z5068" s="76">
        <v>10000000</v>
      </c>
      <c r="AA5068" s="4">
        <v>0</v>
      </c>
      <c r="AB5068" s="4">
        <v>0</v>
      </c>
      <c r="AC5068" s="82"/>
      <c r="AD5068" s="85"/>
    </row>
    <row r="5069" spans="1:30" s="21" customFormat="1" ht="15.75" customHeight="1" x14ac:dyDescent="0.3">
      <c r="A5069" s="42"/>
      <c r="B5069" s="42"/>
      <c r="C5069" s="42"/>
      <c r="D5069" s="42"/>
      <c r="E5069" s="42"/>
      <c r="F5069" s="42"/>
      <c r="G5069" s="42"/>
      <c r="H5069" s="43"/>
      <c r="I5069" s="44"/>
      <c r="J5069" s="30"/>
      <c r="K5069" s="44"/>
      <c r="L5069" s="42"/>
      <c r="M5069" s="42"/>
      <c r="N5069" s="42"/>
      <c r="O5069" s="43"/>
      <c r="P5069" s="42"/>
      <c r="Q5069" s="44"/>
      <c r="R5069" s="44"/>
      <c r="S5069" s="44"/>
      <c r="T5069" s="42"/>
      <c r="U5069" s="44"/>
      <c r="V5069" s="51"/>
      <c r="W5069" s="44"/>
      <c r="X5069" s="44"/>
      <c r="Y5069" s="44"/>
      <c r="Z5069" s="44"/>
      <c r="AA5069" s="42"/>
      <c r="AB5069" s="42"/>
      <c r="AC5069" s="30"/>
      <c r="AD5069" s="44"/>
    </row>
    <row r="5070" spans="1:30" ht="15.75" customHeight="1" x14ac:dyDescent="0.3">
      <c r="A5070" s="1">
        <v>2912</v>
      </c>
      <c r="B5070" s="1" t="s">
        <v>34</v>
      </c>
      <c r="C5070" s="1">
        <v>705</v>
      </c>
      <c r="D5070" s="1">
        <v>4</v>
      </c>
      <c r="E5070" s="1">
        <v>2</v>
      </c>
      <c r="F5070" s="1">
        <v>0</v>
      </c>
      <c r="G5070" s="1">
        <v>29</v>
      </c>
      <c r="H5070" s="54" t="s">
        <v>203</v>
      </c>
      <c r="I5070" s="72">
        <v>829</v>
      </c>
      <c r="J5070" s="28">
        <v>1050</v>
      </c>
      <c r="K5070" s="98">
        <f>I5070*J5070</f>
        <v>870450</v>
      </c>
      <c r="L5070" s="1"/>
      <c r="M5070" s="1"/>
      <c r="N5070" s="1"/>
      <c r="O5070" s="1"/>
      <c r="P5070" s="1"/>
      <c r="Q5070" s="72"/>
      <c r="R5070" s="72"/>
      <c r="S5070" s="72"/>
      <c r="T5070" s="1"/>
      <c r="U5070" s="72"/>
      <c r="V5070" s="50"/>
      <c r="W5070" s="72"/>
      <c r="X5070" s="99">
        <f>K5070+W5070</f>
        <v>870450</v>
      </c>
      <c r="Y5070" s="72"/>
      <c r="Z5070" s="98">
        <v>50000000</v>
      </c>
      <c r="AA5070" s="1">
        <v>0</v>
      </c>
      <c r="AB5070" s="1">
        <v>0</v>
      </c>
      <c r="AC5070" s="28" t="s">
        <v>1491</v>
      </c>
      <c r="AD5070" s="72"/>
    </row>
    <row r="5071" spans="1:30" s="21" customFormat="1" ht="15.75" customHeight="1" x14ac:dyDescent="0.3">
      <c r="A5071" s="42"/>
      <c r="B5071" s="42"/>
      <c r="C5071" s="42"/>
      <c r="D5071" s="42"/>
      <c r="E5071" s="42"/>
      <c r="F5071" s="42"/>
      <c r="G5071" s="42"/>
      <c r="H5071" s="43"/>
      <c r="I5071" s="44"/>
      <c r="J5071" s="30"/>
      <c r="K5071" s="44"/>
      <c r="L5071" s="42"/>
      <c r="M5071" s="42"/>
      <c r="N5071" s="42"/>
      <c r="O5071" s="42"/>
      <c r="P5071" s="42"/>
      <c r="Q5071" s="44"/>
      <c r="R5071" s="44"/>
      <c r="S5071" s="44"/>
      <c r="T5071" s="42"/>
      <c r="U5071" s="44"/>
      <c r="V5071" s="51"/>
      <c r="W5071" s="44"/>
      <c r="X5071" s="44"/>
      <c r="Y5071" s="44"/>
      <c r="Z5071" s="44"/>
      <c r="AA5071" s="42"/>
      <c r="AB5071" s="42"/>
      <c r="AC5071" s="66"/>
      <c r="AD5071" s="96"/>
    </row>
    <row r="5072" spans="1:30" ht="15.75" customHeight="1" x14ac:dyDescent="0.3">
      <c r="A5072" s="1">
        <v>2913</v>
      </c>
      <c r="B5072" s="1" t="s">
        <v>34</v>
      </c>
      <c r="C5072" s="1">
        <v>1099</v>
      </c>
      <c r="D5072" s="1">
        <v>7</v>
      </c>
      <c r="E5072" s="1">
        <v>0</v>
      </c>
      <c r="F5072" s="1">
        <v>3</v>
      </c>
      <c r="G5072" s="1">
        <v>0</v>
      </c>
      <c r="H5072" s="54" t="s">
        <v>203</v>
      </c>
      <c r="I5072" s="72">
        <v>300</v>
      </c>
      <c r="J5072" s="28">
        <v>150</v>
      </c>
      <c r="K5072" s="98">
        <f>I5072*J5072</f>
        <v>45000</v>
      </c>
      <c r="L5072" s="1"/>
      <c r="M5072" s="1"/>
      <c r="N5072" s="1"/>
      <c r="O5072" s="1"/>
      <c r="P5072" s="1"/>
      <c r="Q5072" s="72"/>
      <c r="R5072" s="72"/>
      <c r="S5072" s="72"/>
      <c r="T5072" s="1"/>
      <c r="U5072" s="72"/>
      <c r="V5072" s="50"/>
      <c r="W5072" s="72"/>
      <c r="X5072" s="99">
        <f>K5072+W5072</f>
        <v>45000</v>
      </c>
      <c r="Y5072" s="72"/>
      <c r="Z5072" s="98">
        <v>50000000</v>
      </c>
      <c r="AA5072" s="1">
        <v>0</v>
      </c>
      <c r="AB5072" s="1">
        <v>0</v>
      </c>
      <c r="AC5072" s="28" t="s">
        <v>1492</v>
      </c>
      <c r="AD5072" s="72"/>
    </row>
    <row r="5073" spans="1:30" s="21" customFormat="1" ht="15.75" customHeight="1" x14ac:dyDescent="0.3">
      <c r="A5073" s="161"/>
      <c r="B5073" s="161"/>
      <c r="C5073" s="161"/>
      <c r="D5073" s="161"/>
      <c r="E5073" s="161"/>
      <c r="F5073" s="161"/>
      <c r="G5073" s="161"/>
      <c r="H5073" s="162"/>
      <c r="I5073" s="96"/>
      <c r="J5073" s="66"/>
      <c r="K5073" s="163"/>
      <c r="L5073" s="161"/>
      <c r="M5073" s="161"/>
      <c r="N5073" s="161"/>
      <c r="O5073" s="161"/>
      <c r="P5073" s="161"/>
      <c r="Q5073" s="96"/>
      <c r="R5073" s="96"/>
      <c r="S5073" s="96"/>
      <c r="T5073" s="161"/>
      <c r="U5073" s="96"/>
      <c r="V5073" s="164"/>
      <c r="W5073" s="96"/>
      <c r="X5073" s="165"/>
      <c r="Y5073" s="96"/>
      <c r="Z5073" s="163"/>
      <c r="AA5073" s="161"/>
      <c r="AB5073" s="161"/>
      <c r="AC5073" s="66"/>
      <c r="AD5073" s="96"/>
    </row>
    <row r="5074" spans="1:30" ht="15.75" customHeight="1" x14ac:dyDescent="0.3">
      <c r="A5074" s="1">
        <v>2914</v>
      </c>
      <c r="B5074" s="1" t="s">
        <v>34</v>
      </c>
      <c r="C5074" s="1">
        <v>180</v>
      </c>
      <c r="D5074" s="1">
        <v>2</v>
      </c>
      <c r="E5074" s="1">
        <v>7</v>
      </c>
      <c r="F5074" s="1">
        <v>0</v>
      </c>
      <c r="G5074" s="1">
        <v>53</v>
      </c>
      <c r="H5074" s="54" t="s">
        <v>203</v>
      </c>
      <c r="I5074" s="72">
        <v>2853</v>
      </c>
      <c r="J5074" s="28">
        <v>150</v>
      </c>
      <c r="K5074" s="98">
        <f>I5074*J5074</f>
        <v>427950</v>
      </c>
      <c r="L5074" s="1"/>
      <c r="M5074" s="1"/>
      <c r="N5074" s="1"/>
      <c r="O5074" s="1"/>
      <c r="P5074" s="1"/>
      <c r="Q5074" s="72"/>
      <c r="R5074" s="72"/>
      <c r="S5074" s="72"/>
      <c r="T5074" s="1"/>
      <c r="U5074" s="72"/>
      <c r="V5074" s="50"/>
      <c r="W5074" s="72"/>
      <c r="X5074" s="99">
        <f>K5074+W5074</f>
        <v>427950</v>
      </c>
      <c r="Y5074" s="72"/>
      <c r="Z5074" s="98">
        <v>50000000</v>
      </c>
      <c r="AA5074" s="1">
        <v>0</v>
      </c>
      <c r="AB5074" s="1">
        <v>0</v>
      </c>
      <c r="AC5074" s="28" t="s">
        <v>1493</v>
      </c>
      <c r="AD5074" s="72"/>
    </row>
    <row r="5075" spans="1:30" ht="15.75" customHeight="1" x14ac:dyDescent="0.3">
      <c r="A5075" s="4"/>
      <c r="B5075" s="4" t="s">
        <v>34</v>
      </c>
      <c r="C5075" s="4">
        <v>13589</v>
      </c>
      <c r="D5075" s="4">
        <v>2</v>
      </c>
      <c r="E5075" s="4">
        <v>0</v>
      </c>
      <c r="F5075" s="4">
        <v>0</v>
      </c>
      <c r="G5075" s="4">
        <v>25</v>
      </c>
      <c r="H5075" s="61" t="s">
        <v>203</v>
      </c>
      <c r="I5075" s="5">
        <v>25</v>
      </c>
      <c r="J5075" s="9">
        <v>200</v>
      </c>
      <c r="K5075" s="76">
        <f>I5075*J5075</f>
        <v>5000</v>
      </c>
      <c r="L5075" s="4"/>
      <c r="M5075" s="4"/>
      <c r="N5075" s="4"/>
      <c r="O5075" s="4"/>
      <c r="P5075" s="4"/>
      <c r="Q5075" s="5"/>
      <c r="R5075" s="5"/>
      <c r="S5075" s="5"/>
      <c r="T5075" s="4"/>
      <c r="U5075" s="5"/>
      <c r="V5075" s="52"/>
      <c r="W5075" s="5"/>
      <c r="X5075" s="78">
        <f>K5075+W5075</f>
        <v>5000</v>
      </c>
      <c r="Y5075" s="5"/>
      <c r="Z5075" s="76">
        <v>50000000</v>
      </c>
      <c r="AA5075" s="4">
        <v>0</v>
      </c>
      <c r="AB5075" s="4">
        <v>0</v>
      </c>
      <c r="AC5075" s="9">
        <v>0</v>
      </c>
      <c r="AD5075" s="5"/>
    </row>
    <row r="5076" spans="1:30" s="21" customFormat="1" ht="15.75" customHeight="1" x14ac:dyDescent="0.3">
      <c r="A5076" s="42"/>
      <c r="B5076" s="42"/>
      <c r="C5076" s="42"/>
      <c r="D5076" s="42"/>
      <c r="E5076" s="42"/>
      <c r="F5076" s="42"/>
      <c r="G5076" s="42"/>
      <c r="H5076" s="43"/>
      <c r="I5076" s="44"/>
      <c r="J5076" s="30"/>
      <c r="K5076" s="44"/>
      <c r="L5076" s="42"/>
      <c r="M5076" s="42"/>
      <c r="N5076" s="42"/>
      <c r="O5076" s="42"/>
      <c r="P5076" s="42"/>
      <c r="Q5076" s="44"/>
      <c r="R5076" s="44"/>
      <c r="S5076" s="44"/>
      <c r="T5076" s="42"/>
      <c r="U5076" s="44"/>
      <c r="V5076" s="51"/>
      <c r="W5076" s="44"/>
      <c r="X5076" s="44"/>
      <c r="Y5076" s="44"/>
      <c r="Z5076" s="44"/>
      <c r="AA5076" s="42"/>
      <c r="AB5076" s="42"/>
      <c r="AC5076" s="30"/>
      <c r="AD5076" s="44"/>
    </row>
    <row r="5077" spans="1:30" ht="15.75" customHeight="1" x14ac:dyDescent="0.3">
      <c r="A5077" s="1">
        <v>2915</v>
      </c>
      <c r="B5077" s="1" t="s">
        <v>34</v>
      </c>
      <c r="C5077" s="1">
        <v>1996</v>
      </c>
      <c r="D5077" s="1">
        <v>2</v>
      </c>
      <c r="E5077" s="1">
        <v>1</v>
      </c>
      <c r="F5077" s="1">
        <v>3</v>
      </c>
      <c r="G5077" s="1">
        <v>44</v>
      </c>
      <c r="H5077" s="54" t="s">
        <v>203</v>
      </c>
      <c r="I5077" s="72">
        <v>744</v>
      </c>
      <c r="J5077" s="28">
        <v>150</v>
      </c>
      <c r="K5077" s="98">
        <f>I5077*J5077</f>
        <v>111600</v>
      </c>
      <c r="L5077" s="1"/>
      <c r="M5077" s="1"/>
      <c r="N5077" s="1"/>
      <c r="O5077" s="1"/>
      <c r="P5077" s="1"/>
      <c r="Q5077" s="72"/>
      <c r="R5077" s="72"/>
      <c r="S5077" s="72"/>
      <c r="T5077" s="1"/>
      <c r="U5077" s="72"/>
      <c r="V5077" s="50"/>
      <c r="W5077" s="72"/>
      <c r="X5077" s="99">
        <f>K5077+W5077</f>
        <v>111600</v>
      </c>
      <c r="Y5077" s="72"/>
      <c r="Z5077" s="98">
        <v>50000000</v>
      </c>
      <c r="AA5077" s="1">
        <v>0</v>
      </c>
      <c r="AB5077" s="1">
        <v>0</v>
      </c>
      <c r="AC5077" s="28" t="s">
        <v>1494</v>
      </c>
      <c r="AD5077" s="72"/>
    </row>
    <row r="5078" spans="1:30" s="21" customFormat="1" ht="15.75" customHeight="1" x14ac:dyDescent="0.3">
      <c r="A5078" s="42"/>
      <c r="B5078" s="42"/>
      <c r="C5078" s="42"/>
      <c r="D5078" s="42"/>
      <c r="E5078" s="42"/>
      <c r="F5078" s="42"/>
      <c r="G5078" s="42"/>
      <c r="H5078" s="43"/>
      <c r="I5078" s="44"/>
      <c r="J5078" s="30"/>
      <c r="K5078" s="44"/>
      <c r="L5078" s="42"/>
      <c r="M5078" s="42"/>
      <c r="N5078" s="42"/>
      <c r="O5078" s="42"/>
      <c r="P5078" s="42"/>
      <c r="Q5078" s="44"/>
      <c r="R5078" s="44"/>
      <c r="S5078" s="44"/>
      <c r="T5078" s="42"/>
      <c r="U5078" s="44"/>
      <c r="V5078" s="51"/>
      <c r="W5078" s="44"/>
      <c r="X5078" s="44"/>
      <c r="Y5078" s="44"/>
      <c r="Z5078" s="44"/>
      <c r="AA5078" s="42"/>
      <c r="AB5078" s="42"/>
      <c r="AC5078" s="66"/>
      <c r="AD5078" s="96"/>
    </row>
    <row r="5079" spans="1:30" ht="15.75" customHeight="1" x14ac:dyDescent="0.3">
      <c r="A5079" s="1">
        <v>2916</v>
      </c>
      <c r="B5079" s="1" t="s">
        <v>34</v>
      </c>
      <c r="C5079" s="1">
        <v>7891</v>
      </c>
      <c r="D5079" s="1">
        <v>8</v>
      </c>
      <c r="E5079" s="1">
        <v>4</v>
      </c>
      <c r="F5079" s="1">
        <v>3</v>
      </c>
      <c r="G5079" s="1">
        <v>24</v>
      </c>
      <c r="H5079" s="54" t="s">
        <v>203</v>
      </c>
      <c r="I5079" s="72">
        <v>1924</v>
      </c>
      <c r="J5079" s="28">
        <v>200</v>
      </c>
      <c r="K5079" s="98">
        <f>I5079*J5079</f>
        <v>384800</v>
      </c>
      <c r="L5079" s="1"/>
      <c r="M5079" s="1"/>
      <c r="N5079" s="1"/>
      <c r="O5079" s="1"/>
      <c r="P5079" s="1"/>
      <c r="Q5079" s="72"/>
      <c r="R5079" s="72"/>
      <c r="S5079" s="72"/>
      <c r="T5079" s="1"/>
      <c r="U5079" s="72"/>
      <c r="V5079" s="50"/>
      <c r="W5079" s="72"/>
      <c r="X5079" s="99">
        <f>K5079+W5079</f>
        <v>384800</v>
      </c>
      <c r="Y5079" s="72"/>
      <c r="Z5079" s="98">
        <v>50000000</v>
      </c>
      <c r="AA5079" s="1">
        <v>0</v>
      </c>
      <c r="AB5079" s="1">
        <v>0</v>
      </c>
      <c r="AC5079" s="28" t="s">
        <v>1495</v>
      </c>
      <c r="AD5079" s="72"/>
    </row>
    <row r="5080" spans="1:30" s="21" customFormat="1" ht="15.75" customHeight="1" x14ac:dyDescent="0.3">
      <c r="A5080" s="42"/>
      <c r="B5080" s="42"/>
      <c r="C5080" s="42"/>
      <c r="D5080" s="42"/>
      <c r="E5080" s="42"/>
      <c r="F5080" s="42"/>
      <c r="G5080" s="42"/>
      <c r="H5080" s="43"/>
      <c r="I5080" s="44"/>
      <c r="J5080" s="30"/>
      <c r="K5080" s="44"/>
      <c r="L5080" s="42"/>
      <c r="M5080" s="42"/>
      <c r="N5080" s="42"/>
      <c r="O5080" s="42"/>
      <c r="P5080" s="42"/>
      <c r="Q5080" s="44"/>
      <c r="R5080" s="44"/>
      <c r="S5080" s="44"/>
      <c r="T5080" s="42"/>
      <c r="U5080" s="44"/>
      <c r="V5080" s="51"/>
      <c r="W5080" s="44"/>
      <c r="X5080" s="44"/>
      <c r="Y5080" s="44"/>
      <c r="Z5080" s="44"/>
      <c r="AA5080" s="42"/>
      <c r="AB5080" s="42"/>
      <c r="AC5080" s="66"/>
      <c r="AD5080" s="96"/>
    </row>
    <row r="5081" spans="1:30" ht="15.75" customHeight="1" x14ac:dyDescent="0.3">
      <c r="A5081" s="1">
        <v>2917</v>
      </c>
      <c r="B5081" s="1" t="s">
        <v>34</v>
      </c>
      <c r="C5081" s="1">
        <v>10961</v>
      </c>
      <c r="D5081" s="1">
        <v>5</v>
      </c>
      <c r="E5081" s="1">
        <v>5</v>
      </c>
      <c r="F5081" s="1">
        <v>0</v>
      </c>
      <c r="G5081" s="1">
        <v>0</v>
      </c>
      <c r="H5081" s="54" t="s">
        <v>204</v>
      </c>
      <c r="I5081" s="72">
        <v>200</v>
      </c>
      <c r="J5081" s="28">
        <v>250</v>
      </c>
      <c r="K5081" s="98">
        <f>I5081*J5081</f>
        <v>50000</v>
      </c>
      <c r="L5081" s="1">
        <v>1</v>
      </c>
      <c r="M5081" s="1" t="s">
        <v>41</v>
      </c>
      <c r="N5081" s="1" t="s">
        <v>35</v>
      </c>
      <c r="O5081" s="54" t="s">
        <v>204</v>
      </c>
      <c r="P5081" s="1">
        <v>200</v>
      </c>
      <c r="Q5081" s="72">
        <v>100</v>
      </c>
      <c r="R5081" s="72">
        <v>6750</v>
      </c>
      <c r="S5081" s="156">
        <f>P5081*R5081</f>
        <v>1350000</v>
      </c>
      <c r="T5081" s="1">
        <v>26</v>
      </c>
      <c r="U5081" s="72">
        <v>42</v>
      </c>
      <c r="V5081" s="98">
        <f>S5081*U5081/100</f>
        <v>567000</v>
      </c>
      <c r="W5081" s="98">
        <f>S5081-V5081</f>
        <v>783000</v>
      </c>
      <c r="X5081" s="99">
        <f>K5081+W5081</f>
        <v>833000</v>
      </c>
      <c r="Y5081" s="98">
        <f>X5081*Q5081/100</f>
        <v>833000</v>
      </c>
      <c r="Z5081" s="98">
        <v>50000000</v>
      </c>
      <c r="AA5081" s="1">
        <v>0</v>
      </c>
      <c r="AB5081" s="1">
        <v>0</v>
      </c>
      <c r="AC5081" s="28" t="s">
        <v>1496</v>
      </c>
      <c r="AD5081" s="72"/>
    </row>
    <row r="5082" spans="1:30" ht="15.75" customHeight="1" x14ac:dyDescent="0.3">
      <c r="A5082" s="4"/>
      <c r="B5082" s="4"/>
      <c r="C5082" s="4"/>
      <c r="D5082" s="4"/>
      <c r="E5082" s="4"/>
      <c r="F5082" s="4"/>
      <c r="G5082" s="4"/>
      <c r="H5082" s="61" t="s">
        <v>203</v>
      </c>
      <c r="I5082" s="5">
        <v>1800</v>
      </c>
      <c r="J5082" s="9">
        <v>250</v>
      </c>
      <c r="K5082" s="76">
        <f>I5082*J5082</f>
        <v>450000</v>
      </c>
      <c r="L5082" s="4"/>
      <c r="M5082" s="4"/>
      <c r="N5082" s="4"/>
      <c r="O5082" s="4"/>
      <c r="P5082" s="4"/>
      <c r="Q5082" s="5"/>
      <c r="R5082" s="5"/>
      <c r="S5082" s="5"/>
      <c r="T5082" s="4"/>
      <c r="U5082" s="5"/>
      <c r="V5082" s="52"/>
      <c r="W5082" s="5"/>
      <c r="X5082" s="78">
        <f>K5082+W5082</f>
        <v>450000</v>
      </c>
      <c r="Y5082" s="5"/>
      <c r="Z5082" s="76">
        <v>50000000</v>
      </c>
      <c r="AA5082" s="4">
        <v>0</v>
      </c>
      <c r="AB5082" s="4">
        <v>0</v>
      </c>
      <c r="AC5082" s="9"/>
      <c r="AD5082" s="5"/>
    </row>
    <row r="5083" spans="1:30" s="21" customFormat="1" ht="15.75" customHeight="1" x14ac:dyDescent="0.3">
      <c r="A5083" s="42"/>
      <c r="B5083" s="42"/>
      <c r="C5083" s="42"/>
      <c r="D5083" s="42"/>
      <c r="E5083" s="42"/>
      <c r="F5083" s="42"/>
      <c r="G5083" s="42"/>
      <c r="H5083" s="43"/>
      <c r="I5083" s="44"/>
      <c r="J5083" s="30"/>
      <c r="K5083" s="44"/>
      <c r="L5083" s="42"/>
      <c r="M5083" s="42"/>
      <c r="N5083" s="42"/>
      <c r="O5083" s="42"/>
      <c r="P5083" s="42"/>
      <c r="Q5083" s="44"/>
      <c r="R5083" s="44"/>
      <c r="S5083" s="44"/>
      <c r="T5083" s="42"/>
      <c r="U5083" s="44"/>
      <c r="V5083" s="51"/>
      <c r="W5083" s="44"/>
      <c r="X5083" s="44"/>
      <c r="Y5083" s="44"/>
      <c r="Z5083" s="44"/>
      <c r="AA5083" s="42"/>
      <c r="AB5083" s="42"/>
      <c r="AC5083" s="30"/>
      <c r="AD5083" s="44"/>
    </row>
    <row r="5084" spans="1:30" ht="15.75" customHeight="1" x14ac:dyDescent="0.3">
      <c r="A5084" s="1">
        <v>2918</v>
      </c>
      <c r="B5084" s="1" t="s">
        <v>34</v>
      </c>
      <c r="C5084" s="1">
        <v>14333</v>
      </c>
      <c r="D5084" s="1">
        <v>3</v>
      </c>
      <c r="E5084" s="1">
        <v>2</v>
      </c>
      <c r="F5084" s="1">
        <v>0</v>
      </c>
      <c r="G5084" s="1">
        <v>0</v>
      </c>
      <c r="H5084" s="54" t="s">
        <v>203</v>
      </c>
      <c r="I5084" s="72">
        <v>800</v>
      </c>
      <c r="J5084" s="28">
        <v>220</v>
      </c>
      <c r="K5084" s="98">
        <f>I5084*J5084</f>
        <v>176000</v>
      </c>
      <c r="L5084" s="1"/>
      <c r="M5084" s="1"/>
      <c r="N5084" s="1"/>
      <c r="O5084" s="1"/>
      <c r="P5084" s="1"/>
      <c r="Q5084" s="72"/>
      <c r="R5084" s="72"/>
      <c r="S5084" s="72"/>
      <c r="T5084" s="1"/>
      <c r="U5084" s="72"/>
      <c r="V5084" s="50"/>
      <c r="W5084" s="72"/>
      <c r="X5084" s="99">
        <f>K5084+W5084</f>
        <v>176000</v>
      </c>
      <c r="Y5084" s="72"/>
      <c r="Z5084" s="98">
        <v>50000000</v>
      </c>
      <c r="AA5084" s="1">
        <v>0</v>
      </c>
      <c r="AB5084" s="1">
        <v>0</v>
      </c>
      <c r="AC5084" s="28" t="s">
        <v>1497</v>
      </c>
      <c r="AD5084" s="72"/>
    </row>
    <row r="5085" spans="1:30" s="21" customFormat="1" ht="15.75" customHeight="1" x14ac:dyDescent="0.3">
      <c r="A5085" s="42"/>
      <c r="B5085" s="42"/>
      <c r="C5085" s="42"/>
      <c r="D5085" s="42"/>
      <c r="E5085" s="42"/>
      <c r="F5085" s="42"/>
      <c r="G5085" s="42"/>
      <c r="H5085" s="43"/>
      <c r="I5085" s="44"/>
      <c r="J5085" s="30"/>
      <c r="K5085" s="44"/>
      <c r="L5085" s="42"/>
      <c r="M5085" s="42"/>
      <c r="N5085" s="42"/>
      <c r="O5085" s="42"/>
      <c r="P5085" s="42"/>
      <c r="Q5085" s="44"/>
      <c r="R5085" s="44"/>
      <c r="S5085" s="44"/>
      <c r="T5085" s="42"/>
      <c r="U5085" s="44"/>
      <c r="V5085" s="51"/>
      <c r="W5085" s="44"/>
      <c r="X5085" s="44"/>
      <c r="Y5085" s="44"/>
      <c r="Z5085" s="44"/>
      <c r="AA5085" s="42"/>
      <c r="AB5085" s="42"/>
      <c r="AC5085" s="66"/>
      <c r="AD5085" s="96"/>
    </row>
    <row r="5086" spans="1:30" ht="15.75" customHeight="1" x14ac:dyDescent="0.3">
      <c r="A5086" s="1">
        <v>2919</v>
      </c>
      <c r="B5086" s="1" t="s">
        <v>34</v>
      </c>
      <c r="C5086" s="1">
        <v>10267</v>
      </c>
      <c r="D5086" s="1">
        <v>4</v>
      </c>
      <c r="E5086" s="1">
        <v>1</v>
      </c>
      <c r="F5086" s="1">
        <v>0</v>
      </c>
      <c r="G5086" s="1">
        <v>0</v>
      </c>
      <c r="H5086" s="54" t="s">
        <v>204</v>
      </c>
      <c r="I5086" s="72">
        <v>400</v>
      </c>
      <c r="J5086" s="28">
        <v>250</v>
      </c>
      <c r="K5086" s="98">
        <f>I5086*J5086</f>
        <v>100000</v>
      </c>
      <c r="L5086" s="1"/>
      <c r="M5086" s="1"/>
      <c r="N5086" s="1"/>
      <c r="O5086" s="54"/>
      <c r="P5086" s="1"/>
      <c r="Q5086" s="72"/>
      <c r="R5086" s="72"/>
      <c r="S5086" s="98"/>
      <c r="T5086" s="1"/>
      <c r="U5086" s="72"/>
      <c r="V5086" s="98"/>
      <c r="W5086" s="98"/>
      <c r="X5086" s="99">
        <f t="shared" ref="X5086:X5092" si="523">K5086+W5086</f>
        <v>100000</v>
      </c>
      <c r="Y5086" s="72"/>
      <c r="Z5086" s="72"/>
      <c r="AA5086" s="98">
        <f>X5086-Z5086</f>
        <v>100000</v>
      </c>
      <c r="AB5086" s="1">
        <v>0.02</v>
      </c>
      <c r="AC5086" s="28" t="s">
        <v>1498</v>
      </c>
      <c r="AD5086" s="72"/>
    </row>
    <row r="5087" spans="1:30" ht="15.75" customHeight="1" x14ac:dyDescent="0.3">
      <c r="A5087" s="4"/>
      <c r="B5087" s="4"/>
      <c r="C5087" s="4"/>
      <c r="D5087" s="4"/>
      <c r="E5087" s="4"/>
      <c r="F5087" s="4"/>
      <c r="G5087" s="4"/>
      <c r="H5087" s="61"/>
      <c r="I5087" s="5"/>
      <c r="J5087" s="9"/>
      <c r="K5087" s="76"/>
      <c r="L5087" s="4">
        <v>1</v>
      </c>
      <c r="M5087" s="4" t="s">
        <v>41</v>
      </c>
      <c r="N5087" s="4" t="s">
        <v>35</v>
      </c>
      <c r="O5087" s="61" t="s">
        <v>204</v>
      </c>
      <c r="P5087" s="4">
        <v>48</v>
      </c>
      <c r="Q5087" s="5">
        <v>100</v>
      </c>
      <c r="R5087" s="5">
        <v>6750</v>
      </c>
      <c r="S5087" s="76">
        <f>P5087*R5087</f>
        <v>324000</v>
      </c>
      <c r="T5087" s="4">
        <v>16</v>
      </c>
      <c r="U5087" s="5">
        <v>22</v>
      </c>
      <c r="V5087" s="76">
        <f>S5087*U5087/100</f>
        <v>71280</v>
      </c>
      <c r="W5087" s="76">
        <f>S5087-V5087</f>
        <v>252720</v>
      </c>
      <c r="X5087" s="78">
        <f t="shared" si="523"/>
        <v>252720</v>
      </c>
      <c r="Y5087" s="76">
        <f>X5087*Q5087/100</f>
        <v>252720</v>
      </c>
      <c r="Z5087" s="76">
        <v>10000000</v>
      </c>
      <c r="AA5087" s="4">
        <v>0</v>
      </c>
      <c r="AB5087" s="4">
        <v>0</v>
      </c>
      <c r="AC5087" s="28"/>
      <c r="AD5087" s="72"/>
    </row>
    <row r="5088" spans="1:30" ht="15.75" customHeight="1" x14ac:dyDescent="0.3">
      <c r="A5088" s="4"/>
      <c r="B5088" s="4" t="s">
        <v>34</v>
      </c>
      <c r="C5088" s="4">
        <v>3903</v>
      </c>
      <c r="D5088" s="4">
        <v>5</v>
      </c>
      <c r="E5088" s="4">
        <v>3</v>
      </c>
      <c r="F5088" s="4">
        <v>2</v>
      </c>
      <c r="G5088" s="4">
        <v>35</v>
      </c>
      <c r="H5088" s="61" t="s">
        <v>204</v>
      </c>
      <c r="I5088" s="5">
        <v>335</v>
      </c>
      <c r="J5088" s="9">
        <v>220</v>
      </c>
      <c r="K5088" s="76">
        <f>I5088*J5088</f>
        <v>73700</v>
      </c>
      <c r="L5088" s="4"/>
      <c r="M5088" s="4"/>
      <c r="N5088" s="4"/>
      <c r="O5088" s="61"/>
      <c r="P5088" s="4"/>
      <c r="Q5088" s="5"/>
      <c r="R5088" s="5"/>
      <c r="S5088" s="76"/>
      <c r="T5088" s="4"/>
      <c r="U5088" s="5"/>
      <c r="V5088" s="76"/>
      <c r="W5088" s="76"/>
      <c r="X5088" s="78">
        <f t="shared" si="523"/>
        <v>73700</v>
      </c>
      <c r="Y5088" s="5"/>
      <c r="Z5088" s="5"/>
      <c r="AA5088" s="76">
        <f>X5088-Z5088</f>
        <v>73700</v>
      </c>
      <c r="AB5088" s="4">
        <v>0.02</v>
      </c>
      <c r="AC5088" s="9"/>
      <c r="AD5088" s="5"/>
    </row>
    <row r="5089" spans="1:30" ht="15.75" customHeight="1" x14ac:dyDescent="0.3">
      <c r="A5089" s="4"/>
      <c r="B5089" s="4"/>
      <c r="C5089" s="4"/>
      <c r="D5089" s="4"/>
      <c r="E5089" s="4"/>
      <c r="F5089" s="4"/>
      <c r="G5089" s="4"/>
      <c r="H5089" s="61"/>
      <c r="I5089" s="5"/>
      <c r="J5089" s="9"/>
      <c r="K5089" s="76"/>
      <c r="L5089" s="4">
        <v>1</v>
      </c>
      <c r="M5089" s="4" t="s">
        <v>41</v>
      </c>
      <c r="N5089" s="4" t="s">
        <v>49</v>
      </c>
      <c r="O5089" s="61" t="s">
        <v>204</v>
      </c>
      <c r="P5089" s="4">
        <v>15</v>
      </c>
      <c r="Q5089" s="5">
        <v>100</v>
      </c>
      <c r="R5089" s="5">
        <v>6750</v>
      </c>
      <c r="S5089" s="76">
        <f>P5089*R5089</f>
        <v>101250</v>
      </c>
      <c r="T5089" s="4">
        <v>6</v>
      </c>
      <c r="U5089" s="5">
        <v>20</v>
      </c>
      <c r="V5089" s="76">
        <f>S5089*U5089/100</f>
        <v>20250</v>
      </c>
      <c r="W5089" s="76">
        <f>S5089-V5089</f>
        <v>81000</v>
      </c>
      <c r="X5089" s="78">
        <f t="shared" si="523"/>
        <v>81000</v>
      </c>
      <c r="Y5089" s="76">
        <f>X5089*Q5089/100</f>
        <v>81000</v>
      </c>
      <c r="Z5089" s="76">
        <v>10000000</v>
      </c>
      <c r="AA5089" s="4">
        <v>0</v>
      </c>
      <c r="AB5089" s="4">
        <v>0</v>
      </c>
      <c r="AC5089" s="9"/>
      <c r="AD5089" s="5"/>
    </row>
    <row r="5090" spans="1:30" ht="15.75" customHeight="1" x14ac:dyDescent="0.3">
      <c r="A5090" s="4"/>
      <c r="B5090" s="4"/>
      <c r="C5090" s="4"/>
      <c r="D5090" s="4"/>
      <c r="E5090" s="4"/>
      <c r="F5090" s="4"/>
      <c r="G5090" s="4"/>
      <c r="H5090" s="61" t="s">
        <v>203</v>
      </c>
      <c r="I5090" s="5">
        <v>1100</v>
      </c>
      <c r="J5090" s="9">
        <v>220</v>
      </c>
      <c r="K5090" s="76">
        <f>I5090*J5090</f>
        <v>242000</v>
      </c>
      <c r="L5090" s="4"/>
      <c r="M5090" s="4"/>
      <c r="N5090" s="4"/>
      <c r="O5090" s="4"/>
      <c r="P5090" s="4"/>
      <c r="Q5090" s="5"/>
      <c r="R5090" s="5"/>
      <c r="S5090" s="76"/>
      <c r="T5090" s="4"/>
      <c r="U5090" s="5"/>
      <c r="V5090" s="52"/>
      <c r="W5090" s="5"/>
      <c r="X5090" s="78">
        <f t="shared" si="523"/>
        <v>242000</v>
      </c>
      <c r="Y5090" s="5"/>
      <c r="Z5090" s="76">
        <v>50000000</v>
      </c>
      <c r="AA5090" s="4">
        <v>0</v>
      </c>
      <c r="AB5090" s="4">
        <v>0</v>
      </c>
      <c r="AC5090" s="9"/>
      <c r="AD5090" s="5"/>
    </row>
    <row r="5091" spans="1:30" s="21" customFormat="1" ht="15.75" customHeight="1" x14ac:dyDescent="0.3">
      <c r="A5091" s="42"/>
      <c r="B5091" s="42"/>
      <c r="C5091" s="42"/>
      <c r="D5091" s="42"/>
      <c r="E5091" s="42"/>
      <c r="F5091" s="42"/>
      <c r="G5091" s="42"/>
      <c r="H5091" s="43"/>
      <c r="I5091" s="44"/>
      <c r="J5091" s="30"/>
      <c r="K5091" s="44"/>
      <c r="L5091" s="42"/>
      <c r="M5091" s="42"/>
      <c r="N5091" s="42"/>
      <c r="O5091" s="42"/>
      <c r="P5091" s="42"/>
      <c r="Q5091" s="44"/>
      <c r="R5091" s="44"/>
      <c r="S5091" s="44"/>
      <c r="T5091" s="42"/>
      <c r="U5091" s="44"/>
      <c r="V5091" s="51"/>
      <c r="W5091" s="44"/>
      <c r="X5091" s="44"/>
      <c r="Y5091" s="44"/>
      <c r="Z5091" s="44"/>
      <c r="AA5091" s="42"/>
      <c r="AB5091" s="42"/>
      <c r="AC5091" s="30"/>
      <c r="AD5091" s="44"/>
    </row>
    <row r="5092" spans="1:30" s="24" customFormat="1" ht="15.75" customHeight="1" x14ac:dyDescent="0.3">
      <c r="A5092" s="1">
        <v>2920</v>
      </c>
      <c r="B5092" s="1" t="s">
        <v>27</v>
      </c>
      <c r="C5092" s="1">
        <v>5078</v>
      </c>
      <c r="D5092" s="1">
        <v>5</v>
      </c>
      <c r="E5092" s="1">
        <v>4</v>
      </c>
      <c r="F5092" s="1">
        <v>3</v>
      </c>
      <c r="G5092" s="1">
        <v>2</v>
      </c>
      <c r="H5092" s="54" t="s">
        <v>203</v>
      </c>
      <c r="I5092" s="72">
        <v>1902</v>
      </c>
      <c r="J5092" s="28">
        <v>150</v>
      </c>
      <c r="K5092" s="98">
        <f>I5092*J5092</f>
        <v>285300</v>
      </c>
      <c r="L5092" s="1"/>
      <c r="M5092" s="1"/>
      <c r="N5092" s="1"/>
      <c r="O5092" s="1"/>
      <c r="P5092" s="1"/>
      <c r="Q5092" s="72"/>
      <c r="R5092" s="72"/>
      <c r="S5092" s="72"/>
      <c r="T5092" s="1"/>
      <c r="U5092" s="72"/>
      <c r="V5092" s="50"/>
      <c r="W5092" s="72"/>
      <c r="X5092" s="99">
        <f t="shared" si="523"/>
        <v>285300</v>
      </c>
      <c r="Y5092" s="72"/>
      <c r="Z5092" s="72"/>
      <c r="AA5092" s="98">
        <f>X5092-Z5092</f>
        <v>285300</v>
      </c>
      <c r="AB5092" s="1">
        <v>0.01</v>
      </c>
      <c r="AC5092" s="28" t="s">
        <v>1499</v>
      </c>
      <c r="AD5092" s="72"/>
    </row>
    <row r="5093" spans="1:30" s="58" customFormat="1" ht="15.75" customHeight="1" x14ac:dyDescent="0.3">
      <c r="A5093" s="42"/>
      <c r="B5093" s="42"/>
      <c r="C5093" s="42"/>
      <c r="D5093" s="42"/>
      <c r="E5093" s="42"/>
      <c r="F5093" s="42"/>
      <c r="G5093" s="42"/>
      <c r="H5093" s="43"/>
      <c r="I5093" s="44"/>
      <c r="J5093" s="30"/>
      <c r="K5093" s="44"/>
      <c r="L5093" s="42"/>
      <c r="M5093" s="42"/>
      <c r="N5093" s="42"/>
      <c r="O5093" s="42"/>
      <c r="P5093" s="42"/>
      <c r="Q5093" s="44"/>
      <c r="R5093" s="44"/>
      <c r="S5093" s="44"/>
      <c r="T5093" s="42"/>
      <c r="U5093" s="44"/>
      <c r="V5093" s="51"/>
      <c r="W5093" s="44"/>
      <c r="X5093" s="44"/>
      <c r="Y5093" s="44"/>
      <c r="Z5093" s="44"/>
      <c r="AA5093" s="42"/>
      <c r="AB5093" s="42"/>
      <c r="AC5093" s="30"/>
      <c r="AD5093" s="44"/>
    </row>
    <row r="5094" spans="1:30" ht="15.75" customHeight="1" x14ac:dyDescent="0.3">
      <c r="A5094" s="1">
        <v>2921</v>
      </c>
      <c r="B5094" s="1" t="s">
        <v>34</v>
      </c>
      <c r="C5094" s="1">
        <v>3445</v>
      </c>
      <c r="D5094" s="1">
        <v>5</v>
      </c>
      <c r="E5094" s="1">
        <v>1</v>
      </c>
      <c r="F5094" s="1">
        <v>2</v>
      </c>
      <c r="G5094" s="1">
        <v>95</v>
      </c>
      <c r="H5094" s="54" t="s">
        <v>204</v>
      </c>
      <c r="I5094" s="72">
        <v>695</v>
      </c>
      <c r="J5094" s="28">
        <v>1050</v>
      </c>
      <c r="K5094" s="98">
        <f>I5094*J5094</f>
        <v>729750</v>
      </c>
      <c r="L5094" s="1">
        <v>1</v>
      </c>
      <c r="M5094" s="1" t="s">
        <v>41</v>
      </c>
      <c r="N5094" s="1" t="s">
        <v>35</v>
      </c>
      <c r="O5094" s="54" t="s">
        <v>204</v>
      </c>
      <c r="P5094" s="1">
        <v>126</v>
      </c>
      <c r="Q5094" s="72">
        <v>100</v>
      </c>
      <c r="R5094" s="72">
        <v>6750</v>
      </c>
      <c r="S5094" s="98">
        <f>P5094*R5094</f>
        <v>850500</v>
      </c>
      <c r="T5094" s="1">
        <v>15</v>
      </c>
      <c r="U5094" s="72">
        <v>20</v>
      </c>
      <c r="V5094" s="98">
        <f>S5094*U5094/100</f>
        <v>170100</v>
      </c>
      <c r="W5094" s="98">
        <f>S5094-V5094</f>
        <v>680400</v>
      </c>
      <c r="X5094" s="99">
        <f>K5094+W5094</f>
        <v>1410150</v>
      </c>
      <c r="Y5094" s="98">
        <f>X5094*Q5094/100</f>
        <v>1410150</v>
      </c>
      <c r="Z5094" s="98">
        <v>50000000</v>
      </c>
      <c r="AA5094" s="1">
        <v>0</v>
      </c>
      <c r="AB5094" s="1">
        <v>0</v>
      </c>
      <c r="AC5094" s="28" t="s">
        <v>1500</v>
      </c>
      <c r="AD5094" s="72"/>
    </row>
    <row r="5095" spans="1:30" s="21" customFormat="1" ht="15.75" customHeight="1" x14ac:dyDescent="0.3">
      <c r="A5095" s="42"/>
      <c r="B5095" s="42"/>
      <c r="C5095" s="42"/>
      <c r="D5095" s="42"/>
      <c r="E5095" s="42"/>
      <c r="F5095" s="42"/>
      <c r="G5095" s="42"/>
      <c r="H5095" s="43"/>
      <c r="I5095" s="44"/>
      <c r="J5095" s="30"/>
      <c r="K5095" s="44"/>
      <c r="L5095" s="42"/>
      <c r="M5095" s="42"/>
      <c r="N5095" s="42"/>
      <c r="O5095" s="43"/>
      <c r="P5095" s="42"/>
      <c r="Q5095" s="44"/>
      <c r="R5095" s="44"/>
      <c r="S5095" s="44"/>
      <c r="T5095" s="42"/>
      <c r="U5095" s="44"/>
      <c r="V5095" s="51"/>
      <c r="W5095" s="44"/>
      <c r="X5095" s="44"/>
      <c r="Y5095" s="44"/>
      <c r="Z5095" s="44"/>
      <c r="AA5095" s="42"/>
      <c r="AB5095" s="42"/>
      <c r="AC5095" s="66"/>
      <c r="AD5095" s="96"/>
    </row>
    <row r="5096" spans="1:30" ht="15.75" customHeight="1" x14ac:dyDescent="0.3">
      <c r="A5096" s="1">
        <v>2922</v>
      </c>
      <c r="B5096" s="1" t="s">
        <v>34</v>
      </c>
      <c r="C5096" s="1">
        <v>4448</v>
      </c>
      <c r="D5096" s="1">
        <v>5</v>
      </c>
      <c r="E5096" s="1">
        <v>1</v>
      </c>
      <c r="F5096" s="1">
        <v>0</v>
      </c>
      <c r="G5096" s="1">
        <v>0</v>
      </c>
      <c r="H5096" s="54" t="s">
        <v>204</v>
      </c>
      <c r="I5096" s="72">
        <v>400</v>
      </c>
      <c r="J5096" s="28">
        <v>220</v>
      </c>
      <c r="K5096" s="98">
        <f t="shared" ref="K5096:K5107" si="524">I5096*J5096</f>
        <v>88000</v>
      </c>
      <c r="L5096" s="1">
        <v>1</v>
      </c>
      <c r="M5096" s="1" t="s">
        <v>41</v>
      </c>
      <c r="N5096" s="1" t="s">
        <v>35</v>
      </c>
      <c r="O5096" s="54" t="s">
        <v>204</v>
      </c>
      <c r="P5096" s="1">
        <v>54</v>
      </c>
      <c r="Q5096" s="72">
        <v>100</v>
      </c>
      <c r="R5096" s="72">
        <v>6750</v>
      </c>
      <c r="S5096" s="98">
        <f>P5096*R5096</f>
        <v>364500</v>
      </c>
      <c r="T5096" s="1">
        <v>25</v>
      </c>
      <c r="U5096" s="72">
        <v>40</v>
      </c>
      <c r="V5096" s="98">
        <f>S5096*U5096/100</f>
        <v>145800</v>
      </c>
      <c r="W5096" s="98">
        <f>S5096-V5096</f>
        <v>218700</v>
      </c>
      <c r="X5096" s="99">
        <f>K5096+W5096</f>
        <v>306700</v>
      </c>
      <c r="Y5096" s="98">
        <f>X5096*Q5096/100</f>
        <v>306700</v>
      </c>
      <c r="Z5096" s="98">
        <v>50000000</v>
      </c>
      <c r="AA5096" s="1">
        <v>0</v>
      </c>
      <c r="AB5096" s="1">
        <v>0</v>
      </c>
      <c r="AC5096" s="28" t="s">
        <v>1501</v>
      </c>
      <c r="AD5096" s="72"/>
    </row>
    <row r="5097" spans="1:30" s="21" customFormat="1" ht="15.75" customHeight="1" x14ac:dyDescent="0.3">
      <c r="A5097" s="42"/>
      <c r="B5097" s="42"/>
      <c r="C5097" s="42"/>
      <c r="D5097" s="42"/>
      <c r="E5097" s="42"/>
      <c r="F5097" s="42"/>
      <c r="G5097" s="42"/>
      <c r="H5097" s="43"/>
      <c r="I5097" s="44"/>
      <c r="J5097" s="30"/>
      <c r="K5097" s="44"/>
      <c r="L5097" s="42"/>
      <c r="M5097" s="42"/>
      <c r="N5097" s="42"/>
      <c r="O5097" s="43"/>
      <c r="P5097" s="42"/>
      <c r="Q5097" s="44"/>
      <c r="R5097" s="44"/>
      <c r="S5097" s="44"/>
      <c r="T5097" s="42"/>
      <c r="U5097" s="44"/>
      <c r="V5097" s="49"/>
      <c r="W5097" s="44"/>
      <c r="X5097" s="44"/>
      <c r="Y5097" s="44"/>
      <c r="Z5097" s="44"/>
      <c r="AA5097" s="42"/>
      <c r="AB5097" s="42"/>
      <c r="AC5097" s="66"/>
      <c r="AD5097" s="96"/>
    </row>
    <row r="5098" spans="1:30" ht="15.75" customHeight="1" x14ac:dyDescent="0.3">
      <c r="A5098" s="1">
        <v>2923</v>
      </c>
      <c r="B5098" s="1" t="s">
        <v>34</v>
      </c>
      <c r="C5098" s="1">
        <v>13789</v>
      </c>
      <c r="D5098" s="1">
        <v>5</v>
      </c>
      <c r="E5098" s="1">
        <v>2</v>
      </c>
      <c r="F5098" s="1">
        <v>0</v>
      </c>
      <c r="G5098" s="1">
        <v>53</v>
      </c>
      <c r="H5098" s="54" t="s">
        <v>203</v>
      </c>
      <c r="I5098" s="72">
        <v>853</v>
      </c>
      <c r="J5098" s="28">
        <v>150</v>
      </c>
      <c r="K5098" s="98">
        <f t="shared" si="524"/>
        <v>127950</v>
      </c>
      <c r="L5098" s="1"/>
      <c r="M5098" s="1"/>
      <c r="N5098" s="1"/>
      <c r="O5098" s="1"/>
      <c r="P5098" s="1"/>
      <c r="Q5098" s="72"/>
      <c r="R5098" s="72"/>
      <c r="S5098" s="72"/>
      <c r="T5098" s="1"/>
      <c r="U5098" s="72"/>
      <c r="V5098" s="50"/>
      <c r="W5098" s="72"/>
      <c r="X5098" s="99">
        <f>K5098+W5098</f>
        <v>127950</v>
      </c>
      <c r="Y5098" s="72"/>
      <c r="Z5098" s="98">
        <v>50000000</v>
      </c>
      <c r="AA5098" s="1">
        <v>0</v>
      </c>
      <c r="AB5098" s="1">
        <v>0</v>
      </c>
      <c r="AC5098" s="28" t="s">
        <v>1502</v>
      </c>
      <c r="AD5098" s="72"/>
    </row>
    <row r="5099" spans="1:30" s="21" customFormat="1" ht="15.75" customHeight="1" x14ac:dyDescent="0.3">
      <c r="A5099" s="42"/>
      <c r="B5099" s="42"/>
      <c r="C5099" s="42"/>
      <c r="D5099" s="42"/>
      <c r="E5099" s="42"/>
      <c r="F5099" s="42"/>
      <c r="G5099" s="42"/>
      <c r="H5099" s="43"/>
      <c r="I5099" s="44"/>
      <c r="J5099" s="30"/>
      <c r="K5099" s="44"/>
      <c r="L5099" s="42"/>
      <c r="M5099" s="42"/>
      <c r="N5099" s="42"/>
      <c r="O5099" s="42"/>
      <c r="P5099" s="42"/>
      <c r="Q5099" s="44"/>
      <c r="R5099" s="44"/>
      <c r="S5099" s="44"/>
      <c r="T5099" s="42"/>
      <c r="U5099" s="44"/>
      <c r="V5099" s="51"/>
      <c r="W5099" s="44"/>
      <c r="X5099" s="44"/>
      <c r="Y5099" s="44"/>
      <c r="Z5099" s="44"/>
      <c r="AA5099" s="42"/>
      <c r="AB5099" s="42"/>
      <c r="AC5099" s="66"/>
      <c r="AD5099" s="96"/>
    </row>
    <row r="5100" spans="1:30" ht="15.75" customHeight="1" x14ac:dyDescent="0.3">
      <c r="A5100" s="1">
        <v>2924</v>
      </c>
      <c r="B5100" s="1" t="s">
        <v>34</v>
      </c>
      <c r="C5100" s="1">
        <v>3106</v>
      </c>
      <c r="D5100" s="1">
        <v>3</v>
      </c>
      <c r="E5100" s="1">
        <v>14</v>
      </c>
      <c r="F5100" s="1">
        <v>0</v>
      </c>
      <c r="G5100" s="1">
        <v>45</v>
      </c>
      <c r="H5100" s="54" t="s">
        <v>203</v>
      </c>
      <c r="I5100" s="72">
        <v>5645</v>
      </c>
      <c r="J5100" s="28">
        <v>200</v>
      </c>
      <c r="K5100" s="98">
        <f t="shared" si="524"/>
        <v>1129000</v>
      </c>
      <c r="L5100" s="1"/>
      <c r="M5100" s="1"/>
      <c r="N5100" s="1"/>
      <c r="O5100" s="1"/>
      <c r="P5100" s="1"/>
      <c r="Q5100" s="72"/>
      <c r="R5100" s="72"/>
      <c r="S5100" s="72"/>
      <c r="T5100" s="1"/>
      <c r="U5100" s="72"/>
      <c r="V5100" s="50"/>
      <c r="W5100" s="72"/>
      <c r="X5100" s="99">
        <f t="shared" ref="X5100:X5107" si="525">K5100+W5100</f>
        <v>1129000</v>
      </c>
      <c r="Y5100" s="72"/>
      <c r="Z5100" s="98">
        <v>50000000</v>
      </c>
      <c r="AA5100" s="1">
        <v>0</v>
      </c>
      <c r="AB5100" s="1">
        <v>0</v>
      </c>
      <c r="AC5100" s="28" t="s">
        <v>1503</v>
      </c>
      <c r="AD5100" s="72"/>
    </row>
    <row r="5101" spans="1:30" s="21" customFormat="1" ht="15.75" customHeight="1" x14ac:dyDescent="0.3">
      <c r="A5101" s="42"/>
      <c r="B5101" s="42"/>
      <c r="C5101" s="42"/>
      <c r="D5101" s="42"/>
      <c r="E5101" s="42"/>
      <c r="F5101" s="42"/>
      <c r="G5101" s="42"/>
      <c r="H5101" s="43"/>
      <c r="I5101" s="44"/>
      <c r="J5101" s="30"/>
      <c r="K5101" s="44"/>
      <c r="L5101" s="42"/>
      <c r="M5101" s="42"/>
      <c r="N5101" s="42"/>
      <c r="O5101" s="42"/>
      <c r="P5101" s="42"/>
      <c r="Q5101" s="44"/>
      <c r="R5101" s="44"/>
      <c r="S5101" s="44"/>
      <c r="T5101" s="42"/>
      <c r="U5101" s="44"/>
      <c r="V5101" s="51"/>
      <c r="W5101" s="44"/>
      <c r="X5101" s="44"/>
      <c r="Y5101" s="44"/>
      <c r="Z5101" s="44"/>
      <c r="AA5101" s="42"/>
      <c r="AB5101" s="42"/>
      <c r="AC5101" s="66"/>
      <c r="AD5101" s="96"/>
    </row>
    <row r="5102" spans="1:30" ht="15.75" customHeight="1" x14ac:dyDescent="0.3">
      <c r="A5102" s="1">
        <v>2925</v>
      </c>
      <c r="B5102" s="1" t="s">
        <v>34</v>
      </c>
      <c r="C5102" s="1">
        <v>12194</v>
      </c>
      <c r="D5102" s="1">
        <v>4</v>
      </c>
      <c r="E5102" s="1">
        <v>2</v>
      </c>
      <c r="F5102" s="1">
        <v>3</v>
      </c>
      <c r="G5102" s="1">
        <v>30</v>
      </c>
      <c r="H5102" s="54" t="s">
        <v>203</v>
      </c>
      <c r="I5102" s="72">
        <v>1130</v>
      </c>
      <c r="J5102" s="28">
        <v>150</v>
      </c>
      <c r="K5102" s="98">
        <f t="shared" si="524"/>
        <v>169500</v>
      </c>
      <c r="L5102" s="1"/>
      <c r="M5102" s="1"/>
      <c r="N5102" s="1"/>
      <c r="O5102" s="1"/>
      <c r="P5102" s="1"/>
      <c r="Q5102" s="72"/>
      <c r="R5102" s="72"/>
      <c r="S5102" s="72"/>
      <c r="T5102" s="1"/>
      <c r="U5102" s="72"/>
      <c r="V5102" s="50"/>
      <c r="W5102" s="72"/>
      <c r="X5102" s="99">
        <f t="shared" si="525"/>
        <v>169500</v>
      </c>
      <c r="Y5102" s="72"/>
      <c r="Z5102" s="98">
        <v>50000000</v>
      </c>
      <c r="AA5102" s="1">
        <v>0</v>
      </c>
      <c r="AB5102" s="1">
        <v>0</v>
      </c>
      <c r="AC5102" s="28" t="s">
        <v>1504</v>
      </c>
      <c r="AD5102" s="72"/>
    </row>
    <row r="5103" spans="1:30" s="21" customFormat="1" ht="15.75" customHeight="1" x14ac:dyDescent="0.3">
      <c r="A5103" s="42"/>
      <c r="B5103" s="42"/>
      <c r="C5103" s="42"/>
      <c r="D5103" s="42"/>
      <c r="E5103" s="42"/>
      <c r="F5103" s="42"/>
      <c r="G5103" s="42"/>
      <c r="H5103" s="43"/>
      <c r="I5103" s="44"/>
      <c r="J5103" s="30"/>
      <c r="K5103" s="44"/>
      <c r="L5103" s="42"/>
      <c r="M5103" s="42"/>
      <c r="N5103" s="42"/>
      <c r="O5103" s="42"/>
      <c r="P5103" s="42"/>
      <c r="Q5103" s="44"/>
      <c r="R5103" s="44"/>
      <c r="S5103" s="44"/>
      <c r="T5103" s="42"/>
      <c r="U5103" s="44"/>
      <c r="V5103" s="51"/>
      <c r="W5103" s="44"/>
      <c r="X5103" s="44"/>
      <c r="Y5103" s="44"/>
      <c r="Z5103" s="44"/>
      <c r="AA5103" s="42"/>
      <c r="AB5103" s="42"/>
      <c r="AC5103" s="66"/>
      <c r="AD5103" s="96"/>
    </row>
    <row r="5104" spans="1:30" ht="15.75" customHeight="1" x14ac:dyDescent="0.3">
      <c r="A5104" s="1">
        <v>2926</v>
      </c>
      <c r="B5104" s="1" t="s">
        <v>34</v>
      </c>
      <c r="C5104" s="1">
        <v>12708</v>
      </c>
      <c r="D5104" s="1">
        <v>8</v>
      </c>
      <c r="E5104" s="1">
        <v>0</v>
      </c>
      <c r="F5104" s="1">
        <v>1</v>
      </c>
      <c r="G5104" s="1">
        <v>33</v>
      </c>
      <c r="H5104" s="54" t="s">
        <v>203</v>
      </c>
      <c r="I5104" s="72">
        <v>133</v>
      </c>
      <c r="J5104" s="28">
        <v>250</v>
      </c>
      <c r="K5104" s="98">
        <f t="shared" si="524"/>
        <v>33250</v>
      </c>
      <c r="L5104" s="1"/>
      <c r="M5104" s="1"/>
      <c r="N5104" s="1"/>
      <c r="O5104" s="1"/>
      <c r="P5104" s="1"/>
      <c r="Q5104" s="72"/>
      <c r="R5104" s="72"/>
      <c r="S5104" s="72"/>
      <c r="T5104" s="1"/>
      <c r="U5104" s="72"/>
      <c r="V5104" s="50"/>
      <c r="W5104" s="72"/>
      <c r="X5104" s="99">
        <f t="shared" si="525"/>
        <v>33250</v>
      </c>
      <c r="Y5104" s="72"/>
      <c r="Z5104" s="98">
        <v>50000000</v>
      </c>
      <c r="AA5104" s="1">
        <v>0</v>
      </c>
      <c r="AB5104" s="1">
        <v>0</v>
      </c>
      <c r="AC5104" s="28" t="s">
        <v>1746</v>
      </c>
      <c r="AD5104" s="72"/>
    </row>
    <row r="5105" spans="1:30" s="21" customFormat="1" ht="15.75" customHeight="1" x14ac:dyDescent="0.3">
      <c r="A5105" s="42"/>
      <c r="B5105" s="42"/>
      <c r="C5105" s="42"/>
      <c r="D5105" s="42"/>
      <c r="E5105" s="42"/>
      <c r="F5105" s="42"/>
      <c r="G5105" s="42"/>
      <c r="H5105" s="43"/>
      <c r="I5105" s="44"/>
      <c r="J5105" s="30"/>
      <c r="K5105" s="44"/>
      <c r="L5105" s="42"/>
      <c r="M5105" s="42"/>
      <c r="N5105" s="42"/>
      <c r="O5105" s="42"/>
      <c r="P5105" s="42"/>
      <c r="Q5105" s="44"/>
      <c r="R5105" s="44"/>
      <c r="S5105" s="44"/>
      <c r="T5105" s="42"/>
      <c r="U5105" s="44"/>
      <c r="V5105" s="51"/>
      <c r="W5105" s="44"/>
      <c r="X5105" s="44"/>
      <c r="Y5105" s="44"/>
      <c r="Z5105" s="44"/>
      <c r="AA5105" s="42"/>
      <c r="AB5105" s="42"/>
      <c r="AC5105" s="66"/>
      <c r="AD5105" s="96"/>
    </row>
    <row r="5106" spans="1:30" ht="15.75" customHeight="1" x14ac:dyDescent="0.3">
      <c r="A5106" s="1">
        <v>2927</v>
      </c>
      <c r="B5106" s="1" t="s">
        <v>34</v>
      </c>
      <c r="C5106" s="1">
        <v>3003</v>
      </c>
      <c r="D5106" s="1">
        <v>3</v>
      </c>
      <c r="E5106" s="1">
        <v>4</v>
      </c>
      <c r="F5106" s="1">
        <v>0</v>
      </c>
      <c r="G5106" s="1">
        <v>90</v>
      </c>
      <c r="H5106" s="54" t="s">
        <v>204</v>
      </c>
      <c r="I5106" s="72">
        <v>290</v>
      </c>
      <c r="J5106" s="28">
        <v>200</v>
      </c>
      <c r="K5106" s="98">
        <f t="shared" si="524"/>
        <v>58000</v>
      </c>
      <c r="L5106" s="1">
        <v>1</v>
      </c>
      <c r="M5106" s="1" t="s">
        <v>41</v>
      </c>
      <c r="N5106" s="1" t="s">
        <v>35</v>
      </c>
      <c r="O5106" s="54" t="s">
        <v>204</v>
      </c>
      <c r="P5106" s="1">
        <v>90</v>
      </c>
      <c r="Q5106" s="72">
        <v>100</v>
      </c>
      <c r="R5106" s="72">
        <v>6750</v>
      </c>
      <c r="S5106" s="98">
        <f>P5106*R5106</f>
        <v>607500</v>
      </c>
      <c r="T5106" s="1">
        <v>13</v>
      </c>
      <c r="U5106" s="72">
        <v>16</v>
      </c>
      <c r="V5106" s="98">
        <f>S5106*U5106/100</f>
        <v>97200</v>
      </c>
      <c r="W5106" s="98">
        <f>S5106-V5106</f>
        <v>510300</v>
      </c>
      <c r="X5106" s="99">
        <f t="shared" si="525"/>
        <v>568300</v>
      </c>
      <c r="Y5106" s="98">
        <f>X5106*Q5106/100</f>
        <v>568300</v>
      </c>
      <c r="Z5106" s="98">
        <v>50000000</v>
      </c>
      <c r="AA5106" s="1">
        <v>0</v>
      </c>
      <c r="AB5106" s="1">
        <v>0</v>
      </c>
      <c r="AC5106" s="28" t="s">
        <v>1505</v>
      </c>
      <c r="AD5106" s="72"/>
    </row>
    <row r="5107" spans="1:30" ht="15.75" customHeight="1" x14ac:dyDescent="0.3">
      <c r="A5107" s="4"/>
      <c r="B5107" s="4"/>
      <c r="C5107" s="4"/>
      <c r="D5107" s="4"/>
      <c r="E5107" s="4"/>
      <c r="F5107" s="4"/>
      <c r="G5107" s="4"/>
      <c r="H5107" s="61" t="s">
        <v>203</v>
      </c>
      <c r="I5107" s="5">
        <v>1400</v>
      </c>
      <c r="J5107" s="9">
        <v>200</v>
      </c>
      <c r="K5107" s="76">
        <f t="shared" si="524"/>
        <v>280000</v>
      </c>
      <c r="L5107" s="4"/>
      <c r="M5107" s="4"/>
      <c r="N5107" s="4"/>
      <c r="O5107" s="4"/>
      <c r="P5107" s="4"/>
      <c r="Q5107" s="5"/>
      <c r="R5107" s="5"/>
      <c r="S5107" s="5"/>
      <c r="T5107" s="4"/>
      <c r="U5107" s="5"/>
      <c r="V5107" s="52"/>
      <c r="W5107" s="5"/>
      <c r="X5107" s="78">
        <f t="shared" si="525"/>
        <v>280000</v>
      </c>
      <c r="Y5107" s="5"/>
      <c r="Z5107" s="76">
        <v>50000000</v>
      </c>
      <c r="AA5107" s="4">
        <v>0</v>
      </c>
      <c r="AB5107" s="4">
        <v>0</v>
      </c>
      <c r="AC5107" s="9"/>
      <c r="AD5107" s="5"/>
    </row>
    <row r="5108" spans="1:30" s="21" customFormat="1" ht="15.75" customHeight="1" x14ac:dyDescent="0.3">
      <c r="A5108" s="42"/>
      <c r="B5108" s="42"/>
      <c r="C5108" s="42"/>
      <c r="D5108" s="42"/>
      <c r="E5108" s="42"/>
      <c r="F5108" s="42"/>
      <c r="G5108" s="42"/>
      <c r="H5108" s="43"/>
      <c r="I5108" s="44"/>
      <c r="J5108" s="30"/>
      <c r="K5108" s="44"/>
      <c r="L5108" s="42"/>
      <c r="M5108" s="42"/>
      <c r="N5108" s="42"/>
      <c r="O5108" s="42"/>
      <c r="P5108" s="42"/>
      <c r="Q5108" s="44"/>
      <c r="R5108" s="44"/>
      <c r="S5108" s="44"/>
      <c r="T5108" s="42"/>
      <c r="U5108" s="44"/>
      <c r="V5108" s="51"/>
      <c r="W5108" s="44"/>
      <c r="X5108" s="44"/>
      <c r="Y5108" s="44"/>
      <c r="Z5108" s="44"/>
      <c r="AA5108" s="42"/>
      <c r="AB5108" s="42"/>
      <c r="AC5108" s="30"/>
      <c r="AD5108" s="44"/>
    </row>
    <row r="5109" spans="1:30" ht="15.75" customHeight="1" x14ac:dyDescent="0.3">
      <c r="A5109" s="1">
        <v>2928</v>
      </c>
      <c r="B5109" s="1" t="s">
        <v>34</v>
      </c>
      <c r="C5109" s="1">
        <v>7739</v>
      </c>
      <c r="D5109" s="1">
        <v>9</v>
      </c>
      <c r="E5109" s="1">
        <v>3</v>
      </c>
      <c r="F5109" s="1">
        <v>2</v>
      </c>
      <c r="G5109" s="1">
        <v>94</v>
      </c>
      <c r="H5109" s="54" t="s">
        <v>204</v>
      </c>
      <c r="I5109" s="72">
        <v>200</v>
      </c>
      <c r="J5109" s="28">
        <v>250</v>
      </c>
      <c r="K5109" s="98">
        <f t="shared" ref="K5109:K5114" si="526">I5109*J5109</f>
        <v>50000</v>
      </c>
      <c r="L5109" s="1">
        <v>1</v>
      </c>
      <c r="M5109" s="1" t="s">
        <v>41</v>
      </c>
      <c r="N5109" s="1" t="s">
        <v>35</v>
      </c>
      <c r="O5109" s="54" t="s">
        <v>204</v>
      </c>
      <c r="P5109" s="1">
        <v>121</v>
      </c>
      <c r="Q5109" s="72">
        <v>100</v>
      </c>
      <c r="R5109" s="72">
        <v>6750</v>
      </c>
      <c r="S5109" s="98">
        <f>P5109*R5109</f>
        <v>816750</v>
      </c>
      <c r="T5109" s="1">
        <v>16</v>
      </c>
      <c r="U5109" s="72">
        <v>22</v>
      </c>
      <c r="V5109" s="98">
        <f>S5109*U5109/100</f>
        <v>179685</v>
      </c>
      <c r="W5109" s="98">
        <f>S5109-V5109</f>
        <v>637065</v>
      </c>
      <c r="X5109" s="99">
        <f t="shared" ref="X5109:X5114" si="527">K5109+W5109</f>
        <v>687065</v>
      </c>
      <c r="Y5109" s="98">
        <f>X5109*Q5109/100</f>
        <v>687065</v>
      </c>
      <c r="Z5109" s="98">
        <v>50000000</v>
      </c>
      <c r="AA5109" s="1">
        <v>0</v>
      </c>
      <c r="AB5109" s="1">
        <v>0</v>
      </c>
      <c r="AC5109" s="28" t="s">
        <v>1506</v>
      </c>
      <c r="AD5109" s="72"/>
    </row>
    <row r="5110" spans="1:30" ht="15.75" customHeight="1" x14ac:dyDescent="0.3">
      <c r="A5110" s="4"/>
      <c r="B5110" s="4"/>
      <c r="C5110" s="4"/>
      <c r="D5110" s="4"/>
      <c r="E5110" s="4"/>
      <c r="F5110" s="4"/>
      <c r="G5110" s="4"/>
      <c r="H5110" s="61" t="s">
        <v>203</v>
      </c>
      <c r="I5110" s="5">
        <v>1100</v>
      </c>
      <c r="J5110" s="9">
        <v>250</v>
      </c>
      <c r="K5110" s="76">
        <f t="shared" si="526"/>
        <v>275000</v>
      </c>
      <c r="L5110" s="4"/>
      <c r="M5110" s="4"/>
      <c r="N5110" s="4"/>
      <c r="O5110" s="4"/>
      <c r="P5110" s="4"/>
      <c r="Q5110" s="5"/>
      <c r="R5110" s="5"/>
      <c r="S5110" s="5"/>
      <c r="T5110" s="4"/>
      <c r="U5110" s="5"/>
      <c r="V5110" s="52"/>
      <c r="W5110" s="5"/>
      <c r="X5110" s="78">
        <f t="shared" si="527"/>
        <v>275000</v>
      </c>
      <c r="Y5110" s="5"/>
      <c r="Z5110" s="76">
        <v>50000000</v>
      </c>
      <c r="AA5110" s="4">
        <v>0</v>
      </c>
      <c r="AB5110" s="4">
        <v>0</v>
      </c>
      <c r="AC5110" s="9"/>
      <c r="AD5110" s="5"/>
    </row>
    <row r="5111" spans="1:30" ht="15.75" customHeight="1" x14ac:dyDescent="0.3">
      <c r="A5111" s="4"/>
      <c r="B5111" s="4"/>
      <c r="C5111" s="4"/>
      <c r="D5111" s="4"/>
      <c r="E5111" s="4"/>
      <c r="F5111" s="4"/>
      <c r="G5111" s="4"/>
      <c r="H5111" s="61" t="s">
        <v>204</v>
      </c>
      <c r="I5111" s="5">
        <v>194</v>
      </c>
      <c r="J5111" s="9">
        <v>250</v>
      </c>
      <c r="K5111" s="76">
        <f t="shared" si="526"/>
        <v>48500</v>
      </c>
      <c r="L5111" s="4">
        <v>2</v>
      </c>
      <c r="M5111" s="4" t="s">
        <v>41</v>
      </c>
      <c r="N5111" s="4" t="s">
        <v>35</v>
      </c>
      <c r="O5111" s="61" t="s">
        <v>204</v>
      </c>
      <c r="P5111" s="4">
        <v>18</v>
      </c>
      <c r="Q5111" s="5">
        <v>100</v>
      </c>
      <c r="R5111" s="5">
        <v>6750</v>
      </c>
      <c r="S5111" s="76">
        <f>P5111*R5111</f>
        <v>121500</v>
      </c>
      <c r="T5111" s="4">
        <v>21</v>
      </c>
      <c r="U5111" s="5">
        <v>32</v>
      </c>
      <c r="V5111" s="76">
        <f>S5111*U5111/100</f>
        <v>38880</v>
      </c>
      <c r="W5111" s="76">
        <f>S5111-V5111</f>
        <v>82620</v>
      </c>
      <c r="X5111" s="78">
        <f t="shared" si="527"/>
        <v>131120</v>
      </c>
      <c r="Y5111" s="76">
        <f>X5111*Q5111/100</f>
        <v>131120</v>
      </c>
      <c r="Z5111" s="5"/>
      <c r="AA5111" s="76">
        <f>X5111-Z5111</f>
        <v>131120</v>
      </c>
      <c r="AB5111" s="4">
        <v>0.02</v>
      </c>
      <c r="AC5111" s="9"/>
      <c r="AD5111" s="5"/>
    </row>
    <row r="5112" spans="1:30" ht="15.75" customHeight="1" x14ac:dyDescent="0.3">
      <c r="A5112" s="4"/>
      <c r="B5112" s="4" t="s">
        <v>34</v>
      </c>
      <c r="C5112" s="4">
        <v>7776</v>
      </c>
      <c r="D5112" s="4">
        <v>9</v>
      </c>
      <c r="E5112" s="4">
        <v>2</v>
      </c>
      <c r="F5112" s="4">
        <v>2</v>
      </c>
      <c r="G5112" s="4">
        <v>82</v>
      </c>
      <c r="H5112" s="61" t="s">
        <v>203</v>
      </c>
      <c r="I5112" s="5">
        <v>1082</v>
      </c>
      <c r="J5112" s="9">
        <v>150</v>
      </c>
      <c r="K5112" s="76">
        <f t="shared" si="526"/>
        <v>162300</v>
      </c>
      <c r="L5112" s="4"/>
      <c r="M5112" s="4"/>
      <c r="N5112" s="4"/>
      <c r="O5112" s="4"/>
      <c r="P5112" s="4"/>
      <c r="Q5112" s="5"/>
      <c r="R5112" s="5"/>
      <c r="S5112" s="5"/>
      <c r="T5112" s="4"/>
      <c r="U5112" s="5"/>
      <c r="V5112" s="52"/>
      <c r="W5112" s="5"/>
      <c r="X5112" s="78">
        <f t="shared" si="527"/>
        <v>162300</v>
      </c>
      <c r="Y5112" s="5"/>
      <c r="Z5112" s="76">
        <v>50000000</v>
      </c>
      <c r="AA5112" s="4">
        <v>0</v>
      </c>
      <c r="AB5112" s="4">
        <v>0</v>
      </c>
      <c r="AC5112" s="9"/>
      <c r="AD5112" s="5"/>
    </row>
    <row r="5113" spans="1:30" ht="15.75" customHeight="1" x14ac:dyDescent="0.3">
      <c r="A5113" s="4"/>
      <c r="B5113" s="4" t="s">
        <v>34</v>
      </c>
      <c r="C5113" s="4">
        <v>7777</v>
      </c>
      <c r="D5113" s="4">
        <v>9</v>
      </c>
      <c r="E5113" s="4">
        <v>4</v>
      </c>
      <c r="F5113" s="4">
        <v>0</v>
      </c>
      <c r="G5113" s="4">
        <v>56</v>
      </c>
      <c r="H5113" s="61" t="s">
        <v>203</v>
      </c>
      <c r="I5113" s="5">
        <v>1656</v>
      </c>
      <c r="J5113" s="9">
        <v>150</v>
      </c>
      <c r="K5113" s="76">
        <f t="shared" si="526"/>
        <v>248400</v>
      </c>
      <c r="L5113" s="4"/>
      <c r="M5113" s="4"/>
      <c r="N5113" s="4"/>
      <c r="O5113" s="4"/>
      <c r="P5113" s="4"/>
      <c r="Q5113" s="5"/>
      <c r="R5113" s="5"/>
      <c r="S5113" s="5"/>
      <c r="T5113" s="4"/>
      <c r="U5113" s="5"/>
      <c r="V5113" s="52"/>
      <c r="W5113" s="5"/>
      <c r="X5113" s="78">
        <f t="shared" si="527"/>
        <v>248400</v>
      </c>
      <c r="Y5113" s="5"/>
      <c r="Z5113" s="76">
        <v>50000000</v>
      </c>
      <c r="AA5113" s="4">
        <v>0</v>
      </c>
      <c r="AB5113" s="4">
        <v>0</v>
      </c>
      <c r="AC5113" s="9"/>
      <c r="AD5113" s="5"/>
    </row>
    <row r="5114" spans="1:30" ht="15.75" customHeight="1" x14ac:dyDescent="0.3">
      <c r="A5114" s="4"/>
      <c r="B5114" s="4" t="s">
        <v>34</v>
      </c>
      <c r="C5114" s="4">
        <v>7787</v>
      </c>
      <c r="D5114" s="4">
        <v>9</v>
      </c>
      <c r="E5114" s="4">
        <v>3</v>
      </c>
      <c r="F5114" s="4">
        <v>2</v>
      </c>
      <c r="G5114" s="4">
        <v>28</v>
      </c>
      <c r="H5114" s="61" t="s">
        <v>203</v>
      </c>
      <c r="I5114" s="5">
        <v>1428</v>
      </c>
      <c r="J5114" s="9">
        <v>150</v>
      </c>
      <c r="K5114" s="76">
        <f t="shared" si="526"/>
        <v>214200</v>
      </c>
      <c r="L5114" s="4"/>
      <c r="M5114" s="4"/>
      <c r="N5114" s="4"/>
      <c r="O5114" s="4"/>
      <c r="P5114" s="4"/>
      <c r="Q5114" s="5"/>
      <c r="R5114" s="5"/>
      <c r="S5114" s="5"/>
      <c r="T5114" s="4"/>
      <c r="U5114" s="5"/>
      <c r="V5114" s="52"/>
      <c r="W5114" s="5"/>
      <c r="X5114" s="78">
        <f t="shared" si="527"/>
        <v>214200</v>
      </c>
      <c r="Y5114" s="5"/>
      <c r="Z5114" s="76">
        <v>50000000</v>
      </c>
      <c r="AA5114" s="4">
        <v>0</v>
      </c>
      <c r="AB5114" s="4">
        <v>0</v>
      </c>
      <c r="AC5114" s="9"/>
      <c r="AD5114" s="5"/>
    </row>
    <row r="5115" spans="1:30" s="21" customFormat="1" ht="15.75" customHeight="1" x14ac:dyDescent="0.3">
      <c r="A5115" s="42"/>
      <c r="B5115" s="42"/>
      <c r="C5115" s="42"/>
      <c r="D5115" s="42"/>
      <c r="E5115" s="42"/>
      <c r="F5115" s="42"/>
      <c r="G5115" s="42"/>
      <c r="H5115" s="43"/>
      <c r="I5115" s="44"/>
      <c r="J5115" s="30"/>
      <c r="K5115" s="44"/>
      <c r="L5115" s="42"/>
      <c r="M5115" s="42"/>
      <c r="N5115" s="42"/>
      <c r="O5115" s="42"/>
      <c r="P5115" s="42"/>
      <c r="Q5115" s="44"/>
      <c r="R5115" s="44"/>
      <c r="S5115" s="44"/>
      <c r="T5115" s="42"/>
      <c r="U5115" s="44"/>
      <c r="V5115" s="51"/>
      <c r="W5115" s="44"/>
      <c r="X5115" s="44"/>
      <c r="Y5115" s="44"/>
      <c r="Z5115" s="44"/>
      <c r="AA5115" s="42"/>
      <c r="AB5115" s="42"/>
      <c r="AC5115" s="30"/>
      <c r="AD5115" s="44"/>
    </row>
    <row r="5116" spans="1:30" ht="15.75" customHeight="1" x14ac:dyDescent="0.3">
      <c r="A5116" s="1">
        <v>2929</v>
      </c>
      <c r="B5116" s="1" t="s">
        <v>34</v>
      </c>
      <c r="C5116" s="1">
        <v>439</v>
      </c>
      <c r="D5116" s="1">
        <v>8</v>
      </c>
      <c r="E5116" s="1">
        <v>1</v>
      </c>
      <c r="F5116" s="1">
        <v>1</v>
      </c>
      <c r="G5116" s="1">
        <v>1</v>
      </c>
      <c r="H5116" s="54" t="s">
        <v>204</v>
      </c>
      <c r="I5116" s="72">
        <v>201</v>
      </c>
      <c r="J5116" s="28">
        <v>900</v>
      </c>
      <c r="K5116" s="98">
        <f>I5116*J5116</f>
        <v>180900</v>
      </c>
      <c r="L5116" s="1">
        <v>1</v>
      </c>
      <c r="M5116" s="1" t="s">
        <v>41</v>
      </c>
      <c r="N5116" s="1" t="s">
        <v>35</v>
      </c>
      <c r="O5116" s="54" t="s">
        <v>204</v>
      </c>
      <c r="P5116" s="1">
        <v>108</v>
      </c>
      <c r="Q5116" s="72">
        <v>100</v>
      </c>
      <c r="R5116" s="72">
        <v>6750</v>
      </c>
      <c r="S5116" s="98">
        <f>P5116*R5116</f>
        <v>729000</v>
      </c>
      <c r="T5116" s="1">
        <v>31</v>
      </c>
      <c r="U5116" s="72">
        <v>52</v>
      </c>
      <c r="V5116" s="98">
        <f>S5116*U5116/100</f>
        <v>379080</v>
      </c>
      <c r="W5116" s="98">
        <f>S5116-V5116</f>
        <v>349920</v>
      </c>
      <c r="X5116" s="99">
        <f>K5116+W5116</f>
        <v>530820</v>
      </c>
      <c r="Y5116" s="98">
        <f>X5116*Q5116/100</f>
        <v>530820</v>
      </c>
      <c r="Z5116" s="98">
        <v>50000000</v>
      </c>
      <c r="AA5116" s="1">
        <v>0</v>
      </c>
      <c r="AB5116" s="1">
        <v>0</v>
      </c>
      <c r="AC5116" s="28" t="s">
        <v>1507</v>
      </c>
      <c r="AD5116" s="72"/>
    </row>
    <row r="5117" spans="1:30" ht="15.75" customHeight="1" x14ac:dyDescent="0.3">
      <c r="A5117" s="4"/>
      <c r="B5117" s="4"/>
      <c r="C5117" s="4"/>
      <c r="D5117" s="4"/>
      <c r="E5117" s="4"/>
      <c r="F5117" s="4"/>
      <c r="G5117" s="4"/>
      <c r="H5117" s="61" t="s">
        <v>203</v>
      </c>
      <c r="I5117" s="5">
        <v>300</v>
      </c>
      <c r="J5117" s="9">
        <v>900</v>
      </c>
      <c r="K5117" s="76">
        <f>I5117*J5117</f>
        <v>270000</v>
      </c>
      <c r="L5117" s="4"/>
      <c r="M5117" s="4"/>
      <c r="N5117" s="4"/>
      <c r="O5117" s="4"/>
      <c r="P5117" s="4"/>
      <c r="Q5117" s="5"/>
      <c r="R5117" s="5"/>
      <c r="S5117" s="5"/>
      <c r="T5117" s="4"/>
      <c r="U5117" s="5"/>
      <c r="V5117" s="52"/>
      <c r="W5117" s="5"/>
      <c r="X5117" s="78">
        <f>K5117+W5117</f>
        <v>270000</v>
      </c>
      <c r="Y5117" s="5"/>
      <c r="Z5117" s="76">
        <v>50000000</v>
      </c>
      <c r="AA5117" s="4">
        <v>0</v>
      </c>
      <c r="AB5117" s="4">
        <v>0</v>
      </c>
      <c r="AC5117" s="9"/>
      <c r="AD5117" s="5"/>
    </row>
    <row r="5118" spans="1:30" ht="15.75" customHeight="1" x14ac:dyDescent="0.3">
      <c r="A5118" s="4"/>
      <c r="B5118" s="4" t="s">
        <v>34</v>
      </c>
      <c r="C5118" s="4">
        <v>1100</v>
      </c>
      <c r="D5118" s="4">
        <v>7</v>
      </c>
      <c r="E5118" s="4">
        <v>1</v>
      </c>
      <c r="F5118" s="4">
        <v>1</v>
      </c>
      <c r="G5118" s="4">
        <v>54</v>
      </c>
      <c r="H5118" s="61" t="s">
        <v>203</v>
      </c>
      <c r="I5118" s="5">
        <v>554</v>
      </c>
      <c r="J5118" s="9">
        <v>150</v>
      </c>
      <c r="K5118" s="76">
        <f>I5118*J5118</f>
        <v>83100</v>
      </c>
      <c r="L5118" s="4"/>
      <c r="M5118" s="4"/>
      <c r="N5118" s="4"/>
      <c r="O5118" s="4"/>
      <c r="P5118" s="4"/>
      <c r="Q5118" s="5"/>
      <c r="R5118" s="5"/>
      <c r="S5118" s="5"/>
      <c r="T5118" s="4"/>
      <c r="U5118" s="5"/>
      <c r="V5118" s="52"/>
      <c r="W5118" s="5"/>
      <c r="X5118" s="78">
        <f>K5118+W5118</f>
        <v>83100</v>
      </c>
      <c r="Y5118" s="5"/>
      <c r="Z5118" s="76">
        <v>50000000</v>
      </c>
      <c r="AA5118" s="4">
        <v>0</v>
      </c>
      <c r="AB5118" s="4">
        <v>0</v>
      </c>
      <c r="AC5118" s="9">
        <v>0</v>
      </c>
      <c r="AD5118" s="5"/>
    </row>
    <row r="5119" spans="1:30" ht="15.75" customHeight="1" x14ac:dyDescent="0.3">
      <c r="A5119" s="4"/>
      <c r="B5119" s="4" t="s">
        <v>34</v>
      </c>
      <c r="C5119" s="4">
        <v>1091</v>
      </c>
      <c r="D5119" s="4">
        <v>7</v>
      </c>
      <c r="E5119" s="4">
        <v>3</v>
      </c>
      <c r="F5119" s="4">
        <v>0</v>
      </c>
      <c r="G5119" s="4">
        <v>40</v>
      </c>
      <c r="H5119" s="61" t="s">
        <v>203</v>
      </c>
      <c r="I5119" s="5">
        <v>1240</v>
      </c>
      <c r="J5119" s="9">
        <v>150</v>
      </c>
      <c r="K5119" s="76">
        <f>I5119*J5119</f>
        <v>186000</v>
      </c>
      <c r="L5119" s="4"/>
      <c r="M5119" s="4"/>
      <c r="N5119" s="4"/>
      <c r="O5119" s="4"/>
      <c r="P5119" s="4"/>
      <c r="Q5119" s="5"/>
      <c r="R5119" s="5"/>
      <c r="S5119" s="5"/>
      <c r="T5119" s="4"/>
      <c r="U5119" s="5"/>
      <c r="V5119" s="52"/>
      <c r="W5119" s="5"/>
      <c r="X5119" s="78">
        <f>K5119+W5119</f>
        <v>186000</v>
      </c>
      <c r="Y5119" s="5"/>
      <c r="Z5119" s="76">
        <v>50000000</v>
      </c>
      <c r="AA5119" s="4">
        <v>0</v>
      </c>
      <c r="AB5119" s="4">
        <v>0</v>
      </c>
      <c r="AC5119" s="9">
        <v>0</v>
      </c>
      <c r="AD5119" s="5"/>
    </row>
    <row r="5120" spans="1:30" s="21" customFormat="1" ht="15.75" customHeight="1" x14ac:dyDescent="0.3">
      <c r="A5120" s="42"/>
      <c r="B5120" s="42"/>
      <c r="C5120" s="42"/>
      <c r="D5120" s="42"/>
      <c r="E5120" s="42"/>
      <c r="F5120" s="42"/>
      <c r="G5120" s="42"/>
      <c r="H5120" s="43"/>
      <c r="I5120" s="44"/>
      <c r="J5120" s="30"/>
      <c r="K5120" s="44"/>
      <c r="L5120" s="42"/>
      <c r="M5120" s="42"/>
      <c r="N5120" s="42"/>
      <c r="O5120" s="42"/>
      <c r="P5120" s="42"/>
      <c r="Q5120" s="44"/>
      <c r="R5120" s="44"/>
      <c r="S5120" s="44"/>
      <c r="T5120" s="42"/>
      <c r="U5120" s="44"/>
      <c r="V5120" s="51"/>
      <c r="W5120" s="44"/>
      <c r="X5120" s="44"/>
      <c r="Y5120" s="44"/>
      <c r="Z5120" s="44"/>
      <c r="AA5120" s="42"/>
      <c r="AB5120" s="42"/>
      <c r="AC5120" s="30"/>
      <c r="AD5120" s="44"/>
    </row>
    <row r="5121" spans="1:30" ht="15.75" customHeight="1" x14ac:dyDescent="0.3">
      <c r="A5121" s="1">
        <v>2930</v>
      </c>
      <c r="B5121" s="1" t="s">
        <v>34</v>
      </c>
      <c r="C5121" s="1">
        <v>10235</v>
      </c>
      <c r="D5121" s="1">
        <v>6</v>
      </c>
      <c r="E5121" s="1">
        <v>2</v>
      </c>
      <c r="F5121" s="1">
        <v>0</v>
      </c>
      <c r="G5121" s="1">
        <v>70</v>
      </c>
      <c r="H5121" s="54" t="s">
        <v>203</v>
      </c>
      <c r="I5121" s="72">
        <v>870</v>
      </c>
      <c r="J5121" s="28">
        <v>150</v>
      </c>
      <c r="K5121" s="98">
        <f t="shared" ref="K5121:K5131" si="528">I5121*J5121</f>
        <v>130500</v>
      </c>
      <c r="L5121" s="1"/>
      <c r="M5121" s="1"/>
      <c r="N5121" s="1"/>
      <c r="O5121" s="54"/>
      <c r="P5121" s="1"/>
      <c r="Q5121" s="72"/>
      <c r="R5121" s="72"/>
      <c r="S5121" s="98"/>
      <c r="T5121" s="1"/>
      <c r="U5121" s="72"/>
      <c r="V5121" s="98"/>
      <c r="W5121" s="98"/>
      <c r="X5121" s="99">
        <f>K5121+W5121</f>
        <v>130500</v>
      </c>
      <c r="Y5121" s="98"/>
      <c r="Z5121" s="98">
        <v>50000000</v>
      </c>
      <c r="AA5121" s="1">
        <v>0</v>
      </c>
      <c r="AB5121" s="1">
        <v>0</v>
      </c>
      <c r="AC5121" s="28" t="s">
        <v>1508</v>
      </c>
      <c r="AD5121" s="72"/>
    </row>
    <row r="5122" spans="1:30" ht="15.75" customHeight="1" x14ac:dyDescent="0.3">
      <c r="A5122" s="4"/>
      <c r="B5122" s="4" t="s">
        <v>34</v>
      </c>
      <c r="C5122" s="4">
        <v>11055</v>
      </c>
      <c r="D5122" s="4">
        <v>5</v>
      </c>
      <c r="E5122" s="4">
        <v>3</v>
      </c>
      <c r="F5122" s="4">
        <v>3</v>
      </c>
      <c r="G5122" s="4">
        <v>68</v>
      </c>
      <c r="H5122" s="61" t="s">
        <v>209</v>
      </c>
      <c r="I5122" s="5">
        <v>1568</v>
      </c>
      <c r="J5122" s="9">
        <v>210</v>
      </c>
      <c r="K5122" s="76">
        <f t="shared" si="528"/>
        <v>329280</v>
      </c>
      <c r="L5122" s="4">
        <v>1</v>
      </c>
      <c r="M5122" s="4" t="s">
        <v>41</v>
      </c>
      <c r="N5122" s="4" t="s">
        <v>35</v>
      </c>
      <c r="O5122" s="61" t="s">
        <v>204</v>
      </c>
      <c r="P5122" s="4">
        <v>96</v>
      </c>
      <c r="Q5122" s="5">
        <v>100</v>
      </c>
      <c r="R5122" s="5">
        <v>6750</v>
      </c>
      <c r="S5122" s="76">
        <f>P5122*R5122</f>
        <v>648000</v>
      </c>
      <c r="T5122" s="4">
        <v>31</v>
      </c>
      <c r="U5122" s="5">
        <v>52</v>
      </c>
      <c r="V5122" s="76">
        <f>S5122*U5122/100</f>
        <v>336960</v>
      </c>
      <c r="W5122" s="76">
        <f>S5122-V5122</f>
        <v>311040</v>
      </c>
      <c r="X5122" s="78">
        <f>K5122+W5122</f>
        <v>640320</v>
      </c>
      <c r="Y5122" s="5"/>
      <c r="Z5122" s="76">
        <v>50000000</v>
      </c>
      <c r="AA5122" s="4">
        <v>0</v>
      </c>
      <c r="AB5122" s="4">
        <v>0</v>
      </c>
      <c r="AC5122" s="9">
        <v>0</v>
      </c>
      <c r="AD5122" s="5"/>
    </row>
    <row r="5123" spans="1:30" ht="15.75" customHeight="1" x14ac:dyDescent="0.3">
      <c r="A5123" s="4"/>
      <c r="B5123" s="4"/>
      <c r="C5123" s="4"/>
      <c r="D5123" s="4"/>
      <c r="E5123" s="4"/>
      <c r="F5123" s="4"/>
      <c r="G5123" s="4"/>
      <c r="H5123" s="61"/>
      <c r="I5123" s="5"/>
      <c r="J5123" s="9"/>
      <c r="K5123" s="76"/>
      <c r="L5123" s="4">
        <v>2</v>
      </c>
      <c r="M5123" s="4" t="s">
        <v>183</v>
      </c>
      <c r="N5123" s="4" t="s">
        <v>1570</v>
      </c>
      <c r="O5123" s="61" t="s">
        <v>204</v>
      </c>
      <c r="P5123" s="4">
        <v>84</v>
      </c>
      <c r="Q5123" s="5">
        <v>100</v>
      </c>
      <c r="R5123" s="5">
        <v>2450</v>
      </c>
      <c r="S5123" s="76">
        <f>P5123*R5123</f>
        <v>205800</v>
      </c>
      <c r="T5123" s="4">
        <v>6</v>
      </c>
      <c r="U5123" s="5">
        <v>6</v>
      </c>
      <c r="V5123" s="76">
        <f>S5123*U5123/100</f>
        <v>12348</v>
      </c>
      <c r="W5123" s="76">
        <f>S5123-V5123</f>
        <v>193452</v>
      </c>
      <c r="X5123" s="78">
        <f>K5123+W5123</f>
        <v>193452</v>
      </c>
      <c r="Y5123" s="5"/>
      <c r="Z5123" s="76">
        <v>50000000</v>
      </c>
      <c r="AA5123" s="4">
        <v>0</v>
      </c>
      <c r="AB5123" s="4">
        <v>0</v>
      </c>
      <c r="AC5123" s="82"/>
      <c r="AD5123" s="85"/>
    </row>
    <row r="5124" spans="1:30" s="21" customFormat="1" ht="15.75" customHeight="1" x14ac:dyDescent="0.3">
      <c r="A5124" s="42"/>
      <c r="B5124" s="42"/>
      <c r="C5124" s="42"/>
      <c r="D5124" s="42"/>
      <c r="E5124" s="42"/>
      <c r="F5124" s="42"/>
      <c r="G5124" s="42"/>
      <c r="H5124" s="43"/>
      <c r="I5124" s="44"/>
      <c r="J5124" s="30"/>
      <c r="K5124" s="44"/>
      <c r="L5124" s="42"/>
      <c r="M5124" s="42"/>
      <c r="N5124" s="42"/>
      <c r="O5124" s="42"/>
      <c r="P5124" s="42"/>
      <c r="Q5124" s="44"/>
      <c r="R5124" s="44"/>
      <c r="S5124" s="44"/>
      <c r="T5124" s="42"/>
      <c r="U5124" s="44"/>
      <c r="V5124" s="51"/>
      <c r="W5124" s="44"/>
      <c r="X5124" s="44"/>
      <c r="Y5124" s="44"/>
      <c r="Z5124" s="44"/>
      <c r="AA5124" s="42"/>
      <c r="AB5124" s="42"/>
      <c r="AC5124" s="30"/>
      <c r="AD5124" s="44"/>
    </row>
    <row r="5125" spans="1:30" ht="15.75" customHeight="1" x14ac:dyDescent="0.3">
      <c r="A5125" s="1">
        <v>2931</v>
      </c>
      <c r="B5125" s="1" t="s">
        <v>34</v>
      </c>
      <c r="C5125" s="1">
        <v>7813</v>
      </c>
      <c r="D5125" s="1">
        <v>9</v>
      </c>
      <c r="E5125" s="1">
        <v>5</v>
      </c>
      <c r="F5125" s="1">
        <v>1</v>
      </c>
      <c r="G5125" s="1">
        <v>38</v>
      </c>
      <c r="H5125" s="54" t="s">
        <v>203</v>
      </c>
      <c r="I5125" s="72">
        <v>2138</v>
      </c>
      <c r="J5125" s="28">
        <v>150</v>
      </c>
      <c r="K5125" s="98">
        <f t="shared" si="528"/>
        <v>320700</v>
      </c>
      <c r="L5125" s="1"/>
      <c r="M5125" s="1"/>
      <c r="N5125" s="1"/>
      <c r="O5125" s="1"/>
      <c r="P5125" s="1"/>
      <c r="Q5125" s="72"/>
      <c r="R5125" s="72"/>
      <c r="S5125" s="72"/>
      <c r="T5125" s="1"/>
      <c r="U5125" s="72"/>
      <c r="V5125" s="50"/>
      <c r="W5125" s="72"/>
      <c r="X5125" s="99">
        <f>K5125+W5125</f>
        <v>320700</v>
      </c>
      <c r="Y5125" s="72"/>
      <c r="Z5125" s="98">
        <v>50000000</v>
      </c>
      <c r="AA5125" s="1">
        <v>0</v>
      </c>
      <c r="AB5125" s="1">
        <v>0</v>
      </c>
      <c r="AC5125" s="28" t="s">
        <v>1509</v>
      </c>
      <c r="AD5125" s="72"/>
    </row>
    <row r="5126" spans="1:30" s="21" customFormat="1" ht="15.75" customHeight="1" x14ac:dyDescent="0.3">
      <c r="A5126" s="42"/>
      <c r="B5126" s="42"/>
      <c r="C5126" s="42"/>
      <c r="D5126" s="42"/>
      <c r="E5126" s="42"/>
      <c r="F5126" s="42"/>
      <c r="G5126" s="42"/>
      <c r="H5126" s="43"/>
      <c r="I5126" s="44"/>
      <c r="J5126" s="30"/>
      <c r="K5126" s="44"/>
      <c r="L5126" s="42"/>
      <c r="M5126" s="42"/>
      <c r="N5126" s="42"/>
      <c r="O5126" s="42"/>
      <c r="P5126" s="42"/>
      <c r="Q5126" s="44"/>
      <c r="R5126" s="44"/>
      <c r="S5126" s="44"/>
      <c r="T5126" s="42"/>
      <c r="U5126" s="44"/>
      <c r="V5126" s="51"/>
      <c r="W5126" s="44"/>
      <c r="X5126" s="44"/>
      <c r="Y5126" s="44"/>
      <c r="Z5126" s="44"/>
      <c r="AA5126" s="42"/>
      <c r="AB5126" s="42"/>
      <c r="AC5126" s="66"/>
      <c r="AD5126" s="96"/>
    </row>
    <row r="5127" spans="1:30" ht="15.75" customHeight="1" x14ac:dyDescent="0.3">
      <c r="A5127" s="1">
        <v>2932</v>
      </c>
      <c r="B5127" s="1" t="s">
        <v>34</v>
      </c>
      <c r="C5127" s="1">
        <v>1810</v>
      </c>
      <c r="D5127" s="1">
        <v>6</v>
      </c>
      <c r="E5127" s="1">
        <v>1</v>
      </c>
      <c r="F5127" s="1">
        <v>3</v>
      </c>
      <c r="G5127" s="1">
        <v>57</v>
      </c>
      <c r="H5127" s="54" t="s">
        <v>203</v>
      </c>
      <c r="I5127" s="72">
        <v>757</v>
      </c>
      <c r="J5127" s="28">
        <v>150</v>
      </c>
      <c r="K5127" s="98">
        <f t="shared" si="528"/>
        <v>113550</v>
      </c>
      <c r="L5127" s="1"/>
      <c r="M5127" s="1"/>
      <c r="N5127" s="1"/>
      <c r="O5127" s="1"/>
      <c r="P5127" s="1"/>
      <c r="Q5127" s="72"/>
      <c r="R5127" s="72"/>
      <c r="S5127" s="72"/>
      <c r="T5127" s="1"/>
      <c r="U5127" s="72"/>
      <c r="V5127" s="50"/>
      <c r="W5127" s="72"/>
      <c r="X5127" s="99">
        <f>K5127+W5127</f>
        <v>113550</v>
      </c>
      <c r="Y5127" s="72"/>
      <c r="Z5127" s="98">
        <v>50000000</v>
      </c>
      <c r="AA5127" s="1">
        <v>0</v>
      </c>
      <c r="AB5127" s="1">
        <v>0</v>
      </c>
      <c r="AC5127" s="28" t="s">
        <v>172</v>
      </c>
      <c r="AD5127" s="72"/>
    </row>
    <row r="5128" spans="1:30" s="21" customFormat="1" ht="15.75" customHeight="1" x14ac:dyDescent="0.3">
      <c r="A5128" s="42"/>
      <c r="B5128" s="42"/>
      <c r="C5128" s="42"/>
      <c r="D5128" s="42"/>
      <c r="E5128" s="42"/>
      <c r="F5128" s="42"/>
      <c r="G5128" s="42"/>
      <c r="H5128" s="43"/>
      <c r="I5128" s="44"/>
      <c r="J5128" s="30"/>
      <c r="K5128" s="44"/>
      <c r="L5128" s="42"/>
      <c r="M5128" s="42"/>
      <c r="N5128" s="42"/>
      <c r="O5128" s="42"/>
      <c r="P5128" s="42"/>
      <c r="Q5128" s="44"/>
      <c r="R5128" s="44"/>
      <c r="S5128" s="44"/>
      <c r="T5128" s="42"/>
      <c r="U5128" s="44"/>
      <c r="V5128" s="51"/>
      <c r="W5128" s="44"/>
      <c r="X5128" s="44"/>
      <c r="Y5128" s="44"/>
      <c r="Z5128" s="44"/>
      <c r="AA5128" s="42"/>
      <c r="AB5128" s="42"/>
      <c r="AC5128" s="66"/>
      <c r="AD5128" s="96"/>
    </row>
    <row r="5129" spans="1:30" ht="15.75" customHeight="1" x14ac:dyDescent="0.3">
      <c r="A5129" s="1">
        <v>2933</v>
      </c>
      <c r="B5129" s="1" t="s">
        <v>34</v>
      </c>
      <c r="C5129" s="1">
        <v>8904</v>
      </c>
      <c r="D5129" s="1">
        <v>3</v>
      </c>
      <c r="E5129" s="1">
        <v>5</v>
      </c>
      <c r="F5129" s="1">
        <v>0</v>
      </c>
      <c r="G5129" s="1">
        <v>29</v>
      </c>
      <c r="H5129" s="54" t="s">
        <v>203</v>
      </c>
      <c r="I5129" s="72">
        <v>2029</v>
      </c>
      <c r="J5129" s="28">
        <v>150</v>
      </c>
      <c r="K5129" s="98">
        <f t="shared" si="528"/>
        <v>304350</v>
      </c>
      <c r="L5129" s="1"/>
      <c r="M5129" s="1"/>
      <c r="N5129" s="1"/>
      <c r="O5129" s="1"/>
      <c r="P5129" s="1"/>
      <c r="Q5129" s="72"/>
      <c r="R5129" s="72"/>
      <c r="S5129" s="72"/>
      <c r="T5129" s="1"/>
      <c r="U5129" s="72"/>
      <c r="V5129" s="50"/>
      <c r="W5129" s="72"/>
      <c r="X5129" s="99">
        <f>K5129+W5129</f>
        <v>304350</v>
      </c>
      <c r="Y5129" s="72"/>
      <c r="Z5129" s="98">
        <v>50000000</v>
      </c>
      <c r="AA5129" s="1">
        <v>0</v>
      </c>
      <c r="AB5129" s="1">
        <v>0</v>
      </c>
      <c r="AC5129" s="28" t="s">
        <v>1510</v>
      </c>
      <c r="AD5129" s="72"/>
    </row>
    <row r="5130" spans="1:30" s="21" customFormat="1" ht="15.75" customHeight="1" x14ac:dyDescent="0.3">
      <c r="A5130" s="42"/>
      <c r="B5130" s="42"/>
      <c r="C5130" s="42"/>
      <c r="D5130" s="42"/>
      <c r="E5130" s="42"/>
      <c r="F5130" s="42"/>
      <c r="G5130" s="42"/>
      <c r="H5130" s="43"/>
      <c r="I5130" s="44"/>
      <c r="J5130" s="30"/>
      <c r="K5130" s="44"/>
      <c r="L5130" s="42"/>
      <c r="M5130" s="42"/>
      <c r="N5130" s="42"/>
      <c r="O5130" s="42"/>
      <c r="P5130" s="42"/>
      <c r="Q5130" s="44"/>
      <c r="R5130" s="44"/>
      <c r="S5130" s="44"/>
      <c r="T5130" s="42"/>
      <c r="U5130" s="44"/>
      <c r="V5130" s="51"/>
      <c r="W5130" s="44"/>
      <c r="X5130" s="44"/>
      <c r="Y5130" s="44"/>
      <c r="Z5130" s="44"/>
      <c r="AA5130" s="42"/>
      <c r="AB5130" s="42"/>
      <c r="AC5130" s="66"/>
      <c r="AD5130" s="96"/>
    </row>
    <row r="5131" spans="1:30" ht="15.75" customHeight="1" x14ac:dyDescent="0.3">
      <c r="A5131" s="1">
        <v>2934</v>
      </c>
      <c r="B5131" s="1" t="s">
        <v>34</v>
      </c>
      <c r="C5131" s="1">
        <v>14468</v>
      </c>
      <c r="D5131" s="1">
        <v>3</v>
      </c>
      <c r="E5131" s="1">
        <v>2</v>
      </c>
      <c r="F5131" s="1">
        <v>1</v>
      </c>
      <c r="G5131" s="1">
        <v>68</v>
      </c>
      <c r="H5131" s="54" t="s">
        <v>203</v>
      </c>
      <c r="I5131" s="72">
        <v>968</v>
      </c>
      <c r="J5131" s="28">
        <v>250</v>
      </c>
      <c r="K5131" s="98">
        <f t="shared" si="528"/>
        <v>242000</v>
      </c>
      <c r="L5131" s="1"/>
      <c r="M5131" s="1"/>
      <c r="N5131" s="1"/>
      <c r="O5131" s="1"/>
      <c r="P5131" s="1"/>
      <c r="Q5131" s="72"/>
      <c r="R5131" s="72"/>
      <c r="S5131" s="72"/>
      <c r="T5131" s="1"/>
      <c r="U5131" s="72"/>
      <c r="V5131" s="50"/>
      <c r="W5131" s="72"/>
      <c r="X5131" s="99">
        <f>K5131+W5131</f>
        <v>242000</v>
      </c>
      <c r="Y5131" s="72"/>
      <c r="Z5131" s="98">
        <v>50000000</v>
      </c>
      <c r="AA5131" s="1">
        <v>0</v>
      </c>
      <c r="AB5131" s="1">
        <v>0</v>
      </c>
      <c r="AC5131" s="28" t="s">
        <v>1511</v>
      </c>
      <c r="AD5131" s="72"/>
    </row>
    <row r="5132" spans="1:30" s="21" customFormat="1" ht="15.75" customHeight="1" x14ac:dyDescent="0.3">
      <c r="A5132" s="42"/>
      <c r="B5132" s="42"/>
      <c r="C5132" s="42"/>
      <c r="D5132" s="42"/>
      <c r="E5132" s="42"/>
      <c r="F5132" s="42"/>
      <c r="G5132" s="42"/>
      <c r="H5132" s="43"/>
      <c r="I5132" s="44"/>
      <c r="J5132" s="30"/>
      <c r="K5132" s="44"/>
      <c r="L5132" s="42"/>
      <c r="M5132" s="42"/>
      <c r="N5132" s="42"/>
      <c r="O5132" s="42"/>
      <c r="P5132" s="42"/>
      <c r="Q5132" s="44"/>
      <c r="R5132" s="44"/>
      <c r="S5132" s="44"/>
      <c r="T5132" s="42"/>
      <c r="U5132" s="44"/>
      <c r="V5132" s="51"/>
      <c r="W5132" s="44"/>
      <c r="X5132" s="44"/>
      <c r="Y5132" s="44"/>
      <c r="Z5132" s="44"/>
      <c r="AA5132" s="42"/>
      <c r="AB5132" s="42"/>
      <c r="AC5132" s="66"/>
      <c r="AD5132" s="96"/>
    </row>
    <row r="5133" spans="1:30" s="24" customFormat="1" ht="15.75" customHeight="1" x14ac:dyDescent="0.3">
      <c r="A5133" s="1">
        <v>2935</v>
      </c>
      <c r="B5133" s="1" t="s">
        <v>26</v>
      </c>
      <c r="C5133" s="1">
        <v>490</v>
      </c>
      <c r="D5133" s="1">
        <v>5</v>
      </c>
      <c r="E5133" s="1">
        <v>11</v>
      </c>
      <c r="F5133" s="1">
        <v>0</v>
      </c>
      <c r="G5133" s="1">
        <v>4</v>
      </c>
      <c r="H5133" s="54" t="s">
        <v>203</v>
      </c>
      <c r="I5133" s="72">
        <v>4404</v>
      </c>
      <c r="J5133" s="28">
        <v>150</v>
      </c>
      <c r="K5133" s="98">
        <f>I5133*J5133</f>
        <v>660600</v>
      </c>
      <c r="L5133" s="1"/>
      <c r="M5133" s="1"/>
      <c r="N5133" s="1"/>
      <c r="O5133" s="1"/>
      <c r="P5133" s="1"/>
      <c r="Q5133" s="72"/>
      <c r="R5133" s="72"/>
      <c r="S5133" s="72"/>
      <c r="T5133" s="1"/>
      <c r="U5133" s="72"/>
      <c r="V5133" s="50"/>
      <c r="W5133" s="72"/>
      <c r="X5133" s="99">
        <f>K5133+W5133</f>
        <v>660600</v>
      </c>
      <c r="Y5133" s="72"/>
      <c r="Z5133" s="72"/>
      <c r="AA5133" s="98">
        <f>X5133-Z5133</f>
        <v>660600</v>
      </c>
      <c r="AB5133" s="1">
        <v>0.01</v>
      </c>
      <c r="AC5133" s="28" t="s">
        <v>1512</v>
      </c>
      <c r="AD5133" s="72"/>
    </row>
    <row r="5134" spans="1:30" s="58" customFormat="1" ht="15.75" customHeight="1" x14ac:dyDescent="0.3">
      <c r="A5134" s="42"/>
      <c r="B5134" s="42"/>
      <c r="C5134" s="42"/>
      <c r="D5134" s="42"/>
      <c r="E5134" s="42"/>
      <c r="F5134" s="42"/>
      <c r="G5134" s="42"/>
      <c r="H5134" s="43"/>
      <c r="I5134" s="44"/>
      <c r="J5134" s="30"/>
      <c r="K5134" s="44"/>
      <c r="L5134" s="42"/>
      <c r="M5134" s="42"/>
      <c r="N5134" s="42"/>
      <c r="O5134" s="42"/>
      <c r="P5134" s="42"/>
      <c r="Q5134" s="44"/>
      <c r="R5134" s="44"/>
      <c r="S5134" s="44"/>
      <c r="T5134" s="42"/>
      <c r="U5134" s="44"/>
      <c r="V5134" s="51"/>
      <c r="W5134" s="44"/>
      <c r="X5134" s="44"/>
      <c r="Y5134" s="44"/>
      <c r="Z5134" s="44"/>
      <c r="AA5134" s="42"/>
      <c r="AB5134" s="42"/>
      <c r="AC5134" s="66"/>
      <c r="AD5134" s="96"/>
    </row>
    <row r="5135" spans="1:30" ht="15.75" customHeight="1" x14ac:dyDescent="0.3">
      <c r="A5135" s="1">
        <v>2936</v>
      </c>
      <c r="B5135" s="1" t="s">
        <v>34</v>
      </c>
      <c r="C5135" s="1">
        <v>369</v>
      </c>
      <c r="D5135" s="1">
        <v>8</v>
      </c>
      <c r="E5135" s="1">
        <v>3</v>
      </c>
      <c r="F5135" s="1">
        <v>2</v>
      </c>
      <c r="G5135" s="1">
        <v>16</v>
      </c>
      <c r="H5135" s="54" t="s">
        <v>203</v>
      </c>
      <c r="I5135" s="72">
        <v>1416</v>
      </c>
      <c r="J5135" s="28">
        <v>150</v>
      </c>
      <c r="K5135" s="98">
        <f>I5135*J5135</f>
        <v>212400</v>
      </c>
      <c r="L5135" s="1"/>
      <c r="M5135" s="1"/>
      <c r="N5135" s="1"/>
      <c r="O5135" s="1"/>
      <c r="P5135" s="1"/>
      <c r="Q5135" s="72"/>
      <c r="R5135" s="72"/>
      <c r="S5135" s="72"/>
      <c r="T5135" s="1"/>
      <c r="U5135" s="72"/>
      <c r="V5135" s="50"/>
      <c r="W5135" s="72"/>
      <c r="X5135" s="99">
        <f>K5135+W5135</f>
        <v>212400</v>
      </c>
      <c r="Y5135" s="72"/>
      <c r="Z5135" s="98">
        <v>50000000</v>
      </c>
      <c r="AA5135" s="1">
        <v>0</v>
      </c>
      <c r="AB5135" s="1">
        <v>0</v>
      </c>
      <c r="AC5135" s="28" t="s">
        <v>1513</v>
      </c>
      <c r="AD5135" s="72"/>
    </row>
    <row r="5136" spans="1:30" ht="15.75" customHeight="1" x14ac:dyDescent="0.3">
      <c r="A5136" s="4"/>
      <c r="B5136" s="4" t="s">
        <v>34</v>
      </c>
      <c r="C5136" s="4">
        <v>14656</v>
      </c>
      <c r="D5136" s="4">
        <v>8</v>
      </c>
      <c r="E5136" s="4">
        <v>0</v>
      </c>
      <c r="F5136" s="4">
        <v>3</v>
      </c>
      <c r="G5136" s="4">
        <v>87</v>
      </c>
      <c r="H5136" s="61" t="s">
        <v>204</v>
      </c>
      <c r="I5136" s="5">
        <v>387</v>
      </c>
      <c r="J5136" s="9">
        <v>150</v>
      </c>
      <c r="K5136" s="76">
        <f>I5136*J5136</f>
        <v>58050</v>
      </c>
      <c r="L5136" s="4"/>
      <c r="M5136" s="4"/>
      <c r="N5136" s="4"/>
      <c r="O5136" s="61"/>
      <c r="P5136" s="4"/>
      <c r="Q5136" s="5"/>
      <c r="R5136" s="5"/>
      <c r="S5136" s="5"/>
      <c r="T5136" s="4"/>
      <c r="U5136" s="5"/>
      <c r="V5136" s="52"/>
      <c r="W5136" s="5"/>
      <c r="X5136" s="78">
        <f>K5136+W5136</f>
        <v>58050</v>
      </c>
      <c r="Y5136" s="5"/>
      <c r="Z5136" s="5"/>
      <c r="AA5136" s="76">
        <f>X5136-Z5136</f>
        <v>58050</v>
      </c>
      <c r="AB5136" s="4">
        <v>0.02</v>
      </c>
      <c r="AC5136" s="9"/>
      <c r="AD5136" s="5"/>
    </row>
    <row r="5137" spans="1:30" ht="15.75" customHeight="1" x14ac:dyDescent="0.3">
      <c r="A5137" s="4"/>
      <c r="B5137" s="4"/>
      <c r="C5137" s="4"/>
      <c r="D5137" s="4"/>
      <c r="E5137" s="4"/>
      <c r="F5137" s="4"/>
      <c r="G5137" s="4"/>
      <c r="H5137" s="61"/>
      <c r="I5137" s="5"/>
      <c r="J5137" s="9"/>
      <c r="K5137" s="76"/>
      <c r="L5137" s="4">
        <v>1</v>
      </c>
      <c r="M5137" s="4" t="s">
        <v>41</v>
      </c>
      <c r="N5137" s="4" t="s">
        <v>35</v>
      </c>
      <c r="O5137" s="61" t="s">
        <v>204</v>
      </c>
      <c r="P5137" s="4">
        <v>99</v>
      </c>
      <c r="Q5137" s="5">
        <v>100</v>
      </c>
      <c r="R5137" s="5">
        <v>6750</v>
      </c>
      <c r="S5137" s="76">
        <f>P5137*R5137</f>
        <v>668250</v>
      </c>
      <c r="T5137" s="4">
        <v>17</v>
      </c>
      <c r="U5137" s="5">
        <v>24</v>
      </c>
      <c r="V5137" s="76">
        <f>S5137*U5137/100</f>
        <v>160380</v>
      </c>
      <c r="W5137" s="76">
        <f>S5137-V5137</f>
        <v>507870</v>
      </c>
      <c r="X5137" s="78">
        <f>K5137+W5137</f>
        <v>507870</v>
      </c>
      <c r="Y5137" s="76">
        <f>X5137*Q5137/100</f>
        <v>507870</v>
      </c>
      <c r="Z5137" s="76">
        <v>10000000</v>
      </c>
      <c r="AA5137" s="4">
        <v>0</v>
      </c>
      <c r="AB5137" s="4">
        <v>0</v>
      </c>
      <c r="AC5137" s="82"/>
      <c r="AD5137" s="85"/>
    </row>
    <row r="5138" spans="1:30" s="21" customFormat="1" ht="15.75" customHeight="1" x14ac:dyDescent="0.3">
      <c r="A5138" s="42"/>
      <c r="B5138" s="42"/>
      <c r="C5138" s="42"/>
      <c r="D5138" s="42"/>
      <c r="E5138" s="42"/>
      <c r="F5138" s="42"/>
      <c r="G5138" s="42"/>
      <c r="H5138" s="43"/>
      <c r="I5138" s="44"/>
      <c r="J5138" s="30"/>
      <c r="K5138" s="44"/>
      <c r="L5138" s="42"/>
      <c r="M5138" s="42"/>
      <c r="N5138" s="42"/>
      <c r="O5138" s="43"/>
      <c r="P5138" s="42"/>
      <c r="Q5138" s="44"/>
      <c r="R5138" s="44"/>
      <c r="S5138" s="44"/>
      <c r="T5138" s="42"/>
      <c r="U5138" s="44"/>
      <c r="V5138" s="51"/>
      <c r="W5138" s="44"/>
      <c r="X5138" s="44"/>
      <c r="Y5138" s="44"/>
      <c r="Z5138" s="44"/>
      <c r="AA5138" s="42"/>
      <c r="AB5138" s="42"/>
      <c r="AC5138" s="30"/>
      <c r="AD5138" s="44"/>
    </row>
    <row r="5139" spans="1:30" ht="15.75" customHeight="1" x14ac:dyDescent="0.3">
      <c r="A5139" s="1">
        <v>2937</v>
      </c>
      <c r="B5139" s="1" t="s">
        <v>34</v>
      </c>
      <c r="C5139" s="1">
        <v>7792</v>
      </c>
      <c r="D5139" s="1">
        <v>3</v>
      </c>
      <c r="E5139" s="1">
        <v>4</v>
      </c>
      <c r="F5139" s="1">
        <v>2</v>
      </c>
      <c r="G5139" s="1">
        <v>52</v>
      </c>
      <c r="H5139" s="54" t="s">
        <v>203</v>
      </c>
      <c r="I5139" s="72">
        <v>1852</v>
      </c>
      <c r="J5139" s="28">
        <v>200</v>
      </c>
      <c r="K5139" s="98">
        <f>I5139*J5139</f>
        <v>370400</v>
      </c>
      <c r="L5139" s="1"/>
      <c r="M5139" s="1"/>
      <c r="N5139" s="1"/>
      <c r="O5139" s="1"/>
      <c r="P5139" s="1"/>
      <c r="Q5139" s="72"/>
      <c r="R5139" s="72"/>
      <c r="S5139" s="72"/>
      <c r="T5139" s="1"/>
      <c r="U5139" s="72"/>
      <c r="V5139" s="50"/>
      <c r="W5139" s="72"/>
      <c r="X5139" s="99">
        <f>K5139+W5139</f>
        <v>370400</v>
      </c>
      <c r="Y5139" s="72"/>
      <c r="Z5139" s="98">
        <v>50000000</v>
      </c>
      <c r="AA5139" s="1">
        <v>0</v>
      </c>
      <c r="AB5139" s="1">
        <v>0</v>
      </c>
      <c r="AC5139" s="28" t="s">
        <v>1514</v>
      </c>
      <c r="AD5139" s="72"/>
    </row>
    <row r="5140" spans="1:30" ht="15.75" customHeight="1" x14ac:dyDescent="0.3">
      <c r="A5140" s="4"/>
      <c r="B5140" s="4" t="s">
        <v>34</v>
      </c>
      <c r="C5140" s="4">
        <v>2752</v>
      </c>
      <c r="D5140" s="4">
        <v>3</v>
      </c>
      <c r="E5140" s="4">
        <v>1</v>
      </c>
      <c r="F5140" s="4">
        <v>2</v>
      </c>
      <c r="G5140" s="4">
        <v>54</v>
      </c>
      <c r="H5140" s="61" t="s">
        <v>203</v>
      </c>
      <c r="I5140" s="5">
        <v>554</v>
      </c>
      <c r="J5140" s="9">
        <v>350</v>
      </c>
      <c r="K5140" s="76">
        <f>I5140*J5140</f>
        <v>193900</v>
      </c>
      <c r="L5140" s="4">
        <v>1</v>
      </c>
      <c r="M5140" s="4" t="s">
        <v>41</v>
      </c>
      <c r="N5140" s="4" t="s">
        <v>35</v>
      </c>
      <c r="O5140" s="61" t="s">
        <v>204</v>
      </c>
      <c r="P5140" s="4">
        <v>150</v>
      </c>
      <c r="Q5140" s="5">
        <v>100</v>
      </c>
      <c r="R5140" s="5">
        <v>6750</v>
      </c>
      <c r="S5140" s="124">
        <f t="shared" ref="S5140:S5141" si="529">P5140*R5140</f>
        <v>1012500</v>
      </c>
      <c r="T5140" s="4">
        <v>4</v>
      </c>
      <c r="U5140" s="5">
        <v>4</v>
      </c>
      <c r="V5140" s="76">
        <f t="shared" ref="V5140:V5141" si="530">S5140*U5140/100</f>
        <v>40500</v>
      </c>
      <c r="W5140" s="76">
        <f t="shared" ref="W5140:W5141" si="531">S5140-V5140</f>
        <v>972000</v>
      </c>
      <c r="X5140" s="78">
        <f>K5140+W5140</f>
        <v>1165900</v>
      </c>
      <c r="Y5140" s="76">
        <f t="shared" ref="Y5140:Y5141" si="532">X5140*Q5140/100</f>
        <v>1165900</v>
      </c>
      <c r="Z5140" s="76">
        <v>50000000</v>
      </c>
      <c r="AA5140" s="4">
        <v>0</v>
      </c>
      <c r="AB5140" s="4">
        <v>0</v>
      </c>
      <c r="AC5140" s="9">
        <v>0</v>
      </c>
      <c r="AD5140" s="5"/>
    </row>
    <row r="5141" spans="1:30" ht="15.75" customHeight="1" x14ac:dyDescent="0.3">
      <c r="A5141" s="4"/>
      <c r="B5141" s="4"/>
      <c r="C5141" s="4"/>
      <c r="D5141" s="4"/>
      <c r="E5141" s="4"/>
      <c r="F5141" s="4"/>
      <c r="G5141" s="4"/>
      <c r="H5141" s="61"/>
      <c r="I5141" s="5">
        <v>100</v>
      </c>
      <c r="J5141" s="9">
        <v>350</v>
      </c>
      <c r="K5141" s="76">
        <f>I5141*J5141</f>
        <v>35000</v>
      </c>
      <c r="L5141" s="4">
        <v>2</v>
      </c>
      <c r="M5141" s="4" t="s">
        <v>41</v>
      </c>
      <c r="N5141" s="4" t="s">
        <v>35</v>
      </c>
      <c r="O5141" s="61" t="s">
        <v>204</v>
      </c>
      <c r="P5141" s="4">
        <v>195</v>
      </c>
      <c r="Q5141" s="5">
        <v>100</v>
      </c>
      <c r="R5141" s="5">
        <v>6750</v>
      </c>
      <c r="S5141" s="124">
        <f t="shared" si="529"/>
        <v>1316250</v>
      </c>
      <c r="T5141" s="4">
        <v>23</v>
      </c>
      <c r="U5141" s="5">
        <v>36</v>
      </c>
      <c r="V5141" s="76">
        <f t="shared" si="530"/>
        <v>473850</v>
      </c>
      <c r="W5141" s="76">
        <f t="shared" si="531"/>
        <v>842400</v>
      </c>
      <c r="X5141" s="78">
        <f>K5141+W5141</f>
        <v>877400</v>
      </c>
      <c r="Y5141" s="76">
        <f t="shared" si="532"/>
        <v>877400</v>
      </c>
      <c r="Z5141" s="76"/>
      <c r="AA5141" s="76">
        <f>X5141-Z5141</f>
        <v>877400</v>
      </c>
      <c r="AB5141" s="4">
        <v>0.02</v>
      </c>
      <c r="AC5141" s="82"/>
      <c r="AD5141" s="85"/>
    </row>
    <row r="5142" spans="1:30" s="21" customFormat="1" ht="15.75" customHeight="1" x14ac:dyDescent="0.3">
      <c r="A5142" s="42"/>
      <c r="B5142" s="42"/>
      <c r="C5142" s="42"/>
      <c r="D5142" s="42"/>
      <c r="E5142" s="42"/>
      <c r="F5142" s="42"/>
      <c r="G5142" s="42"/>
      <c r="H5142" s="43"/>
      <c r="I5142" s="44"/>
      <c r="J5142" s="30"/>
      <c r="K5142" s="44"/>
      <c r="L5142" s="42"/>
      <c r="M5142" s="42"/>
      <c r="N5142" s="42"/>
      <c r="O5142" s="42"/>
      <c r="P5142" s="42"/>
      <c r="Q5142" s="44"/>
      <c r="R5142" s="44"/>
      <c r="S5142" s="44"/>
      <c r="T5142" s="42"/>
      <c r="U5142" s="44"/>
      <c r="V5142" s="51"/>
      <c r="W5142" s="44"/>
      <c r="X5142" s="44"/>
      <c r="Y5142" s="44"/>
      <c r="Z5142" s="44"/>
      <c r="AA5142" s="42"/>
      <c r="AB5142" s="42"/>
      <c r="AC5142" s="30"/>
      <c r="AD5142" s="44"/>
    </row>
    <row r="5143" spans="1:30" ht="15.75" customHeight="1" x14ac:dyDescent="0.3">
      <c r="A5143" s="1">
        <v>2938</v>
      </c>
      <c r="B5143" s="1" t="s">
        <v>34</v>
      </c>
      <c r="C5143" s="1">
        <v>10538</v>
      </c>
      <c r="D5143" s="1">
        <v>3</v>
      </c>
      <c r="E5143" s="1">
        <v>1</v>
      </c>
      <c r="F5143" s="1">
        <v>0</v>
      </c>
      <c r="G5143" s="1">
        <v>77</v>
      </c>
      <c r="H5143" s="54" t="s">
        <v>203</v>
      </c>
      <c r="I5143" s="72">
        <v>477</v>
      </c>
      <c r="J5143" s="28">
        <v>150</v>
      </c>
      <c r="K5143" s="98">
        <f>I5143*J5143</f>
        <v>71550</v>
      </c>
      <c r="L5143" s="1"/>
      <c r="M5143" s="1"/>
      <c r="N5143" s="1"/>
      <c r="O5143" s="1"/>
      <c r="P5143" s="1"/>
      <c r="Q5143" s="72"/>
      <c r="R5143" s="72"/>
      <c r="S5143" s="98"/>
      <c r="T5143" s="1"/>
      <c r="U5143" s="72"/>
      <c r="V5143" s="50"/>
      <c r="W5143" s="72"/>
      <c r="X5143" s="99">
        <f>K5143+W5143</f>
        <v>71550</v>
      </c>
      <c r="Y5143" s="72"/>
      <c r="Z5143" s="98">
        <v>50000000</v>
      </c>
      <c r="AA5143" s="1">
        <v>0</v>
      </c>
      <c r="AB5143" s="1">
        <v>0</v>
      </c>
      <c r="AC5143" s="28" t="s">
        <v>1515</v>
      </c>
      <c r="AD5143" s="72"/>
    </row>
    <row r="5144" spans="1:30" ht="15.75" customHeight="1" x14ac:dyDescent="0.3">
      <c r="A5144" s="4"/>
      <c r="B5144" s="4" t="s">
        <v>34</v>
      </c>
      <c r="C5144" s="4">
        <v>10515</v>
      </c>
      <c r="D5144" s="4">
        <v>3</v>
      </c>
      <c r="E5144" s="4">
        <v>8</v>
      </c>
      <c r="F5144" s="4">
        <v>0</v>
      </c>
      <c r="G5144" s="4">
        <v>82</v>
      </c>
      <c r="H5144" s="61" t="s">
        <v>204</v>
      </c>
      <c r="I5144" s="5">
        <v>282</v>
      </c>
      <c r="J5144" s="9">
        <v>150</v>
      </c>
      <c r="K5144" s="76">
        <f>I5144*J5144</f>
        <v>42300</v>
      </c>
      <c r="L5144" s="4"/>
      <c r="M5144" s="4"/>
      <c r="N5144" s="4"/>
      <c r="O5144" s="61"/>
      <c r="P5144" s="4"/>
      <c r="Q5144" s="5"/>
      <c r="R5144" s="5"/>
      <c r="S5144" s="76"/>
      <c r="T5144" s="4"/>
      <c r="U5144" s="5"/>
      <c r="V5144" s="52"/>
      <c r="W5144" s="5"/>
      <c r="X5144" s="78">
        <f>K5144+W5144</f>
        <v>42300</v>
      </c>
      <c r="Y5144" s="5"/>
      <c r="Z5144" s="5"/>
      <c r="AA5144" s="76">
        <f>X5144-Z5144</f>
        <v>42300</v>
      </c>
      <c r="AB5144" s="4">
        <v>0.02</v>
      </c>
      <c r="AC5144" s="9"/>
      <c r="AD5144" s="5"/>
    </row>
    <row r="5145" spans="1:30" ht="15.75" customHeight="1" x14ac:dyDescent="0.3">
      <c r="A5145" s="4"/>
      <c r="B5145" s="4"/>
      <c r="C5145" s="4"/>
      <c r="D5145" s="4"/>
      <c r="E5145" s="4"/>
      <c r="F5145" s="4"/>
      <c r="G5145" s="4"/>
      <c r="H5145" s="61"/>
      <c r="I5145" s="5"/>
      <c r="J5145" s="9"/>
      <c r="K5145" s="76"/>
      <c r="L5145" s="4">
        <v>1</v>
      </c>
      <c r="M5145" s="4" t="s">
        <v>41</v>
      </c>
      <c r="N5145" s="4" t="s">
        <v>35</v>
      </c>
      <c r="O5145" s="61" t="s">
        <v>204</v>
      </c>
      <c r="P5145" s="4">
        <v>99</v>
      </c>
      <c r="Q5145" s="5">
        <v>100</v>
      </c>
      <c r="R5145" s="5">
        <v>6750</v>
      </c>
      <c r="S5145" s="76">
        <f>P5145*R5145</f>
        <v>668250</v>
      </c>
      <c r="T5145" s="4">
        <v>8</v>
      </c>
      <c r="U5145" s="5">
        <v>8</v>
      </c>
      <c r="V5145" s="76">
        <f>S5145*U5145/100</f>
        <v>53460</v>
      </c>
      <c r="W5145" s="76">
        <f>S5145-V5145</f>
        <v>614790</v>
      </c>
      <c r="X5145" s="78">
        <f>K5145+W5145</f>
        <v>614790</v>
      </c>
      <c r="Y5145" s="76">
        <f>X5145*Q5145/100</f>
        <v>614790</v>
      </c>
      <c r="Z5145" s="76">
        <v>10000000</v>
      </c>
      <c r="AA5145" s="4">
        <v>0</v>
      </c>
      <c r="AB5145" s="4">
        <v>0</v>
      </c>
      <c r="AC5145" s="9"/>
      <c r="AD5145" s="5"/>
    </row>
    <row r="5146" spans="1:30" ht="15.75" customHeight="1" x14ac:dyDescent="0.3">
      <c r="A5146" s="4"/>
      <c r="B5146" s="4"/>
      <c r="C5146" s="4"/>
      <c r="D5146" s="4"/>
      <c r="E5146" s="4"/>
      <c r="F5146" s="4"/>
      <c r="G5146" s="4"/>
      <c r="H5146" s="61" t="s">
        <v>203</v>
      </c>
      <c r="I5146" s="5">
        <v>3000</v>
      </c>
      <c r="J5146" s="9">
        <v>150</v>
      </c>
      <c r="K5146" s="76">
        <f>I5146*J5146</f>
        <v>450000</v>
      </c>
      <c r="L5146" s="4"/>
      <c r="M5146" s="4"/>
      <c r="N5146" s="4"/>
      <c r="O5146" s="4"/>
      <c r="P5146" s="4"/>
      <c r="Q5146" s="5"/>
      <c r="R5146" s="5"/>
      <c r="S5146" s="76"/>
      <c r="T5146" s="4"/>
      <c r="U5146" s="5"/>
      <c r="V5146" s="52"/>
      <c r="W5146" s="5"/>
      <c r="X5146" s="78">
        <f>K5146+W5146</f>
        <v>450000</v>
      </c>
      <c r="Y5146" s="5"/>
      <c r="Z5146" s="76">
        <v>50000000</v>
      </c>
      <c r="AA5146" s="4">
        <v>0</v>
      </c>
      <c r="AB5146" s="4">
        <v>0</v>
      </c>
      <c r="AC5146" s="9"/>
      <c r="AD5146" s="5"/>
    </row>
    <row r="5147" spans="1:30" s="21" customFormat="1" ht="15.75" customHeight="1" x14ac:dyDescent="0.3">
      <c r="A5147" s="42"/>
      <c r="B5147" s="42"/>
      <c r="C5147" s="42"/>
      <c r="D5147" s="42"/>
      <c r="E5147" s="42"/>
      <c r="F5147" s="42"/>
      <c r="G5147" s="42"/>
      <c r="H5147" s="43"/>
      <c r="I5147" s="44"/>
      <c r="J5147" s="30"/>
      <c r="K5147" s="44"/>
      <c r="L5147" s="42"/>
      <c r="M5147" s="42"/>
      <c r="N5147" s="42"/>
      <c r="O5147" s="42"/>
      <c r="P5147" s="42"/>
      <c r="Q5147" s="44"/>
      <c r="R5147" s="44"/>
      <c r="S5147" s="44"/>
      <c r="T5147" s="42"/>
      <c r="U5147" s="44"/>
      <c r="V5147" s="51"/>
      <c r="W5147" s="44"/>
      <c r="X5147" s="44"/>
      <c r="Y5147" s="44"/>
      <c r="Z5147" s="44"/>
      <c r="AA5147" s="42"/>
      <c r="AB5147" s="42"/>
      <c r="AC5147" s="30"/>
      <c r="AD5147" s="44"/>
    </row>
    <row r="5148" spans="1:30" s="24" customFormat="1" ht="15.75" customHeight="1" x14ac:dyDescent="0.3">
      <c r="A5148" s="1">
        <v>2939</v>
      </c>
      <c r="B5148" s="1" t="s">
        <v>34</v>
      </c>
      <c r="C5148" s="1">
        <v>14615</v>
      </c>
      <c r="D5148" s="1">
        <v>3</v>
      </c>
      <c r="E5148" s="1">
        <v>9</v>
      </c>
      <c r="F5148" s="1">
        <v>0</v>
      </c>
      <c r="G5148" s="1">
        <v>0</v>
      </c>
      <c r="H5148" s="54" t="s">
        <v>203</v>
      </c>
      <c r="I5148" s="72">
        <v>3600</v>
      </c>
      <c r="J5148" s="28">
        <v>150</v>
      </c>
      <c r="K5148" s="98">
        <f>I5148*J5148</f>
        <v>540000</v>
      </c>
      <c r="L5148" s="1"/>
      <c r="M5148" s="1"/>
      <c r="N5148" s="1"/>
      <c r="O5148" s="1"/>
      <c r="P5148" s="1"/>
      <c r="Q5148" s="72"/>
      <c r="R5148" s="72"/>
      <c r="S5148" s="72"/>
      <c r="T5148" s="1"/>
      <c r="U5148" s="72"/>
      <c r="V5148" s="50"/>
      <c r="W5148" s="72"/>
      <c r="X5148" s="99">
        <f>K5148+W5148</f>
        <v>540000</v>
      </c>
      <c r="Y5148" s="72"/>
      <c r="Z5148" s="98">
        <v>50000000</v>
      </c>
      <c r="AA5148" s="1">
        <v>0</v>
      </c>
      <c r="AB5148" s="1">
        <v>0</v>
      </c>
      <c r="AC5148" s="28" t="s">
        <v>1516</v>
      </c>
      <c r="AD5148" s="72"/>
    </row>
    <row r="5149" spans="1:30" s="58" customFormat="1" ht="15.75" customHeight="1" x14ac:dyDescent="0.3">
      <c r="A5149" s="42"/>
      <c r="B5149" s="42"/>
      <c r="C5149" s="42"/>
      <c r="D5149" s="42"/>
      <c r="E5149" s="42"/>
      <c r="F5149" s="42"/>
      <c r="G5149" s="42"/>
      <c r="H5149" s="43"/>
      <c r="I5149" s="44"/>
      <c r="J5149" s="30"/>
      <c r="K5149" s="44"/>
      <c r="L5149" s="42"/>
      <c r="M5149" s="42"/>
      <c r="N5149" s="42"/>
      <c r="O5149" s="42"/>
      <c r="P5149" s="42"/>
      <c r="Q5149" s="44"/>
      <c r="R5149" s="44"/>
      <c r="S5149" s="44"/>
      <c r="T5149" s="42"/>
      <c r="U5149" s="44"/>
      <c r="V5149" s="51"/>
      <c r="W5149" s="44"/>
      <c r="X5149" s="44"/>
      <c r="Y5149" s="44"/>
      <c r="Z5149" s="44"/>
      <c r="AA5149" s="42"/>
      <c r="AB5149" s="42"/>
      <c r="AC5149" s="66"/>
      <c r="AD5149" s="96"/>
    </row>
    <row r="5150" spans="1:30" ht="15.75" customHeight="1" x14ac:dyDescent="0.3">
      <c r="A5150" s="1">
        <v>2940</v>
      </c>
      <c r="B5150" s="1" t="s">
        <v>34</v>
      </c>
      <c r="C5150" s="1">
        <v>11601</v>
      </c>
      <c r="D5150" s="1">
        <v>5</v>
      </c>
      <c r="E5150" s="1">
        <v>0</v>
      </c>
      <c r="F5150" s="1">
        <v>3</v>
      </c>
      <c r="G5150" s="1">
        <v>8</v>
      </c>
      <c r="H5150" s="54" t="s">
        <v>203</v>
      </c>
      <c r="I5150" s="72">
        <v>308</v>
      </c>
      <c r="J5150" s="28">
        <v>250</v>
      </c>
      <c r="K5150" s="98">
        <f>I5150*J5150</f>
        <v>77000</v>
      </c>
      <c r="L5150" s="1"/>
      <c r="M5150" s="1"/>
      <c r="N5150" s="1"/>
      <c r="O5150" s="1"/>
      <c r="P5150" s="1"/>
      <c r="Q5150" s="72"/>
      <c r="R5150" s="72"/>
      <c r="S5150" s="98"/>
      <c r="T5150" s="1"/>
      <c r="U5150" s="72"/>
      <c r="V5150" s="98"/>
      <c r="W5150" s="98"/>
      <c r="X5150" s="99">
        <f>K5150+W5150</f>
        <v>77000</v>
      </c>
      <c r="Y5150" s="72"/>
      <c r="Z5150" s="98">
        <v>50000000</v>
      </c>
      <c r="AA5150" s="1">
        <v>0</v>
      </c>
      <c r="AB5150" s="1">
        <v>0</v>
      </c>
      <c r="AC5150" s="28" t="s">
        <v>1517</v>
      </c>
      <c r="AD5150" s="72"/>
    </row>
    <row r="5151" spans="1:30" ht="15.75" customHeight="1" x14ac:dyDescent="0.3">
      <c r="A5151" s="4"/>
      <c r="B5151" s="4" t="s">
        <v>34</v>
      </c>
      <c r="C5151" s="4">
        <v>11605</v>
      </c>
      <c r="D5151" s="4">
        <v>5</v>
      </c>
      <c r="E5151" s="4">
        <v>9</v>
      </c>
      <c r="F5151" s="4">
        <v>0</v>
      </c>
      <c r="G5151" s="4">
        <v>64</v>
      </c>
      <c r="H5151" s="61" t="s">
        <v>204</v>
      </c>
      <c r="I5151" s="5">
        <v>164</v>
      </c>
      <c r="J5151" s="9">
        <v>150</v>
      </c>
      <c r="K5151" s="76">
        <f>I5151*J5151</f>
        <v>24600</v>
      </c>
      <c r="L5151" s="4"/>
      <c r="M5151" s="4"/>
      <c r="N5151" s="4"/>
      <c r="O5151" s="61"/>
      <c r="P5151" s="4"/>
      <c r="Q5151" s="5"/>
      <c r="R5151" s="5"/>
      <c r="S5151" s="76"/>
      <c r="T5151" s="4"/>
      <c r="U5151" s="5"/>
      <c r="V5151" s="76"/>
      <c r="W5151" s="76"/>
      <c r="X5151" s="78">
        <f>K5151+W5151</f>
        <v>24600</v>
      </c>
      <c r="Y5151" s="5"/>
      <c r="Z5151" s="5"/>
      <c r="AA5151" s="76">
        <f>X5151-Z5151</f>
        <v>24600</v>
      </c>
      <c r="AB5151" s="4">
        <v>0.02</v>
      </c>
      <c r="AC5151" s="9"/>
      <c r="AD5151" s="5"/>
    </row>
    <row r="5152" spans="1:30" ht="15.75" customHeight="1" x14ac:dyDescent="0.3">
      <c r="A5152" s="4"/>
      <c r="B5152" s="4"/>
      <c r="C5152" s="4"/>
      <c r="D5152" s="4"/>
      <c r="E5152" s="4"/>
      <c r="F5152" s="4"/>
      <c r="G5152" s="4"/>
      <c r="H5152" s="61"/>
      <c r="I5152" s="5"/>
      <c r="J5152" s="9"/>
      <c r="K5152" s="76"/>
      <c r="L5152" s="4">
        <v>1</v>
      </c>
      <c r="M5152" s="4" t="s">
        <v>41</v>
      </c>
      <c r="N5152" s="4" t="s">
        <v>35</v>
      </c>
      <c r="O5152" s="61" t="s">
        <v>204</v>
      </c>
      <c r="P5152" s="4">
        <v>108</v>
      </c>
      <c r="Q5152" s="5">
        <v>100</v>
      </c>
      <c r="R5152" s="5">
        <v>6750</v>
      </c>
      <c r="S5152" s="76">
        <f>P5152*R5152</f>
        <v>729000</v>
      </c>
      <c r="T5152" s="4">
        <v>31</v>
      </c>
      <c r="U5152" s="5">
        <v>52</v>
      </c>
      <c r="V5152" s="76">
        <f>S5152*U5152/100</f>
        <v>379080</v>
      </c>
      <c r="W5152" s="76">
        <f>S5152-V5152</f>
        <v>349920</v>
      </c>
      <c r="X5152" s="78">
        <f>K5152+W5152</f>
        <v>349920</v>
      </c>
      <c r="Y5152" s="76">
        <f>X5152*Q5152/100</f>
        <v>349920</v>
      </c>
      <c r="Z5152" s="76">
        <v>10000000</v>
      </c>
      <c r="AA5152" s="4">
        <v>0</v>
      </c>
      <c r="AB5152" s="4">
        <v>0</v>
      </c>
      <c r="AC5152" s="9"/>
      <c r="AD5152" s="5"/>
    </row>
    <row r="5153" spans="1:30" ht="15.75" customHeight="1" x14ac:dyDescent="0.3">
      <c r="A5153" s="4"/>
      <c r="B5153" s="4"/>
      <c r="C5153" s="4"/>
      <c r="D5153" s="4"/>
      <c r="E5153" s="4"/>
      <c r="F5153" s="4"/>
      <c r="G5153" s="4"/>
      <c r="H5153" s="61" t="s">
        <v>203</v>
      </c>
      <c r="I5153" s="5">
        <v>3500</v>
      </c>
      <c r="J5153" s="9">
        <v>150</v>
      </c>
      <c r="K5153" s="76">
        <f>I5153*J5153</f>
        <v>525000</v>
      </c>
      <c r="L5153" s="4"/>
      <c r="M5153" s="4"/>
      <c r="N5153" s="4"/>
      <c r="O5153" s="4"/>
      <c r="P5153" s="4"/>
      <c r="Q5153" s="5"/>
      <c r="R5153" s="5"/>
      <c r="S5153" s="5"/>
      <c r="T5153" s="4"/>
      <c r="U5153" s="5"/>
      <c r="V5153" s="76"/>
      <c r="W5153" s="76"/>
      <c r="X5153" s="78">
        <f>K5153+W5153</f>
        <v>525000</v>
      </c>
      <c r="Y5153" s="5"/>
      <c r="Z5153" s="76">
        <v>50000000</v>
      </c>
      <c r="AA5153" s="4">
        <v>0</v>
      </c>
      <c r="AB5153" s="4">
        <v>0</v>
      </c>
      <c r="AC5153" s="9"/>
      <c r="AD5153" s="5"/>
    </row>
    <row r="5154" spans="1:30" s="21" customFormat="1" ht="15.75" customHeight="1" x14ac:dyDescent="0.3">
      <c r="A5154" s="42"/>
      <c r="B5154" s="42"/>
      <c r="C5154" s="42"/>
      <c r="D5154" s="42"/>
      <c r="E5154" s="42"/>
      <c r="F5154" s="42"/>
      <c r="G5154" s="42"/>
      <c r="H5154" s="43"/>
      <c r="I5154" s="44"/>
      <c r="J5154" s="30"/>
      <c r="K5154" s="44"/>
      <c r="L5154" s="42"/>
      <c r="M5154" s="42"/>
      <c r="N5154" s="42"/>
      <c r="O5154" s="42"/>
      <c r="P5154" s="42"/>
      <c r="Q5154" s="44"/>
      <c r="R5154" s="44"/>
      <c r="S5154" s="44"/>
      <c r="T5154" s="42"/>
      <c r="U5154" s="44"/>
      <c r="V5154" s="51"/>
      <c r="W5154" s="44"/>
      <c r="X5154" s="44"/>
      <c r="Y5154" s="44"/>
      <c r="Z5154" s="44"/>
      <c r="AA5154" s="42"/>
      <c r="AB5154" s="42"/>
      <c r="AC5154" s="30"/>
      <c r="AD5154" s="44"/>
    </row>
    <row r="5155" spans="1:30" ht="15.75" customHeight="1" x14ac:dyDescent="0.3">
      <c r="A5155" s="1">
        <v>2941</v>
      </c>
      <c r="B5155" s="1" t="s">
        <v>34</v>
      </c>
      <c r="C5155" s="1">
        <v>3844</v>
      </c>
      <c r="D5155" s="1">
        <v>5</v>
      </c>
      <c r="E5155" s="1">
        <v>1</v>
      </c>
      <c r="F5155" s="1">
        <v>3</v>
      </c>
      <c r="G5155" s="1">
        <v>62</v>
      </c>
      <c r="H5155" s="54" t="s">
        <v>203</v>
      </c>
      <c r="I5155" s="72">
        <v>762</v>
      </c>
      <c r="J5155" s="28">
        <v>150</v>
      </c>
      <c r="K5155" s="98">
        <f>I5155*J5155</f>
        <v>114300</v>
      </c>
      <c r="L5155" s="1"/>
      <c r="M5155" s="1"/>
      <c r="N5155" s="1"/>
      <c r="O5155" s="1"/>
      <c r="P5155" s="1"/>
      <c r="Q5155" s="72"/>
      <c r="R5155" s="72"/>
      <c r="S5155" s="72"/>
      <c r="T5155" s="1"/>
      <c r="U5155" s="72"/>
      <c r="V5155" s="50"/>
      <c r="W5155" s="72"/>
      <c r="X5155" s="99">
        <f t="shared" ref="X5155:X5170" si="533">K5155+W5155</f>
        <v>114300</v>
      </c>
      <c r="Y5155" s="72"/>
      <c r="Z5155" s="98">
        <v>50000000</v>
      </c>
      <c r="AA5155" s="1">
        <v>0</v>
      </c>
      <c r="AB5155" s="1">
        <v>0</v>
      </c>
      <c r="AC5155" s="28" t="s">
        <v>1518</v>
      </c>
      <c r="AD5155" s="72"/>
    </row>
    <row r="5156" spans="1:30" s="21" customFormat="1" ht="15.75" customHeight="1" x14ac:dyDescent="0.3">
      <c r="A5156" s="42"/>
      <c r="B5156" s="42"/>
      <c r="C5156" s="42"/>
      <c r="D5156" s="42"/>
      <c r="E5156" s="42"/>
      <c r="F5156" s="42"/>
      <c r="G5156" s="42"/>
      <c r="H5156" s="43"/>
      <c r="I5156" s="44"/>
      <c r="J5156" s="30"/>
      <c r="K5156" s="44"/>
      <c r="L5156" s="42"/>
      <c r="M5156" s="42"/>
      <c r="N5156" s="42"/>
      <c r="O5156" s="42"/>
      <c r="P5156" s="42"/>
      <c r="Q5156" s="44"/>
      <c r="R5156" s="44"/>
      <c r="S5156" s="44"/>
      <c r="T5156" s="42"/>
      <c r="U5156" s="44"/>
      <c r="V5156" s="51"/>
      <c r="W5156" s="44"/>
      <c r="X5156" s="44"/>
      <c r="Y5156" s="44"/>
      <c r="Z5156" s="44"/>
      <c r="AA5156" s="42"/>
      <c r="AB5156" s="42"/>
      <c r="AC5156" s="66"/>
      <c r="AD5156" s="96"/>
    </row>
    <row r="5157" spans="1:30" ht="15.75" customHeight="1" x14ac:dyDescent="0.3">
      <c r="A5157" s="1">
        <v>2942</v>
      </c>
      <c r="B5157" s="1" t="s">
        <v>34</v>
      </c>
      <c r="C5157" s="1">
        <v>330</v>
      </c>
      <c r="D5157" s="1">
        <v>1</v>
      </c>
      <c r="E5157" s="1">
        <v>5</v>
      </c>
      <c r="F5157" s="1">
        <v>0</v>
      </c>
      <c r="G5157" s="1">
        <v>68</v>
      </c>
      <c r="H5157" s="54" t="s">
        <v>203</v>
      </c>
      <c r="I5157" s="72">
        <v>2068</v>
      </c>
      <c r="J5157" s="28">
        <v>250</v>
      </c>
      <c r="K5157" s="98">
        <f t="shared" ref="K5157:K5170" si="534">I5157*J5157</f>
        <v>517000</v>
      </c>
      <c r="L5157" s="1"/>
      <c r="M5157" s="1"/>
      <c r="N5157" s="1"/>
      <c r="O5157" s="1"/>
      <c r="P5157" s="1"/>
      <c r="Q5157" s="72"/>
      <c r="R5157" s="72"/>
      <c r="S5157" s="72"/>
      <c r="T5157" s="1"/>
      <c r="U5157" s="72"/>
      <c r="V5157" s="50"/>
      <c r="W5157" s="72"/>
      <c r="X5157" s="99">
        <f t="shared" si="533"/>
        <v>517000</v>
      </c>
      <c r="Y5157" s="72"/>
      <c r="Z5157" s="98">
        <v>50000000</v>
      </c>
      <c r="AA5157" s="1">
        <v>0</v>
      </c>
      <c r="AB5157" s="1">
        <v>0</v>
      </c>
      <c r="AC5157" s="28" t="s">
        <v>1519</v>
      </c>
      <c r="AD5157" s="72"/>
    </row>
    <row r="5158" spans="1:30" s="21" customFormat="1" ht="15.75" customHeight="1" x14ac:dyDescent="0.3">
      <c r="A5158" s="42"/>
      <c r="B5158" s="42"/>
      <c r="C5158" s="42"/>
      <c r="D5158" s="42"/>
      <c r="E5158" s="42"/>
      <c r="F5158" s="42"/>
      <c r="G5158" s="42"/>
      <c r="H5158" s="43"/>
      <c r="I5158" s="44"/>
      <c r="J5158" s="30"/>
      <c r="K5158" s="44"/>
      <c r="L5158" s="42"/>
      <c r="M5158" s="42"/>
      <c r="N5158" s="42"/>
      <c r="O5158" s="42"/>
      <c r="P5158" s="42"/>
      <c r="Q5158" s="44"/>
      <c r="R5158" s="44"/>
      <c r="S5158" s="44"/>
      <c r="T5158" s="42"/>
      <c r="U5158" s="44"/>
      <c r="V5158" s="51"/>
      <c r="W5158" s="44"/>
      <c r="X5158" s="44"/>
      <c r="Y5158" s="44"/>
      <c r="Z5158" s="44"/>
      <c r="AA5158" s="42"/>
      <c r="AB5158" s="42"/>
      <c r="AC5158" s="66"/>
      <c r="AD5158" s="96"/>
    </row>
    <row r="5159" spans="1:30" ht="15.75" customHeight="1" x14ac:dyDescent="0.3">
      <c r="A5159" s="1">
        <v>2943</v>
      </c>
      <c r="B5159" s="1" t="s">
        <v>34</v>
      </c>
      <c r="C5159" s="1">
        <v>3737</v>
      </c>
      <c r="D5159" s="1">
        <v>3</v>
      </c>
      <c r="E5159" s="1">
        <v>3</v>
      </c>
      <c r="F5159" s="1">
        <v>1</v>
      </c>
      <c r="G5159" s="1">
        <v>7</v>
      </c>
      <c r="H5159" s="54" t="s">
        <v>203</v>
      </c>
      <c r="I5159" s="72">
        <v>1307</v>
      </c>
      <c r="J5159" s="28">
        <v>250</v>
      </c>
      <c r="K5159" s="98">
        <f t="shared" si="534"/>
        <v>326750</v>
      </c>
      <c r="L5159" s="1"/>
      <c r="M5159" s="1"/>
      <c r="N5159" s="1"/>
      <c r="O5159" s="1"/>
      <c r="P5159" s="1"/>
      <c r="Q5159" s="72"/>
      <c r="R5159" s="72"/>
      <c r="S5159" s="72"/>
      <c r="T5159" s="1"/>
      <c r="U5159" s="72"/>
      <c r="V5159" s="50"/>
      <c r="W5159" s="72"/>
      <c r="X5159" s="99">
        <f t="shared" si="533"/>
        <v>326750</v>
      </c>
      <c r="Y5159" s="72"/>
      <c r="Z5159" s="98">
        <v>50000000</v>
      </c>
      <c r="AA5159" s="1">
        <v>0</v>
      </c>
      <c r="AB5159" s="1">
        <v>0</v>
      </c>
      <c r="AC5159" s="28" t="s">
        <v>1520</v>
      </c>
      <c r="AD5159" s="72"/>
    </row>
    <row r="5160" spans="1:30" s="21" customFormat="1" ht="15.75" customHeight="1" x14ac:dyDescent="0.3">
      <c r="A5160" s="42"/>
      <c r="B5160" s="42"/>
      <c r="C5160" s="42"/>
      <c r="D5160" s="42"/>
      <c r="E5160" s="42"/>
      <c r="F5160" s="42"/>
      <c r="G5160" s="42"/>
      <c r="H5160" s="43"/>
      <c r="I5160" s="44"/>
      <c r="J5160" s="30"/>
      <c r="K5160" s="44"/>
      <c r="L5160" s="42"/>
      <c r="M5160" s="42"/>
      <c r="N5160" s="42"/>
      <c r="O5160" s="42"/>
      <c r="P5160" s="42"/>
      <c r="Q5160" s="44"/>
      <c r="R5160" s="44"/>
      <c r="S5160" s="44"/>
      <c r="T5160" s="42"/>
      <c r="U5160" s="44"/>
      <c r="V5160" s="51"/>
      <c r="W5160" s="44"/>
      <c r="X5160" s="44"/>
      <c r="Y5160" s="44"/>
      <c r="Z5160" s="44"/>
      <c r="AA5160" s="42"/>
      <c r="AB5160" s="42"/>
      <c r="AC5160" s="66"/>
      <c r="AD5160" s="96"/>
    </row>
    <row r="5161" spans="1:30" ht="15.75" customHeight="1" x14ac:dyDescent="0.3">
      <c r="A5161" s="1">
        <v>2944</v>
      </c>
      <c r="B5161" s="1" t="s">
        <v>34</v>
      </c>
      <c r="C5161" s="1">
        <v>13834</v>
      </c>
      <c r="D5161" s="1">
        <v>1</v>
      </c>
      <c r="E5161" s="1">
        <v>4</v>
      </c>
      <c r="F5161" s="1">
        <v>3</v>
      </c>
      <c r="G5161" s="1">
        <v>29</v>
      </c>
      <c r="H5161" s="54" t="s">
        <v>203</v>
      </c>
      <c r="I5161" s="72">
        <v>1929</v>
      </c>
      <c r="J5161" s="28">
        <v>150</v>
      </c>
      <c r="K5161" s="98">
        <f t="shared" si="534"/>
        <v>289350</v>
      </c>
      <c r="L5161" s="1"/>
      <c r="M5161" s="1"/>
      <c r="N5161" s="1"/>
      <c r="O5161" s="1"/>
      <c r="P5161" s="1"/>
      <c r="Q5161" s="72"/>
      <c r="R5161" s="72"/>
      <c r="S5161" s="72"/>
      <c r="T5161" s="1"/>
      <c r="U5161" s="72"/>
      <c r="V5161" s="50"/>
      <c r="W5161" s="72"/>
      <c r="X5161" s="99">
        <f t="shared" si="533"/>
        <v>289350</v>
      </c>
      <c r="Y5161" s="72"/>
      <c r="Z5161" s="98">
        <v>50000000</v>
      </c>
      <c r="AA5161" s="1">
        <v>0</v>
      </c>
      <c r="AB5161" s="1">
        <v>0</v>
      </c>
      <c r="AC5161" s="28" t="s">
        <v>1521</v>
      </c>
      <c r="AD5161" s="72"/>
    </row>
    <row r="5162" spans="1:30" s="21" customFormat="1" ht="15.75" customHeight="1" x14ac:dyDescent="0.3">
      <c r="A5162" s="42"/>
      <c r="B5162" s="42"/>
      <c r="C5162" s="42"/>
      <c r="D5162" s="42"/>
      <c r="E5162" s="42"/>
      <c r="F5162" s="42"/>
      <c r="G5162" s="42"/>
      <c r="H5162" s="43"/>
      <c r="I5162" s="44"/>
      <c r="J5162" s="30"/>
      <c r="K5162" s="44"/>
      <c r="L5162" s="42"/>
      <c r="M5162" s="42"/>
      <c r="N5162" s="42"/>
      <c r="O5162" s="42"/>
      <c r="P5162" s="42"/>
      <c r="Q5162" s="44"/>
      <c r="R5162" s="44"/>
      <c r="S5162" s="44"/>
      <c r="T5162" s="42"/>
      <c r="U5162" s="44"/>
      <c r="V5162" s="51"/>
      <c r="W5162" s="44"/>
      <c r="X5162" s="44"/>
      <c r="Y5162" s="44"/>
      <c r="Z5162" s="44"/>
      <c r="AA5162" s="42"/>
      <c r="AB5162" s="42"/>
      <c r="AC5162" s="66"/>
      <c r="AD5162" s="96"/>
    </row>
    <row r="5163" spans="1:30" ht="15.75" customHeight="1" x14ac:dyDescent="0.3">
      <c r="A5163" s="1">
        <v>2945</v>
      </c>
      <c r="B5163" s="1" t="s">
        <v>34</v>
      </c>
      <c r="C5163" s="1">
        <v>11094</v>
      </c>
      <c r="D5163" s="1">
        <v>1</v>
      </c>
      <c r="E5163" s="1">
        <v>11</v>
      </c>
      <c r="F5163" s="1">
        <v>2</v>
      </c>
      <c r="G5163" s="1">
        <v>54</v>
      </c>
      <c r="H5163" s="54" t="s">
        <v>203</v>
      </c>
      <c r="I5163" s="72">
        <v>4654</v>
      </c>
      <c r="J5163" s="28">
        <v>150</v>
      </c>
      <c r="K5163" s="98">
        <f t="shared" si="534"/>
        <v>698100</v>
      </c>
      <c r="L5163" s="1"/>
      <c r="M5163" s="1"/>
      <c r="N5163" s="1"/>
      <c r="O5163" s="1"/>
      <c r="P5163" s="1"/>
      <c r="Q5163" s="72"/>
      <c r="R5163" s="72"/>
      <c r="S5163" s="72"/>
      <c r="T5163" s="1"/>
      <c r="U5163" s="72"/>
      <c r="V5163" s="50"/>
      <c r="W5163" s="72"/>
      <c r="X5163" s="99">
        <f t="shared" si="533"/>
        <v>698100</v>
      </c>
      <c r="Y5163" s="72"/>
      <c r="Z5163" s="98">
        <v>50000000</v>
      </c>
      <c r="AA5163" s="1">
        <v>0</v>
      </c>
      <c r="AB5163" s="1">
        <v>0</v>
      </c>
      <c r="AC5163" s="28" t="s">
        <v>1522</v>
      </c>
      <c r="AD5163" s="72"/>
    </row>
    <row r="5164" spans="1:30" ht="15.75" customHeight="1" x14ac:dyDescent="0.3">
      <c r="A5164" s="4"/>
      <c r="B5164" s="4" t="s">
        <v>34</v>
      </c>
      <c r="C5164" s="4">
        <v>11095</v>
      </c>
      <c r="D5164" s="4">
        <v>1</v>
      </c>
      <c r="E5164" s="4">
        <v>6</v>
      </c>
      <c r="F5164" s="4">
        <v>3</v>
      </c>
      <c r="G5164" s="4">
        <v>36</v>
      </c>
      <c r="H5164" s="61" t="s">
        <v>204</v>
      </c>
      <c r="I5164" s="5">
        <v>236</v>
      </c>
      <c r="J5164" s="9">
        <v>150</v>
      </c>
      <c r="K5164" s="76">
        <f t="shared" si="534"/>
        <v>35400</v>
      </c>
      <c r="L5164" s="4">
        <v>1</v>
      </c>
      <c r="M5164" s="4" t="s">
        <v>41</v>
      </c>
      <c r="N5164" s="4" t="s">
        <v>35</v>
      </c>
      <c r="O5164" s="61" t="s">
        <v>204</v>
      </c>
      <c r="P5164" s="4">
        <v>88</v>
      </c>
      <c r="Q5164" s="5">
        <v>100</v>
      </c>
      <c r="R5164" s="5">
        <v>6750</v>
      </c>
      <c r="S5164" s="76">
        <f>P5164*R5164</f>
        <v>594000</v>
      </c>
      <c r="T5164" s="4">
        <v>41</v>
      </c>
      <c r="U5164" s="5">
        <v>72</v>
      </c>
      <c r="V5164" s="76">
        <f>S5164*U5164/100</f>
        <v>427680</v>
      </c>
      <c r="W5164" s="76">
        <f>S5164-V5164</f>
        <v>166320</v>
      </c>
      <c r="X5164" s="78">
        <f t="shared" si="533"/>
        <v>201720</v>
      </c>
      <c r="Y5164" s="76">
        <f>X5164*Q5164/100</f>
        <v>201720</v>
      </c>
      <c r="Z5164" s="76">
        <v>50000000</v>
      </c>
      <c r="AA5164" s="4">
        <v>0</v>
      </c>
      <c r="AB5164" s="4">
        <v>0</v>
      </c>
      <c r="AC5164" s="9">
        <v>0</v>
      </c>
      <c r="AD5164" s="5"/>
    </row>
    <row r="5165" spans="1:30" ht="15.75" customHeight="1" x14ac:dyDescent="0.3">
      <c r="A5165" s="4"/>
      <c r="B5165" s="4"/>
      <c r="C5165" s="4"/>
      <c r="D5165" s="4"/>
      <c r="E5165" s="4"/>
      <c r="F5165" s="4"/>
      <c r="G5165" s="4"/>
      <c r="H5165" s="61" t="s">
        <v>203</v>
      </c>
      <c r="I5165" s="5">
        <v>2500</v>
      </c>
      <c r="J5165" s="9">
        <v>150</v>
      </c>
      <c r="K5165" s="76">
        <f t="shared" si="534"/>
        <v>375000</v>
      </c>
      <c r="L5165" s="4"/>
      <c r="M5165" s="4"/>
      <c r="N5165" s="4"/>
      <c r="O5165" s="4"/>
      <c r="P5165" s="4"/>
      <c r="Q5165" s="5"/>
      <c r="R5165" s="5"/>
      <c r="S5165" s="5"/>
      <c r="T5165" s="4"/>
      <c r="U5165" s="5"/>
      <c r="V5165" s="52"/>
      <c r="W5165" s="5"/>
      <c r="X5165" s="78">
        <f t="shared" si="533"/>
        <v>375000</v>
      </c>
      <c r="Y5165" s="5"/>
      <c r="Z5165" s="76">
        <v>50000000</v>
      </c>
      <c r="AA5165" s="4">
        <v>0</v>
      </c>
      <c r="AB5165" s="4">
        <v>0</v>
      </c>
      <c r="AC5165" s="9"/>
      <c r="AD5165" s="5"/>
    </row>
    <row r="5166" spans="1:30" s="21" customFormat="1" ht="15.75" customHeight="1" x14ac:dyDescent="0.3">
      <c r="A5166" s="42"/>
      <c r="B5166" s="42"/>
      <c r="C5166" s="42"/>
      <c r="D5166" s="42"/>
      <c r="E5166" s="42"/>
      <c r="F5166" s="42"/>
      <c r="G5166" s="42"/>
      <c r="H5166" s="43"/>
      <c r="I5166" s="44"/>
      <c r="J5166" s="30"/>
      <c r="K5166" s="44"/>
      <c r="L5166" s="42"/>
      <c r="M5166" s="42"/>
      <c r="N5166" s="42"/>
      <c r="O5166" s="42"/>
      <c r="P5166" s="42"/>
      <c r="Q5166" s="44"/>
      <c r="R5166" s="44"/>
      <c r="S5166" s="44"/>
      <c r="T5166" s="42"/>
      <c r="U5166" s="44"/>
      <c r="V5166" s="51"/>
      <c r="W5166" s="44"/>
      <c r="X5166" s="44"/>
      <c r="Y5166" s="44"/>
      <c r="Z5166" s="44"/>
      <c r="AA5166" s="42"/>
      <c r="AB5166" s="42"/>
      <c r="AC5166" s="30"/>
      <c r="AD5166" s="44"/>
    </row>
    <row r="5167" spans="1:30" ht="15.75" customHeight="1" x14ac:dyDescent="0.3">
      <c r="A5167" s="1">
        <v>2946</v>
      </c>
      <c r="B5167" s="1" t="s">
        <v>34</v>
      </c>
      <c r="C5167" s="1">
        <v>10824</v>
      </c>
      <c r="D5167" s="1">
        <v>1</v>
      </c>
      <c r="E5167" s="1">
        <v>6</v>
      </c>
      <c r="F5167" s="1">
        <v>2</v>
      </c>
      <c r="G5167" s="1">
        <v>24</v>
      </c>
      <c r="H5167" s="54" t="s">
        <v>203</v>
      </c>
      <c r="I5167" s="72">
        <v>2624</v>
      </c>
      <c r="J5167" s="28">
        <v>150</v>
      </c>
      <c r="K5167" s="98">
        <f t="shared" si="534"/>
        <v>393600</v>
      </c>
      <c r="L5167" s="1"/>
      <c r="M5167" s="1"/>
      <c r="N5167" s="1"/>
      <c r="O5167" s="1"/>
      <c r="P5167" s="1"/>
      <c r="Q5167" s="72"/>
      <c r="R5167" s="72"/>
      <c r="S5167" s="72"/>
      <c r="T5167" s="1"/>
      <c r="U5167" s="72"/>
      <c r="V5167" s="50"/>
      <c r="W5167" s="72"/>
      <c r="X5167" s="99">
        <f t="shared" si="533"/>
        <v>393600</v>
      </c>
      <c r="Y5167" s="72"/>
      <c r="Z5167" s="98">
        <v>50000000</v>
      </c>
      <c r="AA5167" s="1">
        <v>0</v>
      </c>
      <c r="AB5167" s="1">
        <v>0</v>
      </c>
      <c r="AC5167" s="28" t="s">
        <v>1523</v>
      </c>
      <c r="AD5167" s="72"/>
    </row>
    <row r="5168" spans="1:30" s="21" customFormat="1" ht="15.75" customHeight="1" x14ac:dyDescent="0.3">
      <c r="A5168" s="42"/>
      <c r="B5168" s="42"/>
      <c r="C5168" s="42"/>
      <c r="D5168" s="42"/>
      <c r="E5168" s="42"/>
      <c r="F5168" s="42"/>
      <c r="G5168" s="42"/>
      <c r="H5168" s="43"/>
      <c r="I5168" s="44"/>
      <c r="J5168" s="30"/>
      <c r="K5168" s="44"/>
      <c r="L5168" s="42"/>
      <c r="M5168" s="42"/>
      <c r="N5168" s="42"/>
      <c r="O5168" s="42"/>
      <c r="P5168" s="42"/>
      <c r="Q5168" s="44"/>
      <c r="R5168" s="44"/>
      <c r="S5168" s="44"/>
      <c r="T5168" s="42"/>
      <c r="U5168" s="44"/>
      <c r="V5168" s="51"/>
      <c r="W5168" s="44"/>
      <c r="X5168" s="44"/>
      <c r="Y5168" s="44"/>
      <c r="Z5168" s="44"/>
      <c r="AA5168" s="42"/>
      <c r="AB5168" s="42"/>
      <c r="AC5168" s="66"/>
      <c r="AD5168" s="96"/>
    </row>
    <row r="5169" spans="1:30" ht="15.75" customHeight="1" x14ac:dyDescent="0.3">
      <c r="A5169" s="1">
        <v>2947</v>
      </c>
      <c r="B5169" s="1" t="s">
        <v>34</v>
      </c>
      <c r="C5169" s="1">
        <v>3736</v>
      </c>
      <c r="D5169" s="1">
        <v>4</v>
      </c>
      <c r="E5169" s="1">
        <v>2</v>
      </c>
      <c r="F5169" s="1">
        <v>2</v>
      </c>
      <c r="G5169" s="1">
        <v>90</v>
      </c>
      <c r="H5169" s="54" t="s">
        <v>204</v>
      </c>
      <c r="I5169" s="72">
        <v>290</v>
      </c>
      <c r="J5169" s="28">
        <v>250</v>
      </c>
      <c r="K5169" s="98">
        <f t="shared" si="534"/>
        <v>72500</v>
      </c>
      <c r="L5169" s="1">
        <v>1</v>
      </c>
      <c r="M5169" s="1" t="s">
        <v>41</v>
      </c>
      <c r="N5169" s="1" t="s">
        <v>35</v>
      </c>
      <c r="O5169" s="54" t="s">
        <v>204</v>
      </c>
      <c r="P5169" s="1">
        <v>56</v>
      </c>
      <c r="Q5169" s="72">
        <v>100</v>
      </c>
      <c r="R5169" s="72">
        <v>6750</v>
      </c>
      <c r="S5169" s="98">
        <f>P5169*R5169</f>
        <v>378000</v>
      </c>
      <c r="T5169" s="1">
        <v>2</v>
      </c>
      <c r="U5169" s="72">
        <v>2</v>
      </c>
      <c r="V5169" s="98">
        <f>S5169*U5169/100</f>
        <v>7560</v>
      </c>
      <c r="W5169" s="98">
        <f>S5169-V5169</f>
        <v>370440</v>
      </c>
      <c r="X5169" s="99">
        <f t="shared" si="533"/>
        <v>442940</v>
      </c>
      <c r="Y5169" s="98">
        <f>X5169*Q5169/100</f>
        <v>442940</v>
      </c>
      <c r="Z5169" s="98">
        <v>50000000</v>
      </c>
      <c r="AA5169" s="1">
        <v>0</v>
      </c>
      <c r="AB5169" s="1">
        <v>0</v>
      </c>
      <c r="AC5169" s="28" t="s">
        <v>1524</v>
      </c>
      <c r="AD5169" s="72"/>
    </row>
    <row r="5170" spans="1:30" ht="15.75" customHeight="1" x14ac:dyDescent="0.3">
      <c r="A5170" s="4"/>
      <c r="B5170" s="4"/>
      <c r="C5170" s="4"/>
      <c r="D5170" s="4"/>
      <c r="E5170" s="4"/>
      <c r="F5170" s="4"/>
      <c r="G5170" s="4"/>
      <c r="H5170" s="61" t="s">
        <v>203</v>
      </c>
      <c r="I5170" s="5">
        <v>800</v>
      </c>
      <c r="J5170" s="9">
        <v>250</v>
      </c>
      <c r="K5170" s="76">
        <f t="shared" si="534"/>
        <v>200000</v>
      </c>
      <c r="L5170" s="4"/>
      <c r="M5170" s="4"/>
      <c r="N5170" s="4"/>
      <c r="O5170" s="61"/>
      <c r="P5170" s="4"/>
      <c r="Q5170" s="5"/>
      <c r="R5170" s="5"/>
      <c r="S5170" s="5"/>
      <c r="T5170" s="4"/>
      <c r="U5170" s="5"/>
      <c r="V5170" s="52"/>
      <c r="W5170" s="5"/>
      <c r="X5170" s="78">
        <f t="shared" si="533"/>
        <v>200000</v>
      </c>
      <c r="Y5170" s="5"/>
      <c r="Z5170" s="76">
        <v>50000000</v>
      </c>
      <c r="AA5170" s="4">
        <v>0</v>
      </c>
      <c r="AB5170" s="4">
        <v>0</v>
      </c>
      <c r="AC5170" s="9"/>
      <c r="AD5170" s="5"/>
    </row>
    <row r="5171" spans="1:30" s="21" customFormat="1" ht="15.75" customHeight="1" x14ac:dyDescent="0.3">
      <c r="A5171" s="42"/>
      <c r="B5171" s="42"/>
      <c r="C5171" s="42"/>
      <c r="D5171" s="42"/>
      <c r="E5171" s="42"/>
      <c r="F5171" s="42"/>
      <c r="G5171" s="42"/>
      <c r="H5171" s="43"/>
      <c r="I5171" s="44"/>
      <c r="J5171" s="30"/>
      <c r="K5171" s="44"/>
      <c r="L5171" s="42"/>
      <c r="M5171" s="42"/>
      <c r="N5171" s="42"/>
      <c r="O5171" s="43"/>
      <c r="P5171" s="42"/>
      <c r="Q5171" s="44"/>
      <c r="R5171" s="44"/>
      <c r="S5171" s="44"/>
      <c r="T5171" s="42"/>
      <c r="U5171" s="44"/>
      <c r="V5171" s="51"/>
      <c r="W5171" s="44"/>
      <c r="X5171" s="44"/>
      <c r="Y5171" s="44"/>
      <c r="Z5171" s="44"/>
      <c r="AA5171" s="42"/>
      <c r="AB5171" s="42"/>
      <c r="AC5171" s="30"/>
      <c r="AD5171" s="44"/>
    </row>
    <row r="5172" spans="1:30" ht="15.75" customHeight="1" x14ac:dyDescent="0.3">
      <c r="A5172" s="1">
        <v>2948</v>
      </c>
      <c r="B5172" s="1" t="s">
        <v>34</v>
      </c>
      <c r="C5172" s="1">
        <v>289</v>
      </c>
      <c r="D5172" s="1">
        <v>1</v>
      </c>
      <c r="E5172" s="1">
        <v>10</v>
      </c>
      <c r="F5172" s="1">
        <v>2</v>
      </c>
      <c r="G5172" s="1">
        <v>48</v>
      </c>
      <c r="H5172" s="54" t="s">
        <v>203</v>
      </c>
      <c r="I5172" s="72">
        <v>4248</v>
      </c>
      <c r="J5172" s="28">
        <v>150</v>
      </c>
      <c r="K5172" s="98">
        <f t="shared" ref="K5172:K5196" si="535">I5172*J5172</f>
        <v>637200</v>
      </c>
      <c r="L5172" s="1"/>
      <c r="M5172" s="1"/>
      <c r="N5172" s="1"/>
      <c r="O5172" s="1"/>
      <c r="P5172" s="1"/>
      <c r="Q5172" s="72"/>
      <c r="R5172" s="72"/>
      <c r="S5172" s="72"/>
      <c r="T5172" s="1"/>
      <c r="U5172" s="72"/>
      <c r="V5172" s="50"/>
      <c r="W5172" s="72"/>
      <c r="X5172" s="99">
        <f>K5172+W5172</f>
        <v>637200</v>
      </c>
      <c r="Y5172" s="72"/>
      <c r="Z5172" s="98">
        <v>50000000</v>
      </c>
      <c r="AA5172" s="1">
        <v>0</v>
      </c>
      <c r="AB5172" s="1">
        <v>0</v>
      </c>
      <c r="AC5172" s="28" t="s">
        <v>1525</v>
      </c>
      <c r="AD5172" s="72"/>
    </row>
    <row r="5173" spans="1:30" s="21" customFormat="1" ht="15.75" customHeight="1" x14ac:dyDescent="0.3">
      <c r="A5173" s="42"/>
      <c r="B5173" s="42"/>
      <c r="C5173" s="42"/>
      <c r="D5173" s="42"/>
      <c r="E5173" s="42"/>
      <c r="F5173" s="42"/>
      <c r="G5173" s="42"/>
      <c r="H5173" s="43"/>
      <c r="I5173" s="44"/>
      <c r="J5173" s="30"/>
      <c r="K5173" s="44"/>
      <c r="L5173" s="42"/>
      <c r="M5173" s="42"/>
      <c r="N5173" s="42"/>
      <c r="O5173" s="42"/>
      <c r="P5173" s="42"/>
      <c r="Q5173" s="44"/>
      <c r="R5173" s="44"/>
      <c r="S5173" s="44"/>
      <c r="T5173" s="42"/>
      <c r="U5173" s="44"/>
      <c r="V5173" s="51"/>
      <c r="W5173" s="44"/>
      <c r="X5173" s="44"/>
      <c r="Y5173" s="44"/>
      <c r="Z5173" s="44"/>
      <c r="AA5173" s="42"/>
      <c r="AB5173" s="42"/>
      <c r="AC5173" s="30"/>
      <c r="AD5173" s="44"/>
    </row>
    <row r="5174" spans="1:30" ht="15.75" customHeight="1" x14ac:dyDescent="0.3">
      <c r="A5174" s="1">
        <v>2949</v>
      </c>
      <c r="B5174" s="1" t="s">
        <v>34</v>
      </c>
      <c r="C5174" s="1">
        <v>600</v>
      </c>
      <c r="D5174" s="1">
        <v>5</v>
      </c>
      <c r="E5174" s="1">
        <v>4</v>
      </c>
      <c r="F5174" s="1">
        <v>2</v>
      </c>
      <c r="G5174" s="1">
        <v>42</v>
      </c>
      <c r="H5174" s="54" t="s">
        <v>203</v>
      </c>
      <c r="I5174" s="72">
        <v>1842</v>
      </c>
      <c r="J5174" s="28">
        <v>750</v>
      </c>
      <c r="K5174" s="98">
        <f t="shared" si="535"/>
        <v>1381500</v>
      </c>
      <c r="L5174" s="1"/>
      <c r="M5174" s="1"/>
      <c r="N5174" s="1"/>
      <c r="O5174" s="1"/>
      <c r="P5174" s="1"/>
      <c r="Q5174" s="72"/>
      <c r="R5174" s="72"/>
      <c r="S5174" s="72"/>
      <c r="T5174" s="1"/>
      <c r="U5174" s="72"/>
      <c r="V5174" s="50"/>
      <c r="W5174" s="72"/>
      <c r="X5174" s="99">
        <f>K5174+W5174</f>
        <v>1381500</v>
      </c>
      <c r="Y5174" s="72"/>
      <c r="Z5174" s="98">
        <v>50000000</v>
      </c>
      <c r="AA5174" s="1">
        <v>0</v>
      </c>
      <c r="AB5174" s="1">
        <v>0</v>
      </c>
      <c r="AC5174" s="28" t="s">
        <v>1526</v>
      </c>
      <c r="AD5174" s="72"/>
    </row>
    <row r="5175" spans="1:30" s="21" customFormat="1" ht="15.75" customHeight="1" x14ac:dyDescent="0.3">
      <c r="A5175" s="42"/>
      <c r="B5175" s="42"/>
      <c r="C5175" s="42"/>
      <c r="D5175" s="42"/>
      <c r="E5175" s="42"/>
      <c r="F5175" s="42"/>
      <c r="G5175" s="42"/>
      <c r="H5175" s="43"/>
      <c r="I5175" s="44"/>
      <c r="J5175" s="30"/>
      <c r="K5175" s="44"/>
      <c r="L5175" s="42"/>
      <c r="M5175" s="42"/>
      <c r="N5175" s="42"/>
      <c r="O5175" s="42"/>
      <c r="P5175" s="42"/>
      <c r="Q5175" s="44"/>
      <c r="R5175" s="44"/>
      <c r="S5175" s="44"/>
      <c r="T5175" s="42"/>
      <c r="U5175" s="44"/>
      <c r="V5175" s="51"/>
      <c r="W5175" s="44"/>
      <c r="X5175" s="44"/>
      <c r="Y5175" s="44"/>
      <c r="Z5175" s="44"/>
      <c r="AA5175" s="42"/>
      <c r="AB5175" s="42"/>
      <c r="AC5175" s="66"/>
      <c r="AD5175" s="96"/>
    </row>
    <row r="5176" spans="1:30" ht="15.75" customHeight="1" x14ac:dyDescent="0.3">
      <c r="A5176" s="1">
        <v>2950</v>
      </c>
      <c r="B5176" s="1" t="s">
        <v>34</v>
      </c>
      <c r="C5176" s="1">
        <v>3445</v>
      </c>
      <c r="D5176" s="1">
        <v>6</v>
      </c>
      <c r="E5176" s="1">
        <v>1</v>
      </c>
      <c r="F5176" s="1">
        <v>2</v>
      </c>
      <c r="G5176" s="1">
        <v>95</v>
      </c>
      <c r="H5176" s="54" t="s">
        <v>203</v>
      </c>
      <c r="I5176" s="72">
        <v>695</v>
      </c>
      <c r="J5176" s="28">
        <v>1050</v>
      </c>
      <c r="K5176" s="98">
        <f t="shared" si="535"/>
        <v>729750</v>
      </c>
      <c r="L5176" s="1"/>
      <c r="M5176" s="1"/>
      <c r="N5176" s="1"/>
      <c r="O5176" s="1"/>
      <c r="P5176" s="1"/>
      <c r="Q5176" s="72"/>
      <c r="R5176" s="72"/>
      <c r="S5176" s="72"/>
      <c r="T5176" s="1"/>
      <c r="U5176" s="72"/>
      <c r="V5176" s="50"/>
      <c r="W5176" s="72"/>
      <c r="X5176" s="99">
        <f>K5176+W5176</f>
        <v>729750</v>
      </c>
      <c r="Y5176" s="72"/>
      <c r="Z5176" s="98">
        <v>50000000</v>
      </c>
      <c r="AA5176" s="1">
        <v>0</v>
      </c>
      <c r="AB5176" s="1">
        <v>0</v>
      </c>
      <c r="AC5176" s="28" t="s">
        <v>1527</v>
      </c>
      <c r="AD5176" s="72"/>
    </row>
    <row r="5177" spans="1:30" s="21" customFormat="1" ht="15.75" customHeight="1" x14ac:dyDescent="0.3">
      <c r="A5177" s="42"/>
      <c r="B5177" s="42"/>
      <c r="C5177" s="42"/>
      <c r="D5177" s="42"/>
      <c r="E5177" s="42"/>
      <c r="F5177" s="42"/>
      <c r="G5177" s="42"/>
      <c r="H5177" s="43"/>
      <c r="I5177" s="44"/>
      <c r="J5177" s="30"/>
      <c r="K5177" s="44"/>
      <c r="L5177" s="42"/>
      <c r="M5177" s="42"/>
      <c r="N5177" s="42"/>
      <c r="O5177" s="42"/>
      <c r="P5177" s="42"/>
      <c r="Q5177" s="44"/>
      <c r="R5177" s="44"/>
      <c r="S5177" s="44"/>
      <c r="T5177" s="42"/>
      <c r="U5177" s="44"/>
      <c r="V5177" s="51"/>
      <c r="W5177" s="44"/>
      <c r="X5177" s="44"/>
      <c r="Y5177" s="44"/>
      <c r="Z5177" s="44"/>
      <c r="AA5177" s="42"/>
      <c r="AB5177" s="42"/>
      <c r="AC5177" s="66"/>
      <c r="AD5177" s="96"/>
    </row>
    <row r="5178" spans="1:30" ht="15.75" customHeight="1" x14ac:dyDescent="0.3">
      <c r="A5178" s="1">
        <v>2951</v>
      </c>
      <c r="B5178" s="1" t="s">
        <v>34</v>
      </c>
      <c r="C5178" s="1">
        <v>7823</v>
      </c>
      <c r="D5178" s="1">
        <v>9</v>
      </c>
      <c r="E5178" s="1">
        <v>1</v>
      </c>
      <c r="F5178" s="1">
        <v>0</v>
      </c>
      <c r="G5178" s="1">
        <v>24</v>
      </c>
      <c r="H5178" s="54" t="s">
        <v>204</v>
      </c>
      <c r="I5178" s="72">
        <v>224</v>
      </c>
      <c r="J5178" s="28">
        <v>150</v>
      </c>
      <c r="K5178" s="98">
        <f t="shared" si="535"/>
        <v>33600</v>
      </c>
      <c r="L5178" s="1">
        <v>1</v>
      </c>
      <c r="M5178" s="1" t="s">
        <v>41</v>
      </c>
      <c r="N5178" s="1" t="s">
        <v>50</v>
      </c>
      <c r="O5178" s="54" t="s">
        <v>204</v>
      </c>
      <c r="P5178" s="1">
        <v>96</v>
      </c>
      <c r="Q5178" s="72">
        <v>100</v>
      </c>
      <c r="R5178" s="72">
        <v>6750</v>
      </c>
      <c r="S5178" s="98">
        <f>P5178*R5178</f>
        <v>648000</v>
      </c>
      <c r="T5178" s="1">
        <v>16</v>
      </c>
      <c r="U5178" s="72">
        <v>55</v>
      </c>
      <c r="V5178" s="98">
        <f>S5178*U5178/100</f>
        <v>356400</v>
      </c>
      <c r="W5178" s="98">
        <f>S5178-V5178</f>
        <v>291600</v>
      </c>
      <c r="X5178" s="99">
        <f>K5178+W5178</f>
        <v>325200</v>
      </c>
      <c r="Y5178" s="98">
        <f>X5178*Q5178/100</f>
        <v>325200</v>
      </c>
      <c r="Z5178" s="98">
        <v>50000000</v>
      </c>
      <c r="AA5178" s="1">
        <v>0</v>
      </c>
      <c r="AB5178" s="1">
        <v>0</v>
      </c>
      <c r="AC5178" s="28" t="s">
        <v>1528</v>
      </c>
      <c r="AD5178" s="72"/>
    </row>
    <row r="5179" spans="1:30" ht="15.75" customHeight="1" x14ac:dyDescent="0.3">
      <c r="A5179" s="4"/>
      <c r="B5179" s="4"/>
      <c r="C5179" s="4"/>
      <c r="D5179" s="4"/>
      <c r="E5179" s="4"/>
      <c r="F5179" s="4"/>
      <c r="G5179" s="4"/>
      <c r="H5179" s="61" t="s">
        <v>203</v>
      </c>
      <c r="I5179" s="5">
        <v>200</v>
      </c>
      <c r="J5179" s="9">
        <v>150</v>
      </c>
      <c r="K5179" s="76">
        <f t="shared" si="535"/>
        <v>30000</v>
      </c>
      <c r="L5179" s="4"/>
      <c r="M5179" s="4"/>
      <c r="N5179" s="4"/>
      <c r="O5179" s="4"/>
      <c r="P5179" s="4"/>
      <c r="Q5179" s="5"/>
      <c r="R5179" s="5"/>
      <c r="S5179" s="5"/>
      <c r="T5179" s="4"/>
      <c r="U5179" s="5"/>
      <c r="V5179" s="52"/>
      <c r="W5179" s="5"/>
      <c r="X5179" s="78">
        <f>K5179+W5179</f>
        <v>30000</v>
      </c>
      <c r="Y5179" s="5"/>
      <c r="Z5179" s="76">
        <v>50000000</v>
      </c>
      <c r="AA5179" s="4">
        <v>0</v>
      </c>
      <c r="AB5179" s="4">
        <v>0</v>
      </c>
      <c r="AC5179" s="9"/>
      <c r="AD5179" s="5"/>
    </row>
    <row r="5180" spans="1:30" ht="15.75" customHeight="1" x14ac:dyDescent="0.3">
      <c r="A5180" s="4"/>
      <c r="B5180" s="4" t="s">
        <v>34</v>
      </c>
      <c r="C5180" s="4">
        <v>7829</v>
      </c>
      <c r="D5180" s="4">
        <v>9</v>
      </c>
      <c r="E5180" s="4">
        <v>9</v>
      </c>
      <c r="F5180" s="4">
        <v>0</v>
      </c>
      <c r="G5180" s="4">
        <v>77</v>
      </c>
      <c r="H5180" s="61" t="s">
        <v>203</v>
      </c>
      <c r="I5180" s="5">
        <v>3677</v>
      </c>
      <c r="J5180" s="9">
        <v>150</v>
      </c>
      <c r="K5180" s="76">
        <f t="shared" si="535"/>
        <v>551550</v>
      </c>
      <c r="L5180" s="4"/>
      <c r="M5180" s="4"/>
      <c r="N5180" s="4"/>
      <c r="O5180" s="4"/>
      <c r="P5180" s="4"/>
      <c r="Q5180" s="5"/>
      <c r="R5180" s="5"/>
      <c r="S5180" s="5"/>
      <c r="T5180" s="4"/>
      <c r="U5180" s="5"/>
      <c r="V5180" s="52"/>
      <c r="W5180" s="5"/>
      <c r="X5180" s="78">
        <f>K5180+W5180</f>
        <v>551550</v>
      </c>
      <c r="Y5180" s="5"/>
      <c r="Z5180" s="76">
        <v>50000000</v>
      </c>
      <c r="AA5180" s="4">
        <v>0</v>
      </c>
      <c r="AB5180" s="4">
        <v>0</v>
      </c>
      <c r="AC5180" s="9">
        <v>0</v>
      </c>
      <c r="AD5180" s="5"/>
    </row>
    <row r="5181" spans="1:30" s="21" customFormat="1" ht="15.75" customHeight="1" x14ac:dyDescent="0.3">
      <c r="A5181" s="42"/>
      <c r="B5181" s="42"/>
      <c r="C5181" s="42"/>
      <c r="D5181" s="42"/>
      <c r="E5181" s="42"/>
      <c r="F5181" s="42"/>
      <c r="G5181" s="42"/>
      <c r="H5181" s="43"/>
      <c r="I5181" s="44"/>
      <c r="J5181" s="30"/>
      <c r="K5181" s="44"/>
      <c r="L5181" s="42"/>
      <c r="M5181" s="42"/>
      <c r="N5181" s="42"/>
      <c r="O5181" s="42"/>
      <c r="P5181" s="42"/>
      <c r="Q5181" s="44"/>
      <c r="R5181" s="44"/>
      <c r="S5181" s="44"/>
      <c r="T5181" s="42"/>
      <c r="U5181" s="44"/>
      <c r="V5181" s="51"/>
      <c r="W5181" s="44"/>
      <c r="X5181" s="44"/>
      <c r="Y5181" s="44"/>
      <c r="Z5181" s="44"/>
      <c r="AA5181" s="42"/>
      <c r="AB5181" s="42"/>
      <c r="AC5181" s="30"/>
      <c r="AD5181" s="44"/>
    </row>
    <row r="5182" spans="1:30" ht="15.75" customHeight="1" x14ac:dyDescent="0.3">
      <c r="A5182" s="1">
        <v>2952</v>
      </c>
      <c r="B5182" s="1" t="s">
        <v>34</v>
      </c>
      <c r="C5182" s="1">
        <v>3777</v>
      </c>
      <c r="D5182" s="1">
        <v>8</v>
      </c>
      <c r="E5182" s="1">
        <v>8</v>
      </c>
      <c r="F5182" s="1">
        <v>1</v>
      </c>
      <c r="G5182" s="1">
        <v>49</v>
      </c>
      <c r="H5182" s="54" t="s">
        <v>203</v>
      </c>
      <c r="I5182" s="72">
        <v>3349</v>
      </c>
      <c r="J5182" s="28">
        <v>210</v>
      </c>
      <c r="K5182" s="98">
        <f t="shared" si="535"/>
        <v>703290</v>
      </c>
      <c r="L5182" s="1"/>
      <c r="M5182" s="1"/>
      <c r="N5182" s="1"/>
      <c r="O5182" s="1"/>
      <c r="P5182" s="1"/>
      <c r="Q5182" s="72"/>
      <c r="R5182" s="72"/>
      <c r="S5182" s="72"/>
      <c r="T5182" s="1"/>
      <c r="U5182" s="72"/>
      <c r="V5182" s="50"/>
      <c r="W5182" s="72"/>
      <c r="X5182" s="99">
        <f>K5182+W5182</f>
        <v>703290</v>
      </c>
      <c r="Y5182" s="72"/>
      <c r="Z5182" s="98">
        <v>50000000</v>
      </c>
      <c r="AA5182" s="1">
        <v>0</v>
      </c>
      <c r="AB5182" s="1">
        <v>0</v>
      </c>
      <c r="AC5182" s="28" t="s">
        <v>1529</v>
      </c>
      <c r="AD5182" s="72"/>
    </row>
    <row r="5183" spans="1:30" s="21" customFormat="1" ht="15.75" customHeight="1" x14ac:dyDescent="0.3">
      <c r="A5183" s="42"/>
      <c r="B5183" s="42"/>
      <c r="C5183" s="42"/>
      <c r="D5183" s="42"/>
      <c r="E5183" s="42"/>
      <c r="F5183" s="42"/>
      <c r="G5183" s="42"/>
      <c r="H5183" s="43"/>
      <c r="I5183" s="44"/>
      <c r="J5183" s="30"/>
      <c r="K5183" s="44"/>
      <c r="L5183" s="42"/>
      <c r="M5183" s="42"/>
      <c r="N5183" s="42"/>
      <c r="O5183" s="42"/>
      <c r="P5183" s="42"/>
      <c r="Q5183" s="44"/>
      <c r="R5183" s="44"/>
      <c r="S5183" s="44"/>
      <c r="T5183" s="42"/>
      <c r="U5183" s="44"/>
      <c r="V5183" s="51"/>
      <c r="W5183" s="44"/>
      <c r="X5183" s="44"/>
      <c r="Y5183" s="44"/>
      <c r="Z5183" s="44"/>
      <c r="AA5183" s="42"/>
      <c r="AB5183" s="42"/>
      <c r="AC5183" s="66"/>
      <c r="AD5183" s="96"/>
    </row>
    <row r="5184" spans="1:30" ht="15.75" customHeight="1" x14ac:dyDescent="0.3">
      <c r="A5184" s="1">
        <v>2953</v>
      </c>
      <c r="B5184" s="1" t="s">
        <v>34</v>
      </c>
      <c r="C5184" s="1">
        <v>15020</v>
      </c>
      <c r="D5184" s="1">
        <v>1</v>
      </c>
      <c r="E5184" s="1">
        <v>1</v>
      </c>
      <c r="F5184" s="1">
        <v>3</v>
      </c>
      <c r="G5184" s="1">
        <v>62</v>
      </c>
      <c r="H5184" s="54" t="s">
        <v>204</v>
      </c>
      <c r="I5184" s="72">
        <v>362</v>
      </c>
      <c r="J5184" s="28">
        <v>150</v>
      </c>
      <c r="K5184" s="98">
        <f t="shared" si="535"/>
        <v>54300</v>
      </c>
      <c r="L5184" s="1">
        <v>1</v>
      </c>
      <c r="M5184" s="1" t="s">
        <v>41</v>
      </c>
      <c r="N5184" s="1" t="s">
        <v>35</v>
      </c>
      <c r="O5184" s="54" t="s">
        <v>204</v>
      </c>
      <c r="P5184" s="1">
        <v>72</v>
      </c>
      <c r="Q5184" s="72">
        <v>100</v>
      </c>
      <c r="R5184" s="72">
        <v>6750</v>
      </c>
      <c r="S5184" s="98">
        <f>P5184*R5184</f>
        <v>486000</v>
      </c>
      <c r="T5184" s="1">
        <v>7</v>
      </c>
      <c r="U5184" s="72">
        <v>7</v>
      </c>
      <c r="V5184" s="98">
        <f>S5184*U5184/100</f>
        <v>34020</v>
      </c>
      <c r="W5184" s="98">
        <f>S5184-V5184</f>
        <v>451980</v>
      </c>
      <c r="X5184" s="99">
        <f t="shared" ref="X5184:X5196" si="536">K5184+W5184</f>
        <v>506280</v>
      </c>
      <c r="Y5184" s="98">
        <f>X5184*Q5184/100</f>
        <v>506280</v>
      </c>
      <c r="Z5184" s="98">
        <v>50000000</v>
      </c>
      <c r="AA5184" s="1">
        <v>0</v>
      </c>
      <c r="AB5184" s="1">
        <v>0</v>
      </c>
      <c r="AC5184" s="28" t="s">
        <v>1530</v>
      </c>
      <c r="AD5184" s="72"/>
    </row>
    <row r="5185" spans="1:30" ht="15.75" customHeight="1" x14ac:dyDescent="0.3">
      <c r="A5185" s="4"/>
      <c r="B5185" s="4"/>
      <c r="C5185" s="4"/>
      <c r="D5185" s="4"/>
      <c r="E5185" s="4"/>
      <c r="F5185" s="4"/>
      <c r="G5185" s="4"/>
      <c r="H5185" s="61" t="s">
        <v>203</v>
      </c>
      <c r="I5185" s="5">
        <v>400</v>
      </c>
      <c r="J5185" s="9">
        <v>150</v>
      </c>
      <c r="K5185" s="76">
        <f t="shared" si="535"/>
        <v>60000</v>
      </c>
      <c r="L5185" s="4"/>
      <c r="M5185" s="4"/>
      <c r="N5185" s="4"/>
      <c r="O5185" s="4"/>
      <c r="P5185" s="4"/>
      <c r="Q5185" s="5"/>
      <c r="R5185" s="5"/>
      <c r="S5185" s="5"/>
      <c r="T5185" s="4"/>
      <c r="U5185" s="5"/>
      <c r="V5185" s="52"/>
      <c r="W5185" s="5"/>
      <c r="X5185" s="78">
        <f t="shared" si="536"/>
        <v>60000</v>
      </c>
      <c r="Y5185" s="5"/>
      <c r="Z5185" s="76">
        <v>50000000</v>
      </c>
      <c r="AA5185" s="4">
        <v>0</v>
      </c>
      <c r="AB5185" s="4">
        <v>0</v>
      </c>
      <c r="AC5185" s="9"/>
      <c r="AD5185" s="5"/>
    </row>
    <row r="5186" spans="1:30" s="21" customFormat="1" ht="15.75" customHeight="1" x14ac:dyDescent="0.3">
      <c r="A5186" s="42"/>
      <c r="B5186" s="42"/>
      <c r="C5186" s="42"/>
      <c r="D5186" s="42"/>
      <c r="E5186" s="42"/>
      <c r="F5186" s="42"/>
      <c r="G5186" s="42"/>
      <c r="H5186" s="43"/>
      <c r="I5186" s="44"/>
      <c r="J5186" s="30"/>
      <c r="K5186" s="95"/>
      <c r="L5186" s="42"/>
      <c r="M5186" s="42"/>
      <c r="N5186" s="42"/>
      <c r="O5186" s="42"/>
      <c r="P5186" s="42"/>
      <c r="Q5186" s="44"/>
      <c r="R5186" s="44"/>
      <c r="S5186" s="44"/>
      <c r="T5186" s="42"/>
      <c r="U5186" s="44"/>
      <c r="V5186" s="51"/>
      <c r="W5186" s="44"/>
      <c r="X5186" s="110"/>
      <c r="Y5186" s="44"/>
      <c r="Z5186" s="95"/>
      <c r="AA5186" s="42"/>
      <c r="AB5186" s="42"/>
      <c r="AC5186" s="30"/>
      <c r="AD5186" s="44"/>
    </row>
    <row r="5187" spans="1:30" ht="15.75" customHeight="1" x14ac:dyDescent="0.3">
      <c r="A5187" s="4">
        <v>2954</v>
      </c>
      <c r="B5187" s="4" t="s">
        <v>34</v>
      </c>
      <c r="C5187" s="4">
        <v>409</v>
      </c>
      <c r="D5187" s="4">
        <v>8</v>
      </c>
      <c r="E5187" s="4">
        <v>1</v>
      </c>
      <c r="F5187" s="4">
        <v>1</v>
      </c>
      <c r="G5187" s="4">
        <v>36</v>
      </c>
      <c r="H5187" s="61" t="s">
        <v>204</v>
      </c>
      <c r="I5187" s="5">
        <v>136</v>
      </c>
      <c r="J5187" s="9">
        <v>330</v>
      </c>
      <c r="K5187" s="76">
        <f t="shared" si="535"/>
        <v>44880</v>
      </c>
      <c r="L5187" s="4">
        <v>1</v>
      </c>
      <c r="M5187" s="4" t="s">
        <v>41</v>
      </c>
      <c r="N5187" s="4" t="s">
        <v>35</v>
      </c>
      <c r="O5187" s="61" t="s">
        <v>204</v>
      </c>
      <c r="P5187" s="4">
        <v>96</v>
      </c>
      <c r="Q5187" s="5">
        <v>100</v>
      </c>
      <c r="R5187" s="5">
        <v>6750</v>
      </c>
      <c r="S5187" s="76">
        <f>P5187*R5187</f>
        <v>648000</v>
      </c>
      <c r="T5187" s="4">
        <v>16</v>
      </c>
      <c r="U5187" s="5">
        <v>22</v>
      </c>
      <c r="V5187" s="76">
        <f>S5187*U5187/100</f>
        <v>142560</v>
      </c>
      <c r="W5187" s="76">
        <f>S5187-V5187</f>
        <v>505440</v>
      </c>
      <c r="X5187" s="78">
        <f t="shared" si="536"/>
        <v>550320</v>
      </c>
      <c r="Y5187" s="76">
        <f>X5187*Q5187/100</f>
        <v>550320</v>
      </c>
      <c r="Z5187" s="76">
        <v>50000000</v>
      </c>
      <c r="AA5187" s="4">
        <v>0</v>
      </c>
      <c r="AB5187" s="4">
        <v>0</v>
      </c>
      <c r="AC5187" s="28" t="s">
        <v>1531</v>
      </c>
      <c r="AD5187" s="72"/>
    </row>
    <row r="5188" spans="1:30" ht="15.75" customHeight="1" x14ac:dyDescent="0.3">
      <c r="A5188" s="4"/>
      <c r="B5188" s="4"/>
      <c r="C5188" s="4"/>
      <c r="D5188" s="4"/>
      <c r="E5188" s="4"/>
      <c r="F5188" s="4"/>
      <c r="G5188" s="4"/>
      <c r="H5188" s="61" t="s">
        <v>203</v>
      </c>
      <c r="I5188" s="5">
        <v>400</v>
      </c>
      <c r="J5188" s="9">
        <v>330</v>
      </c>
      <c r="K5188" s="76">
        <f t="shared" si="535"/>
        <v>132000</v>
      </c>
      <c r="L5188" s="4"/>
      <c r="M5188" s="4"/>
      <c r="N5188" s="4"/>
      <c r="O5188" s="4"/>
      <c r="P5188" s="4"/>
      <c r="Q5188" s="5"/>
      <c r="R5188" s="5"/>
      <c r="S5188" s="5"/>
      <c r="T5188" s="4"/>
      <c r="U5188" s="5"/>
      <c r="V5188" s="52"/>
      <c r="W5188" s="5"/>
      <c r="X5188" s="78">
        <f t="shared" si="536"/>
        <v>132000</v>
      </c>
      <c r="Y5188" s="5"/>
      <c r="Z5188" s="76">
        <v>50000000</v>
      </c>
      <c r="AA5188" s="4">
        <v>0</v>
      </c>
      <c r="AB5188" s="4">
        <v>0</v>
      </c>
      <c r="AC5188" s="9"/>
      <c r="AD5188" s="5"/>
    </row>
    <row r="5189" spans="1:30" s="21" customFormat="1" ht="15.75" customHeight="1" x14ac:dyDescent="0.3">
      <c r="A5189" s="42"/>
      <c r="B5189" s="42"/>
      <c r="C5189" s="42"/>
      <c r="D5189" s="42"/>
      <c r="E5189" s="42"/>
      <c r="F5189" s="42"/>
      <c r="G5189" s="42"/>
      <c r="H5189" s="43"/>
      <c r="I5189" s="44"/>
      <c r="J5189" s="30"/>
      <c r="K5189" s="44"/>
      <c r="L5189" s="42"/>
      <c r="M5189" s="42"/>
      <c r="N5189" s="42"/>
      <c r="O5189" s="42"/>
      <c r="P5189" s="42"/>
      <c r="Q5189" s="44"/>
      <c r="R5189" s="44"/>
      <c r="S5189" s="44"/>
      <c r="T5189" s="42"/>
      <c r="U5189" s="44"/>
      <c r="V5189" s="51"/>
      <c r="W5189" s="44"/>
      <c r="X5189" s="44"/>
      <c r="Y5189" s="44"/>
      <c r="Z5189" s="44"/>
      <c r="AA5189" s="42"/>
      <c r="AB5189" s="42"/>
      <c r="AC5189" s="30"/>
      <c r="AD5189" s="44"/>
    </row>
    <row r="5190" spans="1:30" ht="15.75" customHeight="1" x14ac:dyDescent="0.3">
      <c r="A5190" s="1">
        <v>2955</v>
      </c>
      <c r="B5190" s="1" t="s">
        <v>34</v>
      </c>
      <c r="C5190" s="1">
        <v>989</v>
      </c>
      <c r="D5190" s="1">
        <v>7</v>
      </c>
      <c r="E5190" s="1">
        <v>2</v>
      </c>
      <c r="F5190" s="1">
        <v>1</v>
      </c>
      <c r="G5190" s="1">
        <v>87</v>
      </c>
      <c r="H5190" s="54" t="s">
        <v>203</v>
      </c>
      <c r="I5190" s="72">
        <v>987</v>
      </c>
      <c r="J5190" s="28">
        <v>150</v>
      </c>
      <c r="K5190" s="98">
        <f t="shared" si="535"/>
        <v>148050</v>
      </c>
      <c r="L5190" s="1"/>
      <c r="M5190" s="1"/>
      <c r="N5190" s="1"/>
      <c r="O5190" s="1"/>
      <c r="P5190" s="1"/>
      <c r="Q5190" s="72"/>
      <c r="R5190" s="72"/>
      <c r="S5190" s="72"/>
      <c r="T5190" s="1"/>
      <c r="U5190" s="72"/>
      <c r="V5190" s="50"/>
      <c r="W5190" s="72"/>
      <c r="X5190" s="99">
        <f t="shared" si="536"/>
        <v>148050</v>
      </c>
      <c r="Y5190" s="72"/>
      <c r="Z5190" s="98">
        <v>50000000</v>
      </c>
      <c r="AA5190" s="1">
        <v>0</v>
      </c>
      <c r="AB5190" s="1">
        <v>0</v>
      </c>
      <c r="AC5190" s="28" t="s">
        <v>1532</v>
      </c>
      <c r="AD5190" s="72"/>
    </row>
    <row r="5191" spans="1:30" s="21" customFormat="1" ht="15.75" customHeight="1" x14ac:dyDescent="0.3">
      <c r="A5191" s="42"/>
      <c r="B5191" s="42"/>
      <c r="C5191" s="42"/>
      <c r="D5191" s="42"/>
      <c r="E5191" s="42"/>
      <c r="F5191" s="42"/>
      <c r="G5191" s="42"/>
      <c r="H5191" s="43"/>
      <c r="I5191" s="44"/>
      <c r="J5191" s="30"/>
      <c r="K5191" s="44"/>
      <c r="L5191" s="42"/>
      <c r="M5191" s="42"/>
      <c r="N5191" s="42"/>
      <c r="O5191" s="42"/>
      <c r="P5191" s="42"/>
      <c r="Q5191" s="44"/>
      <c r="R5191" s="44"/>
      <c r="S5191" s="44"/>
      <c r="T5191" s="42"/>
      <c r="U5191" s="44"/>
      <c r="V5191" s="51"/>
      <c r="W5191" s="44"/>
      <c r="X5191" s="44"/>
      <c r="Y5191" s="44"/>
      <c r="Z5191" s="44"/>
      <c r="AA5191" s="42"/>
      <c r="AB5191" s="42"/>
      <c r="AC5191" s="66"/>
      <c r="AD5191" s="96"/>
    </row>
    <row r="5192" spans="1:30" ht="15.75" customHeight="1" x14ac:dyDescent="0.3">
      <c r="A5192" s="1">
        <v>2956</v>
      </c>
      <c r="B5192" s="1" t="s">
        <v>34</v>
      </c>
      <c r="C5192" s="1">
        <v>43</v>
      </c>
      <c r="D5192" s="1">
        <v>3</v>
      </c>
      <c r="E5192" s="1">
        <v>4</v>
      </c>
      <c r="F5192" s="1">
        <v>1</v>
      </c>
      <c r="G5192" s="1">
        <v>20</v>
      </c>
      <c r="H5192" s="54" t="s">
        <v>203</v>
      </c>
      <c r="I5192" s="72">
        <v>1720</v>
      </c>
      <c r="J5192" s="28">
        <v>150</v>
      </c>
      <c r="K5192" s="98">
        <f t="shared" si="535"/>
        <v>258000</v>
      </c>
      <c r="L5192" s="1"/>
      <c r="M5192" s="1"/>
      <c r="N5192" s="1"/>
      <c r="O5192" s="1"/>
      <c r="P5192" s="1"/>
      <c r="Q5192" s="72"/>
      <c r="R5192" s="72"/>
      <c r="S5192" s="72"/>
      <c r="T5192" s="1"/>
      <c r="U5192" s="72"/>
      <c r="V5192" s="50"/>
      <c r="W5192" s="72"/>
      <c r="X5192" s="99">
        <f t="shared" si="536"/>
        <v>258000</v>
      </c>
      <c r="Y5192" s="72"/>
      <c r="Z5192" s="98">
        <v>50000000</v>
      </c>
      <c r="AA5192" s="1">
        <v>0</v>
      </c>
      <c r="AB5192" s="1">
        <v>0</v>
      </c>
      <c r="AC5192" s="28" t="s">
        <v>1533</v>
      </c>
      <c r="AD5192" s="72"/>
    </row>
    <row r="5193" spans="1:30" ht="15.75" customHeight="1" x14ac:dyDescent="0.3">
      <c r="A5193" s="4"/>
      <c r="B5193" s="4" t="s">
        <v>34</v>
      </c>
      <c r="C5193" s="4">
        <v>3624</v>
      </c>
      <c r="D5193" s="4">
        <v>3</v>
      </c>
      <c r="E5193" s="4">
        <v>1</v>
      </c>
      <c r="F5193" s="4">
        <v>1</v>
      </c>
      <c r="G5193" s="4">
        <v>90</v>
      </c>
      <c r="H5193" s="61" t="s">
        <v>203</v>
      </c>
      <c r="I5193" s="5">
        <v>590</v>
      </c>
      <c r="J5193" s="9">
        <v>150</v>
      </c>
      <c r="K5193" s="76">
        <f t="shared" si="535"/>
        <v>88500</v>
      </c>
      <c r="L5193" s="4"/>
      <c r="M5193" s="4"/>
      <c r="N5193" s="4"/>
      <c r="O5193" s="4"/>
      <c r="P5193" s="4"/>
      <c r="Q5193" s="5"/>
      <c r="R5193" s="5"/>
      <c r="S5193" s="5"/>
      <c r="T5193" s="4"/>
      <c r="U5193" s="5"/>
      <c r="V5193" s="52"/>
      <c r="W5193" s="5"/>
      <c r="X5193" s="78">
        <f t="shared" si="536"/>
        <v>88500</v>
      </c>
      <c r="Y5193" s="5"/>
      <c r="Z5193" s="76">
        <v>50000000</v>
      </c>
      <c r="AA5193" s="4">
        <v>0</v>
      </c>
      <c r="AB5193" s="4">
        <v>0</v>
      </c>
      <c r="AC5193" s="9">
        <v>0</v>
      </c>
      <c r="AD5193" s="5"/>
    </row>
    <row r="5194" spans="1:30" ht="15.75" customHeight="1" x14ac:dyDescent="0.3">
      <c r="A5194" s="4"/>
      <c r="B5194" s="4" t="s">
        <v>34</v>
      </c>
      <c r="C5194" s="4">
        <v>1951</v>
      </c>
      <c r="D5194" s="4">
        <v>6</v>
      </c>
      <c r="E5194" s="4">
        <v>3</v>
      </c>
      <c r="F5194" s="4">
        <v>1</v>
      </c>
      <c r="G5194" s="4">
        <v>78</v>
      </c>
      <c r="H5194" s="61" t="s">
        <v>203</v>
      </c>
      <c r="I5194" s="5">
        <v>1378</v>
      </c>
      <c r="J5194" s="9">
        <v>150</v>
      </c>
      <c r="K5194" s="76">
        <f t="shared" si="535"/>
        <v>206700</v>
      </c>
      <c r="L5194" s="4"/>
      <c r="M5194" s="4"/>
      <c r="N5194" s="4"/>
      <c r="O5194" s="4"/>
      <c r="P5194" s="4"/>
      <c r="Q5194" s="5"/>
      <c r="R5194" s="5"/>
      <c r="S5194" s="5"/>
      <c r="T5194" s="4"/>
      <c r="U5194" s="5"/>
      <c r="V5194" s="52"/>
      <c r="W5194" s="5"/>
      <c r="X5194" s="78">
        <f t="shared" si="536"/>
        <v>206700</v>
      </c>
      <c r="Y5194" s="5"/>
      <c r="Z5194" s="76">
        <v>50000000</v>
      </c>
      <c r="AA5194" s="4">
        <v>0</v>
      </c>
      <c r="AB5194" s="4">
        <v>0</v>
      </c>
      <c r="AC5194" s="9">
        <v>0</v>
      </c>
      <c r="AD5194" s="5"/>
    </row>
    <row r="5195" spans="1:30" s="21" customFormat="1" ht="15.75" customHeight="1" x14ac:dyDescent="0.3">
      <c r="A5195" s="42"/>
      <c r="B5195" s="42"/>
      <c r="C5195" s="42"/>
      <c r="D5195" s="42"/>
      <c r="E5195" s="42"/>
      <c r="F5195" s="42"/>
      <c r="G5195" s="42"/>
      <c r="H5195" s="43"/>
      <c r="I5195" s="44"/>
      <c r="J5195" s="30"/>
      <c r="K5195" s="44"/>
      <c r="L5195" s="42"/>
      <c r="M5195" s="42"/>
      <c r="N5195" s="42"/>
      <c r="O5195" s="42"/>
      <c r="P5195" s="42"/>
      <c r="Q5195" s="44"/>
      <c r="R5195" s="44"/>
      <c r="S5195" s="44"/>
      <c r="T5195" s="42"/>
      <c r="U5195" s="44"/>
      <c r="V5195" s="51"/>
      <c r="W5195" s="44"/>
      <c r="X5195" s="44"/>
      <c r="Y5195" s="44"/>
      <c r="Z5195" s="44"/>
      <c r="AA5195" s="42"/>
      <c r="AB5195" s="42"/>
      <c r="AC5195" s="30"/>
      <c r="AD5195" s="44"/>
    </row>
    <row r="5196" spans="1:30" ht="15.75" customHeight="1" x14ac:dyDescent="0.3">
      <c r="A5196" s="1">
        <v>2957</v>
      </c>
      <c r="B5196" s="1" t="s">
        <v>34</v>
      </c>
      <c r="C5196" s="1">
        <v>3797</v>
      </c>
      <c r="D5196" s="1">
        <v>8</v>
      </c>
      <c r="E5196" s="1">
        <v>9</v>
      </c>
      <c r="F5196" s="1">
        <v>0</v>
      </c>
      <c r="G5196" s="1">
        <v>85</v>
      </c>
      <c r="H5196" s="54" t="s">
        <v>203</v>
      </c>
      <c r="I5196" s="72">
        <v>3685</v>
      </c>
      <c r="J5196" s="28">
        <v>150</v>
      </c>
      <c r="K5196" s="98">
        <f t="shared" si="535"/>
        <v>552750</v>
      </c>
      <c r="L5196" s="1"/>
      <c r="M5196" s="1"/>
      <c r="N5196" s="1"/>
      <c r="O5196" s="1"/>
      <c r="P5196" s="1"/>
      <c r="Q5196" s="72"/>
      <c r="R5196" s="72"/>
      <c r="S5196" s="72"/>
      <c r="T5196" s="1"/>
      <c r="U5196" s="72"/>
      <c r="V5196" s="50"/>
      <c r="W5196" s="72"/>
      <c r="X5196" s="99">
        <f t="shared" si="536"/>
        <v>552750</v>
      </c>
      <c r="Y5196" s="72"/>
      <c r="Z5196" s="98">
        <v>50000000</v>
      </c>
      <c r="AA5196" s="1">
        <v>0</v>
      </c>
      <c r="AB5196" s="1">
        <v>0</v>
      </c>
      <c r="AC5196" s="28" t="s">
        <v>1534</v>
      </c>
      <c r="AD5196" s="72"/>
    </row>
    <row r="5197" spans="1:30" s="21" customFormat="1" ht="15.75" customHeight="1" x14ac:dyDescent="0.3">
      <c r="A5197" s="42"/>
      <c r="B5197" s="42"/>
      <c r="C5197" s="42"/>
      <c r="D5197" s="42"/>
      <c r="E5197" s="42"/>
      <c r="F5197" s="42"/>
      <c r="G5197" s="42"/>
      <c r="H5197" s="43"/>
      <c r="I5197" s="44"/>
      <c r="J5197" s="30"/>
      <c r="K5197" s="44"/>
      <c r="L5197" s="42"/>
      <c r="M5197" s="42"/>
      <c r="N5197" s="42"/>
      <c r="O5197" s="42"/>
      <c r="P5197" s="42"/>
      <c r="Q5197" s="44"/>
      <c r="R5197" s="44"/>
      <c r="S5197" s="44"/>
      <c r="T5197" s="42"/>
      <c r="U5197" s="44"/>
      <c r="V5197" s="51"/>
      <c r="W5197" s="44"/>
      <c r="X5197" s="44"/>
      <c r="Y5197" s="44"/>
      <c r="Z5197" s="44"/>
      <c r="AA5197" s="42"/>
      <c r="AB5197" s="42"/>
      <c r="AC5197" s="66"/>
      <c r="AD5197" s="96"/>
    </row>
    <row r="5198" spans="1:30" ht="15.75" customHeight="1" x14ac:dyDescent="0.3">
      <c r="A5198" s="1">
        <v>2958</v>
      </c>
      <c r="B5198" s="1" t="s">
        <v>34</v>
      </c>
      <c r="C5198" s="1">
        <v>3643</v>
      </c>
      <c r="D5198" s="1">
        <v>6</v>
      </c>
      <c r="E5198" s="1">
        <v>1</v>
      </c>
      <c r="F5198" s="1">
        <v>3</v>
      </c>
      <c r="G5198" s="1">
        <v>5</v>
      </c>
      <c r="H5198" s="54" t="s">
        <v>203</v>
      </c>
      <c r="I5198" s="72">
        <v>705</v>
      </c>
      <c r="J5198" s="28">
        <v>330</v>
      </c>
      <c r="K5198" s="98">
        <f>I5198*J5198</f>
        <v>232650</v>
      </c>
      <c r="L5198" s="1"/>
      <c r="M5198" s="1"/>
      <c r="N5198" s="1"/>
      <c r="O5198" s="1"/>
      <c r="P5198" s="1"/>
      <c r="Q5198" s="72"/>
      <c r="R5198" s="72"/>
      <c r="S5198" s="72"/>
      <c r="T5198" s="1"/>
      <c r="U5198" s="72"/>
      <c r="V5198" s="50"/>
      <c r="W5198" s="72"/>
      <c r="X5198" s="99">
        <f>K5198+W5198</f>
        <v>232650</v>
      </c>
      <c r="Y5198" s="72"/>
      <c r="Z5198" s="98">
        <v>50000000</v>
      </c>
      <c r="AA5198" s="1">
        <v>0</v>
      </c>
      <c r="AB5198" s="1">
        <v>0</v>
      </c>
      <c r="AC5198" s="28" t="s">
        <v>1535</v>
      </c>
      <c r="AD5198" s="72"/>
    </row>
    <row r="5199" spans="1:30" ht="15.75" customHeight="1" x14ac:dyDescent="0.3">
      <c r="A5199" s="4"/>
      <c r="B5199" s="4" t="s">
        <v>34</v>
      </c>
      <c r="C5199" s="4">
        <v>2103</v>
      </c>
      <c r="D5199" s="4">
        <v>6</v>
      </c>
      <c r="E5199" s="4">
        <v>2</v>
      </c>
      <c r="F5199" s="4">
        <v>0</v>
      </c>
      <c r="G5199" s="4">
        <v>49</v>
      </c>
      <c r="H5199" s="61" t="s">
        <v>204</v>
      </c>
      <c r="I5199" s="5">
        <v>400</v>
      </c>
      <c r="J5199" s="9">
        <v>150</v>
      </c>
      <c r="K5199" s="76">
        <f>I5199*J5199</f>
        <v>60000</v>
      </c>
      <c r="L5199" s="4"/>
      <c r="M5199" s="4"/>
      <c r="N5199" s="4"/>
      <c r="O5199" s="61"/>
      <c r="P5199" s="4"/>
      <c r="Q5199" s="5"/>
      <c r="R5199" s="5"/>
      <c r="S5199" s="5"/>
      <c r="T5199" s="4"/>
      <c r="U5199" s="5"/>
      <c r="V5199" s="52"/>
      <c r="W5199" s="5"/>
      <c r="X5199" s="78">
        <f>K5199+W5199</f>
        <v>60000</v>
      </c>
      <c r="Y5199" s="5"/>
      <c r="Z5199" s="5"/>
      <c r="AA5199" s="76">
        <f>X5199-Z5199</f>
        <v>60000</v>
      </c>
      <c r="AB5199" s="4">
        <v>0.02</v>
      </c>
      <c r="AC5199" s="9"/>
      <c r="AD5199" s="5"/>
    </row>
    <row r="5200" spans="1:30" ht="15.75" customHeight="1" x14ac:dyDescent="0.3">
      <c r="A5200" s="4"/>
      <c r="B5200" s="4"/>
      <c r="C5200" s="4"/>
      <c r="D5200" s="4"/>
      <c r="E5200" s="4"/>
      <c r="F5200" s="4"/>
      <c r="G5200" s="4"/>
      <c r="H5200" s="61"/>
      <c r="I5200" s="5"/>
      <c r="J5200" s="9"/>
      <c r="K5200" s="76"/>
      <c r="L5200" s="4">
        <v>1</v>
      </c>
      <c r="M5200" s="4" t="s">
        <v>41</v>
      </c>
      <c r="N5200" s="4" t="s">
        <v>35</v>
      </c>
      <c r="O5200" s="61" t="s">
        <v>204</v>
      </c>
      <c r="P5200" s="4">
        <v>90</v>
      </c>
      <c r="Q5200" s="5">
        <v>100</v>
      </c>
      <c r="R5200" s="5">
        <v>6750</v>
      </c>
      <c r="S5200" s="76">
        <f>P5200*R5200</f>
        <v>607500</v>
      </c>
      <c r="T5200" s="4">
        <v>35</v>
      </c>
      <c r="U5200" s="5">
        <v>60</v>
      </c>
      <c r="V5200" s="76">
        <f>S5200*U5200/100</f>
        <v>364500</v>
      </c>
      <c r="W5200" s="76">
        <f>S5200-V5200</f>
        <v>243000</v>
      </c>
      <c r="X5200" s="78">
        <f>K5200+W5200</f>
        <v>243000</v>
      </c>
      <c r="Y5200" s="76">
        <f>X5200*Q5200/100</f>
        <v>243000</v>
      </c>
      <c r="Z5200" s="76">
        <v>10000000</v>
      </c>
      <c r="AA5200" s="4">
        <v>0</v>
      </c>
      <c r="AB5200" s="4">
        <v>0</v>
      </c>
      <c r="AC5200" s="9"/>
      <c r="AD5200" s="5"/>
    </row>
    <row r="5201" spans="1:30" ht="15.75" customHeight="1" x14ac:dyDescent="0.3">
      <c r="A5201" s="4"/>
      <c r="B5201" s="4"/>
      <c r="C5201" s="4"/>
      <c r="D5201" s="4"/>
      <c r="E5201" s="4"/>
      <c r="F5201" s="4"/>
      <c r="G5201" s="4"/>
      <c r="H5201" s="61" t="s">
        <v>203</v>
      </c>
      <c r="I5201" s="5">
        <v>449</v>
      </c>
      <c r="J5201" s="9">
        <v>150</v>
      </c>
      <c r="K5201" s="76">
        <f>I5201*J5201</f>
        <v>67350</v>
      </c>
      <c r="L5201" s="4"/>
      <c r="M5201" s="4"/>
      <c r="N5201" s="4"/>
      <c r="O5201" s="4"/>
      <c r="P5201" s="4"/>
      <c r="Q5201" s="5"/>
      <c r="R5201" s="5"/>
      <c r="S5201" s="5"/>
      <c r="T5201" s="4"/>
      <c r="U5201" s="5"/>
      <c r="V5201" s="52"/>
      <c r="W5201" s="5"/>
      <c r="X5201" s="78">
        <f>K5201+W5201</f>
        <v>67350</v>
      </c>
      <c r="Y5201" s="5"/>
      <c r="Z5201" s="76">
        <v>50000000</v>
      </c>
      <c r="AA5201" s="4">
        <v>0</v>
      </c>
      <c r="AB5201" s="4">
        <v>0</v>
      </c>
      <c r="AC5201" s="9"/>
      <c r="AD5201" s="5"/>
    </row>
    <row r="5202" spans="1:30" s="21" customFormat="1" ht="15.75" customHeight="1" x14ac:dyDescent="0.3">
      <c r="A5202" s="42"/>
      <c r="B5202" s="42"/>
      <c r="C5202" s="42"/>
      <c r="D5202" s="42"/>
      <c r="E5202" s="42"/>
      <c r="F5202" s="42"/>
      <c r="G5202" s="42"/>
      <c r="H5202" s="43"/>
      <c r="I5202" s="44"/>
      <c r="J5202" s="30"/>
      <c r="K5202" s="44"/>
      <c r="L5202" s="42"/>
      <c r="M5202" s="42"/>
      <c r="N5202" s="42"/>
      <c r="O5202" s="42"/>
      <c r="P5202" s="42"/>
      <c r="Q5202" s="44"/>
      <c r="R5202" s="44"/>
      <c r="S5202" s="44"/>
      <c r="T5202" s="42"/>
      <c r="U5202" s="44"/>
      <c r="V5202" s="51"/>
      <c r="W5202" s="44"/>
      <c r="X5202" s="44"/>
      <c r="Y5202" s="44"/>
      <c r="Z5202" s="44"/>
      <c r="AA5202" s="42"/>
      <c r="AB5202" s="42"/>
      <c r="AC5202" s="30"/>
      <c r="AD5202" s="44"/>
    </row>
    <row r="5203" spans="1:30" ht="15.75" customHeight="1" x14ac:dyDescent="0.3">
      <c r="A5203" s="1">
        <v>2959</v>
      </c>
      <c r="B5203" s="1" t="s">
        <v>34</v>
      </c>
      <c r="C5203" s="1">
        <v>8367</v>
      </c>
      <c r="D5203" s="1">
        <v>5</v>
      </c>
      <c r="E5203" s="1">
        <v>0</v>
      </c>
      <c r="F5203" s="1">
        <v>2</v>
      </c>
      <c r="G5203" s="1">
        <v>83</v>
      </c>
      <c r="H5203" s="54" t="s">
        <v>203</v>
      </c>
      <c r="I5203" s="72">
        <v>283</v>
      </c>
      <c r="J5203" s="28">
        <v>250</v>
      </c>
      <c r="K5203" s="98">
        <f>I5203*J5203</f>
        <v>70750</v>
      </c>
      <c r="L5203" s="1"/>
      <c r="M5203" s="1"/>
      <c r="N5203" s="1"/>
      <c r="O5203" s="1"/>
      <c r="P5203" s="1"/>
      <c r="Q5203" s="72"/>
      <c r="R5203" s="72"/>
      <c r="S5203" s="72"/>
      <c r="T5203" s="1"/>
      <c r="U5203" s="72"/>
      <c r="V5203" s="50"/>
      <c r="W5203" s="72"/>
      <c r="X5203" s="99">
        <f>K5203+W5203</f>
        <v>70750</v>
      </c>
      <c r="Y5203" s="72"/>
      <c r="Z5203" s="98">
        <v>50000000</v>
      </c>
      <c r="AA5203" s="1">
        <v>0</v>
      </c>
      <c r="AB5203" s="1">
        <v>0</v>
      </c>
      <c r="AC5203" s="28" t="s">
        <v>1536</v>
      </c>
      <c r="AD5203" s="72"/>
    </row>
    <row r="5204" spans="1:30" s="21" customFormat="1" ht="15.75" customHeight="1" x14ac:dyDescent="0.3">
      <c r="A5204" s="42"/>
      <c r="B5204" s="42"/>
      <c r="C5204" s="42"/>
      <c r="D5204" s="42"/>
      <c r="E5204" s="42"/>
      <c r="F5204" s="42"/>
      <c r="G5204" s="42"/>
      <c r="H5204" s="43"/>
      <c r="I5204" s="44"/>
      <c r="J5204" s="30"/>
      <c r="K5204" s="44"/>
      <c r="L5204" s="42"/>
      <c r="M5204" s="42"/>
      <c r="N5204" s="42"/>
      <c r="O5204" s="42"/>
      <c r="P5204" s="42"/>
      <c r="Q5204" s="44"/>
      <c r="R5204" s="44"/>
      <c r="S5204" s="44"/>
      <c r="T5204" s="42"/>
      <c r="U5204" s="44"/>
      <c r="V5204" s="51"/>
      <c r="W5204" s="44"/>
      <c r="X5204" s="44"/>
      <c r="Y5204" s="44"/>
      <c r="Z5204" s="44"/>
      <c r="AA5204" s="42"/>
      <c r="AB5204" s="42"/>
      <c r="AC5204" s="66"/>
      <c r="AD5204" s="96"/>
    </row>
    <row r="5205" spans="1:30" ht="15.75" customHeight="1" x14ac:dyDescent="0.3">
      <c r="A5205" s="1">
        <v>2960</v>
      </c>
      <c r="B5205" s="1" t="s">
        <v>34</v>
      </c>
      <c r="C5205" s="1">
        <v>3715</v>
      </c>
      <c r="D5205" s="1">
        <v>3</v>
      </c>
      <c r="E5205" s="1">
        <v>4</v>
      </c>
      <c r="F5205" s="1">
        <v>0</v>
      </c>
      <c r="G5205" s="1">
        <v>5</v>
      </c>
      <c r="H5205" s="54" t="s">
        <v>204</v>
      </c>
      <c r="I5205" s="72">
        <v>205</v>
      </c>
      <c r="J5205" s="28">
        <v>220</v>
      </c>
      <c r="K5205" s="98">
        <f t="shared" ref="K5205:K5212" si="537">I5205*J5205</f>
        <v>45100</v>
      </c>
      <c r="L5205" s="1">
        <v>1</v>
      </c>
      <c r="M5205" s="1" t="s">
        <v>41</v>
      </c>
      <c r="N5205" s="1" t="s">
        <v>35</v>
      </c>
      <c r="O5205" s="54" t="s">
        <v>204</v>
      </c>
      <c r="P5205" s="1">
        <v>24</v>
      </c>
      <c r="Q5205" s="72">
        <v>100</v>
      </c>
      <c r="R5205" s="72">
        <v>6750</v>
      </c>
      <c r="S5205" s="98">
        <f>P5205*R5205</f>
        <v>162000</v>
      </c>
      <c r="T5205" s="1">
        <v>16</v>
      </c>
      <c r="U5205" s="72">
        <v>22</v>
      </c>
      <c r="V5205" s="98">
        <f>S5205*U5205/100</f>
        <v>35640</v>
      </c>
      <c r="W5205" s="98">
        <f>S5205-V5205</f>
        <v>126360</v>
      </c>
      <c r="X5205" s="99">
        <f>K5205+W5205</f>
        <v>171460</v>
      </c>
      <c r="Y5205" s="98">
        <f>X5205*Q5205/100</f>
        <v>171460</v>
      </c>
      <c r="Z5205" s="98">
        <v>50000000</v>
      </c>
      <c r="AA5205" s="1">
        <v>0</v>
      </c>
      <c r="AB5205" s="1">
        <v>0</v>
      </c>
      <c r="AC5205" s="28" t="s">
        <v>1537</v>
      </c>
      <c r="AD5205" s="72"/>
    </row>
    <row r="5206" spans="1:30" ht="15.75" customHeight="1" x14ac:dyDescent="0.3">
      <c r="A5206" s="4"/>
      <c r="B5206" s="4"/>
      <c r="C5206" s="4"/>
      <c r="D5206" s="4"/>
      <c r="E5206" s="4"/>
      <c r="F5206" s="4"/>
      <c r="G5206" s="4"/>
      <c r="H5206" s="61" t="s">
        <v>203</v>
      </c>
      <c r="I5206" s="5">
        <v>1400</v>
      </c>
      <c r="J5206" s="9">
        <v>220</v>
      </c>
      <c r="K5206" s="76">
        <f t="shared" si="537"/>
        <v>308000</v>
      </c>
      <c r="L5206" s="4"/>
      <c r="M5206" s="4"/>
      <c r="N5206" s="4"/>
      <c r="O5206" s="4"/>
      <c r="P5206" s="4"/>
      <c r="Q5206" s="5"/>
      <c r="R5206" s="5"/>
      <c r="S5206" s="5"/>
      <c r="T5206" s="4"/>
      <c r="U5206" s="5"/>
      <c r="V5206" s="52"/>
      <c r="W5206" s="5"/>
      <c r="X5206" s="78">
        <f>K5206+W5206</f>
        <v>308000</v>
      </c>
      <c r="Y5206" s="5"/>
      <c r="Z5206" s="76">
        <v>50000000</v>
      </c>
      <c r="AA5206" s="4">
        <v>0</v>
      </c>
      <c r="AB5206" s="4">
        <v>0</v>
      </c>
      <c r="AC5206" s="9"/>
      <c r="AD5206" s="5"/>
    </row>
    <row r="5207" spans="1:30" s="21" customFormat="1" ht="15.75" customHeight="1" x14ac:dyDescent="0.3">
      <c r="A5207" s="42"/>
      <c r="B5207" s="42"/>
      <c r="C5207" s="42"/>
      <c r="D5207" s="42"/>
      <c r="E5207" s="42"/>
      <c r="F5207" s="42"/>
      <c r="G5207" s="42"/>
      <c r="H5207" s="43"/>
      <c r="I5207" s="44"/>
      <c r="J5207" s="30"/>
      <c r="K5207" s="44"/>
      <c r="L5207" s="42"/>
      <c r="M5207" s="42"/>
      <c r="N5207" s="42"/>
      <c r="O5207" s="42"/>
      <c r="P5207" s="42"/>
      <c r="Q5207" s="44"/>
      <c r="R5207" s="44"/>
      <c r="S5207" s="44"/>
      <c r="T5207" s="42"/>
      <c r="U5207" s="44"/>
      <c r="V5207" s="51"/>
      <c r="W5207" s="44"/>
      <c r="X5207" s="44"/>
      <c r="Y5207" s="44"/>
      <c r="Z5207" s="44"/>
      <c r="AA5207" s="42"/>
      <c r="AB5207" s="42"/>
      <c r="AC5207" s="30"/>
      <c r="AD5207" s="44"/>
    </row>
    <row r="5208" spans="1:30" ht="15.75" customHeight="1" x14ac:dyDescent="0.3">
      <c r="A5208" s="1">
        <v>2961</v>
      </c>
      <c r="B5208" s="1" t="s">
        <v>34</v>
      </c>
      <c r="C5208" s="1">
        <v>11486</v>
      </c>
      <c r="D5208" s="1">
        <v>3</v>
      </c>
      <c r="E5208" s="1">
        <v>2</v>
      </c>
      <c r="F5208" s="1">
        <v>1</v>
      </c>
      <c r="G5208" s="1">
        <v>53</v>
      </c>
      <c r="H5208" s="54" t="s">
        <v>203</v>
      </c>
      <c r="I5208" s="72">
        <v>953</v>
      </c>
      <c r="J5208" s="28">
        <v>150</v>
      </c>
      <c r="K5208" s="98">
        <f t="shared" si="537"/>
        <v>142950</v>
      </c>
      <c r="L5208" s="1"/>
      <c r="M5208" s="1"/>
      <c r="N5208" s="1"/>
      <c r="O5208" s="1"/>
      <c r="P5208" s="1"/>
      <c r="Q5208" s="72"/>
      <c r="R5208" s="72"/>
      <c r="S5208" s="72"/>
      <c r="T5208" s="1"/>
      <c r="U5208" s="72"/>
      <c r="V5208" s="50"/>
      <c r="W5208" s="72"/>
      <c r="X5208" s="99">
        <f>K5208+W5208</f>
        <v>142950</v>
      </c>
      <c r="Y5208" s="72"/>
      <c r="Z5208" s="98">
        <v>50000000</v>
      </c>
      <c r="AA5208" s="1">
        <v>0</v>
      </c>
      <c r="AB5208" s="1">
        <v>0</v>
      </c>
      <c r="AC5208" s="28" t="s">
        <v>1538</v>
      </c>
      <c r="AD5208" s="72"/>
    </row>
    <row r="5209" spans="1:30" s="21" customFormat="1" ht="15.75" customHeight="1" x14ac:dyDescent="0.3">
      <c r="A5209" s="42"/>
      <c r="B5209" s="42"/>
      <c r="C5209" s="42"/>
      <c r="D5209" s="42"/>
      <c r="E5209" s="42"/>
      <c r="F5209" s="42"/>
      <c r="G5209" s="42"/>
      <c r="H5209" s="43"/>
      <c r="I5209" s="44"/>
      <c r="J5209" s="30"/>
      <c r="K5209" s="44"/>
      <c r="L5209" s="42"/>
      <c r="M5209" s="42"/>
      <c r="N5209" s="42"/>
      <c r="O5209" s="42"/>
      <c r="P5209" s="42"/>
      <c r="Q5209" s="44"/>
      <c r="R5209" s="44"/>
      <c r="S5209" s="44"/>
      <c r="T5209" s="42"/>
      <c r="U5209" s="44"/>
      <c r="V5209" s="51"/>
      <c r="W5209" s="44"/>
      <c r="X5209" s="44"/>
      <c r="Y5209" s="44"/>
      <c r="Z5209" s="44"/>
      <c r="AA5209" s="42"/>
      <c r="AB5209" s="42"/>
      <c r="AC5209" s="66"/>
      <c r="AD5209" s="96"/>
    </row>
    <row r="5210" spans="1:30" ht="15.75" customHeight="1" x14ac:dyDescent="0.3">
      <c r="A5210" s="1">
        <v>2962</v>
      </c>
      <c r="B5210" s="1" t="s">
        <v>34</v>
      </c>
      <c r="C5210" s="1">
        <v>12695</v>
      </c>
      <c r="D5210" s="1">
        <v>8</v>
      </c>
      <c r="E5210" s="1">
        <v>4</v>
      </c>
      <c r="F5210" s="1">
        <v>0</v>
      </c>
      <c r="G5210" s="1">
        <v>84</v>
      </c>
      <c r="H5210" s="54" t="s">
        <v>203</v>
      </c>
      <c r="I5210" s="72">
        <v>1684</v>
      </c>
      <c r="J5210" s="28">
        <v>200</v>
      </c>
      <c r="K5210" s="98">
        <f t="shared" si="537"/>
        <v>336800</v>
      </c>
      <c r="L5210" s="1"/>
      <c r="M5210" s="1"/>
      <c r="N5210" s="1"/>
      <c r="O5210" s="1"/>
      <c r="P5210" s="1"/>
      <c r="Q5210" s="72"/>
      <c r="R5210" s="72"/>
      <c r="S5210" s="72"/>
      <c r="T5210" s="1"/>
      <c r="U5210" s="72"/>
      <c r="V5210" s="50"/>
      <c r="W5210" s="72"/>
      <c r="X5210" s="99">
        <f>K5210+W5210</f>
        <v>336800</v>
      </c>
      <c r="Y5210" s="72"/>
      <c r="Z5210" s="98">
        <v>50000000</v>
      </c>
      <c r="AA5210" s="1">
        <v>0</v>
      </c>
      <c r="AB5210" s="1">
        <v>0</v>
      </c>
      <c r="AC5210" s="28" t="s">
        <v>1539</v>
      </c>
      <c r="AD5210" s="72"/>
    </row>
    <row r="5211" spans="1:30" s="21" customFormat="1" ht="15.75" customHeight="1" x14ac:dyDescent="0.3">
      <c r="A5211" s="42"/>
      <c r="B5211" s="42"/>
      <c r="C5211" s="42"/>
      <c r="D5211" s="42"/>
      <c r="E5211" s="42"/>
      <c r="F5211" s="42"/>
      <c r="G5211" s="42"/>
      <c r="H5211" s="43"/>
      <c r="I5211" s="44"/>
      <c r="J5211" s="30"/>
      <c r="K5211" s="44"/>
      <c r="L5211" s="42"/>
      <c r="M5211" s="42"/>
      <c r="N5211" s="42"/>
      <c r="O5211" s="42"/>
      <c r="P5211" s="42"/>
      <c r="Q5211" s="44"/>
      <c r="R5211" s="44"/>
      <c r="S5211" s="44"/>
      <c r="T5211" s="42"/>
      <c r="U5211" s="44"/>
      <c r="V5211" s="51"/>
      <c r="W5211" s="44"/>
      <c r="X5211" s="44"/>
      <c r="Y5211" s="44"/>
      <c r="Z5211" s="44"/>
      <c r="AA5211" s="42"/>
      <c r="AB5211" s="42"/>
      <c r="AC5211" s="66"/>
      <c r="AD5211" s="96"/>
    </row>
    <row r="5212" spans="1:30" ht="15.75" customHeight="1" x14ac:dyDescent="0.3">
      <c r="A5212" s="1">
        <v>2963</v>
      </c>
      <c r="B5212" s="1" t="s">
        <v>34</v>
      </c>
      <c r="C5212" s="1">
        <v>14564</v>
      </c>
      <c r="D5212" s="1">
        <v>2</v>
      </c>
      <c r="E5212" s="1">
        <v>2</v>
      </c>
      <c r="F5212" s="1">
        <v>3</v>
      </c>
      <c r="G5212" s="1">
        <v>32</v>
      </c>
      <c r="H5212" s="54" t="s">
        <v>203</v>
      </c>
      <c r="I5212" s="72">
        <v>1132</v>
      </c>
      <c r="J5212" s="28">
        <v>150</v>
      </c>
      <c r="K5212" s="98">
        <f t="shared" si="537"/>
        <v>169800</v>
      </c>
      <c r="L5212" s="1"/>
      <c r="M5212" s="1"/>
      <c r="N5212" s="1"/>
      <c r="O5212" s="1"/>
      <c r="P5212" s="1"/>
      <c r="Q5212" s="72"/>
      <c r="R5212" s="72"/>
      <c r="S5212" s="72"/>
      <c r="T5212" s="1"/>
      <c r="U5212" s="72"/>
      <c r="V5212" s="50"/>
      <c r="W5212" s="72"/>
      <c r="X5212" s="99">
        <f>K5212+W5212</f>
        <v>169800</v>
      </c>
      <c r="Y5212" s="72"/>
      <c r="Z5212" s="98">
        <v>50000000</v>
      </c>
      <c r="AA5212" s="1">
        <v>0</v>
      </c>
      <c r="AB5212" s="1">
        <v>0</v>
      </c>
      <c r="AC5212" s="28" t="s">
        <v>1540</v>
      </c>
      <c r="AD5212" s="72"/>
    </row>
    <row r="5213" spans="1:30" s="21" customFormat="1" ht="15.75" customHeight="1" x14ac:dyDescent="0.3">
      <c r="A5213" s="42"/>
      <c r="B5213" s="42"/>
      <c r="C5213" s="42"/>
      <c r="D5213" s="42"/>
      <c r="E5213" s="42"/>
      <c r="F5213" s="42"/>
      <c r="G5213" s="42"/>
      <c r="H5213" s="43"/>
      <c r="I5213" s="44"/>
      <c r="J5213" s="30"/>
      <c r="K5213" s="44"/>
      <c r="L5213" s="42"/>
      <c r="M5213" s="42"/>
      <c r="N5213" s="42"/>
      <c r="O5213" s="42"/>
      <c r="P5213" s="42"/>
      <c r="Q5213" s="44"/>
      <c r="R5213" s="44"/>
      <c r="S5213" s="44"/>
      <c r="T5213" s="42"/>
      <c r="U5213" s="44"/>
      <c r="V5213" s="51"/>
      <c r="W5213" s="44"/>
      <c r="X5213" s="44"/>
      <c r="Y5213" s="44"/>
      <c r="Z5213" s="44"/>
      <c r="AA5213" s="42"/>
      <c r="AB5213" s="42"/>
      <c r="AC5213" s="66"/>
      <c r="AD5213" s="96"/>
    </row>
    <row r="5214" spans="1:30" ht="15.75" customHeight="1" x14ac:dyDescent="0.3">
      <c r="A5214" s="1">
        <v>2964</v>
      </c>
      <c r="B5214" s="1" t="s">
        <v>34</v>
      </c>
      <c r="C5214" s="1">
        <v>11494</v>
      </c>
      <c r="D5214" s="1">
        <v>1</v>
      </c>
      <c r="E5214" s="1">
        <v>8</v>
      </c>
      <c r="F5214" s="1">
        <v>1</v>
      </c>
      <c r="G5214" s="1">
        <v>77</v>
      </c>
      <c r="H5214" s="54" t="s">
        <v>203</v>
      </c>
      <c r="I5214" s="72">
        <v>3377</v>
      </c>
      <c r="J5214" s="28">
        <v>150</v>
      </c>
      <c r="K5214" s="98">
        <f t="shared" ref="K5214:K5220" si="538">I5214*J5214</f>
        <v>506550</v>
      </c>
      <c r="L5214" s="1"/>
      <c r="M5214" s="1"/>
      <c r="N5214" s="1"/>
      <c r="O5214" s="1"/>
      <c r="P5214" s="1"/>
      <c r="Q5214" s="72"/>
      <c r="R5214" s="72"/>
      <c r="S5214" s="72"/>
      <c r="T5214" s="1"/>
      <c r="U5214" s="72"/>
      <c r="V5214" s="98"/>
      <c r="W5214" s="98"/>
      <c r="X5214" s="99">
        <f t="shared" ref="X5214:X5220" si="539">K5214+W5214</f>
        <v>506550</v>
      </c>
      <c r="Y5214" s="72"/>
      <c r="Z5214" s="98">
        <v>50000000</v>
      </c>
      <c r="AA5214" s="1">
        <v>0</v>
      </c>
      <c r="AB5214" s="1">
        <v>0</v>
      </c>
      <c r="AC5214" s="28" t="s">
        <v>1541</v>
      </c>
      <c r="AD5214" s="72"/>
    </row>
    <row r="5215" spans="1:30" ht="15.75" customHeight="1" x14ac:dyDescent="0.3">
      <c r="A5215" s="4"/>
      <c r="B5215" s="4" t="s">
        <v>34</v>
      </c>
      <c r="C5215" s="4">
        <v>11491</v>
      </c>
      <c r="D5215" s="4">
        <v>1</v>
      </c>
      <c r="E5215" s="4">
        <v>3</v>
      </c>
      <c r="F5215" s="4">
        <v>1</v>
      </c>
      <c r="G5215" s="4">
        <v>90</v>
      </c>
      <c r="H5215" s="61" t="s">
        <v>204</v>
      </c>
      <c r="I5215" s="5">
        <v>378</v>
      </c>
      <c r="J5215" s="9">
        <v>350</v>
      </c>
      <c r="K5215" s="76">
        <f t="shared" si="538"/>
        <v>132300</v>
      </c>
      <c r="L5215" s="4"/>
      <c r="M5215" s="4"/>
      <c r="N5215" s="4"/>
      <c r="O5215" s="4"/>
      <c r="P5215" s="4"/>
      <c r="Q5215" s="5"/>
      <c r="R5215" s="5"/>
      <c r="S5215" s="5"/>
      <c r="T5215" s="4"/>
      <c r="U5215" s="5"/>
      <c r="V5215" s="76"/>
      <c r="W5215" s="76"/>
      <c r="X5215" s="78">
        <f t="shared" si="539"/>
        <v>132300</v>
      </c>
      <c r="Y5215" s="5"/>
      <c r="Z5215" s="5"/>
      <c r="AA5215" s="76">
        <f>X5215-Z5215</f>
        <v>132300</v>
      </c>
      <c r="AB5215" s="4">
        <v>0.02</v>
      </c>
      <c r="AC5215" s="9"/>
      <c r="AD5215" s="5"/>
    </row>
    <row r="5216" spans="1:30" ht="15.75" customHeight="1" x14ac:dyDescent="0.3">
      <c r="A5216" s="4"/>
      <c r="B5216" s="4"/>
      <c r="C5216" s="4"/>
      <c r="D5216" s="4"/>
      <c r="E5216" s="4"/>
      <c r="F5216" s="4"/>
      <c r="G5216" s="4"/>
      <c r="H5216" s="61"/>
      <c r="I5216" s="5"/>
      <c r="J5216" s="9"/>
      <c r="K5216" s="76"/>
      <c r="L5216" s="4">
        <v>1</v>
      </c>
      <c r="M5216" s="4" t="s">
        <v>41</v>
      </c>
      <c r="N5216" s="4" t="s">
        <v>35</v>
      </c>
      <c r="O5216" s="61" t="s">
        <v>204</v>
      </c>
      <c r="P5216" s="4">
        <v>108</v>
      </c>
      <c r="Q5216" s="5">
        <v>100</v>
      </c>
      <c r="R5216" s="5">
        <v>6750</v>
      </c>
      <c r="S5216" s="76">
        <f>P5216*R5216</f>
        <v>729000</v>
      </c>
      <c r="T5216" s="4">
        <v>36</v>
      </c>
      <c r="U5216" s="5">
        <v>62</v>
      </c>
      <c r="V5216" s="76">
        <f>S5216*U5216/100</f>
        <v>451980</v>
      </c>
      <c r="W5216" s="76">
        <f>S5216-V5216</f>
        <v>277020</v>
      </c>
      <c r="X5216" s="78">
        <f t="shared" si="539"/>
        <v>277020</v>
      </c>
      <c r="Y5216" s="76">
        <f>X5216*Q5216/100</f>
        <v>277020</v>
      </c>
      <c r="Z5216" s="76">
        <v>10000000</v>
      </c>
      <c r="AA5216" s="4">
        <v>0</v>
      </c>
      <c r="AB5216" s="4">
        <v>0</v>
      </c>
      <c r="AC5216" s="9"/>
      <c r="AD5216" s="5"/>
    </row>
    <row r="5217" spans="1:30" ht="15.75" customHeight="1" x14ac:dyDescent="0.3">
      <c r="A5217" s="4"/>
      <c r="B5217" s="4"/>
      <c r="C5217" s="4"/>
      <c r="D5217" s="4"/>
      <c r="E5217" s="4"/>
      <c r="F5217" s="4"/>
      <c r="G5217" s="4"/>
      <c r="H5217" s="61" t="s">
        <v>203</v>
      </c>
      <c r="I5217" s="5">
        <v>1000</v>
      </c>
      <c r="J5217" s="9">
        <v>350</v>
      </c>
      <c r="K5217" s="76">
        <f t="shared" si="538"/>
        <v>350000</v>
      </c>
      <c r="L5217" s="4"/>
      <c r="M5217" s="4"/>
      <c r="N5217" s="4"/>
      <c r="O5217" s="4"/>
      <c r="P5217" s="4"/>
      <c r="Q5217" s="5"/>
      <c r="R5217" s="5"/>
      <c r="S5217" s="5"/>
      <c r="T5217" s="4"/>
      <c r="U5217" s="5"/>
      <c r="V5217" s="76"/>
      <c r="W5217" s="76"/>
      <c r="X5217" s="78">
        <f t="shared" si="539"/>
        <v>350000</v>
      </c>
      <c r="Y5217" s="5"/>
      <c r="Z5217" s="76">
        <v>50000000</v>
      </c>
      <c r="AA5217" s="4">
        <v>0</v>
      </c>
      <c r="AB5217" s="4">
        <v>0</v>
      </c>
      <c r="AC5217" s="9"/>
      <c r="AD5217" s="5"/>
    </row>
    <row r="5218" spans="1:30" ht="15.75" customHeight="1" x14ac:dyDescent="0.3">
      <c r="A5218" s="4"/>
      <c r="B5218" s="4"/>
      <c r="C5218" s="4"/>
      <c r="D5218" s="4"/>
      <c r="E5218" s="4"/>
      <c r="F5218" s="4"/>
      <c r="G5218" s="4"/>
      <c r="H5218" s="61" t="s">
        <v>204</v>
      </c>
      <c r="I5218" s="5">
        <v>12</v>
      </c>
      <c r="J5218" s="9">
        <v>350</v>
      </c>
      <c r="K5218" s="76">
        <f t="shared" si="538"/>
        <v>4200</v>
      </c>
      <c r="L5218" s="4"/>
      <c r="M5218" s="4"/>
      <c r="N5218" s="4"/>
      <c r="O5218" s="4"/>
      <c r="P5218" s="4"/>
      <c r="Q5218" s="5"/>
      <c r="R5218" s="5"/>
      <c r="S5218" s="76"/>
      <c r="T5218" s="4"/>
      <c r="U5218" s="5"/>
      <c r="V5218" s="76"/>
      <c r="W5218" s="76"/>
      <c r="X5218" s="78">
        <f t="shared" si="539"/>
        <v>4200</v>
      </c>
      <c r="Y5218" s="76"/>
      <c r="Z5218" s="5"/>
      <c r="AA5218" s="76">
        <f>X5218-Z5218</f>
        <v>4200</v>
      </c>
      <c r="AB5218" s="4">
        <v>0.02</v>
      </c>
      <c r="AC5218" s="9"/>
      <c r="AD5218" s="5"/>
    </row>
    <row r="5219" spans="1:30" ht="15.75" customHeight="1" x14ac:dyDescent="0.3">
      <c r="A5219" s="4"/>
      <c r="B5219" s="4"/>
      <c r="C5219" s="4"/>
      <c r="D5219" s="4"/>
      <c r="E5219" s="4"/>
      <c r="F5219" s="4"/>
      <c r="G5219" s="4"/>
      <c r="H5219" s="5"/>
      <c r="I5219" s="5"/>
      <c r="J5219" s="9"/>
      <c r="K5219" s="76"/>
      <c r="L5219" s="4">
        <v>2</v>
      </c>
      <c r="M5219" s="4" t="s">
        <v>185</v>
      </c>
      <c r="N5219" s="4" t="s">
        <v>35</v>
      </c>
      <c r="O5219" s="61" t="s">
        <v>204</v>
      </c>
      <c r="P5219" s="4">
        <v>48</v>
      </c>
      <c r="Q5219" s="5">
        <v>100</v>
      </c>
      <c r="R5219" s="5">
        <v>5700</v>
      </c>
      <c r="S5219" s="76">
        <f>P5219*R5219</f>
        <v>273600</v>
      </c>
      <c r="T5219" s="4">
        <v>13</v>
      </c>
      <c r="U5219" s="5">
        <v>16</v>
      </c>
      <c r="V5219" s="76">
        <f>S5219*U5219/100</f>
        <v>43776</v>
      </c>
      <c r="W5219" s="76">
        <f>S5219-V5219</f>
        <v>229824</v>
      </c>
      <c r="X5219" s="78">
        <f t="shared" si="539"/>
        <v>229824</v>
      </c>
      <c r="Y5219" s="76">
        <f>X5219*Q5219/100</f>
        <v>229824</v>
      </c>
      <c r="Z5219" s="76">
        <v>10000000</v>
      </c>
      <c r="AA5219" s="4">
        <v>0</v>
      </c>
      <c r="AB5219" s="4">
        <v>0</v>
      </c>
      <c r="AC5219" s="9"/>
      <c r="AD5219" s="5"/>
    </row>
    <row r="5220" spans="1:30" ht="15.75" customHeight="1" x14ac:dyDescent="0.3">
      <c r="A5220" s="4"/>
      <c r="B5220" s="4" t="s">
        <v>34</v>
      </c>
      <c r="C5220" s="4">
        <v>873</v>
      </c>
      <c r="D5220" s="4">
        <v>1</v>
      </c>
      <c r="E5220" s="4">
        <v>17</v>
      </c>
      <c r="F5220" s="4">
        <v>2</v>
      </c>
      <c r="G5220" s="4">
        <v>0</v>
      </c>
      <c r="H5220" s="61" t="s">
        <v>203</v>
      </c>
      <c r="I5220" s="5">
        <v>7000</v>
      </c>
      <c r="J5220" s="9">
        <v>200</v>
      </c>
      <c r="K5220" s="76">
        <f t="shared" si="538"/>
        <v>1400000</v>
      </c>
      <c r="L5220" s="4"/>
      <c r="M5220" s="4"/>
      <c r="N5220" s="4"/>
      <c r="O5220" s="4"/>
      <c r="P5220" s="4"/>
      <c r="Q5220" s="5"/>
      <c r="R5220" s="5"/>
      <c r="S5220" s="5"/>
      <c r="T5220" s="4"/>
      <c r="U5220" s="5"/>
      <c r="V5220" s="52"/>
      <c r="W5220" s="5"/>
      <c r="X5220" s="78">
        <f t="shared" si="539"/>
        <v>1400000</v>
      </c>
      <c r="Y5220" s="5"/>
      <c r="Z5220" s="76">
        <v>50000000</v>
      </c>
      <c r="AA5220" s="4">
        <v>0</v>
      </c>
      <c r="AB5220" s="4">
        <v>0</v>
      </c>
      <c r="AC5220" s="9"/>
      <c r="AD5220" s="5"/>
    </row>
    <row r="5221" spans="1:30" s="21" customFormat="1" ht="15.75" customHeight="1" x14ac:dyDescent="0.3">
      <c r="A5221" s="42"/>
      <c r="B5221" s="42"/>
      <c r="C5221" s="42"/>
      <c r="D5221" s="42"/>
      <c r="E5221" s="42"/>
      <c r="F5221" s="42"/>
      <c r="G5221" s="42"/>
      <c r="H5221" s="43"/>
      <c r="I5221" s="44"/>
      <c r="J5221" s="30"/>
      <c r="K5221" s="44"/>
      <c r="L5221" s="42"/>
      <c r="M5221" s="42"/>
      <c r="N5221" s="42"/>
      <c r="O5221" s="42"/>
      <c r="P5221" s="42"/>
      <c r="Q5221" s="44"/>
      <c r="R5221" s="44"/>
      <c r="S5221" s="44"/>
      <c r="T5221" s="42"/>
      <c r="U5221" s="44"/>
      <c r="V5221" s="51"/>
      <c r="W5221" s="44"/>
      <c r="X5221" s="44"/>
      <c r="Y5221" s="44"/>
      <c r="Z5221" s="44"/>
      <c r="AA5221" s="42"/>
      <c r="AB5221" s="42"/>
      <c r="AC5221" s="30"/>
      <c r="AD5221" s="44"/>
    </row>
    <row r="5222" spans="1:30" ht="15.75" customHeight="1" x14ac:dyDescent="0.3">
      <c r="A5222" s="1">
        <v>2965</v>
      </c>
      <c r="B5222" s="1" t="s">
        <v>34</v>
      </c>
      <c r="C5222" s="1">
        <v>959</v>
      </c>
      <c r="D5222" s="1">
        <v>1</v>
      </c>
      <c r="E5222" s="1">
        <v>7</v>
      </c>
      <c r="F5222" s="1">
        <v>1</v>
      </c>
      <c r="G5222" s="1">
        <v>50</v>
      </c>
      <c r="H5222" s="54" t="s">
        <v>204</v>
      </c>
      <c r="I5222" s="72">
        <v>150</v>
      </c>
      <c r="J5222" s="28">
        <v>220</v>
      </c>
      <c r="K5222" s="98">
        <f>I5222*J5222</f>
        <v>33000</v>
      </c>
      <c r="L5222" s="1">
        <v>1</v>
      </c>
      <c r="M5222" s="1" t="s">
        <v>41</v>
      </c>
      <c r="N5222" s="1" t="s">
        <v>35</v>
      </c>
      <c r="O5222" s="54" t="s">
        <v>204</v>
      </c>
      <c r="P5222" s="1">
        <v>108</v>
      </c>
      <c r="Q5222" s="72">
        <v>100</v>
      </c>
      <c r="R5222" s="72">
        <v>6750</v>
      </c>
      <c r="S5222" s="98">
        <f>P5222*R5222</f>
        <v>729000</v>
      </c>
      <c r="T5222" s="1">
        <v>7</v>
      </c>
      <c r="U5222" s="72">
        <v>7</v>
      </c>
      <c r="V5222" s="98">
        <f>S5222*U5222/100</f>
        <v>51030</v>
      </c>
      <c r="W5222" s="98">
        <f>S5222-V5222</f>
        <v>677970</v>
      </c>
      <c r="X5222" s="99">
        <f>K5222+W5222</f>
        <v>710970</v>
      </c>
      <c r="Y5222" s="98">
        <f>X5222*Q5222/100</f>
        <v>710970</v>
      </c>
      <c r="Z5222" s="98">
        <v>50000000</v>
      </c>
      <c r="AA5222" s="1">
        <v>0</v>
      </c>
      <c r="AB5222" s="1">
        <v>0</v>
      </c>
      <c r="AC5222" s="28" t="s">
        <v>1542</v>
      </c>
      <c r="AD5222" s="72"/>
    </row>
    <row r="5223" spans="1:30" ht="15.75" customHeight="1" x14ac:dyDescent="0.3">
      <c r="A5223" s="4"/>
      <c r="B5223" s="4"/>
      <c r="C5223" s="4"/>
      <c r="D5223" s="4"/>
      <c r="E5223" s="4"/>
      <c r="F5223" s="4"/>
      <c r="G5223" s="4"/>
      <c r="H5223" s="61" t="s">
        <v>203</v>
      </c>
      <c r="I5223" s="5">
        <v>2800</v>
      </c>
      <c r="J5223" s="9">
        <v>220</v>
      </c>
      <c r="K5223" s="76">
        <f>I5223*J5223</f>
        <v>616000</v>
      </c>
      <c r="L5223" s="4"/>
      <c r="M5223" s="4"/>
      <c r="N5223" s="4"/>
      <c r="O5223" s="4"/>
      <c r="P5223" s="4"/>
      <c r="Q5223" s="5"/>
      <c r="R5223" s="5"/>
      <c r="S5223" s="5"/>
      <c r="T5223" s="4"/>
      <c r="U5223" s="5"/>
      <c r="V5223" s="52"/>
      <c r="W5223" s="5"/>
      <c r="X5223" s="78">
        <f>K5223+W5223</f>
        <v>616000</v>
      </c>
      <c r="Y5223" s="5"/>
      <c r="Z5223" s="76">
        <v>50000000</v>
      </c>
      <c r="AA5223" s="4">
        <v>0</v>
      </c>
      <c r="AB5223" s="4">
        <v>0</v>
      </c>
      <c r="AC5223" s="9"/>
      <c r="AD5223" s="5"/>
    </row>
    <row r="5224" spans="1:30" s="21" customFormat="1" ht="15.75" customHeight="1" x14ac:dyDescent="0.3">
      <c r="A5224" s="42"/>
      <c r="B5224" s="42"/>
      <c r="C5224" s="42"/>
      <c r="D5224" s="42"/>
      <c r="E5224" s="42"/>
      <c r="F5224" s="42"/>
      <c r="G5224" s="42"/>
      <c r="H5224" s="43"/>
      <c r="I5224" s="44"/>
      <c r="J5224" s="30"/>
      <c r="K5224" s="44"/>
      <c r="L5224" s="42"/>
      <c r="M5224" s="42"/>
      <c r="N5224" s="42"/>
      <c r="O5224" s="42"/>
      <c r="P5224" s="42"/>
      <c r="Q5224" s="44"/>
      <c r="R5224" s="44"/>
      <c r="S5224" s="44"/>
      <c r="T5224" s="42"/>
      <c r="U5224" s="44"/>
      <c r="V5224" s="51"/>
      <c r="W5224" s="44"/>
      <c r="X5224" s="44"/>
      <c r="Y5224" s="44"/>
      <c r="Z5224" s="44"/>
      <c r="AA5224" s="42"/>
      <c r="AB5224" s="42"/>
      <c r="AC5224" s="30"/>
      <c r="AD5224" s="44"/>
    </row>
    <row r="5225" spans="1:30" ht="15.75" customHeight="1" x14ac:dyDescent="0.3">
      <c r="A5225" s="1">
        <v>2966</v>
      </c>
      <c r="B5225" s="1" t="s">
        <v>34</v>
      </c>
      <c r="C5225" s="1">
        <v>12570</v>
      </c>
      <c r="D5225" s="1">
        <v>9</v>
      </c>
      <c r="E5225" s="1">
        <v>1</v>
      </c>
      <c r="F5225" s="1">
        <v>0</v>
      </c>
      <c r="G5225" s="1">
        <v>40</v>
      </c>
      <c r="H5225" s="54" t="s">
        <v>203</v>
      </c>
      <c r="I5225" s="72">
        <v>440</v>
      </c>
      <c r="J5225" s="28">
        <v>250</v>
      </c>
      <c r="K5225" s="98">
        <f>I5225*J5225</f>
        <v>110000</v>
      </c>
      <c r="L5225" s="1">
        <v>1</v>
      </c>
      <c r="M5225" s="1" t="s">
        <v>40</v>
      </c>
      <c r="N5225" s="1" t="s">
        <v>35</v>
      </c>
      <c r="O5225" s="54" t="s">
        <v>203</v>
      </c>
      <c r="P5225" s="1">
        <v>140</v>
      </c>
      <c r="Q5225" s="72">
        <v>100</v>
      </c>
      <c r="R5225" s="72">
        <v>2000</v>
      </c>
      <c r="S5225" s="98">
        <f>P5225*R5225</f>
        <v>280000</v>
      </c>
      <c r="T5225" s="1">
        <v>3</v>
      </c>
      <c r="U5225" s="72">
        <v>3</v>
      </c>
      <c r="V5225" s="98">
        <f>S5225*U5225/100</f>
        <v>8400</v>
      </c>
      <c r="W5225" s="98">
        <f>S5225-V5225</f>
        <v>271600</v>
      </c>
      <c r="X5225" s="99">
        <f>K5225+W5225</f>
        <v>381600</v>
      </c>
      <c r="Y5225" s="98">
        <f>X5225*Q5225/100</f>
        <v>381600</v>
      </c>
      <c r="Z5225" s="98">
        <v>50000000</v>
      </c>
      <c r="AA5225" s="1">
        <v>0</v>
      </c>
      <c r="AB5225" s="1">
        <v>0</v>
      </c>
      <c r="AC5225" s="28" t="s">
        <v>1543</v>
      </c>
      <c r="AD5225" s="72"/>
    </row>
    <row r="5226" spans="1:30" ht="15.75" customHeight="1" x14ac:dyDescent="0.3">
      <c r="A5226" s="4"/>
      <c r="B5226" s="4" t="s">
        <v>34</v>
      </c>
      <c r="C5226" s="4">
        <v>2193</v>
      </c>
      <c r="D5226" s="4">
        <v>9</v>
      </c>
      <c r="E5226" s="4">
        <v>3</v>
      </c>
      <c r="F5226" s="4">
        <v>2</v>
      </c>
      <c r="G5226" s="4">
        <v>23</v>
      </c>
      <c r="H5226" s="61" t="s">
        <v>203</v>
      </c>
      <c r="I5226" s="5">
        <v>1423</v>
      </c>
      <c r="J5226" s="9">
        <v>150</v>
      </c>
      <c r="K5226" s="76">
        <f>I5226*J5226</f>
        <v>213450</v>
      </c>
      <c r="L5226" s="4"/>
      <c r="M5226" s="4"/>
      <c r="N5226" s="4"/>
      <c r="O5226" s="4"/>
      <c r="P5226" s="4"/>
      <c r="Q5226" s="5"/>
      <c r="R5226" s="5"/>
      <c r="S5226" s="5"/>
      <c r="T5226" s="4"/>
      <c r="U5226" s="5"/>
      <c r="V5226" s="52"/>
      <c r="W5226" s="5"/>
      <c r="X5226" s="78">
        <f>K5226+W5226</f>
        <v>213450</v>
      </c>
      <c r="Y5226" s="5"/>
      <c r="Z5226" s="76">
        <v>50000000</v>
      </c>
      <c r="AA5226" s="4">
        <v>0</v>
      </c>
      <c r="AB5226" s="4">
        <v>0</v>
      </c>
      <c r="AC5226" s="9">
        <v>0</v>
      </c>
      <c r="AD5226" s="5"/>
    </row>
    <row r="5227" spans="1:30" ht="15.75" customHeight="1" x14ac:dyDescent="0.3">
      <c r="A5227" s="4"/>
      <c r="B5227" s="4" t="s">
        <v>34</v>
      </c>
      <c r="C5227" s="4">
        <v>12566</v>
      </c>
      <c r="D5227" s="4">
        <v>9</v>
      </c>
      <c r="E5227" s="4">
        <v>0</v>
      </c>
      <c r="F5227" s="4">
        <v>1</v>
      </c>
      <c r="G5227" s="4">
        <v>67</v>
      </c>
      <c r="H5227" s="61" t="s">
        <v>204</v>
      </c>
      <c r="I5227" s="5">
        <v>167</v>
      </c>
      <c r="J5227" s="9">
        <v>250</v>
      </c>
      <c r="K5227" s="76">
        <f>I5227*J5227</f>
        <v>41750</v>
      </c>
      <c r="L5227" s="4">
        <v>1</v>
      </c>
      <c r="M5227" s="4" t="s">
        <v>41</v>
      </c>
      <c r="N5227" s="4" t="s">
        <v>35</v>
      </c>
      <c r="O5227" s="61" t="s">
        <v>204</v>
      </c>
      <c r="P5227" s="4">
        <v>100</v>
      </c>
      <c r="Q5227" s="5">
        <v>100</v>
      </c>
      <c r="R5227" s="5">
        <v>6750</v>
      </c>
      <c r="S5227" s="76">
        <f>P5227*R5227</f>
        <v>675000</v>
      </c>
      <c r="T5227" s="4">
        <v>31</v>
      </c>
      <c r="U5227" s="5">
        <v>52</v>
      </c>
      <c r="V5227" s="76">
        <f>S5227*U5227/100</f>
        <v>351000</v>
      </c>
      <c r="W5227" s="76">
        <f>S5227-V5227</f>
        <v>324000</v>
      </c>
      <c r="X5227" s="78">
        <f>K5227+W5227</f>
        <v>365750</v>
      </c>
      <c r="Y5227" s="76">
        <f>X5227*Q5227/100</f>
        <v>365750</v>
      </c>
      <c r="Z5227" s="76">
        <v>50000000</v>
      </c>
      <c r="AA5227" s="4">
        <v>0</v>
      </c>
      <c r="AB5227" s="4">
        <v>0</v>
      </c>
      <c r="AC5227" s="9">
        <v>0</v>
      </c>
      <c r="AD5227" s="5"/>
    </row>
    <row r="5228" spans="1:30" s="21" customFormat="1" ht="15.75" customHeight="1" x14ac:dyDescent="0.3">
      <c r="A5228" s="42"/>
      <c r="B5228" s="42"/>
      <c r="C5228" s="42"/>
      <c r="D5228" s="42"/>
      <c r="E5228" s="42"/>
      <c r="F5228" s="42"/>
      <c r="G5228" s="42"/>
      <c r="H5228" s="43"/>
      <c r="I5228" s="44"/>
      <c r="J5228" s="30"/>
      <c r="K5228" s="44"/>
      <c r="L5228" s="42"/>
      <c r="M5228" s="42"/>
      <c r="N5228" s="42"/>
      <c r="O5228" s="43"/>
      <c r="P5228" s="42"/>
      <c r="Q5228" s="44"/>
      <c r="R5228" s="44"/>
      <c r="S5228" s="44"/>
      <c r="T5228" s="42"/>
      <c r="U5228" s="44"/>
      <c r="V5228" s="51"/>
      <c r="W5228" s="44"/>
      <c r="X5228" s="44"/>
      <c r="Y5228" s="44"/>
      <c r="Z5228" s="44"/>
      <c r="AA5228" s="42"/>
      <c r="AB5228" s="42"/>
      <c r="AC5228" s="30"/>
      <c r="AD5228" s="44"/>
    </row>
    <row r="5229" spans="1:30" ht="15.75" customHeight="1" x14ac:dyDescent="0.3">
      <c r="A5229" s="1">
        <v>2967</v>
      </c>
      <c r="B5229" s="1" t="s">
        <v>34</v>
      </c>
      <c r="C5229" s="1">
        <v>13021</v>
      </c>
      <c r="D5229" s="1">
        <v>2</v>
      </c>
      <c r="E5229" s="1">
        <v>0</v>
      </c>
      <c r="F5229" s="1">
        <v>1</v>
      </c>
      <c r="G5229" s="1">
        <v>31</v>
      </c>
      <c r="H5229" s="54" t="s">
        <v>203</v>
      </c>
      <c r="I5229" s="72">
        <v>131</v>
      </c>
      <c r="J5229" s="28">
        <v>1200</v>
      </c>
      <c r="K5229" s="98">
        <f>I5229*J5229</f>
        <v>157200</v>
      </c>
      <c r="L5229" s="1"/>
      <c r="M5229" s="1"/>
      <c r="N5229" s="1"/>
      <c r="O5229" s="1"/>
      <c r="P5229" s="1"/>
      <c r="Q5229" s="72"/>
      <c r="R5229" s="72"/>
      <c r="S5229" s="72"/>
      <c r="T5229" s="1"/>
      <c r="U5229" s="72"/>
      <c r="V5229" s="50"/>
      <c r="W5229" s="72"/>
      <c r="X5229" s="99">
        <f>K5229+W5229</f>
        <v>157200</v>
      </c>
      <c r="Y5229" s="72"/>
      <c r="Z5229" s="98">
        <v>50000000</v>
      </c>
      <c r="AA5229" s="1">
        <v>0</v>
      </c>
      <c r="AB5229" s="1">
        <v>0</v>
      </c>
      <c r="AC5229" s="28" t="s">
        <v>1544</v>
      </c>
      <c r="AD5229" s="72"/>
    </row>
    <row r="5230" spans="1:30" s="21" customFormat="1" ht="15.75" customHeight="1" x14ac:dyDescent="0.3">
      <c r="A5230" s="42"/>
      <c r="B5230" s="42"/>
      <c r="C5230" s="42"/>
      <c r="D5230" s="42"/>
      <c r="E5230" s="42"/>
      <c r="F5230" s="42"/>
      <c r="G5230" s="42"/>
      <c r="H5230" s="43"/>
      <c r="I5230" s="44"/>
      <c r="J5230" s="30"/>
      <c r="K5230" s="44"/>
      <c r="L5230" s="42"/>
      <c r="M5230" s="42"/>
      <c r="N5230" s="42"/>
      <c r="O5230" s="42"/>
      <c r="P5230" s="42"/>
      <c r="Q5230" s="44"/>
      <c r="R5230" s="44"/>
      <c r="S5230" s="44"/>
      <c r="T5230" s="42"/>
      <c r="U5230" s="44"/>
      <c r="V5230" s="51"/>
      <c r="W5230" s="44"/>
      <c r="X5230" s="44"/>
      <c r="Y5230" s="44"/>
      <c r="Z5230" s="44"/>
      <c r="AA5230" s="42"/>
      <c r="AB5230" s="42"/>
      <c r="AC5230" s="66"/>
      <c r="AD5230" s="96"/>
    </row>
    <row r="5231" spans="1:30" ht="15.75" customHeight="1" x14ac:dyDescent="0.3">
      <c r="A5231" s="1">
        <v>2968</v>
      </c>
      <c r="B5231" s="1" t="s">
        <v>34</v>
      </c>
      <c r="C5231" s="1">
        <v>477</v>
      </c>
      <c r="D5231" s="1">
        <v>9</v>
      </c>
      <c r="E5231" s="1">
        <v>1</v>
      </c>
      <c r="F5231" s="1">
        <v>3</v>
      </c>
      <c r="G5231" s="1">
        <v>54</v>
      </c>
      <c r="H5231" s="54" t="s">
        <v>204</v>
      </c>
      <c r="I5231" s="72">
        <v>254</v>
      </c>
      <c r="J5231" s="28">
        <v>290</v>
      </c>
      <c r="K5231" s="98">
        <f>I5231*J5231</f>
        <v>73660</v>
      </c>
      <c r="L5231" s="1"/>
      <c r="M5231" s="1"/>
      <c r="N5231" s="1"/>
      <c r="O5231" s="54"/>
      <c r="P5231" s="1"/>
      <c r="Q5231" s="72"/>
      <c r="R5231" s="72"/>
      <c r="S5231" s="72"/>
      <c r="T5231" s="1"/>
      <c r="U5231" s="72"/>
      <c r="V5231" s="50"/>
      <c r="W5231" s="72"/>
      <c r="X5231" s="99">
        <f>K5231+W5231</f>
        <v>73660</v>
      </c>
      <c r="Y5231" s="72"/>
      <c r="Z5231" s="72"/>
      <c r="AA5231" s="98">
        <f>X5231-Z5231</f>
        <v>73660</v>
      </c>
      <c r="AB5231" s="1">
        <v>0.02</v>
      </c>
      <c r="AC5231" s="28" t="s">
        <v>1545</v>
      </c>
      <c r="AD5231" s="72"/>
    </row>
    <row r="5232" spans="1:30" ht="15.75" customHeight="1" x14ac:dyDescent="0.3">
      <c r="A5232" s="4"/>
      <c r="B5232" s="4"/>
      <c r="C5232" s="4"/>
      <c r="D5232" s="4"/>
      <c r="E5232" s="4"/>
      <c r="F5232" s="4"/>
      <c r="G5232" s="4"/>
      <c r="H5232" s="61"/>
      <c r="I5232" s="5"/>
      <c r="J5232" s="9"/>
      <c r="K5232" s="76"/>
      <c r="L5232" s="4">
        <v>1</v>
      </c>
      <c r="M5232" s="4" t="s">
        <v>41</v>
      </c>
      <c r="N5232" s="4" t="s">
        <v>49</v>
      </c>
      <c r="O5232" s="61" t="s">
        <v>204</v>
      </c>
      <c r="P5232" s="4">
        <v>147</v>
      </c>
      <c r="Q5232" s="5">
        <v>100</v>
      </c>
      <c r="R5232" s="5">
        <v>6750</v>
      </c>
      <c r="S5232" s="76">
        <f>P5232*R5232</f>
        <v>992250</v>
      </c>
      <c r="T5232" s="4">
        <v>91</v>
      </c>
      <c r="U5232" s="5">
        <v>93</v>
      </c>
      <c r="V5232" s="76">
        <f>S5232*U5232/100</f>
        <v>922792.5</v>
      </c>
      <c r="W5232" s="76">
        <f>S5232-V5232</f>
        <v>69457.5</v>
      </c>
      <c r="X5232" s="78">
        <f>K5232+W5232</f>
        <v>69457.5</v>
      </c>
      <c r="Y5232" s="76">
        <f>X5232*Q5232/100</f>
        <v>69457.5</v>
      </c>
      <c r="Z5232" s="76">
        <v>10000000</v>
      </c>
      <c r="AA5232" s="4">
        <v>0</v>
      </c>
      <c r="AB5232" s="4">
        <v>0</v>
      </c>
      <c r="AC5232" s="28"/>
      <c r="AD5232" s="72"/>
    </row>
    <row r="5233" spans="1:30" ht="15.75" customHeight="1" x14ac:dyDescent="0.3">
      <c r="A5233" s="4"/>
      <c r="B5233" s="4"/>
      <c r="C5233" s="4"/>
      <c r="D5233" s="4"/>
      <c r="E5233" s="4"/>
      <c r="F5233" s="4"/>
      <c r="G5233" s="4"/>
      <c r="H5233" s="61" t="s">
        <v>203</v>
      </c>
      <c r="I5233" s="5">
        <v>500</v>
      </c>
      <c r="J5233" s="9">
        <v>290</v>
      </c>
      <c r="K5233" s="76">
        <f>I5233*J5233</f>
        <v>145000</v>
      </c>
      <c r="L5233" s="4"/>
      <c r="M5233" s="4"/>
      <c r="N5233" s="4"/>
      <c r="O5233" s="4"/>
      <c r="P5233" s="4"/>
      <c r="Q5233" s="5"/>
      <c r="R5233" s="5"/>
      <c r="S5233" s="5"/>
      <c r="T5233" s="4"/>
      <c r="U5233" s="5"/>
      <c r="V5233" s="52"/>
      <c r="W5233" s="5"/>
      <c r="X5233" s="78">
        <f>K5233+W5233</f>
        <v>145000</v>
      </c>
      <c r="Y5233" s="5"/>
      <c r="Z5233" s="76">
        <v>50000000</v>
      </c>
      <c r="AA5233" s="4">
        <v>0</v>
      </c>
      <c r="AB5233" s="4">
        <v>0</v>
      </c>
      <c r="AC5233" s="9"/>
      <c r="AD5233" s="5"/>
    </row>
    <row r="5234" spans="1:30" s="21" customFormat="1" ht="15.75" customHeight="1" x14ac:dyDescent="0.3">
      <c r="A5234" s="42"/>
      <c r="B5234" s="42"/>
      <c r="C5234" s="42"/>
      <c r="D5234" s="42"/>
      <c r="E5234" s="42"/>
      <c r="F5234" s="42"/>
      <c r="G5234" s="42"/>
      <c r="H5234" s="43"/>
      <c r="I5234" s="44"/>
      <c r="J5234" s="30"/>
      <c r="K5234" s="44"/>
      <c r="L5234" s="42"/>
      <c r="M5234" s="42"/>
      <c r="N5234" s="42"/>
      <c r="O5234" s="42"/>
      <c r="P5234" s="42"/>
      <c r="Q5234" s="44"/>
      <c r="R5234" s="44"/>
      <c r="S5234" s="44"/>
      <c r="T5234" s="42"/>
      <c r="U5234" s="44"/>
      <c r="V5234" s="51"/>
      <c r="W5234" s="44"/>
      <c r="X5234" s="44"/>
      <c r="Y5234" s="44"/>
      <c r="Z5234" s="44"/>
      <c r="AA5234" s="42"/>
      <c r="AB5234" s="42"/>
      <c r="AC5234" s="30"/>
      <c r="AD5234" s="44"/>
    </row>
    <row r="5235" spans="1:30" ht="15.75" customHeight="1" x14ac:dyDescent="0.3">
      <c r="A5235" s="1">
        <v>2969</v>
      </c>
      <c r="B5235" s="1" t="s">
        <v>34</v>
      </c>
      <c r="C5235" s="1">
        <v>199</v>
      </c>
      <c r="D5235" s="1">
        <v>4</v>
      </c>
      <c r="E5235" s="1">
        <v>3</v>
      </c>
      <c r="F5235" s="1">
        <v>2</v>
      </c>
      <c r="G5235" s="1">
        <v>75</v>
      </c>
      <c r="H5235" s="54" t="s">
        <v>203</v>
      </c>
      <c r="I5235" s="72">
        <v>1475</v>
      </c>
      <c r="J5235" s="28">
        <v>150</v>
      </c>
      <c r="K5235" s="98">
        <f>I5235*J5235</f>
        <v>221250</v>
      </c>
      <c r="L5235" s="1"/>
      <c r="M5235" s="1"/>
      <c r="N5235" s="1"/>
      <c r="O5235" s="1"/>
      <c r="P5235" s="1"/>
      <c r="Q5235" s="72"/>
      <c r="R5235" s="72"/>
      <c r="S5235" s="72"/>
      <c r="T5235" s="1"/>
      <c r="U5235" s="72"/>
      <c r="V5235" s="50"/>
      <c r="W5235" s="72"/>
      <c r="X5235" s="99">
        <f>K5235+W5235</f>
        <v>221250</v>
      </c>
      <c r="Y5235" s="72"/>
      <c r="Z5235" s="98">
        <v>50000000</v>
      </c>
      <c r="AA5235" s="1">
        <v>0</v>
      </c>
      <c r="AB5235" s="1">
        <v>0</v>
      </c>
      <c r="AC5235" s="28" t="s">
        <v>1546</v>
      </c>
      <c r="AD5235" s="72"/>
    </row>
    <row r="5236" spans="1:30" s="21" customFormat="1" ht="15.75" customHeight="1" x14ac:dyDescent="0.3">
      <c r="A5236" s="42"/>
      <c r="B5236" s="42"/>
      <c r="C5236" s="42"/>
      <c r="D5236" s="42"/>
      <c r="E5236" s="42"/>
      <c r="F5236" s="42"/>
      <c r="G5236" s="42"/>
      <c r="H5236" s="43"/>
      <c r="I5236" s="44"/>
      <c r="J5236" s="30"/>
      <c r="K5236" s="44"/>
      <c r="L5236" s="42"/>
      <c r="M5236" s="42"/>
      <c r="N5236" s="42"/>
      <c r="O5236" s="42"/>
      <c r="P5236" s="42"/>
      <c r="Q5236" s="44"/>
      <c r="R5236" s="44"/>
      <c r="S5236" s="44"/>
      <c r="T5236" s="42"/>
      <c r="U5236" s="44"/>
      <c r="V5236" s="51"/>
      <c r="W5236" s="44"/>
      <c r="X5236" s="44"/>
      <c r="Y5236" s="44"/>
      <c r="Z5236" s="44"/>
      <c r="AA5236" s="42"/>
      <c r="AB5236" s="42"/>
      <c r="AC5236" s="66"/>
      <c r="AD5236" s="96"/>
    </row>
    <row r="5237" spans="1:30" ht="15.75" customHeight="1" x14ac:dyDescent="0.3">
      <c r="A5237" s="1">
        <v>2970</v>
      </c>
      <c r="B5237" s="1" t="s">
        <v>34</v>
      </c>
      <c r="C5237" s="1">
        <v>7772</v>
      </c>
      <c r="D5237" s="1">
        <v>6</v>
      </c>
      <c r="E5237" s="1">
        <v>1</v>
      </c>
      <c r="F5237" s="1">
        <v>3</v>
      </c>
      <c r="G5237" s="1">
        <v>62</v>
      </c>
      <c r="H5237" s="54" t="s">
        <v>203</v>
      </c>
      <c r="I5237" s="72">
        <v>762</v>
      </c>
      <c r="J5237" s="28">
        <v>150</v>
      </c>
      <c r="K5237" s="98">
        <f>I5237*J5237</f>
        <v>114300</v>
      </c>
      <c r="L5237" s="1"/>
      <c r="M5237" s="1"/>
      <c r="N5237" s="1"/>
      <c r="O5237" s="1"/>
      <c r="P5237" s="1"/>
      <c r="Q5237" s="72"/>
      <c r="R5237" s="72"/>
      <c r="S5237" s="72"/>
      <c r="T5237" s="1"/>
      <c r="U5237" s="72"/>
      <c r="V5237" s="50"/>
      <c r="W5237" s="72"/>
      <c r="X5237" s="99">
        <f>K5237+W5237</f>
        <v>114300</v>
      </c>
      <c r="Y5237" s="72"/>
      <c r="Z5237" s="98">
        <v>50000000</v>
      </c>
      <c r="AA5237" s="1">
        <v>0</v>
      </c>
      <c r="AB5237" s="1">
        <v>0</v>
      </c>
      <c r="AC5237" s="28" t="s">
        <v>1547</v>
      </c>
      <c r="AD5237" s="72"/>
    </row>
    <row r="5238" spans="1:30" s="21" customFormat="1" ht="15.75" customHeight="1" x14ac:dyDescent="0.3">
      <c r="A5238" s="42"/>
      <c r="B5238" s="42"/>
      <c r="C5238" s="42"/>
      <c r="D5238" s="42"/>
      <c r="E5238" s="42"/>
      <c r="F5238" s="42"/>
      <c r="G5238" s="42"/>
      <c r="H5238" s="43"/>
      <c r="I5238" s="44"/>
      <c r="J5238" s="30"/>
      <c r="K5238" s="44"/>
      <c r="L5238" s="42"/>
      <c r="M5238" s="42"/>
      <c r="N5238" s="42"/>
      <c r="O5238" s="42"/>
      <c r="P5238" s="42"/>
      <c r="Q5238" s="44"/>
      <c r="R5238" s="44"/>
      <c r="S5238" s="44"/>
      <c r="T5238" s="42"/>
      <c r="U5238" s="44"/>
      <c r="V5238" s="51"/>
      <c r="W5238" s="44"/>
      <c r="X5238" s="44"/>
      <c r="Y5238" s="44"/>
      <c r="Z5238" s="44"/>
      <c r="AA5238" s="42"/>
      <c r="AB5238" s="42"/>
      <c r="AC5238" s="66"/>
      <c r="AD5238" s="96"/>
    </row>
    <row r="5239" spans="1:30" ht="15.75" customHeight="1" x14ac:dyDescent="0.3">
      <c r="A5239" s="1">
        <v>2971</v>
      </c>
      <c r="B5239" s="1" t="s">
        <v>34</v>
      </c>
      <c r="C5239" s="1">
        <v>3842</v>
      </c>
      <c r="D5239" s="1">
        <v>3</v>
      </c>
      <c r="E5239" s="1">
        <v>4</v>
      </c>
      <c r="F5239" s="1">
        <v>3</v>
      </c>
      <c r="G5239" s="1">
        <v>48</v>
      </c>
      <c r="H5239" s="54" t="s">
        <v>203</v>
      </c>
      <c r="I5239" s="72">
        <v>1548</v>
      </c>
      <c r="J5239" s="28">
        <v>900</v>
      </c>
      <c r="K5239" s="98">
        <f>I5239*J5239</f>
        <v>1393200</v>
      </c>
      <c r="L5239" s="1"/>
      <c r="M5239" s="1"/>
      <c r="N5239" s="1"/>
      <c r="O5239" s="54"/>
      <c r="P5239" s="1"/>
      <c r="Q5239" s="72"/>
      <c r="R5239" s="72"/>
      <c r="S5239" s="98"/>
      <c r="T5239" s="1"/>
      <c r="U5239" s="72"/>
      <c r="V5239" s="50"/>
      <c r="W5239" s="72"/>
      <c r="X5239" s="99">
        <f>K5239+W5239</f>
        <v>1393200</v>
      </c>
      <c r="Y5239" s="72"/>
      <c r="Z5239" s="98">
        <v>50000000</v>
      </c>
      <c r="AA5239" s="1">
        <v>0</v>
      </c>
      <c r="AB5239" s="1">
        <v>0</v>
      </c>
      <c r="AC5239" s="28" t="s">
        <v>1548</v>
      </c>
      <c r="AD5239" s="72"/>
    </row>
    <row r="5240" spans="1:30" ht="15.75" customHeight="1" x14ac:dyDescent="0.3">
      <c r="A5240" s="4"/>
      <c r="B5240" s="4"/>
      <c r="C5240" s="4"/>
      <c r="D5240" s="4"/>
      <c r="E5240" s="4"/>
      <c r="F5240" s="4"/>
      <c r="G5240" s="4"/>
      <c r="H5240" s="61"/>
      <c r="I5240" s="5">
        <v>400</v>
      </c>
      <c r="J5240" s="9">
        <v>900</v>
      </c>
      <c r="K5240" s="76">
        <f>I5240*J5240</f>
        <v>360000</v>
      </c>
      <c r="L5240" s="4"/>
      <c r="M5240" s="4"/>
      <c r="N5240" s="4"/>
      <c r="O5240" s="61"/>
      <c r="P5240" s="4"/>
      <c r="Q5240" s="5"/>
      <c r="R5240" s="5"/>
      <c r="S5240" s="76"/>
      <c r="T5240" s="4"/>
      <c r="U5240" s="5"/>
      <c r="V5240" s="52"/>
      <c r="W5240" s="5"/>
      <c r="X5240" s="78">
        <f t="shared" ref="X5240:X5241" si="540">K5240+W5240</f>
        <v>360000</v>
      </c>
      <c r="Y5240" s="5"/>
      <c r="Z5240" s="5"/>
      <c r="AA5240" s="76">
        <f>X5240-Z5240</f>
        <v>360000</v>
      </c>
      <c r="AB5240" s="4">
        <v>0.02</v>
      </c>
      <c r="AC5240" s="9"/>
      <c r="AD5240" s="5"/>
    </row>
    <row r="5241" spans="1:30" ht="15.75" customHeight="1" x14ac:dyDescent="0.3">
      <c r="A5241" s="4"/>
      <c r="B5241" s="4"/>
      <c r="C5241" s="4"/>
      <c r="D5241" s="4"/>
      <c r="E5241" s="4"/>
      <c r="F5241" s="4"/>
      <c r="G5241" s="4"/>
      <c r="H5241" s="61"/>
      <c r="I5241" s="5"/>
      <c r="J5241" s="9"/>
      <c r="K5241" s="76"/>
      <c r="L5241" s="4">
        <v>1</v>
      </c>
      <c r="M5241" s="4" t="s">
        <v>41</v>
      </c>
      <c r="N5241" s="4" t="s">
        <v>49</v>
      </c>
      <c r="O5241" s="61" t="s">
        <v>204</v>
      </c>
      <c r="P5241" s="4">
        <v>90</v>
      </c>
      <c r="Q5241" s="5">
        <v>100</v>
      </c>
      <c r="R5241" s="5">
        <v>6750</v>
      </c>
      <c r="S5241" s="76">
        <f>P5241*R5241</f>
        <v>607500</v>
      </c>
      <c r="T5241" s="4">
        <v>40</v>
      </c>
      <c r="U5241" s="5">
        <v>93</v>
      </c>
      <c r="V5241" s="76">
        <f>S5241*U5241/100</f>
        <v>564975</v>
      </c>
      <c r="W5241" s="76">
        <f>S5241-V5241</f>
        <v>42525</v>
      </c>
      <c r="X5241" s="78">
        <f t="shared" si="540"/>
        <v>42525</v>
      </c>
      <c r="Y5241" s="76">
        <f>X5241*Q5241/100</f>
        <v>42525</v>
      </c>
      <c r="Z5241" s="76">
        <v>10000000</v>
      </c>
      <c r="AA5241" s="4">
        <v>0</v>
      </c>
      <c r="AB5241" s="4">
        <v>0</v>
      </c>
      <c r="AC5241" s="9"/>
      <c r="AD5241" s="5"/>
    </row>
    <row r="5242" spans="1:30" s="21" customFormat="1" ht="15.75" customHeight="1" x14ac:dyDescent="0.3">
      <c r="A5242" s="42"/>
      <c r="B5242" s="42"/>
      <c r="C5242" s="42"/>
      <c r="D5242" s="42"/>
      <c r="E5242" s="42"/>
      <c r="F5242" s="42"/>
      <c r="G5242" s="42"/>
      <c r="H5242" s="43"/>
      <c r="I5242" s="44"/>
      <c r="J5242" s="30"/>
      <c r="K5242" s="95"/>
      <c r="L5242" s="42"/>
      <c r="M5242" s="42"/>
      <c r="N5242" s="42"/>
      <c r="O5242" s="43"/>
      <c r="P5242" s="42"/>
      <c r="Q5242" s="44"/>
      <c r="R5242" s="44"/>
      <c r="S5242" s="95"/>
      <c r="T5242" s="42"/>
      <c r="U5242" s="44"/>
      <c r="V5242" s="95"/>
      <c r="W5242" s="95"/>
      <c r="X5242" s="110"/>
      <c r="Y5242" s="95"/>
      <c r="Z5242" s="95"/>
      <c r="AA5242" s="42"/>
      <c r="AB5242" s="42"/>
      <c r="AC5242" s="30"/>
      <c r="AD5242" s="44"/>
    </row>
    <row r="5243" spans="1:30" ht="15.75" customHeight="1" x14ac:dyDescent="0.3">
      <c r="A5243" s="4">
        <v>2972</v>
      </c>
      <c r="B5243" s="4" t="s">
        <v>34</v>
      </c>
      <c r="C5243" s="4">
        <v>339</v>
      </c>
      <c r="D5243" s="4">
        <v>1</v>
      </c>
      <c r="E5243" s="4">
        <v>34</v>
      </c>
      <c r="F5243" s="4">
        <v>0</v>
      </c>
      <c r="G5243" s="4">
        <v>41</v>
      </c>
      <c r="H5243" s="61" t="s">
        <v>203</v>
      </c>
      <c r="I5243" s="5">
        <v>13641</v>
      </c>
      <c r="J5243" s="9">
        <v>200</v>
      </c>
      <c r="K5243" s="76">
        <f>I5243*J5243</f>
        <v>2728200</v>
      </c>
      <c r="L5243" s="4"/>
      <c r="M5243" s="4"/>
      <c r="N5243" s="4"/>
      <c r="O5243" s="4"/>
      <c r="P5243" s="4"/>
      <c r="Q5243" s="5"/>
      <c r="R5243" s="5"/>
      <c r="S5243" s="5"/>
      <c r="T5243" s="4"/>
      <c r="U5243" s="5"/>
      <c r="V5243" s="52"/>
      <c r="W5243" s="5"/>
      <c r="X5243" s="78">
        <f>K5243+W5243</f>
        <v>2728200</v>
      </c>
      <c r="Y5243" s="5"/>
      <c r="Z5243" s="76">
        <v>50000000</v>
      </c>
      <c r="AA5243" s="4">
        <v>0</v>
      </c>
      <c r="AB5243" s="4">
        <v>0</v>
      </c>
      <c r="AC5243" s="28" t="s">
        <v>1549</v>
      </c>
      <c r="AD5243" s="72"/>
    </row>
    <row r="5244" spans="1:30" s="21" customFormat="1" ht="15.75" customHeight="1" x14ac:dyDescent="0.3">
      <c r="A5244" s="42"/>
      <c r="B5244" s="42"/>
      <c r="C5244" s="42"/>
      <c r="D5244" s="42"/>
      <c r="E5244" s="42"/>
      <c r="F5244" s="42"/>
      <c r="G5244" s="42"/>
      <c r="H5244" s="43"/>
      <c r="I5244" s="44"/>
      <c r="J5244" s="30"/>
      <c r="K5244" s="44"/>
      <c r="L5244" s="42"/>
      <c r="M5244" s="42"/>
      <c r="N5244" s="42"/>
      <c r="O5244" s="42"/>
      <c r="P5244" s="42"/>
      <c r="Q5244" s="44"/>
      <c r="R5244" s="44"/>
      <c r="S5244" s="44"/>
      <c r="T5244" s="42"/>
      <c r="U5244" s="44"/>
      <c r="V5244" s="51"/>
      <c r="W5244" s="44"/>
      <c r="X5244" s="44"/>
      <c r="Y5244" s="44"/>
      <c r="Z5244" s="44"/>
      <c r="AA5244" s="42"/>
      <c r="AB5244" s="42"/>
      <c r="AC5244" s="66"/>
      <c r="AD5244" s="96"/>
    </row>
    <row r="5245" spans="1:30" ht="15.75" customHeight="1" x14ac:dyDescent="0.3">
      <c r="A5245" s="1">
        <v>2973</v>
      </c>
      <c r="B5245" s="1" t="s">
        <v>34</v>
      </c>
      <c r="C5245" s="1">
        <v>611</v>
      </c>
      <c r="D5245" s="1">
        <v>4</v>
      </c>
      <c r="E5245" s="1">
        <v>2</v>
      </c>
      <c r="F5245" s="1">
        <v>2</v>
      </c>
      <c r="G5245" s="1">
        <v>24</v>
      </c>
      <c r="H5245" s="54" t="s">
        <v>203</v>
      </c>
      <c r="I5245" s="72">
        <v>1024</v>
      </c>
      <c r="J5245" s="28">
        <v>900</v>
      </c>
      <c r="K5245" s="98">
        <f>I5245*J5245</f>
        <v>921600</v>
      </c>
      <c r="L5245" s="1"/>
      <c r="M5245" s="1"/>
      <c r="N5245" s="1"/>
      <c r="O5245" s="1"/>
      <c r="P5245" s="1"/>
      <c r="Q5245" s="72"/>
      <c r="R5245" s="72"/>
      <c r="S5245" s="72"/>
      <c r="T5245" s="1"/>
      <c r="U5245" s="72"/>
      <c r="V5245" s="50"/>
      <c r="W5245" s="72"/>
      <c r="X5245" s="99">
        <f>K5245+W5245</f>
        <v>921600</v>
      </c>
      <c r="Y5245" s="72"/>
      <c r="Z5245" s="98">
        <v>50000000</v>
      </c>
      <c r="AA5245" s="1">
        <v>0</v>
      </c>
      <c r="AB5245" s="1">
        <v>0</v>
      </c>
      <c r="AC5245" s="28" t="s">
        <v>1550</v>
      </c>
      <c r="AD5245" s="72"/>
    </row>
    <row r="5246" spans="1:30" s="21" customFormat="1" ht="15.75" customHeight="1" x14ac:dyDescent="0.3">
      <c r="A5246" s="42"/>
      <c r="B5246" s="42"/>
      <c r="C5246" s="42"/>
      <c r="D5246" s="42"/>
      <c r="E5246" s="42"/>
      <c r="F5246" s="42"/>
      <c r="G5246" s="42"/>
      <c r="H5246" s="43"/>
      <c r="I5246" s="44"/>
      <c r="J5246" s="30"/>
      <c r="K5246" s="44"/>
      <c r="L5246" s="42"/>
      <c r="M5246" s="42"/>
      <c r="N5246" s="42"/>
      <c r="O5246" s="42"/>
      <c r="P5246" s="42"/>
      <c r="Q5246" s="44"/>
      <c r="R5246" s="44"/>
      <c r="S5246" s="44"/>
      <c r="T5246" s="42"/>
      <c r="U5246" s="44"/>
      <c r="V5246" s="51"/>
      <c r="W5246" s="44"/>
      <c r="X5246" s="44"/>
      <c r="Y5246" s="44"/>
      <c r="Z5246" s="44"/>
      <c r="AA5246" s="42"/>
      <c r="AB5246" s="42"/>
      <c r="AC5246" s="66"/>
      <c r="AD5246" s="96"/>
    </row>
    <row r="5247" spans="1:30" ht="15.75" customHeight="1" x14ac:dyDescent="0.3">
      <c r="A5247" s="1">
        <v>2974</v>
      </c>
      <c r="B5247" s="1" t="s">
        <v>34</v>
      </c>
      <c r="C5247" s="1">
        <v>10264</v>
      </c>
      <c r="D5247" s="1">
        <v>5</v>
      </c>
      <c r="E5247" s="1">
        <v>0</v>
      </c>
      <c r="F5247" s="1">
        <v>2</v>
      </c>
      <c r="G5247" s="1">
        <v>96</v>
      </c>
      <c r="H5247" s="54" t="s">
        <v>203</v>
      </c>
      <c r="I5247" s="72">
        <v>296</v>
      </c>
      <c r="J5247" s="28">
        <v>150</v>
      </c>
      <c r="K5247" s="98">
        <f>I5247*J5247</f>
        <v>44400</v>
      </c>
      <c r="L5247" s="1"/>
      <c r="M5247" s="1"/>
      <c r="N5247" s="1"/>
      <c r="O5247" s="1"/>
      <c r="P5247" s="1"/>
      <c r="Q5247" s="72"/>
      <c r="R5247" s="72"/>
      <c r="S5247" s="72"/>
      <c r="T5247" s="1"/>
      <c r="U5247" s="72"/>
      <c r="V5247" s="50"/>
      <c r="W5247" s="72"/>
      <c r="X5247" s="99">
        <f>K5247+W5247</f>
        <v>44400</v>
      </c>
      <c r="Y5247" s="72"/>
      <c r="Z5247" s="98">
        <v>50000000</v>
      </c>
      <c r="AA5247" s="1">
        <v>0</v>
      </c>
      <c r="AB5247" s="1">
        <v>0</v>
      </c>
      <c r="AC5247" s="28" t="s">
        <v>1551</v>
      </c>
      <c r="AD5247" s="72"/>
    </row>
    <row r="5248" spans="1:30" ht="15.75" customHeight="1" x14ac:dyDescent="0.3">
      <c r="A5248" s="4"/>
      <c r="B5248" s="4" t="s">
        <v>34</v>
      </c>
      <c r="C5248" s="4">
        <v>3994</v>
      </c>
      <c r="D5248" s="4">
        <v>5</v>
      </c>
      <c r="E5248" s="4">
        <v>1</v>
      </c>
      <c r="F5248" s="4">
        <v>1</v>
      </c>
      <c r="G5248" s="4">
        <v>26</v>
      </c>
      <c r="H5248" s="61" t="s">
        <v>203</v>
      </c>
      <c r="I5248" s="5">
        <v>526</v>
      </c>
      <c r="J5248" s="9">
        <v>150</v>
      </c>
      <c r="K5248" s="76">
        <f>I5248*J5248</f>
        <v>78900</v>
      </c>
      <c r="L5248" s="4"/>
      <c r="M5248" s="4"/>
      <c r="N5248" s="4"/>
      <c r="O5248" s="4"/>
      <c r="P5248" s="4"/>
      <c r="Q5248" s="5"/>
      <c r="R5248" s="5"/>
      <c r="S5248" s="5"/>
      <c r="T5248" s="4"/>
      <c r="U5248" s="5"/>
      <c r="V5248" s="52"/>
      <c r="W5248" s="5"/>
      <c r="X5248" s="78">
        <f>K5248+W5248</f>
        <v>78900</v>
      </c>
      <c r="Y5248" s="5"/>
      <c r="Z5248" s="76">
        <v>50000000</v>
      </c>
      <c r="AA5248" s="4">
        <v>0</v>
      </c>
      <c r="AB5248" s="4">
        <v>0</v>
      </c>
      <c r="AC5248" s="9">
        <v>0</v>
      </c>
      <c r="AD5248" s="5"/>
    </row>
    <row r="5249" spans="1:30" s="21" customFormat="1" ht="15.75" customHeight="1" x14ac:dyDescent="0.3">
      <c r="A5249" s="42"/>
      <c r="B5249" s="42"/>
      <c r="C5249" s="42"/>
      <c r="D5249" s="42"/>
      <c r="E5249" s="42"/>
      <c r="F5249" s="42"/>
      <c r="G5249" s="42"/>
      <c r="H5249" s="43"/>
      <c r="I5249" s="44"/>
      <c r="J5249" s="30"/>
      <c r="K5249" s="44"/>
      <c r="L5249" s="42"/>
      <c r="M5249" s="42"/>
      <c r="N5249" s="42"/>
      <c r="O5249" s="42"/>
      <c r="P5249" s="42"/>
      <c r="Q5249" s="44"/>
      <c r="R5249" s="44"/>
      <c r="S5249" s="44"/>
      <c r="T5249" s="42"/>
      <c r="U5249" s="44"/>
      <c r="V5249" s="51"/>
      <c r="W5249" s="44"/>
      <c r="X5249" s="44"/>
      <c r="Y5249" s="44"/>
      <c r="Z5249" s="44"/>
      <c r="AA5249" s="42"/>
      <c r="AB5249" s="42"/>
      <c r="AC5249" s="30"/>
      <c r="AD5249" s="44"/>
    </row>
    <row r="5250" spans="1:30" ht="15.75" customHeight="1" x14ac:dyDescent="0.3">
      <c r="A5250" s="1">
        <v>2975</v>
      </c>
      <c r="B5250" s="1" t="s">
        <v>34</v>
      </c>
      <c r="C5250" s="1">
        <v>21556</v>
      </c>
      <c r="D5250" s="1">
        <v>6</v>
      </c>
      <c r="E5250" s="1">
        <v>1</v>
      </c>
      <c r="F5250" s="1">
        <v>0</v>
      </c>
      <c r="G5250" s="1">
        <v>0</v>
      </c>
      <c r="H5250" s="54" t="s">
        <v>203</v>
      </c>
      <c r="I5250" s="72">
        <v>400</v>
      </c>
      <c r="J5250" s="28">
        <v>150</v>
      </c>
      <c r="K5250" s="98">
        <f>I5250*J5250</f>
        <v>60000</v>
      </c>
      <c r="L5250" s="1"/>
      <c r="M5250" s="1"/>
      <c r="N5250" s="1"/>
      <c r="O5250" s="1"/>
      <c r="P5250" s="1"/>
      <c r="Q5250" s="72"/>
      <c r="R5250" s="72"/>
      <c r="S5250" s="72"/>
      <c r="T5250" s="1"/>
      <c r="U5250" s="72"/>
      <c r="V5250" s="50"/>
      <c r="W5250" s="72"/>
      <c r="X5250" s="99">
        <f>K5250+W5250</f>
        <v>60000</v>
      </c>
      <c r="Y5250" s="72"/>
      <c r="Z5250" s="98">
        <v>50000000</v>
      </c>
      <c r="AA5250" s="1">
        <v>0</v>
      </c>
      <c r="AB5250" s="1">
        <v>0</v>
      </c>
      <c r="AC5250" s="28" t="s">
        <v>1552</v>
      </c>
      <c r="AD5250" s="72"/>
    </row>
    <row r="5251" spans="1:30" s="21" customFormat="1" ht="15.75" customHeight="1" x14ac:dyDescent="0.3">
      <c r="A5251" s="42"/>
      <c r="B5251" s="42"/>
      <c r="C5251" s="42"/>
      <c r="D5251" s="42"/>
      <c r="E5251" s="42"/>
      <c r="F5251" s="42"/>
      <c r="G5251" s="42"/>
      <c r="H5251" s="43"/>
      <c r="I5251" s="44"/>
      <c r="J5251" s="30"/>
      <c r="K5251" s="44"/>
      <c r="L5251" s="42"/>
      <c r="M5251" s="42"/>
      <c r="N5251" s="42"/>
      <c r="O5251" s="42"/>
      <c r="P5251" s="42"/>
      <c r="Q5251" s="44"/>
      <c r="R5251" s="44"/>
      <c r="S5251" s="44"/>
      <c r="T5251" s="42"/>
      <c r="U5251" s="44"/>
      <c r="V5251" s="51"/>
      <c r="W5251" s="44"/>
      <c r="X5251" s="44"/>
      <c r="Y5251" s="44"/>
      <c r="Z5251" s="44"/>
      <c r="AA5251" s="42"/>
      <c r="AB5251" s="42"/>
      <c r="AC5251" s="66"/>
      <c r="AD5251" s="96"/>
    </row>
    <row r="5252" spans="1:30" ht="15.75" customHeight="1" x14ac:dyDescent="0.3">
      <c r="A5252" s="1">
        <v>2976</v>
      </c>
      <c r="B5252" s="1" t="s">
        <v>34</v>
      </c>
      <c r="C5252" s="1">
        <v>7600</v>
      </c>
      <c r="D5252" s="1">
        <v>9</v>
      </c>
      <c r="E5252" s="1">
        <v>3</v>
      </c>
      <c r="F5252" s="1">
        <v>3</v>
      </c>
      <c r="G5252" s="1">
        <v>50</v>
      </c>
      <c r="H5252" s="54" t="s">
        <v>204</v>
      </c>
      <c r="I5252" s="72">
        <v>400</v>
      </c>
      <c r="J5252" s="28">
        <v>220</v>
      </c>
      <c r="K5252" s="98">
        <f>I5252*J5252</f>
        <v>88000</v>
      </c>
      <c r="L5252" s="1"/>
      <c r="M5252" s="1"/>
      <c r="N5252" s="1"/>
      <c r="O5252" s="54"/>
      <c r="P5252" s="1"/>
      <c r="Q5252" s="72"/>
      <c r="R5252" s="72"/>
      <c r="S5252" s="72"/>
      <c r="T5252" s="1"/>
      <c r="U5252" s="72"/>
      <c r="V5252" s="50"/>
      <c r="W5252" s="72"/>
      <c r="X5252" s="99">
        <f>K5252+W5252</f>
        <v>88000</v>
      </c>
      <c r="Y5252" s="72"/>
      <c r="Z5252" s="72"/>
      <c r="AA5252" s="98">
        <f>X5252-Z5252</f>
        <v>88000</v>
      </c>
      <c r="AB5252" s="1">
        <v>0.02</v>
      </c>
      <c r="AC5252" s="28" t="s">
        <v>1553</v>
      </c>
      <c r="AD5252" s="72"/>
    </row>
    <row r="5253" spans="1:30" ht="15.75" customHeight="1" x14ac:dyDescent="0.3">
      <c r="A5253" s="4"/>
      <c r="B5253" s="4"/>
      <c r="C5253" s="4"/>
      <c r="D5253" s="4"/>
      <c r="E5253" s="4"/>
      <c r="F5253" s="4"/>
      <c r="G5253" s="4"/>
      <c r="H5253" s="61"/>
      <c r="I5253" s="5"/>
      <c r="J5253" s="9"/>
      <c r="K5253" s="76"/>
      <c r="L5253" s="4">
        <v>1</v>
      </c>
      <c r="M5253" s="4" t="s">
        <v>41</v>
      </c>
      <c r="N5253" s="4" t="s">
        <v>35</v>
      </c>
      <c r="O5253" s="61" t="s">
        <v>204</v>
      </c>
      <c r="P5253" s="4">
        <v>128</v>
      </c>
      <c r="Q5253" s="5">
        <v>100</v>
      </c>
      <c r="R5253" s="5">
        <v>6750</v>
      </c>
      <c r="S5253" s="76">
        <f>P5253*R5253</f>
        <v>864000</v>
      </c>
      <c r="T5253" s="4">
        <v>7</v>
      </c>
      <c r="U5253" s="5">
        <v>7</v>
      </c>
      <c r="V5253" s="76">
        <f>S5253*U5253/100</f>
        <v>60480</v>
      </c>
      <c r="W5253" s="76">
        <f>S5253-V5253</f>
        <v>803520</v>
      </c>
      <c r="X5253" s="78">
        <f>K5253+W5253</f>
        <v>803520</v>
      </c>
      <c r="Y5253" s="76">
        <f>X5253*Q5253/100</f>
        <v>803520</v>
      </c>
      <c r="Z5253" s="76">
        <v>10000000</v>
      </c>
      <c r="AA5253" s="4">
        <v>0</v>
      </c>
      <c r="AB5253" s="4">
        <v>0</v>
      </c>
      <c r="AC5253" s="9"/>
      <c r="AD5253" s="5"/>
    </row>
    <row r="5254" spans="1:30" ht="15.75" customHeight="1" x14ac:dyDescent="0.3">
      <c r="A5254" s="4"/>
      <c r="B5254" s="4"/>
      <c r="C5254" s="4"/>
      <c r="D5254" s="4"/>
      <c r="E5254" s="4"/>
      <c r="F5254" s="4"/>
      <c r="G5254" s="4"/>
      <c r="H5254" s="61" t="s">
        <v>203</v>
      </c>
      <c r="I5254" s="5">
        <v>1150</v>
      </c>
      <c r="J5254" s="9">
        <v>220</v>
      </c>
      <c r="K5254" s="76">
        <f>I5254*J5254</f>
        <v>253000</v>
      </c>
      <c r="L5254" s="4"/>
      <c r="M5254" s="4"/>
      <c r="N5254" s="4"/>
      <c r="O5254" s="4"/>
      <c r="P5254" s="4"/>
      <c r="Q5254" s="5"/>
      <c r="R5254" s="5"/>
      <c r="S5254" s="5"/>
      <c r="T5254" s="4"/>
      <c r="U5254" s="5"/>
      <c r="V5254" s="52"/>
      <c r="W5254" s="5"/>
      <c r="X5254" s="78">
        <f>K5254+W5254</f>
        <v>253000</v>
      </c>
      <c r="Y5254" s="5"/>
      <c r="Z5254" s="76">
        <v>50000000</v>
      </c>
      <c r="AA5254" s="4">
        <v>0</v>
      </c>
      <c r="AB5254" s="4">
        <v>0</v>
      </c>
      <c r="AC5254" s="9"/>
      <c r="AD5254" s="5"/>
    </row>
    <row r="5255" spans="1:30" s="24" customFormat="1" ht="15.75" customHeight="1" x14ac:dyDescent="0.3">
      <c r="A5255" s="4"/>
      <c r="B5255" s="4" t="s">
        <v>34</v>
      </c>
      <c r="C5255" s="4">
        <v>14660</v>
      </c>
      <c r="D5255" s="4">
        <v>9</v>
      </c>
      <c r="E5255" s="4">
        <v>1</v>
      </c>
      <c r="F5255" s="4">
        <v>0</v>
      </c>
      <c r="G5255" s="4">
        <v>0</v>
      </c>
      <c r="H5255" s="61" t="s">
        <v>203</v>
      </c>
      <c r="I5255" s="5">
        <v>400</v>
      </c>
      <c r="J5255" s="9">
        <v>220</v>
      </c>
      <c r="K5255" s="76">
        <f>I5255*J5255</f>
        <v>88000</v>
      </c>
      <c r="L5255" s="4"/>
      <c r="M5255" s="4"/>
      <c r="N5255" s="4"/>
      <c r="O5255" s="4"/>
      <c r="P5255" s="4"/>
      <c r="Q5255" s="5"/>
      <c r="R5255" s="5"/>
      <c r="S5255" s="5"/>
      <c r="T5255" s="4"/>
      <c r="U5255" s="5"/>
      <c r="V5255" s="52"/>
      <c r="W5255" s="5"/>
      <c r="X5255" s="78">
        <f>K5255+W5255</f>
        <v>88000</v>
      </c>
      <c r="Y5255" s="5"/>
      <c r="Z5255" s="76">
        <v>50000000</v>
      </c>
      <c r="AA5255" s="4">
        <v>0</v>
      </c>
      <c r="AB5255" s="4">
        <v>0</v>
      </c>
      <c r="AC5255" s="9"/>
      <c r="AD5255" s="5"/>
    </row>
    <row r="5256" spans="1:30" s="58" customFormat="1" ht="15.75" customHeight="1" x14ac:dyDescent="0.3">
      <c r="A5256" s="42"/>
      <c r="B5256" s="42"/>
      <c r="C5256" s="42"/>
      <c r="D5256" s="42"/>
      <c r="E5256" s="42"/>
      <c r="F5256" s="42"/>
      <c r="G5256" s="42"/>
      <c r="H5256" s="43"/>
      <c r="I5256" s="44"/>
      <c r="J5256" s="30"/>
      <c r="K5256" s="44"/>
      <c r="L5256" s="42"/>
      <c r="M5256" s="42"/>
      <c r="N5256" s="42"/>
      <c r="O5256" s="42"/>
      <c r="P5256" s="42"/>
      <c r="Q5256" s="44"/>
      <c r="R5256" s="44"/>
      <c r="S5256" s="44"/>
      <c r="T5256" s="42"/>
      <c r="U5256" s="44"/>
      <c r="V5256" s="51"/>
      <c r="W5256" s="44"/>
      <c r="X5256" s="44"/>
      <c r="Y5256" s="44"/>
      <c r="Z5256" s="44"/>
      <c r="AA5256" s="42"/>
      <c r="AB5256" s="42"/>
      <c r="AC5256" s="30"/>
      <c r="AD5256" s="44"/>
    </row>
    <row r="5257" spans="1:30" s="24" customFormat="1" ht="15.75" customHeight="1" x14ac:dyDescent="0.3">
      <c r="A5257" s="1">
        <v>2977</v>
      </c>
      <c r="B5257" s="1" t="s">
        <v>34</v>
      </c>
      <c r="C5257" s="1">
        <v>588</v>
      </c>
      <c r="D5257" s="1">
        <v>4</v>
      </c>
      <c r="E5257" s="1">
        <v>4</v>
      </c>
      <c r="F5257" s="1">
        <v>0</v>
      </c>
      <c r="G5257" s="1">
        <v>88</v>
      </c>
      <c r="H5257" s="54" t="s">
        <v>203</v>
      </c>
      <c r="I5257" s="72">
        <v>1688</v>
      </c>
      <c r="J5257" s="28">
        <v>150</v>
      </c>
      <c r="K5257" s="98">
        <f t="shared" ref="K5257:K5286" si="541">I5257*J5257</f>
        <v>253200</v>
      </c>
      <c r="L5257" s="1"/>
      <c r="M5257" s="1"/>
      <c r="N5257" s="1"/>
      <c r="O5257" s="1"/>
      <c r="P5257" s="1"/>
      <c r="Q5257" s="72"/>
      <c r="R5257" s="72"/>
      <c r="S5257" s="98"/>
      <c r="T5257" s="1"/>
      <c r="U5257" s="72"/>
      <c r="V5257" s="50"/>
      <c r="W5257" s="72"/>
      <c r="X5257" s="99">
        <f t="shared" ref="X5257:X5286" si="542">K5257+W5257</f>
        <v>253200</v>
      </c>
      <c r="Y5257" s="72"/>
      <c r="Z5257" s="98">
        <v>50000000</v>
      </c>
      <c r="AA5257" s="1">
        <v>0</v>
      </c>
      <c r="AB5257" s="1">
        <v>0</v>
      </c>
      <c r="AC5257" s="28" t="s">
        <v>1554</v>
      </c>
      <c r="AD5257" s="72"/>
    </row>
    <row r="5258" spans="1:30" s="24" customFormat="1" ht="15.75" customHeight="1" x14ac:dyDescent="0.3">
      <c r="A5258" s="4"/>
      <c r="B5258" s="4" t="s">
        <v>34</v>
      </c>
      <c r="C5258" s="4">
        <v>583</v>
      </c>
      <c r="D5258" s="4">
        <v>4</v>
      </c>
      <c r="E5258" s="4">
        <v>2</v>
      </c>
      <c r="F5258" s="4">
        <v>1</v>
      </c>
      <c r="G5258" s="4">
        <v>4</v>
      </c>
      <c r="H5258" s="61" t="s">
        <v>203</v>
      </c>
      <c r="I5258" s="5">
        <v>904</v>
      </c>
      <c r="J5258" s="9">
        <v>150</v>
      </c>
      <c r="K5258" s="76">
        <f t="shared" si="541"/>
        <v>135600</v>
      </c>
      <c r="L5258" s="4"/>
      <c r="M5258" s="4"/>
      <c r="N5258" s="4"/>
      <c r="O5258" s="4"/>
      <c r="P5258" s="4"/>
      <c r="Q5258" s="5"/>
      <c r="R5258" s="5"/>
      <c r="S5258" s="76"/>
      <c r="T5258" s="4"/>
      <c r="U5258" s="5"/>
      <c r="V5258" s="52"/>
      <c r="W5258" s="5"/>
      <c r="X5258" s="78">
        <f t="shared" si="542"/>
        <v>135600</v>
      </c>
      <c r="Y5258" s="5"/>
      <c r="Z5258" s="76">
        <v>50000000</v>
      </c>
      <c r="AA5258" s="4">
        <v>0</v>
      </c>
      <c r="AB5258" s="4">
        <v>0</v>
      </c>
      <c r="AC5258" s="9"/>
      <c r="AD5258" s="5"/>
    </row>
    <row r="5259" spans="1:30" s="24" customFormat="1" ht="15.75" customHeight="1" x14ac:dyDescent="0.3">
      <c r="A5259" s="4"/>
      <c r="B5259" s="4" t="s">
        <v>27</v>
      </c>
      <c r="C5259" s="4">
        <v>5122</v>
      </c>
      <c r="D5259" s="4">
        <v>5</v>
      </c>
      <c r="E5259" s="4">
        <v>3</v>
      </c>
      <c r="F5259" s="4">
        <v>0</v>
      </c>
      <c r="G5259" s="4">
        <v>0</v>
      </c>
      <c r="H5259" s="61" t="s">
        <v>204</v>
      </c>
      <c r="I5259" s="5">
        <v>200</v>
      </c>
      <c r="J5259" s="9">
        <v>150</v>
      </c>
      <c r="K5259" s="76">
        <f t="shared" si="541"/>
        <v>30000</v>
      </c>
      <c r="L5259" s="4"/>
      <c r="M5259" s="4"/>
      <c r="N5259" s="4"/>
      <c r="O5259" s="61"/>
      <c r="P5259" s="4"/>
      <c r="Q5259" s="5"/>
      <c r="R5259" s="5"/>
      <c r="S5259" s="76"/>
      <c r="T5259" s="4"/>
      <c r="U5259" s="5"/>
      <c r="V5259" s="52"/>
      <c r="W5259" s="5"/>
      <c r="X5259" s="78">
        <f t="shared" si="542"/>
        <v>30000</v>
      </c>
      <c r="Y5259" s="5"/>
      <c r="Z5259" s="5"/>
      <c r="AA5259" s="76">
        <f>X5259-Z5259</f>
        <v>30000</v>
      </c>
      <c r="AB5259" s="4">
        <v>0.02</v>
      </c>
      <c r="AC5259" s="9"/>
      <c r="AD5259" s="5"/>
    </row>
    <row r="5260" spans="1:30" s="24" customFormat="1" ht="15.75" customHeight="1" x14ac:dyDescent="0.3">
      <c r="A5260" s="4"/>
      <c r="B5260" s="4"/>
      <c r="C5260" s="4"/>
      <c r="D5260" s="4"/>
      <c r="E5260" s="4"/>
      <c r="F5260" s="4"/>
      <c r="G5260" s="4"/>
      <c r="H5260" s="61"/>
      <c r="I5260" s="5"/>
      <c r="J5260" s="9"/>
      <c r="K5260" s="76"/>
      <c r="L5260" s="4">
        <v>1</v>
      </c>
      <c r="M5260" s="4" t="s">
        <v>41</v>
      </c>
      <c r="N5260" s="4" t="s">
        <v>50</v>
      </c>
      <c r="O5260" s="61" t="s">
        <v>204</v>
      </c>
      <c r="P5260" s="4">
        <v>150</v>
      </c>
      <c r="Q5260" s="5">
        <v>100</v>
      </c>
      <c r="R5260" s="5">
        <v>6750</v>
      </c>
      <c r="S5260" s="124">
        <f>P5260*R5260</f>
        <v>1012500</v>
      </c>
      <c r="T5260" s="4">
        <v>100</v>
      </c>
      <c r="U5260" s="5">
        <v>85</v>
      </c>
      <c r="V5260" s="76">
        <f>S5260*U5260/100</f>
        <v>860625</v>
      </c>
      <c r="W5260" s="76">
        <f>S5260-V5260</f>
        <v>151875</v>
      </c>
      <c r="X5260" s="78">
        <f t="shared" si="542"/>
        <v>151875</v>
      </c>
      <c r="Y5260" s="76">
        <f>X5260*Q5260/100</f>
        <v>151875</v>
      </c>
      <c r="Z5260" s="76">
        <v>10000000</v>
      </c>
      <c r="AA5260" s="4">
        <v>0</v>
      </c>
      <c r="AB5260" s="4">
        <v>0</v>
      </c>
      <c r="AC5260" s="9"/>
      <c r="AD5260" s="5"/>
    </row>
    <row r="5261" spans="1:30" s="24" customFormat="1" ht="15.75" customHeight="1" x14ac:dyDescent="0.3">
      <c r="A5261" s="4"/>
      <c r="B5261" s="4"/>
      <c r="C5261" s="4"/>
      <c r="D5261" s="4"/>
      <c r="E5261" s="4"/>
      <c r="F5261" s="4"/>
      <c r="G5261" s="4"/>
      <c r="H5261" s="61" t="s">
        <v>203</v>
      </c>
      <c r="I5261" s="5">
        <v>1000</v>
      </c>
      <c r="J5261" s="9">
        <v>150</v>
      </c>
      <c r="K5261" s="76">
        <f t="shared" si="541"/>
        <v>150000</v>
      </c>
      <c r="L5261" s="4"/>
      <c r="M5261" s="4"/>
      <c r="N5261" s="4"/>
      <c r="O5261" s="4"/>
      <c r="P5261" s="4"/>
      <c r="Q5261" s="5"/>
      <c r="R5261" s="5"/>
      <c r="S5261" s="76"/>
      <c r="T5261" s="4"/>
      <c r="U5261" s="5"/>
      <c r="V5261" s="52"/>
      <c r="W5261" s="5"/>
      <c r="X5261" s="78">
        <f t="shared" si="542"/>
        <v>150000</v>
      </c>
      <c r="Y5261" s="5"/>
      <c r="Z5261" s="5"/>
      <c r="AA5261" s="76">
        <f>X5261-Z5261</f>
        <v>150000</v>
      </c>
      <c r="AB5261" s="4">
        <v>0.01</v>
      </c>
      <c r="AC5261" s="9"/>
      <c r="AD5261" s="5"/>
    </row>
    <row r="5262" spans="1:30" s="21" customFormat="1" ht="15.75" customHeight="1" x14ac:dyDescent="0.3">
      <c r="A5262" s="42"/>
      <c r="B5262" s="42"/>
      <c r="C5262" s="42"/>
      <c r="D5262" s="42"/>
      <c r="E5262" s="42"/>
      <c r="F5262" s="42"/>
      <c r="G5262" s="42"/>
      <c r="H5262" s="43"/>
      <c r="I5262" s="44"/>
      <c r="J5262" s="30"/>
      <c r="K5262" s="44"/>
      <c r="L5262" s="42"/>
      <c r="M5262" s="42"/>
      <c r="N5262" s="42"/>
      <c r="O5262" s="42"/>
      <c r="P5262" s="42"/>
      <c r="Q5262" s="44"/>
      <c r="R5262" s="44"/>
      <c r="S5262" s="44"/>
      <c r="T5262" s="42"/>
      <c r="U5262" s="44"/>
      <c r="V5262" s="51"/>
      <c r="W5262" s="44"/>
      <c r="X5262" s="44"/>
      <c r="Y5262" s="44"/>
      <c r="Z5262" s="44"/>
      <c r="AA5262" s="42"/>
      <c r="AB5262" s="42"/>
      <c r="AC5262" s="30"/>
      <c r="AD5262" s="44"/>
    </row>
    <row r="5263" spans="1:30" ht="15.75" customHeight="1" x14ac:dyDescent="0.3">
      <c r="A5263" s="1">
        <v>2978</v>
      </c>
      <c r="B5263" s="1" t="s">
        <v>34</v>
      </c>
      <c r="C5263" s="1">
        <v>577</v>
      </c>
      <c r="D5263" s="1">
        <v>4</v>
      </c>
      <c r="E5263" s="1">
        <v>6</v>
      </c>
      <c r="F5263" s="1">
        <v>0</v>
      </c>
      <c r="G5263" s="1">
        <v>55</v>
      </c>
      <c r="H5263" s="54" t="s">
        <v>203</v>
      </c>
      <c r="I5263" s="72">
        <v>2455</v>
      </c>
      <c r="J5263" s="28">
        <v>220</v>
      </c>
      <c r="K5263" s="98">
        <f t="shared" si="541"/>
        <v>540100</v>
      </c>
      <c r="L5263" s="1"/>
      <c r="M5263" s="1"/>
      <c r="N5263" s="1"/>
      <c r="O5263" s="1"/>
      <c r="P5263" s="1"/>
      <c r="Q5263" s="72"/>
      <c r="R5263" s="72"/>
      <c r="S5263" s="72"/>
      <c r="T5263" s="1"/>
      <c r="U5263" s="72"/>
      <c r="V5263" s="50"/>
      <c r="W5263" s="72"/>
      <c r="X5263" s="99">
        <f t="shared" si="542"/>
        <v>540100</v>
      </c>
      <c r="Y5263" s="72"/>
      <c r="Z5263" s="98">
        <v>50000000</v>
      </c>
      <c r="AA5263" s="1">
        <v>0</v>
      </c>
      <c r="AB5263" s="1">
        <v>0</v>
      </c>
      <c r="AC5263" s="28" t="s">
        <v>1555</v>
      </c>
      <c r="AD5263" s="72"/>
    </row>
    <row r="5264" spans="1:30" s="21" customFormat="1" ht="15.75" customHeight="1" x14ac:dyDescent="0.3">
      <c r="A5264" s="42"/>
      <c r="B5264" s="42"/>
      <c r="C5264" s="42"/>
      <c r="D5264" s="42"/>
      <c r="E5264" s="42"/>
      <c r="F5264" s="42"/>
      <c r="G5264" s="42"/>
      <c r="H5264" s="43"/>
      <c r="I5264" s="44"/>
      <c r="J5264" s="30"/>
      <c r="K5264" s="44"/>
      <c r="L5264" s="42"/>
      <c r="M5264" s="42"/>
      <c r="N5264" s="42"/>
      <c r="O5264" s="42"/>
      <c r="P5264" s="42"/>
      <c r="Q5264" s="44"/>
      <c r="R5264" s="44"/>
      <c r="S5264" s="44"/>
      <c r="T5264" s="42"/>
      <c r="U5264" s="44"/>
      <c r="V5264" s="51"/>
      <c r="W5264" s="44"/>
      <c r="X5264" s="44"/>
      <c r="Y5264" s="44"/>
      <c r="Z5264" s="44"/>
      <c r="AA5264" s="42"/>
      <c r="AB5264" s="42"/>
      <c r="AC5264" s="66"/>
      <c r="AD5264" s="96"/>
    </row>
    <row r="5265" spans="1:30" ht="15.75" customHeight="1" x14ac:dyDescent="0.3">
      <c r="A5265" s="1">
        <v>2979</v>
      </c>
      <c r="B5265" s="1" t="s">
        <v>34</v>
      </c>
      <c r="C5265" s="1">
        <v>24667</v>
      </c>
      <c r="D5265" s="1">
        <v>1</v>
      </c>
      <c r="E5265" s="1">
        <v>6</v>
      </c>
      <c r="F5265" s="1">
        <v>2</v>
      </c>
      <c r="G5265" s="1">
        <v>43</v>
      </c>
      <c r="H5265" s="54" t="s">
        <v>203</v>
      </c>
      <c r="I5265" s="72">
        <v>2643</v>
      </c>
      <c r="J5265" s="28">
        <v>150</v>
      </c>
      <c r="K5265" s="98">
        <f t="shared" si="541"/>
        <v>396450</v>
      </c>
      <c r="L5265" s="1"/>
      <c r="M5265" s="1"/>
      <c r="N5265" s="1"/>
      <c r="O5265" s="1"/>
      <c r="P5265" s="1"/>
      <c r="Q5265" s="72"/>
      <c r="R5265" s="72"/>
      <c r="S5265" s="72"/>
      <c r="T5265" s="1"/>
      <c r="U5265" s="72"/>
      <c r="V5265" s="50"/>
      <c r="W5265" s="72"/>
      <c r="X5265" s="99">
        <f t="shared" si="542"/>
        <v>396450</v>
      </c>
      <c r="Y5265" s="72"/>
      <c r="Z5265" s="98">
        <v>50000000</v>
      </c>
      <c r="AA5265" s="1">
        <v>0</v>
      </c>
      <c r="AB5265" s="1">
        <v>0</v>
      </c>
      <c r="AC5265" s="28" t="s">
        <v>1556</v>
      </c>
      <c r="AD5265" s="72"/>
    </row>
    <row r="5266" spans="1:30" s="21" customFormat="1" ht="15.75" customHeight="1" x14ac:dyDescent="0.3">
      <c r="A5266" s="42"/>
      <c r="B5266" s="42"/>
      <c r="C5266" s="42"/>
      <c r="D5266" s="42"/>
      <c r="E5266" s="42"/>
      <c r="F5266" s="42"/>
      <c r="G5266" s="42"/>
      <c r="H5266" s="43"/>
      <c r="I5266" s="44"/>
      <c r="J5266" s="30"/>
      <c r="K5266" s="44"/>
      <c r="L5266" s="42"/>
      <c r="M5266" s="42"/>
      <c r="N5266" s="42"/>
      <c r="O5266" s="42"/>
      <c r="P5266" s="42"/>
      <c r="Q5266" s="44"/>
      <c r="R5266" s="44"/>
      <c r="S5266" s="44"/>
      <c r="T5266" s="42"/>
      <c r="U5266" s="44"/>
      <c r="V5266" s="51"/>
      <c r="W5266" s="44"/>
      <c r="X5266" s="44"/>
      <c r="Y5266" s="44"/>
      <c r="Z5266" s="44"/>
      <c r="AA5266" s="42"/>
      <c r="AB5266" s="42"/>
      <c r="AC5266" s="66"/>
      <c r="AD5266" s="96"/>
    </row>
    <row r="5267" spans="1:30" ht="15.75" customHeight="1" x14ac:dyDescent="0.3">
      <c r="A5267" s="1">
        <v>2980</v>
      </c>
      <c r="B5267" s="1" t="s">
        <v>34</v>
      </c>
      <c r="C5267" s="1">
        <v>7621</v>
      </c>
      <c r="D5267" s="1">
        <v>5</v>
      </c>
      <c r="E5267" s="1">
        <v>2</v>
      </c>
      <c r="F5267" s="1">
        <v>0</v>
      </c>
      <c r="G5267" s="1">
        <v>93</v>
      </c>
      <c r="H5267" s="54" t="s">
        <v>203</v>
      </c>
      <c r="I5267" s="72">
        <v>893</v>
      </c>
      <c r="J5267" s="28">
        <v>150</v>
      </c>
      <c r="K5267" s="98">
        <f t="shared" si="541"/>
        <v>133950</v>
      </c>
      <c r="L5267" s="1"/>
      <c r="M5267" s="1"/>
      <c r="N5267" s="1"/>
      <c r="O5267" s="1"/>
      <c r="P5267" s="1"/>
      <c r="Q5267" s="72"/>
      <c r="R5267" s="72"/>
      <c r="S5267" s="72"/>
      <c r="T5267" s="1"/>
      <c r="U5267" s="72"/>
      <c r="V5267" s="50"/>
      <c r="W5267" s="72"/>
      <c r="X5267" s="99">
        <f t="shared" si="542"/>
        <v>133950</v>
      </c>
      <c r="Y5267" s="72"/>
      <c r="Z5267" s="98">
        <v>50000000</v>
      </c>
      <c r="AA5267" s="1">
        <v>0</v>
      </c>
      <c r="AB5267" s="1">
        <v>0</v>
      </c>
      <c r="AC5267" s="28" t="s">
        <v>1557</v>
      </c>
      <c r="AD5267" s="72"/>
    </row>
    <row r="5268" spans="1:30" s="21" customFormat="1" ht="15.75" customHeight="1" x14ac:dyDescent="0.3">
      <c r="A5268" s="42"/>
      <c r="B5268" s="42"/>
      <c r="C5268" s="42"/>
      <c r="D5268" s="42"/>
      <c r="E5268" s="42"/>
      <c r="F5268" s="42"/>
      <c r="G5268" s="42"/>
      <c r="H5268" s="43"/>
      <c r="I5268" s="44"/>
      <c r="J5268" s="30"/>
      <c r="K5268" s="44"/>
      <c r="L5268" s="42"/>
      <c r="M5268" s="42"/>
      <c r="N5268" s="42"/>
      <c r="O5268" s="42"/>
      <c r="P5268" s="42"/>
      <c r="Q5268" s="44"/>
      <c r="R5268" s="44"/>
      <c r="S5268" s="44"/>
      <c r="T5268" s="42"/>
      <c r="U5268" s="44"/>
      <c r="V5268" s="51"/>
      <c r="W5268" s="44"/>
      <c r="X5268" s="44"/>
      <c r="Y5268" s="44"/>
      <c r="Z5268" s="44"/>
      <c r="AA5268" s="42"/>
      <c r="AB5268" s="42"/>
      <c r="AC5268" s="66"/>
      <c r="AD5268" s="96"/>
    </row>
    <row r="5269" spans="1:30" ht="15.75" customHeight="1" x14ac:dyDescent="0.3">
      <c r="A5269" s="1">
        <v>2981</v>
      </c>
      <c r="B5269" s="1" t="s">
        <v>34</v>
      </c>
      <c r="C5269" s="1">
        <v>13004</v>
      </c>
      <c r="D5269" s="1">
        <v>2</v>
      </c>
      <c r="E5269" s="1">
        <v>1</v>
      </c>
      <c r="F5269" s="1">
        <v>3</v>
      </c>
      <c r="G5269" s="1">
        <v>29</v>
      </c>
      <c r="H5269" s="54" t="s">
        <v>203</v>
      </c>
      <c r="I5269" s="72">
        <v>729</v>
      </c>
      <c r="J5269" s="28">
        <v>250</v>
      </c>
      <c r="K5269" s="98">
        <f t="shared" si="541"/>
        <v>182250</v>
      </c>
      <c r="L5269" s="1"/>
      <c r="M5269" s="1"/>
      <c r="N5269" s="1"/>
      <c r="O5269" s="1"/>
      <c r="P5269" s="1"/>
      <c r="Q5269" s="72"/>
      <c r="R5269" s="72"/>
      <c r="S5269" s="72"/>
      <c r="T5269" s="1"/>
      <c r="U5269" s="72"/>
      <c r="V5269" s="50"/>
      <c r="W5269" s="72"/>
      <c r="X5269" s="99">
        <f t="shared" si="542"/>
        <v>182250</v>
      </c>
      <c r="Y5269" s="72"/>
      <c r="Z5269" s="98">
        <v>50000000</v>
      </c>
      <c r="AA5269" s="1">
        <v>0</v>
      </c>
      <c r="AB5269" s="1">
        <v>0</v>
      </c>
      <c r="AC5269" s="28" t="s">
        <v>1558</v>
      </c>
      <c r="AD5269" s="72"/>
    </row>
    <row r="5270" spans="1:30" s="21" customFormat="1" ht="15.75" customHeight="1" x14ac:dyDescent="0.3">
      <c r="A5270" s="42"/>
      <c r="B5270" s="42"/>
      <c r="C5270" s="42"/>
      <c r="D5270" s="42"/>
      <c r="E5270" s="42"/>
      <c r="F5270" s="42"/>
      <c r="G5270" s="42"/>
      <c r="H5270" s="43"/>
      <c r="I5270" s="44"/>
      <c r="J5270" s="30"/>
      <c r="K5270" s="44"/>
      <c r="L5270" s="42"/>
      <c r="M5270" s="42"/>
      <c r="N5270" s="42"/>
      <c r="O5270" s="42"/>
      <c r="P5270" s="42"/>
      <c r="Q5270" s="44"/>
      <c r="R5270" s="44"/>
      <c r="S5270" s="44"/>
      <c r="T5270" s="42"/>
      <c r="U5270" s="44"/>
      <c r="V5270" s="51"/>
      <c r="W5270" s="44"/>
      <c r="X5270" s="44"/>
      <c r="Y5270" s="44"/>
      <c r="Z5270" s="44"/>
      <c r="AA5270" s="42"/>
      <c r="AB5270" s="42"/>
      <c r="AC5270" s="66"/>
      <c r="AD5270" s="96"/>
    </row>
    <row r="5271" spans="1:30" ht="15.75" customHeight="1" x14ac:dyDescent="0.3">
      <c r="A5271" s="1">
        <v>2982</v>
      </c>
      <c r="B5271" s="1" t="s">
        <v>34</v>
      </c>
      <c r="C5271" s="1">
        <v>3198</v>
      </c>
      <c r="D5271" s="1">
        <v>4</v>
      </c>
      <c r="E5271" s="1">
        <v>6</v>
      </c>
      <c r="F5271" s="1">
        <v>1</v>
      </c>
      <c r="G5271" s="1">
        <v>70</v>
      </c>
      <c r="H5271" s="54" t="s">
        <v>203</v>
      </c>
      <c r="I5271" s="72">
        <v>2570</v>
      </c>
      <c r="J5271" s="28">
        <v>220</v>
      </c>
      <c r="K5271" s="98">
        <f t="shared" si="541"/>
        <v>565400</v>
      </c>
      <c r="L5271" s="1"/>
      <c r="M5271" s="1"/>
      <c r="N5271" s="1"/>
      <c r="O5271" s="1"/>
      <c r="P5271" s="1"/>
      <c r="Q5271" s="72"/>
      <c r="R5271" s="72"/>
      <c r="S5271" s="72"/>
      <c r="T5271" s="1"/>
      <c r="U5271" s="72"/>
      <c r="V5271" s="50"/>
      <c r="W5271" s="72"/>
      <c r="X5271" s="99">
        <f t="shared" si="542"/>
        <v>565400</v>
      </c>
      <c r="Y5271" s="72"/>
      <c r="Z5271" s="98">
        <v>50000000</v>
      </c>
      <c r="AA5271" s="1">
        <v>0</v>
      </c>
      <c r="AB5271" s="1">
        <v>0</v>
      </c>
      <c r="AC5271" s="28" t="s">
        <v>1559</v>
      </c>
      <c r="AD5271" s="72"/>
    </row>
    <row r="5272" spans="1:30" s="21" customFormat="1" ht="14.25" customHeight="1" x14ac:dyDescent="0.3">
      <c r="A5272" s="42"/>
      <c r="B5272" s="42"/>
      <c r="C5272" s="42"/>
      <c r="D5272" s="42"/>
      <c r="E5272" s="42"/>
      <c r="F5272" s="42"/>
      <c r="G5272" s="42"/>
      <c r="H5272" s="43"/>
      <c r="I5272" s="44"/>
      <c r="J5272" s="30"/>
      <c r="K5272" s="44"/>
      <c r="L5272" s="42"/>
      <c r="M5272" s="42"/>
      <c r="N5272" s="42"/>
      <c r="O5272" s="42"/>
      <c r="P5272" s="42"/>
      <c r="Q5272" s="44"/>
      <c r="R5272" s="44"/>
      <c r="S5272" s="44"/>
      <c r="T5272" s="42"/>
      <c r="U5272" s="44"/>
      <c r="V5272" s="51"/>
      <c r="W5272" s="44"/>
      <c r="X5272" s="44"/>
      <c r="Y5272" s="44"/>
      <c r="Z5272" s="44"/>
      <c r="AA5272" s="42"/>
      <c r="AB5272" s="42"/>
      <c r="AC5272" s="66"/>
      <c r="AD5272" s="96"/>
    </row>
    <row r="5273" spans="1:30" ht="15.75" customHeight="1" x14ac:dyDescent="0.3">
      <c r="A5273" s="1">
        <v>2983</v>
      </c>
      <c r="B5273" s="1" t="s">
        <v>34</v>
      </c>
      <c r="C5273" s="1">
        <v>3812</v>
      </c>
      <c r="D5273" s="1">
        <v>6</v>
      </c>
      <c r="E5273" s="1">
        <v>4</v>
      </c>
      <c r="F5273" s="1">
        <v>1</v>
      </c>
      <c r="G5273" s="1">
        <v>75</v>
      </c>
      <c r="H5273" s="54" t="s">
        <v>203</v>
      </c>
      <c r="I5273" s="72">
        <v>1775</v>
      </c>
      <c r="J5273" s="28">
        <v>220</v>
      </c>
      <c r="K5273" s="98">
        <f t="shared" si="541"/>
        <v>390500</v>
      </c>
      <c r="L5273" s="1"/>
      <c r="M5273" s="1"/>
      <c r="N5273" s="1"/>
      <c r="O5273" s="1"/>
      <c r="P5273" s="1"/>
      <c r="Q5273" s="72"/>
      <c r="R5273" s="72"/>
      <c r="S5273" s="72"/>
      <c r="T5273" s="1"/>
      <c r="U5273" s="72"/>
      <c r="V5273" s="50"/>
      <c r="W5273" s="72"/>
      <c r="X5273" s="99">
        <f t="shared" si="542"/>
        <v>390500</v>
      </c>
      <c r="Y5273" s="72"/>
      <c r="Z5273" s="98">
        <v>50000000</v>
      </c>
      <c r="AA5273" s="1">
        <v>0</v>
      </c>
      <c r="AB5273" s="1">
        <v>0</v>
      </c>
      <c r="AC5273" s="28" t="s">
        <v>1560</v>
      </c>
      <c r="AD5273" s="72"/>
    </row>
    <row r="5274" spans="1:30" s="21" customFormat="1" ht="15.75" customHeight="1" x14ac:dyDescent="0.3">
      <c r="A5274" s="42"/>
      <c r="B5274" s="42"/>
      <c r="C5274" s="42"/>
      <c r="D5274" s="42"/>
      <c r="E5274" s="42"/>
      <c r="F5274" s="42"/>
      <c r="G5274" s="42"/>
      <c r="H5274" s="43"/>
      <c r="I5274" s="44"/>
      <c r="J5274" s="30"/>
      <c r="K5274" s="44"/>
      <c r="L5274" s="42"/>
      <c r="M5274" s="42"/>
      <c r="N5274" s="42"/>
      <c r="O5274" s="42"/>
      <c r="P5274" s="42"/>
      <c r="Q5274" s="44"/>
      <c r="R5274" s="44"/>
      <c r="S5274" s="44"/>
      <c r="T5274" s="42"/>
      <c r="U5274" s="44"/>
      <c r="V5274" s="51"/>
      <c r="W5274" s="44"/>
      <c r="X5274" s="44"/>
      <c r="Y5274" s="44"/>
      <c r="Z5274" s="44"/>
      <c r="AA5274" s="42"/>
      <c r="AB5274" s="42"/>
      <c r="AC5274" s="66"/>
      <c r="AD5274" s="96"/>
    </row>
    <row r="5275" spans="1:30" ht="15.75" customHeight="1" x14ac:dyDescent="0.3">
      <c r="A5275" s="1">
        <v>2984</v>
      </c>
      <c r="B5275" s="1" t="s">
        <v>34</v>
      </c>
      <c r="C5275" s="1">
        <v>3312</v>
      </c>
      <c r="D5275" s="1">
        <v>5</v>
      </c>
      <c r="E5275" s="1">
        <v>2</v>
      </c>
      <c r="F5275" s="1">
        <v>1</v>
      </c>
      <c r="G5275" s="1">
        <v>60</v>
      </c>
      <c r="H5275" s="54" t="s">
        <v>203</v>
      </c>
      <c r="I5275" s="72">
        <v>960</v>
      </c>
      <c r="J5275" s="28">
        <v>150</v>
      </c>
      <c r="K5275" s="98">
        <f t="shared" si="541"/>
        <v>144000</v>
      </c>
      <c r="L5275" s="1"/>
      <c r="M5275" s="1"/>
      <c r="N5275" s="1"/>
      <c r="O5275" s="1"/>
      <c r="P5275" s="1"/>
      <c r="Q5275" s="72"/>
      <c r="R5275" s="72"/>
      <c r="S5275" s="72"/>
      <c r="T5275" s="1"/>
      <c r="U5275" s="72"/>
      <c r="V5275" s="50"/>
      <c r="W5275" s="72"/>
      <c r="X5275" s="99">
        <f t="shared" si="542"/>
        <v>144000</v>
      </c>
      <c r="Y5275" s="72"/>
      <c r="Z5275" s="98">
        <v>50000000</v>
      </c>
      <c r="AA5275" s="1">
        <v>0</v>
      </c>
      <c r="AB5275" s="1">
        <v>0</v>
      </c>
      <c r="AC5275" s="28" t="s">
        <v>1561</v>
      </c>
      <c r="AD5275" s="72"/>
    </row>
    <row r="5276" spans="1:30" ht="15.75" customHeight="1" x14ac:dyDescent="0.3">
      <c r="A5276" s="4"/>
      <c r="B5276" s="4" t="s">
        <v>34</v>
      </c>
      <c r="C5276" s="4">
        <v>3277</v>
      </c>
      <c r="D5276" s="4">
        <v>9</v>
      </c>
      <c r="E5276" s="4">
        <v>0</v>
      </c>
      <c r="F5276" s="4">
        <v>1</v>
      </c>
      <c r="G5276" s="4">
        <v>80</v>
      </c>
      <c r="H5276" s="61" t="s">
        <v>203</v>
      </c>
      <c r="I5276" s="5">
        <v>180</v>
      </c>
      <c r="J5276" s="9">
        <v>330</v>
      </c>
      <c r="K5276" s="76">
        <f t="shared" si="541"/>
        <v>59400</v>
      </c>
      <c r="L5276" s="4"/>
      <c r="M5276" s="4"/>
      <c r="N5276" s="4"/>
      <c r="O5276" s="4"/>
      <c r="P5276" s="4"/>
      <c r="Q5276" s="5"/>
      <c r="R5276" s="5"/>
      <c r="S5276" s="5"/>
      <c r="T5276" s="4"/>
      <c r="U5276" s="5"/>
      <c r="V5276" s="52"/>
      <c r="W5276" s="5"/>
      <c r="X5276" s="78">
        <f t="shared" si="542"/>
        <v>59400</v>
      </c>
      <c r="Y5276" s="5"/>
      <c r="Z5276" s="76">
        <v>50000000</v>
      </c>
      <c r="AA5276" s="4">
        <v>0</v>
      </c>
      <c r="AB5276" s="4">
        <v>0</v>
      </c>
      <c r="AC5276" s="9">
        <v>0</v>
      </c>
      <c r="AD5276" s="5"/>
    </row>
    <row r="5277" spans="1:30" ht="15.75" customHeight="1" x14ac:dyDescent="0.3">
      <c r="A5277" s="4"/>
      <c r="B5277" s="4" t="s">
        <v>34</v>
      </c>
      <c r="C5277" s="4">
        <v>13539</v>
      </c>
      <c r="D5277" s="4">
        <v>5</v>
      </c>
      <c r="E5277" s="4">
        <v>1</v>
      </c>
      <c r="F5277" s="4">
        <v>0</v>
      </c>
      <c r="G5277" s="4">
        <v>0</v>
      </c>
      <c r="H5277" s="61" t="s">
        <v>203</v>
      </c>
      <c r="I5277" s="5">
        <v>400</v>
      </c>
      <c r="J5277" s="9">
        <v>150</v>
      </c>
      <c r="K5277" s="76">
        <f t="shared" si="541"/>
        <v>60000</v>
      </c>
      <c r="L5277" s="4"/>
      <c r="M5277" s="4"/>
      <c r="N5277" s="4"/>
      <c r="O5277" s="4"/>
      <c r="P5277" s="4"/>
      <c r="Q5277" s="5"/>
      <c r="R5277" s="5"/>
      <c r="S5277" s="5"/>
      <c r="T5277" s="4"/>
      <c r="U5277" s="5"/>
      <c r="V5277" s="52"/>
      <c r="W5277" s="5"/>
      <c r="X5277" s="78">
        <f t="shared" si="542"/>
        <v>60000</v>
      </c>
      <c r="Y5277" s="5"/>
      <c r="Z5277" s="76">
        <v>50000000</v>
      </c>
      <c r="AA5277" s="4">
        <v>0</v>
      </c>
      <c r="AB5277" s="4">
        <v>0</v>
      </c>
      <c r="AC5277" s="9">
        <v>0</v>
      </c>
      <c r="AD5277" s="5"/>
    </row>
    <row r="5278" spans="1:30" ht="15.75" customHeight="1" x14ac:dyDescent="0.3">
      <c r="A5278" s="4"/>
      <c r="B5278" s="4" t="s">
        <v>34</v>
      </c>
      <c r="C5278" s="4">
        <v>13538</v>
      </c>
      <c r="D5278" s="4">
        <v>9</v>
      </c>
      <c r="E5278" s="4">
        <v>1</v>
      </c>
      <c r="F5278" s="4">
        <v>3</v>
      </c>
      <c r="G5278" s="4">
        <v>0</v>
      </c>
      <c r="H5278" s="61" t="s">
        <v>203</v>
      </c>
      <c r="I5278" s="5">
        <v>700</v>
      </c>
      <c r="J5278" s="9">
        <v>150</v>
      </c>
      <c r="K5278" s="76">
        <f t="shared" si="541"/>
        <v>105000</v>
      </c>
      <c r="L5278" s="4"/>
      <c r="M5278" s="4"/>
      <c r="N5278" s="4"/>
      <c r="O5278" s="4"/>
      <c r="P5278" s="4"/>
      <c r="Q5278" s="5"/>
      <c r="R5278" s="5"/>
      <c r="S5278" s="5"/>
      <c r="T5278" s="4"/>
      <c r="U5278" s="5"/>
      <c r="V5278" s="52"/>
      <c r="W5278" s="5"/>
      <c r="X5278" s="78">
        <f t="shared" si="542"/>
        <v>105000</v>
      </c>
      <c r="Y5278" s="5"/>
      <c r="Z5278" s="76">
        <v>50000000</v>
      </c>
      <c r="AA5278" s="4">
        <v>0</v>
      </c>
      <c r="AB5278" s="4">
        <v>0</v>
      </c>
      <c r="AC5278" s="9">
        <v>0</v>
      </c>
      <c r="AD5278" s="5"/>
    </row>
    <row r="5279" spans="1:30" ht="15.75" customHeight="1" x14ac:dyDescent="0.3">
      <c r="A5279" s="4"/>
      <c r="B5279" s="4" t="s">
        <v>34</v>
      </c>
      <c r="C5279" s="4">
        <v>3311</v>
      </c>
      <c r="D5279" s="4">
        <v>9</v>
      </c>
      <c r="E5279" s="4">
        <v>3</v>
      </c>
      <c r="F5279" s="4">
        <v>1</v>
      </c>
      <c r="G5279" s="4">
        <v>74</v>
      </c>
      <c r="H5279" s="61" t="s">
        <v>203</v>
      </c>
      <c r="I5279" s="5">
        <v>1374</v>
      </c>
      <c r="J5279" s="9">
        <v>150</v>
      </c>
      <c r="K5279" s="76">
        <f t="shared" si="541"/>
        <v>206100</v>
      </c>
      <c r="L5279" s="4"/>
      <c r="M5279" s="4"/>
      <c r="N5279" s="4"/>
      <c r="O5279" s="4"/>
      <c r="P5279" s="4"/>
      <c r="Q5279" s="5"/>
      <c r="R5279" s="5"/>
      <c r="S5279" s="5"/>
      <c r="T5279" s="4"/>
      <c r="U5279" s="5"/>
      <c r="V5279" s="52"/>
      <c r="W5279" s="5"/>
      <c r="X5279" s="78">
        <f t="shared" si="542"/>
        <v>206100</v>
      </c>
      <c r="Y5279" s="5"/>
      <c r="Z5279" s="76">
        <v>50000000</v>
      </c>
      <c r="AA5279" s="4">
        <v>0</v>
      </c>
      <c r="AB5279" s="4">
        <v>0</v>
      </c>
      <c r="AC5279" s="9">
        <v>0</v>
      </c>
      <c r="AD5279" s="5"/>
    </row>
    <row r="5280" spans="1:30" ht="15.75" customHeight="1" x14ac:dyDescent="0.3">
      <c r="A5280" s="4"/>
      <c r="B5280" s="4" t="s">
        <v>34</v>
      </c>
      <c r="C5280" s="4">
        <v>10776</v>
      </c>
      <c r="D5280" s="4">
        <v>9</v>
      </c>
      <c r="E5280" s="4">
        <v>1</v>
      </c>
      <c r="F5280" s="4">
        <v>0</v>
      </c>
      <c r="G5280" s="4">
        <v>14</v>
      </c>
      <c r="H5280" s="61" t="s">
        <v>203</v>
      </c>
      <c r="I5280" s="5">
        <v>414</v>
      </c>
      <c r="J5280" s="9">
        <v>150</v>
      </c>
      <c r="K5280" s="76">
        <f t="shared" si="541"/>
        <v>62100</v>
      </c>
      <c r="L5280" s="4"/>
      <c r="M5280" s="4"/>
      <c r="N5280" s="4"/>
      <c r="O5280" s="4"/>
      <c r="P5280" s="4"/>
      <c r="Q5280" s="5"/>
      <c r="R5280" s="5"/>
      <c r="S5280" s="5"/>
      <c r="T5280" s="4"/>
      <c r="U5280" s="5"/>
      <c r="V5280" s="52"/>
      <c r="W5280" s="5"/>
      <c r="X5280" s="78">
        <f t="shared" si="542"/>
        <v>62100</v>
      </c>
      <c r="Y5280" s="5"/>
      <c r="Z5280" s="76">
        <v>50000000</v>
      </c>
      <c r="AA5280" s="4">
        <v>0</v>
      </c>
      <c r="AB5280" s="4">
        <v>0</v>
      </c>
      <c r="AC5280" s="9">
        <v>0</v>
      </c>
      <c r="AD5280" s="5"/>
    </row>
    <row r="5281" spans="1:30" ht="15.75" customHeight="1" x14ac:dyDescent="0.3">
      <c r="A5281" s="4"/>
      <c r="B5281" s="4" t="s">
        <v>34</v>
      </c>
      <c r="C5281" s="4">
        <v>10775</v>
      </c>
      <c r="D5281" s="4">
        <v>9</v>
      </c>
      <c r="E5281" s="4">
        <v>1</v>
      </c>
      <c r="F5281" s="4">
        <v>3</v>
      </c>
      <c r="G5281" s="4">
        <v>11</v>
      </c>
      <c r="H5281" s="61" t="s">
        <v>203</v>
      </c>
      <c r="I5281" s="5">
        <v>711</v>
      </c>
      <c r="J5281" s="9">
        <v>150</v>
      </c>
      <c r="K5281" s="76">
        <f t="shared" si="541"/>
        <v>106650</v>
      </c>
      <c r="L5281" s="4"/>
      <c r="M5281" s="4"/>
      <c r="N5281" s="4"/>
      <c r="O5281" s="4"/>
      <c r="P5281" s="4"/>
      <c r="Q5281" s="5"/>
      <c r="R5281" s="5"/>
      <c r="S5281" s="5"/>
      <c r="T5281" s="4"/>
      <c r="U5281" s="5"/>
      <c r="V5281" s="52"/>
      <c r="W5281" s="5"/>
      <c r="X5281" s="78">
        <f t="shared" si="542"/>
        <v>106650</v>
      </c>
      <c r="Y5281" s="5"/>
      <c r="Z5281" s="76">
        <v>50000000</v>
      </c>
      <c r="AA5281" s="4">
        <v>0</v>
      </c>
      <c r="AB5281" s="4">
        <v>0</v>
      </c>
      <c r="AC5281" s="9">
        <v>0</v>
      </c>
      <c r="AD5281" s="5"/>
    </row>
    <row r="5282" spans="1:30" ht="15.75" customHeight="1" x14ac:dyDescent="0.3">
      <c r="A5282" s="4"/>
      <c r="B5282" s="4" t="s">
        <v>34</v>
      </c>
      <c r="C5282" s="4">
        <v>3276</v>
      </c>
      <c r="D5282" s="4">
        <v>9</v>
      </c>
      <c r="E5282" s="4">
        <v>0</v>
      </c>
      <c r="F5282" s="4">
        <v>1</v>
      </c>
      <c r="G5282" s="4">
        <v>20</v>
      </c>
      <c r="H5282" s="61" t="s">
        <v>204</v>
      </c>
      <c r="I5282" s="5">
        <v>120</v>
      </c>
      <c r="J5282" s="9">
        <v>330</v>
      </c>
      <c r="K5282" s="76">
        <f>I5282*J5282</f>
        <v>39600</v>
      </c>
      <c r="L5282" s="4">
        <v>1</v>
      </c>
      <c r="M5282" s="4" t="s">
        <v>41</v>
      </c>
      <c r="N5282" s="4" t="s">
        <v>50</v>
      </c>
      <c r="O5282" s="61" t="s">
        <v>204</v>
      </c>
      <c r="P5282" s="4">
        <v>60</v>
      </c>
      <c r="Q5282" s="5">
        <v>100</v>
      </c>
      <c r="R5282" s="5">
        <v>2450</v>
      </c>
      <c r="S5282" s="76">
        <f>P5282*R5282</f>
        <v>147000</v>
      </c>
      <c r="T5282" s="4">
        <v>2</v>
      </c>
      <c r="U5282" s="5">
        <v>4</v>
      </c>
      <c r="V5282" s="76">
        <f>S5282*U5282/100</f>
        <v>5880</v>
      </c>
      <c r="W5282" s="76">
        <f>S5282-V5282</f>
        <v>141120</v>
      </c>
      <c r="X5282" s="78">
        <f>K5282+W5282</f>
        <v>180720</v>
      </c>
      <c r="Y5282" s="76">
        <f>X5282*Q5282/100</f>
        <v>180720</v>
      </c>
      <c r="Z5282" s="5"/>
      <c r="AA5282" s="76">
        <f>X5282-Z5282</f>
        <v>180720</v>
      </c>
      <c r="AB5282" s="4">
        <v>0.02</v>
      </c>
      <c r="AC5282" s="28"/>
      <c r="AD5282" s="72"/>
    </row>
    <row r="5283" spans="1:30" s="21" customFormat="1" ht="15.75" customHeight="1" x14ac:dyDescent="0.3">
      <c r="A5283" s="42"/>
      <c r="B5283" s="42"/>
      <c r="C5283" s="42"/>
      <c r="D5283" s="42"/>
      <c r="E5283" s="42"/>
      <c r="F5283" s="42"/>
      <c r="G5283" s="42"/>
      <c r="H5283" s="43"/>
      <c r="I5283" s="44"/>
      <c r="J5283" s="30"/>
      <c r="K5283" s="44"/>
      <c r="L5283" s="42"/>
      <c r="M5283" s="42"/>
      <c r="N5283" s="42"/>
      <c r="O5283" s="42"/>
      <c r="P5283" s="42"/>
      <c r="Q5283" s="44"/>
      <c r="R5283" s="44"/>
      <c r="S5283" s="44"/>
      <c r="T5283" s="42"/>
      <c r="U5283" s="44"/>
      <c r="V5283" s="51"/>
      <c r="W5283" s="44"/>
      <c r="X5283" s="44"/>
      <c r="Y5283" s="44"/>
      <c r="Z5283" s="44"/>
      <c r="AA5283" s="42"/>
      <c r="AB5283" s="42"/>
      <c r="AC5283" s="30"/>
      <c r="AD5283" s="44"/>
    </row>
    <row r="5284" spans="1:30" ht="15.75" customHeight="1" x14ac:dyDescent="0.3">
      <c r="A5284" s="1">
        <v>2985</v>
      </c>
      <c r="B5284" s="1" t="s">
        <v>34</v>
      </c>
      <c r="C5284" s="1">
        <v>867</v>
      </c>
      <c r="D5284" s="1">
        <v>1</v>
      </c>
      <c r="E5284" s="1">
        <v>5</v>
      </c>
      <c r="F5284" s="1">
        <v>2</v>
      </c>
      <c r="G5284" s="1">
        <v>50</v>
      </c>
      <c r="H5284" s="54" t="s">
        <v>203</v>
      </c>
      <c r="I5284" s="72">
        <v>2250</v>
      </c>
      <c r="J5284" s="28">
        <v>200</v>
      </c>
      <c r="K5284" s="98">
        <f t="shared" si="541"/>
        <v>450000</v>
      </c>
      <c r="L5284" s="1"/>
      <c r="M5284" s="1"/>
      <c r="N5284" s="1"/>
      <c r="O5284" s="1"/>
      <c r="P5284" s="1"/>
      <c r="Q5284" s="72"/>
      <c r="R5284" s="72"/>
      <c r="S5284" s="72"/>
      <c r="T5284" s="1"/>
      <c r="U5284" s="72"/>
      <c r="V5284" s="50"/>
      <c r="W5284" s="72"/>
      <c r="X5284" s="99">
        <f t="shared" si="542"/>
        <v>450000</v>
      </c>
      <c r="Y5284" s="72"/>
      <c r="Z5284" s="98">
        <v>50000000</v>
      </c>
      <c r="AA5284" s="1">
        <v>0</v>
      </c>
      <c r="AB5284" s="1">
        <v>0</v>
      </c>
      <c r="AC5284" s="28" t="s">
        <v>1562</v>
      </c>
      <c r="AD5284" s="72"/>
    </row>
    <row r="5285" spans="1:30" s="21" customFormat="1" ht="15.75" customHeight="1" x14ac:dyDescent="0.3">
      <c r="A5285" s="42"/>
      <c r="B5285" s="42"/>
      <c r="C5285" s="42"/>
      <c r="D5285" s="42"/>
      <c r="E5285" s="42"/>
      <c r="F5285" s="42"/>
      <c r="G5285" s="42"/>
      <c r="H5285" s="43"/>
      <c r="I5285" s="44"/>
      <c r="J5285" s="30"/>
      <c r="K5285" s="44"/>
      <c r="L5285" s="42"/>
      <c r="M5285" s="42"/>
      <c r="N5285" s="42"/>
      <c r="O5285" s="42"/>
      <c r="P5285" s="42"/>
      <c r="Q5285" s="44"/>
      <c r="R5285" s="44"/>
      <c r="S5285" s="44"/>
      <c r="T5285" s="42"/>
      <c r="U5285" s="44"/>
      <c r="V5285" s="51"/>
      <c r="W5285" s="44"/>
      <c r="X5285" s="44"/>
      <c r="Y5285" s="44"/>
      <c r="Z5285" s="44"/>
      <c r="AA5285" s="42"/>
      <c r="AB5285" s="42"/>
      <c r="AC5285" s="66"/>
      <c r="AD5285" s="96"/>
    </row>
    <row r="5286" spans="1:30" ht="15.75" customHeight="1" x14ac:dyDescent="0.3">
      <c r="A5286" s="1">
        <v>2986</v>
      </c>
      <c r="B5286" s="1" t="s">
        <v>34</v>
      </c>
      <c r="C5286" s="1">
        <v>13498</v>
      </c>
      <c r="D5286" s="1">
        <v>4</v>
      </c>
      <c r="E5286" s="1">
        <v>0</v>
      </c>
      <c r="F5286" s="1">
        <v>2</v>
      </c>
      <c r="G5286" s="1">
        <v>5</v>
      </c>
      <c r="H5286" s="54" t="s">
        <v>204</v>
      </c>
      <c r="I5286" s="72">
        <v>205</v>
      </c>
      <c r="J5286" s="28">
        <v>250</v>
      </c>
      <c r="K5286" s="98">
        <f t="shared" si="541"/>
        <v>51250</v>
      </c>
      <c r="L5286" s="1">
        <v>1</v>
      </c>
      <c r="M5286" s="1" t="s">
        <v>41</v>
      </c>
      <c r="N5286" s="1" t="s">
        <v>35</v>
      </c>
      <c r="O5286" s="54" t="s">
        <v>204</v>
      </c>
      <c r="P5286" s="1">
        <v>96</v>
      </c>
      <c r="Q5286" s="72">
        <v>100</v>
      </c>
      <c r="R5286" s="72">
        <v>6750</v>
      </c>
      <c r="S5286" s="98">
        <f>P5286*R5286</f>
        <v>648000</v>
      </c>
      <c r="T5286" s="1">
        <v>3</v>
      </c>
      <c r="U5286" s="72">
        <v>3</v>
      </c>
      <c r="V5286" s="98">
        <f>S5286*U5286/100</f>
        <v>19440</v>
      </c>
      <c r="W5286" s="98">
        <f>S5286-V5286</f>
        <v>628560</v>
      </c>
      <c r="X5286" s="99">
        <f t="shared" si="542"/>
        <v>679810</v>
      </c>
      <c r="Y5286" s="98">
        <f>X5286*Q5286/100</f>
        <v>679810</v>
      </c>
      <c r="Z5286" s="98">
        <v>50000000</v>
      </c>
      <c r="AA5286" s="1">
        <v>0</v>
      </c>
      <c r="AB5286" s="1">
        <v>0</v>
      </c>
      <c r="AC5286" s="28" t="s">
        <v>1563</v>
      </c>
      <c r="AD5286" s="72"/>
    </row>
    <row r="5287" spans="1:30" s="21" customFormat="1" ht="15.75" customHeight="1" x14ac:dyDescent="0.3">
      <c r="A5287" s="42"/>
      <c r="B5287" s="42"/>
      <c r="C5287" s="42"/>
      <c r="D5287" s="42"/>
      <c r="E5287" s="42"/>
      <c r="F5287" s="42"/>
      <c r="G5287" s="42"/>
      <c r="H5287" s="43"/>
      <c r="I5287" s="44"/>
      <c r="J5287" s="30"/>
      <c r="K5287" s="44"/>
      <c r="L5287" s="42"/>
      <c r="M5287" s="42"/>
      <c r="N5287" s="42"/>
      <c r="O5287" s="42"/>
      <c r="P5287" s="42"/>
      <c r="Q5287" s="44"/>
      <c r="R5287" s="44"/>
      <c r="S5287" s="44"/>
      <c r="T5287" s="42"/>
      <c r="U5287" s="44"/>
      <c r="V5287" s="51"/>
      <c r="W5287" s="44"/>
      <c r="X5287" s="44"/>
      <c r="Y5287" s="44"/>
      <c r="Z5287" s="44"/>
      <c r="AA5287" s="42"/>
      <c r="AB5287" s="42"/>
      <c r="AC5287" s="66"/>
      <c r="AD5287" s="96"/>
    </row>
    <row r="5288" spans="1:30" s="24" customFormat="1" ht="15.75" customHeight="1" x14ac:dyDescent="0.3">
      <c r="A5288" s="1">
        <v>2987</v>
      </c>
      <c r="B5288" s="1" t="s">
        <v>34</v>
      </c>
      <c r="C5288" s="1">
        <v>11543</v>
      </c>
      <c r="D5288" s="1">
        <v>1</v>
      </c>
      <c r="E5288" s="1">
        <v>6</v>
      </c>
      <c r="F5288" s="1">
        <v>1</v>
      </c>
      <c r="G5288" s="1">
        <v>93</v>
      </c>
      <c r="H5288" s="54" t="s">
        <v>204</v>
      </c>
      <c r="I5288" s="72">
        <v>400</v>
      </c>
      <c r="J5288" s="28">
        <v>400</v>
      </c>
      <c r="K5288" s="98">
        <f>I5288*J5288</f>
        <v>160000</v>
      </c>
      <c r="L5288" s="1">
        <v>1</v>
      </c>
      <c r="M5288" s="1" t="s">
        <v>41</v>
      </c>
      <c r="N5288" s="1" t="s">
        <v>35</v>
      </c>
      <c r="O5288" s="54" t="s">
        <v>204</v>
      </c>
      <c r="P5288" s="1">
        <v>147</v>
      </c>
      <c r="Q5288" s="72">
        <v>100</v>
      </c>
      <c r="R5288" s="72">
        <v>6750</v>
      </c>
      <c r="S5288" s="98">
        <f>P5288*R5288</f>
        <v>992250</v>
      </c>
      <c r="T5288" s="1">
        <v>4</v>
      </c>
      <c r="U5288" s="72">
        <v>4</v>
      </c>
      <c r="V5288" s="98">
        <f>S5288*U5288/100</f>
        <v>39690</v>
      </c>
      <c r="W5288" s="98">
        <f>S5288-V5288</f>
        <v>952560</v>
      </c>
      <c r="X5288" s="99">
        <f>K5288+W5288</f>
        <v>1112560</v>
      </c>
      <c r="Y5288" s="98">
        <f>X5288*Q5288/100</f>
        <v>1112560</v>
      </c>
      <c r="Z5288" s="98"/>
      <c r="AA5288" s="156">
        <f>X5288-Z5288</f>
        <v>1112560</v>
      </c>
      <c r="AB5288" s="1">
        <v>0.02</v>
      </c>
      <c r="AC5288" s="28" t="s">
        <v>1564</v>
      </c>
      <c r="AD5288" s="72"/>
    </row>
    <row r="5289" spans="1:30" s="24" customFormat="1" ht="15.75" customHeight="1" x14ac:dyDescent="0.3">
      <c r="A5289" s="4"/>
      <c r="B5289" s="4"/>
      <c r="C5289" s="4"/>
      <c r="D5289" s="4"/>
      <c r="E5289" s="4"/>
      <c r="F5289" s="4"/>
      <c r="G5289" s="4"/>
      <c r="H5289" s="61" t="s">
        <v>203</v>
      </c>
      <c r="I5289" s="5">
        <v>2193</v>
      </c>
      <c r="J5289" s="9">
        <v>400</v>
      </c>
      <c r="K5289" s="76">
        <f>I5289*J5289</f>
        <v>877200</v>
      </c>
      <c r="L5289" s="4"/>
      <c r="M5289" s="4"/>
      <c r="N5289" s="4"/>
      <c r="O5289" s="4"/>
      <c r="P5289" s="4"/>
      <c r="Q5289" s="5"/>
      <c r="R5289" s="5"/>
      <c r="S5289" s="5"/>
      <c r="T5289" s="4"/>
      <c r="U5289" s="5"/>
      <c r="V5289" s="52"/>
      <c r="W5289" s="5"/>
      <c r="X5289" s="78">
        <f>K5289+W5289</f>
        <v>877200</v>
      </c>
      <c r="Y5289" s="5"/>
      <c r="Z5289" s="76">
        <v>50000000</v>
      </c>
      <c r="AA5289" s="4">
        <v>0</v>
      </c>
      <c r="AB5289" s="4">
        <v>0</v>
      </c>
      <c r="AC5289" s="9"/>
      <c r="AD5289" s="5"/>
    </row>
    <row r="5290" spans="1:30" s="58" customFormat="1" ht="15.75" customHeight="1" x14ac:dyDescent="0.3">
      <c r="A5290" s="42"/>
      <c r="B5290" s="42"/>
      <c r="C5290" s="42"/>
      <c r="D5290" s="42"/>
      <c r="E5290" s="42"/>
      <c r="F5290" s="42"/>
      <c r="G5290" s="42"/>
      <c r="H5290" s="43"/>
      <c r="I5290" s="44"/>
      <c r="J5290" s="30"/>
      <c r="K5290" s="44"/>
      <c r="L5290" s="42"/>
      <c r="M5290" s="42"/>
      <c r="N5290" s="42"/>
      <c r="O5290" s="42"/>
      <c r="P5290" s="42"/>
      <c r="Q5290" s="44"/>
      <c r="R5290" s="44"/>
      <c r="S5290" s="44"/>
      <c r="T5290" s="42"/>
      <c r="U5290" s="44"/>
      <c r="V5290" s="51"/>
      <c r="W5290" s="44"/>
      <c r="X5290" s="44"/>
      <c r="Y5290" s="44"/>
      <c r="Z5290" s="44"/>
      <c r="AA5290" s="42"/>
      <c r="AB5290" s="42"/>
      <c r="AC5290" s="30"/>
      <c r="AD5290" s="44"/>
    </row>
    <row r="5291" spans="1:30" ht="15.75" customHeight="1" x14ac:dyDescent="0.3">
      <c r="A5291" s="1">
        <v>2988</v>
      </c>
      <c r="B5291" s="1" t="s">
        <v>34</v>
      </c>
      <c r="C5291" s="1">
        <v>1823</v>
      </c>
      <c r="D5291" s="1">
        <v>7</v>
      </c>
      <c r="E5291" s="1">
        <v>2</v>
      </c>
      <c r="F5291" s="1">
        <v>1</v>
      </c>
      <c r="G5291" s="1">
        <v>28</v>
      </c>
      <c r="H5291" s="54" t="s">
        <v>203</v>
      </c>
      <c r="I5291" s="72">
        <v>928</v>
      </c>
      <c r="J5291" s="28">
        <v>250</v>
      </c>
      <c r="K5291" s="98">
        <f>I5291*J5291</f>
        <v>232000</v>
      </c>
      <c r="L5291" s="1"/>
      <c r="M5291" s="1"/>
      <c r="N5291" s="1"/>
      <c r="O5291" s="1"/>
      <c r="P5291" s="1"/>
      <c r="Q5291" s="72"/>
      <c r="R5291" s="72"/>
      <c r="S5291" s="72"/>
      <c r="T5291" s="1"/>
      <c r="U5291" s="72"/>
      <c r="V5291" s="50"/>
      <c r="W5291" s="72"/>
      <c r="X5291" s="99">
        <f>K5291+W5291</f>
        <v>232000</v>
      </c>
      <c r="Y5291" s="72"/>
      <c r="Z5291" s="98">
        <v>50000000</v>
      </c>
      <c r="AA5291" s="1">
        <v>0</v>
      </c>
      <c r="AB5291" s="1">
        <v>0</v>
      </c>
      <c r="AC5291" s="28" t="s">
        <v>1565</v>
      </c>
      <c r="AD5291" s="72"/>
    </row>
    <row r="5292" spans="1:30" s="21" customFormat="1" ht="15.75" customHeight="1" x14ac:dyDescent="0.3">
      <c r="A5292" s="42"/>
      <c r="B5292" s="42"/>
      <c r="C5292" s="42"/>
      <c r="D5292" s="42"/>
      <c r="E5292" s="42"/>
      <c r="F5292" s="42"/>
      <c r="G5292" s="42"/>
      <c r="H5292" s="43"/>
      <c r="I5292" s="44"/>
      <c r="J5292" s="30"/>
      <c r="K5292" s="44"/>
      <c r="L5292" s="42"/>
      <c r="M5292" s="42"/>
      <c r="N5292" s="42"/>
      <c r="O5292" s="42"/>
      <c r="P5292" s="42"/>
      <c r="Q5292" s="44"/>
      <c r="R5292" s="44"/>
      <c r="S5292" s="44"/>
      <c r="T5292" s="42"/>
      <c r="U5292" s="44"/>
      <c r="V5292" s="51"/>
      <c r="W5292" s="44"/>
      <c r="X5292" s="44"/>
      <c r="Y5292" s="44"/>
      <c r="Z5292" s="44"/>
      <c r="AA5292" s="42"/>
      <c r="AB5292" s="42"/>
      <c r="AC5292" s="66"/>
      <c r="AD5292" s="96"/>
    </row>
    <row r="5293" spans="1:30" ht="15.75" customHeight="1" x14ac:dyDescent="0.3">
      <c r="A5293" s="1">
        <v>2989</v>
      </c>
      <c r="B5293" s="1" t="s">
        <v>34</v>
      </c>
      <c r="C5293" s="1">
        <v>14581</v>
      </c>
      <c r="D5293" s="1">
        <v>3</v>
      </c>
      <c r="E5293" s="1">
        <v>4</v>
      </c>
      <c r="F5293" s="1">
        <v>0</v>
      </c>
      <c r="G5293" s="1">
        <v>0</v>
      </c>
      <c r="H5293" s="54" t="s">
        <v>204</v>
      </c>
      <c r="I5293" s="72">
        <v>400</v>
      </c>
      <c r="J5293" s="28">
        <v>220</v>
      </c>
      <c r="K5293" s="98">
        <f>I5293*J5293</f>
        <v>88000</v>
      </c>
      <c r="L5293" s="1"/>
      <c r="M5293" s="1"/>
      <c r="N5293" s="1"/>
      <c r="O5293" s="54"/>
      <c r="P5293" s="1"/>
      <c r="Q5293" s="72"/>
      <c r="R5293" s="72"/>
      <c r="S5293" s="72"/>
      <c r="T5293" s="1"/>
      <c r="U5293" s="72"/>
      <c r="V5293" s="50"/>
      <c r="W5293" s="72"/>
      <c r="X5293" s="99">
        <f>K5293+W5293</f>
        <v>88000</v>
      </c>
      <c r="Y5293" s="72"/>
      <c r="Z5293" s="72"/>
      <c r="AA5293" s="98">
        <f>X5293-Z5293</f>
        <v>88000</v>
      </c>
      <c r="AB5293" s="1">
        <v>0.02</v>
      </c>
      <c r="AC5293" s="28" t="s">
        <v>1566</v>
      </c>
      <c r="AD5293" s="72"/>
    </row>
    <row r="5294" spans="1:30" ht="15.75" customHeight="1" x14ac:dyDescent="0.3">
      <c r="A5294" s="4"/>
      <c r="B5294" s="4"/>
      <c r="C5294" s="4"/>
      <c r="D5294" s="4"/>
      <c r="E5294" s="4"/>
      <c r="F5294" s="4"/>
      <c r="G5294" s="4"/>
      <c r="H5294" s="61"/>
      <c r="I5294" s="5"/>
      <c r="J5294" s="9"/>
      <c r="K5294" s="76"/>
      <c r="L5294" s="4">
        <v>1</v>
      </c>
      <c r="M5294" s="4" t="s">
        <v>41</v>
      </c>
      <c r="N5294" s="4" t="s">
        <v>35</v>
      </c>
      <c r="O5294" s="61" t="s">
        <v>204</v>
      </c>
      <c r="P5294" s="4">
        <v>90</v>
      </c>
      <c r="Q5294" s="5">
        <v>100</v>
      </c>
      <c r="R5294" s="5">
        <v>6750</v>
      </c>
      <c r="S5294" s="76">
        <f>P5294*R5294</f>
        <v>607500</v>
      </c>
      <c r="T5294" s="4">
        <v>5</v>
      </c>
      <c r="U5294" s="5">
        <v>5</v>
      </c>
      <c r="V5294" s="76">
        <f>S5294*U5294/100</f>
        <v>30375</v>
      </c>
      <c r="W5294" s="76">
        <f>S5294-V5294</f>
        <v>577125</v>
      </c>
      <c r="X5294" s="78">
        <f>K5294+W5294</f>
        <v>577125</v>
      </c>
      <c r="Y5294" s="76">
        <f>X5294*Q5294/100</f>
        <v>577125</v>
      </c>
      <c r="Z5294" s="76">
        <v>10000000</v>
      </c>
      <c r="AA5294" s="4">
        <v>0</v>
      </c>
      <c r="AB5294" s="4">
        <v>0</v>
      </c>
      <c r="AC5294" s="28"/>
      <c r="AD5294" s="72"/>
    </row>
    <row r="5295" spans="1:30" ht="15.75" customHeight="1" x14ac:dyDescent="0.3">
      <c r="A5295" s="4"/>
      <c r="B5295" s="4"/>
      <c r="C5295" s="4"/>
      <c r="D5295" s="4"/>
      <c r="E5295" s="4"/>
      <c r="F5295" s="4"/>
      <c r="G5295" s="4"/>
      <c r="H5295" s="61" t="s">
        <v>203</v>
      </c>
      <c r="I5295" s="5">
        <v>1200</v>
      </c>
      <c r="J5295" s="9">
        <v>220</v>
      </c>
      <c r="K5295" s="76">
        <f>I5295*J5295</f>
        <v>264000</v>
      </c>
      <c r="L5295" s="4"/>
      <c r="M5295" s="4"/>
      <c r="N5295" s="4"/>
      <c r="O5295" s="4"/>
      <c r="P5295" s="4"/>
      <c r="Q5295" s="5"/>
      <c r="R5295" s="5"/>
      <c r="S5295" s="5"/>
      <c r="T5295" s="4"/>
      <c r="U5295" s="5"/>
      <c r="V5295" s="52"/>
      <c r="W5295" s="5"/>
      <c r="X5295" s="78">
        <f>K5295+W5295</f>
        <v>264000</v>
      </c>
      <c r="Y5295" s="5"/>
      <c r="Z5295" s="76">
        <v>50000000</v>
      </c>
      <c r="AA5295" s="4">
        <v>0</v>
      </c>
      <c r="AB5295" s="4">
        <v>0</v>
      </c>
      <c r="AC5295" s="9"/>
      <c r="AD5295" s="5"/>
    </row>
    <row r="5296" spans="1:30" s="21" customFormat="1" ht="15.75" customHeight="1" x14ac:dyDescent="0.3">
      <c r="A5296" s="42"/>
      <c r="B5296" s="42"/>
      <c r="C5296" s="42"/>
      <c r="D5296" s="42"/>
      <c r="E5296" s="42"/>
      <c r="F5296" s="42"/>
      <c r="G5296" s="42"/>
      <c r="H5296" s="43"/>
      <c r="I5296" s="44"/>
      <c r="J5296" s="30"/>
      <c r="K5296" s="44"/>
      <c r="L5296" s="42"/>
      <c r="M5296" s="42"/>
      <c r="N5296" s="42"/>
      <c r="O5296" s="42"/>
      <c r="P5296" s="42"/>
      <c r="Q5296" s="44"/>
      <c r="R5296" s="44"/>
      <c r="S5296" s="44"/>
      <c r="T5296" s="42"/>
      <c r="U5296" s="44"/>
      <c r="V5296" s="51"/>
      <c r="W5296" s="44"/>
      <c r="X5296" s="44"/>
      <c r="Y5296" s="44"/>
      <c r="Z5296" s="44"/>
      <c r="AA5296" s="42"/>
      <c r="AB5296" s="42"/>
      <c r="AC5296" s="30"/>
      <c r="AD5296" s="44"/>
    </row>
    <row r="5297" spans="1:30" ht="15.75" customHeight="1" x14ac:dyDescent="0.3">
      <c r="A5297" s="1">
        <v>2990</v>
      </c>
      <c r="B5297" s="1" t="s">
        <v>34</v>
      </c>
      <c r="C5297" s="1">
        <v>390</v>
      </c>
      <c r="D5297" s="1">
        <v>8</v>
      </c>
      <c r="E5297" s="1">
        <v>3</v>
      </c>
      <c r="F5297" s="1">
        <v>2</v>
      </c>
      <c r="G5297" s="1">
        <v>39</v>
      </c>
      <c r="H5297" s="54" t="s">
        <v>203</v>
      </c>
      <c r="I5297" s="72">
        <v>1439</v>
      </c>
      <c r="J5297" s="28">
        <v>150</v>
      </c>
      <c r="K5297" s="98">
        <f>I5297*J5297</f>
        <v>215850</v>
      </c>
      <c r="L5297" s="1"/>
      <c r="M5297" s="1"/>
      <c r="N5297" s="1"/>
      <c r="O5297" s="1"/>
      <c r="P5297" s="1"/>
      <c r="Q5297" s="72"/>
      <c r="R5297" s="72"/>
      <c r="S5297" s="72"/>
      <c r="T5297" s="1"/>
      <c r="U5297" s="72"/>
      <c r="V5297" s="50"/>
      <c r="W5297" s="72"/>
      <c r="X5297" s="99">
        <f>K5297+W5297</f>
        <v>215850</v>
      </c>
      <c r="Y5297" s="72"/>
      <c r="Z5297" s="98">
        <v>50000000</v>
      </c>
      <c r="AA5297" s="1">
        <v>0</v>
      </c>
      <c r="AB5297" s="1">
        <v>0</v>
      </c>
      <c r="AC5297" s="28" t="s">
        <v>1567</v>
      </c>
      <c r="AD5297" s="72"/>
    </row>
    <row r="5298" spans="1:30" ht="15.75" customHeight="1" x14ac:dyDescent="0.3">
      <c r="A5298" s="4"/>
      <c r="B5298" s="4" t="s">
        <v>34</v>
      </c>
      <c r="C5298" s="4">
        <v>406</v>
      </c>
      <c r="D5298" s="4">
        <v>8</v>
      </c>
      <c r="E5298" s="4">
        <v>2</v>
      </c>
      <c r="F5298" s="4">
        <v>0</v>
      </c>
      <c r="G5298" s="4">
        <v>73</v>
      </c>
      <c r="H5298" s="61" t="s">
        <v>204</v>
      </c>
      <c r="I5298" s="5">
        <v>273</v>
      </c>
      <c r="J5298" s="9">
        <v>150</v>
      </c>
      <c r="K5298" s="76">
        <f>I5298*J5298</f>
        <v>40950</v>
      </c>
      <c r="L5298" s="4">
        <v>1</v>
      </c>
      <c r="M5298" s="4" t="s">
        <v>41</v>
      </c>
      <c r="N5298" s="4" t="s">
        <v>49</v>
      </c>
      <c r="O5298" s="61" t="s">
        <v>204</v>
      </c>
      <c r="P5298" s="4">
        <v>300</v>
      </c>
      <c r="Q5298" s="5">
        <v>100</v>
      </c>
      <c r="R5298" s="5">
        <v>6750</v>
      </c>
      <c r="S5298" s="124">
        <f>P5298*R5298</f>
        <v>2025000</v>
      </c>
      <c r="T5298" s="104">
        <v>40</v>
      </c>
      <c r="U5298" s="105">
        <v>93</v>
      </c>
      <c r="V5298" s="124">
        <f>S5298*U5298/100</f>
        <v>1883250</v>
      </c>
      <c r="W5298" s="76">
        <f>S5298-V5298</f>
        <v>141750</v>
      </c>
      <c r="X5298" s="78">
        <f>K5298+W5298</f>
        <v>182700</v>
      </c>
      <c r="Y5298" s="76">
        <f>X5298*Q5298/100</f>
        <v>182700</v>
      </c>
      <c r="Z5298" s="76">
        <v>50000000</v>
      </c>
      <c r="AA5298" s="4">
        <v>0</v>
      </c>
      <c r="AB5298" s="4">
        <v>0</v>
      </c>
      <c r="AC5298" s="9">
        <v>0</v>
      </c>
      <c r="AD5298" s="5"/>
    </row>
    <row r="5299" spans="1:30" ht="15.75" customHeight="1" x14ac:dyDescent="0.3">
      <c r="A5299" s="4"/>
      <c r="B5299" s="4"/>
      <c r="C5299" s="4"/>
      <c r="D5299" s="4"/>
      <c r="E5299" s="4"/>
      <c r="F5299" s="4"/>
      <c r="G5299" s="4"/>
      <c r="H5299" s="61" t="s">
        <v>203</v>
      </c>
      <c r="I5299" s="5">
        <v>600</v>
      </c>
      <c r="J5299" s="9">
        <v>150</v>
      </c>
      <c r="K5299" s="76">
        <f>I5299*J5299</f>
        <v>90000</v>
      </c>
      <c r="L5299" s="4"/>
      <c r="M5299" s="4"/>
      <c r="N5299" s="4"/>
      <c r="O5299" s="4"/>
      <c r="P5299" s="4"/>
      <c r="Q5299" s="5"/>
      <c r="R5299" s="5"/>
      <c r="S5299" s="5"/>
      <c r="T5299" s="4"/>
      <c r="U5299" s="5"/>
      <c r="V5299" s="52"/>
      <c r="W5299" s="5"/>
      <c r="X5299" s="78">
        <f>K5299+W5299</f>
        <v>90000</v>
      </c>
      <c r="Y5299" s="5"/>
      <c r="Z5299" s="76">
        <v>50000000</v>
      </c>
      <c r="AA5299" s="4">
        <v>0</v>
      </c>
      <c r="AB5299" s="4">
        <v>0</v>
      </c>
      <c r="AC5299" s="9"/>
      <c r="AD5299" s="5"/>
    </row>
    <row r="5300" spans="1:30" ht="15.75" customHeight="1" x14ac:dyDescent="0.3">
      <c r="A5300" s="4"/>
      <c r="B5300" s="4" t="s">
        <v>34</v>
      </c>
      <c r="C5300" s="4">
        <v>377</v>
      </c>
      <c r="D5300" s="4">
        <v>8</v>
      </c>
      <c r="E5300" s="4">
        <v>1</v>
      </c>
      <c r="F5300" s="4">
        <v>0</v>
      </c>
      <c r="G5300" s="4">
        <v>50</v>
      </c>
      <c r="H5300" s="61" t="s">
        <v>203</v>
      </c>
      <c r="I5300" s="5">
        <v>450</v>
      </c>
      <c r="J5300" s="9">
        <v>150</v>
      </c>
      <c r="K5300" s="76">
        <f>I5300*J5300</f>
        <v>67500</v>
      </c>
      <c r="L5300" s="4"/>
      <c r="M5300" s="4"/>
      <c r="N5300" s="4"/>
      <c r="O5300" s="4"/>
      <c r="P5300" s="4"/>
      <c r="Q5300" s="5"/>
      <c r="R5300" s="5"/>
      <c r="S5300" s="5"/>
      <c r="T5300" s="4"/>
      <c r="U5300" s="5"/>
      <c r="V5300" s="52"/>
      <c r="W5300" s="5"/>
      <c r="X5300" s="78">
        <f>K5300+W5300</f>
        <v>67500</v>
      </c>
      <c r="Y5300" s="5"/>
      <c r="Z5300" s="76">
        <v>50000000</v>
      </c>
      <c r="AA5300" s="4">
        <v>0</v>
      </c>
      <c r="AB5300" s="4">
        <v>0</v>
      </c>
      <c r="AC5300" s="9">
        <v>0</v>
      </c>
      <c r="AD5300" s="5"/>
    </row>
    <row r="5301" spans="1:30" s="21" customFormat="1" ht="15.75" customHeight="1" x14ac:dyDescent="0.3">
      <c r="A5301" s="42"/>
      <c r="B5301" s="42"/>
      <c r="C5301" s="42"/>
      <c r="D5301" s="42"/>
      <c r="E5301" s="42"/>
      <c r="F5301" s="42"/>
      <c r="G5301" s="42"/>
      <c r="H5301" s="43"/>
      <c r="I5301" s="44"/>
      <c r="J5301" s="30"/>
      <c r="K5301" s="44"/>
      <c r="L5301" s="42"/>
      <c r="M5301" s="42"/>
      <c r="N5301" s="42"/>
      <c r="O5301" s="42"/>
      <c r="P5301" s="42"/>
      <c r="Q5301" s="44"/>
      <c r="R5301" s="44"/>
      <c r="S5301" s="44"/>
      <c r="T5301" s="42"/>
      <c r="U5301" s="44"/>
      <c r="V5301" s="51"/>
      <c r="W5301" s="44"/>
      <c r="X5301" s="44"/>
      <c r="Y5301" s="44"/>
      <c r="Z5301" s="44"/>
      <c r="AA5301" s="42"/>
      <c r="AB5301" s="42"/>
      <c r="AC5301" s="30"/>
      <c r="AD5301" s="44"/>
    </row>
    <row r="5302" spans="1:30" ht="15.75" customHeight="1" x14ac:dyDescent="0.3">
      <c r="A5302" s="1">
        <v>2991</v>
      </c>
      <c r="B5302" s="1" t="s">
        <v>34</v>
      </c>
      <c r="C5302" s="1">
        <v>258</v>
      </c>
      <c r="D5302" s="1">
        <v>3</v>
      </c>
      <c r="E5302" s="1">
        <v>2</v>
      </c>
      <c r="F5302" s="1">
        <v>1</v>
      </c>
      <c r="G5302" s="1">
        <v>84</v>
      </c>
      <c r="H5302" s="54" t="s">
        <v>203</v>
      </c>
      <c r="I5302" s="72">
        <v>984</v>
      </c>
      <c r="J5302" s="28">
        <v>220</v>
      </c>
      <c r="K5302" s="98">
        <f>I5302*J5302</f>
        <v>216480</v>
      </c>
      <c r="L5302" s="1"/>
      <c r="M5302" s="1"/>
      <c r="N5302" s="1"/>
      <c r="O5302" s="1"/>
      <c r="P5302" s="1"/>
      <c r="Q5302" s="72"/>
      <c r="R5302" s="72"/>
      <c r="S5302" s="72"/>
      <c r="T5302" s="1"/>
      <c r="U5302" s="72"/>
      <c r="V5302" s="50"/>
      <c r="W5302" s="72"/>
      <c r="X5302" s="99">
        <f>K5302+W5302</f>
        <v>216480</v>
      </c>
      <c r="Y5302" s="72"/>
      <c r="Z5302" s="98">
        <v>50000000</v>
      </c>
      <c r="AA5302" s="1">
        <v>0</v>
      </c>
      <c r="AB5302" s="1">
        <v>0</v>
      </c>
      <c r="AC5302" s="28" t="s">
        <v>1568</v>
      </c>
      <c r="AD5302" s="72"/>
    </row>
    <row r="5303" spans="1:30" ht="15.75" customHeight="1" x14ac:dyDescent="0.3">
      <c r="A5303" s="4"/>
      <c r="B5303" s="4" t="s">
        <v>34</v>
      </c>
      <c r="C5303" s="4">
        <v>12435</v>
      </c>
      <c r="D5303" s="4">
        <v>3</v>
      </c>
      <c r="E5303" s="4">
        <v>3</v>
      </c>
      <c r="F5303" s="4">
        <v>2</v>
      </c>
      <c r="G5303" s="4">
        <v>8</v>
      </c>
      <c r="H5303" s="61" t="s">
        <v>203</v>
      </c>
      <c r="I5303" s="5">
        <v>1408</v>
      </c>
      <c r="J5303" s="9">
        <v>250</v>
      </c>
      <c r="K5303" s="76">
        <f>I5303*J5303</f>
        <v>352000</v>
      </c>
      <c r="L5303" s="4"/>
      <c r="M5303" s="4"/>
      <c r="N5303" s="4"/>
      <c r="O5303" s="4"/>
      <c r="P5303" s="4"/>
      <c r="Q5303" s="5"/>
      <c r="R5303" s="5"/>
      <c r="S5303" s="5"/>
      <c r="T5303" s="4"/>
      <c r="U5303" s="5"/>
      <c r="V5303" s="52"/>
      <c r="W5303" s="5"/>
      <c r="X5303" s="78">
        <f>K5303+W5303</f>
        <v>352000</v>
      </c>
      <c r="Y5303" s="5"/>
      <c r="Z5303" s="76">
        <v>50000000</v>
      </c>
      <c r="AA5303" s="4">
        <v>0</v>
      </c>
      <c r="AB5303" s="4">
        <v>0</v>
      </c>
      <c r="AC5303" s="9">
        <v>0</v>
      </c>
      <c r="AD5303" s="5"/>
    </row>
    <row r="5304" spans="1:30" ht="15.75" customHeight="1" x14ac:dyDescent="0.3">
      <c r="A5304" s="4"/>
      <c r="B5304" s="4" t="s">
        <v>34</v>
      </c>
      <c r="C5304" s="4">
        <v>11447</v>
      </c>
      <c r="D5304" s="4">
        <v>3</v>
      </c>
      <c r="E5304" s="4">
        <v>13</v>
      </c>
      <c r="F5304" s="4">
        <v>2</v>
      </c>
      <c r="G5304" s="4">
        <v>98</v>
      </c>
      <c r="H5304" s="61" t="s">
        <v>203</v>
      </c>
      <c r="I5304" s="5">
        <v>5498</v>
      </c>
      <c r="J5304" s="9">
        <v>200</v>
      </c>
      <c r="K5304" s="76">
        <f>I5304*J5304</f>
        <v>1099600</v>
      </c>
      <c r="L5304" s="4"/>
      <c r="M5304" s="4"/>
      <c r="N5304" s="4"/>
      <c r="O5304" s="4"/>
      <c r="P5304" s="4"/>
      <c r="Q5304" s="5"/>
      <c r="R5304" s="5"/>
      <c r="S5304" s="5"/>
      <c r="T5304" s="4"/>
      <c r="U5304" s="5"/>
      <c r="V5304" s="52"/>
      <c r="W5304" s="5"/>
      <c r="X5304" s="78">
        <f>K5304+W5304</f>
        <v>1099600</v>
      </c>
      <c r="Y5304" s="5"/>
      <c r="Z5304" s="76">
        <v>50000000</v>
      </c>
      <c r="AA5304" s="4">
        <v>0</v>
      </c>
      <c r="AB5304" s="4">
        <v>0</v>
      </c>
      <c r="AC5304" s="9">
        <v>0</v>
      </c>
      <c r="AD5304" s="5"/>
    </row>
    <row r="5305" spans="1:30" s="21" customFormat="1" ht="15.75" customHeight="1" x14ac:dyDescent="0.3">
      <c r="A5305" s="42"/>
      <c r="B5305" s="42"/>
      <c r="C5305" s="42"/>
      <c r="D5305" s="42"/>
      <c r="E5305" s="42"/>
      <c r="F5305" s="42"/>
      <c r="G5305" s="42"/>
      <c r="H5305" s="43"/>
      <c r="I5305" s="44"/>
      <c r="J5305" s="30"/>
      <c r="K5305" s="44"/>
      <c r="L5305" s="42"/>
      <c r="M5305" s="42"/>
      <c r="N5305" s="42"/>
      <c r="O5305" s="42"/>
      <c r="P5305" s="42"/>
      <c r="Q5305" s="44"/>
      <c r="R5305" s="44"/>
      <c r="S5305" s="44"/>
      <c r="T5305" s="42"/>
      <c r="U5305" s="44"/>
      <c r="V5305" s="51"/>
      <c r="W5305" s="44"/>
      <c r="X5305" s="44"/>
      <c r="Y5305" s="44"/>
      <c r="Z5305" s="44"/>
      <c r="AA5305" s="42"/>
      <c r="AB5305" s="42"/>
      <c r="AC5305" s="30"/>
      <c r="AD5305" s="44"/>
    </row>
    <row r="5306" spans="1:30" ht="15.75" customHeight="1" x14ac:dyDescent="0.3">
      <c r="A5306" s="1">
        <v>2992</v>
      </c>
      <c r="B5306" s="1" t="s">
        <v>34</v>
      </c>
      <c r="C5306" s="1">
        <v>8337</v>
      </c>
      <c r="D5306" s="1">
        <v>9</v>
      </c>
      <c r="E5306" s="1">
        <v>3</v>
      </c>
      <c r="F5306" s="1">
        <v>2</v>
      </c>
      <c r="G5306" s="1">
        <v>70</v>
      </c>
      <c r="H5306" s="54" t="s">
        <v>204</v>
      </c>
      <c r="I5306" s="72">
        <v>270</v>
      </c>
      <c r="J5306" s="28">
        <v>150</v>
      </c>
      <c r="K5306" s="98">
        <f t="shared" ref="K5306:K5311" si="543">I5306*J5306</f>
        <v>40500</v>
      </c>
      <c r="L5306" s="1">
        <v>1</v>
      </c>
      <c r="M5306" s="1" t="s">
        <v>41</v>
      </c>
      <c r="N5306" s="1" t="s">
        <v>35</v>
      </c>
      <c r="O5306" s="54" t="s">
        <v>204</v>
      </c>
      <c r="P5306" s="1">
        <v>54</v>
      </c>
      <c r="Q5306" s="72">
        <v>100</v>
      </c>
      <c r="R5306" s="72">
        <v>6750</v>
      </c>
      <c r="S5306" s="98">
        <f t="shared" ref="S5306:S5312" si="544">P5306*R5306</f>
        <v>364500</v>
      </c>
      <c r="T5306" s="1">
        <v>8</v>
      </c>
      <c r="U5306" s="72">
        <v>8</v>
      </c>
      <c r="V5306" s="98">
        <f t="shared" ref="V5306:V5312" si="545">S5306*U5306/100</f>
        <v>29160</v>
      </c>
      <c r="W5306" s="98">
        <f t="shared" ref="W5306:W5312" si="546">S5306-V5306</f>
        <v>335340</v>
      </c>
      <c r="X5306" s="99">
        <f t="shared" ref="X5306:X5312" si="547">K5306+W5306</f>
        <v>375840</v>
      </c>
      <c r="Y5306" s="98">
        <f>X5306*Q5306/100</f>
        <v>375840</v>
      </c>
      <c r="Z5306" s="98">
        <v>50000000</v>
      </c>
      <c r="AA5306" s="1">
        <v>0</v>
      </c>
      <c r="AB5306" s="1">
        <v>0</v>
      </c>
      <c r="AC5306" s="28" t="s">
        <v>1569</v>
      </c>
      <c r="AD5306" s="72"/>
    </row>
    <row r="5307" spans="1:30" ht="15.75" customHeight="1" x14ac:dyDescent="0.3">
      <c r="A5307" s="4"/>
      <c r="B5307" s="4"/>
      <c r="C5307" s="4"/>
      <c r="D5307" s="4"/>
      <c r="E5307" s="4"/>
      <c r="F5307" s="4"/>
      <c r="G5307" s="4"/>
      <c r="H5307" s="61" t="s">
        <v>203</v>
      </c>
      <c r="I5307" s="5">
        <v>1200</v>
      </c>
      <c r="J5307" s="9">
        <v>150</v>
      </c>
      <c r="K5307" s="76">
        <f t="shared" si="543"/>
        <v>180000</v>
      </c>
      <c r="L5307" s="4"/>
      <c r="M5307" s="4"/>
      <c r="N5307" s="4"/>
      <c r="O5307" s="4"/>
      <c r="P5307" s="4"/>
      <c r="Q5307" s="5"/>
      <c r="R5307" s="5"/>
      <c r="S5307" s="76"/>
      <c r="T5307" s="4"/>
      <c r="U5307" s="5"/>
      <c r="V5307" s="76"/>
      <c r="W5307" s="76"/>
      <c r="X5307" s="78">
        <f t="shared" si="547"/>
        <v>180000</v>
      </c>
      <c r="Y5307" s="5"/>
      <c r="Z5307" s="76">
        <v>50000000</v>
      </c>
      <c r="AA5307" s="4">
        <v>0</v>
      </c>
      <c r="AB5307" s="4">
        <v>0</v>
      </c>
      <c r="AC5307" s="9"/>
      <c r="AD5307" s="5"/>
    </row>
    <row r="5308" spans="1:30" ht="15.75" customHeight="1" x14ac:dyDescent="0.3">
      <c r="A5308" s="4"/>
      <c r="B5308" s="4" t="s">
        <v>34</v>
      </c>
      <c r="C5308" s="4">
        <v>87</v>
      </c>
      <c r="D5308" s="4">
        <v>2</v>
      </c>
      <c r="E5308" s="4">
        <v>1</v>
      </c>
      <c r="F5308" s="4">
        <v>0</v>
      </c>
      <c r="G5308" s="4">
        <v>94</v>
      </c>
      <c r="H5308" s="61" t="s">
        <v>204</v>
      </c>
      <c r="I5308" s="5">
        <v>85</v>
      </c>
      <c r="J5308" s="9">
        <v>200</v>
      </c>
      <c r="K5308" s="76">
        <f t="shared" si="543"/>
        <v>17000</v>
      </c>
      <c r="L5308" s="4"/>
      <c r="M5308" s="4"/>
      <c r="N5308" s="4"/>
      <c r="O5308" s="61"/>
      <c r="P5308" s="4"/>
      <c r="Q5308" s="5"/>
      <c r="R5308" s="5"/>
      <c r="S5308" s="76"/>
      <c r="T5308" s="4"/>
      <c r="U5308" s="5"/>
      <c r="V5308" s="76"/>
      <c r="W5308" s="76"/>
      <c r="X5308" s="78">
        <f t="shared" si="547"/>
        <v>17000</v>
      </c>
      <c r="Y5308" s="5"/>
      <c r="Z5308" s="5"/>
      <c r="AA5308" s="76">
        <f>X5308-Z5308</f>
        <v>17000</v>
      </c>
      <c r="AB5308" s="4">
        <v>0.02</v>
      </c>
      <c r="AC5308" s="9"/>
      <c r="AD5308" s="5"/>
    </row>
    <row r="5309" spans="1:30" ht="15.75" customHeight="1" x14ac:dyDescent="0.3">
      <c r="A5309" s="4"/>
      <c r="B5309" s="4"/>
      <c r="C5309" s="4"/>
      <c r="D5309" s="4"/>
      <c r="E5309" s="4"/>
      <c r="F5309" s="4"/>
      <c r="G5309" s="4"/>
      <c r="H5309" s="61"/>
      <c r="I5309" s="5"/>
      <c r="J5309" s="9"/>
      <c r="K5309" s="76"/>
      <c r="L5309" s="4">
        <v>1</v>
      </c>
      <c r="M5309" s="4" t="s">
        <v>41</v>
      </c>
      <c r="N5309" s="4" t="s">
        <v>35</v>
      </c>
      <c r="O5309" s="61" t="s">
        <v>204</v>
      </c>
      <c r="P5309" s="4">
        <v>60</v>
      </c>
      <c r="Q5309" s="5">
        <v>100</v>
      </c>
      <c r="R5309" s="5">
        <v>6750</v>
      </c>
      <c r="S5309" s="76">
        <f t="shared" si="544"/>
        <v>405000</v>
      </c>
      <c r="T5309" s="4">
        <v>15</v>
      </c>
      <c r="U5309" s="5">
        <v>20</v>
      </c>
      <c r="V5309" s="76">
        <f t="shared" si="545"/>
        <v>81000</v>
      </c>
      <c r="W5309" s="76">
        <f t="shared" si="546"/>
        <v>324000</v>
      </c>
      <c r="X5309" s="78">
        <f t="shared" si="547"/>
        <v>324000</v>
      </c>
      <c r="Y5309" s="76">
        <f>X5309*Q5309/100</f>
        <v>324000</v>
      </c>
      <c r="Z5309" s="76">
        <v>10000000</v>
      </c>
      <c r="AA5309" s="4">
        <v>0</v>
      </c>
      <c r="AB5309" s="4">
        <v>0</v>
      </c>
      <c r="AC5309" s="9"/>
      <c r="AD5309" s="5"/>
    </row>
    <row r="5310" spans="1:30" ht="15.75" customHeight="1" x14ac:dyDescent="0.3">
      <c r="A5310" s="4"/>
      <c r="B5310" s="4"/>
      <c r="C5310" s="4"/>
      <c r="D5310" s="4"/>
      <c r="E5310" s="4"/>
      <c r="F5310" s="4"/>
      <c r="G5310" s="4"/>
      <c r="H5310" s="61" t="s">
        <v>203</v>
      </c>
      <c r="I5310" s="5">
        <v>400</v>
      </c>
      <c r="J5310" s="9">
        <v>200</v>
      </c>
      <c r="K5310" s="76">
        <f t="shared" si="543"/>
        <v>80000</v>
      </c>
      <c r="L5310" s="4"/>
      <c r="M5310" s="4"/>
      <c r="N5310" s="4"/>
      <c r="O5310" s="4"/>
      <c r="P5310" s="4"/>
      <c r="Q5310" s="5"/>
      <c r="R5310" s="5"/>
      <c r="S5310" s="76"/>
      <c r="T5310" s="4"/>
      <c r="U5310" s="5"/>
      <c r="V5310" s="76"/>
      <c r="W5310" s="76"/>
      <c r="X5310" s="78">
        <f t="shared" si="547"/>
        <v>80000</v>
      </c>
      <c r="Y5310" s="5"/>
      <c r="Z5310" s="76">
        <v>50000000</v>
      </c>
      <c r="AA5310" s="4">
        <v>0</v>
      </c>
      <c r="AB5310" s="4">
        <v>0</v>
      </c>
      <c r="AC5310" s="9"/>
      <c r="AD5310" s="5"/>
    </row>
    <row r="5311" spans="1:30" ht="15.75" customHeight="1" x14ac:dyDescent="0.3">
      <c r="A5311" s="4"/>
      <c r="B5311" s="4"/>
      <c r="C5311" s="4"/>
      <c r="D5311" s="4"/>
      <c r="E5311" s="4"/>
      <c r="F5311" s="4"/>
      <c r="G5311" s="4"/>
      <c r="H5311" s="61" t="s">
        <v>204</v>
      </c>
      <c r="I5311" s="5">
        <v>9</v>
      </c>
      <c r="J5311" s="9">
        <v>200</v>
      </c>
      <c r="K5311" s="76">
        <f t="shared" si="543"/>
        <v>1800</v>
      </c>
      <c r="L5311" s="4"/>
      <c r="M5311" s="4"/>
      <c r="N5311" s="4"/>
      <c r="O5311" s="61"/>
      <c r="P5311" s="4"/>
      <c r="Q5311" s="5"/>
      <c r="R5311" s="5"/>
      <c r="S5311" s="76"/>
      <c r="T5311" s="4"/>
      <c r="U5311" s="5"/>
      <c r="V5311" s="76"/>
      <c r="W5311" s="76"/>
      <c r="X5311" s="78">
        <f t="shared" si="547"/>
        <v>1800</v>
      </c>
      <c r="Y5311" s="5"/>
      <c r="Z5311" s="5"/>
      <c r="AA5311" s="76">
        <f>X5311-Z5311</f>
        <v>1800</v>
      </c>
      <c r="AB5311" s="4">
        <v>0.02</v>
      </c>
      <c r="AC5311" s="9"/>
      <c r="AD5311" s="5"/>
    </row>
    <row r="5312" spans="1:30" ht="15.75" customHeight="1" x14ac:dyDescent="0.3">
      <c r="A5312" s="4"/>
      <c r="B5312" s="4"/>
      <c r="C5312" s="4"/>
      <c r="D5312" s="4"/>
      <c r="E5312" s="4"/>
      <c r="F5312" s="4"/>
      <c r="G5312" s="4"/>
      <c r="H5312" s="61"/>
      <c r="I5312" s="5"/>
      <c r="J5312" s="9"/>
      <c r="K5312" s="76"/>
      <c r="L5312" s="4">
        <v>2</v>
      </c>
      <c r="M5312" s="4" t="s">
        <v>183</v>
      </c>
      <c r="N5312" s="4" t="s">
        <v>1570</v>
      </c>
      <c r="O5312" s="61" t="s">
        <v>204</v>
      </c>
      <c r="P5312" s="4">
        <v>36</v>
      </c>
      <c r="Q5312" s="5">
        <v>100</v>
      </c>
      <c r="R5312" s="5">
        <v>2450</v>
      </c>
      <c r="S5312" s="76">
        <f t="shared" si="544"/>
        <v>88200</v>
      </c>
      <c r="T5312" s="4">
        <v>2</v>
      </c>
      <c r="U5312" s="5">
        <v>2</v>
      </c>
      <c r="V5312" s="76">
        <f t="shared" si="545"/>
        <v>1764</v>
      </c>
      <c r="W5312" s="76">
        <f t="shared" si="546"/>
        <v>86436</v>
      </c>
      <c r="X5312" s="78">
        <f t="shared" si="547"/>
        <v>86436</v>
      </c>
      <c r="Y5312" s="76">
        <f>X5312*Q5312/100</f>
        <v>86436</v>
      </c>
      <c r="Z5312" s="76">
        <v>10000000</v>
      </c>
      <c r="AA5312" s="4">
        <v>0</v>
      </c>
      <c r="AB5312" s="4">
        <v>0</v>
      </c>
      <c r="AC5312" s="82"/>
      <c r="AD5312" s="85"/>
    </row>
    <row r="5313" spans="1:30" s="21" customFormat="1" ht="15.75" customHeight="1" x14ac:dyDescent="0.3">
      <c r="A5313" s="42"/>
      <c r="B5313" s="42"/>
      <c r="C5313" s="42"/>
      <c r="D5313" s="42"/>
      <c r="E5313" s="42"/>
      <c r="F5313" s="42"/>
      <c r="G5313" s="42"/>
      <c r="H5313" s="43"/>
      <c r="I5313" s="44"/>
      <c r="J5313" s="30"/>
      <c r="K5313" s="44"/>
      <c r="L5313" s="42"/>
      <c r="M5313" s="42"/>
      <c r="N5313" s="42"/>
      <c r="O5313" s="43"/>
      <c r="P5313" s="42"/>
      <c r="Q5313" s="44"/>
      <c r="R5313" s="44"/>
      <c r="S5313" s="44"/>
      <c r="T5313" s="42"/>
      <c r="U5313" s="44"/>
      <c r="V5313" s="51"/>
      <c r="W5313" s="44"/>
      <c r="X5313" s="44"/>
      <c r="Y5313" s="44"/>
      <c r="Z5313" s="44"/>
      <c r="AA5313" s="42"/>
      <c r="AB5313" s="42"/>
      <c r="AC5313" s="30"/>
      <c r="AD5313" s="44"/>
    </row>
    <row r="5314" spans="1:30" ht="15.75" customHeight="1" x14ac:dyDescent="0.3">
      <c r="A5314" s="1">
        <v>2993</v>
      </c>
      <c r="B5314" s="1" t="s">
        <v>34</v>
      </c>
      <c r="C5314" s="1">
        <v>2674</v>
      </c>
      <c r="D5314" s="1">
        <v>3</v>
      </c>
      <c r="E5314" s="1">
        <v>3</v>
      </c>
      <c r="F5314" s="1">
        <v>0</v>
      </c>
      <c r="G5314" s="1">
        <v>72</v>
      </c>
      <c r="H5314" s="54" t="s">
        <v>204</v>
      </c>
      <c r="I5314" s="72">
        <v>272</v>
      </c>
      <c r="J5314" s="28">
        <v>250</v>
      </c>
      <c r="K5314" s="98">
        <f>I5314*J5314</f>
        <v>68000</v>
      </c>
      <c r="L5314" s="1">
        <v>1</v>
      </c>
      <c r="M5314" s="1" t="s">
        <v>41</v>
      </c>
      <c r="N5314" s="1" t="s">
        <v>35</v>
      </c>
      <c r="O5314" s="54" t="s">
        <v>204</v>
      </c>
      <c r="P5314" s="1">
        <v>108</v>
      </c>
      <c r="Q5314" s="72">
        <v>100</v>
      </c>
      <c r="R5314" s="72">
        <v>6750</v>
      </c>
      <c r="S5314" s="98">
        <f>P5314*R5314</f>
        <v>729000</v>
      </c>
      <c r="T5314" s="1">
        <v>35</v>
      </c>
      <c r="U5314" s="72">
        <v>60</v>
      </c>
      <c r="V5314" s="98">
        <f>S5314*U5314/100</f>
        <v>437400</v>
      </c>
      <c r="W5314" s="98">
        <f>S5314-V5314</f>
        <v>291600</v>
      </c>
      <c r="X5314" s="99">
        <f>K5314+W5314</f>
        <v>359600</v>
      </c>
      <c r="Y5314" s="98">
        <f>X5314*Q5314/100</f>
        <v>359600</v>
      </c>
      <c r="Z5314" s="98">
        <v>50000000</v>
      </c>
      <c r="AA5314" s="1">
        <v>0</v>
      </c>
      <c r="AB5314" s="1">
        <v>0</v>
      </c>
      <c r="AC5314" s="28" t="s">
        <v>1571</v>
      </c>
      <c r="AD5314" s="72"/>
    </row>
    <row r="5315" spans="1:30" ht="15.75" customHeight="1" x14ac:dyDescent="0.3">
      <c r="A5315" s="4"/>
      <c r="B5315" s="4"/>
      <c r="C5315" s="4"/>
      <c r="D5315" s="4"/>
      <c r="E5315" s="4"/>
      <c r="F5315" s="4"/>
      <c r="G5315" s="4"/>
      <c r="H5315" s="61" t="s">
        <v>203</v>
      </c>
      <c r="I5315" s="5">
        <v>1000</v>
      </c>
      <c r="J5315" s="9">
        <v>250</v>
      </c>
      <c r="K5315" s="76">
        <f>I5315*J5315</f>
        <v>250000</v>
      </c>
      <c r="L5315" s="4"/>
      <c r="M5315" s="4"/>
      <c r="N5315" s="4"/>
      <c r="O5315" s="4"/>
      <c r="P5315" s="4"/>
      <c r="Q5315" s="5"/>
      <c r="R5315" s="5"/>
      <c r="S5315" s="5"/>
      <c r="T5315" s="4"/>
      <c r="U5315" s="5"/>
      <c r="V5315" s="52"/>
      <c r="W5315" s="5"/>
      <c r="X5315" s="78">
        <f>K5315+W5315</f>
        <v>250000</v>
      </c>
      <c r="Y5315" s="5"/>
      <c r="Z5315" s="76">
        <v>50000000</v>
      </c>
      <c r="AA5315" s="4">
        <v>0</v>
      </c>
      <c r="AB5315" s="4">
        <v>0</v>
      </c>
      <c r="AC5315" s="9"/>
      <c r="AD5315" s="5"/>
    </row>
    <row r="5316" spans="1:30" s="21" customFormat="1" ht="15.75" customHeight="1" x14ac:dyDescent="0.3">
      <c r="A5316" s="42"/>
      <c r="B5316" s="42"/>
      <c r="C5316" s="42"/>
      <c r="D5316" s="42"/>
      <c r="E5316" s="42"/>
      <c r="F5316" s="42"/>
      <c r="G5316" s="42"/>
      <c r="H5316" s="43"/>
      <c r="I5316" s="44"/>
      <c r="J5316" s="30"/>
      <c r="K5316" s="44"/>
      <c r="L5316" s="42"/>
      <c r="M5316" s="42"/>
      <c r="N5316" s="42"/>
      <c r="O5316" s="42"/>
      <c r="P5316" s="42"/>
      <c r="Q5316" s="44"/>
      <c r="R5316" s="44"/>
      <c r="S5316" s="44"/>
      <c r="T5316" s="42"/>
      <c r="U5316" s="44"/>
      <c r="V5316" s="51"/>
      <c r="W5316" s="44"/>
      <c r="X5316" s="44"/>
      <c r="Y5316" s="44"/>
      <c r="Z5316" s="44"/>
      <c r="AA5316" s="42"/>
      <c r="AB5316" s="42"/>
      <c r="AC5316" s="30"/>
      <c r="AD5316" s="44"/>
    </row>
    <row r="5317" spans="1:30" ht="15.75" customHeight="1" x14ac:dyDescent="0.3">
      <c r="A5317" s="1">
        <v>2994</v>
      </c>
      <c r="B5317" s="1" t="s">
        <v>34</v>
      </c>
      <c r="C5317" s="1">
        <v>8330</v>
      </c>
      <c r="D5317" s="1">
        <v>2</v>
      </c>
      <c r="E5317" s="1">
        <v>2</v>
      </c>
      <c r="F5317" s="1">
        <v>0</v>
      </c>
      <c r="G5317" s="1">
        <v>62</v>
      </c>
      <c r="H5317" s="54" t="s">
        <v>204</v>
      </c>
      <c r="I5317" s="72">
        <v>200</v>
      </c>
      <c r="J5317" s="28">
        <v>330</v>
      </c>
      <c r="K5317" s="98">
        <f t="shared" ref="K5317:K5327" si="548">I5317*J5317</f>
        <v>66000</v>
      </c>
      <c r="L5317" s="1"/>
      <c r="M5317" s="1"/>
      <c r="N5317" s="1"/>
      <c r="O5317" s="54"/>
      <c r="P5317" s="1"/>
      <c r="Q5317" s="72"/>
      <c r="R5317" s="72"/>
      <c r="S5317" s="98"/>
      <c r="T5317" s="1"/>
      <c r="U5317" s="72"/>
      <c r="V5317" s="98"/>
      <c r="W5317" s="98"/>
      <c r="X5317" s="99">
        <f t="shared" ref="X5317:X5325" si="549">K5317+W5317</f>
        <v>66000</v>
      </c>
      <c r="Y5317" s="72"/>
      <c r="Z5317" s="72"/>
      <c r="AA5317" s="98">
        <f>X5317-Z5317</f>
        <v>66000</v>
      </c>
      <c r="AB5317" s="1">
        <v>0.02</v>
      </c>
      <c r="AC5317" s="28" t="s">
        <v>1572</v>
      </c>
      <c r="AD5317" s="72"/>
    </row>
    <row r="5318" spans="1:30" ht="15.75" customHeight="1" x14ac:dyDescent="0.3">
      <c r="A5318" s="4"/>
      <c r="B5318" s="4"/>
      <c r="C5318" s="4"/>
      <c r="D5318" s="4"/>
      <c r="E5318" s="4"/>
      <c r="F5318" s="4"/>
      <c r="G5318" s="4"/>
      <c r="H5318" s="61"/>
      <c r="I5318" s="5"/>
      <c r="J5318" s="9"/>
      <c r="K5318" s="76"/>
      <c r="L5318" s="4">
        <v>1</v>
      </c>
      <c r="M5318" s="4" t="s">
        <v>41</v>
      </c>
      <c r="N5318" s="4" t="s">
        <v>35</v>
      </c>
      <c r="O5318" s="61" t="s">
        <v>204</v>
      </c>
      <c r="P5318" s="4">
        <v>156</v>
      </c>
      <c r="Q5318" s="5">
        <v>100</v>
      </c>
      <c r="R5318" s="5">
        <v>6750</v>
      </c>
      <c r="S5318" s="124">
        <f>P5318*R5318</f>
        <v>1053000</v>
      </c>
      <c r="T5318" s="4">
        <v>10</v>
      </c>
      <c r="U5318" s="5">
        <v>10</v>
      </c>
      <c r="V5318" s="76">
        <f>S5318*U5318/100</f>
        <v>105300</v>
      </c>
      <c r="W5318" s="76">
        <f>S5318-V5318</f>
        <v>947700</v>
      </c>
      <c r="X5318" s="78">
        <f t="shared" si="549"/>
        <v>947700</v>
      </c>
      <c r="Y5318" s="76">
        <f>X5318*Q5318/100</f>
        <v>947700</v>
      </c>
      <c r="Z5318" s="76">
        <v>10000000</v>
      </c>
      <c r="AA5318" s="4">
        <v>0</v>
      </c>
      <c r="AB5318" s="4">
        <v>0</v>
      </c>
      <c r="AC5318" s="9"/>
      <c r="AD5318" s="72"/>
    </row>
    <row r="5319" spans="1:30" ht="15.75" customHeight="1" x14ac:dyDescent="0.3">
      <c r="A5319" s="4"/>
      <c r="B5319" s="4"/>
      <c r="C5319" s="4"/>
      <c r="D5319" s="4"/>
      <c r="E5319" s="4"/>
      <c r="F5319" s="4"/>
      <c r="G5319" s="4"/>
      <c r="H5319" s="61" t="s">
        <v>203</v>
      </c>
      <c r="I5319" s="5">
        <v>462</v>
      </c>
      <c r="J5319" s="9">
        <v>330</v>
      </c>
      <c r="K5319" s="76">
        <f t="shared" si="548"/>
        <v>152460</v>
      </c>
      <c r="L5319" s="4"/>
      <c r="M5319" s="4"/>
      <c r="N5319" s="4"/>
      <c r="O5319" s="4"/>
      <c r="P5319" s="4"/>
      <c r="Q5319" s="5"/>
      <c r="R5319" s="5"/>
      <c r="S5319" s="76"/>
      <c r="T5319" s="4"/>
      <c r="U5319" s="5"/>
      <c r="V5319" s="76"/>
      <c r="W5319" s="76"/>
      <c r="X5319" s="78">
        <f t="shared" si="549"/>
        <v>152460</v>
      </c>
      <c r="Y5319" s="5"/>
      <c r="Z5319" s="76">
        <v>50000000</v>
      </c>
      <c r="AA5319" s="4">
        <v>0</v>
      </c>
      <c r="AB5319" s="4">
        <v>0</v>
      </c>
      <c r="AC5319" s="9"/>
      <c r="AD5319" s="5"/>
    </row>
    <row r="5320" spans="1:30" ht="15.75" customHeight="1" x14ac:dyDescent="0.3">
      <c r="A5320" s="4"/>
      <c r="B5320" s="4"/>
      <c r="C5320" s="4"/>
      <c r="D5320" s="4"/>
      <c r="E5320" s="4"/>
      <c r="F5320" s="4"/>
      <c r="G5320" s="4"/>
      <c r="H5320" s="61" t="s">
        <v>204</v>
      </c>
      <c r="I5320" s="5">
        <v>182</v>
      </c>
      <c r="J5320" s="9">
        <v>330</v>
      </c>
      <c r="K5320" s="76">
        <f t="shared" si="548"/>
        <v>60060</v>
      </c>
      <c r="L5320" s="4">
        <v>2</v>
      </c>
      <c r="M5320" s="4" t="s">
        <v>41</v>
      </c>
      <c r="N5320" s="4" t="s">
        <v>35</v>
      </c>
      <c r="O5320" s="61" t="s">
        <v>204</v>
      </c>
      <c r="P5320" s="4">
        <v>84</v>
      </c>
      <c r="Q5320" s="5">
        <v>100</v>
      </c>
      <c r="R5320" s="5">
        <v>6750</v>
      </c>
      <c r="S5320" s="76">
        <f>P5320*R5320</f>
        <v>567000</v>
      </c>
      <c r="T5320" s="4">
        <v>30</v>
      </c>
      <c r="U5320" s="5">
        <v>50</v>
      </c>
      <c r="V5320" s="76">
        <f>S5320*U5320/100</f>
        <v>283500</v>
      </c>
      <c r="W5320" s="76">
        <f>S5320-V5320</f>
        <v>283500</v>
      </c>
      <c r="X5320" s="78">
        <f t="shared" si="549"/>
        <v>343560</v>
      </c>
      <c r="Y5320" s="76">
        <f>X5320*Q5320/100</f>
        <v>343560</v>
      </c>
      <c r="Z5320" s="76">
        <v>50000000</v>
      </c>
      <c r="AA5320" s="4">
        <v>0</v>
      </c>
      <c r="AB5320" s="4">
        <v>0</v>
      </c>
      <c r="AC5320" s="9"/>
      <c r="AD5320" s="5"/>
    </row>
    <row r="5321" spans="1:30" ht="15.75" customHeight="1" x14ac:dyDescent="0.3">
      <c r="A5321" s="4"/>
      <c r="B5321" s="4"/>
      <c r="C5321" s="4"/>
      <c r="D5321" s="4"/>
      <c r="E5321" s="4"/>
      <c r="F5321" s="4"/>
      <c r="G5321" s="4"/>
      <c r="H5321" s="4" t="s">
        <v>205</v>
      </c>
      <c r="I5321" s="5">
        <v>18</v>
      </c>
      <c r="J5321" s="9">
        <v>330</v>
      </c>
      <c r="K5321" s="76">
        <f t="shared" si="548"/>
        <v>5940</v>
      </c>
      <c r="L5321" s="4">
        <v>3</v>
      </c>
      <c r="M5321" s="4" t="s">
        <v>183</v>
      </c>
      <c r="N5321" s="4" t="s">
        <v>35</v>
      </c>
      <c r="O5321" s="4" t="s">
        <v>205</v>
      </c>
      <c r="P5321" s="4">
        <v>72</v>
      </c>
      <c r="Q5321" s="5">
        <v>100</v>
      </c>
      <c r="R5321" s="5">
        <v>2450</v>
      </c>
      <c r="S5321" s="76">
        <f>P5321*R5321</f>
        <v>176400</v>
      </c>
      <c r="T5321" s="4">
        <v>2</v>
      </c>
      <c r="U5321" s="5">
        <v>2</v>
      </c>
      <c r="V5321" s="76">
        <f>S5321*U5321/100</f>
        <v>3528</v>
      </c>
      <c r="W5321" s="76">
        <f>S5321-V5321</f>
        <v>172872</v>
      </c>
      <c r="X5321" s="78">
        <f t="shared" si="549"/>
        <v>178812</v>
      </c>
      <c r="Y5321" s="76">
        <f>X5321*Q5321/100</f>
        <v>178812</v>
      </c>
      <c r="Z5321" s="5"/>
      <c r="AA5321" s="4"/>
      <c r="AB5321" s="4">
        <v>0.3</v>
      </c>
      <c r="AC5321" s="9"/>
      <c r="AD5321" s="5"/>
    </row>
    <row r="5322" spans="1:30" ht="15.75" customHeight="1" x14ac:dyDescent="0.3">
      <c r="A5322" s="4"/>
      <c r="B5322" s="4" t="s">
        <v>34</v>
      </c>
      <c r="C5322" s="4">
        <v>2401</v>
      </c>
      <c r="D5322" s="4">
        <v>2</v>
      </c>
      <c r="E5322" s="4">
        <v>8</v>
      </c>
      <c r="F5322" s="4">
        <v>1</v>
      </c>
      <c r="G5322" s="4">
        <v>44</v>
      </c>
      <c r="H5322" s="61" t="s">
        <v>203</v>
      </c>
      <c r="I5322" s="5">
        <v>3344</v>
      </c>
      <c r="J5322" s="9">
        <v>150</v>
      </c>
      <c r="K5322" s="76">
        <f t="shared" si="548"/>
        <v>501600</v>
      </c>
      <c r="L5322" s="4"/>
      <c r="M5322" s="4"/>
      <c r="N5322" s="4"/>
      <c r="O5322" s="4"/>
      <c r="P5322" s="4"/>
      <c r="Q5322" s="5"/>
      <c r="R5322" s="5"/>
      <c r="S5322" s="76"/>
      <c r="T5322" s="4"/>
      <c r="U5322" s="5"/>
      <c r="V5322" s="76"/>
      <c r="W5322" s="76"/>
      <c r="X5322" s="78">
        <f t="shared" si="549"/>
        <v>501600</v>
      </c>
      <c r="Y5322" s="5"/>
      <c r="Z5322" s="76">
        <v>50000000</v>
      </c>
      <c r="AA5322" s="4">
        <v>0</v>
      </c>
      <c r="AB5322" s="4">
        <v>0</v>
      </c>
      <c r="AC5322" s="9"/>
      <c r="AD5322" s="5"/>
    </row>
    <row r="5323" spans="1:30" s="21" customFormat="1" ht="15.75" customHeight="1" x14ac:dyDescent="0.3">
      <c r="A5323" s="42"/>
      <c r="B5323" s="42"/>
      <c r="C5323" s="42"/>
      <c r="D5323" s="42"/>
      <c r="E5323" s="42"/>
      <c r="F5323" s="42"/>
      <c r="G5323" s="42"/>
      <c r="H5323" s="43"/>
      <c r="I5323" s="44"/>
      <c r="J5323" s="30"/>
      <c r="K5323" s="44"/>
      <c r="L5323" s="42"/>
      <c r="M5323" s="42"/>
      <c r="N5323" s="42"/>
      <c r="O5323" s="42"/>
      <c r="P5323" s="42"/>
      <c r="Q5323" s="44"/>
      <c r="R5323" s="44"/>
      <c r="S5323" s="44"/>
      <c r="T5323" s="42"/>
      <c r="U5323" s="44"/>
      <c r="V5323" s="51"/>
      <c r="W5323" s="44"/>
      <c r="X5323" s="44"/>
      <c r="Y5323" s="44"/>
      <c r="Z5323" s="44"/>
      <c r="AA5323" s="42"/>
      <c r="AB5323" s="42"/>
      <c r="AC5323" s="30"/>
      <c r="AD5323" s="44"/>
    </row>
    <row r="5324" spans="1:30" ht="15.75" customHeight="1" x14ac:dyDescent="0.3">
      <c r="A5324" s="1">
        <v>2995</v>
      </c>
      <c r="B5324" s="1" t="s">
        <v>34</v>
      </c>
      <c r="C5324" s="1">
        <v>14598</v>
      </c>
      <c r="D5324" s="1">
        <v>5</v>
      </c>
      <c r="E5324" s="1">
        <v>0</v>
      </c>
      <c r="F5324" s="1">
        <v>3</v>
      </c>
      <c r="G5324" s="1">
        <v>3</v>
      </c>
      <c r="H5324" s="54" t="s">
        <v>204</v>
      </c>
      <c r="I5324" s="72">
        <v>303</v>
      </c>
      <c r="J5324" s="28">
        <v>250</v>
      </c>
      <c r="K5324" s="98">
        <f t="shared" si="548"/>
        <v>75750</v>
      </c>
      <c r="L5324" s="1"/>
      <c r="M5324" s="1"/>
      <c r="N5324" s="1"/>
      <c r="O5324" s="1"/>
      <c r="P5324" s="1"/>
      <c r="Q5324" s="72"/>
      <c r="R5324" s="72"/>
      <c r="S5324" s="72"/>
      <c r="T5324" s="1"/>
      <c r="U5324" s="72"/>
      <c r="V5324" s="50"/>
      <c r="W5324" s="72"/>
      <c r="X5324" s="99">
        <f t="shared" si="549"/>
        <v>75750</v>
      </c>
      <c r="Y5324" s="72"/>
      <c r="Z5324" s="72"/>
      <c r="AA5324" s="98">
        <f>X5324-Z5324</f>
        <v>75750</v>
      </c>
      <c r="AB5324" s="1">
        <v>0.02</v>
      </c>
      <c r="AC5324" s="28" t="s">
        <v>1573</v>
      </c>
      <c r="AD5324" s="72"/>
    </row>
    <row r="5325" spans="1:30" ht="15.75" customHeight="1" x14ac:dyDescent="0.3">
      <c r="A5325" s="4"/>
      <c r="B5325" s="4"/>
      <c r="C5325" s="4"/>
      <c r="D5325" s="4"/>
      <c r="E5325" s="4"/>
      <c r="F5325" s="4"/>
      <c r="G5325" s="4"/>
      <c r="H5325" s="61"/>
      <c r="I5325" s="5"/>
      <c r="J5325" s="9"/>
      <c r="K5325" s="76"/>
      <c r="L5325" s="4">
        <v>1</v>
      </c>
      <c r="M5325" s="4" t="s">
        <v>41</v>
      </c>
      <c r="N5325" s="4" t="s">
        <v>35</v>
      </c>
      <c r="O5325" s="61" t="s">
        <v>204</v>
      </c>
      <c r="P5325" s="4">
        <v>80</v>
      </c>
      <c r="Q5325" s="5">
        <v>100</v>
      </c>
      <c r="R5325" s="5">
        <v>6750</v>
      </c>
      <c r="S5325" s="76">
        <f>P5325*R5325</f>
        <v>540000</v>
      </c>
      <c r="T5325" s="4">
        <v>30</v>
      </c>
      <c r="U5325" s="5">
        <v>50</v>
      </c>
      <c r="V5325" s="76">
        <f>S5325*U5325/100</f>
        <v>270000</v>
      </c>
      <c r="W5325" s="76">
        <f>S5325-V5325</f>
        <v>270000</v>
      </c>
      <c r="X5325" s="78">
        <f t="shared" si="549"/>
        <v>270000</v>
      </c>
      <c r="Y5325" s="76">
        <f>X5325*Q5325/100</f>
        <v>270000</v>
      </c>
      <c r="Z5325" s="76">
        <v>10000000</v>
      </c>
      <c r="AA5325" s="4">
        <v>0</v>
      </c>
      <c r="AB5325" s="4">
        <v>0</v>
      </c>
      <c r="AC5325" s="23"/>
      <c r="AD5325" s="91"/>
    </row>
    <row r="5326" spans="1:30" s="21" customFormat="1" ht="15.75" customHeight="1" x14ac:dyDescent="0.3">
      <c r="A5326" s="42"/>
      <c r="B5326" s="42"/>
      <c r="C5326" s="42"/>
      <c r="D5326" s="42"/>
      <c r="E5326" s="42"/>
      <c r="F5326" s="42"/>
      <c r="G5326" s="42"/>
      <c r="H5326" s="43"/>
      <c r="I5326" s="44"/>
      <c r="J5326" s="30"/>
      <c r="K5326" s="44"/>
      <c r="L5326" s="42"/>
      <c r="M5326" s="42"/>
      <c r="N5326" s="42"/>
      <c r="O5326" s="42"/>
      <c r="P5326" s="42"/>
      <c r="Q5326" s="44"/>
      <c r="R5326" s="44"/>
      <c r="S5326" s="44"/>
      <c r="T5326" s="42"/>
      <c r="U5326" s="44"/>
      <c r="V5326" s="51"/>
      <c r="W5326" s="44"/>
      <c r="X5326" s="44"/>
      <c r="Y5326" s="44"/>
      <c r="Z5326" s="44"/>
      <c r="AA5326" s="42"/>
      <c r="AB5326" s="42"/>
      <c r="AC5326" s="66"/>
      <c r="AD5326" s="96"/>
    </row>
    <row r="5327" spans="1:30" ht="15.75" customHeight="1" x14ac:dyDescent="0.3">
      <c r="A5327" s="1">
        <v>2996</v>
      </c>
      <c r="B5327" s="1" t="s">
        <v>34</v>
      </c>
      <c r="C5327" s="1">
        <v>389</v>
      </c>
      <c r="D5327" s="1">
        <v>1</v>
      </c>
      <c r="E5327" s="1">
        <v>8</v>
      </c>
      <c r="F5327" s="1">
        <v>3</v>
      </c>
      <c r="G5327" s="1">
        <v>27</v>
      </c>
      <c r="H5327" s="54" t="s">
        <v>203</v>
      </c>
      <c r="I5327" s="72">
        <v>3527</v>
      </c>
      <c r="J5327" s="28">
        <v>150</v>
      </c>
      <c r="K5327" s="98">
        <f t="shared" si="548"/>
        <v>529050</v>
      </c>
      <c r="L5327" s="1"/>
      <c r="M5327" s="1"/>
      <c r="N5327" s="1"/>
      <c r="O5327" s="1"/>
      <c r="P5327" s="1"/>
      <c r="Q5327" s="72"/>
      <c r="R5327" s="72"/>
      <c r="S5327" s="72"/>
      <c r="T5327" s="1"/>
      <c r="U5327" s="72"/>
      <c r="V5327" s="50"/>
      <c r="W5327" s="72"/>
      <c r="X5327" s="99">
        <f t="shared" ref="X5327:X5335" si="550">K5327+W5327</f>
        <v>529050</v>
      </c>
      <c r="Y5327" s="72"/>
      <c r="Z5327" s="98">
        <v>50000000</v>
      </c>
      <c r="AA5327" s="1">
        <v>0</v>
      </c>
      <c r="AB5327" s="1">
        <v>0</v>
      </c>
      <c r="AC5327" s="28" t="s">
        <v>1574</v>
      </c>
      <c r="AD5327" s="72"/>
    </row>
    <row r="5328" spans="1:30" s="21" customFormat="1" ht="15.75" customHeight="1" x14ac:dyDescent="0.3">
      <c r="A5328" s="42"/>
      <c r="B5328" s="42"/>
      <c r="C5328" s="42"/>
      <c r="D5328" s="42"/>
      <c r="E5328" s="42"/>
      <c r="F5328" s="42"/>
      <c r="G5328" s="42"/>
      <c r="H5328" s="43"/>
      <c r="I5328" s="44"/>
      <c r="J5328" s="30"/>
      <c r="K5328" s="95"/>
      <c r="L5328" s="42"/>
      <c r="M5328" s="42"/>
      <c r="N5328" s="42"/>
      <c r="O5328" s="42"/>
      <c r="P5328" s="42"/>
      <c r="Q5328" s="44"/>
      <c r="R5328" s="44"/>
      <c r="S5328" s="44"/>
      <c r="T5328" s="42"/>
      <c r="U5328" s="44"/>
      <c r="V5328" s="51"/>
      <c r="W5328" s="44"/>
      <c r="X5328" s="110"/>
      <c r="Y5328" s="44"/>
      <c r="Z5328" s="44"/>
      <c r="AA5328" s="42"/>
      <c r="AB5328" s="42"/>
      <c r="AC5328" s="66"/>
      <c r="AD5328" s="96"/>
    </row>
    <row r="5329" spans="1:30" ht="15.75" customHeight="1" x14ac:dyDescent="0.3">
      <c r="A5329" s="1">
        <v>2997</v>
      </c>
      <c r="B5329" s="1" t="s">
        <v>34</v>
      </c>
      <c r="C5329" s="1">
        <v>434</v>
      </c>
      <c r="D5329" s="1">
        <v>8</v>
      </c>
      <c r="E5329" s="1">
        <v>0</v>
      </c>
      <c r="F5329" s="1">
        <v>0</v>
      </c>
      <c r="G5329" s="1">
        <v>76</v>
      </c>
      <c r="H5329" s="54" t="s">
        <v>203</v>
      </c>
      <c r="I5329" s="72">
        <v>76</v>
      </c>
      <c r="J5329" s="28">
        <v>1200</v>
      </c>
      <c r="K5329" s="98">
        <f>I5329*J5329</f>
        <v>91200</v>
      </c>
      <c r="L5329" s="1"/>
      <c r="M5329" s="1"/>
      <c r="N5329" s="1"/>
      <c r="O5329" s="54"/>
      <c r="P5329" s="1"/>
      <c r="Q5329" s="72"/>
      <c r="R5329" s="72"/>
      <c r="S5329" s="72"/>
      <c r="T5329" s="1"/>
      <c r="U5329" s="72"/>
      <c r="V5329" s="50"/>
      <c r="W5329" s="72"/>
      <c r="X5329" s="99">
        <f t="shared" si="550"/>
        <v>91200</v>
      </c>
      <c r="Y5329" s="72"/>
      <c r="Z5329" s="98">
        <v>50000000</v>
      </c>
      <c r="AA5329" s="1">
        <v>0</v>
      </c>
      <c r="AB5329" s="1">
        <v>0</v>
      </c>
      <c r="AC5329" s="28" t="s">
        <v>1575</v>
      </c>
      <c r="AD5329" s="72"/>
    </row>
    <row r="5330" spans="1:30" ht="15.75" customHeight="1" x14ac:dyDescent="0.3">
      <c r="A5330" s="4"/>
      <c r="B5330" s="4" t="s">
        <v>34</v>
      </c>
      <c r="C5330" s="4">
        <v>426</v>
      </c>
      <c r="D5330" s="4">
        <v>4</v>
      </c>
      <c r="E5330" s="4">
        <v>6</v>
      </c>
      <c r="F5330" s="4">
        <v>1</v>
      </c>
      <c r="G5330" s="4">
        <v>46</v>
      </c>
      <c r="H5330" s="61" t="s">
        <v>203</v>
      </c>
      <c r="I5330" s="5">
        <v>2546</v>
      </c>
      <c r="J5330" s="9">
        <v>650</v>
      </c>
      <c r="K5330" s="76">
        <f>I5330*J5330</f>
        <v>1654900</v>
      </c>
      <c r="L5330" s="4"/>
      <c r="M5330" s="4"/>
      <c r="N5330" s="4"/>
      <c r="O5330" s="4"/>
      <c r="P5330" s="4"/>
      <c r="Q5330" s="5"/>
      <c r="R5330" s="5"/>
      <c r="S5330" s="5"/>
      <c r="T5330" s="4"/>
      <c r="U5330" s="5"/>
      <c r="V5330" s="52"/>
      <c r="W5330" s="5"/>
      <c r="X5330" s="78">
        <f t="shared" si="550"/>
        <v>1654900</v>
      </c>
      <c r="Y5330" s="5"/>
      <c r="Z5330" s="76">
        <v>50000000</v>
      </c>
      <c r="AA5330" s="4">
        <v>0</v>
      </c>
      <c r="AB5330" s="4">
        <v>0</v>
      </c>
      <c r="AC5330" s="9"/>
      <c r="AD5330" s="5"/>
    </row>
    <row r="5331" spans="1:30" ht="15.75" customHeight="1" x14ac:dyDescent="0.3">
      <c r="A5331" s="4"/>
      <c r="B5331" s="4" t="s">
        <v>34</v>
      </c>
      <c r="C5331" s="4">
        <v>387</v>
      </c>
      <c r="D5331" s="4">
        <v>8</v>
      </c>
      <c r="E5331" s="4">
        <v>7</v>
      </c>
      <c r="F5331" s="4">
        <v>2</v>
      </c>
      <c r="G5331" s="4">
        <v>90</v>
      </c>
      <c r="H5331" s="61" t="s">
        <v>204</v>
      </c>
      <c r="I5331" s="5">
        <v>400</v>
      </c>
      <c r="J5331" s="9">
        <v>200</v>
      </c>
      <c r="K5331" s="76">
        <f>I5331*J5331</f>
        <v>80000</v>
      </c>
      <c r="L5331" s="4"/>
      <c r="M5331" s="4"/>
      <c r="N5331" s="4"/>
      <c r="O5331" s="61"/>
      <c r="P5331" s="4"/>
      <c r="Q5331" s="5"/>
      <c r="R5331" s="5"/>
      <c r="S5331" s="76"/>
      <c r="T5331" s="4"/>
      <c r="U5331" s="5"/>
      <c r="V5331" s="76"/>
      <c r="W5331" s="76"/>
      <c r="X5331" s="78">
        <f t="shared" si="550"/>
        <v>80000</v>
      </c>
      <c r="Y5331" s="76"/>
      <c r="Z5331" s="5"/>
      <c r="AA5331" s="76">
        <f>X5331-Z5331</f>
        <v>80000</v>
      </c>
      <c r="AB5331" s="4">
        <v>0.02</v>
      </c>
      <c r="AC5331" s="9"/>
      <c r="AD5331" s="5"/>
    </row>
    <row r="5332" spans="1:30" ht="15.75" customHeight="1" x14ac:dyDescent="0.3">
      <c r="A5332" s="4"/>
      <c r="B5332" s="4"/>
      <c r="C5332" s="4"/>
      <c r="D5332" s="4"/>
      <c r="E5332" s="4"/>
      <c r="F5332" s="4"/>
      <c r="G5332" s="4"/>
      <c r="H5332" s="61"/>
      <c r="I5332" s="5"/>
      <c r="J5332" s="9"/>
      <c r="K5332" s="76"/>
      <c r="L5332" s="4">
        <v>1</v>
      </c>
      <c r="M5332" s="4" t="s">
        <v>41</v>
      </c>
      <c r="N5332" s="4" t="s">
        <v>35</v>
      </c>
      <c r="O5332" s="61" t="s">
        <v>204</v>
      </c>
      <c r="P5332" s="4">
        <v>126</v>
      </c>
      <c r="Q5332" s="5">
        <v>100</v>
      </c>
      <c r="R5332" s="5">
        <v>6750</v>
      </c>
      <c r="S5332" s="76">
        <f>P5332*R5332</f>
        <v>850500</v>
      </c>
      <c r="T5332" s="4">
        <v>35</v>
      </c>
      <c r="U5332" s="5">
        <v>60</v>
      </c>
      <c r="V5332" s="76">
        <f>S5332*U5332/100</f>
        <v>510300</v>
      </c>
      <c r="W5332" s="76">
        <f>S5332-V5332</f>
        <v>340200</v>
      </c>
      <c r="X5332" s="78">
        <f t="shared" ref="X5332" si="551">K5332+W5332</f>
        <v>340200</v>
      </c>
      <c r="Y5332" s="76">
        <f t="shared" ref="Y5332" si="552">X5332*Q5332/100</f>
        <v>340200</v>
      </c>
      <c r="Z5332" s="76">
        <v>10000000</v>
      </c>
      <c r="AA5332" s="4">
        <v>0</v>
      </c>
      <c r="AB5332" s="4">
        <v>0</v>
      </c>
      <c r="AC5332" s="9"/>
      <c r="AD5332" s="85"/>
    </row>
    <row r="5333" spans="1:30" ht="15.75" customHeight="1" x14ac:dyDescent="0.3">
      <c r="A5333" s="4"/>
      <c r="B5333" s="4"/>
      <c r="C5333" s="4"/>
      <c r="D5333" s="4"/>
      <c r="E5333" s="4"/>
      <c r="F5333" s="4"/>
      <c r="G5333" s="4"/>
      <c r="H5333" s="61"/>
      <c r="I5333" s="5"/>
      <c r="J5333" s="9"/>
      <c r="K5333" s="76"/>
      <c r="L5333" s="4">
        <v>2</v>
      </c>
      <c r="M5333" s="4" t="s">
        <v>183</v>
      </c>
      <c r="N5333" s="4" t="s">
        <v>49</v>
      </c>
      <c r="O5333" s="61" t="s">
        <v>204</v>
      </c>
      <c r="P5333" s="4">
        <v>48</v>
      </c>
      <c r="Q5333" s="5">
        <v>100</v>
      </c>
      <c r="R5333" s="5">
        <v>2450</v>
      </c>
      <c r="S5333" s="76">
        <f t="shared" ref="S5333:S5334" si="553">P5333*R5333</f>
        <v>117600</v>
      </c>
      <c r="T5333" s="4">
        <v>2</v>
      </c>
      <c r="U5333" s="5">
        <v>6</v>
      </c>
      <c r="V5333" s="76">
        <f t="shared" ref="V5333:V5334" si="554">S5333*U5333/100</f>
        <v>7056</v>
      </c>
      <c r="W5333" s="76">
        <f t="shared" ref="W5333:W5334" si="555">S5333-V5333</f>
        <v>110544</v>
      </c>
      <c r="X5333" s="78">
        <f t="shared" si="550"/>
        <v>110544</v>
      </c>
      <c r="Y5333" s="76">
        <f t="shared" ref="Y5333:Y5334" si="556">X5333*Q5333/100</f>
        <v>110544</v>
      </c>
      <c r="Z5333" s="76">
        <v>10000000</v>
      </c>
      <c r="AA5333" s="4">
        <v>0</v>
      </c>
      <c r="AB5333" s="4">
        <v>0</v>
      </c>
      <c r="AC5333" s="9"/>
      <c r="AD5333" s="85"/>
    </row>
    <row r="5334" spans="1:30" ht="15.75" customHeight="1" x14ac:dyDescent="0.3">
      <c r="A5334" s="4"/>
      <c r="B5334" s="4"/>
      <c r="C5334" s="4"/>
      <c r="D5334" s="4"/>
      <c r="E5334" s="4"/>
      <c r="F5334" s="4"/>
      <c r="G5334" s="4"/>
      <c r="H5334" s="61"/>
      <c r="I5334" s="5"/>
      <c r="J5334" s="9"/>
      <c r="K5334" s="76"/>
      <c r="L5334" s="4">
        <v>3</v>
      </c>
      <c r="M5334" s="4" t="s">
        <v>40</v>
      </c>
      <c r="N5334" s="4" t="s">
        <v>35</v>
      </c>
      <c r="O5334" s="149" t="s">
        <v>1762</v>
      </c>
      <c r="P5334" s="4">
        <v>9</v>
      </c>
      <c r="Q5334" s="5">
        <v>100</v>
      </c>
      <c r="R5334" s="5">
        <v>2000</v>
      </c>
      <c r="S5334" s="76">
        <f t="shared" si="553"/>
        <v>18000</v>
      </c>
      <c r="T5334" s="4">
        <v>2</v>
      </c>
      <c r="U5334" s="5">
        <v>2</v>
      </c>
      <c r="V5334" s="76">
        <f t="shared" si="554"/>
        <v>360</v>
      </c>
      <c r="W5334" s="76">
        <f t="shared" si="555"/>
        <v>17640</v>
      </c>
      <c r="X5334" s="78">
        <f t="shared" si="550"/>
        <v>17640</v>
      </c>
      <c r="Y5334" s="76">
        <f t="shared" si="556"/>
        <v>17640</v>
      </c>
      <c r="Z5334" s="76">
        <v>50000000</v>
      </c>
      <c r="AA5334" s="4">
        <v>0</v>
      </c>
      <c r="AB5334" s="4">
        <v>0</v>
      </c>
      <c r="AC5334" s="9"/>
      <c r="AD5334" s="85"/>
    </row>
    <row r="5335" spans="1:30" ht="15.75" customHeight="1" x14ac:dyDescent="0.3">
      <c r="A5335" s="4"/>
      <c r="B5335" s="4"/>
      <c r="C5335" s="4"/>
      <c r="D5335" s="4"/>
      <c r="E5335" s="4"/>
      <c r="F5335" s="4"/>
      <c r="G5335" s="4"/>
      <c r="H5335" s="61" t="s">
        <v>203</v>
      </c>
      <c r="I5335" s="5">
        <v>2690</v>
      </c>
      <c r="J5335" s="9">
        <v>200</v>
      </c>
      <c r="K5335" s="76">
        <f>I5335*J5335</f>
        <v>538000</v>
      </c>
      <c r="L5335" s="4"/>
      <c r="M5335" s="4"/>
      <c r="N5335" s="4"/>
      <c r="O5335" s="61"/>
      <c r="P5335" s="4"/>
      <c r="Q5335" s="5"/>
      <c r="R5335" s="5"/>
      <c r="S5335" s="76"/>
      <c r="T5335" s="4"/>
      <c r="U5335" s="5"/>
      <c r="V5335" s="76"/>
      <c r="W5335" s="76"/>
      <c r="X5335" s="78">
        <f t="shared" si="550"/>
        <v>538000</v>
      </c>
      <c r="Y5335" s="5"/>
      <c r="Z5335" s="76">
        <v>50000000</v>
      </c>
      <c r="AA5335" s="4">
        <v>0</v>
      </c>
      <c r="AB5335" s="4">
        <v>0</v>
      </c>
      <c r="AC5335" s="9"/>
      <c r="AD5335" s="85"/>
    </row>
    <row r="5336" spans="1:30" s="21" customFormat="1" ht="15.75" customHeight="1" x14ac:dyDescent="0.3">
      <c r="A5336" s="42"/>
      <c r="B5336" s="42"/>
      <c r="C5336" s="42"/>
      <c r="D5336" s="42"/>
      <c r="E5336" s="42"/>
      <c r="F5336" s="42"/>
      <c r="G5336" s="42"/>
      <c r="H5336" s="43"/>
      <c r="I5336" s="44"/>
      <c r="J5336" s="30"/>
      <c r="K5336" s="44"/>
      <c r="L5336" s="42"/>
      <c r="M5336" s="42"/>
      <c r="N5336" s="42"/>
      <c r="O5336" s="42"/>
      <c r="P5336" s="42"/>
      <c r="Q5336" s="44"/>
      <c r="R5336" s="44"/>
      <c r="S5336" s="44"/>
      <c r="T5336" s="42"/>
      <c r="U5336" s="44"/>
      <c r="V5336" s="51"/>
      <c r="W5336" s="44"/>
      <c r="X5336" s="44"/>
      <c r="Y5336" s="44"/>
      <c r="Z5336" s="44"/>
      <c r="AA5336" s="42"/>
      <c r="AB5336" s="42"/>
      <c r="AC5336" s="30"/>
      <c r="AD5336" s="44"/>
    </row>
    <row r="5337" spans="1:30" ht="15.75" customHeight="1" x14ac:dyDescent="0.3">
      <c r="A5337" s="1">
        <v>2998</v>
      </c>
      <c r="B5337" s="1" t="s">
        <v>34</v>
      </c>
      <c r="C5337" s="1">
        <v>3265</v>
      </c>
      <c r="D5337" s="1">
        <v>5</v>
      </c>
      <c r="E5337" s="1">
        <v>3</v>
      </c>
      <c r="F5337" s="1">
        <v>2</v>
      </c>
      <c r="G5337" s="1">
        <v>80</v>
      </c>
      <c r="H5337" s="54" t="s">
        <v>204</v>
      </c>
      <c r="I5337" s="72">
        <v>380</v>
      </c>
      <c r="J5337" s="28">
        <v>220</v>
      </c>
      <c r="K5337" s="98">
        <f t="shared" ref="K5337:K5356" si="557">I5337*J5337</f>
        <v>83600</v>
      </c>
      <c r="L5337" s="1">
        <v>1</v>
      </c>
      <c r="M5337" s="1" t="s">
        <v>41</v>
      </c>
      <c r="N5337" s="1" t="s">
        <v>35</v>
      </c>
      <c r="O5337" s="54" t="s">
        <v>204</v>
      </c>
      <c r="P5337" s="1">
        <v>113</v>
      </c>
      <c r="Q5337" s="72">
        <v>100</v>
      </c>
      <c r="R5337" s="72">
        <v>6750</v>
      </c>
      <c r="S5337" s="98">
        <f>P5337*R5337</f>
        <v>762750</v>
      </c>
      <c r="T5337" s="1">
        <v>15</v>
      </c>
      <c r="U5337" s="72">
        <v>20</v>
      </c>
      <c r="V5337" s="98">
        <f>S5337*U5337/100</f>
        <v>152550</v>
      </c>
      <c r="W5337" s="98">
        <f>S5337-V5337</f>
        <v>610200</v>
      </c>
      <c r="X5337" s="99">
        <f>K5337+W5337</f>
        <v>693800</v>
      </c>
      <c r="Y5337" s="98">
        <f>X5337*Q5337/100</f>
        <v>693800</v>
      </c>
      <c r="Z5337" s="98">
        <v>50000000</v>
      </c>
      <c r="AA5337" s="1">
        <v>0</v>
      </c>
      <c r="AB5337" s="1">
        <v>0</v>
      </c>
      <c r="AC5337" s="28" t="s">
        <v>1576</v>
      </c>
      <c r="AD5337" s="72"/>
    </row>
    <row r="5338" spans="1:30" ht="15.75" customHeight="1" x14ac:dyDescent="0.3">
      <c r="A5338" s="4"/>
      <c r="B5338" s="4"/>
      <c r="C5338" s="4"/>
      <c r="D5338" s="4"/>
      <c r="E5338" s="4"/>
      <c r="F5338" s="4"/>
      <c r="G5338" s="4"/>
      <c r="H5338" s="61" t="s">
        <v>203</v>
      </c>
      <c r="I5338" s="5">
        <v>1100</v>
      </c>
      <c r="J5338" s="9">
        <v>220</v>
      </c>
      <c r="K5338" s="76">
        <f t="shared" si="557"/>
        <v>242000</v>
      </c>
      <c r="L5338" s="4"/>
      <c r="M5338" s="4"/>
      <c r="N5338" s="4"/>
      <c r="O5338" s="4"/>
      <c r="P5338" s="4"/>
      <c r="Q5338" s="5"/>
      <c r="R5338" s="5"/>
      <c r="S5338" s="5"/>
      <c r="T5338" s="4"/>
      <c r="U5338" s="5"/>
      <c r="V5338" s="52"/>
      <c r="W5338" s="5"/>
      <c r="X5338" s="78">
        <f>K5338+W5338</f>
        <v>242000</v>
      </c>
      <c r="Y5338" s="5"/>
      <c r="Z5338" s="76">
        <v>50000000</v>
      </c>
      <c r="AA5338" s="4">
        <v>0</v>
      </c>
      <c r="AB5338" s="4">
        <v>0</v>
      </c>
      <c r="AC5338" s="9"/>
      <c r="AD5338" s="5"/>
    </row>
    <row r="5339" spans="1:30" ht="15.75" customHeight="1" x14ac:dyDescent="0.3">
      <c r="A5339" s="4"/>
      <c r="B5339" s="4" t="s">
        <v>26</v>
      </c>
      <c r="C5339" s="4">
        <v>484</v>
      </c>
      <c r="D5339" s="4">
        <v>5</v>
      </c>
      <c r="E5339" s="4">
        <v>6</v>
      </c>
      <c r="F5339" s="4">
        <v>0</v>
      </c>
      <c r="G5339" s="4">
        <v>0</v>
      </c>
      <c r="H5339" s="61" t="s">
        <v>204</v>
      </c>
      <c r="I5339" s="5">
        <v>400</v>
      </c>
      <c r="J5339" s="9">
        <v>150</v>
      </c>
      <c r="K5339" s="76">
        <f t="shared" si="557"/>
        <v>60000</v>
      </c>
      <c r="L5339" s="4"/>
      <c r="M5339" s="4"/>
      <c r="N5339" s="4"/>
      <c r="O5339" s="61"/>
      <c r="P5339" s="4"/>
      <c r="Q5339" s="5"/>
      <c r="R5339" s="5"/>
      <c r="S5339" s="76"/>
      <c r="T5339" s="4"/>
      <c r="U5339" s="5"/>
      <c r="V5339" s="52"/>
      <c r="W5339" s="5"/>
      <c r="X5339" s="78">
        <f>K5339+W5339</f>
        <v>60000</v>
      </c>
      <c r="Y5339" s="5"/>
      <c r="Z5339" s="5"/>
      <c r="AA5339" s="76">
        <f>X5339-Z5339</f>
        <v>60000</v>
      </c>
      <c r="AB5339" s="4">
        <v>0.02</v>
      </c>
      <c r="AC5339" s="28"/>
      <c r="AD5339" s="72"/>
    </row>
    <row r="5340" spans="1:30" ht="15.75" customHeight="1" x14ac:dyDescent="0.3">
      <c r="A5340" s="4"/>
      <c r="B5340" s="4"/>
      <c r="C5340" s="4"/>
      <c r="D5340" s="4"/>
      <c r="E5340" s="4"/>
      <c r="F5340" s="4"/>
      <c r="G5340" s="4"/>
      <c r="H5340" s="61"/>
      <c r="I5340" s="5"/>
      <c r="J5340" s="9"/>
      <c r="K5340" s="76"/>
      <c r="L5340" s="4">
        <v>1</v>
      </c>
      <c r="M5340" s="4" t="s">
        <v>41</v>
      </c>
      <c r="N5340" s="4" t="s">
        <v>35</v>
      </c>
      <c r="O5340" s="61" t="s">
        <v>204</v>
      </c>
      <c r="P5340" s="4">
        <v>32</v>
      </c>
      <c r="Q5340" s="5">
        <v>100</v>
      </c>
      <c r="R5340" s="5">
        <v>6750</v>
      </c>
      <c r="S5340" s="76">
        <f>P5340*R5340</f>
        <v>216000</v>
      </c>
      <c r="T5340" s="4">
        <v>45</v>
      </c>
      <c r="U5340" s="5">
        <v>76</v>
      </c>
      <c r="V5340" s="76">
        <f>S5340*U5340/100</f>
        <v>164160</v>
      </c>
      <c r="W5340" s="76">
        <f>S5340-V5340</f>
        <v>51840</v>
      </c>
      <c r="X5340" s="78">
        <f>K5340+W5340</f>
        <v>51840</v>
      </c>
      <c r="Y5340" s="76">
        <f>X5340*Q5340/100</f>
        <v>51840</v>
      </c>
      <c r="Z5340" s="76">
        <v>10000000</v>
      </c>
      <c r="AA5340" s="4">
        <v>0</v>
      </c>
      <c r="AB5340" s="4">
        <v>0</v>
      </c>
      <c r="AC5340" s="28"/>
      <c r="AD5340" s="72"/>
    </row>
    <row r="5341" spans="1:30" ht="15.75" customHeight="1" x14ac:dyDescent="0.3">
      <c r="A5341" s="4"/>
      <c r="B5341" s="4"/>
      <c r="C5341" s="4"/>
      <c r="D5341" s="4"/>
      <c r="E5341" s="4"/>
      <c r="F5341" s="4"/>
      <c r="G5341" s="4"/>
      <c r="H5341" s="61" t="s">
        <v>203</v>
      </c>
      <c r="I5341" s="5">
        <v>2000</v>
      </c>
      <c r="J5341" s="9">
        <v>150</v>
      </c>
      <c r="K5341" s="76">
        <f t="shared" si="557"/>
        <v>300000</v>
      </c>
      <c r="L5341" s="4"/>
      <c r="M5341" s="4"/>
      <c r="N5341" s="4"/>
      <c r="O5341" s="4"/>
      <c r="P5341" s="4"/>
      <c r="Q5341" s="5"/>
      <c r="R5341" s="5"/>
      <c r="S5341" s="76"/>
      <c r="T5341" s="4"/>
      <c r="U5341" s="5"/>
      <c r="V5341" s="52"/>
      <c r="W5341" s="5"/>
      <c r="X5341" s="78">
        <f>K5341+W5341</f>
        <v>300000</v>
      </c>
      <c r="Y5341" s="76"/>
      <c r="Z5341" s="5"/>
      <c r="AA5341" s="76">
        <f>X5341-Z5341</f>
        <v>300000</v>
      </c>
      <c r="AB5341" s="4">
        <v>0.01</v>
      </c>
      <c r="AC5341" s="9"/>
      <c r="AD5341" s="5"/>
    </row>
    <row r="5342" spans="1:30" s="21" customFormat="1" ht="15.75" customHeight="1" x14ac:dyDescent="0.3">
      <c r="A5342" s="42"/>
      <c r="B5342" s="42"/>
      <c r="C5342" s="42"/>
      <c r="D5342" s="42"/>
      <c r="E5342" s="42"/>
      <c r="F5342" s="42"/>
      <c r="G5342" s="42"/>
      <c r="H5342" s="43"/>
      <c r="I5342" s="44"/>
      <c r="J5342" s="30"/>
      <c r="K5342" s="44"/>
      <c r="L5342" s="42"/>
      <c r="M5342" s="42"/>
      <c r="N5342" s="42"/>
      <c r="O5342" s="42"/>
      <c r="P5342" s="42"/>
      <c r="Q5342" s="44"/>
      <c r="R5342" s="44"/>
      <c r="S5342" s="44"/>
      <c r="T5342" s="42"/>
      <c r="U5342" s="44"/>
      <c r="V5342" s="51"/>
      <c r="W5342" s="44"/>
      <c r="X5342" s="44"/>
      <c r="Y5342" s="44"/>
      <c r="Z5342" s="44"/>
      <c r="AA5342" s="42"/>
      <c r="AB5342" s="42"/>
      <c r="AC5342" s="30"/>
      <c r="AD5342" s="44"/>
    </row>
    <row r="5343" spans="1:30" ht="15.75" customHeight="1" x14ac:dyDescent="0.3">
      <c r="A5343" s="1">
        <v>2999</v>
      </c>
      <c r="B5343" s="1" t="s">
        <v>34</v>
      </c>
      <c r="C5343" s="1">
        <v>116</v>
      </c>
      <c r="D5343" s="1">
        <v>7</v>
      </c>
      <c r="E5343" s="1">
        <v>2</v>
      </c>
      <c r="F5343" s="1">
        <v>0</v>
      </c>
      <c r="G5343" s="1">
        <v>29</v>
      </c>
      <c r="H5343" s="54" t="s">
        <v>204</v>
      </c>
      <c r="I5343" s="72">
        <v>429</v>
      </c>
      <c r="J5343" s="28">
        <v>250</v>
      </c>
      <c r="K5343" s="98">
        <f t="shared" si="557"/>
        <v>107250</v>
      </c>
      <c r="L5343" s="1"/>
      <c r="M5343" s="1"/>
      <c r="N5343" s="1"/>
      <c r="O5343" s="54"/>
      <c r="P5343" s="1"/>
      <c r="Q5343" s="72"/>
      <c r="R5343" s="72"/>
      <c r="S5343" s="98"/>
      <c r="T5343" s="1"/>
      <c r="U5343" s="72"/>
      <c r="V5343" s="98"/>
      <c r="W5343" s="98"/>
      <c r="X5343" s="99">
        <f t="shared" ref="X5343:X5348" si="558">K5343+W5343</f>
        <v>107250</v>
      </c>
      <c r="Y5343" s="72"/>
      <c r="Z5343" s="72"/>
      <c r="AA5343" s="98">
        <f>X5343-Z5343</f>
        <v>107250</v>
      </c>
      <c r="AB5343" s="1">
        <v>0.02</v>
      </c>
      <c r="AC5343" s="28" t="s">
        <v>1577</v>
      </c>
      <c r="AD5343" s="72"/>
    </row>
    <row r="5344" spans="1:30" ht="15.75" customHeight="1" x14ac:dyDescent="0.3">
      <c r="A5344" s="4"/>
      <c r="B5344" s="4"/>
      <c r="C5344" s="4"/>
      <c r="D5344" s="4"/>
      <c r="E5344" s="4"/>
      <c r="F5344" s="4"/>
      <c r="G5344" s="4"/>
      <c r="H5344" s="61"/>
      <c r="I5344" s="5"/>
      <c r="J5344" s="9"/>
      <c r="K5344" s="76"/>
      <c r="L5344" s="4">
        <v>1</v>
      </c>
      <c r="M5344" s="4" t="s">
        <v>41</v>
      </c>
      <c r="N5344" s="4" t="s">
        <v>35</v>
      </c>
      <c r="O5344" s="61" t="s">
        <v>204</v>
      </c>
      <c r="P5344" s="4">
        <v>135</v>
      </c>
      <c r="Q5344" s="5">
        <v>100</v>
      </c>
      <c r="R5344" s="5">
        <v>6750</v>
      </c>
      <c r="S5344" s="76">
        <f>P5344*R5344</f>
        <v>911250</v>
      </c>
      <c r="T5344" s="4">
        <v>30</v>
      </c>
      <c r="U5344" s="5">
        <v>50</v>
      </c>
      <c r="V5344" s="76">
        <f>S5344*U5344/100</f>
        <v>455625</v>
      </c>
      <c r="W5344" s="76">
        <f>S5344-V5344</f>
        <v>455625</v>
      </c>
      <c r="X5344" s="78">
        <f t="shared" si="558"/>
        <v>455625</v>
      </c>
      <c r="Y5344" s="76">
        <f>X5344*Q5344/100</f>
        <v>455625</v>
      </c>
      <c r="Z5344" s="76">
        <v>10000000</v>
      </c>
      <c r="AA5344" s="4">
        <v>0</v>
      </c>
      <c r="AB5344" s="4">
        <v>0</v>
      </c>
      <c r="AC5344" s="28"/>
      <c r="AD5344" s="72"/>
    </row>
    <row r="5345" spans="1:30" ht="15.75" customHeight="1" x14ac:dyDescent="0.3">
      <c r="A5345" s="4"/>
      <c r="B5345" s="4"/>
      <c r="C5345" s="4"/>
      <c r="D5345" s="4"/>
      <c r="E5345" s="4"/>
      <c r="F5345" s="4"/>
      <c r="G5345" s="4"/>
      <c r="H5345" s="61" t="s">
        <v>204</v>
      </c>
      <c r="I5345" s="5">
        <v>400</v>
      </c>
      <c r="J5345" s="9">
        <v>250</v>
      </c>
      <c r="K5345" s="76">
        <f t="shared" si="557"/>
        <v>100000</v>
      </c>
      <c r="L5345" s="4">
        <v>2</v>
      </c>
      <c r="M5345" s="4" t="s">
        <v>41</v>
      </c>
      <c r="N5345" s="4" t="s">
        <v>49</v>
      </c>
      <c r="O5345" s="61" t="s">
        <v>204</v>
      </c>
      <c r="P5345" s="4">
        <v>54</v>
      </c>
      <c r="Q5345" s="5">
        <v>100</v>
      </c>
      <c r="R5345" s="5">
        <v>6750</v>
      </c>
      <c r="S5345" s="76">
        <f>P5345*R5345</f>
        <v>364500</v>
      </c>
      <c r="T5345" s="4">
        <v>16</v>
      </c>
      <c r="U5345" s="5">
        <v>72</v>
      </c>
      <c r="V5345" s="76">
        <f>S5345*U5345/100</f>
        <v>262440</v>
      </c>
      <c r="W5345" s="76">
        <f>S5345-V5345</f>
        <v>102060</v>
      </c>
      <c r="X5345" s="78">
        <f t="shared" si="558"/>
        <v>202060</v>
      </c>
      <c r="Y5345" s="76">
        <f>X5345*Q5345/100</f>
        <v>202060</v>
      </c>
      <c r="Z5345" s="76">
        <v>50000000</v>
      </c>
      <c r="AA5345" s="4">
        <v>0</v>
      </c>
      <c r="AB5345" s="4">
        <v>0</v>
      </c>
      <c r="AC5345" s="9"/>
      <c r="AD5345" s="5"/>
    </row>
    <row r="5346" spans="1:30" ht="15.75" customHeight="1" x14ac:dyDescent="0.3">
      <c r="A5346" s="4"/>
      <c r="B5346" s="4" t="s">
        <v>34</v>
      </c>
      <c r="C5346" s="4">
        <v>113</v>
      </c>
      <c r="D5346" s="4">
        <v>7</v>
      </c>
      <c r="E5346" s="4">
        <v>2</v>
      </c>
      <c r="F5346" s="4">
        <v>3</v>
      </c>
      <c r="G5346" s="4">
        <v>55</v>
      </c>
      <c r="H5346" s="61" t="s">
        <v>203</v>
      </c>
      <c r="I5346" s="5">
        <v>1155</v>
      </c>
      <c r="J5346" s="9">
        <v>200</v>
      </c>
      <c r="K5346" s="76">
        <f t="shared" si="557"/>
        <v>231000</v>
      </c>
      <c r="L5346" s="4"/>
      <c r="M5346" s="4"/>
      <c r="N5346" s="4"/>
      <c r="O5346" s="4"/>
      <c r="P5346" s="4"/>
      <c r="Q5346" s="5"/>
      <c r="R5346" s="5"/>
      <c r="S5346" s="5"/>
      <c r="T5346" s="4"/>
      <c r="U5346" s="5"/>
      <c r="V5346" s="52"/>
      <c r="W5346" s="5"/>
      <c r="X5346" s="78">
        <f t="shared" si="558"/>
        <v>231000</v>
      </c>
      <c r="Y5346" s="76"/>
      <c r="Z5346" s="76">
        <v>50000000</v>
      </c>
      <c r="AA5346" s="4">
        <v>0</v>
      </c>
      <c r="AB5346" s="4">
        <v>0</v>
      </c>
      <c r="AC5346" s="9"/>
      <c r="AD5346" s="5"/>
    </row>
    <row r="5347" spans="1:30" s="21" customFormat="1" ht="15.75" customHeight="1" x14ac:dyDescent="0.3">
      <c r="A5347" s="42"/>
      <c r="B5347" s="42"/>
      <c r="C5347" s="42"/>
      <c r="D5347" s="42"/>
      <c r="E5347" s="42"/>
      <c r="F5347" s="42"/>
      <c r="G5347" s="42"/>
      <c r="H5347" s="43"/>
      <c r="I5347" s="44"/>
      <c r="J5347" s="30"/>
      <c r="K5347" s="44"/>
      <c r="L5347" s="42"/>
      <c r="M5347" s="42"/>
      <c r="N5347" s="42"/>
      <c r="O5347" s="42"/>
      <c r="P5347" s="42"/>
      <c r="Q5347" s="44"/>
      <c r="R5347" s="44"/>
      <c r="S5347" s="44"/>
      <c r="T5347" s="42"/>
      <c r="U5347" s="44"/>
      <c r="V5347" s="51"/>
      <c r="W5347" s="44"/>
      <c r="X5347" s="44"/>
      <c r="Y5347" s="44"/>
      <c r="Z5347" s="44"/>
      <c r="AA5347" s="42"/>
      <c r="AB5347" s="42"/>
      <c r="AC5347" s="30"/>
      <c r="AD5347" s="44"/>
    </row>
    <row r="5348" spans="1:30" s="24" customFormat="1" ht="15.75" customHeight="1" x14ac:dyDescent="0.3">
      <c r="A5348" s="1">
        <v>3000</v>
      </c>
      <c r="B5348" s="1" t="s">
        <v>27</v>
      </c>
      <c r="C5348" s="1">
        <v>5113</v>
      </c>
      <c r="D5348" s="1">
        <v>5</v>
      </c>
      <c r="E5348" s="1">
        <v>0</v>
      </c>
      <c r="F5348" s="1">
        <v>2</v>
      </c>
      <c r="G5348" s="1">
        <v>0</v>
      </c>
      <c r="H5348" s="54" t="s">
        <v>203</v>
      </c>
      <c r="I5348" s="72">
        <v>200</v>
      </c>
      <c r="J5348" s="28">
        <v>290</v>
      </c>
      <c r="K5348" s="98">
        <f t="shared" si="557"/>
        <v>58000</v>
      </c>
      <c r="L5348" s="1"/>
      <c r="M5348" s="1"/>
      <c r="N5348" s="1"/>
      <c r="O5348" s="1"/>
      <c r="P5348" s="1"/>
      <c r="Q5348" s="72"/>
      <c r="R5348" s="72"/>
      <c r="S5348" s="72"/>
      <c r="T5348" s="1"/>
      <c r="U5348" s="72"/>
      <c r="V5348" s="50"/>
      <c r="W5348" s="72"/>
      <c r="X5348" s="99">
        <f t="shared" si="558"/>
        <v>58000</v>
      </c>
      <c r="Y5348" s="72"/>
      <c r="Z5348" s="72"/>
      <c r="AA5348" s="98">
        <f>X5348-Z5348</f>
        <v>58000</v>
      </c>
      <c r="AB5348" s="1">
        <v>0.01</v>
      </c>
      <c r="AC5348" s="28" t="s">
        <v>1578</v>
      </c>
      <c r="AD5348" s="72"/>
    </row>
    <row r="5349" spans="1:30" s="58" customFormat="1" ht="15.75" customHeight="1" x14ac:dyDescent="0.3">
      <c r="A5349" s="42"/>
      <c r="B5349" s="42"/>
      <c r="C5349" s="42"/>
      <c r="D5349" s="42"/>
      <c r="E5349" s="42"/>
      <c r="F5349" s="42"/>
      <c r="G5349" s="42"/>
      <c r="H5349" s="43"/>
      <c r="I5349" s="44"/>
      <c r="J5349" s="30"/>
      <c r="K5349" s="44"/>
      <c r="L5349" s="42"/>
      <c r="M5349" s="42"/>
      <c r="N5349" s="42"/>
      <c r="O5349" s="42"/>
      <c r="P5349" s="42"/>
      <c r="Q5349" s="44"/>
      <c r="R5349" s="44"/>
      <c r="S5349" s="44"/>
      <c r="T5349" s="42"/>
      <c r="U5349" s="44"/>
      <c r="V5349" s="51"/>
      <c r="W5349" s="44"/>
      <c r="X5349" s="44"/>
      <c r="Y5349" s="44"/>
      <c r="Z5349" s="44"/>
      <c r="AA5349" s="42"/>
      <c r="AB5349" s="42"/>
      <c r="AC5349" s="66"/>
      <c r="AD5349" s="96"/>
    </row>
    <row r="5350" spans="1:30" ht="15.75" customHeight="1" x14ac:dyDescent="0.3">
      <c r="A5350" s="1">
        <v>3001</v>
      </c>
      <c r="B5350" s="1" t="s">
        <v>34</v>
      </c>
      <c r="C5350" s="1">
        <v>14263</v>
      </c>
      <c r="D5350" s="1">
        <v>7</v>
      </c>
      <c r="E5350" s="1">
        <v>1</v>
      </c>
      <c r="F5350" s="1">
        <v>0</v>
      </c>
      <c r="G5350" s="1">
        <v>67</v>
      </c>
      <c r="H5350" s="54" t="s">
        <v>203</v>
      </c>
      <c r="I5350" s="72">
        <v>467</v>
      </c>
      <c r="J5350" s="28">
        <v>250</v>
      </c>
      <c r="K5350" s="98">
        <f t="shared" si="557"/>
        <v>116750</v>
      </c>
      <c r="L5350" s="1"/>
      <c r="M5350" s="1"/>
      <c r="N5350" s="1"/>
      <c r="O5350" s="1"/>
      <c r="P5350" s="1"/>
      <c r="Q5350" s="72"/>
      <c r="R5350" s="72"/>
      <c r="S5350" s="72"/>
      <c r="T5350" s="1"/>
      <c r="U5350" s="72"/>
      <c r="V5350" s="50"/>
      <c r="W5350" s="72"/>
      <c r="X5350" s="99">
        <f>K5350+W5350</f>
        <v>116750</v>
      </c>
      <c r="Y5350" s="72"/>
      <c r="Z5350" s="98">
        <v>50000000</v>
      </c>
      <c r="AA5350" s="1">
        <v>0</v>
      </c>
      <c r="AB5350" s="1">
        <v>0</v>
      </c>
      <c r="AC5350" s="28" t="s">
        <v>1579</v>
      </c>
      <c r="AD5350" s="72"/>
    </row>
    <row r="5351" spans="1:30" s="21" customFormat="1" ht="15.75" customHeight="1" x14ac:dyDescent="0.3">
      <c r="A5351" s="42"/>
      <c r="B5351" s="42"/>
      <c r="C5351" s="42"/>
      <c r="D5351" s="42"/>
      <c r="E5351" s="42"/>
      <c r="F5351" s="42"/>
      <c r="G5351" s="42"/>
      <c r="H5351" s="43"/>
      <c r="I5351" s="44"/>
      <c r="J5351" s="30"/>
      <c r="K5351" s="44"/>
      <c r="L5351" s="42"/>
      <c r="M5351" s="42"/>
      <c r="N5351" s="42"/>
      <c r="O5351" s="42"/>
      <c r="P5351" s="42"/>
      <c r="Q5351" s="44"/>
      <c r="R5351" s="44"/>
      <c r="S5351" s="44"/>
      <c r="T5351" s="42"/>
      <c r="U5351" s="44"/>
      <c r="V5351" s="51"/>
      <c r="W5351" s="44"/>
      <c r="X5351" s="44"/>
      <c r="Y5351" s="44"/>
      <c r="Z5351" s="44"/>
      <c r="AA5351" s="42"/>
      <c r="AB5351" s="42"/>
      <c r="AC5351" s="66"/>
      <c r="AD5351" s="96"/>
    </row>
    <row r="5352" spans="1:30" ht="15.75" customHeight="1" x14ac:dyDescent="0.3">
      <c r="A5352" s="1">
        <v>3002</v>
      </c>
      <c r="B5352" s="1" t="s">
        <v>34</v>
      </c>
      <c r="C5352" s="1">
        <v>14565</v>
      </c>
      <c r="D5352" s="1">
        <v>1</v>
      </c>
      <c r="E5352" s="1">
        <v>3</v>
      </c>
      <c r="F5352" s="1">
        <v>0</v>
      </c>
      <c r="G5352" s="1">
        <v>46</v>
      </c>
      <c r="H5352" s="54" t="s">
        <v>203</v>
      </c>
      <c r="I5352" s="72">
        <v>1246</v>
      </c>
      <c r="J5352" s="28">
        <v>150</v>
      </c>
      <c r="K5352" s="98">
        <f t="shared" si="557"/>
        <v>186900</v>
      </c>
      <c r="L5352" s="1"/>
      <c r="M5352" s="1"/>
      <c r="N5352" s="1"/>
      <c r="O5352" s="1"/>
      <c r="P5352" s="1"/>
      <c r="Q5352" s="72"/>
      <c r="R5352" s="72"/>
      <c r="S5352" s="72"/>
      <c r="T5352" s="1"/>
      <c r="U5352" s="72"/>
      <c r="V5352" s="50"/>
      <c r="W5352" s="72"/>
      <c r="X5352" s="99">
        <f>K5352+W5352</f>
        <v>186900</v>
      </c>
      <c r="Y5352" s="72"/>
      <c r="Z5352" s="98">
        <v>50000000</v>
      </c>
      <c r="AA5352" s="1">
        <v>0</v>
      </c>
      <c r="AB5352" s="1">
        <v>0</v>
      </c>
      <c r="AC5352" s="28" t="s">
        <v>1580</v>
      </c>
      <c r="AD5352" s="72"/>
    </row>
    <row r="5353" spans="1:30" s="21" customFormat="1" ht="15.75" customHeight="1" x14ac:dyDescent="0.3">
      <c r="A5353" s="42"/>
      <c r="B5353" s="42"/>
      <c r="C5353" s="42"/>
      <c r="D5353" s="42"/>
      <c r="E5353" s="42"/>
      <c r="F5353" s="42"/>
      <c r="G5353" s="42"/>
      <c r="H5353" s="43"/>
      <c r="I5353" s="44"/>
      <c r="J5353" s="30"/>
      <c r="K5353" s="44"/>
      <c r="L5353" s="42"/>
      <c r="M5353" s="42"/>
      <c r="N5353" s="42"/>
      <c r="O5353" s="42"/>
      <c r="P5353" s="42"/>
      <c r="Q5353" s="44"/>
      <c r="R5353" s="44"/>
      <c r="S5353" s="44"/>
      <c r="T5353" s="42"/>
      <c r="U5353" s="44"/>
      <c r="V5353" s="51"/>
      <c r="W5353" s="44"/>
      <c r="X5353" s="44"/>
      <c r="Y5353" s="44"/>
      <c r="Z5353" s="44"/>
      <c r="AA5353" s="42"/>
      <c r="AB5353" s="42"/>
      <c r="AC5353" s="66"/>
      <c r="AD5353" s="96"/>
    </row>
    <row r="5354" spans="1:30" ht="15.75" customHeight="1" x14ac:dyDescent="0.3">
      <c r="A5354" s="1">
        <v>3003</v>
      </c>
      <c r="B5354" s="1" t="s">
        <v>34</v>
      </c>
      <c r="C5354" s="1">
        <v>11764</v>
      </c>
      <c r="D5354" s="1">
        <v>1</v>
      </c>
      <c r="E5354" s="1">
        <v>1</v>
      </c>
      <c r="F5354" s="1">
        <v>1</v>
      </c>
      <c r="G5354" s="1">
        <v>75</v>
      </c>
      <c r="H5354" s="54" t="s">
        <v>203</v>
      </c>
      <c r="I5354" s="72">
        <v>575</v>
      </c>
      <c r="J5354" s="28">
        <v>250</v>
      </c>
      <c r="K5354" s="98">
        <f t="shared" si="557"/>
        <v>143750</v>
      </c>
      <c r="L5354" s="1"/>
      <c r="M5354" s="1"/>
      <c r="N5354" s="1"/>
      <c r="O5354" s="1"/>
      <c r="P5354" s="1"/>
      <c r="Q5354" s="72"/>
      <c r="R5354" s="72"/>
      <c r="S5354" s="72"/>
      <c r="T5354" s="1"/>
      <c r="U5354" s="72"/>
      <c r="V5354" s="50"/>
      <c r="W5354" s="72"/>
      <c r="X5354" s="99">
        <f>K5354+W5354</f>
        <v>143750</v>
      </c>
      <c r="Y5354" s="72"/>
      <c r="Z5354" s="98">
        <v>50000000</v>
      </c>
      <c r="AA5354" s="1">
        <v>0</v>
      </c>
      <c r="AB5354" s="1">
        <v>0</v>
      </c>
      <c r="AC5354" s="28" t="s">
        <v>1581</v>
      </c>
      <c r="AD5354" s="72"/>
    </row>
    <row r="5355" spans="1:30" s="21" customFormat="1" ht="15.75" customHeight="1" x14ac:dyDescent="0.3">
      <c r="A5355" s="42"/>
      <c r="B5355" s="42"/>
      <c r="C5355" s="42"/>
      <c r="D5355" s="42"/>
      <c r="E5355" s="42"/>
      <c r="F5355" s="42"/>
      <c r="G5355" s="42"/>
      <c r="H5355" s="43"/>
      <c r="I5355" s="44"/>
      <c r="J5355" s="30"/>
      <c r="K5355" s="44"/>
      <c r="L5355" s="42"/>
      <c r="M5355" s="42"/>
      <c r="N5355" s="42"/>
      <c r="O5355" s="42"/>
      <c r="P5355" s="42"/>
      <c r="Q5355" s="44"/>
      <c r="R5355" s="44"/>
      <c r="S5355" s="44"/>
      <c r="T5355" s="42"/>
      <c r="U5355" s="44"/>
      <c r="V5355" s="51"/>
      <c r="W5355" s="44"/>
      <c r="X5355" s="44"/>
      <c r="Y5355" s="44"/>
      <c r="Z5355" s="44"/>
      <c r="AA5355" s="42"/>
      <c r="AB5355" s="42"/>
      <c r="AC5355" s="66"/>
      <c r="AD5355" s="96"/>
    </row>
    <row r="5356" spans="1:30" ht="15.75" customHeight="1" x14ac:dyDescent="0.3">
      <c r="A5356" s="1">
        <v>3004</v>
      </c>
      <c r="B5356" s="1" t="s">
        <v>34</v>
      </c>
      <c r="C5356" s="1">
        <v>10763</v>
      </c>
      <c r="D5356" s="1">
        <v>2</v>
      </c>
      <c r="E5356" s="1">
        <v>39</v>
      </c>
      <c r="F5356" s="1">
        <v>0</v>
      </c>
      <c r="G5356" s="1">
        <v>97</v>
      </c>
      <c r="H5356" s="54" t="s">
        <v>203</v>
      </c>
      <c r="I5356" s="72">
        <v>15697</v>
      </c>
      <c r="J5356" s="28">
        <v>150</v>
      </c>
      <c r="K5356" s="98">
        <f t="shared" si="557"/>
        <v>2354550</v>
      </c>
      <c r="L5356" s="1"/>
      <c r="M5356" s="1"/>
      <c r="N5356" s="1"/>
      <c r="O5356" s="1"/>
      <c r="P5356" s="1"/>
      <c r="Q5356" s="72"/>
      <c r="R5356" s="72"/>
      <c r="S5356" s="72"/>
      <c r="T5356" s="1"/>
      <c r="U5356" s="72"/>
      <c r="V5356" s="50"/>
      <c r="W5356" s="72"/>
      <c r="X5356" s="99">
        <f>K5356+W5356</f>
        <v>2354550</v>
      </c>
      <c r="Y5356" s="72"/>
      <c r="Z5356" s="98">
        <v>50000000</v>
      </c>
      <c r="AA5356" s="1">
        <v>0</v>
      </c>
      <c r="AB5356" s="1">
        <v>0</v>
      </c>
      <c r="AC5356" s="28" t="s">
        <v>1582</v>
      </c>
      <c r="AD5356" s="72"/>
    </row>
    <row r="5357" spans="1:30" s="21" customFormat="1" ht="15.75" customHeight="1" x14ac:dyDescent="0.3">
      <c r="A5357" s="161"/>
      <c r="B5357" s="161"/>
      <c r="C5357" s="161"/>
      <c r="D5357" s="161"/>
      <c r="E5357" s="161"/>
      <c r="F5357" s="161"/>
      <c r="G5357" s="161"/>
      <c r="H5357" s="162"/>
      <c r="I5357" s="96"/>
      <c r="J5357" s="66"/>
      <c r="K5357" s="163"/>
      <c r="L5357" s="161"/>
      <c r="M5357" s="161"/>
      <c r="N5357" s="161"/>
      <c r="O5357" s="161"/>
      <c r="P5357" s="161"/>
      <c r="Q5357" s="96"/>
      <c r="R5357" s="96"/>
      <c r="S5357" s="96"/>
      <c r="T5357" s="161"/>
      <c r="U5357" s="96"/>
      <c r="V5357" s="164"/>
      <c r="W5357" s="96"/>
      <c r="X5357" s="165"/>
      <c r="Y5357" s="96"/>
      <c r="Z5357" s="163"/>
      <c r="AA5357" s="161"/>
      <c r="AB5357" s="161"/>
      <c r="AC5357" s="66"/>
      <c r="AD5357" s="96"/>
    </row>
    <row r="5358" spans="1:30" s="24" customFormat="1" ht="15.75" customHeight="1" x14ac:dyDescent="0.3">
      <c r="A5358" s="1">
        <v>3005</v>
      </c>
      <c r="B5358" s="1" t="s">
        <v>27</v>
      </c>
      <c r="C5358" s="1">
        <v>5088</v>
      </c>
      <c r="D5358" s="1">
        <v>1</v>
      </c>
      <c r="E5358" s="1">
        <v>5</v>
      </c>
      <c r="F5358" s="1">
        <v>1</v>
      </c>
      <c r="G5358" s="1">
        <v>9</v>
      </c>
      <c r="H5358" s="54" t="s">
        <v>204</v>
      </c>
      <c r="I5358" s="72">
        <v>400</v>
      </c>
      <c r="J5358" s="28">
        <v>150</v>
      </c>
      <c r="K5358" s="98">
        <f>I5358*J5358</f>
        <v>60000</v>
      </c>
      <c r="L5358" s="1">
        <v>1</v>
      </c>
      <c r="M5358" s="1" t="s">
        <v>41</v>
      </c>
      <c r="N5358" s="1" t="s">
        <v>49</v>
      </c>
      <c r="O5358" s="54" t="s">
        <v>204</v>
      </c>
      <c r="P5358" s="1">
        <v>81</v>
      </c>
      <c r="Q5358" s="72">
        <v>100</v>
      </c>
      <c r="R5358" s="72">
        <v>6750</v>
      </c>
      <c r="S5358" s="98">
        <f>P5358*R5358</f>
        <v>546750</v>
      </c>
      <c r="T5358" s="1">
        <v>40</v>
      </c>
      <c r="U5358" s="72">
        <v>93</v>
      </c>
      <c r="V5358" s="98">
        <f>S5358*U5358/100</f>
        <v>508477.5</v>
      </c>
      <c r="W5358" s="98">
        <f>S5358-V5358</f>
        <v>38272.5</v>
      </c>
      <c r="X5358" s="99">
        <f>K5358+W5358</f>
        <v>98272.5</v>
      </c>
      <c r="Y5358" s="98">
        <f>X5358*Q5358/100</f>
        <v>98272.5</v>
      </c>
      <c r="Z5358" s="98">
        <v>50000000</v>
      </c>
      <c r="AA5358" s="1">
        <v>0</v>
      </c>
      <c r="AB5358" s="1">
        <v>0</v>
      </c>
      <c r="AC5358" s="28" t="s">
        <v>1583</v>
      </c>
      <c r="AD5358" s="72"/>
    </row>
    <row r="5359" spans="1:30" ht="15.75" customHeight="1" x14ac:dyDescent="0.3">
      <c r="A5359" s="4"/>
      <c r="B5359" s="4"/>
      <c r="C5359" s="4"/>
      <c r="D5359" s="4"/>
      <c r="E5359" s="4"/>
      <c r="F5359" s="4"/>
      <c r="G5359" s="4"/>
      <c r="H5359" s="61" t="s">
        <v>203</v>
      </c>
      <c r="I5359" s="5">
        <v>1709</v>
      </c>
      <c r="J5359" s="9">
        <v>150</v>
      </c>
      <c r="K5359" s="76">
        <f>I5359*J5359</f>
        <v>256350</v>
      </c>
      <c r="L5359" s="4"/>
      <c r="M5359" s="4"/>
      <c r="N5359" s="4"/>
      <c r="O5359" s="4"/>
      <c r="P5359" s="4"/>
      <c r="Q5359" s="5"/>
      <c r="R5359" s="5"/>
      <c r="S5359" s="76"/>
      <c r="T5359" s="4"/>
      <c r="U5359" s="5"/>
      <c r="V5359" s="76"/>
      <c r="W5359" s="76"/>
      <c r="X5359" s="78">
        <f>K5359+W5359</f>
        <v>256350</v>
      </c>
      <c r="Y5359" s="5"/>
      <c r="Z5359" s="5"/>
      <c r="AA5359" s="76">
        <f>X5359-Z5359</f>
        <v>256350</v>
      </c>
      <c r="AB5359" s="4">
        <v>0.01</v>
      </c>
      <c r="AC5359" s="9"/>
      <c r="AD5359" s="5"/>
    </row>
    <row r="5360" spans="1:30" ht="15.75" customHeight="1" x14ac:dyDescent="0.3">
      <c r="A5360" s="4"/>
      <c r="B5360" s="4"/>
      <c r="C5360" s="4"/>
      <c r="D5360" s="4"/>
      <c r="E5360" s="4"/>
      <c r="F5360" s="4"/>
      <c r="G5360" s="4"/>
      <c r="H5360" s="61"/>
      <c r="I5360" s="5"/>
      <c r="J5360" s="9"/>
      <c r="K5360" s="76"/>
      <c r="L5360" s="4">
        <v>2</v>
      </c>
      <c r="M5360" s="4" t="s">
        <v>41</v>
      </c>
      <c r="N5360" s="4" t="s">
        <v>49</v>
      </c>
      <c r="O5360" s="61" t="s">
        <v>204</v>
      </c>
      <c r="P5360" s="4">
        <v>48</v>
      </c>
      <c r="Q5360" s="5">
        <v>100</v>
      </c>
      <c r="R5360" s="5">
        <v>6750</v>
      </c>
      <c r="S5360" s="76">
        <f>P5360*R5360</f>
        <v>324000</v>
      </c>
      <c r="T5360" s="4">
        <v>40</v>
      </c>
      <c r="U5360" s="5">
        <v>93</v>
      </c>
      <c r="V5360" s="76">
        <f>S5360*U5360/100</f>
        <v>301320</v>
      </c>
      <c r="W5360" s="76">
        <f>S5360-V5360</f>
        <v>22680</v>
      </c>
      <c r="X5360" s="78">
        <f>K5360+W5360</f>
        <v>22680</v>
      </c>
      <c r="Y5360" s="76">
        <f>X5360*Q5360/100</f>
        <v>22680</v>
      </c>
      <c r="Z5360" s="76"/>
      <c r="AA5360" s="76">
        <f>X5360-Z5360</f>
        <v>22680</v>
      </c>
      <c r="AB5360" s="4">
        <v>0.02</v>
      </c>
      <c r="AC5360" s="82"/>
      <c r="AD5360" s="85"/>
    </row>
    <row r="5361" spans="1:30" s="21" customFormat="1" ht="15.75" customHeight="1" x14ac:dyDescent="0.3">
      <c r="A5361" s="42"/>
      <c r="B5361" s="42"/>
      <c r="C5361" s="42"/>
      <c r="D5361" s="42"/>
      <c r="E5361" s="42"/>
      <c r="F5361" s="42"/>
      <c r="G5361" s="42"/>
      <c r="H5361" s="43"/>
      <c r="I5361" s="44"/>
      <c r="J5361" s="30"/>
      <c r="K5361" s="44"/>
      <c r="L5361" s="42"/>
      <c r="M5361" s="42"/>
      <c r="N5361" s="42"/>
      <c r="O5361" s="43"/>
      <c r="P5361" s="42"/>
      <c r="Q5361" s="44"/>
      <c r="R5361" s="44"/>
      <c r="S5361" s="44"/>
      <c r="T5361" s="42"/>
      <c r="U5361" s="44"/>
      <c r="V5361" s="51"/>
      <c r="W5361" s="44"/>
      <c r="X5361" s="44"/>
      <c r="Y5361" s="44"/>
      <c r="Z5361" s="44"/>
      <c r="AA5361" s="42"/>
      <c r="AB5361" s="42"/>
      <c r="AC5361" s="30"/>
      <c r="AD5361" s="44"/>
    </row>
    <row r="5362" spans="1:30" ht="15.75" customHeight="1" x14ac:dyDescent="0.3">
      <c r="A5362" s="1">
        <v>3006</v>
      </c>
      <c r="B5362" s="1" t="s">
        <v>34</v>
      </c>
      <c r="C5362" s="1">
        <v>5821</v>
      </c>
      <c r="D5362" s="1">
        <v>4</v>
      </c>
      <c r="E5362" s="1">
        <v>3</v>
      </c>
      <c r="F5362" s="1">
        <v>1</v>
      </c>
      <c r="G5362" s="1">
        <v>43</v>
      </c>
      <c r="H5362" s="54" t="s">
        <v>203</v>
      </c>
      <c r="I5362" s="72">
        <v>1343</v>
      </c>
      <c r="J5362" s="28">
        <v>1050</v>
      </c>
      <c r="K5362" s="98">
        <f>I5362*J5362</f>
        <v>1410150</v>
      </c>
      <c r="L5362" s="1"/>
      <c r="M5362" s="1"/>
      <c r="N5362" s="1"/>
      <c r="O5362" s="1"/>
      <c r="P5362" s="1"/>
      <c r="Q5362" s="72"/>
      <c r="R5362" s="72"/>
      <c r="S5362" s="72"/>
      <c r="T5362" s="1"/>
      <c r="U5362" s="72"/>
      <c r="V5362" s="50"/>
      <c r="W5362" s="72"/>
      <c r="X5362" s="99">
        <f>K5362+W5362</f>
        <v>1410150</v>
      </c>
      <c r="Y5362" s="72"/>
      <c r="Z5362" s="98">
        <v>50000000</v>
      </c>
      <c r="AA5362" s="1">
        <v>0</v>
      </c>
      <c r="AB5362" s="1">
        <v>0</v>
      </c>
      <c r="AC5362" s="28" t="s">
        <v>1584</v>
      </c>
      <c r="AD5362" s="72"/>
    </row>
    <row r="5363" spans="1:30" s="21" customFormat="1" ht="15.75" customHeight="1" x14ac:dyDescent="0.3">
      <c r="A5363" s="42"/>
      <c r="B5363" s="42"/>
      <c r="C5363" s="42"/>
      <c r="D5363" s="42"/>
      <c r="E5363" s="42"/>
      <c r="F5363" s="42"/>
      <c r="G5363" s="42"/>
      <c r="H5363" s="43"/>
      <c r="I5363" s="44"/>
      <c r="J5363" s="30"/>
      <c r="K5363" s="44"/>
      <c r="L5363" s="42"/>
      <c r="M5363" s="42"/>
      <c r="N5363" s="42"/>
      <c r="O5363" s="42"/>
      <c r="P5363" s="42"/>
      <c r="Q5363" s="44"/>
      <c r="R5363" s="44"/>
      <c r="S5363" s="44"/>
      <c r="T5363" s="42"/>
      <c r="U5363" s="44"/>
      <c r="V5363" s="51"/>
      <c r="W5363" s="44"/>
      <c r="X5363" s="44"/>
      <c r="Y5363" s="44"/>
      <c r="Z5363" s="44"/>
      <c r="AA5363" s="42"/>
      <c r="AB5363" s="42"/>
      <c r="AC5363" s="30"/>
      <c r="AD5363" s="44"/>
    </row>
    <row r="5364" spans="1:30" ht="15.75" customHeight="1" x14ac:dyDescent="0.3">
      <c r="A5364" s="1">
        <v>3007</v>
      </c>
      <c r="B5364" s="1" t="s">
        <v>34</v>
      </c>
      <c r="C5364" s="1">
        <v>3394</v>
      </c>
      <c r="D5364" s="1">
        <v>5</v>
      </c>
      <c r="E5364" s="1">
        <v>8</v>
      </c>
      <c r="F5364" s="1">
        <v>1</v>
      </c>
      <c r="G5364" s="1">
        <v>47</v>
      </c>
      <c r="H5364" s="54" t="s">
        <v>203</v>
      </c>
      <c r="I5364" s="72">
        <v>3347</v>
      </c>
      <c r="J5364" s="28">
        <v>150</v>
      </c>
      <c r="K5364" s="98">
        <f>I5364*J5364</f>
        <v>502050</v>
      </c>
      <c r="L5364" s="1"/>
      <c r="M5364" s="1"/>
      <c r="N5364" s="1"/>
      <c r="O5364" s="1"/>
      <c r="P5364" s="1"/>
      <c r="Q5364" s="72"/>
      <c r="R5364" s="72"/>
      <c r="S5364" s="72"/>
      <c r="T5364" s="1"/>
      <c r="U5364" s="72"/>
      <c r="V5364" s="50"/>
      <c r="W5364" s="72"/>
      <c r="X5364" s="99">
        <f>K5364+W5364</f>
        <v>502050</v>
      </c>
      <c r="Y5364" s="72"/>
      <c r="Z5364" s="98">
        <v>50000000</v>
      </c>
      <c r="AA5364" s="1">
        <v>0</v>
      </c>
      <c r="AB5364" s="1">
        <v>0</v>
      </c>
      <c r="AC5364" s="28" t="s">
        <v>1585</v>
      </c>
      <c r="AD5364" s="72"/>
    </row>
    <row r="5365" spans="1:30" s="21" customFormat="1" ht="15.75" customHeight="1" x14ac:dyDescent="0.3">
      <c r="A5365" s="42"/>
      <c r="B5365" s="42"/>
      <c r="C5365" s="42"/>
      <c r="D5365" s="42"/>
      <c r="E5365" s="42"/>
      <c r="F5365" s="42"/>
      <c r="G5365" s="42"/>
      <c r="H5365" s="43"/>
      <c r="I5365" s="44"/>
      <c r="J5365" s="30"/>
      <c r="K5365" s="44"/>
      <c r="L5365" s="42"/>
      <c r="M5365" s="42"/>
      <c r="N5365" s="42"/>
      <c r="O5365" s="42"/>
      <c r="P5365" s="42"/>
      <c r="Q5365" s="44"/>
      <c r="R5365" s="44"/>
      <c r="S5365" s="44"/>
      <c r="T5365" s="42"/>
      <c r="U5365" s="44"/>
      <c r="V5365" s="51"/>
      <c r="W5365" s="44"/>
      <c r="X5365" s="44"/>
      <c r="Y5365" s="44"/>
      <c r="Z5365" s="44"/>
      <c r="AA5365" s="42"/>
      <c r="AB5365" s="42"/>
      <c r="AC5365" s="66"/>
      <c r="AD5365" s="96"/>
    </row>
    <row r="5366" spans="1:30" ht="15.75" customHeight="1" x14ac:dyDescent="0.3">
      <c r="A5366" s="1">
        <v>3008</v>
      </c>
      <c r="B5366" s="1" t="s">
        <v>34</v>
      </c>
      <c r="C5366" s="1">
        <v>561</v>
      </c>
      <c r="D5366" s="1">
        <v>2</v>
      </c>
      <c r="E5366" s="1">
        <v>1</v>
      </c>
      <c r="F5366" s="1">
        <v>3</v>
      </c>
      <c r="G5366" s="1">
        <v>6</v>
      </c>
      <c r="H5366" s="54" t="s">
        <v>204</v>
      </c>
      <c r="I5366" s="72">
        <v>156</v>
      </c>
      <c r="J5366" s="28">
        <v>1050</v>
      </c>
      <c r="K5366" s="98">
        <f t="shared" ref="K5366:K5373" si="559">I5366*J5366</f>
        <v>163800</v>
      </c>
      <c r="L5366" s="1">
        <v>1</v>
      </c>
      <c r="M5366" s="1" t="s">
        <v>41</v>
      </c>
      <c r="N5366" s="1" t="s">
        <v>35</v>
      </c>
      <c r="O5366" s="54" t="s">
        <v>204</v>
      </c>
      <c r="P5366" s="1">
        <v>192</v>
      </c>
      <c r="Q5366" s="72">
        <v>100</v>
      </c>
      <c r="R5366" s="72">
        <v>6750</v>
      </c>
      <c r="S5366" s="156">
        <f>P5366*R5366</f>
        <v>1296000</v>
      </c>
      <c r="T5366" s="1">
        <v>40</v>
      </c>
      <c r="U5366" s="72">
        <v>70</v>
      </c>
      <c r="V5366" s="98">
        <f>S5366*U5366/100</f>
        <v>907200</v>
      </c>
      <c r="W5366" s="98">
        <f>S5366-V5366</f>
        <v>388800</v>
      </c>
      <c r="X5366" s="99">
        <f t="shared" ref="X5366:X5374" si="560">K5366+W5366</f>
        <v>552600</v>
      </c>
      <c r="Y5366" s="98">
        <f>X5366*Q5366/100</f>
        <v>552600</v>
      </c>
      <c r="Z5366" s="98">
        <v>50000000</v>
      </c>
      <c r="AA5366" s="1">
        <v>0</v>
      </c>
      <c r="AB5366" s="1">
        <v>0</v>
      </c>
      <c r="AC5366" s="28" t="s">
        <v>1586</v>
      </c>
      <c r="AD5366" s="72"/>
    </row>
    <row r="5367" spans="1:30" ht="15.75" customHeight="1" x14ac:dyDescent="0.3">
      <c r="A5367" s="4"/>
      <c r="B5367" s="4"/>
      <c r="C5367" s="4"/>
      <c r="D5367" s="4"/>
      <c r="E5367" s="4"/>
      <c r="F5367" s="4"/>
      <c r="G5367" s="4"/>
      <c r="H5367" s="61" t="s">
        <v>203</v>
      </c>
      <c r="I5367" s="5">
        <v>400</v>
      </c>
      <c r="J5367" s="9">
        <v>1050</v>
      </c>
      <c r="K5367" s="76">
        <f t="shared" si="559"/>
        <v>420000</v>
      </c>
      <c r="L5367" s="4"/>
      <c r="M5367" s="4"/>
      <c r="N5367" s="4"/>
      <c r="O5367" s="4"/>
      <c r="P5367" s="4"/>
      <c r="Q5367" s="5"/>
      <c r="R5367" s="5"/>
      <c r="S5367" s="5"/>
      <c r="T5367" s="4"/>
      <c r="U5367" s="5"/>
      <c r="V5367" s="52"/>
      <c r="W5367" s="5"/>
      <c r="X5367" s="78">
        <f t="shared" si="560"/>
        <v>420000</v>
      </c>
      <c r="Y5367" s="5"/>
      <c r="Z5367" s="76">
        <v>50000000</v>
      </c>
      <c r="AA5367" s="4">
        <v>0</v>
      </c>
      <c r="AB5367" s="4">
        <v>0</v>
      </c>
      <c r="AC5367" s="9"/>
      <c r="AD5367" s="5"/>
    </row>
    <row r="5368" spans="1:30" ht="15.75" customHeight="1" x14ac:dyDescent="0.3">
      <c r="A5368" s="4"/>
      <c r="B5368" s="4"/>
      <c r="C5368" s="4"/>
      <c r="D5368" s="4"/>
      <c r="E5368" s="4"/>
      <c r="F5368" s="4"/>
      <c r="G5368" s="4"/>
      <c r="H5368" s="61" t="s">
        <v>204</v>
      </c>
      <c r="I5368" s="5">
        <v>150</v>
      </c>
      <c r="J5368" s="9">
        <v>1050</v>
      </c>
      <c r="K5368" s="76">
        <f t="shared" si="559"/>
        <v>157500</v>
      </c>
      <c r="L5368" s="4">
        <v>2</v>
      </c>
      <c r="M5368" s="4" t="s">
        <v>183</v>
      </c>
      <c r="N5368" s="4" t="s">
        <v>35</v>
      </c>
      <c r="O5368" s="61" t="s">
        <v>204</v>
      </c>
      <c r="P5368" s="4">
        <v>36</v>
      </c>
      <c r="Q5368" s="5">
        <v>100</v>
      </c>
      <c r="R5368" s="5">
        <v>2450</v>
      </c>
      <c r="S5368" s="76">
        <f>P5368*R5368</f>
        <v>88200</v>
      </c>
      <c r="T5368" s="4">
        <v>40</v>
      </c>
      <c r="U5368" s="5">
        <v>70</v>
      </c>
      <c r="V5368" s="76">
        <f>S5368*U5368/100</f>
        <v>61740</v>
      </c>
      <c r="W5368" s="76">
        <f>S5368-V5368</f>
        <v>26460</v>
      </c>
      <c r="X5368" s="78">
        <f t="shared" si="560"/>
        <v>183960</v>
      </c>
      <c r="Y5368" s="76">
        <f>X5368*Q5368/100</f>
        <v>183960</v>
      </c>
      <c r="Z5368" s="76">
        <v>50000000</v>
      </c>
      <c r="AA5368" s="4">
        <v>0</v>
      </c>
      <c r="AB5368" s="4">
        <v>0</v>
      </c>
      <c r="AC5368" s="9"/>
      <c r="AD5368" s="5"/>
    </row>
    <row r="5369" spans="1:30" ht="15.75" customHeight="1" x14ac:dyDescent="0.3">
      <c r="A5369" s="4"/>
      <c r="B5369" s="4" t="s">
        <v>34</v>
      </c>
      <c r="C5369" s="4">
        <v>11935</v>
      </c>
      <c r="D5369" s="4">
        <v>2</v>
      </c>
      <c r="E5369" s="4">
        <v>3</v>
      </c>
      <c r="F5369" s="4">
        <v>1</v>
      </c>
      <c r="G5369" s="4">
        <v>49</v>
      </c>
      <c r="H5369" s="61" t="s">
        <v>203</v>
      </c>
      <c r="I5369" s="5">
        <v>1349</v>
      </c>
      <c r="J5369" s="9">
        <v>220</v>
      </c>
      <c r="K5369" s="76">
        <f t="shared" si="559"/>
        <v>296780</v>
      </c>
      <c r="L5369" s="4"/>
      <c r="M5369" s="4"/>
      <c r="N5369" s="4"/>
      <c r="O5369" s="4"/>
      <c r="P5369" s="4"/>
      <c r="Q5369" s="5"/>
      <c r="R5369" s="5"/>
      <c r="S5369" s="5"/>
      <c r="T5369" s="4"/>
      <c r="U5369" s="5"/>
      <c r="V5369" s="52"/>
      <c r="W5369" s="5"/>
      <c r="X5369" s="78">
        <f t="shared" si="560"/>
        <v>296780</v>
      </c>
      <c r="Y5369" s="5"/>
      <c r="Z5369" s="76">
        <v>50000000</v>
      </c>
      <c r="AA5369" s="4">
        <v>0</v>
      </c>
      <c r="AB5369" s="4">
        <v>0</v>
      </c>
      <c r="AC5369" s="9"/>
      <c r="AD5369" s="5"/>
    </row>
    <row r="5370" spans="1:30" ht="15.75" customHeight="1" x14ac:dyDescent="0.3">
      <c r="A5370" s="4"/>
      <c r="B5370" s="4" t="s">
        <v>27</v>
      </c>
      <c r="C5370" s="4">
        <v>3645</v>
      </c>
      <c r="D5370" s="4">
        <v>2</v>
      </c>
      <c r="E5370" s="4">
        <v>9</v>
      </c>
      <c r="F5370" s="4">
        <v>3</v>
      </c>
      <c r="G5370" s="4">
        <v>48</v>
      </c>
      <c r="H5370" s="61" t="s">
        <v>203</v>
      </c>
      <c r="I5370" s="5">
        <v>3948</v>
      </c>
      <c r="J5370" s="9">
        <v>150</v>
      </c>
      <c r="K5370" s="76">
        <f t="shared" si="559"/>
        <v>592200</v>
      </c>
      <c r="L5370" s="4"/>
      <c r="M5370" s="4"/>
      <c r="N5370" s="4"/>
      <c r="O5370" s="4"/>
      <c r="P5370" s="4"/>
      <c r="Q5370" s="5"/>
      <c r="R5370" s="5"/>
      <c r="S5370" s="5"/>
      <c r="T5370" s="4"/>
      <c r="U5370" s="5"/>
      <c r="V5370" s="52"/>
      <c r="W5370" s="5"/>
      <c r="X5370" s="78">
        <f t="shared" si="560"/>
        <v>592200</v>
      </c>
      <c r="Y5370" s="5"/>
      <c r="Z5370" s="5"/>
      <c r="AA5370" s="76">
        <f>X5370-Z5370</f>
        <v>592200</v>
      </c>
      <c r="AB5370" s="4">
        <v>0.01</v>
      </c>
      <c r="AC5370" s="9"/>
      <c r="AD5370" s="5"/>
    </row>
    <row r="5371" spans="1:30" s="21" customFormat="1" ht="15.75" customHeight="1" x14ac:dyDescent="0.3">
      <c r="A5371" s="42"/>
      <c r="B5371" s="42"/>
      <c r="C5371" s="42"/>
      <c r="D5371" s="42"/>
      <c r="E5371" s="42"/>
      <c r="F5371" s="42"/>
      <c r="G5371" s="42"/>
      <c r="H5371" s="43"/>
      <c r="I5371" s="44"/>
      <c r="J5371" s="30"/>
      <c r="K5371" s="44"/>
      <c r="L5371" s="42"/>
      <c r="M5371" s="42"/>
      <c r="N5371" s="42"/>
      <c r="O5371" s="42"/>
      <c r="P5371" s="42"/>
      <c r="Q5371" s="44"/>
      <c r="R5371" s="44"/>
      <c r="S5371" s="44"/>
      <c r="T5371" s="42"/>
      <c r="U5371" s="44"/>
      <c r="V5371" s="51"/>
      <c r="W5371" s="44"/>
      <c r="X5371" s="44"/>
      <c r="Y5371" s="44"/>
      <c r="Z5371" s="44"/>
      <c r="AA5371" s="42"/>
      <c r="AB5371" s="42"/>
      <c r="AC5371" s="30"/>
      <c r="AD5371" s="44"/>
    </row>
    <row r="5372" spans="1:30" ht="15.75" customHeight="1" x14ac:dyDescent="0.3">
      <c r="A5372" s="1">
        <v>3009</v>
      </c>
      <c r="B5372" s="1" t="s">
        <v>34</v>
      </c>
      <c r="C5372" s="1">
        <v>11504</v>
      </c>
      <c r="D5372" s="1">
        <v>1</v>
      </c>
      <c r="E5372" s="1">
        <v>3</v>
      </c>
      <c r="F5372" s="1">
        <v>1</v>
      </c>
      <c r="G5372" s="1">
        <v>37</v>
      </c>
      <c r="H5372" s="54" t="s">
        <v>204</v>
      </c>
      <c r="I5372" s="72">
        <v>737</v>
      </c>
      <c r="J5372" s="28">
        <v>220</v>
      </c>
      <c r="K5372" s="98">
        <f t="shared" si="559"/>
        <v>162140</v>
      </c>
      <c r="L5372" s="1">
        <v>1</v>
      </c>
      <c r="M5372" s="1" t="s">
        <v>41</v>
      </c>
      <c r="N5372" s="1" t="s">
        <v>50</v>
      </c>
      <c r="O5372" s="54" t="s">
        <v>204</v>
      </c>
      <c r="P5372" s="1">
        <v>120</v>
      </c>
      <c r="Q5372" s="72">
        <v>100</v>
      </c>
      <c r="R5372" s="72">
        <v>6750</v>
      </c>
      <c r="S5372" s="98">
        <f>P5372*R5372</f>
        <v>810000</v>
      </c>
      <c r="T5372" s="1">
        <v>15</v>
      </c>
      <c r="U5372" s="72">
        <v>50</v>
      </c>
      <c r="V5372" s="98">
        <f>S5372*U5372/100</f>
        <v>405000</v>
      </c>
      <c r="W5372" s="98">
        <f>S5372-V5372</f>
        <v>405000</v>
      </c>
      <c r="X5372" s="99">
        <f t="shared" si="560"/>
        <v>567140</v>
      </c>
      <c r="Y5372" s="98">
        <f>X5372*Q5372/100</f>
        <v>567140</v>
      </c>
      <c r="Z5372" s="98">
        <v>50000000</v>
      </c>
      <c r="AA5372" s="1">
        <v>0</v>
      </c>
      <c r="AB5372" s="1">
        <v>0</v>
      </c>
      <c r="AC5372" s="28" t="s">
        <v>1587</v>
      </c>
      <c r="AD5372" s="72"/>
    </row>
    <row r="5373" spans="1:30" ht="15.75" customHeight="1" x14ac:dyDescent="0.3">
      <c r="A5373" s="4"/>
      <c r="B5373" s="4"/>
      <c r="C5373" s="4"/>
      <c r="D5373" s="4"/>
      <c r="E5373" s="4"/>
      <c r="F5373" s="4"/>
      <c r="G5373" s="4"/>
      <c r="H5373" s="61" t="s">
        <v>204</v>
      </c>
      <c r="I5373" s="5">
        <v>600</v>
      </c>
      <c r="J5373" s="9">
        <v>220</v>
      </c>
      <c r="K5373" s="76">
        <f t="shared" si="559"/>
        <v>132000</v>
      </c>
      <c r="L5373" s="4"/>
      <c r="M5373" s="4"/>
      <c r="N5373" s="4"/>
      <c r="O5373" s="61"/>
      <c r="P5373" s="4"/>
      <c r="Q5373" s="5"/>
      <c r="R5373" s="5"/>
      <c r="S5373" s="5"/>
      <c r="T5373" s="4"/>
      <c r="U5373" s="5"/>
      <c r="V5373" s="52"/>
      <c r="W5373" s="5"/>
      <c r="X5373" s="78">
        <f t="shared" si="560"/>
        <v>132000</v>
      </c>
      <c r="Y5373" s="5"/>
      <c r="Z5373" s="5"/>
      <c r="AA5373" s="76">
        <f>X5373-Z5373</f>
        <v>132000</v>
      </c>
      <c r="AB5373" s="4">
        <v>0.02</v>
      </c>
      <c r="AC5373" s="9"/>
      <c r="AD5373" s="5"/>
    </row>
    <row r="5374" spans="1:30" ht="15.75" customHeight="1" x14ac:dyDescent="0.3">
      <c r="A5374" s="4"/>
      <c r="B5374" s="4"/>
      <c r="C5374" s="4"/>
      <c r="D5374" s="4"/>
      <c r="E5374" s="4"/>
      <c r="F5374" s="4"/>
      <c r="G5374" s="4"/>
      <c r="H5374" s="61"/>
      <c r="I5374" s="5"/>
      <c r="J5374" s="9"/>
      <c r="K5374" s="76"/>
      <c r="L5374" s="4">
        <v>2</v>
      </c>
      <c r="M5374" s="4" t="s">
        <v>41</v>
      </c>
      <c r="N5374" s="4" t="s">
        <v>35</v>
      </c>
      <c r="O5374" s="61" t="s">
        <v>204</v>
      </c>
      <c r="P5374" s="4">
        <v>135</v>
      </c>
      <c r="Q5374" s="5">
        <v>100</v>
      </c>
      <c r="R5374" s="5">
        <v>6750</v>
      </c>
      <c r="S5374" s="76">
        <f>P5374*R5374</f>
        <v>911250</v>
      </c>
      <c r="T5374" s="4">
        <v>15</v>
      </c>
      <c r="U5374" s="5">
        <v>20</v>
      </c>
      <c r="V5374" s="76">
        <f>S5374*U5374/100</f>
        <v>182250</v>
      </c>
      <c r="W5374" s="76">
        <f>S5374-V5374</f>
        <v>729000</v>
      </c>
      <c r="X5374" s="78">
        <f t="shared" si="560"/>
        <v>729000</v>
      </c>
      <c r="Y5374" s="76">
        <f>X5374*Q5374/100</f>
        <v>729000</v>
      </c>
      <c r="Z5374" s="76">
        <v>10000000</v>
      </c>
      <c r="AA5374" s="4">
        <v>0</v>
      </c>
      <c r="AB5374" s="4">
        <v>0</v>
      </c>
      <c r="AC5374" s="82"/>
      <c r="AD5374" s="85"/>
    </row>
    <row r="5375" spans="1:30" s="21" customFormat="1" ht="15.75" customHeight="1" x14ac:dyDescent="0.3">
      <c r="A5375" s="42"/>
      <c r="B5375" s="42"/>
      <c r="C5375" s="42"/>
      <c r="D5375" s="42"/>
      <c r="E5375" s="42"/>
      <c r="F5375" s="42"/>
      <c r="G5375" s="42"/>
      <c r="H5375" s="43"/>
      <c r="I5375" s="44"/>
      <c r="J5375" s="30"/>
      <c r="K5375" s="44"/>
      <c r="L5375" s="42"/>
      <c r="M5375" s="42"/>
      <c r="N5375" s="42"/>
      <c r="O5375" s="43"/>
      <c r="P5375" s="42"/>
      <c r="Q5375" s="44"/>
      <c r="R5375" s="44"/>
      <c r="S5375" s="44"/>
      <c r="T5375" s="42"/>
      <c r="U5375" s="44"/>
      <c r="V5375" s="51"/>
      <c r="W5375" s="44"/>
      <c r="X5375" s="44"/>
      <c r="Y5375" s="44"/>
      <c r="Z5375" s="44"/>
      <c r="AA5375" s="42"/>
      <c r="AB5375" s="42"/>
      <c r="AC5375" s="30"/>
      <c r="AD5375" s="44"/>
    </row>
    <row r="5376" spans="1:30" ht="15.75" customHeight="1" x14ac:dyDescent="0.3">
      <c r="A5376" s="1">
        <v>3010</v>
      </c>
      <c r="B5376" s="1" t="s">
        <v>34</v>
      </c>
      <c r="C5376" s="1">
        <v>12505</v>
      </c>
      <c r="D5376" s="1">
        <v>4</v>
      </c>
      <c r="E5376" s="1">
        <v>7</v>
      </c>
      <c r="F5376" s="1">
        <v>2</v>
      </c>
      <c r="G5376" s="1">
        <v>75</v>
      </c>
      <c r="H5376" s="54" t="s">
        <v>203</v>
      </c>
      <c r="I5376" s="72">
        <v>3075</v>
      </c>
      <c r="J5376" s="28">
        <v>900</v>
      </c>
      <c r="K5376" s="98">
        <f>I5376*J5376</f>
        <v>2767500</v>
      </c>
      <c r="L5376" s="1"/>
      <c r="M5376" s="1"/>
      <c r="N5376" s="1"/>
      <c r="O5376" s="1"/>
      <c r="P5376" s="1"/>
      <c r="Q5376" s="72"/>
      <c r="R5376" s="72"/>
      <c r="S5376" s="72"/>
      <c r="T5376" s="1"/>
      <c r="U5376" s="72"/>
      <c r="V5376" s="50"/>
      <c r="W5376" s="72"/>
      <c r="X5376" s="99">
        <f>K5376+W5376</f>
        <v>2767500</v>
      </c>
      <c r="Y5376" s="72"/>
      <c r="Z5376" s="98">
        <v>50000000</v>
      </c>
      <c r="AA5376" s="1">
        <v>0</v>
      </c>
      <c r="AB5376" s="1">
        <v>0</v>
      </c>
      <c r="AC5376" s="28" t="s">
        <v>1588</v>
      </c>
      <c r="AD5376" s="72"/>
    </row>
    <row r="5377" spans="1:30" s="21" customFormat="1" ht="15.75" customHeight="1" x14ac:dyDescent="0.3">
      <c r="A5377" s="42"/>
      <c r="B5377" s="42"/>
      <c r="C5377" s="42"/>
      <c r="D5377" s="42"/>
      <c r="E5377" s="42"/>
      <c r="F5377" s="42"/>
      <c r="G5377" s="42"/>
      <c r="H5377" s="43"/>
      <c r="I5377" s="44"/>
      <c r="J5377" s="30"/>
      <c r="K5377" s="44"/>
      <c r="L5377" s="42"/>
      <c r="M5377" s="42"/>
      <c r="N5377" s="42"/>
      <c r="O5377" s="42"/>
      <c r="P5377" s="42"/>
      <c r="Q5377" s="44"/>
      <c r="R5377" s="44"/>
      <c r="S5377" s="44"/>
      <c r="T5377" s="42"/>
      <c r="U5377" s="44"/>
      <c r="V5377" s="51"/>
      <c r="W5377" s="44"/>
      <c r="X5377" s="44"/>
      <c r="Y5377" s="44"/>
      <c r="Z5377" s="44"/>
      <c r="AA5377" s="42"/>
      <c r="AB5377" s="42"/>
      <c r="AC5377" s="66"/>
      <c r="AD5377" s="96"/>
    </row>
    <row r="5378" spans="1:30" ht="15.75" customHeight="1" x14ac:dyDescent="0.3">
      <c r="A5378" s="1">
        <v>3011</v>
      </c>
      <c r="B5378" s="1" t="s">
        <v>34</v>
      </c>
      <c r="C5378" s="1">
        <v>724</v>
      </c>
      <c r="D5378" s="1">
        <v>4</v>
      </c>
      <c r="E5378" s="1">
        <v>0</v>
      </c>
      <c r="F5378" s="1">
        <v>1</v>
      </c>
      <c r="G5378" s="1">
        <v>74</v>
      </c>
      <c r="H5378" s="54" t="s">
        <v>204</v>
      </c>
      <c r="I5378" s="72">
        <v>174</v>
      </c>
      <c r="J5378" s="28">
        <v>1200</v>
      </c>
      <c r="K5378" s="98">
        <f>I5378*J5378</f>
        <v>208800</v>
      </c>
      <c r="L5378" s="1">
        <v>1</v>
      </c>
      <c r="M5378" s="1" t="s">
        <v>41</v>
      </c>
      <c r="N5378" s="1" t="s">
        <v>35</v>
      </c>
      <c r="O5378" s="54" t="s">
        <v>204</v>
      </c>
      <c r="P5378" s="1">
        <v>24</v>
      </c>
      <c r="Q5378" s="72">
        <v>100</v>
      </c>
      <c r="R5378" s="72">
        <v>6750</v>
      </c>
      <c r="S5378" s="98">
        <f>P5378*R5378</f>
        <v>162000</v>
      </c>
      <c r="T5378" s="1">
        <v>25</v>
      </c>
      <c r="U5378" s="72">
        <v>40</v>
      </c>
      <c r="V5378" s="98">
        <f>S5378*U5378/100</f>
        <v>64800</v>
      </c>
      <c r="W5378" s="98">
        <f>S5378-V5378</f>
        <v>97200</v>
      </c>
      <c r="X5378" s="99">
        <f>K5378+W5378</f>
        <v>306000</v>
      </c>
      <c r="Y5378" s="98">
        <f>X5378*Q5378/100</f>
        <v>306000</v>
      </c>
      <c r="Z5378" s="98">
        <v>50000000</v>
      </c>
      <c r="AA5378" s="1">
        <v>0</v>
      </c>
      <c r="AB5378" s="1">
        <v>0</v>
      </c>
      <c r="AC5378" s="28" t="s">
        <v>1589</v>
      </c>
      <c r="AD5378" s="72"/>
    </row>
    <row r="5379" spans="1:30" s="21" customFormat="1" ht="15.75" customHeight="1" x14ac:dyDescent="0.3">
      <c r="A5379" s="42"/>
      <c r="B5379" s="42"/>
      <c r="C5379" s="42"/>
      <c r="D5379" s="42"/>
      <c r="E5379" s="42"/>
      <c r="F5379" s="42"/>
      <c r="G5379" s="42"/>
      <c r="H5379" s="43"/>
      <c r="I5379" s="44"/>
      <c r="J5379" s="30"/>
      <c r="K5379" s="44"/>
      <c r="L5379" s="42"/>
      <c r="M5379" s="42"/>
      <c r="N5379" s="42"/>
      <c r="O5379" s="43"/>
      <c r="P5379" s="42"/>
      <c r="Q5379" s="44"/>
      <c r="R5379" s="44"/>
      <c r="S5379" s="44"/>
      <c r="T5379" s="42"/>
      <c r="U5379" s="44"/>
      <c r="V5379" s="51"/>
      <c r="W5379" s="44"/>
      <c r="X5379" s="44"/>
      <c r="Y5379" s="44"/>
      <c r="Z5379" s="44"/>
      <c r="AA5379" s="42"/>
      <c r="AB5379" s="42"/>
      <c r="AC5379" s="66"/>
      <c r="AD5379" s="96"/>
    </row>
    <row r="5380" spans="1:30" ht="15.75" customHeight="1" x14ac:dyDescent="0.3">
      <c r="A5380" s="1">
        <v>3012</v>
      </c>
      <c r="B5380" s="1" t="s">
        <v>34</v>
      </c>
      <c r="C5380" s="1">
        <v>12647</v>
      </c>
      <c r="D5380" s="1">
        <v>8</v>
      </c>
      <c r="E5380" s="1">
        <v>0</v>
      </c>
      <c r="F5380" s="1">
        <v>1</v>
      </c>
      <c r="G5380" s="1">
        <v>44</v>
      </c>
      <c r="H5380" s="54" t="s">
        <v>203</v>
      </c>
      <c r="I5380" s="72">
        <v>144</v>
      </c>
      <c r="J5380" s="28">
        <v>150</v>
      </c>
      <c r="K5380" s="98">
        <f>I5380*J5380</f>
        <v>21600</v>
      </c>
      <c r="L5380" s="1"/>
      <c r="M5380" s="1"/>
      <c r="N5380" s="1"/>
      <c r="O5380" s="1"/>
      <c r="P5380" s="1"/>
      <c r="Q5380" s="72"/>
      <c r="R5380" s="72"/>
      <c r="S5380" s="72"/>
      <c r="T5380" s="1"/>
      <c r="U5380" s="72"/>
      <c r="V5380" s="50"/>
      <c r="W5380" s="72"/>
      <c r="X5380" s="99">
        <f>K5380+W5380</f>
        <v>21600</v>
      </c>
      <c r="Y5380" s="72"/>
      <c r="Z5380" s="98">
        <v>50000000</v>
      </c>
      <c r="AA5380" s="1">
        <v>0</v>
      </c>
      <c r="AB5380" s="1">
        <v>0</v>
      </c>
      <c r="AC5380" s="28" t="s">
        <v>1590</v>
      </c>
      <c r="AD5380" s="72"/>
    </row>
    <row r="5381" spans="1:30" s="21" customFormat="1" ht="15.75" customHeight="1" x14ac:dyDescent="0.3">
      <c r="A5381" s="42"/>
      <c r="B5381" s="42"/>
      <c r="C5381" s="42"/>
      <c r="D5381" s="42"/>
      <c r="E5381" s="42"/>
      <c r="F5381" s="42"/>
      <c r="G5381" s="42"/>
      <c r="H5381" s="43"/>
      <c r="I5381" s="44"/>
      <c r="J5381" s="30"/>
      <c r="K5381" s="44"/>
      <c r="L5381" s="42"/>
      <c r="M5381" s="42"/>
      <c r="N5381" s="42"/>
      <c r="O5381" s="42"/>
      <c r="P5381" s="42"/>
      <c r="Q5381" s="44"/>
      <c r="R5381" s="44"/>
      <c r="S5381" s="44"/>
      <c r="T5381" s="42"/>
      <c r="U5381" s="44"/>
      <c r="V5381" s="51"/>
      <c r="W5381" s="44"/>
      <c r="X5381" s="44"/>
      <c r="Y5381" s="44"/>
      <c r="Z5381" s="44"/>
      <c r="AA5381" s="42"/>
      <c r="AB5381" s="42"/>
      <c r="AC5381" s="66"/>
      <c r="AD5381" s="96"/>
    </row>
    <row r="5382" spans="1:30" ht="15.75" customHeight="1" x14ac:dyDescent="0.3">
      <c r="A5382" s="1">
        <v>3013</v>
      </c>
      <c r="B5382" s="1" t="s">
        <v>34</v>
      </c>
      <c r="C5382" s="1">
        <v>13497</v>
      </c>
      <c r="D5382" s="1">
        <v>4</v>
      </c>
      <c r="E5382" s="1">
        <v>0</v>
      </c>
      <c r="F5382" s="1">
        <v>1</v>
      </c>
      <c r="G5382" s="1">
        <v>81</v>
      </c>
      <c r="H5382" s="54" t="s">
        <v>204</v>
      </c>
      <c r="I5382" s="72">
        <v>151</v>
      </c>
      <c r="J5382" s="28">
        <v>250</v>
      </c>
      <c r="K5382" s="98">
        <f t="shared" ref="K5382:K5390" si="561">I5382*J5382</f>
        <v>37750</v>
      </c>
      <c r="L5382" s="1">
        <v>1</v>
      </c>
      <c r="M5382" s="1" t="s">
        <v>41</v>
      </c>
      <c r="N5382" s="1" t="s">
        <v>35</v>
      </c>
      <c r="O5382" s="54" t="s">
        <v>204</v>
      </c>
      <c r="P5382" s="1">
        <v>135</v>
      </c>
      <c r="Q5382" s="72">
        <v>100</v>
      </c>
      <c r="R5382" s="72">
        <v>6750</v>
      </c>
      <c r="S5382" s="98">
        <f>P5382*R5382</f>
        <v>911250</v>
      </c>
      <c r="T5382" s="1">
        <v>5</v>
      </c>
      <c r="U5382" s="72">
        <v>5</v>
      </c>
      <c r="V5382" s="98">
        <f>S5382*U5382/100</f>
        <v>45562.5</v>
      </c>
      <c r="W5382" s="98">
        <f>S5382-V5382</f>
        <v>865687.5</v>
      </c>
      <c r="X5382" s="99">
        <f t="shared" ref="X5382:X5406" si="562">K5382+W5382</f>
        <v>903437.5</v>
      </c>
      <c r="Y5382" s="98">
        <f>X5382*Q5382/100</f>
        <v>903437.5</v>
      </c>
      <c r="Z5382" s="98">
        <v>50000000</v>
      </c>
      <c r="AA5382" s="1">
        <v>0</v>
      </c>
      <c r="AB5382" s="1">
        <v>0</v>
      </c>
      <c r="AC5382" s="28" t="s">
        <v>1591</v>
      </c>
      <c r="AD5382" s="72"/>
    </row>
    <row r="5383" spans="1:30" ht="15.75" customHeight="1" x14ac:dyDescent="0.3">
      <c r="A5383" s="4"/>
      <c r="B5383" s="4"/>
      <c r="C5383" s="4"/>
      <c r="D5383" s="4"/>
      <c r="E5383" s="4"/>
      <c r="F5383" s="4"/>
      <c r="G5383" s="4"/>
      <c r="H5383" s="4" t="s">
        <v>205</v>
      </c>
      <c r="I5383" s="5">
        <v>30</v>
      </c>
      <c r="J5383" s="9">
        <v>250</v>
      </c>
      <c r="K5383" s="76">
        <f t="shared" si="561"/>
        <v>7500</v>
      </c>
      <c r="L5383" s="4">
        <v>2</v>
      </c>
      <c r="M5383" s="4" t="s">
        <v>42</v>
      </c>
      <c r="N5383" s="4" t="s">
        <v>35</v>
      </c>
      <c r="O5383" s="4" t="s">
        <v>205</v>
      </c>
      <c r="P5383" s="4">
        <v>120</v>
      </c>
      <c r="Q5383" s="5">
        <v>100</v>
      </c>
      <c r="R5383" s="5">
        <v>5500</v>
      </c>
      <c r="S5383" s="76">
        <f>P5383*R5383</f>
        <v>660000</v>
      </c>
      <c r="T5383" s="4">
        <v>12</v>
      </c>
      <c r="U5383" s="5">
        <v>14</v>
      </c>
      <c r="V5383" s="76">
        <f>S5383*U5383/100</f>
        <v>92400</v>
      </c>
      <c r="W5383" s="76">
        <f>S5383-V5383</f>
        <v>567600</v>
      </c>
      <c r="X5383" s="78">
        <f t="shared" si="562"/>
        <v>575100</v>
      </c>
      <c r="Y5383" s="76">
        <f>X5383*Q5383/100</f>
        <v>575100</v>
      </c>
      <c r="Z5383" s="5"/>
      <c r="AA5383" s="76">
        <f>X5383-Z5383</f>
        <v>575100</v>
      </c>
      <c r="AB5383" s="4">
        <v>0.3</v>
      </c>
      <c r="AC5383" s="9"/>
      <c r="AD5383" s="5"/>
    </row>
    <row r="5384" spans="1:30" s="21" customFormat="1" ht="15.75" customHeight="1" x14ac:dyDescent="0.3">
      <c r="A5384" s="42"/>
      <c r="B5384" s="42"/>
      <c r="C5384" s="42"/>
      <c r="D5384" s="42"/>
      <c r="E5384" s="42"/>
      <c r="F5384" s="42"/>
      <c r="G5384" s="42"/>
      <c r="H5384" s="42"/>
      <c r="I5384" s="44"/>
      <c r="J5384" s="30"/>
      <c r="K5384" s="44"/>
      <c r="L5384" s="42"/>
      <c r="M5384" s="42"/>
      <c r="N5384" s="42"/>
      <c r="O5384" s="42"/>
      <c r="P5384" s="42"/>
      <c r="Q5384" s="44"/>
      <c r="R5384" s="44"/>
      <c r="S5384" s="44"/>
      <c r="T5384" s="42"/>
      <c r="U5384" s="44"/>
      <c r="V5384" s="51"/>
      <c r="W5384" s="44"/>
      <c r="X5384" s="44"/>
      <c r="Y5384" s="44"/>
      <c r="Z5384" s="44"/>
      <c r="AA5384" s="42"/>
      <c r="AB5384" s="42"/>
      <c r="AC5384" s="30"/>
      <c r="AD5384" s="44"/>
    </row>
    <row r="5385" spans="1:30" ht="15.75" customHeight="1" x14ac:dyDescent="0.3">
      <c r="A5385" s="1">
        <v>3014</v>
      </c>
      <c r="B5385" s="1" t="s">
        <v>34</v>
      </c>
      <c r="C5385" s="1">
        <v>2406</v>
      </c>
      <c r="D5385" s="1">
        <v>8</v>
      </c>
      <c r="E5385" s="1">
        <v>11</v>
      </c>
      <c r="F5385" s="1">
        <v>3</v>
      </c>
      <c r="G5385" s="1">
        <v>70</v>
      </c>
      <c r="H5385" s="54" t="s">
        <v>203</v>
      </c>
      <c r="I5385" s="72">
        <v>4770</v>
      </c>
      <c r="J5385" s="28">
        <v>150</v>
      </c>
      <c r="K5385" s="98">
        <f t="shared" si="561"/>
        <v>715500</v>
      </c>
      <c r="L5385" s="1"/>
      <c r="M5385" s="1"/>
      <c r="N5385" s="1"/>
      <c r="O5385" s="1"/>
      <c r="P5385" s="1"/>
      <c r="Q5385" s="72"/>
      <c r="R5385" s="72"/>
      <c r="S5385" s="72"/>
      <c r="T5385" s="1"/>
      <c r="U5385" s="72"/>
      <c r="V5385" s="50"/>
      <c r="W5385" s="72"/>
      <c r="X5385" s="99">
        <f t="shared" si="562"/>
        <v>715500</v>
      </c>
      <c r="Y5385" s="72"/>
      <c r="Z5385" s="98">
        <v>50000000</v>
      </c>
      <c r="AA5385" s="1">
        <v>0</v>
      </c>
      <c r="AB5385" s="1">
        <v>0</v>
      </c>
      <c r="AC5385" s="28" t="s">
        <v>1592</v>
      </c>
      <c r="AD5385" s="72"/>
    </row>
    <row r="5386" spans="1:30" s="21" customFormat="1" ht="15.75" customHeight="1" x14ac:dyDescent="0.3">
      <c r="A5386" s="42"/>
      <c r="B5386" s="42"/>
      <c r="C5386" s="42"/>
      <c r="D5386" s="42"/>
      <c r="E5386" s="42"/>
      <c r="F5386" s="42"/>
      <c r="G5386" s="42"/>
      <c r="H5386" s="43"/>
      <c r="I5386" s="44"/>
      <c r="J5386" s="30"/>
      <c r="K5386" s="44"/>
      <c r="L5386" s="42"/>
      <c r="M5386" s="42"/>
      <c r="N5386" s="42"/>
      <c r="O5386" s="42"/>
      <c r="P5386" s="42"/>
      <c r="Q5386" s="44"/>
      <c r="R5386" s="44"/>
      <c r="S5386" s="44"/>
      <c r="T5386" s="42"/>
      <c r="U5386" s="44"/>
      <c r="V5386" s="51"/>
      <c r="W5386" s="44"/>
      <c r="X5386" s="44"/>
      <c r="Y5386" s="44"/>
      <c r="Z5386" s="44"/>
      <c r="AA5386" s="42"/>
      <c r="AB5386" s="42"/>
      <c r="AC5386" s="66"/>
      <c r="AD5386" s="96"/>
    </row>
    <row r="5387" spans="1:30" ht="15.75" customHeight="1" x14ac:dyDescent="0.3">
      <c r="A5387" s="1">
        <v>3015</v>
      </c>
      <c r="B5387" s="1" t="s">
        <v>34</v>
      </c>
      <c r="C5387" s="1">
        <v>2770</v>
      </c>
      <c r="D5387" s="1">
        <v>3</v>
      </c>
      <c r="E5387" s="1">
        <v>6</v>
      </c>
      <c r="F5387" s="1">
        <v>0</v>
      </c>
      <c r="G5387" s="1">
        <v>76</v>
      </c>
      <c r="H5387" s="54" t="s">
        <v>203</v>
      </c>
      <c r="I5387" s="72">
        <v>2476</v>
      </c>
      <c r="J5387" s="28">
        <v>150</v>
      </c>
      <c r="K5387" s="98">
        <f t="shared" si="561"/>
        <v>371400</v>
      </c>
      <c r="L5387" s="1"/>
      <c r="M5387" s="1"/>
      <c r="N5387" s="1"/>
      <c r="O5387" s="1"/>
      <c r="P5387" s="1"/>
      <c r="Q5387" s="72"/>
      <c r="R5387" s="72"/>
      <c r="S5387" s="72"/>
      <c r="T5387" s="1"/>
      <c r="U5387" s="72"/>
      <c r="V5387" s="50"/>
      <c r="W5387" s="72"/>
      <c r="X5387" s="99">
        <f t="shared" si="562"/>
        <v>371400</v>
      </c>
      <c r="Y5387" s="72"/>
      <c r="Z5387" s="98">
        <v>50000000</v>
      </c>
      <c r="AA5387" s="1">
        <v>0</v>
      </c>
      <c r="AB5387" s="1">
        <v>0</v>
      </c>
      <c r="AC5387" s="28" t="s">
        <v>1593</v>
      </c>
      <c r="AD5387" s="72"/>
    </row>
    <row r="5388" spans="1:30" s="21" customFormat="1" ht="15.75" customHeight="1" x14ac:dyDescent="0.3">
      <c r="A5388" s="42"/>
      <c r="B5388" s="42"/>
      <c r="C5388" s="42"/>
      <c r="D5388" s="42"/>
      <c r="E5388" s="42"/>
      <c r="F5388" s="42"/>
      <c r="G5388" s="42"/>
      <c r="H5388" s="43"/>
      <c r="I5388" s="44"/>
      <c r="J5388" s="30"/>
      <c r="K5388" s="44"/>
      <c r="L5388" s="42"/>
      <c r="M5388" s="42"/>
      <c r="N5388" s="42"/>
      <c r="O5388" s="42"/>
      <c r="P5388" s="42"/>
      <c r="Q5388" s="44"/>
      <c r="R5388" s="44"/>
      <c r="S5388" s="44"/>
      <c r="T5388" s="42"/>
      <c r="U5388" s="44"/>
      <c r="V5388" s="51"/>
      <c r="W5388" s="44"/>
      <c r="X5388" s="44"/>
      <c r="Y5388" s="44"/>
      <c r="Z5388" s="44"/>
      <c r="AA5388" s="42"/>
      <c r="AB5388" s="42"/>
      <c r="AC5388" s="66"/>
      <c r="AD5388" s="96"/>
    </row>
    <row r="5389" spans="1:30" ht="15.75" customHeight="1" x14ac:dyDescent="0.3">
      <c r="A5389" s="1">
        <v>3016</v>
      </c>
      <c r="B5389" s="1" t="s">
        <v>34</v>
      </c>
      <c r="C5389" s="1">
        <v>12666</v>
      </c>
      <c r="D5389" s="1">
        <v>8</v>
      </c>
      <c r="E5389" s="1">
        <v>2</v>
      </c>
      <c r="F5389" s="1">
        <v>0</v>
      </c>
      <c r="G5389" s="1">
        <v>57</v>
      </c>
      <c r="H5389" s="54" t="s">
        <v>203</v>
      </c>
      <c r="I5389" s="72">
        <v>857</v>
      </c>
      <c r="J5389" s="28">
        <v>150</v>
      </c>
      <c r="K5389" s="98">
        <f t="shared" si="561"/>
        <v>128550</v>
      </c>
      <c r="L5389" s="1"/>
      <c r="M5389" s="1"/>
      <c r="N5389" s="1"/>
      <c r="O5389" s="1"/>
      <c r="P5389" s="1"/>
      <c r="Q5389" s="72"/>
      <c r="R5389" s="72"/>
      <c r="S5389" s="72"/>
      <c r="T5389" s="1"/>
      <c r="U5389" s="72"/>
      <c r="V5389" s="50"/>
      <c r="W5389" s="72"/>
      <c r="X5389" s="99">
        <f t="shared" si="562"/>
        <v>128550</v>
      </c>
      <c r="Y5389" s="72"/>
      <c r="Z5389" s="98">
        <v>50000000</v>
      </c>
      <c r="AA5389" s="1">
        <v>0</v>
      </c>
      <c r="AB5389" s="1">
        <v>0</v>
      </c>
      <c r="AC5389" s="28" t="s">
        <v>1594</v>
      </c>
      <c r="AD5389" s="72"/>
    </row>
    <row r="5390" spans="1:30" ht="15.75" customHeight="1" x14ac:dyDescent="0.3">
      <c r="A5390" s="4"/>
      <c r="B5390" s="4" t="s">
        <v>34</v>
      </c>
      <c r="C5390" s="4">
        <v>12667</v>
      </c>
      <c r="D5390" s="4">
        <v>8</v>
      </c>
      <c r="E5390" s="4">
        <v>1</v>
      </c>
      <c r="F5390" s="4">
        <v>3</v>
      </c>
      <c r="G5390" s="4">
        <v>71</v>
      </c>
      <c r="H5390" s="61" t="s">
        <v>203</v>
      </c>
      <c r="I5390" s="5">
        <v>771</v>
      </c>
      <c r="J5390" s="9">
        <v>150</v>
      </c>
      <c r="K5390" s="76">
        <f t="shared" si="561"/>
        <v>115650</v>
      </c>
      <c r="L5390" s="4"/>
      <c r="M5390" s="4"/>
      <c r="N5390" s="4"/>
      <c r="O5390" s="4"/>
      <c r="P5390" s="4"/>
      <c r="Q5390" s="5"/>
      <c r="R5390" s="5"/>
      <c r="S5390" s="5"/>
      <c r="T5390" s="4"/>
      <c r="U5390" s="5"/>
      <c r="V5390" s="52"/>
      <c r="W5390" s="5"/>
      <c r="X5390" s="78">
        <f t="shared" si="562"/>
        <v>115650</v>
      </c>
      <c r="Y5390" s="5"/>
      <c r="Z5390" s="76">
        <v>50000000</v>
      </c>
      <c r="AA5390" s="4">
        <v>0</v>
      </c>
      <c r="AB5390" s="4">
        <v>0</v>
      </c>
      <c r="AC5390" s="9">
        <v>0</v>
      </c>
      <c r="AD5390" s="5"/>
    </row>
    <row r="5391" spans="1:30" s="21" customFormat="1" ht="15.75" customHeight="1" x14ac:dyDescent="0.3">
      <c r="A5391" s="42"/>
      <c r="B5391" s="42"/>
      <c r="C5391" s="42"/>
      <c r="D5391" s="42"/>
      <c r="E5391" s="42"/>
      <c r="F5391" s="42"/>
      <c r="G5391" s="42"/>
      <c r="H5391" s="43"/>
      <c r="I5391" s="44"/>
      <c r="J5391" s="30"/>
      <c r="K5391" s="44"/>
      <c r="L5391" s="42"/>
      <c r="M5391" s="42"/>
      <c r="N5391" s="42"/>
      <c r="O5391" s="42"/>
      <c r="P5391" s="42"/>
      <c r="Q5391" s="44"/>
      <c r="R5391" s="44"/>
      <c r="S5391" s="44"/>
      <c r="T5391" s="42"/>
      <c r="U5391" s="44"/>
      <c r="V5391" s="51"/>
      <c r="W5391" s="44"/>
      <c r="X5391" s="44"/>
      <c r="Y5391" s="44"/>
      <c r="Z5391" s="44"/>
      <c r="AA5391" s="42"/>
      <c r="AB5391" s="42"/>
      <c r="AC5391" s="30"/>
      <c r="AD5391" s="44"/>
    </row>
    <row r="5392" spans="1:30" ht="15.75" customHeight="1" x14ac:dyDescent="0.3">
      <c r="A5392" s="1">
        <v>3017</v>
      </c>
      <c r="B5392" s="1" t="s">
        <v>34</v>
      </c>
      <c r="C5392" s="1">
        <v>1129</v>
      </c>
      <c r="D5392" s="1">
        <v>9</v>
      </c>
      <c r="E5392" s="1">
        <v>1</v>
      </c>
      <c r="F5392" s="1">
        <v>2</v>
      </c>
      <c r="G5392" s="1">
        <v>60</v>
      </c>
      <c r="H5392" s="54" t="s">
        <v>203</v>
      </c>
      <c r="I5392" s="72">
        <v>660</v>
      </c>
      <c r="J5392" s="28">
        <v>150</v>
      </c>
      <c r="K5392" s="98">
        <f t="shared" ref="K5392:K5406" si="563">I5392*J5392</f>
        <v>99000</v>
      </c>
      <c r="L5392" s="1"/>
      <c r="M5392" s="1"/>
      <c r="N5392" s="1"/>
      <c r="O5392" s="1"/>
      <c r="P5392" s="1"/>
      <c r="Q5392" s="72"/>
      <c r="R5392" s="72"/>
      <c r="S5392" s="72"/>
      <c r="T5392" s="1"/>
      <c r="U5392" s="72"/>
      <c r="V5392" s="50"/>
      <c r="W5392" s="72"/>
      <c r="X5392" s="99">
        <f t="shared" si="562"/>
        <v>99000</v>
      </c>
      <c r="Y5392" s="72"/>
      <c r="Z5392" s="98">
        <v>50000000</v>
      </c>
      <c r="AA5392" s="1">
        <v>0</v>
      </c>
      <c r="AB5392" s="1">
        <v>0</v>
      </c>
      <c r="AC5392" s="28" t="s">
        <v>1595</v>
      </c>
      <c r="AD5392" s="72"/>
    </row>
    <row r="5393" spans="1:30" ht="15.75" customHeight="1" x14ac:dyDescent="0.3">
      <c r="A5393" s="4"/>
      <c r="B5393" s="4" t="s">
        <v>34</v>
      </c>
      <c r="C5393" s="4">
        <v>1942</v>
      </c>
      <c r="D5393" s="4">
        <v>6</v>
      </c>
      <c r="E5393" s="4">
        <v>1</v>
      </c>
      <c r="F5393" s="4">
        <v>3</v>
      </c>
      <c r="G5393" s="4">
        <v>0</v>
      </c>
      <c r="H5393" s="61" t="s">
        <v>203</v>
      </c>
      <c r="I5393" s="5">
        <v>700</v>
      </c>
      <c r="J5393" s="9">
        <v>900</v>
      </c>
      <c r="K5393" s="76">
        <f t="shared" si="563"/>
        <v>630000</v>
      </c>
      <c r="L5393" s="4"/>
      <c r="M5393" s="4"/>
      <c r="N5393" s="4"/>
      <c r="O5393" s="4"/>
      <c r="P5393" s="4"/>
      <c r="Q5393" s="5"/>
      <c r="R5393" s="5"/>
      <c r="S5393" s="5"/>
      <c r="T5393" s="4"/>
      <c r="U5393" s="5"/>
      <c r="V5393" s="52"/>
      <c r="W5393" s="5"/>
      <c r="X5393" s="78">
        <f t="shared" si="562"/>
        <v>630000</v>
      </c>
      <c r="Y5393" s="5"/>
      <c r="Z5393" s="76">
        <v>50000000</v>
      </c>
      <c r="AA5393" s="4">
        <v>0</v>
      </c>
      <c r="AB5393" s="4">
        <v>0</v>
      </c>
      <c r="AC5393" s="9">
        <v>0</v>
      </c>
      <c r="AD5393" s="5"/>
    </row>
    <row r="5394" spans="1:30" ht="15.75" customHeight="1" x14ac:dyDescent="0.3">
      <c r="A5394" s="4"/>
      <c r="B5394" s="4" t="s">
        <v>34</v>
      </c>
      <c r="C5394" s="4">
        <v>1128</v>
      </c>
      <c r="D5394" s="4">
        <v>9</v>
      </c>
      <c r="E5394" s="4">
        <v>1</v>
      </c>
      <c r="F5394" s="4">
        <v>2</v>
      </c>
      <c r="G5394" s="4">
        <v>85</v>
      </c>
      <c r="H5394" s="61" t="s">
        <v>203</v>
      </c>
      <c r="I5394" s="5">
        <v>685</v>
      </c>
      <c r="J5394" s="9">
        <v>150</v>
      </c>
      <c r="K5394" s="76">
        <f t="shared" si="563"/>
        <v>102750</v>
      </c>
      <c r="L5394" s="4"/>
      <c r="M5394" s="4"/>
      <c r="N5394" s="4"/>
      <c r="O5394" s="4"/>
      <c r="P5394" s="4"/>
      <c r="Q5394" s="5"/>
      <c r="R5394" s="5"/>
      <c r="S5394" s="5"/>
      <c r="T5394" s="4"/>
      <c r="U5394" s="5"/>
      <c r="V5394" s="52"/>
      <c r="W5394" s="5"/>
      <c r="X5394" s="78">
        <f t="shared" si="562"/>
        <v>102750</v>
      </c>
      <c r="Y5394" s="5"/>
      <c r="Z5394" s="76">
        <v>50000000</v>
      </c>
      <c r="AA5394" s="4">
        <v>0</v>
      </c>
      <c r="AB5394" s="4">
        <v>0</v>
      </c>
      <c r="AC5394" s="9">
        <v>0</v>
      </c>
      <c r="AD5394" s="5"/>
    </row>
    <row r="5395" spans="1:30" ht="15.75" customHeight="1" x14ac:dyDescent="0.3">
      <c r="A5395" s="4"/>
      <c r="B5395" s="4" t="s">
        <v>34</v>
      </c>
      <c r="C5395" s="4">
        <v>10956</v>
      </c>
      <c r="D5395" s="4">
        <v>9</v>
      </c>
      <c r="E5395" s="4">
        <v>3</v>
      </c>
      <c r="F5395" s="4">
        <v>3</v>
      </c>
      <c r="G5395" s="4">
        <v>33</v>
      </c>
      <c r="H5395" s="61" t="s">
        <v>203</v>
      </c>
      <c r="I5395" s="5">
        <v>1533</v>
      </c>
      <c r="J5395" s="9">
        <v>150</v>
      </c>
      <c r="K5395" s="76">
        <f t="shared" si="563"/>
        <v>229950</v>
      </c>
      <c r="L5395" s="4"/>
      <c r="M5395" s="4"/>
      <c r="N5395" s="4"/>
      <c r="O5395" s="4"/>
      <c r="P5395" s="4"/>
      <c r="Q5395" s="5"/>
      <c r="R5395" s="5"/>
      <c r="S5395" s="5"/>
      <c r="T5395" s="4"/>
      <c r="U5395" s="5"/>
      <c r="V5395" s="52"/>
      <c r="W5395" s="5"/>
      <c r="X5395" s="78">
        <f t="shared" si="562"/>
        <v>229950</v>
      </c>
      <c r="Y5395" s="5"/>
      <c r="Z5395" s="76">
        <v>50000000</v>
      </c>
      <c r="AA5395" s="4">
        <v>0</v>
      </c>
      <c r="AB5395" s="4">
        <v>0</v>
      </c>
      <c r="AC5395" s="9">
        <v>0</v>
      </c>
      <c r="AD5395" s="5"/>
    </row>
    <row r="5396" spans="1:30" ht="15.75" customHeight="1" x14ac:dyDescent="0.3">
      <c r="A5396" s="4"/>
      <c r="B5396" s="4" t="s">
        <v>34</v>
      </c>
      <c r="C5396" s="4">
        <v>10957</v>
      </c>
      <c r="D5396" s="4">
        <v>9</v>
      </c>
      <c r="E5396" s="4">
        <v>3</v>
      </c>
      <c r="F5396" s="4">
        <v>2</v>
      </c>
      <c r="G5396" s="4">
        <v>2</v>
      </c>
      <c r="H5396" s="61" t="s">
        <v>203</v>
      </c>
      <c r="I5396" s="5">
        <v>1402</v>
      </c>
      <c r="J5396" s="9">
        <v>150</v>
      </c>
      <c r="K5396" s="76">
        <f t="shared" si="563"/>
        <v>210300</v>
      </c>
      <c r="L5396" s="4"/>
      <c r="M5396" s="4"/>
      <c r="N5396" s="4"/>
      <c r="O5396" s="4"/>
      <c r="P5396" s="4"/>
      <c r="Q5396" s="5"/>
      <c r="R5396" s="5"/>
      <c r="S5396" s="5"/>
      <c r="T5396" s="4"/>
      <c r="U5396" s="5"/>
      <c r="V5396" s="52"/>
      <c r="W5396" s="5"/>
      <c r="X5396" s="78">
        <f t="shared" si="562"/>
        <v>210300</v>
      </c>
      <c r="Y5396" s="5"/>
      <c r="Z5396" s="76">
        <v>50000000</v>
      </c>
      <c r="AA5396" s="4">
        <v>0</v>
      </c>
      <c r="AB5396" s="4">
        <v>0</v>
      </c>
      <c r="AC5396" s="9">
        <v>0</v>
      </c>
      <c r="AD5396" s="5"/>
    </row>
    <row r="5397" spans="1:30" s="21" customFormat="1" ht="15.75" customHeight="1" x14ac:dyDescent="0.3">
      <c r="A5397" s="42"/>
      <c r="B5397" s="42"/>
      <c r="C5397" s="42"/>
      <c r="D5397" s="42"/>
      <c r="E5397" s="42"/>
      <c r="F5397" s="42"/>
      <c r="G5397" s="42"/>
      <c r="H5397" s="43"/>
      <c r="I5397" s="44"/>
      <c r="J5397" s="30"/>
      <c r="K5397" s="44"/>
      <c r="L5397" s="42"/>
      <c r="M5397" s="42"/>
      <c r="N5397" s="42"/>
      <c r="O5397" s="42"/>
      <c r="P5397" s="42"/>
      <c r="Q5397" s="44"/>
      <c r="R5397" s="44"/>
      <c r="S5397" s="44"/>
      <c r="T5397" s="42"/>
      <c r="U5397" s="44"/>
      <c r="V5397" s="51"/>
      <c r="W5397" s="44"/>
      <c r="X5397" s="44"/>
      <c r="Y5397" s="44"/>
      <c r="Z5397" s="44"/>
      <c r="AA5397" s="42"/>
      <c r="AB5397" s="42"/>
      <c r="AC5397" s="30"/>
      <c r="AD5397" s="44"/>
    </row>
    <row r="5398" spans="1:30" ht="15.75" customHeight="1" x14ac:dyDescent="0.3">
      <c r="A5398" s="1">
        <v>3018</v>
      </c>
      <c r="B5398" s="1" t="s">
        <v>34</v>
      </c>
      <c r="C5398" s="1">
        <v>5904</v>
      </c>
      <c r="D5398" s="1">
        <v>4</v>
      </c>
      <c r="E5398" s="1">
        <v>4</v>
      </c>
      <c r="F5398" s="1">
        <v>3</v>
      </c>
      <c r="G5398" s="1">
        <v>38</v>
      </c>
      <c r="H5398" s="54" t="s">
        <v>209</v>
      </c>
      <c r="I5398" s="72">
        <v>1938</v>
      </c>
      <c r="J5398" s="28">
        <v>250</v>
      </c>
      <c r="K5398" s="98">
        <f t="shared" si="563"/>
        <v>484500</v>
      </c>
      <c r="L5398" s="1">
        <v>1</v>
      </c>
      <c r="M5398" s="1" t="s">
        <v>41</v>
      </c>
      <c r="N5398" s="1" t="s">
        <v>35</v>
      </c>
      <c r="O5398" s="54" t="s">
        <v>204</v>
      </c>
      <c r="P5398" s="1">
        <v>80</v>
      </c>
      <c r="Q5398" s="72">
        <v>100</v>
      </c>
      <c r="R5398" s="72">
        <v>6750</v>
      </c>
      <c r="S5398" s="98">
        <f>P5398*R5398</f>
        <v>540000</v>
      </c>
      <c r="T5398" s="1">
        <v>17</v>
      </c>
      <c r="U5398" s="72">
        <v>24</v>
      </c>
      <c r="V5398" s="98">
        <f t="shared" ref="V5398:V5399" si="564">S5398*U5398/100</f>
        <v>129600</v>
      </c>
      <c r="W5398" s="98">
        <f t="shared" ref="W5398:W5399" si="565">S5398-V5398</f>
        <v>410400</v>
      </c>
      <c r="X5398" s="99">
        <f t="shared" si="562"/>
        <v>894900</v>
      </c>
      <c r="Y5398" s="98">
        <f t="shared" ref="Y5398:Y5399" si="566">X5398*Q5398/100</f>
        <v>894900</v>
      </c>
      <c r="Z5398" s="98">
        <v>50000000</v>
      </c>
      <c r="AA5398" s="1">
        <v>0</v>
      </c>
      <c r="AB5398" s="1">
        <v>0</v>
      </c>
      <c r="AC5398" s="28" t="s">
        <v>1596</v>
      </c>
      <c r="AD5398" s="72"/>
    </row>
    <row r="5399" spans="1:30" ht="15.75" customHeight="1" x14ac:dyDescent="0.3">
      <c r="A5399" s="4"/>
      <c r="B5399" s="4"/>
      <c r="C5399" s="4"/>
      <c r="D5399" s="4"/>
      <c r="E5399" s="4"/>
      <c r="F5399" s="4"/>
      <c r="G5399" s="4"/>
      <c r="H5399" s="61"/>
      <c r="I5399" s="5"/>
      <c r="J5399" s="9"/>
      <c r="K5399" s="76"/>
      <c r="L5399" s="4">
        <v>2</v>
      </c>
      <c r="M5399" s="4" t="s">
        <v>183</v>
      </c>
      <c r="N5399" s="4" t="s">
        <v>50</v>
      </c>
      <c r="O5399" s="61" t="s">
        <v>204</v>
      </c>
      <c r="P5399" s="4">
        <v>24</v>
      </c>
      <c r="Q5399" s="5">
        <v>100</v>
      </c>
      <c r="R5399" s="5">
        <v>2450</v>
      </c>
      <c r="S5399" s="76">
        <f>P5399*R5399</f>
        <v>58800</v>
      </c>
      <c r="T5399" s="4">
        <v>17</v>
      </c>
      <c r="U5399" s="5">
        <v>60</v>
      </c>
      <c r="V5399" s="76">
        <f t="shared" si="564"/>
        <v>35280</v>
      </c>
      <c r="W5399" s="76">
        <f t="shared" si="565"/>
        <v>23520</v>
      </c>
      <c r="X5399" s="78">
        <f t="shared" si="562"/>
        <v>23520</v>
      </c>
      <c r="Y5399" s="76">
        <f t="shared" si="566"/>
        <v>23520</v>
      </c>
      <c r="Z5399" s="76">
        <v>50000000</v>
      </c>
      <c r="AA5399" s="4">
        <v>0</v>
      </c>
      <c r="AB5399" s="4">
        <v>0</v>
      </c>
      <c r="AC5399" s="23"/>
      <c r="AD5399" s="91"/>
    </row>
    <row r="5400" spans="1:30" s="21" customFormat="1" ht="15.75" customHeight="1" x14ac:dyDescent="0.3">
      <c r="A5400" s="42"/>
      <c r="B5400" s="42"/>
      <c r="C5400" s="42"/>
      <c r="D5400" s="42"/>
      <c r="E5400" s="42"/>
      <c r="F5400" s="42"/>
      <c r="G5400" s="42"/>
      <c r="H5400" s="43"/>
      <c r="I5400" s="44"/>
      <c r="J5400" s="30"/>
      <c r="K5400" s="44"/>
      <c r="L5400" s="42"/>
      <c r="M5400" s="42"/>
      <c r="N5400" s="42"/>
      <c r="O5400" s="42"/>
      <c r="P5400" s="42"/>
      <c r="Q5400" s="44"/>
      <c r="R5400" s="44"/>
      <c r="S5400" s="44"/>
      <c r="T5400" s="42"/>
      <c r="U5400" s="44"/>
      <c r="V5400" s="51"/>
      <c r="W5400" s="44"/>
      <c r="X5400" s="44"/>
      <c r="Y5400" s="44"/>
      <c r="Z5400" s="44"/>
      <c r="AA5400" s="42"/>
      <c r="AB5400" s="42"/>
      <c r="AC5400" s="66"/>
      <c r="AD5400" s="96"/>
    </row>
    <row r="5401" spans="1:30" ht="15.75" customHeight="1" x14ac:dyDescent="0.3">
      <c r="A5401" s="1">
        <v>3019</v>
      </c>
      <c r="B5401" s="1" t="s">
        <v>34</v>
      </c>
      <c r="C5401" s="1">
        <v>696</v>
      </c>
      <c r="D5401" s="1">
        <v>6</v>
      </c>
      <c r="E5401" s="1">
        <v>2</v>
      </c>
      <c r="F5401" s="1">
        <v>1</v>
      </c>
      <c r="G5401" s="1">
        <v>26</v>
      </c>
      <c r="H5401" s="54" t="s">
        <v>203</v>
      </c>
      <c r="I5401" s="72">
        <v>926</v>
      </c>
      <c r="J5401" s="28">
        <v>150</v>
      </c>
      <c r="K5401" s="98">
        <f t="shared" si="563"/>
        <v>138900</v>
      </c>
      <c r="L5401" s="1"/>
      <c r="M5401" s="1"/>
      <c r="N5401" s="1"/>
      <c r="O5401" s="1"/>
      <c r="P5401" s="1"/>
      <c r="Q5401" s="72"/>
      <c r="R5401" s="72"/>
      <c r="S5401" s="72"/>
      <c r="T5401" s="1"/>
      <c r="U5401" s="72"/>
      <c r="V5401" s="50"/>
      <c r="W5401" s="72"/>
      <c r="X5401" s="99">
        <f t="shared" si="562"/>
        <v>138900</v>
      </c>
      <c r="Y5401" s="72"/>
      <c r="Z5401" s="98">
        <v>50000000</v>
      </c>
      <c r="AA5401" s="1">
        <v>0</v>
      </c>
      <c r="AB5401" s="1">
        <v>0</v>
      </c>
      <c r="AC5401" s="28" t="s">
        <v>1597</v>
      </c>
      <c r="AD5401" s="72"/>
    </row>
    <row r="5402" spans="1:30" ht="15.75" customHeight="1" x14ac:dyDescent="0.3">
      <c r="A5402" s="4"/>
      <c r="B5402" s="4" t="s">
        <v>34</v>
      </c>
      <c r="C5402" s="4">
        <v>10685</v>
      </c>
      <c r="D5402" s="4">
        <v>6</v>
      </c>
      <c r="E5402" s="4">
        <v>0</v>
      </c>
      <c r="F5402" s="4">
        <v>3</v>
      </c>
      <c r="G5402" s="4">
        <v>92</v>
      </c>
      <c r="H5402" s="61" t="s">
        <v>203</v>
      </c>
      <c r="I5402" s="5">
        <v>392</v>
      </c>
      <c r="J5402" s="9">
        <v>150</v>
      </c>
      <c r="K5402" s="76">
        <f t="shared" si="563"/>
        <v>58800</v>
      </c>
      <c r="L5402" s="4"/>
      <c r="M5402" s="4"/>
      <c r="N5402" s="4"/>
      <c r="O5402" s="4"/>
      <c r="P5402" s="4"/>
      <c r="Q5402" s="5"/>
      <c r="R5402" s="5"/>
      <c r="S5402" s="5"/>
      <c r="T5402" s="4"/>
      <c r="U5402" s="5"/>
      <c r="V5402" s="52"/>
      <c r="W5402" s="5"/>
      <c r="X5402" s="78">
        <f t="shared" si="562"/>
        <v>58800</v>
      </c>
      <c r="Y5402" s="5"/>
      <c r="Z5402" s="76">
        <v>50000000</v>
      </c>
      <c r="AA5402" s="4">
        <v>0</v>
      </c>
      <c r="AB5402" s="4">
        <v>0</v>
      </c>
      <c r="AC5402" s="9">
        <v>0</v>
      </c>
      <c r="AD5402" s="5"/>
    </row>
    <row r="5403" spans="1:30" ht="15.75" customHeight="1" x14ac:dyDescent="0.3">
      <c r="A5403" s="4"/>
      <c r="B5403" s="4" t="s">
        <v>34</v>
      </c>
      <c r="C5403" s="4">
        <v>2983</v>
      </c>
      <c r="D5403" s="4">
        <v>3</v>
      </c>
      <c r="E5403" s="4">
        <v>3</v>
      </c>
      <c r="F5403" s="4">
        <v>1</v>
      </c>
      <c r="G5403" s="4">
        <v>63</v>
      </c>
      <c r="H5403" s="61" t="s">
        <v>203</v>
      </c>
      <c r="I5403" s="5">
        <v>1363</v>
      </c>
      <c r="J5403" s="9">
        <v>150</v>
      </c>
      <c r="K5403" s="76">
        <f t="shared" si="563"/>
        <v>204450</v>
      </c>
      <c r="L5403" s="4"/>
      <c r="M5403" s="4"/>
      <c r="N5403" s="4"/>
      <c r="O5403" s="4"/>
      <c r="P5403" s="4"/>
      <c r="Q5403" s="5"/>
      <c r="R5403" s="5"/>
      <c r="S5403" s="5"/>
      <c r="T5403" s="4"/>
      <c r="U5403" s="5"/>
      <c r="V5403" s="52"/>
      <c r="W5403" s="5"/>
      <c r="X5403" s="78">
        <f t="shared" si="562"/>
        <v>204450</v>
      </c>
      <c r="Y5403" s="5"/>
      <c r="Z5403" s="76">
        <v>50000000</v>
      </c>
      <c r="AA5403" s="4">
        <v>0</v>
      </c>
      <c r="AB5403" s="4">
        <v>0</v>
      </c>
      <c r="AC5403" s="9">
        <v>0</v>
      </c>
      <c r="AD5403" s="5"/>
    </row>
    <row r="5404" spans="1:30" ht="15.75" customHeight="1" x14ac:dyDescent="0.3">
      <c r="A5404" s="4"/>
      <c r="B5404" s="4" t="s">
        <v>34</v>
      </c>
      <c r="C5404" s="4">
        <v>2711</v>
      </c>
      <c r="D5404" s="4">
        <v>3</v>
      </c>
      <c r="E5404" s="4">
        <v>5</v>
      </c>
      <c r="F5404" s="4">
        <v>2</v>
      </c>
      <c r="G5404" s="4">
        <v>4</v>
      </c>
      <c r="H5404" s="61" t="s">
        <v>203</v>
      </c>
      <c r="I5404" s="5">
        <v>2204</v>
      </c>
      <c r="J5404" s="9">
        <v>220</v>
      </c>
      <c r="K5404" s="76">
        <f t="shared" si="563"/>
        <v>484880</v>
      </c>
      <c r="L5404" s="4"/>
      <c r="M5404" s="4"/>
      <c r="N5404" s="4"/>
      <c r="O5404" s="4"/>
      <c r="P5404" s="4"/>
      <c r="Q5404" s="5"/>
      <c r="R5404" s="5"/>
      <c r="S5404" s="5"/>
      <c r="T5404" s="4"/>
      <c r="U5404" s="5"/>
      <c r="V5404" s="52"/>
      <c r="W5404" s="5"/>
      <c r="X5404" s="78">
        <f t="shared" si="562"/>
        <v>484880</v>
      </c>
      <c r="Y5404" s="5"/>
      <c r="Z5404" s="76">
        <v>50000000</v>
      </c>
      <c r="AA5404" s="4">
        <v>0</v>
      </c>
      <c r="AB5404" s="4">
        <v>0</v>
      </c>
      <c r="AC5404" s="9">
        <v>0</v>
      </c>
      <c r="AD5404" s="5"/>
    </row>
    <row r="5405" spans="1:30" s="21" customFormat="1" ht="15.75" customHeight="1" x14ac:dyDescent="0.3">
      <c r="A5405" s="42"/>
      <c r="B5405" s="42"/>
      <c r="C5405" s="42"/>
      <c r="D5405" s="42"/>
      <c r="E5405" s="42"/>
      <c r="F5405" s="42"/>
      <c r="G5405" s="42"/>
      <c r="H5405" s="43"/>
      <c r="I5405" s="44"/>
      <c r="J5405" s="30"/>
      <c r="K5405" s="44"/>
      <c r="L5405" s="42"/>
      <c r="M5405" s="42"/>
      <c r="N5405" s="42"/>
      <c r="O5405" s="42"/>
      <c r="P5405" s="42"/>
      <c r="Q5405" s="44"/>
      <c r="R5405" s="44"/>
      <c r="S5405" s="44"/>
      <c r="T5405" s="42"/>
      <c r="U5405" s="44"/>
      <c r="V5405" s="51"/>
      <c r="W5405" s="44"/>
      <c r="X5405" s="44"/>
      <c r="Y5405" s="44"/>
      <c r="Z5405" s="44"/>
      <c r="AA5405" s="42"/>
      <c r="AB5405" s="42"/>
      <c r="AC5405" s="30"/>
      <c r="AD5405" s="44"/>
    </row>
    <row r="5406" spans="1:30" ht="15.75" customHeight="1" x14ac:dyDescent="0.3">
      <c r="A5406" s="1">
        <v>3020</v>
      </c>
      <c r="B5406" s="1" t="s">
        <v>34</v>
      </c>
      <c r="C5406" s="1">
        <v>11014</v>
      </c>
      <c r="D5406" s="1">
        <v>5</v>
      </c>
      <c r="E5406" s="1">
        <v>9</v>
      </c>
      <c r="F5406" s="1">
        <v>3</v>
      </c>
      <c r="G5406" s="1">
        <v>11</v>
      </c>
      <c r="H5406" s="54" t="s">
        <v>203</v>
      </c>
      <c r="I5406" s="72">
        <v>3911</v>
      </c>
      <c r="J5406" s="28">
        <v>220</v>
      </c>
      <c r="K5406" s="98">
        <f t="shared" si="563"/>
        <v>860420</v>
      </c>
      <c r="L5406" s="1"/>
      <c r="M5406" s="1"/>
      <c r="N5406" s="1"/>
      <c r="O5406" s="1"/>
      <c r="P5406" s="1"/>
      <c r="Q5406" s="72"/>
      <c r="R5406" s="72"/>
      <c r="S5406" s="72"/>
      <c r="T5406" s="1"/>
      <c r="U5406" s="72"/>
      <c r="V5406" s="50"/>
      <c r="W5406" s="72"/>
      <c r="X5406" s="99">
        <f t="shared" si="562"/>
        <v>860420</v>
      </c>
      <c r="Y5406" s="72"/>
      <c r="Z5406" s="98">
        <v>50000000</v>
      </c>
      <c r="AA5406" s="1">
        <v>0</v>
      </c>
      <c r="AB5406" s="1">
        <v>0</v>
      </c>
      <c r="AC5406" s="28" t="s">
        <v>1598</v>
      </c>
      <c r="AD5406" s="72"/>
    </row>
    <row r="5407" spans="1:30" s="21" customFormat="1" ht="15.75" customHeight="1" x14ac:dyDescent="0.3">
      <c r="A5407" s="42"/>
      <c r="B5407" s="42"/>
      <c r="C5407" s="42"/>
      <c r="D5407" s="42"/>
      <c r="E5407" s="42"/>
      <c r="F5407" s="42"/>
      <c r="G5407" s="42"/>
      <c r="H5407" s="43"/>
      <c r="I5407" s="44"/>
      <c r="J5407" s="30"/>
      <c r="K5407" s="44"/>
      <c r="L5407" s="42"/>
      <c r="M5407" s="42"/>
      <c r="N5407" s="42"/>
      <c r="O5407" s="42"/>
      <c r="P5407" s="42"/>
      <c r="Q5407" s="44"/>
      <c r="R5407" s="44"/>
      <c r="S5407" s="44"/>
      <c r="T5407" s="42"/>
      <c r="U5407" s="44"/>
      <c r="V5407" s="51"/>
      <c r="W5407" s="44"/>
      <c r="X5407" s="44"/>
      <c r="Y5407" s="44"/>
      <c r="Z5407" s="44"/>
      <c r="AA5407" s="42"/>
      <c r="AB5407" s="42"/>
      <c r="AC5407" s="66"/>
      <c r="AD5407" s="96"/>
    </row>
    <row r="5408" spans="1:30" ht="15.75" customHeight="1" x14ac:dyDescent="0.3">
      <c r="A5408" s="1">
        <v>3021</v>
      </c>
      <c r="B5408" s="1" t="s">
        <v>27</v>
      </c>
      <c r="C5408" s="1">
        <v>206</v>
      </c>
      <c r="D5408" s="1">
        <v>9</v>
      </c>
      <c r="E5408" s="1">
        <v>9</v>
      </c>
      <c r="F5408" s="1">
        <v>0</v>
      </c>
      <c r="G5408" s="1">
        <v>6</v>
      </c>
      <c r="H5408" s="54" t="s">
        <v>204</v>
      </c>
      <c r="I5408" s="72">
        <v>200</v>
      </c>
      <c r="J5408" s="28">
        <v>150</v>
      </c>
      <c r="K5408" s="98">
        <f t="shared" ref="K5408:K5417" si="567">I5408*J5408</f>
        <v>30000</v>
      </c>
      <c r="L5408" s="1"/>
      <c r="M5408" s="1"/>
      <c r="N5408" s="1"/>
      <c r="O5408" s="54"/>
      <c r="P5408" s="1"/>
      <c r="Q5408" s="72"/>
      <c r="R5408" s="72"/>
      <c r="S5408" s="98"/>
      <c r="T5408" s="1"/>
      <c r="U5408" s="72"/>
      <c r="V5408" s="98"/>
      <c r="W5408" s="98"/>
      <c r="X5408" s="99">
        <f t="shared" ref="X5408:X5428" si="568">K5408+W5408</f>
        <v>30000</v>
      </c>
      <c r="Y5408" s="72"/>
      <c r="Z5408" s="72"/>
      <c r="AA5408" s="98">
        <f>X5408-Z5408</f>
        <v>30000</v>
      </c>
      <c r="AB5408" s="1">
        <v>0.02</v>
      </c>
      <c r="AC5408" s="28" t="s">
        <v>1599</v>
      </c>
      <c r="AD5408" s="72"/>
    </row>
    <row r="5409" spans="1:30" ht="15.75" customHeight="1" x14ac:dyDescent="0.3">
      <c r="A5409" s="4"/>
      <c r="B5409" s="4"/>
      <c r="C5409" s="4"/>
      <c r="D5409" s="4"/>
      <c r="E5409" s="4"/>
      <c r="F5409" s="4"/>
      <c r="G5409" s="4"/>
      <c r="H5409" s="61"/>
      <c r="I5409" s="5"/>
      <c r="J5409" s="9"/>
      <c r="K5409" s="76"/>
      <c r="L5409" s="4">
        <v>1</v>
      </c>
      <c r="M5409" s="4" t="s">
        <v>41</v>
      </c>
      <c r="N5409" s="4" t="s">
        <v>35</v>
      </c>
      <c r="O5409" s="61" t="s">
        <v>204</v>
      </c>
      <c r="P5409" s="4">
        <v>64</v>
      </c>
      <c r="Q5409" s="5">
        <v>100</v>
      </c>
      <c r="R5409" s="5">
        <v>6750</v>
      </c>
      <c r="S5409" s="76">
        <f t="shared" ref="S5409:S5418" si="569">P5409*R5409</f>
        <v>432000</v>
      </c>
      <c r="T5409" s="4">
        <v>12</v>
      </c>
      <c r="U5409" s="5">
        <v>14</v>
      </c>
      <c r="V5409" s="76">
        <f t="shared" ref="V5409:V5418" si="570">S5409*U5409/100</f>
        <v>60480</v>
      </c>
      <c r="W5409" s="76">
        <f t="shared" ref="W5409:W5418" si="571">S5409-V5409</f>
        <v>371520</v>
      </c>
      <c r="X5409" s="78">
        <f t="shared" si="568"/>
        <v>371520</v>
      </c>
      <c r="Y5409" s="76">
        <f>X5409*Q5409/100</f>
        <v>371520</v>
      </c>
      <c r="Z5409" s="76">
        <v>10000000</v>
      </c>
      <c r="AA5409" s="4">
        <v>0</v>
      </c>
      <c r="AB5409" s="4">
        <v>0</v>
      </c>
      <c r="AC5409" s="9"/>
      <c r="AD5409" s="72"/>
    </row>
    <row r="5410" spans="1:30" ht="15.75" customHeight="1" x14ac:dyDescent="0.3">
      <c r="A5410" s="4"/>
      <c r="B5410" s="4"/>
      <c r="C5410" s="4"/>
      <c r="D5410" s="4"/>
      <c r="E5410" s="4"/>
      <c r="F5410" s="4"/>
      <c r="G5410" s="4"/>
      <c r="H5410" s="61" t="s">
        <v>203</v>
      </c>
      <c r="I5410" s="5">
        <v>2606</v>
      </c>
      <c r="J5410" s="9">
        <v>150</v>
      </c>
      <c r="K5410" s="76">
        <f t="shared" si="567"/>
        <v>390900</v>
      </c>
      <c r="L5410" s="4"/>
      <c r="M5410" s="4"/>
      <c r="N5410" s="4"/>
      <c r="O5410" s="4"/>
      <c r="P5410" s="4"/>
      <c r="Q5410" s="5"/>
      <c r="R5410" s="5"/>
      <c r="S5410" s="76"/>
      <c r="T5410" s="4"/>
      <c r="U5410" s="5"/>
      <c r="V5410" s="76"/>
      <c r="W5410" s="76"/>
      <c r="X5410" s="78">
        <f t="shared" si="568"/>
        <v>390900</v>
      </c>
      <c r="Y5410" s="5"/>
      <c r="Z5410" s="5"/>
      <c r="AA5410" s="76">
        <f>X5410-Z5410</f>
        <v>390900</v>
      </c>
      <c r="AB5410" s="4">
        <v>0.01</v>
      </c>
      <c r="AC5410" s="9"/>
      <c r="AD5410" s="5"/>
    </row>
    <row r="5411" spans="1:30" ht="15.75" customHeight="1" x14ac:dyDescent="0.3">
      <c r="A5411" s="4"/>
      <c r="B5411" s="4"/>
      <c r="C5411" s="4"/>
      <c r="D5411" s="4"/>
      <c r="E5411" s="4"/>
      <c r="F5411" s="4"/>
      <c r="G5411" s="4"/>
      <c r="H5411" s="61" t="s">
        <v>204</v>
      </c>
      <c r="I5411" s="5">
        <v>200</v>
      </c>
      <c r="J5411" s="9">
        <v>150</v>
      </c>
      <c r="K5411" s="76">
        <f t="shared" si="567"/>
        <v>30000</v>
      </c>
      <c r="L5411" s="4"/>
      <c r="M5411" s="4"/>
      <c r="N5411" s="4"/>
      <c r="O5411" s="61"/>
      <c r="P5411" s="4"/>
      <c r="Q5411" s="5"/>
      <c r="R5411" s="5"/>
      <c r="S5411" s="76"/>
      <c r="T5411" s="4"/>
      <c r="U5411" s="5"/>
      <c r="V5411" s="76"/>
      <c r="W5411" s="76"/>
      <c r="X5411" s="78">
        <f t="shared" si="568"/>
        <v>30000</v>
      </c>
      <c r="Y5411" s="5"/>
      <c r="Z5411" s="5"/>
      <c r="AA5411" s="76">
        <f>X5411-Z5411</f>
        <v>30000</v>
      </c>
      <c r="AB5411" s="4">
        <v>0.02</v>
      </c>
      <c r="AC5411" s="9"/>
      <c r="AD5411" s="5"/>
    </row>
    <row r="5412" spans="1:30" ht="15.75" customHeight="1" x14ac:dyDescent="0.3">
      <c r="A5412" s="4"/>
      <c r="B5412" s="4"/>
      <c r="C5412" s="4"/>
      <c r="D5412" s="4"/>
      <c r="E5412" s="4"/>
      <c r="F5412" s="4"/>
      <c r="G5412" s="4"/>
      <c r="H5412" s="61"/>
      <c r="I5412" s="5"/>
      <c r="J5412" s="9"/>
      <c r="K5412" s="76"/>
      <c r="L5412" s="4">
        <v>2</v>
      </c>
      <c r="M5412" s="4" t="s">
        <v>41</v>
      </c>
      <c r="N5412" s="4" t="s">
        <v>35</v>
      </c>
      <c r="O5412" s="61" t="s">
        <v>204</v>
      </c>
      <c r="P5412" s="4">
        <v>96</v>
      </c>
      <c r="Q5412" s="5">
        <v>100</v>
      </c>
      <c r="R5412" s="5">
        <v>6750</v>
      </c>
      <c r="S5412" s="76">
        <f t="shared" si="569"/>
        <v>648000</v>
      </c>
      <c r="T5412" s="4">
        <v>20</v>
      </c>
      <c r="U5412" s="5">
        <v>30</v>
      </c>
      <c r="V5412" s="76">
        <f t="shared" si="570"/>
        <v>194400</v>
      </c>
      <c r="W5412" s="76">
        <f t="shared" si="571"/>
        <v>453600</v>
      </c>
      <c r="X5412" s="78">
        <f t="shared" si="568"/>
        <v>453600</v>
      </c>
      <c r="Y5412" s="76">
        <f>X5412*Q5412/100</f>
        <v>453600</v>
      </c>
      <c r="Z5412" s="76">
        <v>10000000</v>
      </c>
      <c r="AA5412" s="4">
        <v>0</v>
      </c>
      <c r="AB5412" s="4">
        <v>0</v>
      </c>
      <c r="AC5412" s="9"/>
      <c r="AD5412" s="5"/>
    </row>
    <row r="5413" spans="1:30" ht="15.75" customHeight="1" x14ac:dyDescent="0.3">
      <c r="A5413" s="4"/>
      <c r="B5413" s="4"/>
      <c r="C5413" s="4"/>
      <c r="D5413" s="4"/>
      <c r="E5413" s="4"/>
      <c r="F5413" s="4"/>
      <c r="G5413" s="4"/>
      <c r="H5413" s="61" t="s">
        <v>204</v>
      </c>
      <c r="I5413" s="5">
        <v>200</v>
      </c>
      <c r="J5413" s="9">
        <v>150</v>
      </c>
      <c r="K5413" s="76">
        <f t="shared" si="567"/>
        <v>30000</v>
      </c>
      <c r="L5413" s="4"/>
      <c r="M5413" s="4"/>
      <c r="N5413" s="4"/>
      <c r="O5413" s="61"/>
      <c r="P5413" s="4"/>
      <c r="Q5413" s="5"/>
      <c r="R5413" s="5"/>
      <c r="S5413" s="76"/>
      <c r="T5413" s="4"/>
      <c r="U5413" s="5"/>
      <c r="V5413" s="76"/>
      <c r="W5413" s="76"/>
      <c r="X5413" s="78">
        <f t="shared" si="568"/>
        <v>30000</v>
      </c>
      <c r="Y5413" s="5"/>
      <c r="Z5413" s="5"/>
      <c r="AA5413" s="76">
        <f>X5413-Z5413</f>
        <v>30000</v>
      </c>
      <c r="AB5413" s="4">
        <v>0.02</v>
      </c>
      <c r="AC5413" s="9"/>
      <c r="AD5413" s="5"/>
    </row>
    <row r="5414" spans="1:30" ht="15.75" customHeight="1" x14ac:dyDescent="0.3">
      <c r="A5414" s="4"/>
      <c r="B5414" s="4"/>
      <c r="C5414" s="4"/>
      <c r="D5414" s="4"/>
      <c r="E5414" s="4"/>
      <c r="F5414" s="4"/>
      <c r="G5414" s="4"/>
      <c r="H5414" s="61"/>
      <c r="I5414" s="5"/>
      <c r="J5414" s="9"/>
      <c r="K5414" s="76"/>
      <c r="L5414" s="4">
        <v>3</v>
      </c>
      <c r="M5414" s="4" t="s">
        <v>41</v>
      </c>
      <c r="N5414" s="4" t="s">
        <v>35</v>
      </c>
      <c r="O5414" s="61" t="s">
        <v>204</v>
      </c>
      <c r="P5414" s="4">
        <v>96</v>
      </c>
      <c r="Q5414" s="5">
        <v>100</v>
      </c>
      <c r="R5414" s="5">
        <v>6750</v>
      </c>
      <c r="S5414" s="76">
        <f t="shared" si="569"/>
        <v>648000</v>
      </c>
      <c r="T5414" s="4">
        <v>20</v>
      </c>
      <c r="U5414" s="5">
        <v>30</v>
      </c>
      <c r="V5414" s="76">
        <f t="shared" si="570"/>
        <v>194400</v>
      </c>
      <c r="W5414" s="76">
        <f t="shared" si="571"/>
        <v>453600</v>
      </c>
      <c r="X5414" s="78">
        <f t="shared" si="568"/>
        <v>453600</v>
      </c>
      <c r="Y5414" s="76">
        <f>X5414*Q5414/100</f>
        <v>453600</v>
      </c>
      <c r="Z5414" s="76">
        <v>10000000</v>
      </c>
      <c r="AA5414" s="4">
        <v>0</v>
      </c>
      <c r="AB5414" s="4">
        <v>0</v>
      </c>
      <c r="AC5414" s="9"/>
      <c r="AD5414" s="5"/>
    </row>
    <row r="5415" spans="1:30" ht="15.75" customHeight="1" x14ac:dyDescent="0.3">
      <c r="A5415" s="4"/>
      <c r="B5415" s="4"/>
      <c r="C5415" s="4"/>
      <c r="D5415" s="4"/>
      <c r="E5415" s="4"/>
      <c r="F5415" s="4"/>
      <c r="G5415" s="4"/>
      <c r="H5415" s="61" t="s">
        <v>204</v>
      </c>
      <c r="I5415" s="5">
        <v>200</v>
      </c>
      <c r="J5415" s="9">
        <v>150</v>
      </c>
      <c r="K5415" s="76">
        <f t="shared" si="567"/>
        <v>30000</v>
      </c>
      <c r="L5415" s="4"/>
      <c r="M5415" s="4"/>
      <c r="N5415" s="4"/>
      <c r="O5415" s="61"/>
      <c r="P5415" s="4"/>
      <c r="Q5415" s="5"/>
      <c r="R5415" s="5"/>
      <c r="S5415" s="76"/>
      <c r="T5415" s="4"/>
      <c r="U5415" s="5"/>
      <c r="V5415" s="76"/>
      <c r="W5415" s="76"/>
      <c r="X5415" s="78">
        <f t="shared" si="568"/>
        <v>30000</v>
      </c>
      <c r="Y5415" s="5"/>
      <c r="Z5415" s="5"/>
      <c r="AA5415" s="76">
        <f>X5415-Z5415</f>
        <v>30000</v>
      </c>
      <c r="AB5415" s="4">
        <v>0.02</v>
      </c>
      <c r="AC5415" s="9"/>
      <c r="AD5415" s="5"/>
    </row>
    <row r="5416" spans="1:30" ht="15.75" customHeight="1" x14ac:dyDescent="0.3">
      <c r="A5416" s="4"/>
      <c r="B5416" s="4"/>
      <c r="C5416" s="4"/>
      <c r="D5416" s="4"/>
      <c r="E5416" s="4"/>
      <c r="F5416" s="4"/>
      <c r="G5416" s="4"/>
      <c r="H5416" s="61"/>
      <c r="I5416" s="5"/>
      <c r="J5416" s="9"/>
      <c r="K5416" s="76"/>
      <c r="L5416" s="4">
        <v>4</v>
      </c>
      <c r="M5416" s="4" t="s">
        <v>41</v>
      </c>
      <c r="N5416" s="4" t="s">
        <v>35</v>
      </c>
      <c r="O5416" s="61" t="s">
        <v>204</v>
      </c>
      <c r="P5416" s="4">
        <v>96</v>
      </c>
      <c r="Q5416" s="5">
        <v>100</v>
      </c>
      <c r="R5416" s="5">
        <v>6750</v>
      </c>
      <c r="S5416" s="76">
        <f t="shared" si="569"/>
        <v>648000</v>
      </c>
      <c r="T5416" s="4">
        <v>20</v>
      </c>
      <c r="U5416" s="5">
        <v>30</v>
      </c>
      <c r="V5416" s="76">
        <f t="shared" si="570"/>
        <v>194400</v>
      </c>
      <c r="W5416" s="76">
        <f t="shared" si="571"/>
        <v>453600</v>
      </c>
      <c r="X5416" s="78">
        <f t="shared" si="568"/>
        <v>453600</v>
      </c>
      <c r="Y5416" s="76">
        <f>X5416*Q5416/100</f>
        <v>453600</v>
      </c>
      <c r="Z5416" s="76">
        <v>10000000</v>
      </c>
      <c r="AA5416" s="4">
        <v>0</v>
      </c>
      <c r="AB5416" s="4">
        <v>0</v>
      </c>
      <c r="AC5416" s="9"/>
      <c r="AD5416" s="5"/>
    </row>
    <row r="5417" spans="1:30" ht="15.75" customHeight="1" x14ac:dyDescent="0.3">
      <c r="A5417" s="4"/>
      <c r="B5417" s="4"/>
      <c r="C5417" s="4"/>
      <c r="D5417" s="4"/>
      <c r="E5417" s="4"/>
      <c r="F5417" s="4"/>
      <c r="G5417" s="4"/>
      <c r="H5417" s="61" t="s">
        <v>204</v>
      </c>
      <c r="I5417" s="5">
        <v>200</v>
      </c>
      <c r="J5417" s="9">
        <v>150</v>
      </c>
      <c r="K5417" s="76">
        <f t="shared" si="567"/>
        <v>30000</v>
      </c>
      <c r="L5417" s="4"/>
      <c r="M5417" s="4"/>
      <c r="N5417" s="4"/>
      <c r="O5417" s="61"/>
      <c r="P5417" s="4"/>
      <c r="Q5417" s="5"/>
      <c r="R5417" s="5"/>
      <c r="S5417" s="76"/>
      <c r="T5417" s="4"/>
      <c r="U5417" s="5"/>
      <c r="V5417" s="76"/>
      <c r="W5417" s="76"/>
      <c r="X5417" s="78">
        <f t="shared" si="568"/>
        <v>30000</v>
      </c>
      <c r="Y5417" s="5"/>
      <c r="Z5417" s="5"/>
      <c r="AA5417" s="76">
        <f>X5417-Z5417</f>
        <v>30000</v>
      </c>
      <c r="AB5417" s="4">
        <v>0.02</v>
      </c>
      <c r="AC5417" s="9"/>
      <c r="AD5417" s="5"/>
    </row>
    <row r="5418" spans="1:30" ht="15.75" customHeight="1" x14ac:dyDescent="0.3">
      <c r="A5418" s="4"/>
      <c r="B5418" s="4"/>
      <c r="C5418" s="4"/>
      <c r="D5418" s="4"/>
      <c r="E5418" s="4"/>
      <c r="F5418" s="4"/>
      <c r="G5418" s="4"/>
      <c r="H5418" s="61"/>
      <c r="I5418" s="5"/>
      <c r="J5418" s="9"/>
      <c r="K5418" s="76"/>
      <c r="L5418" s="4">
        <v>5</v>
      </c>
      <c r="M5418" s="4" t="s">
        <v>41</v>
      </c>
      <c r="N5418" s="4" t="s">
        <v>35</v>
      </c>
      <c r="O5418" s="61" t="s">
        <v>204</v>
      </c>
      <c r="P5418" s="4">
        <v>120</v>
      </c>
      <c r="Q5418" s="5">
        <v>100</v>
      </c>
      <c r="R5418" s="5">
        <v>6750</v>
      </c>
      <c r="S5418" s="76">
        <f t="shared" si="569"/>
        <v>810000</v>
      </c>
      <c r="T5418" s="4">
        <v>10</v>
      </c>
      <c r="U5418" s="5">
        <v>10</v>
      </c>
      <c r="V5418" s="76">
        <f t="shared" si="570"/>
        <v>81000</v>
      </c>
      <c r="W5418" s="76">
        <f t="shared" si="571"/>
        <v>729000</v>
      </c>
      <c r="X5418" s="78">
        <f t="shared" si="568"/>
        <v>729000</v>
      </c>
      <c r="Y5418" s="76">
        <f>X5418*Q5418/100</f>
        <v>729000</v>
      </c>
      <c r="Z5418" s="76">
        <v>10000000</v>
      </c>
      <c r="AA5418" s="4">
        <v>0</v>
      </c>
      <c r="AB5418" s="4">
        <v>0</v>
      </c>
      <c r="AC5418" s="9"/>
      <c r="AD5418" s="85"/>
    </row>
    <row r="5419" spans="1:30" s="21" customFormat="1" ht="15.75" customHeight="1" x14ac:dyDescent="0.3">
      <c r="A5419" s="42"/>
      <c r="B5419" s="42"/>
      <c r="C5419" s="42"/>
      <c r="D5419" s="42"/>
      <c r="E5419" s="42"/>
      <c r="F5419" s="42"/>
      <c r="G5419" s="42"/>
      <c r="H5419" s="43"/>
      <c r="I5419" s="44"/>
      <c r="J5419" s="30"/>
      <c r="K5419" s="44"/>
      <c r="L5419" s="42"/>
      <c r="M5419" s="42"/>
      <c r="N5419" s="42"/>
      <c r="O5419" s="43"/>
      <c r="P5419" s="42"/>
      <c r="Q5419" s="44"/>
      <c r="R5419" s="44"/>
      <c r="S5419" s="44"/>
      <c r="T5419" s="42"/>
      <c r="U5419" s="44"/>
      <c r="V5419" s="51"/>
      <c r="W5419" s="44"/>
      <c r="X5419" s="44"/>
      <c r="Y5419" s="44"/>
      <c r="Z5419" s="44"/>
      <c r="AA5419" s="42"/>
      <c r="AB5419" s="42"/>
      <c r="AC5419" s="30"/>
      <c r="AD5419" s="44"/>
    </row>
    <row r="5420" spans="1:30" ht="15.75" customHeight="1" x14ac:dyDescent="0.3">
      <c r="A5420" s="1">
        <v>3022</v>
      </c>
      <c r="B5420" s="1" t="s">
        <v>34</v>
      </c>
      <c r="C5420" s="1">
        <v>13273</v>
      </c>
      <c r="D5420" s="1">
        <v>3</v>
      </c>
      <c r="E5420" s="1">
        <v>4</v>
      </c>
      <c r="F5420" s="1">
        <v>0</v>
      </c>
      <c r="G5420" s="1">
        <v>90</v>
      </c>
      <c r="H5420" s="54" t="s">
        <v>203</v>
      </c>
      <c r="I5420" s="72">
        <v>1690</v>
      </c>
      <c r="J5420" s="28">
        <v>250</v>
      </c>
      <c r="K5420" s="98">
        <f t="shared" ref="K5420:K5428" si="572">I5420*J5420</f>
        <v>422500</v>
      </c>
      <c r="L5420" s="1"/>
      <c r="M5420" s="1"/>
      <c r="N5420" s="1"/>
      <c r="O5420" s="1"/>
      <c r="P5420" s="1"/>
      <c r="Q5420" s="72"/>
      <c r="R5420" s="72"/>
      <c r="S5420" s="72"/>
      <c r="T5420" s="1"/>
      <c r="U5420" s="72"/>
      <c r="V5420" s="50"/>
      <c r="W5420" s="72"/>
      <c r="X5420" s="99">
        <f t="shared" si="568"/>
        <v>422500</v>
      </c>
      <c r="Y5420" s="72"/>
      <c r="Z5420" s="98">
        <v>50000000</v>
      </c>
      <c r="AA5420" s="1">
        <v>0</v>
      </c>
      <c r="AB5420" s="1">
        <v>0</v>
      </c>
      <c r="AC5420" s="28" t="s">
        <v>1600</v>
      </c>
      <c r="AD5420" s="72"/>
    </row>
    <row r="5421" spans="1:30" s="21" customFormat="1" ht="15.75" customHeight="1" x14ac:dyDescent="0.3">
      <c r="A5421" s="42"/>
      <c r="B5421" s="42"/>
      <c r="C5421" s="42"/>
      <c r="D5421" s="42"/>
      <c r="E5421" s="42"/>
      <c r="F5421" s="42"/>
      <c r="G5421" s="42"/>
      <c r="H5421" s="43"/>
      <c r="I5421" s="44"/>
      <c r="J5421" s="30"/>
      <c r="K5421" s="44"/>
      <c r="L5421" s="42"/>
      <c r="M5421" s="42"/>
      <c r="N5421" s="42"/>
      <c r="O5421" s="42"/>
      <c r="P5421" s="42"/>
      <c r="Q5421" s="44"/>
      <c r="R5421" s="44"/>
      <c r="S5421" s="44"/>
      <c r="T5421" s="42"/>
      <c r="U5421" s="44"/>
      <c r="V5421" s="51"/>
      <c r="W5421" s="44"/>
      <c r="X5421" s="44"/>
      <c r="Y5421" s="44"/>
      <c r="Z5421" s="44"/>
      <c r="AA5421" s="42"/>
      <c r="AB5421" s="42"/>
      <c r="AC5421" s="66"/>
      <c r="AD5421" s="96"/>
    </row>
    <row r="5422" spans="1:30" ht="15.75" customHeight="1" x14ac:dyDescent="0.3">
      <c r="A5422" s="1">
        <v>3023</v>
      </c>
      <c r="B5422" s="1" t="s">
        <v>34</v>
      </c>
      <c r="C5422" s="1">
        <v>2071</v>
      </c>
      <c r="D5422" s="1">
        <v>6</v>
      </c>
      <c r="E5422" s="1">
        <v>2</v>
      </c>
      <c r="F5422" s="1">
        <v>3</v>
      </c>
      <c r="G5422" s="1">
        <v>88</v>
      </c>
      <c r="H5422" s="54" t="s">
        <v>203</v>
      </c>
      <c r="I5422" s="72">
        <v>1188</v>
      </c>
      <c r="J5422" s="28">
        <v>150</v>
      </c>
      <c r="K5422" s="98">
        <f t="shared" si="572"/>
        <v>178200</v>
      </c>
      <c r="L5422" s="1"/>
      <c r="M5422" s="1"/>
      <c r="N5422" s="1"/>
      <c r="O5422" s="1"/>
      <c r="P5422" s="1"/>
      <c r="Q5422" s="72"/>
      <c r="R5422" s="72"/>
      <c r="S5422" s="72"/>
      <c r="T5422" s="1"/>
      <c r="U5422" s="72"/>
      <c r="V5422" s="50"/>
      <c r="W5422" s="72"/>
      <c r="X5422" s="99">
        <f t="shared" si="568"/>
        <v>178200</v>
      </c>
      <c r="Y5422" s="72"/>
      <c r="Z5422" s="98">
        <v>50000000</v>
      </c>
      <c r="AA5422" s="1">
        <v>0</v>
      </c>
      <c r="AB5422" s="1">
        <v>0</v>
      </c>
      <c r="AC5422" s="28" t="s">
        <v>1601</v>
      </c>
      <c r="AD5422" s="72"/>
    </row>
    <row r="5423" spans="1:30" ht="15.75" customHeight="1" x14ac:dyDescent="0.3">
      <c r="A5423" s="4"/>
      <c r="B5423" s="4" t="s">
        <v>34</v>
      </c>
      <c r="C5423" s="4">
        <v>1168</v>
      </c>
      <c r="D5423" s="4">
        <v>6</v>
      </c>
      <c r="E5423" s="4">
        <v>4</v>
      </c>
      <c r="F5423" s="4">
        <v>1</v>
      </c>
      <c r="G5423" s="4">
        <v>18</v>
      </c>
      <c r="H5423" s="61" t="s">
        <v>203</v>
      </c>
      <c r="I5423" s="5">
        <v>1718</v>
      </c>
      <c r="J5423" s="9">
        <v>150</v>
      </c>
      <c r="K5423" s="76">
        <f t="shared" si="572"/>
        <v>257700</v>
      </c>
      <c r="L5423" s="4"/>
      <c r="M5423" s="4"/>
      <c r="N5423" s="4"/>
      <c r="O5423" s="4"/>
      <c r="P5423" s="4"/>
      <c r="Q5423" s="5"/>
      <c r="R5423" s="5"/>
      <c r="S5423" s="5"/>
      <c r="T5423" s="4"/>
      <c r="U5423" s="5"/>
      <c r="V5423" s="52"/>
      <c r="W5423" s="5"/>
      <c r="X5423" s="78">
        <f t="shared" si="568"/>
        <v>257700</v>
      </c>
      <c r="Y5423" s="5"/>
      <c r="Z5423" s="76">
        <v>50000000</v>
      </c>
      <c r="AA5423" s="4">
        <v>0</v>
      </c>
      <c r="AB5423" s="4">
        <v>0</v>
      </c>
      <c r="AC5423" s="9">
        <v>0</v>
      </c>
      <c r="AD5423" s="5"/>
    </row>
    <row r="5424" spans="1:30" s="21" customFormat="1" ht="15.75" customHeight="1" x14ac:dyDescent="0.3">
      <c r="A5424" s="42"/>
      <c r="B5424" s="42"/>
      <c r="C5424" s="42"/>
      <c r="D5424" s="42"/>
      <c r="E5424" s="42"/>
      <c r="F5424" s="42"/>
      <c r="G5424" s="42"/>
      <c r="H5424" s="43"/>
      <c r="I5424" s="44"/>
      <c r="J5424" s="30"/>
      <c r="K5424" s="44"/>
      <c r="L5424" s="42"/>
      <c r="M5424" s="42"/>
      <c r="N5424" s="42"/>
      <c r="O5424" s="42"/>
      <c r="P5424" s="42"/>
      <c r="Q5424" s="44"/>
      <c r="R5424" s="44"/>
      <c r="S5424" s="44"/>
      <c r="T5424" s="42"/>
      <c r="U5424" s="44"/>
      <c r="V5424" s="51"/>
      <c r="W5424" s="44"/>
      <c r="X5424" s="44"/>
      <c r="Y5424" s="44"/>
      <c r="Z5424" s="44"/>
      <c r="AA5424" s="42"/>
      <c r="AB5424" s="42"/>
      <c r="AC5424" s="30"/>
      <c r="AD5424" s="44"/>
    </row>
    <row r="5425" spans="1:30" ht="15.75" customHeight="1" x14ac:dyDescent="0.3">
      <c r="A5425" s="1">
        <v>3024</v>
      </c>
      <c r="B5425" s="1" t="s">
        <v>34</v>
      </c>
      <c r="C5425" s="1">
        <v>1005</v>
      </c>
      <c r="D5425" s="1">
        <v>7</v>
      </c>
      <c r="E5425" s="1">
        <v>3</v>
      </c>
      <c r="F5425" s="1">
        <v>0</v>
      </c>
      <c r="G5425" s="1">
        <v>74</v>
      </c>
      <c r="H5425" s="54" t="s">
        <v>203</v>
      </c>
      <c r="I5425" s="72">
        <v>1274</v>
      </c>
      <c r="J5425" s="28">
        <v>290</v>
      </c>
      <c r="K5425" s="98">
        <f t="shared" si="572"/>
        <v>369460</v>
      </c>
      <c r="L5425" s="1"/>
      <c r="M5425" s="1"/>
      <c r="N5425" s="1"/>
      <c r="O5425" s="1"/>
      <c r="P5425" s="1"/>
      <c r="Q5425" s="72"/>
      <c r="R5425" s="72"/>
      <c r="S5425" s="72"/>
      <c r="T5425" s="1"/>
      <c r="U5425" s="72"/>
      <c r="V5425" s="50"/>
      <c r="W5425" s="72"/>
      <c r="X5425" s="99">
        <f t="shared" si="568"/>
        <v>369460</v>
      </c>
      <c r="Y5425" s="72"/>
      <c r="Z5425" s="98">
        <v>50000000</v>
      </c>
      <c r="AA5425" s="1">
        <v>0</v>
      </c>
      <c r="AB5425" s="1">
        <v>0</v>
      </c>
      <c r="AC5425" s="28" t="s">
        <v>1602</v>
      </c>
      <c r="AD5425" s="72"/>
    </row>
    <row r="5426" spans="1:30" s="21" customFormat="1" ht="15.75" customHeight="1" x14ac:dyDescent="0.3">
      <c r="A5426" s="42"/>
      <c r="B5426" s="42"/>
      <c r="C5426" s="42"/>
      <c r="D5426" s="42"/>
      <c r="E5426" s="42"/>
      <c r="F5426" s="42"/>
      <c r="G5426" s="42"/>
      <c r="H5426" s="43"/>
      <c r="I5426" s="44"/>
      <c r="J5426" s="30"/>
      <c r="K5426" s="44"/>
      <c r="L5426" s="42"/>
      <c r="M5426" s="42"/>
      <c r="N5426" s="42"/>
      <c r="O5426" s="42"/>
      <c r="P5426" s="42"/>
      <c r="Q5426" s="44"/>
      <c r="R5426" s="44"/>
      <c r="S5426" s="44"/>
      <c r="T5426" s="42"/>
      <c r="U5426" s="44"/>
      <c r="V5426" s="51"/>
      <c r="W5426" s="44"/>
      <c r="X5426" s="44"/>
      <c r="Y5426" s="44"/>
      <c r="Z5426" s="44"/>
      <c r="AA5426" s="42"/>
      <c r="AB5426" s="42"/>
      <c r="AC5426" s="66"/>
      <c r="AD5426" s="96"/>
    </row>
    <row r="5427" spans="1:30" ht="15.75" customHeight="1" x14ac:dyDescent="0.3">
      <c r="A5427" s="1">
        <v>3025</v>
      </c>
      <c r="B5427" s="1" t="s">
        <v>34</v>
      </c>
      <c r="C5427" s="1">
        <v>14327</v>
      </c>
      <c r="D5427" s="1">
        <v>1</v>
      </c>
      <c r="E5427" s="1">
        <v>1</v>
      </c>
      <c r="F5427" s="1">
        <v>1</v>
      </c>
      <c r="G5427" s="1">
        <v>19</v>
      </c>
      <c r="H5427" s="54" t="s">
        <v>203</v>
      </c>
      <c r="I5427" s="72">
        <v>519</v>
      </c>
      <c r="J5427" s="28">
        <v>250</v>
      </c>
      <c r="K5427" s="98">
        <f t="shared" si="572"/>
        <v>129750</v>
      </c>
      <c r="L5427" s="1"/>
      <c r="M5427" s="1"/>
      <c r="N5427" s="1"/>
      <c r="O5427" s="1"/>
      <c r="P5427" s="1"/>
      <c r="Q5427" s="72"/>
      <c r="R5427" s="72"/>
      <c r="S5427" s="72"/>
      <c r="T5427" s="1"/>
      <c r="U5427" s="72"/>
      <c r="V5427" s="50"/>
      <c r="W5427" s="72"/>
      <c r="X5427" s="99">
        <f t="shared" si="568"/>
        <v>129750</v>
      </c>
      <c r="Y5427" s="72"/>
      <c r="Z5427" s="98">
        <v>50000000</v>
      </c>
      <c r="AA5427" s="1">
        <v>0</v>
      </c>
      <c r="AB5427" s="1">
        <v>0</v>
      </c>
      <c r="AC5427" s="28" t="s">
        <v>1603</v>
      </c>
      <c r="AD5427" s="72"/>
    </row>
    <row r="5428" spans="1:30" ht="15.75" customHeight="1" x14ac:dyDescent="0.3">
      <c r="A5428" s="4"/>
      <c r="B5428" s="4" t="s">
        <v>34</v>
      </c>
      <c r="C5428" s="4">
        <v>331</v>
      </c>
      <c r="D5428" s="4">
        <v>1</v>
      </c>
      <c r="E5428" s="4">
        <v>6</v>
      </c>
      <c r="F5428" s="4">
        <v>0</v>
      </c>
      <c r="G5428" s="4">
        <v>36</v>
      </c>
      <c r="H5428" s="61" t="s">
        <v>203</v>
      </c>
      <c r="I5428" s="5">
        <v>2436</v>
      </c>
      <c r="J5428" s="9">
        <v>220</v>
      </c>
      <c r="K5428" s="76">
        <f t="shared" si="572"/>
        <v>535920</v>
      </c>
      <c r="L5428" s="4"/>
      <c r="M5428" s="4"/>
      <c r="N5428" s="4"/>
      <c r="O5428" s="4"/>
      <c r="P5428" s="4"/>
      <c r="Q5428" s="5"/>
      <c r="R5428" s="5"/>
      <c r="S5428" s="5"/>
      <c r="T5428" s="4"/>
      <c r="U5428" s="5"/>
      <c r="V5428" s="52"/>
      <c r="W5428" s="5"/>
      <c r="X5428" s="78">
        <f t="shared" si="568"/>
        <v>535920</v>
      </c>
      <c r="Y5428" s="5"/>
      <c r="Z5428" s="76">
        <v>50000000</v>
      </c>
      <c r="AA5428" s="4">
        <v>0</v>
      </c>
      <c r="AB5428" s="4">
        <v>0</v>
      </c>
      <c r="AC5428" s="9">
        <v>0</v>
      </c>
      <c r="AD5428" s="5"/>
    </row>
    <row r="5429" spans="1:30" s="21" customFormat="1" ht="15.75" customHeight="1" x14ac:dyDescent="0.3">
      <c r="A5429" s="42"/>
      <c r="B5429" s="42"/>
      <c r="C5429" s="42"/>
      <c r="D5429" s="42"/>
      <c r="E5429" s="42"/>
      <c r="F5429" s="42"/>
      <c r="G5429" s="42"/>
      <c r="H5429" s="43"/>
      <c r="I5429" s="44"/>
      <c r="J5429" s="30"/>
      <c r="K5429" s="44"/>
      <c r="L5429" s="42"/>
      <c r="M5429" s="42"/>
      <c r="N5429" s="42"/>
      <c r="O5429" s="42"/>
      <c r="P5429" s="42"/>
      <c r="Q5429" s="44"/>
      <c r="R5429" s="44"/>
      <c r="S5429" s="44"/>
      <c r="T5429" s="42"/>
      <c r="U5429" s="44"/>
      <c r="V5429" s="51"/>
      <c r="W5429" s="44"/>
      <c r="X5429" s="44"/>
      <c r="Y5429" s="44"/>
      <c r="Z5429" s="44"/>
      <c r="AA5429" s="42"/>
      <c r="AB5429" s="42"/>
      <c r="AC5429" s="30"/>
      <c r="AD5429" s="44"/>
    </row>
    <row r="5430" spans="1:30" ht="15.75" customHeight="1" x14ac:dyDescent="0.3">
      <c r="A5430" s="1">
        <v>3026</v>
      </c>
      <c r="B5430" s="1" t="s">
        <v>34</v>
      </c>
      <c r="C5430" s="1">
        <v>2216</v>
      </c>
      <c r="D5430" s="1">
        <v>1</v>
      </c>
      <c r="E5430" s="1">
        <v>1</v>
      </c>
      <c r="F5430" s="1">
        <v>3</v>
      </c>
      <c r="G5430" s="1">
        <v>40</v>
      </c>
      <c r="H5430" s="54" t="s">
        <v>204</v>
      </c>
      <c r="I5430" s="72">
        <v>200</v>
      </c>
      <c r="J5430" s="28">
        <v>150</v>
      </c>
      <c r="K5430" s="98">
        <f t="shared" ref="K5430:K5446" si="573">I5430*J5430</f>
        <v>30000</v>
      </c>
      <c r="L5430" s="1"/>
      <c r="M5430" s="1"/>
      <c r="N5430" s="1"/>
      <c r="O5430" s="54"/>
      <c r="P5430" s="1"/>
      <c r="Q5430" s="72"/>
      <c r="R5430" s="72"/>
      <c r="S5430" s="98"/>
      <c r="T5430" s="1"/>
      <c r="U5430" s="72"/>
      <c r="V5430" s="98"/>
      <c r="W5430" s="98"/>
      <c r="X5430" s="99">
        <f t="shared" ref="X5430:X5446" si="574">K5430+W5430</f>
        <v>30000</v>
      </c>
      <c r="Y5430" s="98"/>
      <c r="Z5430" s="72"/>
      <c r="AA5430" s="98">
        <f>X5430-Z5430</f>
        <v>30000</v>
      </c>
      <c r="AB5430" s="1">
        <v>0.02</v>
      </c>
      <c r="AC5430" s="28" t="s">
        <v>1604</v>
      </c>
      <c r="AD5430" s="72"/>
    </row>
    <row r="5431" spans="1:30" ht="15.75" customHeight="1" x14ac:dyDescent="0.3">
      <c r="A5431" s="4"/>
      <c r="B5431" s="4"/>
      <c r="C5431" s="4"/>
      <c r="D5431" s="4"/>
      <c r="E5431" s="4"/>
      <c r="F5431" s="4"/>
      <c r="G5431" s="4"/>
      <c r="H5431" s="61"/>
      <c r="I5431" s="5"/>
      <c r="J5431" s="9"/>
      <c r="K5431" s="76"/>
      <c r="L5431" s="4">
        <v>1</v>
      </c>
      <c r="M5431" s="4" t="s">
        <v>41</v>
      </c>
      <c r="N5431" s="4" t="s">
        <v>35</v>
      </c>
      <c r="O5431" s="61" t="s">
        <v>204</v>
      </c>
      <c r="P5431" s="4">
        <v>108</v>
      </c>
      <c r="Q5431" s="5">
        <v>100</v>
      </c>
      <c r="R5431" s="5">
        <v>6750</v>
      </c>
      <c r="S5431" s="76">
        <f>P5431*R5431</f>
        <v>729000</v>
      </c>
      <c r="T5431" s="4">
        <v>5</v>
      </c>
      <c r="U5431" s="5">
        <v>5</v>
      </c>
      <c r="V5431" s="76">
        <f>S5431*U5431/100</f>
        <v>36450</v>
      </c>
      <c r="W5431" s="76">
        <f>S5431-V5431</f>
        <v>692550</v>
      </c>
      <c r="X5431" s="78">
        <f t="shared" si="574"/>
        <v>692550</v>
      </c>
      <c r="Y5431" s="76">
        <f>X5431*Q5431/100</f>
        <v>692550</v>
      </c>
      <c r="Z5431" s="76">
        <v>10000000</v>
      </c>
      <c r="AA5431" s="4">
        <v>0</v>
      </c>
      <c r="AB5431" s="4">
        <v>0</v>
      </c>
      <c r="AC5431" s="9"/>
      <c r="AD5431" s="5"/>
    </row>
    <row r="5432" spans="1:30" ht="15.75" customHeight="1" x14ac:dyDescent="0.3">
      <c r="A5432" s="4"/>
      <c r="B5432" s="4"/>
      <c r="C5432" s="4"/>
      <c r="D5432" s="4"/>
      <c r="E5432" s="4"/>
      <c r="F5432" s="4"/>
      <c r="G5432" s="4"/>
      <c r="H5432" s="61" t="s">
        <v>203</v>
      </c>
      <c r="I5432" s="5">
        <v>400</v>
      </c>
      <c r="J5432" s="9">
        <v>150</v>
      </c>
      <c r="K5432" s="76">
        <f t="shared" si="573"/>
        <v>60000</v>
      </c>
      <c r="L5432" s="4"/>
      <c r="M5432" s="4"/>
      <c r="N5432" s="4"/>
      <c r="O5432" s="4"/>
      <c r="P5432" s="4"/>
      <c r="Q5432" s="5"/>
      <c r="R5432" s="5"/>
      <c r="S5432" s="76"/>
      <c r="T5432" s="4"/>
      <c r="U5432" s="5"/>
      <c r="V5432" s="52"/>
      <c r="W5432" s="5"/>
      <c r="X5432" s="78">
        <f t="shared" si="574"/>
        <v>60000</v>
      </c>
      <c r="Y5432" s="5"/>
      <c r="Z5432" s="76">
        <v>50000000</v>
      </c>
      <c r="AA5432" s="4">
        <v>0</v>
      </c>
      <c r="AB5432" s="4">
        <v>0</v>
      </c>
      <c r="AC5432" s="9"/>
      <c r="AD5432" s="5"/>
    </row>
    <row r="5433" spans="1:30" ht="15.75" customHeight="1" x14ac:dyDescent="0.3">
      <c r="A5433" s="4"/>
      <c r="B5433" s="4"/>
      <c r="C5433" s="4"/>
      <c r="D5433" s="4"/>
      <c r="E5433" s="4"/>
      <c r="F5433" s="4"/>
      <c r="G5433" s="4"/>
      <c r="H5433" s="61" t="s">
        <v>204</v>
      </c>
      <c r="I5433" s="5">
        <v>140</v>
      </c>
      <c r="J5433" s="9">
        <v>150</v>
      </c>
      <c r="K5433" s="76">
        <f t="shared" si="573"/>
        <v>21000</v>
      </c>
      <c r="L5433" s="4">
        <v>2</v>
      </c>
      <c r="M5433" s="4" t="s">
        <v>41</v>
      </c>
      <c r="N5433" s="4" t="s">
        <v>35</v>
      </c>
      <c r="O5433" s="61" t="s">
        <v>204</v>
      </c>
      <c r="P5433" s="4">
        <v>15</v>
      </c>
      <c r="Q5433" s="5">
        <v>100</v>
      </c>
      <c r="R5433" s="5">
        <v>6750</v>
      </c>
      <c r="S5433" s="76">
        <f>P5433*R5433</f>
        <v>101250</v>
      </c>
      <c r="T5433" s="4">
        <v>10</v>
      </c>
      <c r="U5433" s="5">
        <v>10</v>
      </c>
      <c r="V5433" s="76">
        <f>S5433*U5433/100</f>
        <v>10125</v>
      </c>
      <c r="W5433" s="76">
        <f>S5433-V5433</f>
        <v>91125</v>
      </c>
      <c r="X5433" s="78">
        <f t="shared" si="574"/>
        <v>112125</v>
      </c>
      <c r="Y5433" s="76">
        <f>X5433*Q5433/100</f>
        <v>112125</v>
      </c>
      <c r="Z5433" s="76">
        <v>50000000</v>
      </c>
      <c r="AA5433" s="4">
        <v>0</v>
      </c>
      <c r="AB5433" s="4">
        <v>0</v>
      </c>
      <c r="AC5433" s="9"/>
      <c r="AD5433" s="5"/>
    </row>
    <row r="5434" spans="1:30" ht="15.75" customHeight="1" x14ac:dyDescent="0.3">
      <c r="A5434" s="4"/>
      <c r="B5434" s="4" t="s">
        <v>34</v>
      </c>
      <c r="C5434" s="4">
        <v>940</v>
      </c>
      <c r="D5434" s="4">
        <v>1</v>
      </c>
      <c r="E5434" s="4">
        <v>1</v>
      </c>
      <c r="F5434" s="4">
        <v>0</v>
      </c>
      <c r="G5434" s="4">
        <v>51</v>
      </c>
      <c r="H5434" s="61" t="s">
        <v>203</v>
      </c>
      <c r="I5434" s="5">
        <v>451</v>
      </c>
      <c r="J5434" s="9">
        <v>150</v>
      </c>
      <c r="K5434" s="76">
        <f t="shared" si="573"/>
        <v>67650</v>
      </c>
      <c r="L5434" s="4"/>
      <c r="M5434" s="4"/>
      <c r="N5434" s="4"/>
      <c r="O5434" s="4"/>
      <c r="P5434" s="4"/>
      <c r="Q5434" s="5"/>
      <c r="R5434" s="5"/>
      <c r="S5434" s="76"/>
      <c r="T5434" s="4"/>
      <c r="U5434" s="5"/>
      <c r="V5434" s="52"/>
      <c r="W5434" s="5"/>
      <c r="X5434" s="78">
        <f t="shared" si="574"/>
        <v>67650</v>
      </c>
      <c r="Y5434" s="76"/>
      <c r="Z5434" s="76">
        <v>50000000</v>
      </c>
      <c r="AA5434" s="4">
        <v>0</v>
      </c>
      <c r="AB5434" s="4">
        <v>0</v>
      </c>
      <c r="AC5434" s="9"/>
      <c r="AD5434" s="5"/>
    </row>
    <row r="5435" spans="1:30" ht="15.75" customHeight="1" x14ac:dyDescent="0.3">
      <c r="A5435" s="4"/>
      <c r="B5435" s="4" t="s">
        <v>34</v>
      </c>
      <c r="C5435" s="4">
        <v>1012</v>
      </c>
      <c r="D5435" s="4">
        <v>1</v>
      </c>
      <c r="E5435" s="4">
        <v>1</v>
      </c>
      <c r="F5435" s="4">
        <v>2</v>
      </c>
      <c r="G5435" s="4">
        <v>43</v>
      </c>
      <c r="H5435" s="61" t="s">
        <v>203</v>
      </c>
      <c r="I5435" s="5">
        <v>643</v>
      </c>
      <c r="J5435" s="9">
        <v>150</v>
      </c>
      <c r="K5435" s="76">
        <f t="shared" si="573"/>
        <v>96450</v>
      </c>
      <c r="L5435" s="4"/>
      <c r="M5435" s="4"/>
      <c r="N5435" s="4"/>
      <c r="O5435" s="4"/>
      <c r="P5435" s="4"/>
      <c r="Q5435" s="5"/>
      <c r="R5435" s="5"/>
      <c r="S5435" s="76"/>
      <c r="T5435" s="4"/>
      <c r="U5435" s="5"/>
      <c r="V5435" s="52"/>
      <c r="W5435" s="5"/>
      <c r="X5435" s="78">
        <f t="shared" si="574"/>
        <v>96450</v>
      </c>
      <c r="Y5435" s="76"/>
      <c r="Z5435" s="76">
        <v>50000000</v>
      </c>
      <c r="AA5435" s="4">
        <v>0</v>
      </c>
      <c r="AB5435" s="4">
        <v>0</v>
      </c>
      <c r="AC5435" s="9"/>
      <c r="AD5435" s="5"/>
    </row>
    <row r="5436" spans="1:30" ht="15.75" customHeight="1" x14ac:dyDescent="0.3">
      <c r="A5436" s="4"/>
      <c r="B5436" s="4" t="s">
        <v>34</v>
      </c>
      <c r="C5436" s="4">
        <v>2213</v>
      </c>
      <c r="D5436" s="4">
        <v>1</v>
      </c>
      <c r="E5436" s="4">
        <v>0</v>
      </c>
      <c r="F5436" s="4">
        <v>3</v>
      </c>
      <c r="G5436" s="4">
        <v>93</v>
      </c>
      <c r="H5436" s="61" t="s">
        <v>203</v>
      </c>
      <c r="I5436" s="5">
        <v>393</v>
      </c>
      <c r="J5436" s="9">
        <v>150</v>
      </c>
      <c r="K5436" s="76">
        <f t="shared" si="573"/>
        <v>58950</v>
      </c>
      <c r="L5436" s="4"/>
      <c r="M5436" s="4"/>
      <c r="N5436" s="4"/>
      <c r="O5436" s="4"/>
      <c r="P5436" s="4"/>
      <c r="Q5436" s="5"/>
      <c r="R5436" s="5"/>
      <c r="S5436" s="76"/>
      <c r="T5436" s="4"/>
      <c r="U5436" s="5"/>
      <c r="V5436" s="52"/>
      <c r="W5436" s="5"/>
      <c r="X5436" s="78">
        <f t="shared" si="574"/>
        <v>58950</v>
      </c>
      <c r="Y5436" s="76"/>
      <c r="Z5436" s="76">
        <v>50000000</v>
      </c>
      <c r="AA5436" s="4">
        <v>0</v>
      </c>
      <c r="AB5436" s="4">
        <v>0</v>
      </c>
      <c r="AC5436" s="9"/>
      <c r="AD5436" s="5"/>
    </row>
    <row r="5437" spans="1:30" ht="15.75" customHeight="1" x14ac:dyDescent="0.3">
      <c r="A5437" s="4"/>
      <c r="B5437" s="4" t="s">
        <v>34</v>
      </c>
      <c r="C5437" s="4">
        <v>1014</v>
      </c>
      <c r="D5437" s="4">
        <v>1</v>
      </c>
      <c r="E5437" s="4">
        <v>2</v>
      </c>
      <c r="F5437" s="4">
        <v>2</v>
      </c>
      <c r="G5437" s="4">
        <v>40</v>
      </c>
      <c r="H5437" s="61" t="s">
        <v>203</v>
      </c>
      <c r="I5437" s="5">
        <v>1040</v>
      </c>
      <c r="J5437" s="9">
        <v>150</v>
      </c>
      <c r="K5437" s="76">
        <f t="shared" si="573"/>
        <v>156000</v>
      </c>
      <c r="L5437" s="4"/>
      <c r="M5437" s="4"/>
      <c r="N5437" s="4"/>
      <c r="O5437" s="4"/>
      <c r="P5437" s="4"/>
      <c r="Q5437" s="5"/>
      <c r="R5437" s="5"/>
      <c r="S5437" s="76"/>
      <c r="T5437" s="4"/>
      <c r="U5437" s="5"/>
      <c r="V5437" s="52"/>
      <c r="W5437" s="5"/>
      <c r="X5437" s="78">
        <f t="shared" si="574"/>
        <v>156000</v>
      </c>
      <c r="Y5437" s="76"/>
      <c r="Z5437" s="76">
        <v>50000000</v>
      </c>
      <c r="AA5437" s="4">
        <v>0</v>
      </c>
      <c r="AB5437" s="4">
        <v>0</v>
      </c>
      <c r="AC5437" s="9"/>
      <c r="AD5437" s="5"/>
    </row>
    <row r="5438" spans="1:30" s="21" customFormat="1" ht="15.75" customHeight="1" x14ac:dyDescent="0.3">
      <c r="A5438" s="42"/>
      <c r="B5438" s="42"/>
      <c r="C5438" s="42"/>
      <c r="D5438" s="42"/>
      <c r="E5438" s="42"/>
      <c r="F5438" s="42"/>
      <c r="G5438" s="42"/>
      <c r="H5438" s="43"/>
      <c r="I5438" s="44"/>
      <c r="J5438" s="30"/>
      <c r="K5438" s="44"/>
      <c r="L5438" s="42"/>
      <c r="M5438" s="42"/>
      <c r="N5438" s="42"/>
      <c r="O5438" s="42"/>
      <c r="P5438" s="42"/>
      <c r="Q5438" s="44"/>
      <c r="R5438" s="44"/>
      <c r="S5438" s="44"/>
      <c r="T5438" s="42"/>
      <c r="U5438" s="44"/>
      <c r="V5438" s="51"/>
      <c r="W5438" s="44"/>
      <c r="X5438" s="44"/>
      <c r="Y5438" s="44"/>
      <c r="Z5438" s="44"/>
      <c r="AA5438" s="42"/>
      <c r="AB5438" s="42"/>
      <c r="AC5438" s="30"/>
      <c r="AD5438" s="44"/>
    </row>
    <row r="5439" spans="1:30" ht="15.75" customHeight="1" x14ac:dyDescent="0.3">
      <c r="A5439" s="1">
        <v>3027</v>
      </c>
      <c r="B5439" s="1" t="s">
        <v>34</v>
      </c>
      <c r="C5439" s="1">
        <v>14227</v>
      </c>
      <c r="D5439" s="1">
        <v>2</v>
      </c>
      <c r="E5439" s="1">
        <v>2</v>
      </c>
      <c r="F5439" s="1">
        <v>3</v>
      </c>
      <c r="G5439" s="1">
        <v>32</v>
      </c>
      <c r="H5439" s="54" t="s">
        <v>203</v>
      </c>
      <c r="I5439" s="72">
        <v>1132</v>
      </c>
      <c r="J5439" s="28">
        <v>150</v>
      </c>
      <c r="K5439" s="98">
        <f t="shared" si="573"/>
        <v>169800</v>
      </c>
      <c r="L5439" s="1"/>
      <c r="M5439" s="1"/>
      <c r="N5439" s="1"/>
      <c r="O5439" s="1"/>
      <c r="P5439" s="1"/>
      <c r="Q5439" s="72"/>
      <c r="R5439" s="72"/>
      <c r="S5439" s="98"/>
      <c r="T5439" s="1"/>
      <c r="U5439" s="72"/>
      <c r="V5439" s="98"/>
      <c r="W5439" s="98"/>
      <c r="X5439" s="99">
        <f t="shared" si="574"/>
        <v>169800</v>
      </c>
      <c r="Y5439" s="72"/>
      <c r="Z5439" s="98">
        <v>50000000</v>
      </c>
      <c r="AA5439" s="1">
        <v>0</v>
      </c>
      <c r="AB5439" s="1">
        <v>0</v>
      </c>
      <c r="AC5439" s="28" t="s">
        <v>1605</v>
      </c>
      <c r="AD5439" s="72"/>
    </row>
    <row r="5440" spans="1:30" ht="15.75" customHeight="1" x14ac:dyDescent="0.3">
      <c r="A5440" s="4"/>
      <c r="B5440" s="4" t="s">
        <v>34</v>
      </c>
      <c r="C5440" s="4">
        <v>13912</v>
      </c>
      <c r="D5440" s="4">
        <v>2</v>
      </c>
      <c r="E5440" s="4">
        <v>0</v>
      </c>
      <c r="F5440" s="4">
        <v>1</v>
      </c>
      <c r="G5440" s="4">
        <v>66</v>
      </c>
      <c r="H5440" s="61" t="s">
        <v>204</v>
      </c>
      <c r="I5440" s="5">
        <v>86</v>
      </c>
      <c r="J5440" s="9">
        <v>330</v>
      </c>
      <c r="K5440" s="76">
        <f t="shared" si="573"/>
        <v>28380</v>
      </c>
      <c r="L5440" s="4"/>
      <c r="M5440" s="4"/>
      <c r="N5440" s="4"/>
      <c r="O5440" s="61"/>
      <c r="P5440" s="4"/>
      <c r="Q5440" s="5"/>
      <c r="R5440" s="5"/>
      <c r="S5440" s="76"/>
      <c r="T5440" s="4"/>
      <c r="U5440" s="5"/>
      <c r="V5440" s="76"/>
      <c r="W5440" s="76"/>
      <c r="X5440" s="78">
        <f t="shared" si="574"/>
        <v>28380</v>
      </c>
      <c r="Y5440" s="5"/>
      <c r="Z5440" s="5"/>
      <c r="AA5440" s="76">
        <f>X5440-Z5440</f>
        <v>28380</v>
      </c>
      <c r="AB5440" s="4">
        <v>0.02</v>
      </c>
      <c r="AC5440" s="9"/>
      <c r="AD5440" s="5"/>
    </row>
    <row r="5441" spans="1:30" ht="15.75" customHeight="1" x14ac:dyDescent="0.3">
      <c r="A5441" s="4"/>
      <c r="B5441" s="4"/>
      <c r="C5441" s="4"/>
      <c r="D5441" s="4"/>
      <c r="E5441" s="4"/>
      <c r="F5441" s="4"/>
      <c r="G5441" s="4"/>
      <c r="H5441" s="61"/>
      <c r="I5441" s="5"/>
      <c r="J5441" s="9"/>
      <c r="K5441" s="76"/>
      <c r="L5441" s="4">
        <v>1</v>
      </c>
      <c r="M5441" s="4" t="s">
        <v>41</v>
      </c>
      <c r="N5441" s="4" t="s">
        <v>35</v>
      </c>
      <c r="O5441" s="61" t="s">
        <v>204</v>
      </c>
      <c r="P5441" s="4">
        <v>108</v>
      </c>
      <c r="Q5441" s="5">
        <v>100</v>
      </c>
      <c r="R5441" s="5">
        <v>6750</v>
      </c>
      <c r="S5441" s="76">
        <f>P5441*R5441</f>
        <v>729000</v>
      </c>
      <c r="T5441" s="4">
        <v>12</v>
      </c>
      <c r="U5441" s="5">
        <v>14</v>
      </c>
      <c r="V5441" s="76">
        <f>S5441*U5441/100</f>
        <v>102060</v>
      </c>
      <c r="W5441" s="76">
        <f>S5441-V5441</f>
        <v>626940</v>
      </c>
      <c r="X5441" s="78">
        <f t="shared" si="574"/>
        <v>626940</v>
      </c>
      <c r="Y5441" s="76">
        <f>X5441*Q5441/100</f>
        <v>626940</v>
      </c>
      <c r="Z5441" s="76">
        <v>10000000</v>
      </c>
      <c r="AA5441" s="4">
        <v>0</v>
      </c>
      <c r="AB5441" s="4">
        <v>0</v>
      </c>
      <c r="AC5441" s="9"/>
      <c r="AD5441" s="5"/>
    </row>
    <row r="5442" spans="1:30" ht="15.75" customHeight="1" x14ac:dyDescent="0.3">
      <c r="A5442" s="4"/>
      <c r="B5442" s="4"/>
      <c r="C5442" s="4"/>
      <c r="D5442" s="4"/>
      <c r="E5442" s="4"/>
      <c r="F5442" s="4"/>
      <c r="G5442" s="4"/>
      <c r="H5442" s="61" t="s">
        <v>204</v>
      </c>
      <c r="I5442" s="5">
        <v>80</v>
      </c>
      <c r="J5442" s="9">
        <v>330</v>
      </c>
      <c r="K5442" s="76">
        <f t="shared" si="573"/>
        <v>26400</v>
      </c>
      <c r="L5442" s="4"/>
      <c r="M5442" s="4"/>
      <c r="N5442" s="4"/>
      <c r="O5442" s="61"/>
      <c r="P5442" s="4"/>
      <c r="Q5442" s="5"/>
      <c r="R5442" s="5"/>
      <c r="S5442" s="76"/>
      <c r="T5442" s="4"/>
      <c r="U5442" s="5"/>
      <c r="V5442" s="76"/>
      <c r="W5442" s="76"/>
      <c r="X5442" s="78">
        <f t="shared" si="574"/>
        <v>26400</v>
      </c>
      <c r="Y5442" s="5"/>
      <c r="Z5442" s="5"/>
      <c r="AA5442" s="76">
        <f>X5442-Z5442</f>
        <v>26400</v>
      </c>
      <c r="AB5442" s="4">
        <v>0.02</v>
      </c>
      <c r="AC5442" s="9"/>
      <c r="AD5442" s="5"/>
    </row>
    <row r="5443" spans="1:30" ht="15.75" customHeight="1" x14ac:dyDescent="0.3">
      <c r="A5443" s="4"/>
      <c r="B5443" s="4"/>
      <c r="C5443" s="4"/>
      <c r="D5443" s="4"/>
      <c r="E5443" s="4"/>
      <c r="F5443" s="4"/>
      <c r="G5443" s="4"/>
      <c r="H5443" s="61"/>
      <c r="I5443" s="5"/>
      <c r="J5443" s="9"/>
      <c r="K5443" s="76"/>
      <c r="L5443" s="4">
        <v>2</v>
      </c>
      <c r="M5443" s="4" t="s">
        <v>41</v>
      </c>
      <c r="N5443" s="4" t="s">
        <v>35</v>
      </c>
      <c r="O5443" s="61" t="s">
        <v>204</v>
      </c>
      <c r="P5443" s="4">
        <v>144</v>
      </c>
      <c r="Q5443" s="5">
        <v>100</v>
      </c>
      <c r="R5443" s="5">
        <v>6750</v>
      </c>
      <c r="S5443" s="76">
        <f>P5443*R5443</f>
        <v>972000</v>
      </c>
      <c r="T5443" s="4">
        <v>5</v>
      </c>
      <c r="U5443" s="5">
        <v>5</v>
      </c>
      <c r="V5443" s="76">
        <f>S5443*U5443/100</f>
        <v>48600</v>
      </c>
      <c r="W5443" s="76">
        <f>S5443-V5443</f>
        <v>923400</v>
      </c>
      <c r="X5443" s="78">
        <f t="shared" si="574"/>
        <v>923400</v>
      </c>
      <c r="Y5443" s="76">
        <f>X5443*Q5443/100</f>
        <v>923400</v>
      </c>
      <c r="Z5443" s="76">
        <v>10000000</v>
      </c>
      <c r="AA5443" s="4">
        <v>0</v>
      </c>
      <c r="AB5443" s="4">
        <v>0</v>
      </c>
      <c r="AC5443" s="9"/>
      <c r="AD5443" s="5"/>
    </row>
    <row r="5444" spans="1:30" ht="15.75" customHeight="1" x14ac:dyDescent="0.3">
      <c r="A5444" s="4"/>
      <c r="B5444" s="4" t="s">
        <v>34</v>
      </c>
      <c r="C5444" s="4">
        <v>12502</v>
      </c>
      <c r="D5444" s="4">
        <v>2</v>
      </c>
      <c r="E5444" s="4">
        <v>1</v>
      </c>
      <c r="F5444" s="4">
        <v>0</v>
      </c>
      <c r="G5444" s="4">
        <v>60</v>
      </c>
      <c r="H5444" s="61" t="s">
        <v>203</v>
      </c>
      <c r="I5444" s="5">
        <v>460</v>
      </c>
      <c r="J5444" s="9">
        <v>150</v>
      </c>
      <c r="K5444" s="76">
        <f t="shared" si="573"/>
        <v>69000</v>
      </c>
      <c r="L5444" s="4"/>
      <c r="M5444" s="4"/>
      <c r="N5444" s="4"/>
      <c r="O5444" s="4"/>
      <c r="P5444" s="4"/>
      <c r="Q5444" s="5"/>
      <c r="R5444" s="5"/>
      <c r="S5444" s="5"/>
      <c r="T5444" s="4"/>
      <c r="U5444" s="5"/>
      <c r="V5444" s="52"/>
      <c r="W5444" s="5"/>
      <c r="X5444" s="78">
        <f t="shared" si="574"/>
        <v>69000</v>
      </c>
      <c r="Y5444" s="5"/>
      <c r="Z5444" s="76">
        <v>50000000</v>
      </c>
      <c r="AA5444" s="4">
        <v>0</v>
      </c>
      <c r="AB5444" s="4"/>
      <c r="AC5444" s="9"/>
      <c r="AD5444" s="5"/>
    </row>
    <row r="5445" spans="1:30" ht="15.75" customHeight="1" x14ac:dyDescent="0.3">
      <c r="A5445" s="4"/>
      <c r="B5445" s="4" t="s">
        <v>34</v>
      </c>
      <c r="C5445" s="4">
        <v>12504</v>
      </c>
      <c r="D5445" s="4">
        <v>2</v>
      </c>
      <c r="E5445" s="4">
        <v>1</v>
      </c>
      <c r="F5445" s="4">
        <v>3</v>
      </c>
      <c r="G5445" s="4">
        <v>61</v>
      </c>
      <c r="H5445" s="61" t="s">
        <v>203</v>
      </c>
      <c r="I5445" s="5">
        <v>761</v>
      </c>
      <c r="J5445" s="9">
        <v>150</v>
      </c>
      <c r="K5445" s="76">
        <f t="shared" si="573"/>
        <v>114150</v>
      </c>
      <c r="L5445" s="4"/>
      <c r="M5445" s="4"/>
      <c r="N5445" s="4"/>
      <c r="O5445" s="4"/>
      <c r="P5445" s="4"/>
      <c r="Q5445" s="5"/>
      <c r="R5445" s="5"/>
      <c r="S5445" s="5"/>
      <c r="T5445" s="4"/>
      <c r="U5445" s="5"/>
      <c r="V5445" s="52"/>
      <c r="W5445" s="5"/>
      <c r="X5445" s="78">
        <f t="shared" si="574"/>
        <v>114150</v>
      </c>
      <c r="Y5445" s="5"/>
      <c r="Z5445" s="76">
        <v>50000000</v>
      </c>
      <c r="AA5445" s="4">
        <v>0</v>
      </c>
      <c r="AB5445" s="4"/>
      <c r="AC5445" s="9"/>
      <c r="AD5445" s="5"/>
    </row>
    <row r="5446" spans="1:30" ht="15.75" customHeight="1" x14ac:dyDescent="0.3">
      <c r="A5446" s="4"/>
      <c r="B5446" s="4" t="s">
        <v>34</v>
      </c>
      <c r="C5446" s="4">
        <v>13911</v>
      </c>
      <c r="D5446" s="4">
        <v>2</v>
      </c>
      <c r="E5446" s="4">
        <v>0</v>
      </c>
      <c r="F5446" s="4">
        <v>0</v>
      </c>
      <c r="G5446" s="4">
        <v>60</v>
      </c>
      <c r="H5446" s="61" t="s">
        <v>203</v>
      </c>
      <c r="I5446" s="5">
        <v>60</v>
      </c>
      <c r="J5446" s="9">
        <v>150</v>
      </c>
      <c r="K5446" s="76">
        <f t="shared" si="573"/>
        <v>9000</v>
      </c>
      <c r="L5446" s="4"/>
      <c r="M5446" s="4"/>
      <c r="N5446" s="4"/>
      <c r="O5446" s="4"/>
      <c r="P5446" s="4"/>
      <c r="Q5446" s="5"/>
      <c r="R5446" s="5"/>
      <c r="S5446" s="5"/>
      <c r="T5446" s="4"/>
      <c r="U5446" s="5"/>
      <c r="V5446" s="52"/>
      <c r="W5446" s="5"/>
      <c r="X5446" s="78">
        <f t="shared" si="574"/>
        <v>9000</v>
      </c>
      <c r="Y5446" s="5"/>
      <c r="Z5446" s="76">
        <v>50000000</v>
      </c>
      <c r="AA5446" s="4">
        <v>0</v>
      </c>
      <c r="AB5446" s="4"/>
      <c r="AC5446" s="9"/>
      <c r="AD5446" s="5"/>
    </row>
    <row r="5447" spans="1:30" s="21" customFormat="1" ht="15.75" customHeight="1" x14ac:dyDescent="0.3">
      <c r="A5447" s="42"/>
      <c r="B5447" s="42"/>
      <c r="C5447" s="42"/>
      <c r="D5447" s="42"/>
      <c r="E5447" s="42"/>
      <c r="F5447" s="42"/>
      <c r="G5447" s="42"/>
      <c r="H5447" s="43"/>
      <c r="I5447" s="44"/>
      <c r="J5447" s="30"/>
      <c r="K5447" s="44"/>
      <c r="L5447" s="42"/>
      <c r="M5447" s="42"/>
      <c r="N5447" s="42"/>
      <c r="O5447" s="42"/>
      <c r="P5447" s="42"/>
      <c r="Q5447" s="44"/>
      <c r="R5447" s="44"/>
      <c r="S5447" s="44"/>
      <c r="T5447" s="42"/>
      <c r="U5447" s="44"/>
      <c r="V5447" s="51"/>
      <c r="W5447" s="44"/>
      <c r="X5447" s="44"/>
      <c r="Y5447" s="44"/>
      <c r="Z5447" s="44"/>
      <c r="AA5447" s="42"/>
      <c r="AB5447" s="42"/>
      <c r="AC5447" s="30"/>
      <c r="AD5447" s="44"/>
    </row>
    <row r="5448" spans="1:30" ht="15.75" customHeight="1" x14ac:dyDescent="0.3">
      <c r="A5448" s="1">
        <v>3028</v>
      </c>
      <c r="B5448" s="1" t="s">
        <v>34</v>
      </c>
      <c r="C5448" s="1">
        <v>34138</v>
      </c>
      <c r="D5448" s="1">
        <v>8</v>
      </c>
      <c r="E5448" s="1">
        <v>6</v>
      </c>
      <c r="F5448" s="1">
        <v>1</v>
      </c>
      <c r="G5448" s="1">
        <v>48</v>
      </c>
      <c r="H5448" s="54" t="s">
        <v>203</v>
      </c>
      <c r="I5448" s="72">
        <v>2548</v>
      </c>
      <c r="J5448" s="28">
        <v>330</v>
      </c>
      <c r="K5448" s="98">
        <f>I5448*J5448</f>
        <v>840840</v>
      </c>
      <c r="L5448" s="1"/>
      <c r="M5448" s="1"/>
      <c r="N5448" s="1"/>
      <c r="O5448" s="1"/>
      <c r="P5448" s="1"/>
      <c r="Q5448" s="72"/>
      <c r="R5448" s="72"/>
      <c r="S5448" s="72"/>
      <c r="T5448" s="1"/>
      <c r="U5448" s="72"/>
      <c r="V5448" s="50"/>
      <c r="W5448" s="72"/>
      <c r="X5448" s="99">
        <f>K5448+W5448</f>
        <v>840840</v>
      </c>
      <c r="Y5448" s="72"/>
      <c r="Z5448" s="98">
        <v>50000000</v>
      </c>
      <c r="AA5448" s="1">
        <v>0</v>
      </c>
      <c r="AB5448" s="1">
        <v>0</v>
      </c>
      <c r="AC5448" s="28" t="s">
        <v>1606</v>
      </c>
      <c r="AD5448" s="72"/>
    </row>
    <row r="5449" spans="1:30" s="21" customFormat="1" ht="15.75" customHeight="1" x14ac:dyDescent="0.3">
      <c r="A5449" s="42"/>
      <c r="B5449" s="42"/>
      <c r="C5449" s="42"/>
      <c r="D5449" s="42"/>
      <c r="E5449" s="42"/>
      <c r="F5449" s="42"/>
      <c r="G5449" s="42"/>
      <c r="H5449" s="43"/>
      <c r="I5449" s="44"/>
      <c r="J5449" s="30"/>
      <c r="K5449" s="44"/>
      <c r="L5449" s="42"/>
      <c r="M5449" s="42"/>
      <c r="N5449" s="42"/>
      <c r="O5449" s="42"/>
      <c r="P5449" s="42"/>
      <c r="Q5449" s="44"/>
      <c r="R5449" s="44"/>
      <c r="S5449" s="44"/>
      <c r="T5449" s="42"/>
      <c r="U5449" s="44"/>
      <c r="V5449" s="51"/>
      <c r="W5449" s="44"/>
      <c r="X5449" s="44"/>
      <c r="Y5449" s="44"/>
      <c r="Z5449" s="44"/>
      <c r="AA5449" s="42"/>
      <c r="AB5449" s="42"/>
      <c r="AC5449" s="66"/>
      <c r="AD5449" s="96"/>
    </row>
    <row r="5450" spans="1:30" ht="15.75" customHeight="1" x14ac:dyDescent="0.3">
      <c r="A5450" s="1">
        <v>3029</v>
      </c>
      <c r="B5450" s="1" t="s">
        <v>34</v>
      </c>
      <c r="C5450" s="1">
        <v>13033</v>
      </c>
      <c r="D5450" s="1">
        <v>3</v>
      </c>
      <c r="E5450" s="1">
        <v>6</v>
      </c>
      <c r="F5450" s="1">
        <v>2</v>
      </c>
      <c r="G5450" s="1">
        <v>54</v>
      </c>
      <c r="H5450" s="54" t="s">
        <v>203</v>
      </c>
      <c r="I5450" s="72">
        <v>2654</v>
      </c>
      <c r="J5450" s="28">
        <v>250</v>
      </c>
      <c r="K5450" s="98">
        <f>I5450*J5450</f>
        <v>663500</v>
      </c>
      <c r="L5450" s="1"/>
      <c r="M5450" s="1"/>
      <c r="N5450" s="1"/>
      <c r="O5450" s="1"/>
      <c r="P5450" s="1"/>
      <c r="Q5450" s="72"/>
      <c r="R5450" s="72"/>
      <c r="S5450" s="72"/>
      <c r="T5450" s="1"/>
      <c r="U5450" s="72"/>
      <c r="V5450" s="50"/>
      <c r="W5450" s="72"/>
      <c r="X5450" s="99">
        <f>K5450+W5450</f>
        <v>663500</v>
      </c>
      <c r="Y5450" s="72"/>
      <c r="Z5450" s="98">
        <v>50000000</v>
      </c>
      <c r="AA5450" s="1">
        <v>0</v>
      </c>
      <c r="AB5450" s="1">
        <v>0</v>
      </c>
      <c r="AC5450" s="28" t="s">
        <v>175</v>
      </c>
      <c r="AD5450" s="72"/>
    </row>
    <row r="5451" spans="1:30" ht="15.75" customHeight="1" x14ac:dyDescent="0.3">
      <c r="A5451" s="4"/>
      <c r="B5451" s="4" t="s">
        <v>34</v>
      </c>
      <c r="C5451" s="4">
        <v>10780</v>
      </c>
      <c r="D5451" s="4">
        <v>4</v>
      </c>
      <c r="E5451" s="4">
        <v>7</v>
      </c>
      <c r="F5451" s="4">
        <v>3</v>
      </c>
      <c r="G5451" s="4">
        <v>74</v>
      </c>
      <c r="H5451" s="61" t="s">
        <v>203</v>
      </c>
      <c r="I5451" s="5">
        <v>3174</v>
      </c>
      <c r="J5451" s="9">
        <v>150</v>
      </c>
      <c r="K5451" s="76">
        <f>I5451*J5451</f>
        <v>476100</v>
      </c>
      <c r="L5451" s="4"/>
      <c r="M5451" s="4"/>
      <c r="N5451" s="4"/>
      <c r="O5451" s="4"/>
      <c r="P5451" s="4"/>
      <c r="Q5451" s="5"/>
      <c r="R5451" s="5"/>
      <c r="S5451" s="5"/>
      <c r="T5451" s="4"/>
      <c r="U5451" s="5"/>
      <c r="V5451" s="52"/>
      <c r="W5451" s="5"/>
      <c r="X5451" s="78">
        <f>K5451+W5451</f>
        <v>476100</v>
      </c>
      <c r="Y5451" s="5"/>
      <c r="Z5451" s="76">
        <v>50000000</v>
      </c>
      <c r="AA5451" s="4">
        <v>0</v>
      </c>
      <c r="AB5451" s="4">
        <v>0</v>
      </c>
      <c r="AC5451" s="9">
        <v>0</v>
      </c>
      <c r="AD5451" s="5"/>
    </row>
    <row r="5452" spans="1:30" s="21" customFormat="1" ht="15.75" customHeight="1" x14ac:dyDescent="0.3">
      <c r="A5452" s="42"/>
      <c r="B5452" s="42"/>
      <c r="C5452" s="42"/>
      <c r="D5452" s="42"/>
      <c r="E5452" s="42"/>
      <c r="F5452" s="42"/>
      <c r="G5452" s="42"/>
      <c r="H5452" s="43"/>
      <c r="I5452" s="44"/>
      <c r="J5452" s="30"/>
      <c r="K5452" s="44"/>
      <c r="L5452" s="42"/>
      <c r="M5452" s="42"/>
      <c r="N5452" s="42"/>
      <c r="O5452" s="42"/>
      <c r="P5452" s="42"/>
      <c r="Q5452" s="44"/>
      <c r="R5452" s="44"/>
      <c r="S5452" s="44"/>
      <c r="T5452" s="42"/>
      <c r="U5452" s="44"/>
      <c r="V5452" s="51"/>
      <c r="W5452" s="44"/>
      <c r="X5452" s="44"/>
      <c r="Y5452" s="44"/>
      <c r="Z5452" s="44"/>
      <c r="AA5452" s="42"/>
      <c r="AB5452" s="42"/>
      <c r="AC5452" s="30"/>
      <c r="AD5452" s="44"/>
    </row>
    <row r="5453" spans="1:30" ht="15.75" customHeight="1" x14ac:dyDescent="0.3">
      <c r="A5453" s="1">
        <v>3030</v>
      </c>
      <c r="B5453" s="1" t="s">
        <v>34</v>
      </c>
      <c r="C5453" s="1">
        <v>7888</v>
      </c>
      <c r="D5453" s="1">
        <v>9</v>
      </c>
      <c r="E5453" s="1">
        <v>5</v>
      </c>
      <c r="F5453" s="1">
        <v>3</v>
      </c>
      <c r="G5453" s="1">
        <v>3</v>
      </c>
      <c r="H5453" s="54" t="s">
        <v>203</v>
      </c>
      <c r="I5453" s="72">
        <v>2303</v>
      </c>
      <c r="J5453" s="28">
        <v>250</v>
      </c>
      <c r="K5453" s="98">
        <f>I5453*J5453</f>
        <v>575750</v>
      </c>
      <c r="L5453" s="1"/>
      <c r="M5453" s="1"/>
      <c r="N5453" s="1"/>
      <c r="O5453" s="1"/>
      <c r="P5453" s="1"/>
      <c r="Q5453" s="72"/>
      <c r="R5453" s="72"/>
      <c r="S5453" s="72"/>
      <c r="T5453" s="1"/>
      <c r="U5453" s="72"/>
      <c r="V5453" s="50"/>
      <c r="W5453" s="72"/>
      <c r="X5453" s="99">
        <f>K5453+W5453</f>
        <v>575750</v>
      </c>
      <c r="Y5453" s="72"/>
      <c r="Z5453" s="98">
        <v>50000000</v>
      </c>
      <c r="AA5453" s="1">
        <v>0</v>
      </c>
      <c r="AB5453" s="1">
        <v>0</v>
      </c>
      <c r="AC5453" s="28" t="s">
        <v>1607</v>
      </c>
      <c r="AD5453" s="72"/>
    </row>
    <row r="5454" spans="1:30" s="21" customFormat="1" ht="15.75" customHeight="1" x14ac:dyDescent="0.3">
      <c r="A5454" s="42"/>
      <c r="B5454" s="42"/>
      <c r="C5454" s="42"/>
      <c r="D5454" s="42"/>
      <c r="E5454" s="42"/>
      <c r="F5454" s="42"/>
      <c r="G5454" s="42"/>
      <c r="H5454" s="43"/>
      <c r="I5454" s="44"/>
      <c r="J5454" s="30"/>
      <c r="K5454" s="44"/>
      <c r="L5454" s="42"/>
      <c r="M5454" s="42"/>
      <c r="N5454" s="42"/>
      <c r="O5454" s="42"/>
      <c r="P5454" s="42"/>
      <c r="Q5454" s="44"/>
      <c r="R5454" s="44"/>
      <c r="S5454" s="44"/>
      <c r="T5454" s="42"/>
      <c r="U5454" s="44"/>
      <c r="V5454" s="51"/>
      <c r="W5454" s="44"/>
      <c r="X5454" s="44"/>
      <c r="Y5454" s="44"/>
      <c r="Z5454" s="44"/>
      <c r="AA5454" s="42"/>
      <c r="AB5454" s="42"/>
      <c r="AC5454" s="66"/>
      <c r="AD5454" s="96"/>
    </row>
    <row r="5455" spans="1:30" ht="15.75" customHeight="1" x14ac:dyDescent="0.3">
      <c r="A5455" s="1">
        <v>3031</v>
      </c>
      <c r="B5455" s="1" t="s">
        <v>34</v>
      </c>
      <c r="C5455" s="1">
        <v>14179</v>
      </c>
      <c r="D5455" s="1">
        <v>2</v>
      </c>
      <c r="E5455" s="1">
        <v>0</v>
      </c>
      <c r="F5455" s="1">
        <v>0</v>
      </c>
      <c r="G5455" s="1">
        <v>89</v>
      </c>
      <c r="H5455" s="54" t="s">
        <v>203</v>
      </c>
      <c r="I5455" s="72">
        <v>89</v>
      </c>
      <c r="J5455" s="28">
        <v>150</v>
      </c>
      <c r="K5455" s="98">
        <f>I5455*J5455</f>
        <v>13350</v>
      </c>
      <c r="L5455" s="1"/>
      <c r="M5455" s="1"/>
      <c r="N5455" s="1"/>
      <c r="O5455" s="1"/>
      <c r="P5455" s="1"/>
      <c r="Q5455" s="72"/>
      <c r="R5455" s="72"/>
      <c r="S5455" s="72"/>
      <c r="T5455" s="1"/>
      <c r="U5455" s="72"/>
      <c r="V5455" s="50"/>
      <c r="W5455" s="72"/>
      <c r="X5455" s="99">
        <f>K5455+W5455</f>
        <v>13350</v>
      </c>
      <c r="Y5455" s="72"/>
      <c r="Z5455" s="98">
        <v>50000000</v>
      </c>
      <c r="AA5455" s="1">
        <v>0</v>
      </c>
      <c r="AB5455" s="1">
        <v>0</v>
      </c>
      <c r="AC5455" s="28" t="s">
        <v>1608</v>
      </c>
      <c r="AD5455" s="72"/>
    </row>
    <row r="5456" spans="1:30" s="21" customFormat="1" ht="15.75" customHeight="1" x14ac:dyDescent="0.3">
      <c r="A5456" s="42"/>
      <c r="B5456" s="42"/>
      <c r="C5456" s="42"/>
      <c r="D5456" s="42"/>
      <c r="E5456" s="42"/>
      <c r="F5456" s="42"/>
      <c r="G5456" s="42"/>
      <c r="H5456" s="43"/>
      <c r="I5456" s="44"/>
      <c r="J5456" s="30"/>
      <c r="K5456" s="44"/>
      <c r="L5456" s="42"/>
      <c r="M5456" s="42"/>
      <c r="N5456" s="42"/>
      <c r="O5456" s="42"/>
      <c r="P5456" s="42"/>
      <c r="Q5456" s="44"/>
      <c r="R5456" s="44"/>
      <c r="S5456" s="44"/>
      <c r="T5456" s="42"/>
      <c r="U5456" s="44"/>
      <c r="V5456" s="51"/>
      <c r="W5456" s="44"/>
      <c r="X5456" s="44"/>
      <c r="Y5456" s="44"/>
      <c r="Z5456" s="44"/>
      <c r="AA5456" s="42"/>
      <c r="AB5456" s="42"/>
      <c r="AC5456" s="66"/>
      <c r="AD5456" s="96"/>
    </row>
    <row r="5457" spans="1:30" ht="15.75" customHeight="1" x14ac:dyDescent="0.3">
      <c r="A5457" s="1">
        <v>3032</v>
      </c>
      <c r="B5457" s="1" t="s">
        <v>34</v>
      </c>
      <c r="C5457" s="1">
        <v>210</v>
      </c>
      <c r="D5457" s="1">
        <v>3</v>
      </c>
      <c r="E5457" s="1">
        <v>1</v>
      </c>
      <c r="F5457" s="1">
        <v>3</v>
      </c>
      <c r="G5457" s="1">
        <v>25</v>
      </c>
      <c r="H5457" s="54" t="s">
        <v>203</v>
      </c>
      <c r="I5457" s="72">
        <v>725</v>
      </c>
      <c r="J5457" s="28">
        <v>150</v>
      </c>
      <c r="K5457" s="98">
        <f t="shared" ref="K5457:K5485" si="575">I5457*J5457</f>
        <v>108750</v>
      </c>
      <c r="L5457" s="1"/>
      <c r="M5457" s="1"/>
      <c r="N5457" s="1"/>
      <c r="O5457" s="1"/>
      <c r="P5457" s="1"/>
      <c r="Q5457" s="72"/>
      <c r="R5457" s="72"/>
      <c r="S5457" s="72"/>
      <c r="T5457" s="1"/>
      <c r="U5457" s="72"/>
      <c r="V5457" s="50"/>
      <c r="W5457" s="72"/>
      <c r="X5457" s="99">
        <f>K5457+W5457</f>
        <v>108750</v>
      </c>
      <c r="Y5457" s="72"/>
      <c r="Z5457" s="98">
        <v>50000000</v>
      </c>
      <c r="AA5457" s="1">
        <v>0</v>
      </c>
      <c r="AB5457" s="1">
        <v>0</v>
      </c>
      <c r="AC5457" s="28" t="s">
        <v>1609</v>
      </c>
      <c r="AD5457" s="72"/>
    </row>
    <row r="5458" spans="1:30" ht="15.75" customHeight="1" x14ac:dyDescent="0.3">
      <c r="A5458" s="4"/>
      <c r="B5458" s="4" t="s">
        <v>34</v>
      </c>
      <c r="C5458" s="4">
        <v>3996</v>
      </c>
      <c r="D5458" s="4">
        <v>3</v>
      </c>
      <c r="E5458" s="4">
        <v>9</v>
      </c>
      <c r="F5458" s="4">
        <v>3</v>
      </c>
      <c r="G5458" s="4">
        <v>98</v>
      </c>
      <c r="H5458" s="61" t="s">
        <v>204</v>
      </c>
      <c r="I5458" s="5">
        <v>398</v>
      </c>
      <c r="J5458" s="9">
        <v>150</v>
      </c>
      <c r="K5458" s="76">
        <f t="shared" si="575"/>
        <v>59700</v>
      </c>
      <c r="L5458" s="4">
        <v>1</v>
      </c>
      <c r="M5458" s="4" t="s">
        <v>41</v>
      </c>
      <c r="N5458" s="4" t="s">
        <v>35</v>
      </c>
      <c r="O5458" s="61" t="s">
        <v>204</v>
      </c>
      <c r="P5458" s="4">
        <v>63</v>
      </c>
      <c r="Q5458" s="5">
        <v>100</v>
      </c>
      <c r="R5458" s="5">
        <v>6750</v>
      </c>
      <c r="S5458" s="76">
        <f>P5458*R5458</f>
        <v>425250</v>
      </c>
      <c r="T5458" s="4">
        <v>13</v>
      </c>
      <c r="U5458" s="5">
        <v>16</v>
      </c>
      <c r="V5458" s="76">
        <f>S5458*U5458/100</f>
        <v>68040</v>
      </c>
      <c r="W5458" s="76">
        <f>S5458-V5458</f>
        <v>357210</v>
      </c>
      <c r="X5458" s="78">
        <f>K5458+W5458</f>
        <v>416910</v>
      </c>
      <c r="Y5458" s="76">
        <f>X5458*Q5458/100</f>
        <v>416910</v>
      </c>
      <c r="Z5458" s="76">
        <v>50000000</v>
      </c>
      <c r="AA5458" s="4">
        <v>0</v>
      </c>
      <c r="AB5458" s="4">
        <v>0</v>
      </c>
      <c r="AC5458" s="9">
        <v>0</v>
      </c>
      <c r="AD5458" s="5"/>
    </row>
    <row r="5459" spans="1:30" ht="15.75" customHeight="1" x14ac:dyDescent="0.3">
      <c r="A5459" s="4"/>
      <c r="B5459" s="4"/>
      <c r="C5459" s="4"/>
      <c r="D5459" s="4"/>
      <c r="E5459" s="4"/>
      <c r="F5459" s="4"/>
      <c r="G5459" s="4"/>
      <c r="H5459" s="61" t="s">
        <v>203</v>
      </c>
      <c r="I5459" s="5">
        <v>3600</v>
      </c>
      <c r="J5459" s="9">
        <v>150</v>
      </c>
      <c r="K5459" s="76">
        <f t="shared" si="575"/>
        <v>540000</v>
      </c>
      <c r="L5459" s="4"/>
      <c r="M5459" s="4"/>
      <c r="N5459" s="4"/>
      <c r="O5459" s="4"/>
      <c r="P5459" s="4"/>
      <c r="Q5459" s="5"/>
      <c r="R5459" s="5"/>
      <c r="S5459" s="5"/>
      <c r="T5459" s="4"/>
      <c r="U5459" s="5"/>
      <c r="V5459" s="52"/>
      <c r="W5459" s="5"/>
      <c r="X5459" s="78">
        <f>K5459+W5459</f>
        <v>540000</v>
      </c>
      <c r="Y5459" s="5"/>
      <c r="Z5459" s="76">
        <v>50000000</v>
      </c>
      <c r="AA5459" s="4">
        <v>0</v>
      </c>
      <c r="AB5459" s="4">
        <v>0</v>
      </c>
      <c r="AC5459" s="9"/>
      <c r="AD5459" s="5"/>
    </row>
    <row r="5460" spans="1:30" s="21" customFormat="1" ht="15.75" customHeight="1" x14ac:dyDescent="0.3">
      <c r="A5460" s="42"/>
      <c r="B5460" s="42"/>
      <c r="C5460" s="42"/>
      <c r="D5460" s="42"/>
      <c r="E5460" s="42"/>
      <c r="F5460" s="42"/>
      <c r="G5460" s="42"/>
      <c r="H5460" s="43"/>
      <c r="I5460" s="44"/>
      <c r="J5460" s="30"/>
      <c r="K5460" s="44"/>
      <c r="L5460" s="42"/>
      <c r="M5460" s="42"/>
      <c r="N5460" s="42"/>
      <c r="O5460" s="42"/>
      <c r="P5460" s="42"/>
      <c r="Q5460" s="44"/>
      <c r="R5460" s="44"/>
      <c r="S5460" s="44"/>
      <c r="T5460" s="42"/>
      <c r="U5460" s="44"/>
      <c r="V5460" s="51"/>
      <c r="W5460" s="44"/>
      <c r="X5460" s="44"/>
      <c r="Y5460" s="44"/>
      <c r="Z5460" s="44"/>
      <c r="AA5460" s="42"/>
      <c r="AB5460" s="42"/>
      <c r="AC5460" s="30"/>
      <c r="AD5460" s="44"/>
    </row>
    <row r="5461" spans="1:30" ht="15.75" customHeight="1" x14ac:dyDescent="0.3">
      <c r="A5461" s="1">
        <v>3033</v>
      </c>
      <c r="B5461" s="1" t="s">
        <v>34</v>
      </c>
      <c r="C5461" s="1">
        <v>14283</v>
      </c>
      <c r="D5461" s="1">
        <v>1</v>
      </c>
      <c r="E5461" s="1">
        <v>5</v>
      </c>
      <c r="F5461" s="1">
        <v>3</v>
      </c>
      <c r="G5461" s="1">
        <v>19</v>
      </c>
      <c r="H5461" s="54" t="s">
        <v>203</v>
      </c>
      <c r="I5461" s="72">
        <v>2319</v>
      </c>
      <c r="J5461" s="28">
        <v>220</v>
      </c>
      <c r="K5461" s="98">
        <f t="shared" si="575"/>
        <v>510180</v>
      </c>
      <c r="L5461" s="1"/>
      <c r="M5461" s="1"/>
      <c r="N5461" s="1"/>
      <c r="O5461" s="1"/>
      <c r="P5461" s="1"/>
      <c r="Q5461" s="72"/>
      <c r="R5461" s="72"/>
      <c r="S5461" s="72"/>
      <c r="T5461" s="1"/>
      <c r="U5461" s="72"/>
      <c r="V5461" s="50"/>
      <c r="W5461" s="72"/>
      <c r="X5461" s="99">
        <f>K5461+W5461</f>
        <v>510180</v>
      </c>
      <c r="Y5461" s="72"/>
      <c r="Z5461" s="98">
        <v>50000000</v>
      </c>
      <c r="AA5461" s="1">
        <v>0</v>
      </c>
      <c r="AB5461" s="1">
        <v>0</v>
      </c>
      <c r="AC5461" s="28" t="s">
        <v>1610</v>
      </c>
      <c r="AD5461" s="72"/>
    </row>
    <row r="5462" spans="1:30" s="21" customFormat="1" ht="15.75" customHeight="1" x14ac:dyDescent="0.3">
      <c r="A5462" s="42"/>
      <c r="B5462" s="42"/>
      <c r="C5462" s="42"/>
      <c r="D5462" s="42"/>
      <c r="E5462" s="42"/>
      <c r="F5462" s="42"/>
      <c r="G5462" s="42"/>
      <c r="H5462" s="43"/>
      <c r="I5462" s="44"/>
      <c r="J5462" s="30"/>
      <c r="K5462" s="44"/>
      <c r="L5462" s="42"/>
      <c r="M5462" s="42"/>
      <c r="N5462" s="42"/>
      <c r="O5462" s="42"/>
      <c r="P5462" s="42"/>
      <c r="Q5462" s="44"/>
      <c r="R5462" s="44"/>
      <c r="S5462" s="44"/>
      <c r="T5462" s="42"/>
      <c r="U5462" s="44"/>
      <c r="V5462" s="51"/>
      <c r="W5462" s="44"/>
      <c r="X5462" s="44"/>
      <c r="Y5462" s="44"/>
      <c r="Z5462" s="44"/>
      <c r="AA5462" s="42"/>
      <c r="AB5462" s="42"/>
      <c r="AC5462" s="66"/>
      <c r="AD5462" s="96"/>
    </row>
    <row r="5463" spans="1:30" ht="15.75" customHeight="1" x14ac:dyDescent="0.3">
      <c r="A5463" s="1">
        <v>3034</v>
      </c>
      <c r="B5463" s="1" t="s">
        <v>34</v>
      </c>
      <c r="C5463" s="1">
        <v>1811</v>
      </c>
      <c r="D5463" s="1">
        <v>6</v>
      </c>
      <c r="E5463" s="1">
        <v>2</v>
      </c>
      <c r="F5463" s="1">
        <v>0</v>
      </c>
      <c r="G5463" s="1">
        <v>33</v>
      </c>
      <c r="H5463" s="54" t="s">
        <v>203</v>
      </c>
      <c r="I5463" s="72">
        <v>833</v>
      </c>
      <c r="J5463" s="28">
        <v>150</v>
      </c>
      <c r="K5463" s="98">
        <f t="shared" si="575"/>
        <v>124950</v>
      </c>
      <c r="L5463" s="1"/>
      <c r="M5463" s="1"/>
      <c r="N5463" s="1"/>
      <c r="O5463" s="1"/>
      <c r="P5463" s="1"/>
      <c r="Q5463" s="72"/>
      <c r="R5463" s="72"/>
      <c r="S5463" s="72"/>
      <c r="T5463" s="1"/>
      <c r="U5463" s="72"/>
      <c r="V5463" s="50"/>
      <c r="W5463" s="72"/>
      <c r="X5463" s="99">
        <f>K5463+W5463</f>
        <v>124950</v>
      </c>
      <c r="Y5463" s="72"/>
      <c r="Z5463" s="98">
        <v>50000000</v>
      </c>
      <c r="AA5463" s="1">
        <v>0</v>
      </c>
      <c r="AB5463" s="1">
        <v>0</v>
      </c>
      <c r="AC5463" s="28" t="s">
        <v>1611</v>
      </c>
      <c r="AD5463" s="72"/>
    </row>
    <row r="5464" spans="1:30" ht="15.75" customHeight="1" x14ac:dyDescent="0.3">
      <c r="A5464" s="4"/>
      <c r="B5464" s="4" t="s">
        <v>34</v>
      </c>
      <c r="C5464" s="4">
        <v>12892</v>
      </c>
      <c r="D5464" s="4">
        <v>6</v>
      </c>
      <c r="E5464" s="4">
        <v>0</v>
      </c>
      <c r="F5464" s="4">
        <v>3</v>
      </c>
      <c r="G5464" s="4">
        <v>6</v>
      </c>
      <c r="H5464" s="61" t="s">
        <v>203</v>
      </c>
      <c r="I5464" s="5">
        <v>306</v>
      </c>
      <c r="J5464" s="9">
        <v>150</v>
      </c>
      <c r="K5464" s="76">
        <f t="shared" si="575"/>
        <v>45900</v>
      </c>
      <c r="L5464" s="4"/>
      <c r="M5464" s="4"/>
      <c r="N5464" s="4"/>
      <c r="O5464" s="4"/>
      <c r="P5464" s="4"/>
      <c r="Q5464" s="5"/>
      <c r="R5464" s="5"/>
      <c r="S5464" s="5"/>
      <c r="T5464" s="4"/>
      <c r="U5464" s="5"/>
      <c r="V5464" s="52"/>
      <c r="W5464" s="5"/>
      <c r="X5464" s="78">
        <f>K5464+W5464</f>
        <v>45900</v>
      </c>
      <c r="Y5464" s="5"/>
      <c r="Z5464" s="76">
        <v>50000000</v>
      </c>
      <c r="AA5464" s="4">
        <v>0</v>
      </c>
      <c r="AB5464" s="4">
        <v>0</v>
      </c>
      <c r="AC5464" s="9">
        <v>0</v>
      </c>
      <c r="AD5464" s="5"/>
    </row>
    <row r="5465" spans="1:30" ht="15.75" customHeight="1" x14ac:dyDescent="0.3">
      <c r="A5465" s="4"/>
      <c r="B5465" s="4" t="s">
        <v>34</v>
      </c>
      <c r="C5465" s="4">
        <v>12901</v>
      </c>
      <c r="D5465" s="4">
        <v>6</v>
      </c>
      <c r="E5465" s="4">
        <v>1</v>
      </c>
      <c r="F5465" s="4">
        <v>1</v>
      </c>
      <c r="G5465" s="4">
        <v>80</v>
      </c>
      <c r="H5465" s="61" t="s">
        <v>203</v>
      </c>
      <c r="I5465" s="5">
        <v>580</v>
      </c>
      <c r="J5465" s="9">
        <v>150</v>
      </c>
      <c r="K5465" s="76">
        <f t="shared" si="575"/>
        <v>87000</v>
      </c>
      <c r="L5465" s="4"/>
      <c r="M5465" s="4"/>
      <c r="N5465" s="4"/>
      <c r="O5465" s="4"/>
      <c r="P5465" s="4"/>
      <c r="Q5465" s="5"/>
      <c r="R5465" s="5"/>
      <c r="S5465" s="5"/>
      <c r="T5465" s="4"/>
      <c r="U5465" s="5"/>
      <c r="V5465" s="52"/>
      <c r="W5465" s="5"/>
      <c r="X5465" s="78">
        <f>K5465+W5465</f>
        <v>87000</v>
      </c>
      <c r="Y5465" s="5"/>
      <c r="Z5465" s="76">
        <v>50000000</v>
      </c>
      <c r="AA5465" s="4">
        <v>0</v>
      </c>
      <c r="AB5465" s="4">
        <v>0</v>
      </c>
      <c r="AC5465" s="9">
        <v>0</v>
      </c>
      <c r="AD5465" s="5"/>
    </row>
    <row r="5466" spans="1:30" ht="15.75" customHeight="1" x14ac:dyDescent="0.3">
      <c r="A5466" s="4"/>
      <c r="B5466" s="4" t="s">
        <v>34</v>
      </c>
      <c r="C5466" s="4">
        <v>12891</v>
      </c>
      <c r="D5466" s="4">
        <v>6</v>
      </c>
      <c r="E5466" s="4">
        <v>2</v>
      </c>
      <c r="F5466" s="4">
        <v>2</v>
      </c>
      <c r="G5466" s="4">
        <v>94</v>
      </c>
      <c r="H5466" s="61" t="s">
        <v>203</v>
      </c>
      <c r="I5466" s="5">
        <v>1094</v>
      </c>
      <c r="J5466" s="9">
        <v>150</v>
      </c>
      <c r="K5466" s="76">
        <f t="shared" si="575"/>
        <v>164100</v>
      </c>
      <c r="L5466" s="4"/>
      <c r="M5466" s="4"/>
      <c r="N5466" s="4"/>
      <c r="O5466" s="4"/>
      <c r="P5466" s="4"/>
      <c r="Q5466" s="5"/>
      <c r="R5466" s="5"/>
      <c r="S5466" s="5"/>
      <c r="T5466" s="4"/>
      <c r="U5466" s="5"/>
      <c r="V5466" s="52"/>
      <c r="W5466" s="5"/>
      <c r="X5466" s="78">
        <f>K5466+W5466</f>
        <v>164100</v>
      </c>
      <c r="Y5466" s="5"/>
      <c r="Z5466" s="76">
        <v>50000000</v>
      </c>
      <c r="AA5466" s="4">
        <v>0</v>
      </c>
      <c r="AB5466" s="4">
        <v>0</v>
      </c>
      <c r="AC5466" s="9">
        <v>0</v>
      </c>
      <c r="AD5466" s="5"/>
    </row>
    <row r="5467" spans="1:30" s="21" customFormat="1" ht="15.75" customHeight="1" x14ac:dyDescent="0.3">
      <c r="A5467" s="42"/>
      <c r="B5467" s="42"/>
      <c r="C5467" s="42"/>
      <c r="D5467" s="42"/>
      <c r="E5467" s="42"/>
      <c r="F5467" s="42"/>
      <c r="G5467" s="42"/>
      <c r="H5467" s="43"/>
      <c r="I5467" s="44"/>
      <c r="J5467" s="30"/>
      <c r="K5467" s="44"/>
      <c r="L5467" s="42"/>
      <c r="M5467" s="42"/>
      <c r="N5467" s="42"/>
      <c r="O5467" s="42"/>
      <c r="P5467" s="42"/>
      <c r="Q5467" s="44"/>
      <c r="R5467" s="44"/>
      <c r="S5467" s="44"/>
      <c r="T5467" s="42"/>
      <c r="U5467" s="44"/>
      <c r="V5467" s="51"/>
      <c r="W5467" s="44"/>
      <c r="X5467" s="44"/>
      <c r="Y5467" s="44"/>
      <c r="Z5467" s="44"/>
      <c r="AA5467" s="42"/>
      <c r="AB5467" s="42"/>
      <c r="AC5467" s="30"/>
      <c r="AD5467" s="44"/>
    </row>
    <row r="5468" spans="1:30" ht="15.75" customHeight="1" x14ac:dyDescent="0.3">
      <c r="A5468" s="1">
        <v>3035</v>
      </c>
      <c r="B5468" s="1" t="s">
        <v>34</v>
      </c>
      <c r="C5468" s="1">
        <v>12774</v>
      </c>
      <c r="D5468" s="1">
        <v>4</v>
      </c>
      <c r="E5468" s="1">
        <v>1</v>
      </c>
      <c r="F5468" s="1">
        <v>2</v>
      </c>
      <c r="G5468" s="1">
        <v>4</v>
      </c>
      <c r="H5468" s="54" t="s">
        <v>203</v>
      </c>
      <c r="I5468" s="72">
        <v>604</v>
      </c>
      <c r="J5468" s="28">
        <v>150</v>
      </c>
      <c r="K5468" s="98">
        <f t="shared" si="575"/>
        <v>90600</v>
      </c>
      <c r="L5468" s="1"/>
      <c r="M5468" s="1"/>
      <c r="N5468" s="1"/>
      <c r="O5468" s="1"/>
      <c r="P5468" s="1"/>
      <c r="Q5468" s="72"/>
      <c r="R5468" s="72"/>
      <c r="S5468" s="72"/>
      <c r="T5468" s="1"/>
      <c r="U5468" s="72"/>
      <c r="V5468" s="50"/>
      <c r="W5468" s="72"/>
      <c r="X5468" s="99">
        <f>K5468+W5468</f>
        <v>90600</v>
      </c>
      <c r="Y5468" s="72"/>
      <c r="Z5468" s="98">
        <v>50000000</v>
      </c>
      <c r="AA5468" s="1">
        <v>0</v>
      </c>
      <c r="AB5468" s="1">
        <v>0</v>
      </c>
      <c r="AC5468" s="28" t="s">
        <v>1612</v>
      </c>
      <c r="AD5468" s="72"/>
    </row>
    <row r="5469" spans="1:30" ht="15.75" customHeight="1" x14ac:dyDescent="0.3">
      <c r="A5469" s="4"/>
      <c r="B5469" s="4" t="s">
        <v>34</v>
      </c>
      <c r="C5469" s="4">
        <v>1938</v>
      </c>
      <c r="D5469" s="4">
        <v>4</v>
      </c>
      <c r="E5469" s="4">
        <v>4</v>
      </c>
      <c r="F5469" s="4">
        <v>2</v>
      </c>
      <c r="G5469" s="4">
        <v>33</v>
      </c>
      <c r="H5469" s="61" t="s">
        <v>203</v>
      </c>
      <c r="I5469" s="5">
        <v>1833</v>
      </c>
      <c r="J5469" s="9">
        <v>300</v>
      </c>
      <c r="K5469" s="76">
        <f t="shared" si="575"/>
        <v>549900</v>
      </c>
      <c r="L5469" s="4"/>
      <c r="M5469" s="4"/>
      <c r="N5469" s="4"/>
      <c r="O5469" s="4"/>
      <c r="P5469" s="4"/>
      <c r="Q5469" s="5"/>
      <c r="R5469" s="5"/>
      <c r="S5469" s="5"/>
      <c r="T5469" s="4"/>
      <c r="U5469" s="5"/>
      <c r="V5469" s="52"/>
      <c r="W5469" s="5"/>
      <c r="X5469" s="78">
        <f>K5469+W5469</f>
        <v>549900</v>
      </c>
      <c r="Y5469" s="5"/>
      <c r="Z5469" s="76">
        <v>50000000</v>
      </c>
      <c r="AA5469" s="4">
        <v>0</v>
      </c>
      <c r="AB5469" s="4">
        <v>0</v>
      </c>
      <c r="AC5469" s="9">
        <v>0</v>
      </c>
      <c r="AD5469" s="5"/>
    </row>
    <row r="5470" spans="1:30" s="21" customFormat="1" ht="15.75" customHeight="1" x14ac:dyDescent="0.3">
      <c r="A5470" s="42"/>
      <c r="B5470" s="42"/>
      <c r="C5470" s="42"/>
      <c r="D5470" s="42"/>
      <c r="E5470" s="42"/>
      <c r="F5470" s="42"/>
      <c r="G5470" s="42"/>
      <c r="H5470" s="43"/>
      <c r="I5470" s="44"/>
      <c r="J5470" s="30"/>
      <c r="K5470" s="44"/>
      <c r="L5470" s="42"/>
      <c r="M5470" s="42"/>
      <c r="N5470" s="42"/>
      <c r="O5470" s="42"/>
      <c r="P5470" s="42"/>
      <c r="Q5470" s="44"/>
      <c r="R5470" s="44"/>
      <c r="S5470" s="44"/>
      <c r="T5470" s="42"/>
      <c r="U5470" s="44"/>
      <c r="V5470" s="51"/>
      <c r="W5470" s="44"/>
      <c r="X5470" s="44"/>
      <c r="Y5470" s="44"/>
      <c r="Z5470" s="44"/>
      <c r="AA5470" s="42"/>
      <c r="AB5470" s="42"/>
      <c r="AC5470" s="30"/>
      <c r="AD5470" s="44"/>
    </row>
    <row r="5471" spans="1:30" ht="15.75" customHeight="1" x14ac:dyDescent="0.3">
      <c r="A5471" s="1">
        <v>3036</v>
      </c>
      <c r="B5471" s="1" t="s">
        <v>34</v>
      </c>
      <c r="C5471" s="1">
        <v>5451</v>
      </c>
      <c r="D5471" s="1">
        <v>3</v>
      </c>
      <c r="E5471" s="1">
        <v>3</v>
      </c>
      <c r="F5471" s="1">
        <v>1</v>
      </c>
      <c r="G5471" s="1">
        <v>49</v>
      </c>
      <c r="H5471" s="54" t="s">
        <v>203</v>
      </c>
      <c r="I5471" s="72">
        <v>1349</v>
      </c>
      <c r="J5471" s="28">
        <v>150</v>
      </c>
      <c r="K5471" s="98">
        <f t="shared" si="575"/>
        <v>202350</v>
      </c>
      <c r="L5471" s="1"/>
      <c r="M5471" s="1"/>
      <c r="N5471" s="1"/>
      <c r="O5471" s="1"/>
      <c r="P5471" s="1"/>
      <c r="Q5471" s="72"/>
      <c r="R5471" s="72"/>
      <c r="S5471" s="72"/>
      <c r="T5471" s="1"/>
      <c r="U5471" s="72"/>
      <c r="V5471" s="50"/>
      <c r="W5471" s="72"/>
      <c r="X5471" s="99">
        <f>K5471+W5471</f>
        <v>202350</v>
      </c>
      <c r="Y5471" s="72"/>
      <c r="Z5471" s="98">
        <v>50000000</v>
      </c>
      <c r="AA5471" s="1">
        <v>0</v>
      </c>
      <c r="AB5471" s="1">
        <v>0</v>
      </c>
      <c r="AC5471" s="28" t="s">
        <v>1613</v>
      </c>
      <c r="AD5471" s="72"/>
    </row>
    <row r="5472" spans="1:30" s="21" customFormat="1" ht="15.75" customHeight="1" x14ac:dyDescent="0.3">
      <c r="A5472" s="161"/>
      <c r="B5472" s="161"/>
      <c r="C5472" s="161"/>
      <c r="D5472" s="161"/>
      <c r="E5472" s="161"/>
      <c r="F5472" s="161"/>
      <c r="G5472" s="161"/>
      <c r="H5472" s="162"/>
      <c r="I5472" s="96"/>
      <c r="J5472" s="66"/>
      <c r="K5472" s="163"/>
      <c r="L5472" s="161"/>
      <c r="M5472" s="161"/>
      <c r="N5472" s="161"/>
      <c r="O5472" s="161"/>
      <c r="P5472" s="161"/>
      <c r="Q5472" s="96"/>
      <c r="R5472" s="96"/>
      <c r="S5472" s="96"/>
      <c r="T5472" s="161"/>
      <c r="U5472" s="96"/>
      <c r="V5472" s="164"/>
      <c r="W5472" s="96"/>
      <c r="X5472" s="165"/>
      <c r="Y5472" s="96"/>
      <c r="Z5472" s="163"/>
      <c r="AA5472" s="161"/>
      <c r="AB5472" s="161"/>
      <c r="AC5472" s="66"/>
      <c r="AD5472" s="96"/>
    </row>
    <row r="5473" spans="1:30" ht="15.75" customHeight="1" x14ac:dyDescent="0.3">
      <c r="A5473" s="1">
        <v>3037</v>
      </c>
      <c r="B5473" s="1" t="s">
        <v>34</v>
      </c>
      <c r="C5473" s="1">
        <v>11081</v>
      </c>
      <c r="D5473" s="1">
        <v>1</v>
      </c>
      <c r="E5473" s="1">
        <v>3</v>
      </c>
      <c r="F5473" s="1">
        <v>2</v>
      </c>
      <c r="G5473" s="1">
        <v>54</v>
      </c>
      <c r="H5473" s="54" t="s">
        <v>203</v>
      </c>
      <c r="I5473" s="72">
        <v>1454</v>
      </c>
      <c r="J5473" s="28">
        <v>220</v>
      </c>
      <c r="K5473" s="98">
        <f t="shared" si="575"/>
        <v>319880</v>
      </c>
      <c r="L5473" s="1"/>
      <c r="M5473" s="1"/>
      <c r="N5473" s="1"/>
      <c r="O5473" s="1"/>
      <c r="P5473" s="1"/>
      <c r="Q5473" s="72"/>
      <c r="R5473" s="72"/>
      <c r="S5473" s="72"/>
      <c r="T5473" s="1"/>
      <c r="U5473" s="72"/>
      <c r="V5473" s="50"/>
      <c r="W5473" s="72"/>
      <c r="X5473" s="99">
        <f>K5473+W5473</f>
        <v>319880</v>
      </c>
      <c r="Y5473" s="72"/>
      <c r="Z5473" s="98">
        <v>50000000</v>
      </c>
      <c r="AA5473" s="1">
        <v>0</v>
      </c>
      <c r="AB5473" s="1">
        <v>0</v>
      </c>
      <c r="AC5473" s="28" t="s">
        <v>1614</v>
      </c>
      <c r="AD5473" s="72"/>
    </row>
    <row r="5474" spans="1:30" s="21" customFormat="1" ht="15.75" customHeight="1" x14ac:dyDescent="0.3">
      <c r="A5474" s="42"/>
      <c r="B5474" s="42"/>
      <c r="C5474" s="42"/>
      <c r="D5474" s="42"/>
      <c r="E5474" s="42"/>
      <c r="F5474" s="42"/>
      <c r="G5474" s="42"/>
      <c r="H5474" s="43"/>
      <c r="I5474" s="44"/>
      <c r="J5474" s="30"/>
      <c r="K5474" s="44"/>
      <c r="L5474" s="42"/>
      <c r="M5474" s="42"/>
      <c r="N5474" s="42"/>
      <c r="O5474" s="42"/>
      <c r="P5474" s="42"/>
      <c r="Q5474" s="44"/>
      <c r="R5474" s="44"/>
      <c r="S5474" s="44"/>
      <c r="T5474" s="42"/>
      <c r="U5474" s="44"/>
      <c r="V5474" s="51"/>
      <c r="W5474" s="44"/>
      <c r="X5474" s="44"/>
      <c r="Y5474" s="44"/>
      <c r="Z5474" s="44"/>
      <c r="AA5474" s="42"/>
      <c r="AB5474" s="42"/>
      <c r="AC5474" s="66"/>
      <c r="AD5474" s="96"/>
    </row>
    <row r="5475" spans="1:30" ht="15.75" customHeight="1" x14ac:dyDescent="0.3">
      <c r="A5475" s="1">
        <v>3038</v>
      </c>
      <c r="B5475" s="1" t="s">
        <v>34</v>
      </c>
      <c r="C5475" s="1">
        <v>13008</v>
      </c>
      <c r="D5475" s="1">
        <v>2</v>
      </c>
      <c r="E5475" s="1">
        <v>2</v>
      </c>
      <c r="F5475" s="1">
        <v>0</v>
      </c>
      <c r="G5475" s="1">
        <v>14</v>
      </c>
      <c r="H5475" s="54" t="s">
        <v>203</v>
      </c>
      <c r="I5475" s="72">
        <v>814</v>
      </c>
      <c r="J5475" s="28">
        <v>150</v>
      </c>
      <c r="K5475" s="98">
        <f t="shared" si="575"/>
        <v>122100</v>
      </c>
      <c r="L5475" s="1"/>
      <c r="M5475" s="1"/>
      <c r="N5475" s="1"/>
      <c r="O5475" s="1"/>
      <c r="P5475" s="1"/>
      <c r="Q5475" s="72"/>
      <c r="R5475" s="72"/>
      <c r="S5475" s="72"/>
      <c r="T5475" s="1"/>
      <c r="U5475" s="72"/>
      <c r="V5475" s="50"/>
      <c r="W5475" s="72"/>
      <c r="X5475" s="99">
        <f t="shared" ref="X5475:X5485" si="576">K5475+W5475</f>
        <v>122100</v>
      </c>
      <c r="Y5475" s="72"/>
      <c r="Z5475" s="98">
        <v>50000000</v>
      </c>
      <c r="AA5475" s="1">
        <v>0</v>
      </c>
      <c r="AB5475" s="1">
        <v>0</v>
      </c>
      <c r="AC5475" s="28" t="s">
        <v>1615</v>
      </c>
      <c r="AD5475" s="72"/>
    </row>
    <row r="5476" spans="1:30" s="21" customFormat="1" ht="15.75" customHeight="1" x14ac:dyDescent="0.3">
      <c r="A5476" s="42"/>
      <c r="B5476" s="42"/>
      <c r="C5476" s="42"/>
      <c r="D5476" s="42"/>
      <c r="E5476" s="42"/>
      <c r="F5476" s="42"/>
      <c r="G5476" s="42"/>
      <c r="H5476" s="43"/>
      <c r="I5476" s="44"/>
      <c r="J5476" s="30"/>
      <c r="K5476" s="44"/>
      <c r="L5476" s="42"/>
      <c r="M5476" s="42"/>
      <c r="N5476" s="42"/>
      <c r="O5476" s="42"/>
      <c r="P5476" s="42"/>
      <c r="Q5476" s="44"/>
      <c r="R5476" s="44"/>
      <c r="S5476" s="44"/>
      <c r="T5476" s="42"/>
      <c r="U5476" s="44"/>
      <c r="V5476" s="51"/>
      <c r="W5476" s="44"/>
      <c r="X5476" s="44"/>
      <c r="Y5476" s="44"/>
      <c r="Z5476" s="44"/>
      <c r="AA5476" s="42"/>
      <c r="AB5476" s="42"/>
      <c r="AC5476" s="66"/>
      <c r="AD5476" s="96"/>
    </row>
    <row r="5477" spans="1:30" ht="15.75" customHeight="1" x14ac:dyDescent="0.3">
      <c r="A5477" s="1">
        <v>3039</v>
      </c>
      <c r="B5477" s="1" t="s">
        <v>34</v>
      </c>
      <c r="C5477" s="1">
        <v>416</v>
      </c>
      <c r="D5477" s="1">
        <v>8</v>
      </c>
      <c r="E5477" s="1">
        <v>1</v>
      </c>
      <c r="F5477" s="1">
        <v>2</v>
      </c>
      <c r="G5477" s="1">
        <v>46</v>
      </c>
      <c r="H5477" s="54" t="s">
        <v>203</v>
      </c>
      <c r="I5477" s="72">
        <v>646</v>
      </c>
      <c r="J5477" s="28">
        <v>200</v>
      </c>
      <c r="K5477" s="98">
        <f t="shared" si="575"/>
        <v>129200</v>
      </c>
      <c r="L5477" s="1"/>
      <c r="M5477" s="1"/>
      <c r="N5477" s="1"/>
      <c r="O5477" s="1"/>
      <c r="P5477" s="1"/>
      <c r="Q5477" s="72"/>
      <c r="R5477" s="72"/>
      <c r="S5477" s="72"/>
      <c r="T5477" s="1"/>
      <c r="U5477" s="72"/>
      <c r="V5477" s="50"/>
      <c r="W5477" s="72"/>
      <c r="X5477" s="99">
        <f t="shared" si="576"/>
        <v>129200</v>
      </c>
      <c r="Y5477" s="72"/>
      <c r="Z5477" s="98">
        <v>50000000</v>
      </c>
      <c r="AA5477" s="1">
        <v>0</v>
      </c>
      <c r="AB5477" s="1">
        <v>0</v>
      </c>
      <c r="AC5477" s="28" t="s">
        <v>1616</v>
      </c>
      <c r="AD5477" s="72"/>
    </row>
    <row r="5478" spans="1:30" s="21" customFormat="1" ht="15.75" customHeight="1" x14ac:dyDescent="0.3">
      <c r="A5478" s="42"/>
      <c r="B5478" s="42"/>
      <c r="C5478" s="42"/>
      <c r="D5478" s="42"/>
      <c r="E5478" s="42"/>
      <c r="F5478" s="42"/>
      <c r="G5478" s="42"/>
      <c r="H5478" s="43"/>
      <c r="I5478" s="44"/>
      <c r="J5478" s="30"/>
      <c r="K5478" s="44"/>
      <c r="L5478" s="42"/>
      <c r="M5478" s="42"/>
      <c r="N5478" s="42"/>
      <c r="O5478" s="42"/>
      <c r="P5478" s="42"/>
      <c r="Q5478" s="44"/>
      <c r="R5478" s="44"/>
      <c r="S5478" s="44"/>
      <c r="T5478" s="42"/>
      <c r="U5478" s="44"/>
      <c r="V5478" s="51"/>
      <c r="W5478" s="44"/>
      <c r="X5478" s="44"/>
      <c r="Y5478" s="44"/>
      <c r="Z5478" s="44"/>
      <c r="AA5478" s="42"/>
      <c r="AB5478" s="42"/>
      <c r="AC5478" s="66"/>
      <c r="AD5478" s="96"/>
    </row>
    <row r="5479" spans="1:30" ht="15.75" customHeight="1" x14ac:dyDescent="0.3">
      <c r="A5479" s="1">
        <v>3040</v>
      </c>
      <c r="B5479" s="1" t="s">
        <v>34</v>
      </c>
      <c r="C5479" s="1">
        <v>13778</v>
      </c>
      <c r="D5479" s="1">
        <v>4</v>
      </c>
      <c r="E5479" s="1">
        <v>1</v>
      </c>
      <c r="F5479" s="1">
        <v>2</v>
      </c>
      <c r="G5479" s="1">
        <v>12</v>
      </c>
      <c r="H5479" s="54" t="s">
        <v>203</v>
      </c>
      <c r="I5479" s="72">
        <v>612</v>
      </c>
      <c r="J5479" s="28">
        <v>250</v>
      </c>
      <c r="K5479" s="98">
        <f t="shared" si="575"/>
        <v>153000</v>
      </c>
      <c r="L5479" s="1"/>
      <c r="M5479" s="1"/>
      <c r="N5479" s="1"/>
      <c r="O5479" s="1"/>
      <c r="P5479" s="1"/>
      <c r="Q5479" s="72"/>
      <c r="R5479" s="72"/>
      <c r="S5479" s="72"/>
      <c r="T5479" s="1"/>
      <c r="U5479" s="72"/>
      <c r="V5479" s="50"/>
      <c r="W5479" s="72"/>
      <c r="X5479" s="99">
        <f t="shared" si="576"/>
        <v>153000</v>
      </c>
      <c r="Y5479" s="72"/>
      <c r="Z5479" s="98">
        <v>50000000</v>
      </c>
      <c r="AA5479" s="1">
        <v>0</v>
      </c>
      <c r="AB5479" s="1">
        <v>0</v>
      </c>
      <c r="AC5479" s="28" t="s">
        <v>1617</v>
      </c>
      <c r="AD5479" s="72"/>
    </row>
    <row r="5480" spans="1:30" ht="15.75" customHeight="1" x14ac:dyDescent="0.3">
      <c r="A5480" s="4"/>
      <c r="B5480" s="4" t="s">
        <v>34</v>
      </c>
      <c r="C5480" s="4">
        <v>11468</v>
      </c>
      <c r="D5480" s="4">
        <v>4</v>
      </c>
      <c r="E5480" s="4">
        <v>6</v>
      </c>
      <c r="F5480" s="4">
        <v>0</v>
      </c>
      <c r="G5480" s="4">
        <v>39</v>
      </c>
      <c r="H5480" s="61" t="s">
        <v>203</v>
      </c>
      <c r="I5480" s="5">
        <v>2439</v>
      </c>
      <c r="J5480" s="9">
        <v>150</v>
      </c>
      <c r="K5480" s="76">
        <f t="shared" si="575"/>
        <v>365850</v>
      </c>
      <c r="L5480" s="4"/>
      <c r="M5480" s="4"/>
      <c r="N5480" s="4"/>
      <c r="O5480" s="4"/>
      <c r="P5480" s="4"/>
      <c r="Q5480" s="5"/>
      <c r="R5480" s="5"/>
      <c r="S5480" s="5"/>
      <c r="T5480" s="4"/>
      <c r="U5480" s="5"/>
      <c r="V5480" s="52"/>
      <c r="W5480" s="5"/>
      <c r="X5480" s="78">
        <f t="shared" si="576"/>
        <v>365850</v>
      </c>
      <c r="Y5480" s="5"/>
      <c r="Z5480" s="76">
        <v>50000000</v>
      </c>
      <c r="AA5480" s="4">
        <v>0</v>
      </c>
      <c r="AB5480" s="4">
        <v>0</v>
      </c>
      <c r="AC5480" s="9">
        <v>0</v>
      </c>
      <c r="AD5480" s="5"/>
    </row>
    <row r="5481" spans="1:30" ht="15.75" customHeight="1" x14ac:dyDescent="0.3">
      <c r="A5481" s="4"/>
      <c r="B5481" s="4" t="s">
        <v>34</v>
      </c>
      <c r="C5481" s="4">
        <v>10752</v>
      </c>
      <c r="D5481" s="4">
        <v>4</v>
      </c>
      <c r="E5481" s="4">
        <v>0</v>
      </c>
      <c r="F5481" s="4">
        <v>3</v>
      </c>
      <c r="G5481" s="4">
        <v>17</v>
      </c>
      <c r="H5481" s="61" t="s">
        <v>204</v>
      </c>
      <c r="I5481" s="5">
        <v>317</v>
      </c>
      <c r="J5481" s="9">
        <v>250</v>
      </c>
      <c r="K5481" s="76">
        <f t="shared" si="575"/>
        <v>79250</v>
      </c>
      <c r="L5481" s="4"/>
      <c r="M5481" s="4"/>
      <c r="N5481" s="4"/>
      <c r="O5481" s="61"/>
      <c r="P5481" s="4"/>
      <c r="Q5481" s="5"/>
      <c r="R5481" s="5"/>
      <c r="S5481" s="76"/>
      <c r="T5481" s="4"/>
      <c r="U5481" s="5"/>
      <c r="V5481" s="76"/>
      <c r="W5481" s="76"/>
      <c r="X5481" s="78">
        <f t="shared" si="576"/>
        <v>79250</v>
      </c>
      <c r="Y5481" s="76"/>
      <c r="Z5481" s="5"/>
      <c r="AA5481" s="76">
        <f>X5481-Z5481</f>
        <v>79250</v>
      </c>
      <c r="AB5481" s="4">
        <v>0.02</v>
      </c>
      <c r="AC5481" s="9">
        <v>0</v>
      </c>
      <c r="AD5481" s="5"/>
    </row>
    <row r="5482" spans="1:30" ht="15.75" customHeight="1" x14ac:dyDescent="0.3">
      <c r="A5482" s="4"/>
      <c r="B5482" s="4"/>
      <c r="C5482" s="4"/>
      <c r="D5482" s="4"/>
      <c r="E5482" s="4"/>
      <c r="F5482" s="4"/>
      <c r="G5482" s="4"/>
      <c r="H5482" s="61"/>
      <c r="I5482" s="5"/>
      <c r="J5482" s="9"/>
      <c r="K5482" s="76"/>
      <c r="L5482" s="4">
        <v>1</v>
      </c>
      <c r="M5482" s="4" t="s">
        <v>41</v>
      </c>
      <c r="N5482" s="4" t="s">
        <v>35</v>
      </c>
      <c r="O5482" s="61" t="s">
        <v>204</v>
      </c>
      <c r="P5482" s="4">
        <v>210</v>
      </c>
      <c r="Q5482" s="5">
        <v>100</v>
      </c>
      <c r="R5482" s="5">
        <v>6750</v>
      </c>
      <c r="S5482" s="124">
        <f>P5482*R5482</f>
        <v>1417500</v>
      </c>
      <c r="T5482" s="4">
        <v>13</v>
      </c>
      <c r="U5482" s="5">
        <v>16</v>
      </c>
      <c r="V5482" s="76">
        <f>S5482*U5482/100</f>
        <v>226800</v>
      </c>
      <c r="W5482" s="76">
        <f>S5482-V5482</f>
        <v>1190700</v>
      </c>
      <c r="X5482" s="78">
        <f t="shared" si="576"/>
        <v>1190700</v>
      </c>
      <c r="Y5482" s="76"/>
      <c r="Z5482" s="76">
        <v>10000000</v>
      </c>
      <c r="AA5482" s="4">
        <v>0</v>
      </c>
      <c r="AB5482" s="4">
        <v>0</v>
      </c>
      <c r="AC5482" s="82"/>
      <c r="AD5482" s="85"/>
    </row>
    <row r="5483" spans="1:30" ht="15.75" customHeight="1" x14ac:dyDescent="0.3">
      <c r="A5483" s="4"/>
      <c r="B5483" s="4"/>
      <c r="C5483" s="4"/>
      <c r="D5483" s="4"/>
      <c r="E5483" s="4"/>
      <c r="F5483" s="4"/>
      <c r="G5483" s="4"/>
      <c r="H5483" s="61"/>
      <c r="I5483" s="5"/>
      <c r="J5483" s="9"/>
      <c r="K5483" s="76"/>
      <c r="L5483" s="4">
        <v>2</v>
      </c>
      <c r="M5483" s="4" t="s">
        <v>41</v>
      </c>
      <c r="N5483" s="4" t="s">
        <v>35</v>
      </c>
      <c r="O5483" s="61" t="s">
        <v>204</v>
      </c>
      <c r="P5483" s="4">
        <v>35</v>
      </c>
      <c r="Q5483" s="5">
        <v>100</v>
      </c>
      <c r="R5483" s="5">
        <v>6750</v>
      </c>
      <c r="S5483" s="76">
        <f>P5483*R5483</f>
        <v>236250</v>
      </c>
      <c r="T5483" s="4">
        <v>13</v>
      </c>
      <c r="U5483" s="5">
        <v>16</v>
      </c>
      <c r="V5483" s="76">
        <f>S5483*U5483/100</f>
        <v>37800</v>
      </c>
      <c r="W5483" s="76">
        <f>S5483-V5483</f>
        <v>198450</v>
      </c>
      <c r="X5483" s="78">
        <f t="shared" si="576"/>
        <v>198450</v>
      </c>
      <c r="Y5483" s="76"/>
      <c r="Z5483" s="76">
        <v>10000000</v>
      </c>
      <c r="AA5483" s="4">
        <v>0</v>
      </c>
      <c r="AB5483" s="4">
        <v>0</v>
      </c>
      <c r="AC5483" s="82"/>
      <c r="AD5483" s="85"/>
    </row>
    <row r="5484" spans="1:30" s="21" customFormat="1" ht="15.75" customHeight="1" x14ac:dyDescent="0.3">
      <c r="A5484" s="42"/>
      <c r="B5484" s="42"/>
      <c r="C5484" s="42"/>
      <c r="D5484" s="42"/>
      <c r="E5484" s="42"/>
      <c r="F5484" s="42"/>
      <c r="G5484" s="42"/>
      <c r="H5484" s="43"/>
      <c r="I5484" s="44"/>
      <c r="J5484" s="30"/>
      <c r="K5484" s="44"/>
      <c r="L5484" s="42"/>
      <c r="M5484" s="42"/>
      <c r="N5484" s="42"/>
      <c r="O5484" s="43"/>
      <c r="P5484" s="42"/>
      <c r="Q5484" s="44"/>
      <c r="R5484" s="44"/>
      <c r="S5484" s="44"/>
      <c r="T5484" s="42"/>
      <c r="U5484" s="44"/>
      <c r="V5484" s="51"/>
      <c r="W5484" s="44"/>
      <c r="X5484" s="44"/>
      <c r="Y5484" s="44"/>
      <c r="Z5484" s="44"/>
      <c r="AA5484" s="42"/>
      <c r="AB5484" s="42"/>
      <c r="AC5484" s="30"/>
      <c r="AD5484" s="44"/>
    </row>
    <row r="5485" spans="1:30" ht="15.75" customHeight="1" x14ac:dyDescent="0.3">
      <c r="A5485" s="1">
        <v>3041</v>
      </c>
      <c r="B5485" s="1" t="s">
        <v>34</v>
      </c>
      <c r="C5485" s="1">
        <v>311</v>
      </c>
      <c r="D5485" s="1">
        <v>3</v>
      </c>
      <c r="E5485" s="1">
        <v>8</v>
      </c>
      <c r="F5485" s="1">
        <v>0</v>
      </c>
      <c r="G5485" s="1">
        <v>0</v>
      </c>
      <c r="H5485" s="54" t="s">
        <v>203</v>
      </c>
      <c r="I5485" s="72">
        <v>3200</v>
      </c>
      <c r="J5485" s="28">
        <v>220</v>
      </c>
      <c r="K5485" s="98">
        <f t="shared" si="575"/>
        <v>704000</v>
      </c>
      <c r="L5485" s="1"/>
      <c r="M5485" s="1"/>
      <c r="N5485" s="1"/>
      <c r="O5485" s="1"/>
      <c r="P5485" s="1"/>
      <c r="Q5485" s="72"/>
      <c r="R5485" s="72"/>
      <c r="S5485" s="72"/>
      <c r="T5485" s="1"/>
      <c r="U5485" s="72"/>
      <c r="V5485" s="50"/>
      <c r="W5485" s="72"/>
      <c r="X5485" s="99">
        <f t="shared" si="576"/>
        <v>704000</v>
      </c>
      <c r="Y5485" s="72"/>
      <c r="Z5485" s="98">
        <v>50000000</v>
      </c>
      <c r="AA5485" s="1">
        <v>0</v>
      </c>
      <c r="AB5485" s="1">
        <v>0</v>
      </c>
      <c r="AC5485" s="28" t="s">
        <v>1618</v>
      </c>
      <c r="AD5485" s="72"/>
    </row>
    <row r="5486" spans="1:30" s="21" customFormat="1" ht="15.75" customHeight="1" x14ac:dyDescent="0.3">
      <c r="A5486" s="42"/>
      <c r="B5486" s="42"/>
      <c r="C5486" s="42"/>
      <c r="D5486" s="42"/>
      <c r="E5486" s="42"/>
      <c r="F5486" s="42"/>
      <c r="G5486" s="42"/>
      <c r="H5486" s="43"/>
      <c r="I5486" s="44"/>
      <c r="J5486" s="30"/>
      <c r="K5486" s="44"/>
      <c r="L5486" s="42"/>
      <c r="M5486" s="42"/>
      <c r="N5486" s="42"/>
      <c r="O5486" s="42"/>
      <c r="P5486" s="42"/>
      <c r="Q5486" s="44"/>
      <c r="R5486" s="44"/>
      <c r="S5486" s="44"/>
      <c r="T5486" s="42"/>
      <c r="U5486" s="44"/>
      <c r="V5486" s="51"/>
      <c r="W5486" s="44"/>
      <c r="X5486" s="44"/>
      <c r="Y5486" s="44"/>
      <c r="Z5486" s="44"/>
      <c r="AA5486" s="42"/>
      <c r="AB5486" s="42"/>
      <c r="AC5486" s="66"/>
      <c r="AD5486" s="96"/>
    </row>
    <row r="5487" spans="1:30" ht="15.75" customHeight="1" x14ac:dyDescent="0.3">
      <c r="A5487" s="1">
        <v>3042</v>
      </c>
      <c r="B5487" s="1" t="s">
        <v>34</v>
      </c>
      <c r="C5487" s="1">
        <v>2210</v>
      </c>
      <c r="D5487" s="1">
        <v>4</v>
      </c>
      <c r="E5487" s="1">
        <v>4</v>
      </c>
      <c r="F5487" s="1">
        <v>3</v>
      </c>
      <c r="G5487" s="1">
        <v>94</v>
      </c>
      <c r="H5487" s="54" t="s">
        <v>204</v>
      </c>
      <c r="I5487" s="72">
        <v>394</v>
      </c>
      <c r="J5487" s="28">
        <v>200</v>
      </c>
      <c r="K5487" s="98">
        <f t="shared" ref="K5487:K5495" si="577">I5487*J5487</f>
        <v>78800</v>
      </c>
      <c r="L5487" s="1"/>
      <c r="M5487" s="1"/>
      <c r="N5487" s="1"/>
      <c r="O5487" s="54"/>
      <c r="P5487" s="1"/>
      <c r="Q5487" s="72"/>
      <c r="R5487" s="72"/>
      <c r="S5487" s="98"/>
      <c r="T5487" s="1"/>
      <c r="U5487" s="72"/>
      <c r="V5487" s="98"/>
      <c r="W5487" s="98"/>
      <c r="X5487" s="99">
        <f t="shared" ref="X5487:X5495" si="578">K5487+W5487</f>
        <v>78800</v>
      </c>
      <c r="Y5487" s="72"/>
      <c r="Z5487" s="72"/>
      <c r="AA5487" s="98">
        <f>X5487-Z5487</f>
        <v>78800</v>
      </c>
      <c r="AB5487" s="1">
        <v>0.02</v>
      </c>
      <c r="AC5487" s="28" t="s">
        <v>1619</v>
      </c>
      <c r="AD5487" s="72"/>
    </row>
    <row r="5488" spans="1:30" ht="15.75" customHeight="1" x14ac:dyDescent="0.3">
      <c r="A5488" s="4"/>
      <c r="B5488" s="4"/>
      <c r="C5488" s="4"/>
      <c r="D5488" s="4"/>
      <c r="E5488" s="4"/>
      <c r="F5488" s="4"/>
      <c r="G5488" s="4"/>
      <c r="H5488" s="61"/>
      <c r="I5488" s="5"/>
      <c r="J5488" s="9"/>
      <c r="K5488" s="76"/>
      <c r="L5488" s="4">
        <v>1</v>
      </c>
      <c r="M5488" s="4" t="s">
        <v>41</v>
      </c>
      <c r="N5488" s="4" t="s">
        <v>35</v>
      </c>
      <c r="O5488" s="61" t="s">
        <v>204</v>
      </c>
      <c r="P5488" s="4">
        <v>110</v>
      </c>
      <c r="Q5488" s="5">
        <v>100</v>
      </c>
      <c r="R5488" s="5">
        <v>6750</v>
      </c>
      <c r="S5488" s="76">
        <f>P5488*R5488</f>
        <v>742500</v>
      </c>
      <c r="T5488" s="4">
        <v>33</v>
      </c>
      <c r="U5488" s="5">
        <v>56</v>
      </c>
      <c r="V5488" s="76">
        <f>S5488*U5488/100</f>
        <v>415800</v>
      </c>
      <c r="W5488" s="76">
        <f>S5488-V5488</f>
        <v>326700</v>
      </c>
      <c r="X5488" s="78">
        <f t="shared" si="578"/>
        <v>326700</v>
      </c>
      <c r="Y5488" s="76">
        <f>X5488*Q5488/100</f>
        <v>326700</v>
      </c>
      <c r="Z5488" s="76">
        <v>10000000</v>
      </c>
      <c r="AA5488" s="4">
        <v>0</v>
      </c>
      <c r="AB5488" s="4">
        <v>0</v>
      </c>
      <c r="AC5488" s="28"/>
      <c r="AD5488" s="72"/>
    </row>
    <row r="5489" spans="1:30" ht="15.75" customHeight="1" x14ac:dyDescent="0.3">
      <c r="A5489" s="4"/>
      <c r="B5489" s="4"/>
      <c r="C5489" s="4"/>
      <c r="D5489" s="4"/>
      <c r="E5489" s="4"/>
      <c r="F5489" s="4"/>
      <c r="G5489" s="4"/>
      <c r="H5489" s="61" t="s">
        <v>203</v>
      </c>
      <c r="I5489" s="5">
        <v>1600</v>
      </c>
      <c r="J5489" s="9">
        <v>200</v>
      </c>
      <c r="K5489" s="76">
        <f t="shared" si="577"/>
        <v>320000</v>
      </c>
      <c r="L5489" s="4"/>
      <c r="M5489" s="4"/>
      <c r="N5489" s="4"/>
      <c r="O5489" s="4"/>
      <c r="P5489" s="4"/>
      <c r="Q5489" s="5"/>
      <c r="R5489" s="5"/>
      <c r="S5489" s="76"/>
      <c r="T5489" s="4"/>
      <c r="U5489" s="5"/>
      <c r="V5489" s="76"/>
      <c r="W5489" s="76"/>
      <c r="X5489" s="78">
        <f t="shared" si="578"/>
        <v>320000</v>
      </c>
      <c r="Y5489" s="5"/>
      <c r="Z5489" s="76">
        <v>50000000</v>
      </c>
      <c r="AA5489" s="4">
        <v>0</v>
      </c>
      <c r="AB5489" s="4">
        <v>0</v>
      </c>
      <c r="AC5489" s="9"/>
      <c r="AD5489" s="5"/>
    </row>
    <row r="5490" spans="1:30" ht="15.75" customHeight="1" x14ac:dyDescent="0.3">
      <c r="A5490" s="4"/>
      <c r="B5490" s="4" t="s">
        <v>34</v>
      </c>
      <c r="C5490" s="4">
        <v>2208</v>
      </c>
      <c r="D5490" s="4">
        <v>4</v>
      </c>
      <c r="E5490" s="4">
        <v>4</v>
      </c>
      <c r="F5490" s="4">
        <v>1</v>
      </c>
      <c r="G5490" s="4">
        <v>90</v>
      </c>
      <c r="H5490" s="61" t="s">
        <v>204</v>
      </c>
      <c r="I5490" s="5">
        <v>400</v>
      </c>
      <c r="J5490" s="9">
        <v>1050</v>
      </c>
      <c r="K5490" s="76">
        <f t="shared" si="577"/>
        <v>420000</v>
      </c>
      <c r="L5490" s="4">
        <v>1</v>
      </c>
      <c r="M5490" s="4" t="s">
        <v>41</v>
      </c>
      <c r="N5490" s="4" t="s">
        <v>35</v>
      </c>
      <c r="O5490" s="61" t="s">
        <v>204</v>
      </c>
      <c r="P5490" s="4">
        <v>80</v>
      </c>
      <c r="Q5490" s="5">
        <v>100</v>
      </c>
      <c r="R5490" s="5">
        <v>6750</v>
      </c>
      <c r="S5490" s="76">
        <f>P5490*R5490</f>
        <v>540000</v>
      </c>
      <c r="T5490" s="4">
        <v>32</v>
      </c>
      <c r="U5490" s="5">
        <v>54</v>
      </c>
      <c r="V5490" s="76">
        <f>S5490*U5490/100</f>
        <v>291600</v>
      </c>
      <c r="W5490" s="76">
        <f>S5490-V5490</f>
        <v>248400</v>
      </c>
      <c r="X5490" s="78">
        <f t="shared" si="578"/>
        <v>668400</v>
      </c>
      <c r="Y5490" s="76">
        <f>X5490*Q5490/100</f>
        <v>668400</v>
      </c>
      <c r="Z5490" s="76">
        <v>50000000</v>
      </c>
      <c r="AA5490" s="4">
        <v>0</v>
      </c>
      <c r="AB5490" s="4">
        <v>0</v>
      </c>
      <c r="AC5490" s="9"/>
      <c r="AD5490" s="5"/>
    </row>
    <row r="5491" spans="1:30" ht="15.75" customHeight="1" x14ac:dyDescent="0.3">
      <c r="A5491" s="4"/>
      <c r="B5491" s="4"/>
      <c r="C5491" s="4"/>
      <c r="D5491" s="4"/>
      <c r="E5491" s="4"/>
      <c r="F5491" s="4"/>
      <c r="G5491" s="4"/>
      <c r="H5491" s="61" t="s">
        <v>203</v>
      </c>
      <c r="I5491" s="5">
        <v>1390</v>
      </c>
      <c r="J5491" s="9">
        <v>1050</v>
      </c>
      <c r="K5491" s="76">
        <f t="shared" si="577"/>
        <v>1459500</v>
      </c>
      <c r="L5491" s="4"/>
      <c r="M5491" s="4"/>
      <c r="N5491" s="4"/>
      <c r="O5491" s="61"/>
      <c r="P5491" s="4"/>
      <c r="Q5491" s="5"/>
      <c r="R5491" s="5"/>
      <c r="S5491" s="5"/>
      <c r="T5491" s="4"/>
      <c r="U5491" s="5"/>
      <c r="V5491" s="76"/>
      <c r="W5491" s="76"/>
      <c r="X5491" s="78">
        <f t="shared" si="578"/>
        <v>1459500</v>
      </c>
      <c r="Y5491" s="5"/>
      <c r="Z5491" s="76">
        <v>50000000</v>
      </c>
      <c r="AA5491" s="4">
        <v>0</v>
      </c>
      <c r="AB5491" s="4">
        <v>0</v>
      </c>
      <c r="AC5491" s="9"/>
      <c r="AD5491" s="5"/>
    </row>
    <row r="5492" spans="1:30" ht="15.75" customHeight="1" x14ac:dyDescent="0.3">
      <c r="A5492" s="4"/>
      <c r="B5492" s="4" t="s">
        <v>34</v>
      </c>
      <c r="C5492" s="4">
        <v>2203</v>
      </c>
      <c r="D5492" s="4">
        <v>4</v>
      </c>
      <c r="E5492" s="4">
        <v>0</v>
      </c>
      <c r="F5492" s="4">
        <v>2</v>
      </c>
      <c r="G5492" s="4">
        <v>10</v>
      </c>
      <c r="H5492" s="61" t="s">
        <v>203</v>
      </c>
      <c r="I5492" s="5">
        <v>210</v>
      </c>
      <c r="J5492" s="9">
        <v>330</v>
      </c>
      <c r="K5492" s="76">
        <f t="shared" si="577"/>
        <v>69300</v>
      </c>
      <c r="L5492" s="4"/>
      <c r="M5492" s="4"/>
      <c r="N5492" s="4"/>
      <c r="O5492" s="4"/>
      <c r="P5492" s="4"/>
      <c r="Q5492" s="5"/>
      <c r="R5492" s="5"/>
      <c r="S5492" s="5"/>
      <c r="T5492" s="4"/>
      <c r="U5492" s="5"/>
      <c r="V5492" s="76"/>
      <c r="W5492" s="76"/>
      <c r="X5492" s="78">
        <f t="shared" si="578"/>
        <v>69300</v>
      </c>
      <c r="Y5492" s="5"/>
      <c r="Z5492" s="76">
        <v>50000000</v>
      </c>
      <c r="AA5492" s="4">
        <v>0</v>
      </c>
      <c r="AB5492" s="4">
        <v>0</v>
      </c>
      <c r="AC5492" s="9"/>
      <c r="AD5492" s="5"/>
    </row>
    <row r="5493" spans="1:30" s="58" customFormat="1" ht="15.75" customHeight="1" x14ac:dyDescent="0.3">
      <c r="A5493" s="42"/>
      <c r="B5493" s="42"/>
      <c r="C5493" s="42"/>
      <c r="D5493" s="42"/>
      <c r="E5493" s="42"/>
      <c r="F5493" s="42"/>
      <c r="G5493" s="42"/>
      <c r="H5493" s="43"/>
      <c r="I5493" s="44"/>
      <c r="J5493" s="30"/>
      <c r="K5493" s="44"/>
      <c r="L5493" s="42"/>
      <c r="M5493" s="42"/>
      <c r="N5493" s="42"/>
      <c r="O5493" s="42"/>
      <c r="P5493" s="42"/>
      <c r="Q5493" s="44"/>
      <c r="R5493" s="44"/>
      <c r="S5493" s="44"/>
      <c r="T5493" s="42"/>
      <c r="U5493" s="44"/>
      <c r="V5493" s="51"/>
      <c r="W5493" s="44"/>
      <c r="X5493" s="44"/>
      <c r="Y5493" s="44"/>
      <c r="Z5493" s="44"/>
      <c r="AA5493" s="42"/>
      <c r="AB5493" s="42"/>
      <c r="AC5493" s="30"/>
      <c r="AD5493" s="44"/>
    </row>
    <row r="5494" spans="1:30" s="24" customFormat="1" ht="15.75" customHeight="1" x14ac:dyDescent="0.3">
      <c r="A5494" s="1">
        <v>3043</v>
      </c>
      <c r="B5494" s="1" t="s">
        <v>27</v>
      </c>
      <c r="C5494" s="1">
        <v>1408</v>
      </c>
      <c r="D5494" s="1">
        <v>5</v>
      </c>
      <c r="E5494" s="1">
        <v>2</v>
      </c>
      <c r="F5494" s="1">
        <v>3</v>
      </c>
      <c r="G5494" s="1">
        <v>83</v>
      </c>
      <c r="H5494" s="54" t="s">
        <v>203</v>
      </c>
      <c r="I5494" s="72">
        <v>1183</v>
      </c>
      <c r="J5494" s="28">
        <v>150</v>
      </c>
      <c r="K5494" s="98">
        <f t="shared" si="577"/>
        <v>177450</v>
      </c>
      <c r="L5494" s="1"/>
      <c r="M5494" s="1"/>
      <c r="N5494" s="1"/>
      <c r="O5494" s="1"/>
      <c r="P5494" s="1"/>
      <c r="Q5494" s="72"/>
      <c r="R5494" s="72"/>
      <c r="S5494" s="72"/>
      <c r="T5494" s="1"/>
      <c r="U5494" s="72"/>
      <c r="V5494" s="50"/>
      <c r="W5494" s="72"/>
      <c r="X5494" s="99">
        <f t="shared" si="578"/>
        <v>177450</v>
      </c>
      <c r="Y5494" s="72"/>
      <c r="Z5494" s="72"/>
      <c r="AA5494" s="98">
        <f>X5494-Z5494</f>
        <v>177450</v>
      </c>
      <c r="AB5494" s="1">
        <v>0.01</v>
      </c>
      <c r="AC5494" s="28" t="s">
        <v>1620</v>
      </c>
      <c r="AD5494" s="72"/>
    </row>
    <row r="5495" spans="1:30" s="24" customFormat="1" ht="15.75" customHeight="1" x14ac:dyDescent="0.3">
      <c r="A5495" s="4"/>
      <c r="B5495" s="4" t="s">
        <v>26</v>
      </c>
      <c r="C5495" s="4">
        <v>526</v>
      </c>
      <c r="D5495" s="4">
        <v>5</v>
      </c>
      <c r="E5495" s="4">
        <v>8</v>
      </c>
      <c r="F5495" s="4">
        <v>0</v>
      </c>
      <c r="G5495" s="4">
        <v>0</v>
      </c>
      <c r="H5495" s="61" t="s">
        <v>203</v>
      </c>
      <c r="I5495" s="5">
        <v>3200</v>
      </c>
      <c r="J5495" s="9">
        <v>150</v>
      </c>
      <c r="K5495" s="76">
        <f t="shared" si="577"/>
        <v>480000</v>
      </c>
      <c r="L5495" s="4"/>
      <c r="M5495" s="4"/>
      <c r="N5495" s="4"/>
      <c r="O5495" s="4"/>
      <c r="P5495" s="4"/>
      <c r="Q5495" s="5"/>
      <c r="R5495" s="5"/>
      <c r="S5495" s="5"/>
      <c r="T5495" s="4"/>
      <c r="U5495" s="5"/>
      <c r="V5495" s="52"/>
      <c r="W5495" s="5"/>
      <c r="X5495" s="78">
        <f t="shared" si="578"/>
        <v>480000</v>
      </c>
      <c r="Y5495" s="5"/>
      <c r="Z5495" s="5"/>
      <c r="AA5495" s="76">
        <f>X5495-Z5495</f>
        <v>480000</v>
      </c>
      <c r="AB5495" s="4">
        <v>0.01</v>
      </c>
      <c r="AC5495" s="9"/>
      <c r="AD5495" s="5"/>
    </row>
    <row r="5496" spans="1:30" s="58" customFormat="1" ht="15.75" customHeight="1" x14ac:dyDescent="0.3">
      <c r="A5496" s="42"/>
      <c r="B5496" s="42"/>
      <c r="C5496" s="42"/>
      <c r="D5496" s="42"/>
      <c r="E5496" s="42"/>
      <c r="F5496" s="42"/>
      <c r="G5496" s="42"/>
      <c r="H5496" s="43"/>
      <c r="I5496" s="44"/>
      <c r="J5496" s="30"/>
      <c r="K5496" s="95"/>
      <c r="L5496" s="42"/>
      <c r="M5496" s="42"/>
      <c r="N5496" s="42"/>
      <c r="O5496" s="42"/>
      <c r="P5496" s="42"/>
      <c r="Q5496" s="44"/>
      <c r="R5496" s="44"/>
      <c r="S5496" s="44"/>
      <c r="T5496" s="42"/>
      <c r="U5496" s="44"/>
      <c r="V5496" s="51"/>
      <c r="W5496" s="44"/>
      <c r="X5496" s="110"/>
      <c r="Y5496" s="44"/>
      <c r="Z5496" s="44"/>
      <c r="AA5496" s="95"/>
      <c r="AB5496" s="42"/>
      <c r="AC5496" s="30"/>
      <c r="AD5496" s="44"/>
    </row>
    <row r="5497" spans="1:30" ht="15.75" customHeight="1" x14ac:dyDescent="0.3">
      <c r="A5497" s="1">
        <v>3044</v>
      </c>
      <c r="B5497" s="1" t="s">
        <v>34</v>
      </c>
      <c r="C5497" s="1">
        <v>437</v>
      </c>
      <c r="D5497" s="1">
        <v>8</v>
      </c>
      <c r="E5497" s="1">
        <v>4</v>
      </c>
      <c r="F5497" s="1">
        <v>0</v>
      </c>
      <c r="G5497" s="1">
        <v>0</v>
      </c>
      <c r="H5497" s="54" t="s">
        <v>203</v>
      </c>
      <c r="I5497" s="72">
        <v>1600</v>
      </c>
      <c r="J5497" s="28">
        <v>220</v>
      </c>
      <c r="K5497" s="98">
        <f>I5497*J5497</f>
        <v>352000</v>
      </c>
      <c r="L5497" s="1"/>
      <c r="M5497" s="1"/>
      <c r="N5497" s="1"/>
      <c r="O5497" s="1"/>
      <c r="P5497" s="1"/>
      <c r="Q5497" s="72"/>
      <c r="R5497" s="72"/>
      <c r="S5497" s="72"/>
      <c r="T5497" s="1"/>
      <c r="U5497" s="72"/>
      <c r="V5497" s="50"/>
      <c r="W5497" s="72"/>
      <c r="X5497" s="99">
        <f>K5497+W5497</f>
        <v>352000</v>
      </c>
      <c r="Y5497" s="72"/>
      <c r="Z5497" s="98">
        <v>50000000</v>
      </c>
      <c r="AA5497" s="1">
        <v>0</v>
      </c>
      <c r="AB5497" s="1">
        <v>0</v>
      </c>
      <c r="AC5497" s="28" t="s">
        <v>1621</v>
      </c>
      <c r="AD5497" s="72"/>
    </row>
    <row r="5498" spans="1:30" s="21" customFormat="1" ht="15.75" customHeight="1" x14ac:dyDescent="0.3">
      <c r="A5498" s="42"/>
      <c r="B5498" s="42"/>
      <c r="C5498" s="42"/>
      <c r="D5498" s="42"/>
      <c r="E5498" s="42"/>
      <c r="F5498" s="42"/>
      <c r="G5498" s="42"/>
      <c r="H5498" s="43"/>
      <c r="I5498" s="44"/>
      <c r="J5498" s="30"/>
      <c r="K5498" s="44"/>
      <c r="L5498" s="42"/>
      <c r="M5498" s="42"/>
      <c r="N5498" s="42"/>
      <c r="O5498" s="42"/>
      <c r="P5498" s="42"/>
      <c r="Q5498" s="44"/>
      <c r="R5498" s="44"/>
      <c r="S5498" s="44"/>
      <c r="T5498" s="42"/>
      <c r="U5498" s="44"/>
      <c r="V5498" s="51"/>
      <c r="W5498" s="44"/>
      <c r="X5498" s="44"/>
      <c r="Y5498" s="44"/>
      <c r="Z5498" s="44"/>
      <c r="AA5498" s="42"/>
      <c r="AB5498" s="42"/>
      <c r="AC5498" s="66"/>
      <c r="AD5498" s="96"/>
    </row>
    <row r="5499" spans="1:30" ht="15.75" customHeight="1" x14ac:dyDescent="0.3">
      <c r="A5499" s="1">
        <v>3045</v>
      </c>
      <c r="B5499" s="1" t="s">
        <v>34</v>
      </c>
      <c r="C5499" s="1">
        <v>1705</v>
      </c>
      <c r="D5499" s="1">
        <v>7</v>
      </c>
      <c r="E5499" s="1">
        <v>2</v>
      </c>
      <c r="F5499" s="1">
        <v>3</v>
      </c>
      <c r="G5499" s="1">
        <v>63</v>
      </c>
      <c r="H5499" s="54" t="s">
        <v>203</v>
      </c>
      <c r="I5499" s="72">
        <v>1163</v>
      </c>
      <c r="J5499" s="28">
        <v>330</v>
      </c>
      <c r="K5499" s="98">
        <f>I5499*J5499</f>
        <v>383790</v>
      </c>
      <c r="L5499" s="1"/>
      <c r="M5499" s="1"/>
      <c r="N5499" s="1"/>
      <c r="O5499" s="1"/>
      <c r="P5499" s="1"/>
      <c r="Q5499" s="72"/>
      <c r="R5499" s="72"/>
      <c r="S5499" s="72"/>
      <c r="T5499" s="1"/>
      <c r="U5499" s="72"/>
      <c r="V5499" s="50"/>
      <c r="W5499" s="72"/>
      <c r="X5499" s="99">
        <f>K5499+W5499</f>
        <v>383790</v>
      </c>
      <c r="Y5499" s="72"/>
      <c r="Z5499" s="98">
        <v>50000000</v>
      </c>
      <c r="AA5499" s="1">
        <v>0</v>
      </c>
      <c r="AB5499" s="1">
        <v>0</v>
      </c>
      <c r="AC5499" s="28" t="s">
        <v>1622</v>
      </c>
      <c r="AD5499" s="72"/>
    </row>
    <row r="5500" spans="1:30" ht="15.75" customHeight="1" x14ac:dyDescent="0.3">
      <c r="A5500" s="4"/>
      <c r="B5500" s="4" t="s">
        <v>34</v>
      </c>
      <c r="C5500" s="4">
        <v>1704</v>
      </c>
      <c r="D5500" s="4">
        <v>7</v>
      </c>
      <c r="E5500" s="4">
        <v>0</v>
      </c>
      <c r="F5500" s="4">
        <v>3</v>
      </c>
      <c r="G5500" s="4">
        <v>43</v>
      </c>
      <c r="H5500" s="61" t="s">
        <v>203</v>
      </c>
      <c r="I5500" s="5">
        <v>343</v>
      </c>
      <c r="J5500" s="9">
        <v>330</v>
      </c>
      <c r="K5500" s="76">
        <f>I5500*J5500</f>
        <v>113190</v>
      </c>
      <c r="L5500" s="4"/>
      <c r="M5500" s="4"/>
      <c r="N5500" s="4"/>
      <c r="O5500" s="4"/>
      <c r="P5500" s="4"/>
      <c r="Q5500" s="5"/>
      <c r="R5500" s="5"/>
      <c r="S5500" s="5"/>
      <c r="T5500" s="4"/>
      <c r="U5500" s="5"/>
      <c r="V5500" s="52"/>
      <c r="W5500" s="5"/>
      <c r="X5500" s="78">
        <f>K5500+W5500</f>
        <v>113190</v>
      </c>
      <c r="Y5500" s="5"/>
      <c r="Z5500" s="76">
        <v>50000000</v>
      </c>
      <c r="AA5500" s="4">
        <v>0</v>
      </c>
      <c r="AB5500" s="4">
        <v>0</v>
      </c>
      <c r="AC5500" s="9">
        <v>0</v>
      </c>
      <c r="AD5500" s="5"/>
    </row>
    <row r="5501" spans="1:30" ht="15.75" customHeight="1" x14ac:dyDescent="0.3">
      <c r="A5501" s="4"/>
      <c r="B5501" s="4" t="s">
        <v>34</v>
      </c>
      <c r="C5501" s="4">
        <v>1708</v>
      </c>
      <c r="D5501" s="4">
        <v>7</v>
      </c>
      <c r="E5501" s="4">
        <v>8</v>
      </c>
      <c r="F5501" s="4">
        <v>2</v>
      </c>
      <c r="G5501" s="4">
        <v>91</v>
      </c>
      <c r="H5501" s="61" t="s">
        <v>203</v>
      </c>
      <c r="I5501" s="5">
        <v>3491</v>
      </c>
      <c r="J5501" s="9">
        <v>150</v>
      </c>
      <c r="K5501" s="76">
        <f>I5501*J5501</f>
        <v>523650</v>
      </c>
      <c r="L5501" s="4"/>
      <c r="M5501" s="4"/>
      <c r="N5501" s="4"/>
      <c r="O5501" s="4"/>
      <c r="P5501" s="4"/>
      <c r="Q5501" s="5"/>
      <c r="R5501" s="5"/>
      <c r="S5501" s="5"/>
      <c r="T5501" s="4"/>
      <c r="U5501" s="5"/>
      <c r="V5501" s="52"/>
      <c r="W5501" s="5"/>
      <c r="X5501" s="78">
        <f>K5501+W5501</f>
        <v>523650</v>
      </c>
      <c r="Y5501" s="5"/>
      <c r="Z5501" s="76">
        <v>50000000</v>
      </c>
      <c r="AA5501" s="4">
        <v>0</v>
      </c>
      <c r="AB5501" s="4">
        <v>0</v>
      </c>
      <c r="AC5501" s="9">
        <v>0</v>
      </c>
      <c r="AD5501" s="5"/>
    </row>
    <row r="5502" spans="1:30" ht="15.75" customHeight="1" x14ac:dyDescent="0.3">
      <c r="A5502" s="4"/>
      <c r="B5502" s="4" t="s">
        <v>34</v>
      </c>
      <c r="C5502" s="4">
        <v>1706</v>
      </c>
      <c r="D5502" s="4">
        <v>7</v>
      </c>
      <c r="E5502" s="4">
        <v>4</v>
      </c>
      <c r="F5502" s="4">
        <v>3</v>
      </c>
      <c r="G5502" s="4">
        <v>64</v>
      </c>
      <c r="H5502" s="61" t="s">
        <v>203</v>
      </c>
      <c r="I5502" s="5">
        <v>1964</v>
      </c>
      <c r="J5502" s="9">
        <v>210</v>
      </c>
      <c r="K5502" s="76">
        <f>I5502*J5502</f>
        <v>412440</v>
      </c>
      <c r="L5502" s="4"/>
      <c r="M5502" s="4"/>
      <c r="N5502" s="4"/>
      <c r="O5502" s="4"/>
      <c r="P5502" s="4"/>
      <c r="Q5502" s="5"/>
      <c r="R5502" s="5"/>
      <c r="S5502" s="5"/>
      <c r="T5502" s="4"/>
      <c r="U5502" s="5"/>
      <c r="V5502" s="52"/>
      <c r="W5502" s="5"/>
      <c r="X5502" s="78">
        <f>K5502+W5502</f>
        <v>412440</v>
      </c>
      <c r="Y5502" s="5"/>
      <c r="Z5502" s="76">
        <v>50000000</v>
      </c>
      <c r="AA5502" s="4">
        <v>0</v>
      </c>
      <c r="AB5502" s="4">
        <v>0</v>
      </c>
      <c r="AC5502" s="9">
        <v>0</v>
      </c>
      <c r="AD5502" s="5"/>
    </row>
    <row r="5503" spans="1:30" ht="15.75" customHeight="1" x14ac:dyDescent="0.3">
      <c r="A5503" s="4"/>
      <c r="B5503" s="4" t="s">
        <v>34</v>
      </c>
      <c r="C5503" s="4">
        <v>1759</v>
      </c>
      <c r="D5503" s="4">
        <v>1</v>
      </c>
      <c r="E5503" s="4">
        <v>0</v>
      </c>
      <c r="F5503" s="4">
        <v>2</v>
      </c>
      <c r="G5503" s="4">
        <v>47</v>
      </c>
      <c r="H5503" s="61" t="s">
        <v>203</v>
      </c>
      <c r="I5503" s="5">
        <v>247</v>
      </c>
      <c r="J5503" s="9">
        <v>150</v>
      </c>
      <c r="K5503" s="76">
        <f>I5503*J5503</f>
        <v>37050</v>
      </c>
      <c r="L5503" s="4"/>
      <c r="M5503" s="4"/>
      <c r="N5503" s="4"/>
      <c r="O5503" s="4"/>
      <c r="P5503" s="4"/>
      <c r="Q5503" s="5"/>
      <c r="R5503" s="5"/>
      <c r="S5503" s="5"/>
      <c r="T5503" s="4"/>
      <c r="U5503" s="5"/>
      <c r="V5503" s="52"/>
      <c r="W5503" s="5"/>
      <c r="X5503" s="78">
        <f>K5503+W5503</f>
        <v>37050</v>
      </c>
      <c r="Y5503" s="5"/>
      <c r="Z5503" s="76">
        <v>50000000</v>
      </c>
      <c r="AA5503" s="4">
        <v>0</v>
      </c>
      <c r="AB5503" s="4">
        <v>0</v>
      </c>
      <c r="AC5503" s="9">
        <v>0</v>
      </c>
      <c r="AD5503" s="5"/>
    </row>
    <row r="5504" spans="1:30" s="21" customFormat="1" ht="15.75" customHeight="1" x14ac:dyDescent="0.3">
      <c r="A5504" s="42"/>
      <c r="B5504" s="42"/>
      <c r="C5504" s="42"/>
      <c r="D5504" s="42"/>
      <c r="E5504" s="42"/>
      <c r="F5504" s="42"/>
      <c r="G5504" s="42"/>
      <c r="H5504" s="43"/>
      <c r="I5504" s="44"/>
      <c r="J5504" s="30"/>
      <c r="K5504" s="44"/>
      <c r="L5504" s="42"/>
      <c r="M5504" s="42"/>
      <c r="N5504" s="42"/>
      <c r="O5504" s="42"/>
      <c r="P5504" s="42"/>
      <c r="Q5504" s="44"/>
      <c r="R5504" s="44"/>
      <c r="S5504" s="44"/>
      <c r="T5504" s="42"/>
      <c r="U5504" s="44"/>
      <c r="V5504" s="51"/>
      <c r="W5504" s="44"/>
      <c r="X5504" s="44"/>
      <c r="Y5504" s="44"/>
      <c r="Z5504" s="44"/>
      <c r="AA5504" s="42"/>
      <c r="AB5504" s="42"/>
      <c r="AC5504" s="30"/>
      <c r="AD5504" s="44"/>
    </row>
    <row r="5505" spans="1:30" ht="15.75" customHeight="1" x14ac:dyDescent="0.3">
      <c r="A5505" s="1">
        <v>3046</v>
      </c>
      <c r="B5505" s="1" t="s">
        <v>34</v>
      </c>
      <c r="C5505" s="1">
        <v>1194</v>
      </c>
      <c r="D5505" s="1">
        <v>3</v>
      </c>
      <c r="E5505" s="1">
        <v>1</v>
      </c>
      <c r="F5505" s="1">
        <v>2</v>
      </c>
      <c r="G5505" s="1">
        <v>75</v>
      </c>
      <c r="H5505" s="54" t="s">
        <v>204</v>
      </c>
      <c r="I5505" s="72">
        <v>275</v>
      </c>
      <c r="J5505" s="28">
        <v>150</v>
      </c>
      <c r="K5505" s="98">
        <f t="shared" ref="K5505:K5511" si="579">I5505*J5505</f>
        <v>41250</v>
      </c>
      <c r="L5505" s="1"/>
      <c r="M5505" s="1"/>
      <c r="N5505" s="1"/>
      <c r="O5505" s="54"/>
      <c r="P5505" s="1"/>
      <c r="Q5505" s="72"/>
      <c r="R5505" s="72"/>
      <c r="S5505" s="98"/>
      <c r="T5505" s="1"/>
      <c r="U5505" s="72"/>
      <c r="V5505" s="50"/>
      <c r="W5505" s="72"/>
      <c r="X5505" s="99">
        <f t="shared" ref="X5505:X5511" si="580">K5505+W5505</f>
        <v>41250</v>
      </c>
      <c r="Y5505" s="72"/>
      <c r="Z5505" s="72"/>
      <c r="AA5505" s="98">
        <f>X5505-Z5505</f>
        <v>41250</v>
      </c>
      <c r="AB5505" s="1">
        <v>0.02</v>
      </c>
      <c r="AC5505" s="28" t="s">
        <v>1623</v>
      </c>
      <c r="AD5505" s="72"/>
    </row>
    <row r="5506" spans="1:30" ht="15.75" customHeight="1" x14ac:dyDescent="0.3">
      <c r="A5506" s="4"/>
      <c r="B5506" s="4"/>
      <c r="C5506" s="4"/>
      <c r="D5506" s="4"/>
      <c r="E5506" s="4"/>
      <c r="F5506" s="4"/>
      <c r="G5506" s="4"/>
      <c r="H5506" s="61"/>
      <c r="I5506" s="5"/>
      <c r="J5506" s="9"/>
      <c r="K5506" s="76"/>
      <c r="L5506" s="4">
        <v>1</v>
      </c>
      <c r="M5506" s="4" t="s">
        <v>41</v>
      </c>
      <c r="N5506" s="4" t="s">
        <v>35</v>
      </c>
      <c r="O5506" s="61" t="s">
        <v>204</v>
      </c>
      <c r="P5506" s="4">
        <v>108</v>
      </c>
      <c r="Q5506" s="5">
        <v>100</v>
      </c>
      <c r="R5506" s="5">
        <v>6750</v>
      </c>
      <c r="S5506" s="76">
        <f>P5506*R5506</f>
        <v>729000</v>
      </c>
      <c r="T5506" s="4">
        <v>15</v>
      </c>
      <c r="U5506" s="5">
        <v>20</v>
      </c>
      <c r="V5506" s="76">
        <f>S5506*U5506/100</f>
        <v>145800</v>
      </c>
      <c r="W5506" s="76">
        <f>S5506-V5506</f>
        <v>583200</v>
      </c>
      <c r="X5506" s="78">
        <f t="shared" si="580"/>
        <v>583200</v>
      </c>
      <c r="Y5506" s="76">
        <f>X5506*Q5506/100</f>
        <v>583200</v>
      </c>
      <c r="Z5506" s="76">
        <v>10000000</v>
      </c>
      <c r="AA5506" s="4">
        <v>0</v>
      </c>
      <c r="AB5506" s="4">
        <v>0</v>
      </c>
      <c r="AC5506" s="9"/>
      <c r="AD5506" s="5"/>
    </row>
    <row r="5507" spans="1:30" ht="15.75" customHeight="1" x14ac:dyDescent="0.3">
      <c r="A5507" s="4"/>
      <c r="B5507" s="4"/>
      <c r="C5507" s="4"/>
      <c r="D5507" s="4"/>
      <c r="E5507" s="4"/>
      <c r="F5507" s="4"/>
      <c r="G5507" s="4"/>
      <c r="H5507" s="61" t="s">
        <v>203</v>
      </c>
      <c r="I5507" s="5">
        <v>400</v>
      </c>
      <c r="J5507" s="9">
        <v>150</v>
      </c>
      <c r="K5507" s="76">
        <f t="shared" si="579"/>
        <v>60000</v>
      </c>
      <c r="L5507" s="4"/>
      <c r="M5507" s="4"/>
      <c r="N5507" s="4"/>
      <c r="O5507" s="61"/>
      <c r="P5507" s="4"/>
      <c r="Q5507" s="5"/>
      <c r="R5507" s="5"/>
      <c r="S5507" s="76"/>
      <c r="T5507" s="4"/>
      <c r="U5507" s="5"/>
      <c r="V5507" s="76"/>
      <c r="W5507" s="76"/>
      <c r="X5507" s="78">
        <f t="shared" si="580"/>
        <v>60000</v>
      </c>
      <c r="Y5507" s="5"/>
      <c r="Z5507" s="76">
        <v>50000000</v>
      </c>
      <c r="AA5507" s="4">
        <v>0</v>
      </c>
      <c r="AB5507" s="4">
        <v>0</v>
      </c>
      <c r="AC5507" s="9"/>
      <c r="AD5507" s="5"/>
    </row>
    <row r="5508" spans="1:30" ht="15.75" customHeight="1" x14ac:dyDescent="0.3">
      <c r="A5508" s="4"/>
      <c r="B5508" s="4" t="s">
        <v>34</v>
      </c>
      <c r="C5508" s="4">
        <v>3616</v>
      </c>
      <c r="D5508" s="4">
        <v>3</v>
      </c>
      <c r="E5508" s="4">
        <v>4</v>
      </c>
      <c r="F5508" s="4">
        <v>1</v>
      </c>
      <c r="G5508" s="4">
        <v>29</v>
      </c>
      <c r="H5508" s="61" t="s">
        <v>204</v>
      </c>
      <c r="I5508" s="5">
        <v>129</v>
      </c>
      <c r="J5508" s="9">
        <v>250</v>
      </c>
      <c r="K5508" s="76">
        <f t="shared" si="579"/>
        <v>32250</v>
      </c>
      <c r="L5508" s="4"/>
      <c r="M5508" s="4"/>
      <c r="N5508" s="4"/>
      <c r="O5508" s="61"/>
      <c r="P5508" s="4"/>
      <c r="Q5508" s="5"/>
      <c r="R5508" s="5"/>
      <c r="S5508" s="76"/>
      <c r="T5508" s="4"/>
      <c r="U5508" s="5"/>
      <c r="V5508" s="76"/>
      <c r="W5508" s="76"/>
      <c r="X5508" s="78">
        <f t="shared" si="580"/>
        <v>32250</v>
      </c>
      <c r="Y5508" s="76"/>
      <c r="Z5508" s="5"/>
      <c r="AA5508" s="76">
        <f>X5508-Z5508</f>
        <v>32250</v>
      </c>
      <c r="AB5508" s="4">
        <v>0.02</v>
      </c>
      <c r="AC5508" s="9"/>
      <c r="AD5508" s="5"/>
    </row>
    <row r="5509" spans="1:30" ht="15.75" customHeight="1" x14ac:dyDescent="0.3">
      <c r="A5509" s="4"/>
      <c r="B5509" s="4"/>
      <c r="C5509" s="4"/>
      <c r="D5509" s="4"/>
      <c r="E5509" s="4"/>
      <c r="F5509" s="4"/>
      <c r="G5509" s="4"/>
      <c r="H5509" s="61"/>
      <c r="I5509" s="5"/>
      <c r="J5509" s="9"/>
      <c r="K5509" s="76"/>
      <c r="L5509" s="4">
        <v>1</v>
      </c>
      <c r="M5509" s="4" t="s">
        <v>41</v>
      </c>
      <c r="N5509" s="4" t="s">
        <v>35</v>
      </c>
      <c r="O5509" s="61" t="s">
        <v>204</v>
      </c>
      <c r="P5509" s="4">
        <v>143</v>
      </c>
      <c r="Q5509" s="5">
        <v>100</v>
      </c>
      <c r="R5509" s="5">
        <v>6750</v>
      </c>
      <c r="S5509" s="76">
        <f>P5509*R5509</f>
        <v>965250</v>
      </c>
      <c r="T5509" s="4">
        <v>35</v>
      </c>
      <c r="U5509" s="5">
        <v>60</v>
      </c>
      <c r="V5509" s="76">
        <f>S5509*U5509/100</f>
        <v>579150</v>
      </c>
      <c r="W5509" s="76">
        <f>S5509-V5509</f>
        <v>386100</v>
      </c>
      <c r="X5509" s="78">
        <f t="shared" si="580"/>
        <v>386100</v>
      </c>
      <c r="Y5509" s="76">
        <f>X5509*Q5509/100</f>
        <v>386100</v>
      </c>
      <c r="Z5509" s="76">
        <v>10000000</v>
      </c>
      <c r="AA5509" s="4">
        <v>0</v>
      </c>
      <c r="AB5509" s="4">
        <v>0</v>
      </c>
      <c r="AC5509" s="9"/>
      <c r="AD5509" s="5"/>
    </row>
    <row r="5510" spans="1:30" ht="15.75" customHeight="1" x14ac:dyDescent="0.3">
      <c r="A5510" s="4"/>
      <c r="B5510" s="4"/>
      <c r="C5510" s="4"/>
      <c r="D5510" s="4"/>
      <c r="E5510" s="4"/>
      <c r="F5510" s="4"/>
      <c r="G5510" s="4"/>
      <c r="H5510" s="61" t="s">
        <v>203</v>
      </c>
      <c r="I5510" s="5">
        <v>1600</v>
      </c>
      <c r="J5510" s="9">
        <v>250</v>
      </c>
      <c r="K5510" s="76">
        <f t="shared" si="579"/>
        <v>400000</v>
      </c>
      <c r="L5510" s="4"/>
      <c r="M5510" s="4"/>
      <c r="N5510" s="4"/>
      <c r="O5510" s="61"/>
      <c r="P5510" s="4"/>
      <c r="Q5510" s="5"/>
      <c r="R5510" s="5"/>
      <c r="S5510" s="76"/>
      <c r="T5510" s="4"/>
      <c r="U5510" s="5"/>
      <c r="V5510" s="76"/>
      <c r="W5510" s="76"/>
      <c r="X5510" s="78">
        <f t="shared" si="580"/>
        <v>400000</v>
      </c>
      <c r="Y5510" s="5"/>
      <c r="Z5510" s="76">
        <v>50000000</v>
      </c>
      <c r="AA5510" s="4">
        <v>0</v>
      </c>
      <c r="AB5510" s="4">
        <v>0</v>
      </c>
      <c r="AC5510" s="9"/>
      <c r="AD5510" s="5"/>
    </row>
    <row r="5511" spans="1:30" ht="15.75" customHeight="1" x14ac:dyDescent="0.3">
      <c r="A5511" s="4"/>
      <c r="B5511" s="4" t="s">
        <v>34</v>
      </c>
      <c r="C5511" s="4">
        <v>3617</v>
      </c>
      <c r="D5511" s="4">
        <v>2</v>
      </c>
      <c r="E5511" s="4">
        <v>2</v>
      </c>
      <c r="F5511" s="4">
        <v>1</v>
      </c>
      <c r="G5511" s="4">
        <v>90</v>
      </c>
      <c r="H5511" s="61" t="s">
        <v>203</v>
      </c>
      <c r="I5511" s="5">
        <v>990</v>
      </c>
      <c r="J5511" s="9">
        <v>290</v>
      </c>
      <c r="K5511" s="76">
        <f t="shared" si="579"/>
        <v>287100</v>
      </c>
      <c r="L5511" s="4"/>
      <c r="M5511" s="4"/>
      <c r="N5511" s="4"/>
      <c r="O5511" s="4"/>
      <c r="P5511" s="4"/>
      <c r="Q5511" s="5"/>
      <c r="R5511" s="5"/>
      <c r="S5511" s="76"/>
      <c r="T5511" s="4"/>
      <c r="U5511" s="5"/>
      <c r="V5511" s="76"/>
      <c r="W5511" s="76"/>
      <c r="X5511" s="78">
        <f t="shared" si="580"/>
        <v>287100</v>
      </c>
      <c r="Y5511" s="5"/>
      <c r="Z5511" s="76">
        <v>50000000</v>
      </c>
      <c r="AA5511" s="4">
        <v>0</v>
      </c>
      <c r="AB5511" s="4">
        <v>0</v>
      </c>
      <c r="AC5511" s="9"/>
      <c r="AD5511" s="5"/>
    </row>
    <row r="5512" spans="1:30" s="21" customFormat="1" ht="15.75" customHeight="1" x14ac:dyDescent="0.3">
      <c r="A5512" s="42"/>
      <c r="B5512" s="42"/>
      <c r="C5512" s="42"/>
      <c r="D5512" s="42"/>
      <c r="E5512" s="42"/>
      <c r="F5512" s="42"/>
      <c r="G5512" s="42"/>
      <c r="H5512" s="43"/>
      <c r="I5512" s="44"/>
      <c r="J5512" s="30"/>
      <c r="K5512" s="44"/>
      <c r="L5512" s="42"/>
      <c r="M5512" s="42"/>
      <c r="N5512" s="42"/>
      <c r="O5512" s="42"/>
      <c r="P5512" s="42"/>
      <c r="Q5512" s="44"/>
      <c r="R5512" s="44"/>
      <c r="S5512" s="44"/>
      <c r="T5512" s="42"/>
      <c r="U5512" s="44"/>
      <c r="V5512" s="51"/>
      <c r="W5512" s="44"/>
      <c r="X5512" s="44"/>
      <c r="Y5512" s="44"/>
      <c r="Z5512" s="44"/>
      <c r="AA5512" s="42"/>
      <c r="AB5512" s="42"/>
      <c r="AC5512" s="30"/>
      <c r="AD5512" s="44"/>
    </row>
    <row r="5513" spans="1:30" ht="15.75" customHeight="1" x14ac:dyDescent="0.3">
      <c r="A5513" s="1">
        <v>3047</v>
      </c>
      <c r="B5513" s="1" t="s">
        <v>34</v>
      </c>
      <c r="C5513" s="1">
        <v>370</v>
      </c>
      <c r="D5513" s="1">
        <v>8</v>
      </c>
      <c r="E5513" s="1">
        <v>4</v>
      </c>
      <c r="F5513" s="1">
        <v>3</v>
      </c>
      <c r="G5513" s="1">
        <v>91</v>
      </c>
      <c r="H5513" s="54" t="s">
        <v>203</v>
      </c>
      <c r="I5513" s="72">
        <v>1991</v>
      </c>
      <c r="J5513" s="28">
        <v>220</v>
      </c>
      <c r="K5513" s="98">
        <f>I5513*J5513</f>
        <v>438020</v>
      </c>
      <c r="L5513" s="1"/>
      <c r="M5513" s="1"/>
      <c r="N5513" s="1"/>
      <c r="O5513" s="1"/>
      <c r="P5513" s="1"/>
      <c r="Q5513" s="72"/>
      <c r="R5513" s="72"/>
      <c r="S5513" s="72"/>
      <c r="T5513" s="1"/>
      <c r="U5513" s="72"/>
      <c r="V5513" s="50"/>
      <c r="W5513" s="72"/>
      <c r="X5513" s="99">
        <f>K5513+W5513</f>
        <v>438020</v>
      </c>
      <c r="Y5513" s="72"/>
      <c r="Z5513" s="98">
        <v>50000000</v>
      </c>
      <c r="AA5513" s="1">
        <v>0</v>
      </c>
      <c r="AB5513" s="1">
        <v>0</v>
      </c>
      <c r="AC5513" s="28" t="s">
        <v>1624</v>
      </c>
      <c r="AD5513" s="72"/>
    </row>
    <row r="5514" spans="1:30" s="21" customFormat="1" ht="15.75" customHeight="1" x14ac:dyDescent="0.3">
      <c r="A5514" s="42"/>
      <c r="B5514" s="42"/>
      <c r="C5514" s="42"/>
      <c r="D5514" s="42"/>
      <c r="E5514" s="42"/>
      <c r="F5514" s="42"/>
      <c r="G5514" s="42"/>
      <c r="H5514" s="43"/>
      <c r="I5514" s="44"/>
      <c r="J5514" s="30"/>
      <c r="K5514" s="44"/>
      <c r="L5514" s="42"/>
      <c r="M5514" s="42"/>
      <c r="N5514" s="42"/>
      <c r="O5514" s="42"/>
      <c r="P5514" s="42"/>
      <c r="Q5514" s="44"/>
      <c r="R5514" s="44"/>
      <c r="S5514" s="44"/>
      <c r="T5514" s="42"/>
      <c r="U5514" s="44"/>
      <c r="V5514" s="51"/>
      <c r="W5514" s="44"/>
      <c r="X5514" s="44"/>
      <c r="Y5514" s="44"/>
      <c r="Z5514" s="44"/>
      <c r="AA5514" s="42"/>
      <c r="AB5514" s="42"/>
      <c r="AC5514" s="66"/>
      <c r="AD5514" s="96"/>
    </row>
    <row r="5515" spans="1:30" ht="15.75" customHeight="1" x14ac:dyDescent="0.3">
      <c r="A5515" s="1">
        <v>3048</v>
      </c>
      <c r="B5515" s="1" t="s">
        <v>34</v>
      </c>
      <c r="C5515" s="1">
        <v>11152</v>
      </c>
      <c r="D5515" s="1">
        <v>4</v>
      </c>
      <c r="E5515" s="1">
        <v>3</v>
      </c>
      <c r="F5515" s="1">
        <v>1</v>
      </c>
      <c r="G5515" s="1">
        <v>80</v>
      </c>
      <c r="H5515" s="54" t="s">
        <v>203</v>
      </c>
      <c r="I5515" s="72">
        <v>1380</v>
      </c>
      <c r="J5515" s="28">
        <v>250</v>
      </c>
      <c r="K5515" s="98">
        <f>I5515*J5515</f>
        <v>345000</v>
      </c>
      <c r="L5515" s="1"/>
      <c r="M5515" s="1"/>
      <c r="N5515" s="1"/>
      <c r="O5515" s="1"/>
      <c r="P5515" s="1"/>
      <c r="Q5515" s="72"/>
      <c r="R5515" s="72"/>
      <c r="S5515" s="72"/>
      <c r="T5515" s="1"/>
      <c r="U5515" s="72"/>
      <c r="V5515" s="50"/>
      <c r="W5515" s="72"/>
      <c r="X5515" s="99">
        <f>K5515+W5515</f>
        <v>345000</v>
      </c>
      <c r="Y5515" s="72"/>
      <c r="Z5515" s="98">
        <v>50000000</v>
      </c>
      <c r="AA5515" s="1">
        <v>0</v>
      </c>
      <c r="AB5515" s="1">
        <v>0</v>
      </c>
      <c r="AC5515" s="28" t="s">
        <v>1625</v>
      </c>
      <c r="AD5515" s="72"/>
    </row>
    <row r="5516" spans="1:30" s="21" customFormat="1" ht="15.75" customHeight="1" x14ac:dyDescent="0.3">
      <c r="A5516" s="42"/>
      <c r="B5516" s="42"/>
      <c r="C5516" s="42"/>
      <c r="D5516" s="42"/>
      <c r="E5516" s="42"/>
      <c r="F5516" s="42"/>
      <c r="G5516" s="42"/>
      <c r="H5516" s="43"/>
      <c r="I5516" s="44"/>
      <c r="J5516" s="30"/>
      <c r="K5516" s="44"/>
      <c r="L5516" s="42"/>
      <c r="M5516" s="42"/>
      <c r="N5516" s="42"/>
      <c r="O5516" s="42"/>
      <c r="P5516" s="42"/>
      <c r="Q5516" s="44"/>
      <c r="R5516" s="44"/>
      <c r="S5516" s="44"/>
      <c r="T5516" s="42"/>
      <c r="U5516" s="44"/>
      <c r="V5516" s="51"/>
      <c r="W5516" s="44"/>
      <c r="X5516" s="44"/>
      <c r="Y5516" s="44"/>
      <c r="Z5516" s="44"/>
      <c r="AA5516" s="42"/>
      <c r="AB5516" s="42"/>
      <c r="AC5516" s="30"/>
      <c r="AD5516" s="44"/>
    </row>
    <row r="5517" spans="1:30" s="24" customFormat="1" ht="15.75" customHeight="1" x14ac:dyDescent="0.3">
      <c r="A5517" s="1">
        <v>3049</v>
      </c>
      <c r="B5517" s="1" t="s">
        <v>27</v>
      </c>
      <c r="C5517" s="1">
        <v>1418</v>
      </c>
      <c r="D5517" s="1">
        <v>5</v>
      </c>
      <c r="E5517" s="1">
        <v>12</v>
      </c>
      <c r="F5517" s="1">
        <v>0</v>
      </c>
      <c r="G5517" s="1">
        <v>12</v>
      </c>
      <c r="H5517" s="54" t="s">
        <v>203</v>
      </c>
      <c r="I5517" s="72">
        <v>4812</v>
      </c>
      <c r="J5517" s="28">
        <v>150</v>
      </c>
      <c r="K5517" s="98">
        <f t="shared" ref="K5517:K5527" si="581">I5517*J5517</f>
        <v>721800</v>
      </c>
      <c r="L5517" s="1"/>
      <c r="M5517" s="1"/>
      <c r="N5517" s="1"/>
      <c r="O5517" s="1"/>
      <c r="P5517" s="1"/>
      <c r="Q5517" s="72"/>
      <c r="R5517" s="72"/>
      <c r="S5517" s="98"/>
      <c r="T5517" s="1"/>
      <c r="U5517" s="72"/>
      <c r="V5517" s="98"/>
      <c r="W5517" s="98"/>
      <c r="X5517" s="99">
        <f>K5517+W5517</f>
        <v>721800</v>
      </c>
      <c r="Y5517" s="72"/>
      <c r="Z5517" s="72"/>
      <c r="AA5517" s="98">
        <f>X5517-Z5517</f>
        <v>721800</v>
      </c>
      <c r="AB5517" s="1">
        <v>0.01</v>
      </c>
      <c r="AC5517" s="28" t="s">
        <v>1626</v>
      </c>
      <c r="AD5517" s="72"/>
    </row>
    <row r="5518" spans="1:30" s="24" customFormat="1" ht="15.75" customHeight="1" x14ac:dyDescent="0.3">
      <c r="A5518" s="4"/>
      <c r="B5518" s="4" t="s">
        <v>27</v>
      </c>
      <c r="C5518" s="4">
        <v>4144</v>
      </c>
      <c r="D5518" s="4">
        <v>5</v>
      </c>
      <c r="E5518" s="4">
        <v>1</v>
      </c>
      <c r="F5518" s="4">
        <v>2</v>
      </c>
      <c r="G5518" s="4">
        <v>46</v>
      </c>
      <c r="H5518" s="61" t="s">
        <v>204</v>
      </c>
      <c r="I5518" s="5">
        <v>246</v>
      </c>
      <c r="J5518" s="9">
        <v>150</v>
      </c>
      <c r="K5518" s="76">
        <f t="shared" si="581"/>
        <v>36900</v>
      </c>
      <c r="L5518" s="4"/>
      <c r="M5518" s="4"/>
      <c r="N5518" s="4"/>
      <c r="O5518" s="61"/>
      <c r="P5518" s="4"/>
      <c r="Q5518" s="5"/>
      <c r="R5518" s="5"/>
      <c r="S5518" s="76"/>
      <c r="T5518" s="4"/>
      <c r="U5518" s="5"/>
      <c r="V5518" s="76"/>
      <c r="W5518" s="76"/>
      <c r="X5518" s="78">
        <f>K5518+W5518</f>
        <v>36900</v>
      </c>
      <c r="Y5518" s="5"/>
      <c r="Z5518" s="5"/>
      <c r="AA5518" s="76">
        <f>X5518-Z5518</f>
        <v>36900</v>
      </c>
      <c r="AB5518" s="4">
        <v>0.02</v>
      </c>
      <c r="AC5518" s="9"/>
      <c r="AD5518" s="5"/>
    </row>
    <row r="5519" spans="1:30" s="24" customFormat="1" ht="15.75" customHeight="1" x14ac:dyDescent="0.3">
      <c r="A5519" s="4"/>
      <c r="B5519" s="4"/>
      <c r="C5519" s="4"/>
      <c r="D5519" s="4"/>
      <c r="E5519" s="4"/>
      <c r="F5519" s="4"/>
      <c r="G5519" s="4"/>
      <c r="H5519" s="61"/>
      <c r="I5519" s="5"/>
      <c r="J5519" s="9"/>
      <c r="K5519" s="76"/>
      <c r="L5519" s="4">
        <v>1</v>
      </c>
      <c r="M5519" s="4" t="s">
        <v>41</v>
      </c>
      <c r="N5519" s="4" t="s">
        <v>35</v>
      </c>
      <c r="O5519" s="61" t="s">
        <v>204</v>
      </c>
      <c r="P5519" s="4">
        <v>81</v>
      </c>
      <c r="Q5519" s="5">
        <v>100</v>
      </c>
      <c r="R5519" s="5">
        <v>6750</v>
      </c>
      <c r="S5519" s="76">
        <f>P5519*R5519</f>
        <v>546750</v>
      </c>
      <c r="T5519" s="4">
        <v>24</v>
      </c>
      <c r="U5519" s="5">
        <v>38</v>
      </c>
      <c r="V5519" s="76">
        <f>S5519*U5519/100</f>
        <v>207765</v>
      </c>
      <c r="W5519" s="76">
        <f>S5519-V5519</f>
        <v>338985</v>
      </c>
      <c r="X5519" s="78">
        <f>K5519+W5519</f>
        <v>338985</v>
      </c>
      <c r="Y5519" s="76">
        <f>X5519*Q5519/100</f>
        <v>338985</v>
      </c>
      <c r="Z5519" s="76">
        <v>10000000</v>
      </c>
      <c r="AA5519" s="4">
        <v>0</v>
      </c>
      <c r="AB5519" s="4">
        <v>0</v>
      </c>
      <c r="AC5519" s="9"/>
      <c r="AD5519" s="5"/>
    </row>
    <row r="5520" spans="1:30" s="24" customFormat="1" ht="15.75" customHeight="1" x14ac:dyDescent="0.3">
      <c r="A5520" s="4"/>
      <c r="B5520" s="4"/>
      <c r="C5520" s="4"/>
      <c r="D5520" s="4"/>
      <c r="E5520" s="4"/>
      <c r="F5520" s="4"/>
      <c r="G5520" s="4"/>
      <c r="H5520" s="61" t="s">
        <v>203</v>
      </c>
      <c r="I5520" s="5">
        <v>400</v>
      </c>
      <c r="J5520" s="9">
        <v>150</v>
      </c>
      <c r="K5520" s="76">
        <f t="shared" si="581"/>
        <v>60000</v>
      </c>
      <c r="L5520" s="4"/>
      <c r="M5520" s="4"/>
      <c r="N5520" s="4"/>
      <c r="O5520" s="4"/>
      <c r="P5520" s="4"/>
      <c r="Q5520" s="5"/>
      <c r="R5520" s="5"/>
      <c r="S5520" s="76"/>
      <c r="T5520" s="4"/>
      <c r="U5520" s="5"/>
      <c r="V5520" s="76"/>
      <c r="W5520" s="76"/>
      <c r="X5520" s="78">
        <f>K5520+W5520</f>
        <v>60000</v>
      </c>
      <c r="Y5520" s="5"/>
      <c r="Z5520" s="76"/>
      <c r="AA5520" s="76">
        <f>X5520-Z5520</f>
        <v>60000</v>
      </c>
      <c r="AB5520" s="4">
        <v>0.01</v>
      </c>
      <c r="AC5520" s="9"/>
      <c r="AD5520" s="5"/>
    </row>
    <row r="5521" spans="1:30" s="58" customFormat="1" ht="15.75" customHeight="1" x14ac:dyDescent="0.3">
      <c r="A5521" s="42"/>
      <c r="B5521" s="42"/>
      <c r="C5521" s="42"/>
      <c r="D5521" s="42"/>
      <c r="E5521" s="42"/>
      <c r="F5521" s="42"/>
      <c r="G5521" s="42"/>
      <c r="H5521" s="43"/>
      <c r="I5521" s="44"/>
      <c r="J5521" s="30"/>
      <c r="K5521" s="44"/>
      <c r="L5521" s="42"/>
      <c r="M5521" s="42"/>
      <c r="N5521" s="42"/>
      <c r="O5521" s="42"/>
      <c r="P5521" s="42"/>
      <c r="Q5521" s="44"/>
      <c r="R5521" s="44"/>
      <c r="S5521" s="44"/>
      <c r="T5521" s="42"/>
      <c r="U5521" s="44"/>
      <c r="V5521" s="51"/>
      <c r="W5521" s="44"/>
      <c r="X5521" s="44"/>
      <c r="Y5521" s="44"/>
      <c r="Z5521" s="44"/>
      <c r="AA5521" s="42"/>
      <c r="AB5521" s="42"/>
      <c r="AC5521" s="30"/>
      <c r="AD5521" s="44"/>
    </row>
    <row r="5522" spans="1:30" ht="15.75" customHeight="1" x14ac:dyDescent="0.3">
      <c r="A5522" s="1">
        <v>3050</v>
      </c>
      <c r="B5522" s="1" t="s">
        <v>34</v>
      </c>
      <c r="C5522" s="1">
        <v>1031</v>
      </c>
      <c r="D5522" s="1">
        <v>7</v>
      </c>
      <c r="E5522" s="1">
        <v>5</v>
      </c>
      <c r="F5522" s="1">
        <v>2</v>
      </c>
      <c r="G5522" s="1">
        <v>76</v>
      </c>
      <c r="H5522" s="54" t="s">
        <v>204</v>
      </c>
      <c r="I5522" s="72">
        <v>200</v>
      </c>
      <c r="J5522" s="28">
        <v>220</v>
      </c>
      <c r="K5522" s="98">
        <f t="shared" si="581"/>
        <v>44000</v>
      </c>
      <c r="L5522" s="1"/>
      <c r="M5522" s="1"/>
      <c r="N5522" s="1"/>
      <c r="O5522" s="54"/>
      <c r="P5522" s="1"/>
      <c r="Q5522" s="72"/>
      <c r="R5522" s="72"/>
      <c r="S5522" s="98"/>
      <c r="T5522" s="1"/>
      <c r="U5522" s="72"/>
      <c r="V5522" s="98"/>
      <c r="W5522" s="98"/>
      <c r="X5522" s="99">
        <f t="shared" ref="X5522:X5534" si="582">K5522+W5522</f>
        <v>44000</v>
      </c>
      <c r="Y5522" s="72"/>
      <c r="Z5522" s="72"/>
      <c r="AA5522" s="98">
        <f>X5522-Z5522</f>
        <v>44000</v>
      </c>
      <c r="AB5522" s="1">
        <v>0.02</v>
      </c>
      <c r="AC5522" s="28" t="s">
        <v>1627</v>
      </c>
      <c r="AD5522" s="72"/>
    </row>
    <row r="5523" spans="1:30" ht="15.75" customHeight="1" x14ac:dyDescent="0.3">
      <c r="A5523" s="4"/>
      <c r="B5523" s="4"/>
      <c r="C5523" s="4"/>
      <c r="D5523" s="4"/>
      <c r="E5523" s="4"/>
      <c r="F5523" s="4"/>
      <c r="G5523" s="4"/>
      <c r="H5523" s="61"/>
      <c r="I5523" s="5"/>
      <c r="J5523" s="9"/>
      <c r="K5523" s="76"/>
      <c r="L5523" s="4">
        <v>1</v>
      </c>
      <c r="M5523" s="4" t="s">
        <v>41</v>
      </c>
      <c r="N5523" s="4" t="s">
        <v>35</v>
      </c>
      <c r="O5523" s="61" t="s">
        <v>204</v>
      </c>
      <c r="P5523" s="4">
        <v>99</v>
      </c>
      <c r="Q5523" s="5">
        <v>100</v>
      </c>
      <c r="R5523" s="5">
        <v>6750</v>
      </c>
      <c r="S5523" s="76">
        <f>P5523*R5523</f>
        <v>668250</v>
      </c>
      <c r="T5523" s="4">
        <v>40</v>
      </c>
      <c r="U5523" s="5">
        <v>70</v>
      </c>
      <c r="V5523" s="76">
        <f>S5523*U5523/100</f>
        <v>467775</v>
      </c>
      <c r="W5523" s="76">
        <f>S5523-V5523</f>
        <v>200475</v>
      </c>
      <c r="X5523" s="78">
        <f t="shared" si="582"/>
        <v>200475</v>
      </c>
      <c r="Y5523" s="76">
        <f>X5523*Q5523/100</f>
        <v>200475</v>
      </c>
      <c r="Z5523" s="76">
        <v>10000000</v>
      </c>
      <c r="AA5523" s="4">
        <v>0</v>
      </c>
      <c r="AB5523" s="4">
        <v>0</v>
      </c>
      <c r="AC5523" s="9"/>
      <c r="AD5523" s="5"/>
    </row>
    <row r="5524" spans="1:30" ht="15.75" customHeight="1" x14ac:dyDescent="0.3">
      <c r="A5524" s="4"/>
      <c r="B5524" s="4"/>
      <c r="C5524" s="4"/>
      <c r="D5524" s="4"/>
      <c r="E5524" s="4"/>
      <c r="F5524" s="4"/>
      <c r="G5524" s="4"/>
      <c r="H5524" s="61" t="s">
        <v>203</v>
      </c>
      <c r="I5524" s="5">
        <v>1876</v>
      </c>
      <c r="J5524" s="9">
        <v>220</v>
      </c>
      <c r="K5524" s="76">
        <f t="shared" si="581"/>
        <v>412720</v>
      </c>
      <c r="L5524" s="4"/>
      <c r="M5524" s="4"/>
      <c r="N5524" s="4"/>
      <c r="O5524" s="4"/>
      <c r="P5524" s="4"/>
      <c r="Q5524" s="5"/>
      <c r="R5524" s="5"/>
      <c r="S5524" s="76"/>
      <c r="T5524" s="4"/>
      <c r="U5524" s="5"/>
      <c r="V5524" s="76"/>
      <c r="W5524" s="76"/>
      <c r="X5524" s="78">
        <f t="shared" si="582"/>
        <v>412720</v>
      </c>
      <c r="Y5524" s="5"/>
      <c r="Z5524" s="76">
        <v>50000000</v>
      </c>
      <c r="AA5524" s="4">
        <v>0</v>
      </c>
      <c r="AB5524" s="4">
        <v>0</v>
      </c>
      <c r="AC5524" s="9"/>
      <c r="AD5524" s="5"/>
    </row>
    <row r="5525" spans="1:30" ht="15.75" customHeight="1" x14ac:dyDescent="0.3">
      <c r="A5525" s="4"/>
      <c r="B5525" s="4"/>
      <c r="C5525" s="4"/>
      <c r="D5525" s="4"/>
      <c r="E5525" s="4"/>
      <c r="F5525" s="4"/>
      <c r="G5525" s="4"/>
      <c r="H5525" s="61" t="s">
        <v>204</v>
      </c>
      <c r="I5525" s="5">
        <v>200</v>
      </c>
      <c r="J5525" s="9">
        <v>220</v>
      </c>
      <c r="K5525" s="76">
        <f t="shared" si="581"/>
        <v>44000</v>
      </c>
      <c r="L5525" s="4"/>
      <c r="M5525" s="4"/>
      <c r="N5525" s="4"/>
      <c r="O5525" s="61"/>
      <c r="P5525" s="4"/>
      <c r="Q5525" s="5"/>
      <c r="R5525" s="5"/>
      <c r="S5525" s="76"/>
      <c r="T5525" s="4"/>
      <c r="U5525" s="5"/>
      <c r="V5525" s="76"/>
      <c r="W5525" s="76"/>
      <c r="X5525" s="78">
        <f t="shared" si="582"/>
        <v>44000</v>
      </c>
      <c r="Y5525" s="5"/>
      <c r="Z5525" s="5"/>
      <c r="AA5525" s="76">
        <f>X5525-Z5525</f>
        <v>44000</v>
      </c>
      <c r="AB5525" s="4">
        <v>0.02</v>
      </c>
      <c r="AC5525" s="9"/>
      <c r="AD5525" s="5"/>
    </row>
    <row r="5526" spans="1:30" ht="15.75" customHeight="1" x14ac:dyDescent="0.3">
      <c r="A5526" s="4"/>
      <c r="B5526" s="4"/>
      <c r="C5526" s="4"/>
      <c r="D5526" s="4"/>
      <c r="E5526" s="4"/>
      <c r="F5526" s="4"/>
      <c r="G5526" s="4"/>
      <c r="H5526" s="61"/>
      <c r="I5526" s="5"/>
      <c r="J5526" s="9"/>
      <c r="K5526" s="76"/>
      <c r="L5526" s="4">
        <v>2</v>
      </c>
      <c r="M5526" s="4" t="s">
        <v>41</v>
      </c>
      <c r="N5526" s="4" t="s">
        <v>35</v>
      </c>
      <c r="O5526" s="61" t="s">
        <v>204</v>
      </c>
      <c r="P5526" s="4">
        <v>50</v>
      </c>
      <c r="Q5526" s="5">
        <v>100</v>
      </c>
      <c r="R5526" s="5">
        <v>6750</v>
      </c>
      <c r="S5526" s="76">
        <f>P5526*R5526</f>
        <v>337500</v>
      </c>
      <c r="T5526" s="4">
        <v>30</v>
      </c>
      <c r="U5526" s="5">
        <v>50</v>
      </c>
      <c r="V5526" s="76">
        <f>S5526*U5526/100</f>
        <v>168750</v>
      </c>
      <c r="W5526" s="76">
        <f>S5526-V5526</f>
        <v>168750</v>
      </c>
      <c r="X5526" s="78">
        <f t="shared" si="582"/>
        <v>168750</v>
      </c>
      <c r="Y5526" s="76">
        <f>X5526*Q5526/100</f>
        <v>168750</v>
      </c>
      <c r="Z5526" s="76">
        <v>10000000</v>
      </c>
      <c r="AA5526" s="4">
        <v>0</v>
      </c>
      <c r="AB5526" s="4">
        <v>0</v>
      </c>
      <c r="AC5526" s="9"/>
      <c r="AD5526" s="5"/>
    </row>
    <row r="5527" spans="1:30" ht="15.75" customHeight="1" x14ac:dyDescent="0.3">
      <c r="A5527" s="4"/>
      <c r="B5527" s="4" t="s">
        <v>34</v>
      </c>
      <c r="C5527" s="4">
        <v>1051</v>
      </c>
      <c r="D5527" s="4">
        <v>7</v>
      </c>
      <c r="E5527" s="4">
        <v>3</v>
      </c>
      <c r="F5527" s="4">
        <v>1</v>
      </c>
      <c r="G5527" s="4">
        <v>13</v>
      </c>
      <c r="H5527" s="61" t="s">
        <v>203</v>
      </c>
      <c r="I5527" s="5">
        <v>1313</v>
      </c>
      <c r="J5527" s="9">
        <v>150</v>
      </c>
      <c r="K5527" s="76">
        <f t="shared" si="581"/>
        <v>196950</v>
      </c>
      <c r="L5527" s="4"/>
      <c r="M5527" s="4"/>
      <c r="N5527" s="4"/>
      <c r="O5527" s="4"/>
      <c r="P5527" s="4"/>
      <c r="Q5527" s="5"/>
      <c r="R5527" s="5"/>
      <c r="S5527" s="76"/>
      <c r="T5527" s="4"/>
      <c r="U5527" s="5"/>
      <c r="V5527" s="76"/>
      <c r="W5527" s="76"/>
      <c r="X5527" s="78">
        <f t="shared" si="582"/>
        <v>196950</v>
      </c>
      <c r="Y5527" s="5"/>
      <c r="Z5527" s="76">
        <v>50000000</v>
      </c>
      <c r="AA5527" s="4">
        <v>0</v>
      </c>
      <c r="AB5527" s="4">
        <v>0</v>
      </c>
      <c r="AC5527" s="9"/>
      <c r="AD5527" s="5"/>
    </row>
    <row r="5528" spans="1:30" s="21" customFormat="1" ht="15.75" customHeight="1" x14ac:dyDescent="0.3">
      <c r="A5528" s="42"/>
      <c r="B5528" s="42"/>
      <c r="C5528" s="42"/>
      <c r="D5528" s="42"/>
      <c r="E5528" s="42"/>
      <c r="F5528" s="42"/>
      <c r="G5528" s="42"/>
      <c r="H5528" s="43"/>
      <c r="I5528" s="44"/>
      <c r="J5528" s="30"/>
      <c r="K5528" s="95"/>
      <c r="L5528" s="42"/>
      <c r="M5528" s="42"/>
      <c r="N5528" s="42"/>
      <c r="O5528" s="42"/>
      <c r="P5528" s="42"/>
      <c r="Q5528" s="44"/>
      <c r="R5528" s="44"/>
      <c r="S5528" s="95"/>
      <c r="T5528" s="42"/>
      <c r="U5528" s="44"/>
      <c r="V5528" s="95"/>
      <c r="W5528" s="95"/>
      <c r="X5528" s="110"/>
      <c r="Y5528" s="44"/>
      <c r="Z5528" s="95"/>
      <c r="AA5528" s="42"/>
      <c r="AB5528" s="42"/>
      <c r="AC5528" s="30"/>
      <c r="AD5528" s="44"/>
    </row>
    <row r="5529" spans="1:30" ht="15.75" customHeight="1" x14ac:dyDescent="0.3">
      <c r="A5529" s="4">
        <v>3051</v>
      </c>
      <c r="B5529" s="4" t="s">
        <v>34</v>
      </c>
      <c r="C5529" s="4">
        <v>4820</v>
      </c>
      <c r="D5529" s="4">
        <v>1</v>
      </c>
      <c r="E5529" s="4">
        <v>2</v>
      </c>
      <c r="F5529" s="4">
        <v>2</v>
      </c>
      <c r="G5529" s="4">
        <v>61</v>
      </c>
      <c r="H5529" s="61" t="s">
        <v>203</v>
      </c>
      <c r="I5529" s="5">
        <v>1061</v>
      </c>
      <c r="J5529" s="9">
        <v>150</v>
      </c>
      <c r="K5529" s="76">
        <f>I5529*J5529</f>
        <v>159150</v>
      </c>
      <c r="L5529" s="4"/>
      <c r="M5529" s="4"/>
      <c r="N5529" s="4"/>
      <c r="O5529" s="4"/>
      <c r="P5529" s="4"/>
      <c r="Q5529" s="5"/>
      <c r="R5529" s="5"/>
      <c r="S5529" s="5"/>
      <c r="T5529" s="4"/>
      <c r="U5529" s="5"/>
      <c r="V5529" s="52"/>
      <c r="W5529" s="5"/>
      <c r="X5529" s="78">
        <f t="shared" si="582"/>
        <v>159150</v>
      </c>
      <c r="Y5529" s="5"/>
      <c r="Z5529" s="76">
        <v>50000000</v>
      </c>
      <c r="AA5529" s="4">
        <v>0</v>
      </c>
      <c r="AB5529" s="4">
        <v>0</v>
      </c>
      <c r="AC5529" s="28" t="s">
        <v>1628</v>
      </c>
      <c r="AD5529" s="72"/>
    </row>
    <row r="5530" spans="1:30" ht="15.75" customHeight="1" x14ac:dyDescent="0.3">
      <c r="A5530" s="4"/>
      <c r="B5530" s="4" t="s">
        <v>34</v>
      </c>
      <c r="C5530" s="4">
        <v>5725</v>
      </c>
      <c r="D5530" s="4">
        <v>1</v>
      </c>
      <c r="E5530" s="4">
        <v>2</v>
      </c>
      <c r="F5530" s="4">
        <v>0</v>
      </c>
      <c r="G5530" s="4">
        <v>27</v>
      </c>
      <c r="H5530" s="61" t="s">
        <v>203</v>
      </c>
      <c r="I5530" s="5">
        <v>827</v>
      </c>
      <c r="J5530" s="9">
        <v>150</v>
      </c>
      <c r="K5530" s="76">
        <f>I5530*J5530</f>
        <v>124050</v>
      </c>
      <c r="L5530" s="4"/>
      <c r="M5530" s="4"/>
      <c r="N5530" s="4"/>
      <c r="O5530" s="4"/>
      <c r="P5530" s="4"/>
      <c r="Q5530" s="5"/>
      <c r="R5530" s="5"/>
      <c r="S5530" s="5"/>
      <c r="T5530" s="4"/>
      <c r="U5530" s="5"/>
      <c r="V5530" s="52"/>
      <c r="W5530" s="5"/>
      <c r="X5530" s="78">
        <f t="shared" si="582"/>
        <v>124050</v>
      </c>
      <c r="Y5530" s="5"/>
      <c r="Z5530" s="76">
        <v>50000000</v>
      </c>
      <c r="AA5530" s="4">
        <v>0</v>
      </c>
      <c r="AB5530" s="4">
        <v>0</v>
      </c>
      <c r="AC5530" s="9">
        <v>0</v>
      </c>
      <c r="AD5530" s="5"/>
    </row>
    <row r="5531" spans="1:30" s="21" customFormat="1" ht="15.75" customHeight="1" x14ac:dyDescent="0.3">
      <c r="A5531" s="42"/>
      <c r="B5531" s="42"/>
      <c r="C5531" s="42"/>
      <c r="D5531" s="42"/>
      <c r="E5531" s="42"/>
      <c r="F5531" s="42"/>
      <c r="G5531" s="42"/>
      <c r="H5531" s="43"/>
      <c r="I5531" s="44"/>
      <c r="J5531" s="30"/>
      <c r="K5531" s="44"/>
      <c r="L5531" s="42"/>
      <c r="M5531" s="42"/>
      <c r="N5531" s="42"/>
      <c r="O5531" s="42"/>
      <c r="P5531" s="42"/>
      <c r="Q5531" s="44"/>
      <c r="R5531" s="44"/>
      <c r="S5531" s="44"/>
      <c r="T5531" s="42"/>
      <c r="U5531" s="44"/>
      <c r="V5531" s="51"/>
      <c r="W5531" s="44"/>
      <c r="X5531" s="44"/>
      <c r="Y5531" s="44"/>
      <c r="Z5531" s="44"/>
      <c r="AA5531" s="42"/>
      <c r="AB5531" s="42"/>
      <c r="AC5531" s="30"/>
      <c r="AD5531" s="44"/>
    </row>
    <row r="5532" spans="1:30" ht="15.75" customHeight="1" x14ac:dyDescent="0.3">
      <c r="A5532" s="1">
        <v>3052</v>
      </c>
      <c r="B5532" s="1" t="s">
        <v>34</v>
      </c>
      <c r="C5532" s="1">
        <v>4013</v>
      </c>
      <c r="D5532" s="1">
        <v>3</v>
      </c>
      <c r="E5532" s="1">
        <v>4</v>
      </c>
      <c r="F5532" s="1">
        <v>1</v>
      </c>
      <c r="G5532" s="1">
        <v>75</v>
      </c>
      <c r="H5532" s="54" t="s">
        <v>203</v>
      </c>
      <c r="I5532" s="72">
        <v>1775</v>
      </c>
      <c r="J5532" s="28">
        <v>250</v>
      </c>
      <c r="K5532" s="98">
        <f>I5532*J5532</f>
        <v>443750</v>
      </c>
      <c r="L5532" s="1"/>
      <c r="M5532" s="1"/>
      <c r="N5532" s="1"/>
      <c r="O5532" s="1"/>
      <c r="P5532" s="1"/>
      <c r="Q5532" s="72"/>
      <c r="R5532" s="72"/>
      <c r="S5532" s="72"/>
      <c r="T5532" s="1"/>
      <c r="U5532" s="72"/>
      <c r="V5532" s="50"/>
      <c r="W5532" s="72"/>
      <c r="X5532" s="99">
        <f t="shared" si="582"/>
        <v>443750</v>
      </c>
      <c r="Y5532" s="72"/>
      <c r="Z5532" s="98">
        <v>50000000</v>
      </c>
      <c r="AA5532" s="1">
        <v>0</v>
      </c>
      <c r="AB5532" s="1">
        <v>0</v>
      </c>
      <c r="AC5532" s="28" t="s">
        <v>1629</v>
      </c>
      <c r="AD5532" s="72"/>
    </row>
    <row r="5533" spans="1:30" s="21" customFormat="1" ht="15.75" customHeight="1" x14ac:dyDescent="0.3">
      <c r="A5533" s="42"/>
      <c r="B5533" s="42"/>
      <c r="C5533" s="42"/>
      <c r="D5533" s="42"/>
      <c r="E5533" s="42"/>
      <c r="F5533" s="42"/>
      <c r="G5533" s="42"/>
      <c r="H5533" s="43"/>
      <c r="I5533" s="44"/>
      <c r="J5533" s="30"/>
      <c r="K5533" s="44"/>
      <c r="L5533" s="42"/>
      <c r="M5533" s="42"/>
      <c r="N5533" s="42"/>
      <c r="O5533" s="42"/>
      <c r="P5533" s="42"/>
      <c r="Q5533" s="44"/>
      <c r="R5533" s="44"/>
      <c r="S5533" s="44"/>
      <c r="T5533" s="42"/>
      <c r="U5533" s="44"/>
      <c r="V5533" s="51"/>
      <c r="W5533" s="44"/>
      <c r="X5533" s="44"/>
      <c r="Y5533" s="44"/>
      <c r="Z5533" s="44"/>
      <c r="AA5533" s="42"/>
      <c r="AB5533" s="42"/>
      <c r="AC5533" s="66"/>
      <c r="AD5533" s="96"/>
    </row>
    <row r="5534" spans="1:30" ht="15.75" customHeight="1" x14ac:dyDescent="0.3">
      <c r="A5534" s="1">
        <v>3053</v>
      </c>
      <c r="B5534" s="1" t="s">
        <v>34</v>
      </c>
      <c r="C5534" s="1">
        <v>1828</v>
      </c>
      <c r="D5534" s="1">
        <v>2</v>
      </c>
      <c r="E5534" s="1">
        <v>2</v>
      </c>
      <c r="F5534" s="1">
        <v>0</v>
      </c>
      <c r="G5534" s="1">
        <v>3</v>
      </c>
      <c r="H5534" s="54" t="s">
        <v>203</v>
      </c>
      <c r="I5534" s="72">
        <v>803</v>
      </c>
      <c r="J5534" s="28">
        <v>150</v>
      </c>
      <c r="K5534" s="98">
        <f>I5534*J5534</f>
        <v>120450</v>
      </c>
      <c r="L5534" s="1"/>
      <c r="M5534" s="1"/>
      <c r="N5534" s="1"/>
      <c r="O5534" s="1"/>
      <c r="P5534" s="1"/>
      <c r="Q5534" s="72"/>
      <c r="R5534" s="72"/>
      <c r="S5534" s="72"/>
      <c r="T5534" s="1"/>
      <c r="U5534" s="72"/>
      <c r="V5534" s="50"/>
      <c r="W5534" s="72"/>
      <c r="X5534" s="99">
        <f t="shared" si="582"/>
        <v>120450</v>
      </c>
      <c r="Y5534" s="72"/>
      <c r="Z5534" s="98">
        <v>50000000</v>
      </c>
      <c r="AA5534" s="1">
        <v>0</v>
      </c>
      <c r="AB5534" s="1">
        <v>0</v>
      </c>
      <c r="AC5534" s="28" t="s">
        <v>1630</v>
      </c>
      <c r="AD5534" s="72"/>
    </row>
    <row r="5535" spans="1:30" s="21" customFormat="1" ht="15.75" customHeight="1" x14ac:dyDescent="0.3">
      <c r="A5535" s="42"/>
      <c r="B5535" s="42"/>
      <c r="C5535" s="42"/>
      <c r="D5535" s="42"/>
      <c r="E5535" s="42"/>
      <c r="F5535" s="42"/>
      <c r="G5535" s="42"/>
      <c r="H5535" s="43"/>
      <c r="I5535" s="44"/>
      <c r="J5535" s="30"/>
      <c r="K5535" s="44"/>
      <c r="L5535" s="42"/>
      <c r="M5535" s="42"/>
      <c r="N5535" s="42"/>
      <c r="O5535" s="42"/>
      <c r="P5535" s="42"/>
      <c r="Q5535" s="44"/>
      <c r="R5535" s="44"/>
      <c r="S5535" s="44"/>
      <c r="T5535" s="42"/>
      <c r="U5535" s="44"/>
      <c r="V5535" s="51"/>
      <c r="W5535" s="44"/>
      <c r="X5535" s="44"/>
      <c r="Y5535" s="44"/>
      <c r="Z5535" s="44"/>
      <c r="AA5535" s="42"/>
      <c r="AB5535" s="42"/>
      <c r="AC5535" s="66"/>
      <c r="AD5535" s="96"/>
    </row>
    <row r="5536" spans="1:30" ht="15.75" customHeight="1" x14ac:dyDescent="0.3">
      <c r="A5536" s="1">
        <v>3054</v>
      </c>
      <c r="B5536" s="1" t="s">
        <v>27</v>
      </c>
      <c r="C5536" s="1">
        <v>337</v>
      </c>
      <c r="D5536" s="1">
        <v>7</v>
      </c>
      <c r="E5536" s="1">
        <v>1</v>
      </c>
      <c r="F5536" s="1">
        <v>0</v>
      </c>
      <c r="G5536" s="1">
        <v>0</v>
      </c>
      <c r="H5536" s="54" t="s">
        <v>203</v>
      </c>
      <c r="I5536" s="72">
        <v>400</v>
      </c>
      <c r="J5536" s="28">
        <v>150</v>
      </c>
      <c r="K5536" s="98">
        <f t="shared" ref="K5536:K5541" si="583">I5536*J5536</f>
        <v>60000</v>
      </c>
      <c r="L5536" s="1"/>
      <c r="M5536" s="1"/>
      <c r="N5536" s="1"/>
      <c r="O5536" s="1"/>
      <c r="P5536" s="1"/>
      <c r="Q5536" s="72"/>
      <c r="R5536" s="72"/>
      <c r="S5536" s="98"/>
      <c r="T5536" s="1"/>
      <c r="U5536" s="72"/>
      <c r="V5536" s="98"/>
      <c r="W5536" s="98"/>
      <c r="X5536" s="99">
        <f t="shared" ref="X5536:X5546" si="584">K5536+W5536</f>
        <v>60000</v>
      </c>
      <c r="Y5536" s="72"/>
      <c r="Z5536" s="72"/>
      <c r="AA5536" s="98">
        <f>X5536-Z5536</f>
        <v>60000</v>
      </c>
      <c r="AB5536" s="1">
        <v>0.01</v>
      </c>
      <c r="AC5536" s="28" t="s">
        <v>1631</v>
      </c>
      <c r="AD5536" s="72"/>
    </row>
    <row r="5537" spans="1:30" ht="15.75" customHeight="1" x14ac:dyDescent="0.3">
      <c r="A5537" s="4"/>
      <c r="B5537" s="4" t="s">
        <v>34</v>
      </c>
      <c r="C5537" s="4">
        <v>1064</v>
      </c>
      <c r="D5537" s="4">
        <v>7</v>
      </c>
      <c r="E5537" s="4">
        <v>11</v>
      </c>
      <c r="F5537" s="4">
        <v>1</v>
      </c>
      <c r="G5537" s="4">
        <v>91</v>
      </c>
      <c r="H5537" s="61" t="s">
        <v>204</v>
      </c>
      <c r="I5537" s="5">
        <v>221</v>
      </c>
      <c r="J5537" s="9">
        <v>200</v>
      </c>
      <c r="K5537" s="76">
        <f t="shared" si="583"/>
        <v>44200</v>
      </c>
      <c r="L5537" s="4">
        <v>1</v>
      </c>
      <c r="M5537" s="4" t="s">
        <v>41</v>
      </c>
      <c r="N5537" s="4" t="s">
        <v>49</v>
      </c>
      <c r="O5537" s="61" t="s">
        <v>204</v>
      </c>
      <c r="P5537" s="4">
        <v>24</v>
      </c>
      <c r="Q5537" s="5">
        <v>100</v>
      </c>
      <c r="R5537" s="5">
        <v>6750</v>
      </c>
      <c r="S5537" s="76">
        <f t="shared" ref="S5537:S5542" si="585">P5537*R5537</f>
        <v>162000</v>
      </c>
      <c r="T5537" s="4">
        <v>50</v>
      </c>
      <c r="U5537" s="5">
        <v>93</v>
      </c>
      <c r="V5537" s="76">
        <f t="shared" ref="V5537:V5542" si="586">S5537*U5537/100</f>
        <v>150660</v>
      </c>
      <c r="W5537" s="76">
        <f t="shared" ref="W5537:W5542" si="587">S5537-V5537</f>
        <v>11340</v>
      </c>
      <c r="X5537" s="78">
        <f t="shared" si="584"/>
        <v>55540</v>
      </c>
      <c r="Y5537" s="76">
        <f>X5537*Q5537/100</f>
        <v>55540</v>
      </c>
      <c r="Z5537" s="76">
        <v>50000000</v>
      </c>
      <c r="AA5537" s="4">
        <v>0</v>
      </c>
      <c r="AB5537" s="4">
        <v>0</v>
      </c>
      <c r="AC5537" s="9"/>
      <c r="AD5537" s="5"/>
    </row>
    <row r="5538" spans="1:30" ht="15.75" customHeight="1" x14ac:dyDescent="0.3">
      <c r="A5538" s="4"/>
      <c r="B5538" s="4"/>
      <c r="C5538" s="4"/>
      <c r="D5538" s="4"/>
      <c r="E5538" s="4"/>
      <c r="F5538" s="4"/>
      <c r="G5538" s="4"/>
      <c r="H5538" s="61" t="s">
        <v>203</v>
      </c>
      <c r="I5538" s="5">
        <v>4000</v>
      </c>
      <c r="J5538" s="9">
        <v>200</v>
      </c>
      <c r="K5538" s="76">
        <f t="shared" si="583"/>
        <v>800000</v>
      </c>
      <c r="L5538" s="4"/>
      <c r="M5538" s="4"/>
      <c r="N5538" s="4"/>
      <c r="O5538" s="4"/>
      <c r="P5538" s="4"/>
      <c r="Q5538" s="5"/>
      <c r="R5538" s="5"/>
      <c r="S5538" s="76"/>
      <c r="T5538" s="4"/>
      <c r="U5538" s="5"/>
      <c r="V5538" s="76"/>
      <c r="W5538" s="76"/>
      <c r="X5538" s="78">
        <f t="shared" si="584"/>
        <v>800000</v>
      </c>
      <c r="Y5538" s="76"/>
      <c r="Z5538" s="76">
        <v>50000000</v>
      </c>
      <c r="AA5538" s="4">
        <v>0</v>
      </c>
      <c r="AB5538" s="4">
        <v>0</v>
      </c>
      <c r="AC5538" s="9"/>
      <c r="AD5538" s="5"/>
    </row>
    <row r="5539" spans="1:30" ht="15.75" customHeight="1" x14ac:dyDescent="0.3">
      <c r="A5539" s="4"/>
      <c r="B5539" s="4"/>
      <c r="C5539" s="4"/>
      <c r="D5539" s="4"/>
      <c r="E5539" s="4"/>
      <c r="F5539" s="4"/>
      <c r="G5539" s="4"/>
      <c r="H5539" s="61" t="s">
        <v>204</v>
      </c>
      <c r="I5539" s="5">
        <v>190</v>
      </c>
      <c r="J5539" s="9">
        <v>200</v>
      </c>
      <c r="K5539" s="76">
        <f t="shared" si="583"/>
        <v>38000</v>
      </c>
      <c r="L5539" s="4"/>
      <c r="M5539" s="4"/>
      <c r="N5539" s="4"/>
      <c r="O5539" s="61"/>
      <c r="P5539" s="4"/>
      <c r="Q5539" s="5"/>
      <c r="R5539" s="5"/>
      <c r="S5539" s="76"/>
      <c r="T5539" s="4"/>
      <c r="U5539" s="5"/>
      <c r="V5539" s="76"/>
      <c r="W5539" s="76"/>
      <c r="X5539" s="78">
        <f t="shared" si="584"/>
        <v>38000</v>
      </c>
      <c r="Y5539" s="5"/>
      <c r="Z5539" s="5"/>
      <c r="AA5539" s="76">
        <f>X5539-Z5539</f>
        <v>38000</v>
      </c>
      <c r="AB5539" s="4">
        <v>0.02</v>
      </c>
      <c r="AC5539" s="9"/>
      <c r="AD5539" s="5"/>
    </row>
    <row r="5540" spans="1:30" ht="15.75" customHeight="1" x14ac:dyDescent="0.3">
      <c r="A5540" s="4"/>
      <c r="B5540" s="4"/>
      <c r="C5540" s="4"/>
      <c r="D5540" s="4"/>
      <c r="E5540" s="4"/>
      <c r="F5540" s="4"/>
      <c r="G5540" s="4"/>
      <c r="H5540" s="61"/>
      <c r="I5540" s="5"/>
      <c r="J5540" s="9"/>
      <c r="K5540" s="76"/>
      <c r="L5540" s="4">
        <v>2</v>
      </c>
      <c r="M5540" s="4" t="s">
        <v>41</v>
      </c>
      <c r="N5540" s="4" t="s">
        <v>35</v>
      </c>
      <c r="O5540" s="61" t="s">
        <v>204</v>
      </c>
      <c r="P5540" s="4">
        <v>115</v>
      </c>
      <c r="Q5540" s="5">
        <v>100</v>
      </c>
      <c r="R5540" s="5">
        <v>6750</v>
      </c>
      <c r="S5540" s="76">
        <f t="shared" si="585"/>
        <v>776250</v>
      </c>
      <c r="T5540" s="4">
        <v>2</v>
      </c>
      <c r="U5540" s="5">
        <v>2</v>
      </c>
      <c r="V5540" s="76">
        <f t="shared" si="586"/>
        <v>15525</v>
      </c>
      <c r="W5540" s="76">
        <f t="shared" si="587"/>
        <v>760725</v>
      </c>
      <c r="X5540" s="78">
        <f t="shared" si="584"/>
        <v>760725</v>
      </c>
      <c r="Y5540" s="76">
        <f>X5540*Q5540/100</f>
        <v>760725</v>
      </c>
      <c r="Z5540" s="76">
        <v>10000000</v>
      </c>
      <c r="AA5540" s="4">
        <v>0</v>
      </c>
      <c r="AB5540" s="4">
        <v>0</v>
      </c>
      <c r="AC5540" s="9"/>
      <c r="AD5540" s="5"/>
    </row>
    <row r="5541" spans="1:30" ht="15.75" customHeight="1" x14ac:dyDescent="0.3">
      <c r="A5541" s="4"/>
      <c r="B5541" s="4"/>
      <c r="C5541" s="4"/>
      <c r="D5541" s="4"/>
      <c r="E5541" s="4"/>
      <c r="F5541" s="4"/>
      <c r="G5541" s="4"/>
      <c r="H5541" s="61" t="s">
        <v>204</v>
      </c>
      <c r="I5541" s="5">
        <v>180</v>
      </c>
      <c r="J5541" s="9">
        <v>200</v>
      </c>
      <c r="K5541" s="76">
        <f t="shared" si="583"/>
        <v>36000</v>
      </c>
      <c r="L5541" s="4"/>
      <c r="M5541" s="4"/>
      <c r="N5541" s="4"/>
      <c r="O5541" s="61"/>
      <c r="P5541" s="4"/>
      <c r="Q5541" s="5"/>
      <c r="R5541" s="5"/>
      <c r="S5541" s="76"/>
      <c r="T5541" s="4"/>
      <c r="U5541" s="5"/>
      <c r="V5541" s="76"/>
      <c r="W5541" s="76"/>
      <c r="X5541" s="78">
        <f t="shared" si="584"/>
        <v>36000</v>
      </c>
      <c r="Y5541" s="5"/>
      <c r="Z5541" s="5"/>
      <c r="AA5541" s="76">
        <f>X5541-Z5541</f>
        <v>36000</v>
      </c>
      <c r="AB5541" s="4">
        <v>0.02</v>
      </c>
      <c r="AC5541" s="9"/>
      <c r="AD5541" s="5"/>
    </row>
    <row r="5542" spans="1:30" ht="15.75" customHeight="1" x14ac:dyDescent="0.3">
      <c r="A5542" s="4"/>
      <c r="B5542" s="4"/>
      <c r="C5542" s="4"/>
      <c r="D5542" s="4"/>
      <c r="E5542" s="4"/>
      <c r="F5542" s="4"/>
      <c r="G5542" s="4"/>
      <c r="H5542" s="61"/>
      <c r="I5542" s="5"/>
      <c r="J5542" s="9"/>
      <c r="K5542" s="76"/>
      <c r="L5542" s="4">
        <v>3</v>
      </c>
      <c r="M5542" s="4" t="s">
        <v>41</v>
      </c>
      <c r="N5542" s="4" t="s">
        <v>49</v>
      </c>
      <c r="O5542" s="61" t="s">
        <v>204</v>
      </c>
      <c r="P5542" s="4">
        <v>42</v>
      </c>
      <c r="Q5542" s="5">
        <v>100</v>
      </c>
      <c r="R5542" s="5">
        <v>6750</v>
      </c>
      <c r="S5542" s="76">
        <f t="shared" si="585"/>
        <v>283500</v>
      </c>
      <c r="T5542" s="4">
        <v>11</v>
      </c>
      <c r="U5542" s="5">
        <v>45</v>
      </c>
      <c r="V5542" s="76">
        <f t="shared" si="586"/>
        <v>127575</v>
      </c>
      <c r="W5542" s="76">
        <f t="shared" si="587"/>
        <v>155925</v>
      </c>
      <c r="X5542" s="78">
        <f t="shared" si="584"/>
        <v>155925</v>
      </c>
      <c r="Y5542" s="76">
        <f>X5542*Q5542/100</f>
        <v>155925</v>
      </c>
      <c r="Z5542" s="76">
        <v>10000000</v>
      </c>
      <c r="AA5542" s="4">
        <v>0</v>
      </c>
      <c r="AB5542" s="4">
        <v>0</v>
      </c>
      <c r="AC5542" s="9"/>
      <c r="AD5542" s="5"/>
    </row>
    <row r="5543" spans="1:30" s="21" customFormat="1" ht="15.75" customHeight="1" x14ac:dyDescent="0.3">
      <c r="A5543" s="42"/>
      <c r="B5543" s="42"/>
      <c r="C5543" s="42"/>
      <c r="D5543" s="42"/>
      <c r="E5543" s="42"/>
      <c r="F5543" s="42"/>
      <c r="G5543" s="42"/>
      <c r="H5543" s="43"/>
      <c r="I5543" s="44"/>
      <c r="J5543" s="30"/>
      <c r="K5543" s="44"/>
      <c r="L5543" s="42"/>
      <c r="M5543" s="42"/>
      <c r="N5543" s="42"/>
      <c r="O5543" s="43"/>
      <c r="P5543" s="42"/>
      <c r="Q5543" s="44"/>
      <c r="R5543" s="44"/>
      <c r="S5543" s="44"/>
      <c r="T5543" s="42"/>
      <c r="U5543" s="44"/>
      <c r="V5543" s="51"/>
      <c r="W5543" s="44"/>
      <c r="X5543" s="44"/>
      <c r="Y5543" s="44"/>
      <c r="Z5543" s="44"/>
      <c r="AA5543" s="42"/>
      <c r="AB5543" s="42"/>
      <c r="AC5543" s="30"/>
      <c r="AD5543" s="44"/>
    </row>
    <row r="5544" spans="1:30" s="24" customFormat="1" ht="15.75" customHeight="1" x14ac:dyDescent="0.3">
      <c r="A5544" s="1">
        <v>3055</v>
      </c>
      <c r="B5544" s="1" t="s">
        <v>27</v>
      </c>
      <c r="C5544" s="1">
        <v>4099</v>
      </c>
      <c r="D5544" s="1">
        <v>5</v>
      </c>
      <c r="E5544" s="1">
        <v>6</v>
      </c>
      <c r="F5544" s="1">
        <v>1</v>
      </c>
      <c r="G5544" s="1">
        <v>85</v>
      </c>
      <c r="H5544" s="54" t="s">
        <v>203</v>
      </c>
      <c r="I5544" s="72">
        <v>2585</v>
      </c>
      <c r="J5544" s="28">
        <v>750</v>
      </c>
      <c r="K5544" s="98">
        <f>I5544*J5544</f>
        <v>1938750</v>
      </c>
      <c r="L5544" s="1"/>
      <c r="M5544" s="1"/>
      <c r="N5544" s="1"/>
      <c r="O5544" s="1"/>
      <c r="P5544" s="1"/>
      <c r="Q5544" s="72"/>
      <c r="R5544" s="72"/>
      <c r="S5544" s="72"/>
      <c r="T5544" s="1"/>
      <c r="U5544" s="72"/>
      <c r="V5544" s="50"/>
      <c r="W5544" s="72"/>
      <c r="X5544" s="99">
        <f t="shared" si="584"/>
        <v>1938750</v>
      </c>
      <c r="Y5544" s="72"/>
      <c r="Z5544" s="72"/>
      <c r="AA5544" s="156">
        <f>X5544-Z5544</f>
        <v>1938750</v>
      </c>
      <c r="AB5544" s="1">
        <v>0.01</v>
      </c>
      <c r="AC5544" s="28" t="s">
        <v>1632</v>
      </c>
      <c r="AD5544" s="72"/>
    </row>
    <row r="5545" spans="1:30" s="58" customFormat="1" ht="15.75" customHeight="1" x14ac:dyDescent="0.3">
      <c r="A5545" s="42"/>
      <c r="B5545" s="42"/>
      <c r="C5545" s="42"/>
      <c r="D5545" s="42"/>
      <c r="E5545" s="42"/>
      <c r="F5545" s="42"/>
      <c r="G5545" s="42"/>
      <c r="H5545" s="43"/>
      <c r="I5545" s="44"/>
      <c r="J5545" s="30"/>
      <c r="K5545" s="95"/>
      <c r="L5545" s="42"/>
      <c r="M5545" s="42"/>
      <c r="N5545" s="42"/>
      <c r="O5545" s="42"/>
      <c r="P5545" s="42"/>
      <c r="Q5545" s="44"/>
      <c r="R5545" s="44"/>
      <c r="S5545" s="44"/>
      <c r="T5545" s="42"/>
      <c r="U5545" s="44"/>
      <c r="V5545" s="51"/>
      <c r="W5545" s="44"/>
      <c r="X5545" s="110"/>
      <c r="Y5545" s="44"/>
      <c r="Z5545" s="44"/>
      <c r="AA5545" s="95"/>
      <c r="AB5545" s="42"/>
      <c r="AC5545" s="66"/>
      <c r="AD5545" s="96"/>
    </row>
    <row r="5546" spans="1:30" s="24" customFormat="1" ht="15.75" customHeight="1" x14ac:dyDescent="0.3">
      <c r="A5546" s="1">
        <v>3056</v>
      </c>
      <c r="B5546" s="1" t="s">
        <v>27</v>
      </c>
      <c r="C5546" s="1">
        <v>5128</v>
      </c>
      <c r="D5546" s="1">
        <v>5</v>
      </c>
      <c r="E5546" s="1">
        <v>3</v>
      </c>
      <c r="F5546" s="1">
        <v>0</v>
      </c>
      <c r="G5546" s="1">
        <v>6</v>
      </c>
      <c r="H5546" s="54" t="s">
        <v>203</v>
      </c>
      <c r="I5546" s="72">
        <v>1206</v>
      </c>
      <c r="J5546" s="28">
        <v>150</v>
      </c>
      <c r="K5546" s="98">
        <f>I5546*J5546</f>
        <v>180900</v>
      </c>
      <c r="L5546" s="1"/>
      <c r="M5546" s="1"/>
      <c r="N5546" s="1"/>
      <c r="O5546" s="1"/>
      <c r="P5546" s="1"/>
      <c r="Q5546" s="72"/>
      <c r="R5546" s="72"/>
      <c r="S5546" s="72"/>
      <c r="T5546" s="1"/>
      <c r="U5546" s="72"/>
      <c r="V5546" s="50"/>
      <c r="W5546" s="72"/>
      <c r="X5546" s="99">
        <f t="shared" si="584"/>
        <v>180900</v>
      </c>
      <c r="Y5546" s="72"/>
      <c r="Z5546" s="72"/>
      <c r="AA5546" s="98">
        <f>X5546-Z5546</f>
        <v>180900</v>
      </c>
      <c r="AB5546" s="1">
        <v>0.01</v>
      </c>
      <c r="AC5546" s="28" t="s">
        <v>1633</v>
      </c>
      <c r="AD5546" s="72"/>
    </row>
    <row r="5547" spans="1:30" s="58" customFormat="1" ht="15.75" customHeight="1" x14ac:dyDescent="0.3">
      <c r="A5547" s="42"/>
      <c r="B5547" s="42"/>
      <c r="C5547" s="42"/>
      <c r="D5547" s="42"/>
      <c r="E5547" s="42"/>
      <c r="F5547" s="42"/>
      <c r="G5547" s="42"/>
      <c r="H5547" s="43"/>
      <c r="I5547" s="44"/>
      <c r="J5547" s="30"/>
      <c r="K5547" s="44"/>
      <c r="L5547" s="42"/>
      <c r="M5547" s="42"/>
      <c r="N5547" s="42"/>
      <c r="O5547" s="42"/>
      <c r="P5547" s="42"/>
      <c r="Q5547" s="44"/>
      <c r="R5547" s="44"/>
      <c r="S5547" s="44"/>
      <c r="T5547" s="42"/>
      <c r="U5547" s="44"/>
      <c r="V5547" s="51"/>
      <c r="W5547" s="44"/>
      <c r="X5547" s="44"/>
      <c r="Y5547" s="44"/>
      <c r="Z5547" s="44"/>
      <c r="AA5547" s="42"/>
      <c r="AB5547" s="42"/>
      <c r="AC5547" s="30"/>
      <c r="AD5547" s="44"/>
    </row>
    <row r="5548" spans="1:30" ht="15.75" customHeight="1" x14ac:dyDescent="0.3">
      <c r="A5548" s="1">
        <v>3057</v>
      </c>
      <c r="B5548" s="1" t="s">
        <v>34</v>
      </c>
      <c r="C5548" s="1">
        <v>701</v>
      </c>
      <c r="D5548" s="1">
        <v>4</v>
      </c>
      <c r="E5548" s="1">
        <v>4</v>
      </c>
      <c r="F5548" s="1">
        <v>2</v>
      </c>
      <c r="G5548" s="1">
        <v>88</v>
      </c>
      <c r="H5548" s="54" t="s">
        <v>203</v>
      </c>
      <c r="I5548" s="72">
        <v>1888</v>
      </c>
      <c r="J5548" s="28">
        <v>150</v>
      </c>
      <c r="K5548" s="98">
        <f>I5548*J5548</f>
        <v>283200</v>
      </c>
      <c r="L5548" s="1"/>
      <c r="M5548" s="1"/>
      <c r="N5548" s="1"/>
      <c r="O5548" s="1"/>
      <c r="P5548" s="1"/>
      <c r="Q5548" s="72"/>
      <c r="R5548" s="72"/>
      <c r="S5548" s="72"/>
      <c r="T5548" s="1"/>
      <c r="U5548" s="72"/>
      <c r="V5548" s="50"/>
      <c r="W5548" s="72"/>
      <c r="X5548" s="99">
        <f>K5548+W5548</f>
        <v>283200</v>
      </c>
      <c r="Y5548" s="72"/>
      <c r="Z5548" s="98">
        <v>50000000</v>
      </c>
      <c r="AA5548" s="1">
        <v>0</v>
      </c>
      <c r="AB5548" s="1">
        <v>0</v>
      </c>
      <c r="AC5548" s="28" t="s">
        <v>1634</v>
      </c>
      <c r="AD5548" s="72"/>
    </row>
    <row r="5549" spans="1:30" s="24" customFormat="1" ht="15.75" customHeight="1" x14ac:dyDescent="0.3">
      <c r="A5549" s="4"/>
      <c r="B5549" s="4" t="s">
        <v>34</v>
      </c>
      <c r="C5549" s="4">
        <v>720</v>
      </c>
      <c r="D5549" s="4">
        <v>4</v>
      </c>
      <c r="E5549" s="4">
        <v>2</v>
      </c>
      <c r="F5549" s="4">
        <v>0</v>
      </c>
      <c r="G5549" s="4">
        <v>98</v>
      </c>
      <c r="H5549" s="61" t="s">
        <v>203</v>
      </c>
      <c r="I5549" s="5">
        <v>898</v>
      </c>
      <c r="J5549" s="9">
        <v>150</v>
      </c>
      <c r="K5549" s="76">
        <f>I5549*J5549</f>
        <v>134700</v>
      </c>
      <c r="L5549" s="4"/>
      <c r="M5549" s="4"/>
      <c r="N5549" s="4"/>
      <c r="O5549" s="4"/>
      <c r="P5549" s="4"/>
      <c r="Q5549" s="5"/>
      <c r="R5549" s="5"/>
      <c r="S5549" s="5"/>
      <c r="T5549" s="4"/>
      <c r="U5549" s="5"/>
      <c r="V5549" s="52"/>
      <c r="W5549" s="5"/>
      <c r="X5549" s="78">
        <f>K5549+W5549</f>
        <v>134700</v>
      </c>
      <c r="Y5549" s="5"/>
      <c r="Z5549" s="76">
        <v>50000000</v>
      </c>
      <c r="AA5549" s="4">
        <v>0</v>
      </c>
      <c r="AB5549" s="4">
        <v>0</v>
      </c>
      <c r="AC5549" s="9">
        <v>0</v>
      </c>
      <c r="AD5549" s="5"/>
    </row>
    <row r="5550" spans="1:30" ht="15.75" customHeight="1" x14ac:dyDescent="0.3">
      <c r="A5550" s="4"/>
      <c r="B5550" s="4" t="s">
        <v>34</v>
      </c>
      <c r="C5550" s="4">
        <v>3191</v>
      </c>
      <c r="D5550" s="4">
        <v>4</v>
      </c>
      <c r="E5550" s="4">
        <v>3</v>
      </c>
      <c r="F5550" s="4">
        <v>0</v>
      </c>
      <c r="G5550" s="4">
        <v>94</v>
      </c>
      <c r="H5550" s="61" t="s">
        <v>203</v>
      </c>
      <c r="I5550" s="5">
        <v>1294</v>
      </c>
      <c r="J5550" s="9">
        <v>200</v>
      </c>
      <c r="K5550" s="76">
        <f>I5550*J5550</f>
        <v>258800</v>
      </c>
      <c r="L5550" s="4"/>
      <c r="M5550" s="4"/>
      <c r="N5550" s="4"/>
      <c r="O5550" s="4"/>
      <c r="P5550" s="4"/>
      <c r="Q5550" s="5"/>
      <c r="R5550" s="5"/>
      <c r="S5550" s="5"/>
      <c r="T5550" s="4"/>
      <c r="U5550" s="5"/>
      <c r="V5550" s="52"/>
      <c r="W5550" s="5"/>
      <c r="X5550" s="78">
        <f>K5550+W5550</f>
        <v>258800</v>
      </c>
      <c r="Y5550" s="5"/>
      <c r="Z5550" s="76">
        <v>50000000</v>
      </c>
      <c r="AA5550" s="4">
        <v>0</v>
      </c>
      <c r="AB5550" s="4">
        <v>0</v>
      </c>
      <c r="AC5550" s="9">
        <v>0</v>
      </c>
      <c r="AD5550" s="5"/>
    </row>
    <row r="5551" spans="1:30" s="21" customFormat="1" ht="15.75" customHeight="1" x14ac:dyDescent="0.3">
      <c r="A5551" s="42"/>
      <c r="B5551" s="42"/>
      <c r="C5551" s="42"/>
      <c r="D5551" s="42"/>
      <c r="E5551" s="42"/>
      <c r="F5551" s="42"/>
      <c r="G5551" s="42"/>
      <c r="H5551" s="43"/>
      <c r="I5551" s="44"/>
      <c r="J5551" s="30"/>
      <c r="K5551" s="44"/>
      <c r="L5551" s="42"/>
      <c r="M5551" s="42"/>
      <c r="N5551" s="42"/>
      <c r="O5551" s="42"/>
      <c r="P5551" s="42"/>
      <c r="Q5551" s="44"/>
      <c r="R5551" s="44"/>
      <c r="S5551" s="44"/>
      <c r="T5551" s="42"/>
      <c r="U5551" s="44"/>
      <c r="V5551" s="51"/>
      <c r="W5551" s="44"/>
      <c r="X5551" s="44"/>
      <c r="Y5551" s="44"/>
      <c r="Z5551" s="44"/>
      <c r="AA5551" s="42"/>
      <c r="AB5551" s="42"/>
      <c r="AC5551" s="30"/>
      <c r="AD5551" s="44"/>
    </row>
    <row r="5552" spans="1:30" ht="15.75" customHeight="1" x14ac:dyDescent="0.3">
      <c r="A5552" s="1">
        <v>3058</v>
      </c>
      <c r="B5552" s="1" t="s">
        <v>34</v>
      </c>
      <c r="C5552" s="1">
        <v>8267</v>
      </c>
      <c r="D5552" s="1">
        <v>9</v>
      </c>
      <c r="E5552" s="1">
        <v>4</v>
      </c>
      <c r="F5552" s="1">
        <v>3</v>
      </c>
      <c r="G5552" s="1">
        <v>24</v>
      </c>
      <c r="H5552" s="54" t="s">
        <v>203</v>
      </c>
      <c r="I5552" s="72">
        <v>1924</v>
      </c>
      <c r="J5552" s="28">
        <v>220</v>
      </c>
      <c r="K5552" s="98">
        <f>I5552*J5552</f>
        <v>423280</v>
      </c>
      <c r="L5552" s="1"/>
      <c r="M5552" s="1"/>
      <c r="N5552" s="1"/>
      <c r="O5552" s="1"/>
      <c r="P5552" s="1"/>
      <c r="Q5552" s="72"/>
      <c r="R5552" s="72"/>
      <c r="S5552" s="72"/>
      <c r="T5552" s="1"/>
      <c r="U5552" s="72"/>
      <c r="V5552" s="50"/>
      <c r="W5552" s="72"/>
      <c r="X5552" s="99">
        <f>K5552+W5552</f>
        <v>423280</v>
      </c>
      <c r="Y5552" s="72"/>
      <c r="Z5552" s="98">
        <v>50000000</v>
      </c>
      <c r="AA5552" s="1">
        <v>0</v>
      </c>
      <c r="AB5552" s="1">
        <v>0</v>
      </c>
      <c r="AC5552" s="28" t="s">
        <v>1635</v>
      </c>
      <c r="AD5552" s="72"/>
    </row>
    <row r="5553" spans="1:30" s="21" customFormat="1" ht="15.75" customHeight="1" x14ac:dyDescent="0.3">
      <c r="A5553" s="42"/>
      <c r="B5553" s="42"/>
      <c r="C5553" s="42"/>
      <c r="D5553" s="42"/>
      <c r="E5553" s="42"/>
      <c r="F5553" s="42"/>
      <c r="G5553" s="42"/>
      <c r="H5553" s="43"/>
      <c r="I5553" s="44"/>
      <c r="J5553" s="30"/>
      <c r="K5553" s="44"/>
      <c r="L5553" s="42"/>
      <c r="M5553" s="42"/>
      <c r="N5553" s="42"/>
      <c r="O5553" s="42"/>
      <c r="P5553" s="42"/>
      <c r="Q5553" s="44"/>
      <c r="R5553" s="44"/>
      <c r="S5553" s="44"/>
      <c r="T5553" s="42"/>
      <c r="U5553" s="44"/>
      <c r="V5553" s="51"/>
      <c r="W5553" s="44"/>
      <c r="X5553" s="44"/>
      <c r="Y5553" s="44"/>
      <c r="Z5553" s="44"/>
      <c r="AA5553" s="42"/>
      <c r="AB5553" s="42"/>
      <c r="AC5553" s="30"/>
      <c r="AD5553" s="44"/>
    </row>
    <row r="5554" spans="1:30" ht="15.75" customHeight="1" x14ac:dyDescent="0.3">
      <c r="A5554" s="1">
        <v>3059</v>
      </c>
      <c r="B5554" s="1" t="s">
        <v>34</v>
      </c>
      <c r="C5554" s="1">
        <v>963</v>
      </c>
      <c r="D5554" s="1">
        <v>1</v>
      </c>
      <c r="E5554" s="1">
        <v>0</v>
      </c>
      <c r="F5554" s="1">
        <v>3</v>
      </c>
      <c r="G5554" s="1">
        <v>55</v>
      </c>
      <c r="H5554" s="54" t="s">
        <v>203</v>
      </c>
      <c r="I5554" s="72">
        <v>355</v>
      </c>
      <c r="J5554" s="28">
        <v>330</v>
      </c>
      <c r="K5554" s="98">
        <f>I5554*J5554</f>
        <v>117150</v>
      </c>
      <c r="L5554" s="1"/>
      <c r="M5554" s="1"/>
      <c r="N5554" s="1"/>
      <c r="O5554" s="1"/>
      <c r="P5554" s="1"/>
      <c r="Q5554" s="72"/>
      <c r="R5554" s="72"/>
      <c r="S5554" s="98"/>
      <c r="T5554" s="1"/>
      <c r="U5554" s="72"/>
      <c r="V5554" s="98"/>
      <c r="W5554" s="98"/>
      <c r="X5554" s="99">
        <f>K5554+W5554</f>
        <v>117150</v>
      </c>
      <c r="Y5554" s="72"/>
      <c r="Z5554" s="98">
        <v>50000000</v>
      </c>
      <c r="AA5554" s="1">
        <v>0</v>
      </c>
      <c r="AB5554" s="1">
        <v>0</v>
      </c>
      <c r="AC5554" s="28" t="s">
        <v>1636</v>
      </c>
      <c r="AD5554" s="72"/>
    </row>
    <row r="5555" spans="1:30" ht="15.75" customHeight="1" x14ac:dyDescent="0.3">
      <c r="A5555" s="4"/>
      <c r="B5555" s="4" t="s">
        <v>34</v>
      </c>
      <c r="C5555" s="4">
        <v>875</v>
      </c>
      <c r="D5555" s="4">
        <v>1</v>
      </c>
      <c r="E5555" s="4">
        <v>15</v>
      </c>
      <c r="F5555" s="4">
        <v>2</v>
      </c>
      <c r="G5555" s="4">
        <v>97</v>
      </c>
      <c r="H5555" s="61" t="s">
        <v>204</v>
      </c>
      <c r="I5555" s="5">
        <v>297</v>
      </c>
      <c r="J5555" s="9">
        <v>200</v>
      </c>
      <c r="K5555" s="76">
        <f>I5555*J5555</f>
        <v>59400</v>
      </c>
      <c r="L5555" s="4"/>
      <c r="M5555" s="4"/>
      <c r="N5555" s="4"/>
      <c r="O5555" s="61"/>
      <c r="P5555" s="4"/>
      <c r="Q5555" s="5"/>
      <c r="R5555" s="5"/>
      <c r="S5555" s="76"/>
      <c r="T5555" s="4"/>
      <c r="U5555" s="5"/>
      <c r="V5555" s="76"/>
      <c r="W5555" s="76"/>
      <c r="X5555" s="78">
        <f>K5555+W5555</f>
        <v>59400</v>
      </c>
      <c r="Y5555" s="5"/>
      <c r="Z5555" s="5"/>
      <c r="AA5555" s="76">
        <f>X5555-Z5555</f>
        <v>59400</v>
      </c>
      <c r="AB5555" s="4">
        <v>0.02</v>
      </c>
      <c r="AC5555" s="9"/>
      <c r="AD5555" s="5"/>
    </row>
    <row r="5556" spans="1:30" ht="15.75" customHeight="1" x14ac:dyDescent="0.3">
      <c r="A5556" s="4"/>
      <c r="B5556" s="4"/>
      <c r="C5556" s="4"/>
      <c r="D5556" s="4"/>
      <c r="E5556" s="4"/>
      <c r="F5556" s="4"/>
      <c r="G5556" s="4"/>
      <c r="H5556" s="61"/>
      <c r="I5556" s="5"/>
      <c r="J5556" s="9"/>
      <c r="K5556" s="76"/>
      <c r="L5556" s="4">
        <v>1</v>
      </c>
      <c r="M5556" s="4" t="s">
        <v>41</v>
      </c>
      <c r="N5556" s="4" t="s">
        <v>35</v>
      </c>
      <c r="O5556" s="61" t="s">
        <v>204</v>
      </c>
      <c r="P5556" s="4">
        <v>54</v>
      </c>
      <c r="Q5556" s="5">
        <v>100</v>
      </c>
      <c r="R5556" s="5">
        <v>6750</v>
      </c>
      <c r="S5556" s="76">
        <f>P5556*R5556</f>
        <v>364500</v>
      </c>
      <c r="T5556" s="4">
        <v>47</v>
      </c>
      <c r="U5556" s="5">
        <v>76</v>
      </c>
      <c r="V5556" s="76">
        <f>S5556*U5556/100</f>
        <v>277020</v>
      </c>
      <c r="W5556" s="76">
        <f>S5556-V5556</f>
        <v>87480</v>
      </c>
      <c r="X5556" s="78">
        <f>K5556+W5556</f>
        <v>87480</v>
      </c>
      <c r="Y5556" s="76">
        <f>X5556*Q5556/100</f>
        <v>87480</v>
      </c>
      <c r="Z5556" s="76">
        <v>10000000</v>
      </c>
      <c r="AA5556" s="4">
        <v>0</v>
      </c>
      <c r="AB5556" s="4">
        <v>0</v>
      </c>
      <c r="AC5556" s="9"/>
      <c r="AD5556" s="5"/>
    </row>
    <row r="5557" spans="1:30" ht="15.75" customHeight="1" x14ac:dyDescent="0.3">
      <c r="A5557" s="4"/>
      <c r="B5557" s="4"/>
      <c r="C5557" s="4"/>
      <c r="D5557" s="4"/>
      <c r="E5557" s="4"/>
      <c r="F5557" s="4"/>
      <c r="G5557" s="4"/>
      <c r="H5557" s="61" t="s">
        <v>203</v>
      </c>
      <c r="I5557" s="5">
        <v>6000</v>
      </c>
      <c r="J5557" s="9">
        <v>200</v>
      </c>
      <c r="K5557" s="76">
        <f>I5557*J5557</f>
        <v>1200000</v>
      </c>
      <c r="L5557" s="4"/>
      <c r="M5557" s="4"/>
      <c r="N5557" s="4"/>
      <c r="O5557" s="4"/>
      <c r="P5557" s="4"/>
      <c r="Q5557" s="5"/>
      <c r="R5557" s="5"/>
      <c r="S5557" s="76"/>
      <c r="T5557" s="4"/>
      <c r="U5557" s="5"/>
      <c r="V5557" s="76"/>
      <c r="W5557" s="76"/>
      <c r="X5557" s="78">
        <f>K5557+W5557</f>
        <v>1200000</v>
      </c>
      <c r="Y5557" s="5"/>
      <c r="Z5557" s="76">
        <v>50000000</v>
      </c>
      <c r="AA5557" s="4">
        <v>0</v>
      </c>
      <c r="AB5557" s="4">
        <v>0</v>
      </c>
      <c r="AC5557" s="9"/>
      <c r="AD5557" s="5"/>
    </row>
    <row r="5558" spans="1:30" s="21" customFormat="1" ht="15.75" customHeight="1" x14ac:dyDescent="0.3">
      <c r="A5558" s="42"/>
      <c r="B5558" s="42"/>
      <c r="C5558" s="42"/>
      <c r="D5558" s="42"/>
      <c r="E5558" s="42"/>
      <c r="F5558" s="42"/>
      <c r="G5558" s="42"/>
      <c r="H5558" s="43"/>
      <c r="I5558" s="44"/>
      <c r="J5558" s="30"/>
      <c r="K5558" s="44"/>
      <c r="L5558" s="42"/>
      <c r="M5558" s="42"/>
      <c r="N5558" s="42"/>
      <c r="O5558" s="42"/>
      <c r="P5558" s="42"/>
      <c r="Q5558" s="44"/>
      <c r="R5558" s="44"/>
      <c r="S5558" s="44"/>
      <c r="T5558" s="42"/>
      <c r="U5558" s="44"/>
      <c r="V5558" s="51"/>
      <c r="W5558" s="44"/>
      <c r="X5558" s="44"/>
      <c r="Y5558" s="44"/>
      <c r="Z5558" s="44"/>
      <c r="AA5558" s="42"/>
      <c r="AB5558" s="42"/>
      <c r="AC5558" s="30"/>
      <c r="AD5558" s="44"/>
    </row>
    <row r="5559" spans="1:30" ht="15.75" customHeight="1" x14ac:dyDescent="0.3">
      <c r="A5559" s="1">
        <v>3060</v>
      </c>
      <c r="B5559" s="1" t="s">
        <v>34</v>
      </c>
      <c r="C5559" s="1">
        <v>396</v>
      </c>
      <c r="D5559" s="1">
        <v>7</v>
      </c>
      <c r="E5559" s="1">
        <v>4</v>
      </c>
      <c r="F5559" s="1">
        <v>1</v>
      </c>
      <c r="G5559" s="1">
        <v>69</v>
      </c>
      <c r="H5559" s="54" t="s">
        <v>209</v>
      </c>
      <c r="I5559" s="72">
        <v>1769</v>
      </c>
      <c r="J5559" s="28">
        <v>210</v>
      </c>
      <c r="K5559" s="98">
        <f t="shared" ref="K5559:K5580" si="588">I5559*J5559</f>
        <v>371490</v>
      </c>
      <c r="L5559" s="1">
        <v>1</v>
      </c>
      <c r="M5559" s="1" t="s">
        <v>41</v>
      </c>
      <c r="N5559" s="1" t="s">
        <v>35</v>
      </c>
      <c r="O5559" s="54" t="s">
        <v>204</v>
      </c>
      <c r="P5559" s="1">
        <v>180</v>
      </c>
      <c r="Q5559" s="72">
        <v>100</v>
      </c>
      <c r="R5559" s="72">
        <v>6750</v>
      </c>
      <c r="S5559" s="156">
        <f>P5559*R5559</f>
        <v>1215000</v>
      </c>
      <c r="T5559" s="1">
        <v>10</v>
      </c>
      <c r="U5559" s="72">
        <v>10</v>
      </c>
      <c r="V5559" s="98">
        <f>S5559*U5559/100</f>
        <v>121500</v>
      </c>
      <c r="W5559" s="98">
        <f>S5559-V5559</f>
        <v>1093500</v>
      </c>
      <c r="X5559" s="99">
        <f>K5559+W5559</f>
        <v>1464990</v>
      </c>
      <c r="Y5559" s="98">
        <f>X5559*Q5559/100</f>
        <v>1464990</v>
      </c>
      <c r="Z5559" s="98">
        <v>50000000</v>
      </c>
      <c r="AA5559" s="1">
        <v>0</v>
      </c>
      <c r="AB5559" s="1">
        <v>0</v>
      </c>
      <c r="AC5559" s="28" t="s">
        <v>1637</v>
      </c>
      <c r="AD5559" s="72"/>
    </row>
    <row r="5560" spans="1:30" s="21" customFormat="1" ht="15.75" customHeight="1" x14ac:dyDescent="0.3">
      <c r="A5560" s="42"/>
      <c r="B5560" s="42"/>
      <c r="C5560" s="42"/>
      <c r="D5560" s="42"/>
      <c r="E5560" s="42"/>
      <c r="F5560" s="42"/>
      <c r="G5560" s="42"/>
      <c r="H5560" s="43"/>
      <c r="I5560" s="44"/>
      <c r="J5560" s="30"/>
      <c r="K5560" s="44"/>
      <c r="L5560" s="42"/>
      <c r="M5560" s="42"/>
      <c r="N5560" s="42"/>
      <c r="O5560" s="42"/>
      <c r="P5560" s="42"/>
      <c r="Q5560" s="44"/>
      <c r="R5560" s="44"/>
      <c r="S5560" s="44"/>
      <c r="T5560" s="42"/>
      <c r="U5560" s="44"/>
      <c r="V5560" s="51"/>
      <c r="W5560" s="44"/>
      <c r="X5560" s="44"/>
      <c r="Y5560" s="44"/>
      <c r="Z5560" s="44"/>
      <c r="AA5560" s="42"/>
      <c r="AB5560" s="42"/>
      <c r="AC5560" s="66"/>
      <c r="AD5560" s="96"/>
    </row>
    <row r="5561" spans="1:30" ht="15.75" customHeight="1" x14ac:dyDescent="0.3">
      <c r="A5561" s="1">
        <v>3061</v>
      </c>
      <c r="B5561" s="1" t="s">
        <v>34</v>
      </c>
      <c r="C5561" s="1">
        <v>4046</v>
      </c>
      <c r="D5561" s="1">
        <v>3</v>
      </c>
      <c r="E5561" s="1">
        <v>4</v>
      </c>
      <c r="F5561" s="1">
        <v>1</v>
      </c>
      <c r="G5561" s="1">
        <v>84</v>
      </c>
      <c r="H5561" s="54" t="s">
        <v>203</v>
      </c>
      <c r="I5561" s="72">
        <v>1784</v>
      </c>
      <c r="J5561" s="28">
        <v>150</v>
      </c>
      <c r="K5561" s="98">
        <f t="shared" si="588"/>
        <v>267600</v>
      </c>
      <c r="L5561" s="1"/>
      <c r="M5561" s="1"/>
      <c r="N5561" s="1"/>
      <c r="O5561" s="1"/>
      <c r="P5561" s="1"/>
      <c r="Q5561" s="72"/>
      <c r="R5561" s="72"/>
      <c r="S5561" s="72"/>
      <c r="T5561" s="1"/>
      <c r="U5561" s="72"/>
      <c r="V5561" s="50"/>
      <c r="W5561" s="72"/>
      <c r="X5561" s="99">
        <f>K5561+W5561</f>
        <v>267600</v>
      </c>
      <c r="Y5561" s="72"/>
      <c r="Z5561" s="98">
        <v>50000000</v>
      </c>
      <c r="AA5561" s="1">
        <v>0</v>
      </c>
      <c r="AB5561" s="1">
        <v>0</v>
      </c>
      <c r="AC5561" s="28" t="s">
        <v>1638</v>
      </c>
      <c r="AD5561" s="72"/>
    </row>
    <row r="5562" spans="1:30" s="21" customFormat="1" ht="15.75" customHeight="1" x14ac:dyDescent="0.3">
      <c r="A5562" s="42"/>
      <c r="B5562" s="42"/>
      <c r="C5562" s="42"/>
      <c r="D5562" s="42"/>
      <c r="E5562" s="42"/>
      <c r="F5562" s="42"/>
      <c r="G5562" s="42"/>
      <c r="H5562" s="43"/>
      <c r="I5562" s="44"/>
      <c r="J5562" s="30"/>
      <c r="K5562" s="44"/>
      <c r="L5562" s="42"/>
      <c r="M5562" s="42"/>
      <c r="N5562" s="42"/>
      <c r="O5562" s="42"/>
      <c r="P5562" s="42"/>
      <c r="Q5562" s="44"/>
      <c r="R5562" s="44"/>
      <c r="S5562" s="44"/>
      <c r="T5562" s="42"/>
      <c r="U5562" s="44"/>
      <c r="V5562" s="51"/>
      <c r="W5562" s="44"/>
      <c r="X5562" s="44"/>
      <c r="Y5562" s="44"/>
      <c r="Z5562" s="44"/>
      <c r="AA5562" s="42"/>
      <c r="AB5562" s="42"/>
      <c r="AC5562" s="66"/>
      <c r="AD5562" s="96"/>
    </row>
    <row r="5563" spans="1:30" ht="15.75" customHeight="1" x14ac:dyDescent="0.3">
      <c r="A5563" s="1">
        <v>3062</v>
      </c>
      <c r="B5563" s="1" t="s">
        <v>34</v>
      </c>
      <c r="C5563" s="1">
        <v>3399</v>
      </c>
      <c r="D5563" s="1">
        <v>4</v>
      </c>
      <c r="E5563" s="1">
        <v>3</v>
      </c>
      <c r="F5563" s="1">
        <v>2</v>
      </c>
      <c r="G5563" s="1">
        <v>30</v>
      </c>
      <c r="H5563" s="54" t="s">
        <v>203</v>
      </c>
      <c r="I5563" s="72">
        <v>1430</v>
      </c>
      <c r="J5563" s="28">
        <v>200</v>
      </c>
      <c r="K5563" s="98">
        <f t="shared" si="588"/>
        <v>286000</v>
      </c>
      <c r="L5563" s="1"/>
      <c r="M5563" s="1"/>
      <c r="N5563" s="1"/>
      <c r="O5563" s="1"/>
      <c r="P5563" s="1"/>
      <c r="Q5563" s="72"/>
      <c r="R5563" s="72"/>
      <c r="S5563" s="72"/>
      <c r="T5563" s="1"/>
      <c r="U5563" s="72"/>
      <c r="V5563" s="50"/>
      <c r="W5563" s="72"/>
      <c r="X5563" s="99">
        <f>K5563+W5563</f>
        <v>286000</v>
      </c>
      <c r="Y5563" s="72"/>
      <c r="Z5563" s="98">
        <v>50000000</v>
      </c>
      <c r="AA5563" s="1">
        <v>0</v>
      </c>
      <c r="AB5563" s="1">
        <v>0</v>
      </c>
      <c r="AC5563" s="28" t="s">
        <v>1639</v>
      </c>
      <c r="AD5563" s="72"/>
    </row>
    <row r="5564" spans="1:30" s="21" customFormat="1" ht="15.75" customHeight="1" x14ac:dyDescent="0.3">
      <c r="A5564" s="42"/>
      <c r="B5564" s="42"/>
      <c r="C5564" s="42"/>
      <c r="D5564" s="42"/>
      <c r="E5564" s="42"/>
      <c r="F5564" s="42"/>
      <c r="G5564" s="42"/>
      <c r="H5564" s="43"/>
      <c r="I5564" s="44"/>
      <c r="J5564" s="30"/>
      <c r="K5564" s="44"/>
      <c r="L5564" s="42"/>
      <c r="M5564" s="42"/>
      <c r="N5564" s="42"/>
      <c r="O5564" s="42"/>
      <c r="P5564" s="42"/>
      <c r="Q5564" s="44"/>
      <c r="R5564" s="44"/>
      <c r="S5564" s="44"/>
      <c r="T5564" s="42"/>
      <c r="U5564" s="44"/>
      <c r="V5564" s="51"/>
      <c r="W5564" s="44"/>
      <c r="X5564" s="44"/>
      <c r="Y5564" s="44"/>
      <c r="Z5564" s="44"/>
      <c r="AA5564" s="42"/>
      <c r="AB5564" s="42"/>
      <c r="AC5564" s="66"/>
      <c r="AD5564" s="96"/>
    </row>
    <row r="5565" spans="1:30" ht="15.75" customHeight="1" x14ac:dyDescent="0.3">
      <c r="A5565" s="1">
        <v>3063</v>
      </c>
      <c r="B5565" s="1" t="s">
        <v>34</v>
      </c>
      <c r="C5565" s="1">
        <v>411</v>
      </c>
      <c r="D5565" s="1">
        <v>8</v>
      </c>
      <c r="E5565" s="1">
        <v>2</v>
      </c>
      <c r="F5565" s="1">
        <v>2</v>
      </c>
      <c r="G5565" s="1">
        <v>5</v>
      </c>
      <c r="H5565" s="54" t="s">
        <v>203</v>
      </c>
      <c r="I5565" s="72">
        <v>1005</v>
      </c>
      <c r="J5565" s="28">
        <v>290</v>
      </c>
      <c r="K5565" s="98">
        <f t="shared" si="588"/>
        <v>291450</v>
      </c>
      <c r="L5565" s="1"/>
      <c r="M5565" s="1"/>
      <c r="N5565" s="1"/>
      <c r="O5565" s="1"/>
      <c r="P5565" s="1"/>
      <c r="Q5565" s="72"/>
      <c r="R5565" s="72"/>
      <c r="S5565" s="72"/>
      <c r="T5565" s="1"/>
      <c r="U5565" s="72"/>
      <c r="V5565" s="50"/>
      <c r="W5565" s="72"/>
      <c r="X5565" s="99">
        <f>K5565+W5565</f>
        <v>291450</v>
      </c>
      <c r="Y5565" s="72"/>
      <c r="Z5565" s="98">
        <v>50000000</v>
      </c>
      <c r="AA5565" s="1">
        <v>0</v>
      </c>
      <c r="AB5565" s="1">
        <v>0</v>
      </c>
      <c r="AC5565" s="28" t="s">
        <v>1640</v>
      </c>
      <c r="AD5565" s="72"/>
    </row>
    <row r="5566" spans="1:30" s="21" customFormat="1" ht="15.75" customHeight="1" x14ac:dyDescent="0.3">
      <c r="A5566" s="42"/>
      <c r="B5566" s="42"/>
      <c r="C5566" s="42"/>
      <c r="D5566" s="42"/>
      <c r="E5566" s="42"/>
      <c r="F5566" s="42"/>
      <c r="G5566" s="42"/>
      <c r="H5566" s="43"/>
      <c r="I5566" s="44"/>
      <c r="J5566" s="30"/>
      <c r="K5566" s="44"/>
      <c r="L5566" s="42"/>
      <c r="M5566" s="42"/>
      <c r="N5566" s="42"/>
      <c r="O5566" s="42"/>
      <c r="P5566" s="42"/>
      <c r="Q5566" s="44"/>
      <c r="R5566" s="44"/>
      <c r="S5566" s="44"/>
      <c r="T5566" s="42"/>
      <c r="U5566" s="44"/>
      <c r="V5566" s="51"/>
      <c r="W5566" s="44"/>
      <c r="X5566" s="44"/>
      <c r="Y5566" s="44"/>
      <c r="Z5566" s="44"/>
      <c r="AA5566" s="42"/>
      <c r="AB5566" s="42"/>
      <c r="AC5566" s="66"/>
      <c r="AD5566" s="96"/>
    </row>
    <row r="5567" spans="1:30" ht="15.75" customHeight="1" x14ac:dyDescent="0.3">
      <c r="A5567" s="1">
        <v>3064</v>
      </c>
      <c r="B5567" s="1" t="s">
        <v>34</v>
      </c>
      <c r="C5567" s="1">
        <v>971</v>
      </c>
      <c r="D5567" s="1">
        <v>1</v>
      </c>
      <c r="E5567" s="1">
        <v>13</v>
      </c>
      <c r="F5567" s="1">
        <v>1</v>
      </c>
      <c r="G5567" s="1">
        <v>19</v>
      </c>
      <c r="H5567" s="54" t="s">
        <v>203</v>
      </c>
      <c r="I5567" s="72">
        <v>5319</v>
      </c>
      <c r="J5567" s="28">
        <v>150</v>
      </c>
      <c r="K5567" s="98">
        <f t="shared" si="588"/>
        <v>797850</v>
      </c>
      <c r="L5567" s="1"/>
      <c r="M5567" s="1"/>
      <c r="N5567" s="1"/>
      <c r="O5567" s="1"/>
      <c r="P5567" s="1"/>
      <c r="Q5567" s="72"/>
      <c r="R5567" s="72"/>
      <c r="S5567" s="72"/>
      <c r="T5567" s="1"/>
      <c r="U5567" s="72"/>
      <c r="V5567" s="50"/>
      <c r="W5567" s="72"/>
      <c r="X5567" s="99">
        <f t="shared" ref="X5567:X5580" si="589">K5567+W5567</f>
        <v>797850</v>
      </c>
      <c r="Y5567" s="72"/>
      <c r="Z5567" s="98">
        <v>50000000</v>
      </c>
      <c r="AA5567" s="1">
        <v>0</v>
      </c>
      <c r="AB5567" s="1">
        <v>0</v>
      </c>
      <c r="AC5567" s="28" t="s">
        <v>1641</v>
      </c>
      <c r="AD5567" s="72"/>
    </row>
    <row r="5568" spans="1:30" s="21" customFormat="1" ht="15.75" customHeight="1" x14ac:dyDescent="0.3">
      <c r="A5568" s="42"/>
      <c r="B5568" s="42"/>
      <c r="C5568" s="42"/>
      <c r="D5568" s="42"/>
      <c r="E5568" s="42"/>
      <c r="F5568" s="42"/>
      <c r="G5568" s="42"/>
      <c r="H5568" s="43"/>
      <c r="I5568" s="44"/>
      <c r="J5568" s="30"/>
      <c r="K5568" s="44"/>
      <c r="L5568" s="42"/>
      <c r="M5568" s="42"/>
      <c r="N5568" s="42"/>
      <c r="O5568" s="42"/>
      <c r="P5568" s="42"/>
      <c r="Q5568" s="44"/>
      <c r="R5568" s="44"/>
      <c r="S5568" s="44"/>
      <c r="T5568" s="42"/>
      <c r="U5568" s="44"/>
      <c r="V5568" s="51"/>
      <c r="W5568" s="44"/>
      <c r="X5568" s="44"/>
      <c r="Y5568" s="44"/>
      <c r="Z5568" s="44"/>
      <c r="AA5568" s="42"/>
      <c r="AB5568" s="42"/>
      <c r="AC5568" s="66"/>
      <c r="AD5568" s="96"/>
    </row>
    <row r="5569" spans="1:30" ht="15.75" customHeight="1" x14ac:dyDescent="0.3">
      <c r="A5569" s="1">
        <v>3065</v>
      </c>
      <c r="B5569" s="1" t="s">
        <v>34</v>
      </c>
      <c r="C5569" s="1">
        <v>302</v>
      </c>
      <c r="D5569" s="1">
        <v>1</v>
      </c>
      <c r="E5569" s="1">
        <v>5</v>
      </c>
      <c r="F5569" s="1">
        <v>1</v>
      </c>
      <c r="G5569" s="1">
        <v>39</v>
      </c>
      <c r="H5569" s="54" t="s">
        <v>204</v>
      </c>
      <c r="I5569" s="72">
        <v>400</v>
      </c>
      <c r="J5569" s="28">
        <v>400</v>
      </c>
      <c r="K5569" s="98">
        <f t="shared" si="588"/>
        <v>160000</v>
      </c>
      <c r="L5569" s="1">
        <v>1</v>
      </c>
      <c r="M5569" s="1" t="s">
        <v>41</v>
      </c>
      <c r="N5569" s="1" t="s">
        <v>35</v>
      </c>
      <c r="O5569" s="54" t="s">
        <v>204</v>
      </c>
      <c r="P5569" s="1">
        <v>48</v>
      </c>
      <c r="Q5569" s="72">
        <v>100</v>
      </c>
      <c r="R5569" s="72">
        <v>6750</v>
      </c>
      <c r="S5569" s="98">
        <f>P5569*R5569</f>
        <v>324000</v>
      </c>
      <c r="T5569" s="1">
        <v>20</v>
      </c>
      <c r="U5569" s="72">
        <v>30</v>
      </c>
      <c r="V5569" s="98">
        <f>S5569*U5569/100</f>
        <v>97200</v>
      </c>
      <c r="W5569" s="98">
        <f>S5569-V5569</f>
        <v>226800</v>
      </c>
      <c r="X5569" s="99">
        <f t="shared" si="589"/>
        <v>386800</v>
      </c>
      <c r="Y5569" s="98">
        <f>X5569*Q5569/100</f>
        <v>386800</v>
      </c>
      <c r="Z5569" s="98">
        <v>50000000</v>
      </c>
      <c r="AA5569" s="1">
        <v>0</v>
      </c>
      <c r="AB5569" s="1">
        <v>0</v>
      </c>
      <c r="AC5569" s="28" t="s">
        <v>1642</v>
      </c>
      <c r="AD5569" s="72"/>
    </row>
    <row r="5570" spans="1:30" ht="15.75" customHeight="1" x14ac:dyDescent="0.3">
      <c r="A5570" s="4"/>
      <c r="B5570" s="4"/>
      <c r="C5570" s="4"/>
      <c r="D5570" s="4"/>
      <c r="E5570" s="4"/>
      <c r="F5570" s="4"/>
      <c r="G5570" s="4"/>
      <c r="H5570" s="61" t="s">
        <v>203</v>
      </c>
      <c r="I5570" s="5">
        <v>1739</v>
      </c>
      <c r="J5570" s="9">
        <v>400</v>
      </c>
      <c r="K5570" s="76">
        <f t="shared" si="588"/>
        <v>695600</v>
      </c>
      <c r="L5570" s="4"/>
      <c r="M5570" s="4"/>
      <c r="N5570" s="4"/>
      <c r="O5570" s="4"/>
      <c r="P5570" s="4"/>
      <c r="Q5570" s="5"/>
      <c r="R5570" s="5"/>
      <c r="S5570" s="5"/>
      <c r="T5570" s="4"/>
      <c r="U5570" s="5"/>
      <c r="V5570" s="52"/>
      <c r="W5570" s="5"/>
      <c r="X5570" s="78">
        <f t="shared" si="589"/>
        <v>695600</v>
      </c>
      <c r="Y5570" s="5"/>
      <c r="Z5570" s="76">
        <v>50000000</v>
      </c>
      <c r="AA5570" s="4">
        <v>0</v>
      </c>
      <c r="AB5570" s="4">
        <v>0</v>
      </c>
      <c r="AC5570" s="9"/>
      <c r="AD5570" s="5"/>
    </row>
    <row r="5571" spans="1:30" s="21" customFormat="1" ht="15.75" customHeight="1" x14ac:dyDescent="0.3">
      <c r="A5571" s="42"/>
      <c r="B5571" s="42"/>
      <c r="C5571" s="42"/>
      <c r="D5571" s="42"/>
      <c r="E5571" s="42"/>
      <c r="F5571" s="42"/>
      <c r="G5571" s="42"/>
      <c r="H5571" s="43"/>
      <c r="I5571" s="44"/>
      <c r="J5571" s="30"/>
      <c r="K5571" s="44"/>
      <c r="L5571" s="42"/>
      <c r="M5571" s="42"/>
      <c r="N5571" s="42"/>
      <c r="O5571" s="42"/>
      <c r="P5571" s="42"/>
      <c r="Q5571" s="44"/>
      <c r="R5571" s="44"/>
      <c r="S5571" s="44"/>
      <c r="T5571" s="42"/>
      <c r="U5571" s="44"/>
      <c r="V5571" s="51"/>
      <c r="W5571" s="44"/>
      <c r="X5571" s="44"/>
      <c r="Y5571" s="44"/>
      <c r="Z5571" s="44"/>
      <c r="AA5571" s="42"/>
      <c r="AB5571" s="42"/>
      <c r="AC5571" s="30"/>
      <c r="AD5571" s="44"/>
    </row>
    <row r="5572" spans="1:30" ht="15.75" customHeight="1" x14ac:dyDescent="0.3">
      <c r="A5572" s="1">
        <v>3066</v>
      </c>
      <c r="B5572" s="1" t="s">
        <v>34</v>
      </c>
      <c r="C5572" s="1">
        <v>11420</v>
      </c>
      <c r="D5572" s="1">
        <v>4</v>
      </c>
      <c r="E5572" s="1">
        <v>4</v>
      </c>
      <c r="F5572" s="1">
        <v>1</v>
      </c>
      <c r="G5572" s="1">
        <v>55</v>
      </c>
      <c r="H5572" s="54" t="s">
        <v>203</v>
      </c>
      <c r="I5572" s="72">
        <v>1755</v>
      </c>
      <c r="J5572" s="28">
        <v>150</v>
      </c>
      <c r="K5572" s="98">
        <f t="shared" si="588"/>
        <v>263250</v>
      </c>
      <c r="L5572" s="1"/>
      <c r="M5572" s="1"/>
      <c r="N5572" s="1"/>
      <c r="O5572" s="1"/>
      <c r="P5572" s="1"/>
      <c r="Q5572" s="72"/>
      <c r="R5572" s="72"/>
      <c r="S5572" s="72"/>
      <c r="T5572" s="1"/>
      <c r="U5572" s="72"/>
      <c r="V5572" s="50"/>
      <c r="W5572" s="72"/>
      <c r="X5572" s="99">
        <f t="shared" si="589"/>
        <v>263250</v>
      </c>
      <c r="Y5572" s="72"/>
      <c r="Z5572" s="98">
        <v>50000000</v>
      </c>
      <c r="AA5572" s="1">
        <v>0</v>
      </c>
      <c r="AB5572" s="1">
        <v>0</v>
      </c>
      <c r="AC5572" s="28" t="s">
        <v>1643</v>
      </c>
      <c r="AD5572" s="72"/>
    </row>
    <row r="5573" spans="1:30" ht="15.75" customHeight="1" x14ac:dyDescent="0.3">
      <c r="A5573" s="4"/>
      <c r="B5573" s="4" t="s">
        <v>34</v>
      </c>
      <c r="C5573" s="4">
        <v>11688</v>
      </c>
      <c r="D5573" s="4">
        <v>1</v>
      </c>
      <c r="E5573" s="4">
        <v>2</v>
      </c>
      <c r="F5573" s="4">
        <v>1</v>
      </c>
      <c r="G5573" s="4">
        <v>84</v>
      </c>
      <c r="H5573" s="61" t="s">
        <v>203</v>
      </c>
      <c r="I5573" s="5">
        <v>984</v>
      </c>
      <c r="J5573" s="9">
        <v>150</v>
      </c>
      <c r="K5573" s="76">
        <f t="shared" si="588"/>
        <v>147600</v>
      </c>
      <c r="L5573" s="4"/>
      <c r="M5573" s="4"/>
      <c r="N5573" s="4"/>
      <c r="O5573" s="4"/>
      <c r="P5573" s="4"/>
      <c r="Q5573" s="5"/>
      <c r="R5573" s="5"/>
      <c r="S5573" s="5"/>
      <c r="T5573" s="4"/>
      <c r="U5573" s="5"/>
      <c r="V5573" s="52"/>
      <c r="W5573" s="5"/>
      <c r="X5573" s="78">
        <f t="shared" si="589"/>
        <v>147600</v>
      </c>
      <c r="Y5573" s="5"/>
      <c r="Z5573" s="76">
        <v>50000000</v>
      </c>
      <c r="AA5573" s="4">
        <v>0</v>
      </c>
      <c r="AB5573" s="4">
        <v>0</v>
      </c>
      <c r="AC5573" s="9">
        <v>0</v>
      </c>
      <c r="AD5573" s="5"/>
    </row>
    <row r="5574" spans="1:30" ht="15.75" customHeight="1" x14ac:dyDescent="0.3">
      <c r="A5574" s="4"/>
      <c r="B5574" s="4" t="s">
        <v>34</v>
      </c>
      <c r="C5574" s="4">
        <v>538</v>
      </c>
      <c r="D5574" s="4">
        <v>4</v>
      </c>
      <c r="E5574" s="4">
        <v>1</v>
      </c>
      <c r="F5574" s="4">
        <v>1</v>
      </c>
      <c r="G5574" s="4">
        <v>30</v>
      </c>
      <c r="H5574" s="61" t="s">
        <v>204</v>
      </c>
      <c r="I5574" s="5">
        <v>524</v>
      </c>
      <c r="J5574" s="9">
        <v>250</v>
      </c>
      <c r="K5574" s="76">
        <f t="shared" si="588"/>
        <v>131000</v>
      </c>
      <c r="L5574" s="4">
        <v>1</v>
      </c>
      <c r="M5574" s="4" t="s">
        <v>41</v>
      </c>
      <c r="N5574" s="4" t="s">
        <v>35</v>
      </c>
      <c r="O5574" s="61" t="s">
        <v>204</v>
      </c>
      <c r="P5574" s="4">
        <v>63</v>
      </c>
      <c r="Q5574" s="5">
        <v>100</v>
      </c>
      <c r="R5574" s="5">
        <v>6750</v>
      </c>
      <c r="S5574" s="76">
        <f>P5574*R5574</f>
        <v>425250</v>
      </c>
      <c r="T5574" s="4">
        <v>30</v>
      </c>
      <c r="U5574" s="5">
        <v>50</v>
      </c>
      <c r="V5574" s="76">
        <f>S5574*U5574/100</f>
        <v>212625</v>
      </c>
      <c r="W5574" s="76">
        <f>S5574-V5574</f>
        <v>212625</v>
      </c>
      <c r="X5574" s="78">
        <f t="shared" si="589"/>
        <v>343625</v>
      </c>
      <c r="Y5574" s="76">
        <f>X5574*Q5574/100</f>
        <v>343625</v>
      </c>
      <c r="Z5574" s="76">
        <v>50000000</v>
      </c>
      <c r="AA5574" s="4">
        <v>0</v>
      </c>
      <c r="AB5574" s="4">
        <v>0</v>
      </c>
      <c r="AC5574" s="9">
        <v>0</v>
      </c>
      <c r="AD5574" s="5"/>
    </row>
    <row r="5575" spans="1:30" ht="15.75" customHeight="1" x14ac:dyDescent="0.3">
      <c r="A5575" s="4"/>
      <c r="B5575" s="4"/>
      <c r="C5575" s="4"/>
      <c r="D5575" s="4"/>
      <c r="E5575" s="4"/>
      <c r="F5575" s="4"/>
      <c r="G5575" s="4"/>
      <c r="H5575" s="61" t="s">
        <v>204</v>
      </c>
      <c r="I5575" s="5">
        <v>6</v>
      </c>
      <c r="J5575" s="9">
        <v>250</v>
      </c>
      <c r="K5575" s="76">
        <f t="shared" si="588"/>
        <v>1500</v>
      </c>
      <c r="L5575" s="4">
        <v>2</v>
      </c>
      <c r="M5575" s="4" t="s">
        <v>185</v>
      </c>
      <c r="N5575" s="4" t="s">
        <v>35</v>
      </c>
      <c r="O5575" s="61" t="s">
        <v>204</v>
      </c>
      <c r="P5575" s="4">
        <v>24</v>
      </c>
      <c r="Q5575" s="5">
        <v>100</v>
      </c>
      <c r="R5575" s="5">
        <v>5700</v>
      </c>
      <c r="S5575" s="76">
        <f>P5575*R5575</f>
        <v>136800</v>
      </c>
      <c r="T5575" s="4">
        <v>30</v>
      </c>
      <c r="U5575" s="5">
        <v>50</v>
      </c>
      <c r="V5575" s="76">
        <f>S5575*U5575/100</f>
        <v>68400</v>
      </c>
      <c r="W5575" s="76">
        <f>S5575-V5575</f>
        <v>68400</v>
      </c>
      <c r="X5575" s="78">
        <f t="shared" si="589"/>
        <v>69900</v>
      </c>
      <c r="Y5575" s="76">
        <f>X5575*Q5575/100</f>
        <v>69900</v>
      </c>
      <c r="Z5575" s="76">
        <v>50000000</v>
      </c>
      <c r="AA5575" s="4">
        <v>0</v>
      </c>
      <c r="AB5575" s="4">
        <v>0</v>
      </c>
      <c r="AC5575" s="9">
        <v>0</v>
      </c>
      <c r="AD5575" s="5"/>
    </row>
    <row r="5576" spans="1:30" ht="15.75" customHeight="1" x14ac:dyDescent="0.3">
      <c r="A5576" s="4"/>
      <c r="B5576" s="4" t="s">
        <v>34</v>
      </c>
      <c r="C5576" s="4">
        <v>3880</v>
      </c>
      <c r="D5576" s="4">
        <v>4</v>
      </c>
      <c r="E5576" s="4">
        <v>0</v>
      </c>
      <c r="F5576" s="4">
        <v>0</v>
      </c>
      <c r="G5576" s="4">
        <v>50</v>
      </c>
      <c r="H5576" s="61" t="s">
        <v>203</v>
      </c>
      <c r="I5576" s="5">
        <v>50</v>
      </c>
      <c r="J5576" s="9">
        <v>330</v>
      </c>
      <c r="K5576" s="76">
        <f t="shared" si="588"/>
        <v>16500</v>
      </c>
      <c r="L5576" s="4"/>
      <c r="M5576" s="4"/>
      <c r="N5576" s="4"/>
      <c r="O5576" s="4"/>
      <c r="P5576" s="4"/>
      <c r="Q5576" s="5"/>
      <c r="R5576" s="5"/>
      <c r="S5576" s="5"/>
      <c r="T5576" s="4"/>
      <c r="U5576" s="5"/>
      <c r="V5576" s="52"/>
      <c r="W5576" s="5"/>
      <c r="X5576" s="78">
        <f t="shared" si="589"/>
        <v>16500</v>
      </c>
      <c r="Y5576" s="5"/>
      <c r="Z5576" s="76">
        <v>50000000</v>
      </c>
      <c r="AA5576" s="4">
        <v>0</v>
      </c>
      <c r="AB5576" s="4">
        <v>0</v>
      </c>
      <c r="AC5576" s="9">
        <v>0</v>
      </c>
      <c r="AD5576" s="5"/>
    </row>
    <row r="5577" spans="1:30" ht="15.75" customHeight="1" x14ac:dyDescent="0.3">
      <c r="A5577" s="4"/>
      <c r="B5577" s="4" t="s">
        <v>34</v>
      </c>
      <c r="C5577" s="4">
        <v>3208</v>
      </c>
      <c r="D5577" s="4">
        <v>3</v>
      </c>
      <c r="E5577" s="4">
        <v>6</v>
      </c>
      <c r="F5577" s="4">
        <v>2</v>
      </c>
      <c r="G5577" s="4">
        <v>94</v>
      </c>
      <c r="H5577" s="61" t="s">
        <v>203</v>
      </c>
      <c r="I5577" s="5">
        <v>2694</v>
      </c>
      <c r="J5577" s="9">
        <v>250</v>
      </c>
      <c r="K5577" s="76">
        <f t="shared" si="588"/>
        <v>673500</v>
      </c>
      <c r="L5577" s="4"/>
      <c r="M5577" s="4"/>
      <c r="N5577" s="4"/>
      <c r="O5577" s="4"/>
      <c r="P5577" s="4"/>
      <c r="Q5577" s="5"/>
      <c r="R5577" s="5"/>
      <c r="S5577" s="5"/>
      <c r="T5577" s="4"/>
      <c r="U5577" s="5"/>
      <c r="V5577" s="52"/>
      <c r="W5577" s="5"/>
      <c r="X5577" s="78">
        <f t="shared" si="589"/>
        <v>673500</v>
      </c>
      <c r="Y5577" s="5"/>
      <c r="Z5577" s="76">
        <v>50000000</v>
      </c>
      <c r="AA5577" s="4">
        <v>0</v>
      </c>
      <c r="AB5577" s="4">
        <v>0</v>
      </c>
      <c r="AC5577" s="9">
        <v>0</v>
      </c>
      <c r="AD5577" s="5"/>
    </row>
    <row r="5578" spans="1:30" ht="15.75" customHeight="1" x14ac:dyDescent="0.3">
      <c r="A5578" s="4"/>
      <c r="B5578" s="4" t="s">
        <v>34</v>
      </c>
      <c r="C5578" s="4">
        <v>13209</v>
      </c>
      <c r="D5578" s="4">
        <v>3</v>
      </c>
      <c r="E5578" s="4">
        <v>8</v>
      </c>
      <c r="F5578" s="4">
        <v>2</v>
      </c>
      <c r="G5578" s="4">
        <v>64</v>
      </c>
      <c r="H5578" s="61" t="s">
        <v>203</v>
      </c>
      <c r="I5578" s="5">
        <v>3464</v>
      </c>
      <c r="J5578" s="9">
        <v>200</v>
      </c>
      <c r="K5578" s="76">
        <f t="shared" si="588"/>
        <v>692800</v>
      </c>
      <c r="L5578" s="4"/>
      <c r="M5578" s="4"/>
      <c r="N5578" s="4"/>
      <c r="O5578" s="4"/>
      <c r="P5578" s="4"/>
      <c r="Q5578" s="5"/>
      <c r="R5578" s="5"/>
      <c r="S5578" s="5"/>
      <c r="T5578" s="4"/>
      <c r="U5578" s="5"/>
      <c r="V5578" s="52"/>
      <c r="W5578" s="5"/>
      <c r="X5578" s="78">
        <f t="shared" si="589"/>
        <v>692800</v>
      </c>
      <c r="Y5578" s="5"/>
      <c r="Z5578" s="76">
        <v>50000000</v>
      </c>
      <c r="AA5578" s="4">
        <v>0</v>
      </c>
      <c r="AB5578" s="4">
        <v>0</v>
      </c>
      <c r="AC5578" s="9">
        <v>0</v>
      </c>
      <c r="AD5578" s="5"/>
    </row>
    <row r="5579" spans="1:30" s="21" customFormat="1" ht="15.75" customHeight="1" x14ac:dyDescent="0.3">
      <c r="A5579" s="42"/>
      <c r="B5579" s="42"/>
      <c r="C5579" s="42"/>
      <c r="D5579" s="42"/>
      <c r="E5579" s="42"/>
      <c r="F5579" s="42"/>
      <c r="G5579" s="42"/>
      <c r="H5579" s="43"/>
      <c r="I5579" s="44"/>
      <c r="J5579" s="30"/>
      <c r="K5579" s="44"/>
      <c r="L5579" s="42"/>
      <c r="M5579" s="42"/>
      <c r="N5579" s="42"/>
      <c r="O5579" s="42"/>
      <c r="P5579" s="42"/>
      <c r="Q5579" s="44"/>
      <c r="R5579" s="44"/>
      <c r="S5579" s="44"/>
      <c r="T5579" s="42"/>
      <c r="U5579" s="44"/>
      <c r="V5579" s="51"/>
      <c r="W5579" s="44"/>
      <c r="X5579" s="44"/>
      <c r="Y5579" s="44"/>
      <c r="Z5579" s="44"/>
      <c r="AA5579" s="42"/>
      <c r="AB5579" s="42"/>
      <c r="AC5579" s="30"/>
      <c r="AD5579" s="44"/>
    </row>
    <row r="5580" spans="1:30" ht="15.75" customHeight="1" x14ac:dyDescent="0.3">
      <c r="A5580" s="1">
        <v>3067</v>
      </c>
      <c r="B5580" s="1" t="s">
        <v>34</v>
      </c>
      <c r="C5580" s="1">
        <v>34138</v>
      </c>
      <c r="D5580" s="1">
        <v>8</v>
      </c>
      <c r="E5580" s="1">
        <v>6</v>
      </c>
      <c r="F5580" s="1">
        <v>1</v>
      </c>
      <c r="G5580" s="1">
        <v>48</v>
      </c>
      <c r="H5580" s="54" t="s">
        <v>203</v>
      </c>
      <c r="I5580" s="72">
        <v>2548</v>
      </c>
      <c r="J5580" s="28">
        <v>150</v>
      </c>
      <c r="K5580" s="98">
        <f t="shared" si="588"/>
        <v>382200</v>
      </c>
      <c r="L5580" s="1"/>
      <c r="M5580" s="1"/>
      <c r="N5580" s="1"/>
      <c r="O5580" s="1"/>
      <c r="P5580" s="1"/>
      <c r="Q5580" s="72"/>
      <c r="R5580" s="72"/>
      <c r="S5580" s="72"/>
      <c r="T5580" s="1"/>
      <c r="U5580" s="72"/>
      <c r="V5580" s="50"/>
      <c r="W5580" s="72"/>
      <c r="X5580" s="99">
        <f t="shared" si="589"/>
        <v>382200</v>
      </c>
      <c r="Y5580" s="72"/>
      <c r="Z5580" s="98">
        <v>50000000</v>
      </c>
      <c r="AA5580" s="1">
        <v>0</v>
      </c>
      <c r="AB5580" s="1">
        <v>0</v>
      </c>
      <c r="AC5580" s="28" t="s">
        <v>1644</v>
      </c>
      <c r="AD5580" s="72"/>
    </row>
    <row r="5581" spans="1:30" s="21" customFormat="1" ht="15.75" customHeight="1" x14ac:dyDescent="0.3">
      <c r="A5581" s="42"/>
      <c r="B5581" s="42"/>
      <c r="C5581" s="42"/>
      <c r="D5581" s="42"/>
      <c r="E5581" s="42"/>
      <c r="F5581" s="42"/>
      <c r="G5581" s="42"/>
      <c r="H5581" s="43"/>
      <c r="I5581" s="44"/>
      <c r="J5581" s="30"/>
      <c r="K5581" s="44"/>
      <c r="L5581" s="42"/>
      <c r="M5581" s="42"/>
      <c r="N5581" s="42"/>
      <c r="O5581" s="42"/>
      <c r="P5581" s="42"/>
      <c r="Q5581" s="44"/>
      <c r="R5581" s="44"/>
      <c r="S5581" s="44"/>
      <c r="T5581" s="42"/>
      <c r="U5581" s="44"/>
      <c r="V5581" s="51"/>
      <c r="W5581" s="44"/>
      <c r="X5581" s="44"/>
      <c r="Y5581" s="44"/>
      <c r="Z5581" s="44"/>
      <c r="AA5581" s="42"/>
      <c r="AB5581" s="42"/>
      <c r="AC5581" s="66"/>
      <c r="AD5581" s="96"/>
    </row>
    <row r="5582" spans="1:30" ht="15.75" customHeight="1" x14ac:dyDescent="0.3">
      <c r="A5582" s="1">
        <v>3068</v>
      </c>
      <c r="B5582" s="1" t="s">
        <v>34</v>
      </c>
      <c r="C5582" s="1">
        <v>3285</v>
      </c>
      <c r="D5582" s="1">
        <v>5</v>
      </c>
      <c r="E5582" s="1">
        <v>6</v>
      </c>
      <c r="F5582" s="1">
        <v>3</v>
      </c>
      <c r="G5582" s="1">
        <v>2</v>
      </c>
      <c r="H5582" s="54" t="s">
        <v>204</v>
      </c>
      <c r="I5582" s="72">
        <v>300</v>
      </c>
      <c r="J5582" s="28">
        <v>150</v>
      </c>
      <c r="K5582" s="98">
        <f t="shared" ref="K5582:K5588" si="590">I5582*J5582</f>
        <v>45000</v>
      </c>
      <c r="L5582" s="1"/>
      <c r="M5582" s="1"/>
      <c r="N5582" s="1"/>
      <c r="O5582" s="54"/>
      <c r="P5582" s="1"/>
      <c r="Q5582" s="72"/>
      <c r="R5582" s="72"/>
      <c r="S5582" s="98"/>
      <c r="T5582" s="1"/>
      <c r="U5582" s="72"/>
      <c r="V5582" s="98"/>
      <c r="W5582" s="98"/>
      <c r="X5582" s="99">
        <f t="shared" ref="X5582:X5589" si="591">K5582+W5582</f>
        <v>45000</v>
      </c>
      <c r="Y5582" s="72"/>
      <c r="Z5582" s="72"/>
      <c r="AA5582" s="98">
        <f>X5582-Z5582</f>
        <v>45000</v>
      </c>
      <c r="AB5582" s="1">
        <v>0.02</v>
      </c>
      <c r="AC5582" s="28" t="s">
        <v>1645</v>
      </c>
      <c r="AD5582" s="72"/>
    </row>
    <row r="5583" spans="1:30" ht="15.75" customHeight="1" x14ac:dyDescent="0.3">
      <c r="A5583" s="4"/>
      <c r="B5583" s="4"/>
      <c r="C5583" s="4"/>
      <c r="D5583" s="4"/>
      <c r="E5583" s="4"/>
      <c r="F5583" s="4"/>
      <c r="G5583" s="4"/>
      <c r="H5583" s="61"/>
      <c r="I5583" s="5"/>
      <c r="J5583" s="9"/>
      <c r="K5583" s="76"/>
      <c r="L5583" s="4">
        <v>1</v>
      </c>
      <c r="M5583" s="4" t="s">
        <v>41</v>
      </c>
      <c r="N5583" s="4" t="s">
        <v>35</v>
      </c>
      <c r="O5583" s="61" t="s">
        <v>204</v>
      </c>
      <c r="P5583" s="4">
        <v>72</v>
      </c>
      <c r="Q5583" s="5">
        <v>100</v>
      </c>
      <c r="R5583" s="5">
        <v>6750</v>
      </c>
      <c r="S5583" s="76">
        <f>P5583*R5583</f>
        <v>486000</v>
      </c>
      <c r="T5583" s="4">
        <v>25</v>
      </c>
      <c r="U5583" s="5">
        <v>40</v>
      </c>
      <c r="V5583" s="76">
        <f>S5583*U5583/100</f>
        <v>194400</v>
      </c>
      <c r="W5583" s="76">
        <f>S5583-V5583</f>
        <v>291600</v>
      </c>
      <c r="X5583" s="78">
        <f t="shared" si="591"/>
        <v>291600</v>
      </c>
      <c r="Y5583" s="76">
        <f>X5583*Q5583/100</f>
        <v>291600</v>
      </c>
      <c r="Z5583" s="76">
        <v>10000000</v>
      </c>
      <c r="AA5583" s="4">
        <v>0</v>
      </c>
      <c r="AB5583" s="4">
        <v>0</v>
      </c>
      <c r="AC5583" s="28"/>
      <c r="AD5583" s="72"/>
    </row>
    <row r="5584" spans="1:30" ht="15.75" customHeight="1" x14ac:dyDescent="0.3">
      <c r="A5584" s="4"/>
      <c r="B5584" s="4"/>
      <c r="C5584" s="4"/>
      <c r="D5584" s="4"/>
      <c r="E5584" s="4"/>
      <c r="F5584" s="4"/>
      <c r="G5584" s="4"/>
      <c r="H5584" s="61" t="s">
        <v>203</v>
      </c>
      <c r="I5584" s="5">
        <v>2402</v>
      </c>
      <c r="J5584" s="9">
        <v>150</v>
      </c>
      <c r="K5584" s="76">
        <f t="shared" si="590"/>
        <v>360300</v>
      </c>
      <c r="L5584" s="4"/>
      <c r="M5584" s="4"/>
      <c r="N5584" s="4"/>
      <c r="O5584" s="4"/>
      <c r="P5584" s="4"/>
      <c r="Q5584" s="5"/>
      <c r="R5584" s="5"/>
      <c r="S5584" s="76"/>
      <c r="T5584" s="4"/>
      <c r="U5584" s="5"/>
      <c r="V5584" s="76"/>
      <c r="W5584" s="76"/>
      <c r="X5584" s="78">
        <f t="shared" si="591"/>
        <v>360300</v>
      </c>
      <c r="Y5584" s="5"/>
      <c r="Z5584" s="76">
        <v>50000000</v>
      </c>
      <c r="AA5584" s="4">
        <v>0</v>
      </c>
      <c r="AB5584" s="4">
        <v>0</v>
      </c>
      <c r="AC5584" s="9"/>
      <c r="AD5584" s="5"/>
    </row>
    <row r="5585" spans="1:30" ht="15.75" customHeight="1" x14ac:dyDescent="0.3">
      <c r="A5585" s="4"/>
      <c r="B5585" s="4" t="s">
        <v>34</v>
      </c>
      <c r="C5585" s="4">
        <v>3358</v>
      </c>
      <c r="D5585" s="4">
        <v>5</v>
      </c>
      <c r="E5585" s="4">
        <v>10</v>
      </c>
      <c r="F5585" s="4">
        <v>0</v>
      </c>
      <c r="G5585" s="4">
        <v>68</v>
      </c>
      <c r="H5585" s="61" t="s">
        <v>203</v>
      </c>
      <c r="I5585" s="5">
        <v>4068</v>
      </c>
      <c r="J5585" s="9"/>
      <c r="K5585" s="76"/>
      <c r="L5585" s="4"/>
      <c r="M5585" s="4"/>
      <c r="N5585" s="4"/>
      <c r="O5585" s="4"/>
      <c r="P5585" s="4"/>
      <c r="Q5585" s="5"/>
      <c r="R5585" s="5"/>
      <c r="S5585" s="76"/>
      <c r="T5585" s="4"/>
      <c r="U5585" s="5"/>
      <c r="V5585" s="76"/>
      <c r="W5585" s="76"/>
      <c r="X5585" s="78"/>
      <c r="Y5585" s="5"/>
      <c r="Z5585" s="76"/>
      <c r="AA5585" s="4"/>
      <c r="AB5585" s="4"/>
      <c r="AC5585" s="82"/>
      <c r="AD5585" s="85"/>
    </row>
    <row r="5586" spans="1:30" s="21" customFormat="1" ht="15.75" customHeight="1" x14ac:dyDescent="0.3">
      <c r="A5586" s="42"/>
      <c r="B5586" s="42"/>
      <c r="C5586" s="42"/>
      <c r="D5586" s="42"/>
      <c r="E5586" s="42"/>
      <c r="F5586" s="42"/>
      <c r="G5586" s="42"/>
      <c r="H5586" s="43"/>
      <c r="I5586" s="44"/>
      <c r="J5586" s="30"/>
      <c r="K5586" s="95"/>
      <c r="L5586" s="42"/>
      <c r="M5586" s="42"/>
      <c r="N5586" s="42"/>
      <c r="O5586" s="42"/>
      <c r="P5586" s="42"/>
      <c r="Q5586" s="44"/>
      <c r="R5586" s="44"/>
      <c r="S5586" s="95"/>
      <c r="T5586" s="42"/>
      <c r="U5586" s="44"/>
      <c r="V5586" s="95"/>
      <c r="W5586" s="95"/>
      <c r="X5586" s="110"/>
      <c r="Y5586" s="44"/>
      <c r="Z5586" s="95"/>
      <c r="AA5586" s="42"/>
      <c r="AB5586" s="42"/>
      <c r="AC5586" s="66"/>
      <c r="AD5586" s="96"/>
    </row>
    <row r="5587" spans="1:30" ht="15.75" customHeight="1" x14ac:dyDescent="0.3">
      <c r="A5587" s="1">
        <v>3069</v>
      </c>
      <c r="B5587" s="1" t="s">
        <v>34</v>
      </c>
      <c r="C5587" s="1">
        <v>1337</v>
      </c>
      <c r="D5587" s="1">
        <v>4</v>
      </c>
      <c r="E5587" s="1">
        <v>6</v>
      </c>
      <c r="F5587" s="1">
        <v>0</v>
      </c>
      <c r="G5587" s="1">
        <v>60</v>
      </c>
      <c r="H5587" s="54" t="s">
        <v>203</v>
      </c>
      <c r="I5587" s="72">
        <v>2460</v>
      </c>
      <c r="J5587" s="28">
        <v>150</v>
      </c>
      <c r="K5587" s="98">
        <f t="shared" si="590"/>
        <v>369000</v>
      </c>
      <c r="L5587" s="1"/>
      <c r="M5587" s="1"/>
      <c r="N5587" s="1"/>
      <c r="O5587" s="1"/>
      <c r="P5587" s="1"/>
      <c r="Q5587" s="72"/>
      <c r="R5587" s="72"/>
      <c r="S5587" s="72"/>
      <c r="T5587" s="1"/>
      <c r="U5587" s="72"/>
      <c r="V5587" s="50"/>
      <c r="W5587" s="72"/>
      <c r="X5587" s="99">
        <f t="shared" si="591"/>
        <v>369000</v>
      </c>
      <c r="Y5587" s="72"/>
      <c r="Z5587" s="98">
        <v>50000000</v>
      </c>
      <c r="AA5587" s="1">
        <v>0</v>
      </c>
      <c r="AB5587" s="1">
        <v>0</v>
      </c>
      <c r="AC5587" s="28" t="s">
        <v>1646</v>
      </c>
      <c r="AD5587" s="72"/>
    </row>
    <row r="5588" spans="1:30" ht="15.75" customHeight="1" x14ac:dyDescent="0.3">
      <c r="A5588" s="4"/>
      <c r="B5588" s="4" t="s">
        <v>34</v>
      </c>
      <c r="C5588" s="4">
        <v>384</v>
      </c>
      <c r="D5588" s="4">
        <v>8</v>
      </c>
      <c r="E5588" s="4">
        <v>3</v>
      </c>
      <c r="F5588" s="4">
        <v>0</v>
      </c>
      <c r="G5588" s="4">
        <v>14</v>
      </c>
      <c r="H5588" s="61" t="s">
        <v>203</v>
      </c>
      <c r="I5588" s="5">
        <v>1214</v>
      </c>
      <c r="J5588" s="9">
        <v>200</v>
      </c>
      <c r="K5588" s="76">
        <f t="shared" si="590"/>
        <v>242800</v>
      </c>
      <c r="L5588" s="4"/>
      <c r="M5588" s="4"/>
      <c r="N5588" s="4"/>
      <c r="O5588" s="61"/>
      <c r="P5588" s="4"/>
      <c r="Q5588" s="5"/>
      <c r="R5588" s="5"/>
      <c r="S5588" s="5"/>
      <c r="T5588" s="4"/>
      <c r="U5588" s="5"/>
      <c r="V5588" s="52"/>
      <c r="W5588" s="5"/>
      <c r="X5588" s="78">
        <f t="shared" si="591"/>
        <v>242800</v>
      </c>
      <c r="Y5588" s="5"/>
      <c r="Z5588" s="5"/>
      <c r="AA5588" s="76">
        <f>X5588-Z5588</f>
        <v>242800</v>
      </c>
      <c r="AB5588" s="4">
        <v>0.02</v>
      </c>
      <c r="AC5588" s="9"/>
      <c r="AD5588" s="5"/>
    </row>
    <row r="5589" spans="1:30" ht="15.75" customHeight="1" x14ac:dyDescent="0.3">
      <c r="A5589" s="4"/>
      <c r="B5589" s="4"/>
      <c r="C5589" s="4"/>
      <c r="D5589" s="4"/>
      <c r="E5589" s="4"/>
      <c r="F5589" s="4"/>
      <c r="G5589" s="4"/>
      <c r="H5589" s="61"/>
      <c r="I5589" s="5"/>
      <c r="J5589" s="9"/>
      <c r="K5589" s="76"/>
      <c r="L5589" s="4">
        <v>1</v>
      </c>
      <c r="M5589" s="4" t="s">
        <v>41</v>
      </c>
      <c r="N5589" s="4" t="s">
        <v>35</v>
      </c>
      <c r="O5589" s="61" t="s">
        <v>204</v>
      </c>
      <c r="P5589" s="4">
        <v>122</v>
      </c>
      <c r="Q5589" s="5">
        <v>100</v>
      </c>
      <c r="R5589" s="5">
        <v>6750</v>
      </c>
      <c r="S5589" s="76">
        <f>P5589*R5589</f>
        <v>823500</v>
      </c>
      <c r="T5589" s="4">
        <v>13</v>
      </c>
      <c r="U5589" s="5">
        <v>16</v>
      </c>
      <c r="V5589" s="76">
        <f>S5589*U5589/100</f>
        <v>131760</v>
      </c>
      <c r="W5589" s="76">
        <f>S5589-V5589</f>
        <v>691740</v>
      </c>
      <c r="X5589" s="78">
        <f t="shared" si="591"/>
        <v>691740</v>
      </c>
      <c r="Y5589" s="76">
        <f>X5589*Q5589/100</f>
        <v>691740</v>
      </c>
      <c r="Z5589" s="76">
        <v>10000000</v>
      </c>
      <c r="AA5589" s="4">
        <v>0</v>
      </c>
      <c r="AB5589" s="4">
        <v>0</v>
      </c>
      <c r="AC5589" s="82"/>
      <c r="AD5589" s="85"/>
    </row>
    <row r="5590" spans="1:30" s="21" customFormat="1" ht="15.75" customHeight="1" x14ac:dyDescent="0.3">
      <c r="A5590" s="42"/>
      <c r="B5590" s="42"/>
      <c r="C5590" s="42"/>
      <c r="D5590" s="42"/>
      <c r="E5590" s="42"/>
      <c r="F5590" s="42"/>
      <c r="G5590" s="42"/>
      <c r="H5590" s="43"/>
      <c r="I5590" s="44"/>
      <c r="J5590" s="30"/>
      <c r="K5590" s="44"/>
      <c r="L5590" s="42"/>
      <c r="M5590" s="42"/>
      <c r="N5590" s="42"/>
      <c r="O5590" s="43"/>
      <c r="P5590" s="42"/>
      <c r="Q5590" s="44"/>
      <c r="R5590" s="44"/>
      <c r="S5590" s="44"/>
      <c r="T5590" s="42"/>
      <c r="U5590" s="44"/>
      <c r="V5590" s="51"/>
      <c r="W5590" s="44"/>
      <c r="X5590" s="44"/>
      <c r="Y5590" s="44"/>
      <c r="Z5590" s="44"/>
      <c r="AA5590" s="42"/>
      <c r="AB5590" s="42"/>
      <c r="AC5590" s="30"/>
      <c r="AD5590" s="44"/>
    </row>
    <row r="5591" spans="1:30" ht="15.75" customHeight="1" x14ac:dyDescent="0.3">
      <c r="A5591" s="1">
        <v>3070</v>
      </c>
      <c r="B5591" s="1" t="s">
        <v>34</v>
      </c>
      <c r="C5591" s="1">
        <v>3805</v>
      </c>
      <c r="D5591" s="1">
        <v>3</v>
      </c>
      <c r="E5591" s="1">
        <v>10</v>
      </c>
      <c r="F5591" s="1">
        <v>3</v>
      </c>
      <c r="G5591" s="1">
        <v>5</v>
      </c>
      <c r="H5591" s="54" t="s">
        <v>203</v>
      </c>
      <c r="I5591" s="72">
        <v>4305</v>
      </c>
      <c r="J5591" s="28">
        <v>150</v>
      </c>
      <c r="K5591" s="98">
        <f>I5591*J5591</f>
        <v>645750</v>
      </c>
      <c r="L5591" s="1"/>
      <c r="M5591" s="1"/>
      <c r="N5591" s="1"/>
      <c r="O5591" s="1"/>
      <c r="P5591" s="1"/>
      <c r="Q5591" s="72"/>
      <c r="R5591" s="72"/>
      <c r="S5591" s="72"/>
      <c r="T5591" s="1"/>
      <c r="U5591" s="72"/>
      <c r="V5591" s="50"/>
      <c r="W5591" s="72"/>
      <c r="X5591" s="99">
        <f t="shared" ref="X5591:X5604" si="592">K5591+W5591</f>
        <v>645750</v>
      </c>
      <c r="Y5591" s="72"/>
      <c r="Z5591" s="98">
        <v>50000000</v>
      </c>
      <c r="AA5591" s="1">
        <v>0</v>
      </c>
      <c r="AB5591" s="1">
        <v>0</v>
      </c>
      <c r="AC5591" s="28" t="s">
        <v>1647</v>
      </c>
      <c r="AD5591" s="72"/>
    </row>
    <row r="5592" spans="1:30" ht="15.75" customHeight="1" x14ac:dyDescent="0.3">
      <c r="A5592" s="4"/>
      <c r="B5592" s="4" t="s">
        <v>34</v>
      </c>
      <c r="C5592" s="4">
        <v>13551</v>
      </c>
      <c r="D5592" s="4">
        <v>3</v>
      </c>
      <c r="E5592" s="4">
        <v>1</v>
      </c>
      <c r="F5592" s="4">
        <v>0</v>
      </c>
      <c r="G5592" s="4">
        <v>0</v>
      </c>
      <c r="H5592" s="61" t="s">
        <v>204</v>
      </c>
      <c r="I5592" s="5">
        <v>400</v>
      </c>
      <c r="J5592" s="9">
        <v>260</v>
      </c>
      <c r="K5592" s="76">
        <f>I5592*J5592</f>
        <v>104000</v>
      </c>
      <c r="L5592" s="4">
        <v>1</v>
      </c>
      <c r="M5592" s="4" t="s">
        <v>41</v>
      </c>
      <c r="N5592" s="4" t="s">
        <v>35</v>
      </c>
      <c r="O5592" s="61" t="s">
        <v>204</v>
      </c>
      <c r="P5592" s="4">
        <v>45</v>
      </c>
      <c r="Q5592" s="5">
        <v>100</v>
      </c>
      <c r="R5592" s="5">
        <v>6750</v>
      </c>
      <c r="S5592" s="76">
        <f>P5592*R5592</f>
        <v>303750</v>
      </c>
      <c r="T5592" s="4">
        <v>14</v>
      </c>
      <c r="U5592" s="5">
        <v>18</v>
      </c>
      <c r="V5592" s="76">
        <f>S5592*U5592/100</f>
        <v>54675</v>
      </c>
      <c r="W5592" s="76">
        <f>S5592-V5592</f>
        <v>249075</v>
      </c>
      <c r="X5592" s="78">
        <f t="shared" si="592"/>
        <v>353075</v>
      </c>
      <c r="Y5592" s="76">
        <f>X5592*Q5592/100</f>
        <v>353075</v>
      </c>
      <c r="Z5592" s="76">
        <v>50000000</v>
      </c>
      <c r="AA5592" s="4">
        <v>0</v>
      </c>
      <c r="AB5592" s="4">
        <v>0</v>
      </c>
      <c r="AC5592" s="9">
        <v>0</v>
      </c>
      <c r="AD5592" s="5"/>
    </row>
    <row r="5593" spans="1:30" s="21" customFormat="1" ht="15.75" customHeight="1" x14ac:dyDescent="0.3">
      <c r="A5593" s="42"/>
      <c r="B5593" s="42"/>
      <c r="C5593" s="42"/>
      <c r="D5593" s="42"/>
      <c r="E5593" s="42"/>
      <c r="F5593" s="42"/>
      <c r="G5593" s="42"/>
      <c r="H5593" s="43"/>
      <c r="I5593" s="44"/>
      <c r="J5593" s="30"/>
      <c r="K5593" s="44"/>
      <c r="L5593" s="42"/>
      <c r="M5593" s="42"/>
      <c r="N5593" s="42"/>
      <c r="O5593" s="43"/>
      <c r="P5593" s="42"/>
      <c r="Q5593" s="44"/>
      <c r="R5593" s="44"/>
      <c r="S5593" s="44"/>
      <c r="T5593" s="42"/>
      <c r="U5593" s="44"/>
      <c r="V5593" s="51"/>
      <c r="W5593" s="44"/>
      <c r="X5593" s="44"/>
      <c r="Y5593" s="44"/>
      <c r="Z5593" s="44"/>
      <c r="AA5593" s="42"/>
      <c r="AB5593" s="42"/>
      <c r="AC5593" s="30"/>
      <c r="AD5593" s="44"/>
    </row>
    <row r="5594" spans="1:30" ht="15.75" customHeight="1" x14ac:dyDescent="0.3">
      <c r="A5594" s="1">
        <v>3071</v>
      </c>
      <c r="B5594" s="1" t="s">
        <v>34</v>
      </c>
      <c r="C5594" s="1">
        <v>7774</v>
      </c>
      <c r="D5594" s="1">
        <v>9</v>
      </c>
      <c r="E5594" s="1">
        <v>19</v>
      </c>
      <c r="F5594" s="1">
        <v>2</v>
      </c>
      <c r="G5594" s="1">
        <v>49</v>
      </c>
      <c r="H5594" s="54" t="s">
        <v>204</v>
      </c>
      <c r="I5594" s="72">
        <v>249</v>
      </c>
      <c r="J5594" s="28">
        <v>200</v>
      </c>
      <c r="K5594" s="98">
        <f>I5594*J5594</f>
        <v>49800</v>
      </c>
      <c r="L5594" s="1">
        <v>1</v>
      </c>
      <c r="M5594" s="1" t="s">
        <v>41</v>
      </c>
      <c r="N5594" s="1" t="s">
        <v>50</v>
      </c>
      <c r="O5594" s="54" t="s">
        <v>204</v>
      </c>
      <c r="P5594" s="1">
        <v>108</v>
      </c>
      <c r="Q5594" s="72">
        <v>100</v>
      </c>
      <c r="R5594" s="72">
        <v>6750</v>
      </c>
      <c r="S5594" s="98">
        <f>P5594*R5594</f>
        <v>729000</v>
      </c>
      <c r="T5594" s="1">
        <v>45</v>
      </c>
      <c r="U5594" s="72">
        <v>85</v>
      </c>
      <c r="V5594" s="98">
        <f>S5594*U5594/100</f>
        <v>619650</v>
      </c>
      <c r="W5594" s="98">
        <f>S5594-V5594</f>
        <v>109350</v>
      </c>
      <c r="X5594" s="99">
        <f t="shared" si="592"/>
        <v>159150</v>
      </c>
      <c r="Y5594" s="98">
        <f>X5594*Q5594/100</f>
        <v>159150</v>
      </c>
      <c r="Z5594" s="98">
        <v>50000000</v>
      </c>
      <c r="AA5594" s="1">
        <v>0</v>
      </c>
      <c r="AB5594" s="1">
        <v>0</v>
      </c>
      <c r="AC5594" s="28" t="s">
        <v>1648</v>
      </c>
      <c r="AD5594" s="72"/>
    </row>
    <row r="5595" spans="1:30" ht="15.75" customHeight="1" x14ac:dyDescent="0.3">
      <c r="A5595" s="4"/>
      <c r="B5595" s="4"/>
      <c r="C5595" s="4"/>
      <c r="D5595" s="4"/>
      <c r="E5595" s="4"/>
      <c r="F5595" s="4"/>
      <c r="G5595" s="4"/>
      <c r="H5595" s="61" t="s">
        <v>203</v>
      </c>
      <c r="I5595" s="5">
        <v>7600</v>
      </c>
      <c r="J5595" s="9">
        <v>200</v>
      </c>
      <c r="K5595" s="76">
        <f>I5595*J5595</f>
        <v>1520000</v>
      </c>
      <c r="L5595" s="4"/>
      <c r="M5595" s="4"/>
      <c r="N5595" s="4"/>
      <c r="O5595" s="4"/>
      <c r="P5595" s="4"/>
      <c r="Q5595" s="5"/>
      <c r="R5595" s="5"/>
      <c r="S5595" s="5"/>
      <c r="T5595" s="4"/>
      <c r="U5595" s="5"/>
      <c r="V5595" s="52"/>
      <c r="W5595" s="5"/>
      <c r="X5595" s="78">
        <f t="shared" si="592"/>
        <v>1520000</v>
      </c>
      <c r="Y5595" s="5"/>
      <c r="Z5595" s="76">
        <v>50000000</v>
      </c>
      <c r="AA5595" s="4">
        <v>0</v>
      </c>
      <c r="AB5595" s="4">
        <v>0</v>
      </c>
      <c r="AC5595" s="9"/>
      <c r="AD5595" s="5"/>
    </row>
    <row r="5596" spans="1:30" ht="15.75" customHeight="1" x14ac:dyDescent="0.3">
      <c r="A5596" s="4"/>
      <c r="B5596" s="4" t="s">
        <v>34</v>
      </c>
      <c r="C5596" s="4">
        <v>3110</v>
      </c>
      <c r="D5596" s="4">
        <v>3</v>
      </c>
      <c r="E5596" s="4">
        <v>5</v>
      </c>
      <c r="F5596" s="4">
        <v>2</v>
      </c>
      <c r="G5596" s="4">
        <v>11</v>
      </c>
      <c r="H5596" s="61" t="s">
        <v>203</v>
      </c>
      <c r="I5596" s="5">
        <v>2211</v>
      </c>
      <c r="J5596" s="9">
        <v>220</v>
      </c>
      <c r="K5596" s="76">
        <f>I5596*J5596</f>
        <v>486420</v>
      </c>
      <c r="L5596" s="4"/>
      <c r="M5596" s="4"/>
      <c r="N5596" s="4"/>
      <c r="O5596" s="4"/>
      <c r="P5596" s="4"/>
      <c r="Q5596" s="5"/>
      <c r="R5596" s="5"/>
      <c r="S5596" s="5"/>
      <c r="T5596" s="4"/>
      <c r="U5596" s="5"/>
      <c r="V5596" s="52"/>
      <c r="W5596" s="5"/>
      <c r="X5596" s="78">
        <f t="shared" si="592"/>
        <v>486420</v>
      </c>
      <c r="Y5596" s="5"/>
      <c r="Z5596" s="76">
        <v>50000000</v>
      </c>
      <c r="AA5596" s="4">
        <v>0</v>
      </c>
      <c r="AB5596" s="4">
        <v>0</v>
      </c>
      <c r="AC5596" s="9">
        <v>0</v>
      </c>
      <c r="AD5596" s="5"/>
    </row>
    <row r="5597" spans="1:30" s="21" customFormat="1" ht="15.75" customHeight="1" x14ac:dyDescent="0.3">
      <c r="A5597" s="42"/>
      <c r="B5597" s="42"/>
      <c r="C5597" s="42"/>
      <c r="D5597" s="42"/>
      <c r="E5597" s="42"/>
      <c r="F5597" s="42"/>
      <c r="G5597" s="42"/>
      <c r="H5597" s="43"/>
      <c r="I5597" s="44"/>
      <c r="J5597" s="30"/>
      <c r="K5597" s="44"/>
      <c r="L5597" s="42"/>
      <c r="M5597" s="42"/>
      <c r="N5597" s="42"/>
      <c r="O5597" s="42"/>
      <c r="P5597" s="42"/>
      <c r="Q5597" s="44"/>
      <c r="R5597" s="44"/>
      <c r="S5597" s="44"/>
      <c r="T5597" s="42"/>
      <c r="U5597" s="44"/>
      <c r="V5597" s="51"/>
      <c r="W5597" s="44"/>
      <c r="X5597" s="44"/>
      <c r="Y5597" s="44"/>
      <c r="Z5597" s="44"/>
      <c r="AA5597" s="42"/>
      <c r="AB5597" s="42"/>
      <c r="AC5597" s="30"/>
      <c r="AD5597" s="44"/>
    </row>
    <row r="5598" spans="1:30" ht="15.75" customHeight="1" x14ac:dyDescent="0.3">
      <c r="A5598" s="1">
        <v>3072</v>
      </c>
      <c r="B5598" s="1" t="s">
        <v>34</v>
      </c>
      <c r="C5598" s="1">
        <v>11533</v>
      </c>
      <c r="D5598" s="1">
        <v>1</v>
      </c>
      <c r="E5598" s="1">
        <v>3</v>
      </c>
      <c r="F5598" s="1">
        <v>1</v>
      </c>
      <c r="G5598" s="1">
        <v>39</v>
      </c>
      <c r="H5598" s="54" t="s">
        <v>203</v>
      </c>
      <c r="I5598" s="72">
        <v>1339</v>
      </c>
      <c r="J5598" s="28">
        <v>150</v>
      </c>
      <c r="K5598" s="98">
        <f t="shared" ref="K5598:K5604" si="593">I5598*J5598</f>
        <v>200850</v>
      </c>
      <c r="L5598" s="1"/>
      <c r="M5598" s="1"/>
      <c r="N5598" s="1"/>
      <c r="O5598" s="1"/>
      <c r="P5598" s="1"/>
      <c r="Q5598" s="72"/>
      <c r="R5598" s="72"/>
      <c r="S5598" s="72"/>
      <c r="T5598" s="1"/>
      <c r="U5598" s="72"/>
      <c r="V5598" s="50"/>
      <c r="W5598" s="72"/>
      <c r="X5598" s="99">
        <f t="shared" si="592"/>
        <v>200850</v>
      </c>
      <c r="Y5598" s="72"/>
      <c r="Z5598" s="98">
        <v>50000000</v>
      </c>
      <c r="AA5598" s="1">
        <v>0</v>
      </c>
      <c r="AB5598" s="1">
        <v>0</v>
      </c>
      <c r="AC5598" s="28" t="s">
        <v>1649</v>
      </c>
      <c r="AD5598" s="72"/>
    </row>
    <row r="5599" spans="1:30" ht="15.75" customHeight="1" x14ac:dyDescent="0.3">
      <c r="A5599" s="4"/>
      <c r="B5599" s="4" t="s">
        <v>34</v>
      </c>
      <c r="C5599" s="4">
        <v>11544</v>
      </c>
      <c r="D5599" s="4">
        <v>1</v>
      </c>
      <c r="E5599" s="4">
        <v>0</v>
      </c>
      <c r="F5599" s="4">
        <v>3</v>
      </c>
      <c r="G5599" s="4">
        <v>28</v>
      </c>
      <c r="H5599" s="61" t="s">
        <v>203</v>
      </c>
      <c r="I5599" s="5">
        <v>328</v>
      </c>
      <c r="J5599" s="9">
        <v>150</v>
      </c>
      <c r="K5599" s="76">
        <f t="shared" si="593"/>
        <v>49200</v>
      </c>
      <c r="L5599" s="4"/>
      <c r="M5599" s="4"/>
      <c r="N5599" s="4"/>
      <c r="O5599" s="4"/>
      <c r="P5599" s="4"/>
      <c r="Q5599" s="5"/>
      <c r="R5599" s="5"/>
      <c r="S5599" s="5"/>
      <c r="T5599" s="4"/>
      <c r="U5599" s="5"/>
      <c r="V5599" s="52"/>
      <c r="W5599" s="5"/>
      <c r="X5599" s="78">
        <f t="shared" si="592"/>
        <v>49200</v>
      </c>
      <c r="Y5599" s="5"/>
      <c r="Z5599" s="76">
        <v>50000000</v>
      </c>
      <c r="AA5599" s="4">
        <v>0</v>
      </c>
      <c r="AB5599" s="4">
        <v>0</v>
      </c>
      <c r="AC5599" s="9">
        <v>0</v>
      </c>
      <c r="AD5599" s="5"/>
    </row>
    <row r="5600" spans="1:30" s="21" customFormat="1" ht="15.75" customHeight="1" x14ac:dyDescent="0.3">
      <c r="A5600" s="42"/>
      <c r="B5600" s="42"/>
      <c r="C5600" s="42"/>
      <c r="D5600" s="42"/>
      <c r="E5600" s="42"/>
      <c r="F5600" s="42"/>
      <c r="G5600" s="42"/>
      <c r="H5600" s="43"/>
      <c r="I5600" s="44"/>
      <c r="J5600" s="30"/>
      <c r="K5600" s="44"/>
      <c r="L5600" s="42"/>
      <c r="M5600" s="42"/>
      <c r="N5600" s="42"/>
      <c r="O5600" s="42"/>
      <c r="P5600" s="42"/>
      <c r="Q5600" s="44"/>
      <c r="R5600" s="44"/>
      <c r="S5600" s="44"/>
      <c r="T5600" s="42"/>
      <c r="U5600" s="44"/>
      <c r="V5600" s="51"/>
      <c r="W5600" s="44"/>
      <c r="X5600" s="44"/>
      <c r="Y5600" s="44"/>
      <c r="Z5600" s="44"/>
      <c r="AA5600" s="42"/>
      <c r="AB5600" s="42"/>
      <c r="AC5600" s="30"/>
      <c r="AD5600" s="44"/>
    </row>
    <row r="5601" spans="1:30" ht="15.75" customHeight="1" x14ac:dyDescent="0.3">
      <c r="A5601" s="1">
        <v>3073</v>
      </c>
      <c r="B5601" s="1" t="s">
        <v>34</v>
      </c>
      <c r="C5601" s="1">
        <v>1893</v>
      </c>
      <c r="D5601" s="1">
        <v>2</v>
      </c>
      <c r="E5601" s="1">
        <v>0</v>
      </c>
      <c r="F5601" s="1">
        <v>2</v>
      </c>
      <c r="G5601" s="1">
        <v>20</v>
      </c>
      <c r="H5601" s="54" t="s">
        <v>204</v>
      </c>
      <c r="I5601" s="72">
        <v>220</v>
      </c>
      <c r="J5601" s="28">
        <v>1200</v>
      </c>
      <c r="K5601" s="98">
        <f t="shared" si="593"/>
        <v>264000</v>
      </c>
      <c r="L5601" s="1">
        <v>1</v>
      </c>
      <c r="M5601" s="1" t="s">
        <v>41</v>
      </c>
      <c r="N5601" s="1" t="s">
        <v>35</v>
      </c>
      <c r="O5601" s="54" t="s">
        <v>204</v>
      </c>
      <c r="P5601" s="1">
        <v>108</v>
      </c>
      <c r="Q5601" s="72">
        <v>100</v>
      </c>
      <c r="R5601" s="72">
        <v>6750</v>
      </c>
      <c r="S5601" s="98">
        <f>P5601*R5601</f>
        <v>729000</v>
      </c>
      <c r="T5601" s="1">
        <v>35</v>
      </c>
      <c r="U5601" s="72">
        <v>60</v>
      </c>
      <c r="V5601" s="98">
        <f>S5601*U5601/100</f>
        <v>437400</v>
      </c>
      <c r="W5601" s="98">
        <f>S5601-V5601</f>
        <v>291600</v>
      </c>
      <c r="X5601" s="99">
        <f t="shared" si="592"/>
        <v>555600</v>
      </c>
      <c r="Y5601" s="98">
        <f>X5601*Q5601/100</f>
        <v>555600</v>
      </c>
      <c r="Z5601" s="98">
        <v>50000000</v>
      </c>
      <c r="AA5601" s="1">
        <v>0</v>
      </c>
      <c r="AB5601" s="1">
        <v>0</v>
      </c>
      <c r="AC5601" s="28" t="s">
        <v>1650</v>
      </c>
      <c r="AD5601" s="72"/>
    </row>
    <row r="5602" spans="1:30" s="21" customFormat="1" ht="15.75" customHeight="1" x14ac:dyDescent="0.3">
      <c r="A5602" s="42"/>
      <c r="B5602" s="42"/>
      <c r="C5602" s="42"/>
      <c r="D5602" s="42"/>
      <c r="E5602" s="42"/>
      <c r="F5602" s="42"/>
      <c r="G5602" s="42"/>
      <c r="H5602" s="43"/>
      <c r="I5602" s="44"/>
      <c r="J5602" s="30"/>
      <c r="K5602" s="44"/>
      <c r="L5602" s="42"/>
      <c r="M5602" s="42"/>
      <c r="N5602" s="42"/>
      <c r="O5602" s="43"/>
      <c r="P5602" s="42"/>
      <c r="Q5602" s="44"/>
      <c r="R5602" s="44"/>
      <c r="S5602" s="44"/>
      <c r="T5602" s="42"/>
      <c r="U5602" s="44"/>
      <c r="V5602" s="51"/>
      <c r="W5602" s="44"/>
      <c r="X5602" s="44"/>
      <c r="Y5602" s="44"/>
      <c r="Z5602" s="44"/>
      <c r="AA5602" s="42"/>
      <c r="AB5602" s="42"/>
      <c r="AC5602" s="66"/>
      <c r="AD5602" s="96"/>
    </row>
    <row r="5603" spans="1:30" ht="15.75" customHeight="1" x14ac:dyDescent="0.3">
      <c r="A5603" s="1">
        <v>3074</v>
      </c>
      <c r="B5603" s="1" t="s">
        <v>34</v>
      </c>
      <c r="C5603" s="1">
        <v>1713</v>
      </c>
      <c r="D5603" s="1">
        <v>4</v>
      </c>
      <c r="E5603" s="1">
        <v>4</v>
      </c>
      <c r="F5603" s="1">
        <v>0</v>
      </c>
      <c r="G5603" s="1">
        <v>80</v>
      </c>
      <c r="H5603" s="54" t="s">
        <v>204</v>
      </c>
      <c r="I5603" s="72">
        <v>180</v>
      </c>
      <c r="J5603" s="28">
        <v>200</v>
      </c>
      <c r="K5603" s="98">
        <f t="shared" si="593"/>
        <v>36000</v>
      </c>
      <c r="L5603" s="1">
        <v>1</v>
      </c>
      <c r="M5603" s="1" t="s">
        <v>41</v>
      </c>
      <c r="N5603" s="1" t="s">
        <v>35</v>
      </c>
      <c r="O5603" s="54" t="s">
        <v>204</v>
      </c>
      <c r="P5603" s="1">
        <v>30</v>
      </c>
      <c r="Q5603" s="72">
        <v>100</v>
      </c>
      <c r="R5603" s="72">
        <v>6750</v>
      </c>
      <c r="S5603" s="98">
        <f>P5603*R5603</f>
        <v>202500</v>
      </c>
      <c r="T5603" s="1">
        <v>1</v>
      </c>
      <c r="U5603" s="72">
        <v>1</v>
      </c>
      <c r="V5603" s="98">
        <f>S5603*U5603/100</f>
        <v>2025</v>
      </c>
      <c r="W5603" s="98">
        <f>S5603-V5603</f>
        <v>200475</v>
      </c>
      <c r="X5603" s="99">
        <f t="shared" si="592"/>
        <v>236475</v>
      </c>
      <c r="Y5603" s="98">
        <f>X5603*Q5603/100</f>
        <v>236475</v>
      </c>
      <c r="Z5603" s="98">
        <v>50000000</v>
      </c>
      <c r="AA5603" s="1">
        <v>0</v>
      </c>
      <c r="AB5603" s="1">
        <v>0</v>
      </c>
      <c r="AC5603" s="28" t="s">
        <v>1651</v>
      </c>
      <c r="AD5603" s="72"/>
    </row>
    <row r="5604" spans="1:30" ht="15.75" customHeight="1" x14ac:dyDescent="0.3">
      <c r="A5604" s="4"/>
      <c r="B5604" s="4"/>
      <c r="C5604" s="4"/>
      <c r="D5604" s="4"/>
      <c r="E5604" s="4"/>
      <c r="F5604" s="4"/>
      <c r="G5604" s="4"/>
      <c r="H5604" s="61" t="s">
        <v>203</v>
      </c>
      <c r="I5604" s="5">
        <v>1500</v>
      </c>
      <c r="J5604" s="9">
        <v>200</v>
      </c>
      <c r="K5604" s="76">
        <f t="shared" si="593"/>
        <v>300000</v>
      </c>
      <c r="L5604" s="4"/>
      <c r="M5604" s="4"/>
      <c r="N5604" s="4"/>
      <c r="O5604" s="4"/>
      <c r="P5604" s="4"/>
      <c r="Q5604" s="5"/>
      <c r="R5604" s="5"/>
      <c r="S5604" s="5"/>
      <c r="T5604" s="4"/>
      <c r="U5604" s="5"/>
      <c r="V5604" s="52"/>
      <c r="W5604" s="5"/>
      <c r="X5604" s="78">
        <f t="shared" si="592"/>
        <v>300000</v>
      </c>
      <c r="Y5604" s="5"/>
      <c r="Z5604" s="76">
        <v>50000000</v>
      </c>
      <c r="AA5604" s="4">
        <v>0</v>
      </c>
      <c r="AB5604" s="4">
        <v>0</v>
      </c>
      <c r="AC5604" s="9"/>
      <c r="AD5604" s="5"/>
    </row>
    <row r="5605" spans="1:30" s="21" customFormat="1" ht="15.75" customHeight="1" x14ac:dyDescent="0.3">
      <c r="A5605" s="42"/>
      <c r="B5605" s="42"/>
      <c r="C5605" s="42"/>
      <c r="D5605" s="42"/>
      <c r="E5605" s="42"/>
      <c r="F5605" s="42"/>
      <c r="G5605" s="42"/>
      <c r="H5605" s="43"/>
      <c r="I5605" s="44"/>
      <c r="J5605" s="30"/>
      <c r="K5605" s="44"/>
      <c r="L5605" s="42"/>
      <c r="M5605" s="42"/>
      <c r="N5605" s="42"/>
      <c r="O5605" s="42"/>
      <c r="P5605" s="42"/>
      <c r="Q5605" s="44"/>
      <c r="R5605" s="44"/>
      <c r="S5605" s="44"/>
      <c r="T5605" s="42"/>
      <c r="U5605" s="44"/>
      <c r="V5605" s="51"/>
      <c r="W5605" s="44"/>
      <c r="X5605" s="44"/>
      <c r="Y5605" s="44"/>
      <c r="Z5605" s="44"/>
      <c r="AA5605" s="42"/>
      <c r="AB5605" s="42"/>
      <c r="AC5605" s="30"/>
      <c r="AD5605" s="44"/>
    </row>
    <row r="5606" spans="1:30" ht="15.75" customHeight="1" x14ac:dyDescent="0.3">
      <c r="A5606" s="1">
        <v>3075</v>
      </c>
      <c r="B5606" s="1" t="s">
        <v>34</v>
      </c>
      <c r="C5606" s="1">
        <v>2048</v>
      </c>
      <c r="D5606" s="1">
        <v>4</v>
      </c>
      <c r="E5606" s="1">
        <v>3</v>
      </c>
      <c r="F5606" s="1">
        <v>1</v>
      </c>
      <c r="G5606" s="1">
        <v>28</v>
      </c>
      <c r="H5606" s="54" t="s">
        <v>209</v>
      </c>
      <c r="I5606" s="72">
        <v>1328</v>
      </c>
      <c r="J5606" s="28">
        <v>290</v>
      </c>
      <c r="K5606" s="98">
        <f t="shared" ref="K5606:K5616" si="594">I5606*J5606</f>
        <v>385120</v>
      </c>
      <c r="L5606" s="1">
        <v>1</v>
      </c>
      <c r="M5606" s="1" t="s">
        <v>41</v>
      </c>
      <c r="N5606" s="1" t="s">
        <v>35</v>
      </c>
      <c r="O5606" s="54" t="s">
        <v>204</v>
      </c>
      <c r="P5606" s="1">
        <v>270</v>
      </c>
      <c r="Q5606" s="72">
        <v>100</v>
      </c>
      <c r="R5606" s="72">
        <v>6750</v>
      </c>
      <c r="S5606" s="156">
        <f>P5606*R5606</f>
        <v>1822500</v>
      </c>
      <c r="T5606" s="1">
        <v>24</v>
      </c>
      <c r="U5606" s="72">
        <v>38</v>
      </c>
      <c r="V5606" s="98">
        <f>S5606*U5606/100</f>
        <v>692550</v>
      </c>
      <c r="W5606" s="98">
        <f>S5606-V5606</f>
        <v>1129950</v>
      </c>
      <c r="X5606" s="99">
        <f t="shared" ref="X5606:X5616" si="595">K5606+W5606</f>
        <v>1515070</v>
      </c>
      <c r="Y5606" s="98">
        <f>X5606*Q5606/100</f>
        <v>1515070</v>
      </c>
      <c r="Z5606" s="98">
        <v>50000000</v>
      </c>
      <c r="AA5606" s="1">
        <v>0</v>
      </c>
      <c r="AB5606" s="1">
        <v>0</v>
      </c>
      <c r="AC5606" s="28" t="s">
        <v>1652</v>
      </c>
      <c r="AD5606" s="72"/>
    </row>
    <row r="5607" spans="1:30" ht="15.75" customHeight="1" x14ac:dyDescent="0.3">
      <c r="A5607" s="4"/>
      <c r="B5607" s="4"/>
      <c r="C5607" s="4"/>
      <c r="D5607" s="4"/>
      <c r="E5607" s="4"/>
      <c r="F5607" s="4"/>
      <c r="G5607" s="4"/>
      <c r="H5607" s="61"/>
      <c r="I5607" s="5"/>
      <c r="J5607" s="9"/>
      <c r="K5607" s="76"/>
      <c r="L5607" s="4">
        <v>2</v>
      </c>
      <c r="M5607" s="4" t="s">
        <v>183</v>
      </c>
      <c r="N5607" s="4" t="s">
        <v>35</v>
      </c>
      <c r="O5607" s="61" t="s">
        <v>204</v>
      </c>
      <c r="P5607" s="4">
        <v>16</v>
      </c>
      <c r="Q5607" s="5">
        <v>100</v>
      </c>
      <c r="R5607" s="5">
        <v>2450</v>
      </c>
      <c r="S5607" s="76">
        <f>P5607*R5607</f>
        <v>39200</v>
      </c>
      <c r="T5607" s="4">
        <v>11</v>
      </c>
      <c r="U5607" s="5">
        <v>12</v>
      </c>
      <c r="V5607" s="76">
        <f>S5607*U5607/100</f>
        <v>4704</v>
      </c>
      <c r="W5607" s="76">
        <f>S5607-V5607</f>
        <v>34496</v>
      </c>
      <c r="X5607" s="78">
        <f t="shared" si="595"/>
        <v>34496</v>
      </c>
      <c r="Y5607" s="76">
        <f>X5607*Q5607/100</f>
        <v>34496</v>
      </c>
      <c r="Z5607" s="76">
        <v>50000000</v>
      </c>
      <c r="AA5607" s="4">
        <v>0</v>
      </c>
      <c r="AB5607" s="4">
        <v>0</v>
      </c>
      <c r="AC5607" s="28"/>
      <c r="AD5607" s="72"/>
    </row>
    <row r="5608" spans="1:30" ht="15.75" customHeight="1" x14ac:dyDescent="0.3">
      <c r="A5608" s="4"/>
      <c r="B5608" s="4" t="s">
        <v>34</v>
      </c>
      <c r="C5608" s="4">
        <v>2057</v>
      </c>
      <c r="D5608" s="4">
        <v>4</v>
      </c>
      <c r="E5608" s="4">
        <v>2</v>
      </c>
      <c r="F5608" s="4">
        <v>2</v>
      </c>
      <c r="G5608" s="4">
        <v>25</v>
      </c>
      <c r="H5608" s="61" t="s">
        <v>203</v>
      </c>
      <c r="I5608" s="5">
        <v>1025</v>
      </c>
      <c r="J5608" s="9">
        <v>220</v>
      </c>
      <c r="K5608" s="76">
        <f t="shared" si="594"/>
        <v>225500</v>
      </c>
      <c r="L5608" s="4"/>
      <c r="M5608" s="4"/>
      <c r="N5608" s="4"/>
      <c r="O5608" s="4"/>
      <c r="P5608" s="4"/>
      <c r="Q5608" s="5"/>
      <c r="R5608" s="5"/>
      <c r="S5608" s="76"/>
      <c r="T5608" s="4"/>
      <c r="U5608" s="5"/>
      <c r="V5608" s="52"/>
      <c r="W5608" s="5"/>
      <c r="X5608" s="78">
        <f t="shared" si="595"/>
        <v>225500</v>
      </c>
      <c r="Y5608" s="5"/>
      <c r="Z5608" s="76">
        <v>50000000</v>
      </c>
      <c r="AA5608" s="4">
        <v>0</v>
      </c>
      <c r="AB5608" s="4">
        <v>0</v>
      </c>
      <c r="AC5608" s="28"/>
      <c r="AD5608" s="72"/>
    </row>
    <row r="5609" spans="1:30" ht="15.75" customHeight="1" x14ac:dyDescent="0.3">
      <c r="A5609" s="4"/>
      <c r="B5609" s="4"/>
      <c r="C5609" s="4"/>
      <c r="D5609" s="4"/>
      <c r="E5609" s="4"/>
      <c r="F5609" s="4"/>
      <c r="G5609" s="4"/>
      <c r="H5609" s="150"/>
      <c r="I5609" s="5"/>
      <c r="J5609" s="9"/>
      <c r="K5609" s="76"/>
      <c r="L5609" s="4">
        <v>1</v>
      </c>
      <c r="M5609" s="4" t="s">
        <v>40</v>
      </c>
      <c r="N5609" s="4" t="s">
        <v>35</v>
      </c>
      <c r="O5609" s="61" t="s">
        <v>203</v>
      </c>
      <c r="P5609" s="4">
        <v>360</v>
      </c>
      <c r="Q5609" s="5">
        <v>100</v>
      </c>
      <c r="R5609" s="5">
        <v>2000</v>
      </c>
      <c r="S5609" s="76">
        <f t="shared" ref="S5609:S5610" si="596">P5609*R5609</f>
        <v>720000</v>
      </c>
      <c r="T5609" s="4">
        <v>9</v>
      </c>
      <c r="U5609" s="5">
        <v>9</v>
      </c>
      <c r="V5609" s="76">
        <f t="shared" ref="V5609:V5610" si="597">S5609*U5609/100</f>
        <v>64800</v>
      </c>
      <c r="W5609" s="76">
        <f t="shared" ref="W5609:W5610" si="598">S5609-V5609</f>
        <v>655200</v>
      </c>
      <c r="X5609" s="78">
        <f t="shared" si="595"/>
        <v>655200</v>
      </c>
      <c r="Y5609" s="76">
        <f t="shared" ref="Y5609:Y5610" si="599">X5609*Q5609/100</f>
        <v>655200</v>
      </c>
      <c r="Z5609" s="76">
        <v>50000000</v>
      </c>
      <c r="AA5609" s="4">
        <v>0</v>
      </c>
      <c r="AB5609" s="4">
        <v>0</v>
      </c>
      <c r="AC5609" s="28"/>
      <c r="AD5609" s="72"/>
    </row>
    <row r="5610" spans="1:30" ht="17.25" customHeight="1" x14ac:dyDescent="0.3">
      <c r="A5610" s="4"/>
      <c r="B5610" s="4"/>
      <c r="C5610" s="4"/>
      <c r="D5610" s="4"/>
      <c r="E5610" s="4"/>
      <c r="F5610" s="4"/>
      <c r="G5610" s="4"/>
      <c r="H5610" s="150"/>
      <c r="I5610" s="5"/>
      <c r="J5610" s="9"/>
      <c r="K5610" s="76"/>
      <c r="L5610" s="4">
        <v>2</v>
      </c>
      <c r="M5610" s="4" t="s">
        <v>40</v>
      </c>
      <c r="N5610" s="4" t="s">
        <v>35</v>
      </c>
      <c r="O5610" s="61" t="s">
        <v>203</v>
      </c>
      <c r="P5610" s="4">
        <v>360</v>
      </c>
      <c r="Q5610" s="5">
        <v>100</v>
      </c>
      <c r="R5610" s="5">
        <v>2000</v>
      </c>
      <c r="S5610" s="76">
        <f t="shared" si="596"/>
        <v>720000</v>
      </c>
      <c r="T5610" s="4">
        <v>9</v>
      </c>
      <c r="U5610" s="5">
        <v>9</v>
      </c>
      <c r="V5610" s="76">
        <f t="shared" si="597"/>
        <v>64800</v>
      </c>
      <c r="W5610" s="76">
        <f t="shared" si="598"/>
        <v>655200</v>
      </c>
      <c r="X5610" s="78">
        <f t="shared" si="595"/>
        <v>655200</v>
      </c>
      <c r="Y5610" s="76">
        <f t="shared" si="599"/>
        <v>655200</v>
      </c>
      <c r="Z5610" s="76">
        <v>50000000</v>
      </c>
      <c r="AA5610" s="4">
        <v>0</v>
      </c>
      <c r="AB5610" s="4">
        <v>0</v>
      </c>
      <c r="AC5610" s="28"/>
      <c r="AD5610" s="72"/>
    </row>
    <row r="5611" spans="1:30" ht="15.75" customHeight="1" x14ac:dyDescent="0.3">
      <c r="A5611" s="4"/>
      <c r="B5611" s="4" t="s">
        <v>34</v>
      </c>
      <c r="C5611" s="4">
        <v>7775</v>
      </c>
      <c r="D5611" s="4">
        <v>4</v>
      </c>
      <c r="E5611" s="4">
        <v>1</v>
      </c>
      <c r="F5611" s="4">
        <v>2</v>
      </c>
      <c r="G5611" s="4">
        <v>68</v>
      </c>
      <c r="H5611" s="61" t="s">
        <v>203</v>
      </c>
      <c r="I5611" s="5">
        <v>668</v>
      </c>
      <c r="J5611" s="9">
        <v>150</v>
      </c>
      <c r="K5611" s="76">
        <f t="shared" si="594"/>
        <v>100200</v>
      </c>
      <c r="L5611" s="4"/>
      <c r="M5611" s="4"/>
      <c r="N5611" s="4"/>
      <c r="O5611" s="4"/>
      <c r="P5611" s="4"/>
      <c r="Q5611" s="5"/>
      <c r="R5611" s="5"/>
      <c r="S5611" s="76"/>
      <c r="T5611" s="4"/>
      <c r="U5611" s="5"/>
      <c r="V5611" s="52"/>
      <c r="W5611" s="5"/>
      <c r="X5611" s="78">
        <f t="shared" si="595"/>
        <v>100200</v>
      </c>
      <c r="Y5611" s="5"/>
      <c r="Z5611" s="76">
        <v>50000000</v>
      </c>
      <c r="AA5611" s="4">
        <v>0</v>
      </c>
      <c r="AB5611" s="4">
        <v>0</v>
      </c>
      <c r="AC5611" s="9"/>
      <c r="AD5611" s="5"/>
    </row>
    <row r="5612" spans="1:30" ht="15.75" customHeight="1" x14ac:dyDescent="0.3">
      <c r="A5612" s="4"/>
      <c r="B5612" s="4" t="s">
        <v>34</v>
      </c>
      <c r="C5612" s="4">
        <v>8247</v>
      </c>
      <c r="D5612" s="4">
        <v>4</v>
      </c>
      <c r="E5612" s="4">
        <v>2</v>
      </c>
      <c r="F5612" s="4">
        <v>2</v>
      </c>
      <c r="G5612" s="4">
        <v>93</v>
      </c>
      <c r="H5612" s="61" t="s">
        <v>203</v>
      </c>
      <c r="I5612" s="5">
        <v>1093</v>
      </c>
      <c r="J5612" s="9">
        <v>150</v>
      </c>
      <c r="K5612" s="76">
        <f t="shared" si="594"/>
        <v>163950</v>
      </c>
      <c r="L5612" s="4"/>
      <c r="M5612" s="4"/>
      <c r="N5612" s="4"/>
      <c r="O5612" s="4"/>
      <c r="P5612" s="4"/>
      <c r="Q5612" s="5"/>
      <c r="R5612" s="5"/>
      <c r="S5612" s="76"/>
      <c r="T5612" s="4"/>
      <c r="U5612" s="5"/>
      <c r="V5612" s="52"/>
      <c r="W5612" s="5"/>
      <c r="X5612" s="78">
        <f t="shared" si="595"/>
        <v>163950</v>
      </c>
      <c r="Y5612" s="5"/>
      <c r="Z5612" s="76">
        <v>50000000</v>
      </c>
      <c r="AA5612" s="4">
        <v>0</v>
      </c>
      <c r="AB5612" s="4">
        <v>0</v>
      </c>
      <c r="AC5612" s="9"/>
      <c r="AD5612" s="5"/>
    </row>
    <row r="5613" spans="1:30" ht="15.75" customHeight="1" x14ac:dyDescent="0.3">
      <c r="A5613" s="4"/>
      <c r="B5613" s="4" t="s">
        <v>27</v>
      </c>
      <c r="C5613" s="4">
        <v>1987</v>
      </c>
      <c r="D5613" s="4">
        <v>4</v>
      </c>
      <c r="E5613" s="4">
        <v>6</v>
      </c>
      <c r="F5613" s="4">
        <v>2</v>
      </c>
      <c r="G5613" s="4">
        <v>73</v>
      </c>
      <c r="H5613" s="61" t="s">
        <v>203</v>
      </c>
      <c r="I5613" s="5">
        <v>2673</v>
      </c>
      <c r="J5613" s="9">
        <v>150</v>
      </c>
      <c r="K5613" s="76">
        <f t="shared" si="594"/>
        <v>400950</v>
      </c>
      <c r="L5613" s="4"/>
      <c r="M5613" s="4"/>
      <c r="N5613" s="4"/>
      <c r="O5613" s="4"/>
      <c r="P5613" s="4"/>
      <c r="Q5613" s="5"/>
      <c r="R5613" s="5"/>
      <c r="S5613" s="76"/>
      <c r="T5613" s="4"/>
      <c r="U5613" s="5"/>
      <c r="V5613" s="52"/>
      <c r="W5613" s="5"/>
      <c r="X5613" s="78">
        <f t="shared" si="595"/>
        <v>400950</v>
      </c>
      <c r="Y5613" s="5"/>
      <c r="Z5613" s="5"/>
      <c r="AA5613" s="76">
        <f>X5613-Z5613</f>
        <v>400950</v>
      </c>
      <c r="AB5613" s="4">
        <v>0.01</v>
      </c>
      <c r="AC5613" s="9"/>
      <c r="AD5613" s="5"/>
    </row>
    <row r="5614" spans="1:30" s="21" customFormat="1" ht="15.75" customHeight="1" x14ac:dyDescent="0.3">
      <c r="A5614" s="42"/>
      <c r="B5614" s="42"/>
      <c r="C5614" s="42"/>
      <c r="D5614" s="42"/>
      <c r="E5614" s="42"/>
      <c r="F5614" s="42"/>
      <c r="G5614" s="42"/>
      <c r="H5614" s="43"/>
      <c r="I5614" s="44"/>
      <c r="J5614" s="30"/>
      <c r="K5614" s="44"/>
      <c r="L5614" s="42"/>
      <c r="M5614" s="42"/>
      <c r="N5614" s="42"/>
      <c r="O5614" s="42"/>
      <c r="P5614" s="42"/>
      <c r="Q5614" s="44"/>
      <c r="R5614" s="44"/>
      <c r="S5614" s="44"/>
      <c r="T5614" s="42"/>
      <c r="U5614" s="44"/>
      <c r="V5614" s="51"/>
      <c r="W5614" s="44"/>
      <c r="X5614" s="44"/>
      <c r="Y5614" s="44"/>
      <c r="Z5614" s="44"/>
      <c r="AA5614" s="42"/>
      <c r="AB5614" s="42"/>
      <c r="AC5614" s="30"/>
      <c r="AD5614" s="44"/>
    </row>
    <row r="5615" spans="1:30" s="24" customFormat="1" ht="15.75" customHeight="1" x14ac:dyDescent="0.3">
      <c r="A5615" s="1">
        <v>3076</v>
      </c>
      <c r="B5615" s="1" t="s">
        <v>34</v>
      </c>
      <c r="C5615" s="1">
        <v>1715</v>
      </c>
      <c r="D5615" s="1">
        <v>7</v>
      </c>
      <c r="E5615" s="1">
        <v>6</v>
      </c>
      <c r="F5615" s="1">
        <v>3</v>
      </c>
      <c r="G5615" s="1">
        <v>60</v>
      </c>
      <c r="H5615" s="54" t="s">
        <v>203</v>
      </c>
      <c r="I5615" s="72">
        <v>2760</v>
      </c>
      <c r="J5615" s="28">
        <v>150</v>
      </c>
      <c r="K5615" s="98">
        <f t="shared" si="594"/>
        <v>414000</v>
      </c>
      <c r="L5615" s="1"/>
      <c r="M5615" s="1"/>
      <c r="N5615" s="1"/>
      <c r="O5615" s="1"/>
      <c r="P5615" s="1"/>
      <c r="Q5615" s="72"/>
      <c r="R5615" s="72"/>
      <c r="S5615" s="72"/>
      <c r="T5615" s="1"/>
      <c r="U5615" s="72"/>
      <c r="V5615" s="50"/>
      <c r="W5615" s="72"/>
      <c r="X5615" s="99">
        <f t="shared" si="595"/>
        <v>414000</v>
      </c>
      <c r="Y5615" s="72"/>
      <c r="Z5615" s="98">
        <v>50000000</v>
      </c>
      <c r="AA5615" s="1">
        <v>0</v>
      </c>
      <c r="AB5615" s="1">
        <v>0</v>
      </c>
      <c r="AC5615" s="28" t="s">
        <v>1653</v>
      </c>
      <c r="AD5615" s="72"/>
    </row>
    <row r="5616" spans="1:30" s="24" customFormat="1" ht="15.75" customHeight="1" x14ac:dyDescent="0.3">
      <c r="A5616" s="4"/>
      <c r="B5616" s="4" t="s">
        <v>26</v>
      </c>
      <c r="C5616" s="4">
        <v>531</v>
      </c>
      <c r="D5616" s="4">
        <v>7</v>
      </c>
      <c r="E5616" s="4">
        <v>3</v>
      </c>
      <c r="F5616" s="4">
        <v>3</v>
      </c>
      <c r="G5616" s="4">
        <v>98</v>
      </c>
      <c r="H5616" s="61" t="s">
        <v>203</v>
      </c>
      <c r="I5616" s="5">
        <v>1598</v>
      </c>
      <c r="J5616" s="9">
        <v>150</v>
      </c>
      <c r="K5616" s="76">
        <f t="shared" si="594"/>
        <v>239700</v>
      </c>
      <c r="L5616" s="4"/>
      <c r="M5616" s="4"/>
      <c r="N5616" s="4"/>
      <c r="O5616" s="4"/>
      <c r="P5616" s="4"/>
      <c r="Q5616" s="5"/>
      <c r="R5616" s="5"/>
      <c r="S5616" s="5"/>
      <c r="T5616" s="4"/>
      <c r="U5616" s="5"/>
      <c r="V5616" s="52"/>
      <c r="W5616" s="5"/>
      <c r="X5616" s="78">
        <f t="shared" si="595"/>
        <v>239700</v>
      </c>
      <c r="Y5616" s="5"/>
      <c r="Z5616" s="5"/>
      <c r="AA5616" s="76">
        <f>X5616-Z5616</f>
        <v>239700</v>
      </c>
      <c r="AB5616" s="4">
        <v>0.01</v>
      </c>
      <c r="AC5616" s="9"/>
      <c r="AD5616" s="5"/>
    </row>
    <row r="5617" spans="1:30" s="21" customFormat="1" ht="15.75" customHeight="1" x14ac:dyDescent="0.3">
      <c r="A5617" s="42"/>
      <c r="B5617" s="42"/>
      <c r="C5617" s="42"/>
      <c r="D5617" s="42"/>
      <c r="E5617" s="42"/>
      <c r="F5617" s="42"/>
      <c r="G5617" s="42"/>
      <c r="H5617" s="43"/>
      <c r="I5617" s="44"/>
      <c r="J5617" s="30"/>
      <c r="K5617" s="44"/>
      <c r="L5617" s="42"/>
      <c r="M5617" s="42"/>
      <c r="N5617" s="42"/>
      <c r="O5617" s="42"/>
      <c r="P5617" s="42"/>
      <c r="Q5617" s="44"/>
      <c r="R5617" s="44"/>
      <c r="S5617" s="44"/>
      <c r="T5617" s="42"/>
      <c r="U5617" s="44"/>
      <c r="V5617" s="51"/>
      <c r="W5617" s="44"/>
      <c r="X5617" s="44"/>
      <c r="Y5617" s="44"/>
      <c r="Z5617" s="44"/>
      <c r="AA5617" s="42"/>
      <c r="AB5617" s="42"/>
      <c r="AC5617" s="30"/>
      <c r="AD5617" s="44"/>
    </row>
    <row r="5618" spans="1:30" ht="15.75" customHeight="1" x14ac:dyDescent="0.3">
      <c r="A5618" s="120">
        <v>3077</v>
      </c>
      <c r="B5618" s="1" t="s">
        <v>34</v>
      </c>
      <c r="C5618" s="1">
        <v>1613</v>
      </c>
      <c r="D5618" s="1">
        <v>5</v>
      </c>
      <c r="E5618" s="1">
        <v>8</v>
      </c>
      <c r="F5618" s="1">
        <v>2</v>
      </c>
      <c r="G5618" s="1">
        <v>70</v>
      </c>
      <c r="H5618" s="167" t="s">
        <v>203</v>
      </c>
      <c r="I5618" s="72">
        <v>3470</v>
      </c>
      <c r="J5618" s="28">
        <v>150</v>
      </c>
      <c r="K5618" s="171">
        <f>I5618*J5618</f>
        <v>520500</v>
      </c>
      <c r="L5618" s="1"/>
      <c r="M5618" s="1"/>
      <c r="N5618" s="1"/>
      <c r="O5618" s="1"/>
      <c r="P5618" s="72"/>
      <c r="Q5618" s="72"/>
      <c r="R5618" s="72"/>
      <c r="S5618" s="72"/>
      <c r="T5618" s="72"/>
      <c r="U5618" s="72"/>
      <c r="V5618" s="50"/>
      <c r="W5618" s="72"/>
      <c r="X5618" s="99">
        <f>K5618+W5618</f>
        <v>520500</v>
      </c>
      <c r="Y5618" s="98"/>
      <c r="Z5618" s="171">
        <v>50000000</v>
      </c>
      <c r="AA5618" s="172">
        <v>0</v>
      </c>
      <c r="AB5618" s="172">
        <v>0</v>
      </c>
      <c r="AC5618" s="8" t="s">
        <v>236</v>
      </c>
      <c r="AD5618" s="72"/>
    </row>
    <row r="5619" spans="1:30" s="21" customFormat="1" ht="15.75" customHeight="1" x14ac:dyDescent="0.3">
      <c r="A5619" s="42"/>
      <c r="B5619" s="42"/>
      <c r="C5619" s="42"/>
      <c r="D5619" s="42"/>
      <c r="E5619" s="42"/>
      <c r="F5619" s="42"/>
      <c r="G5619" s="42"/>
      <c r="H5619" s="43"/>
      <c r="I5619" s="44"/>
      <c r="J5619" s="30"/>
      <c r="K5619" s="44"/>
      <c r="L5619" s="42"/>
      <c r="M5619" s="42"/>
      <c r="N5619" s="42"/>
      <c r="O5619" s="42"/>
      <c r="P5619" s="42"/>
      <c r="Q5619" s="44"/>
      <c r="R5619" s="44"/>
      <c r="S5619" s="44"/>
      <c r="T5619" s="42"/>
      <c r="U5619" s="44"/>
      <c r="V5619" s="51"/>
      <c r="W5619" s="44"/>
      <c r="X5619" s="44"/>
      <c r="Y5619" s="44"/>
      <c r="Z5619" s="44"/>
      <c r="AA5619" s="42"/>
      <c r="AB5619" s="42"/>
      <c r="AC5619" s="30"/>
      <c r="AD5619" s="44"/>
    </row>
    <row r="5620" spans="1:30" ht="15.75" customHeight="1" x14ac:dyDescent="0.3">
      <c r="A5620" s="1">
        <v>3078</v>
      </c>
      <c r="B5620" s="1" t="s">
        <v>34</v>
      </c>
      <c r="C5620" s="1">
        <v>8288</v>
      </c>
      <c r="D5620" s="1">
        <v>9</v>
      </c>
      <c r="E5620" s="1">
        <v>8</v>
      </c>
      <c r="F5620" s="1">
        <v>3</v>
      </c>
      <c r="G5620" s="1">
        <v>46</v>
      </c>
      <c r="H5620" s="54" t="s">
        <v>203</v>
      </c>
      <c r="I5620" s="72">
        <v>3546</v>
      </c>
      <c r="J5620" s="28">
        <v>150</v>
      </c>
      <c r="K5620" s="98">
        <f>I5620*J5620</f>
        <v>531900</v>
      </c>
      <c r="L5620" s="1"/>
      <c r="M5620" s="1"/>
      <c r="N5620" s="1"/>
      <c r="O5620" s="1"/>
      <c r="P5620" s="1"/>
      <c r="Q5620" s="72"/>
      <c r="R5620" s="72"/>
      <c r="S5620" s="72"/>
      <c r="T5620" s="1"/>
      <c r="U5620" s="72"/>
      <c r="V5620" s="50"/>
      <c r="W5620" s="72"/>
      <c r="X5620" s="99">
        <f>K5620+W5620</f>
        <v>531900</v>
      </c>
      <c r="Y5620" s="72"/>
      <c r="Z5620" s="98">
        <v>50000000</v>
      </c>
      <c r="AA5620" s="1">
        <v>0</v>
      </c>
      <c r="AB5620" s="1">
        <v>0</v>
      </c>
      <c r="AC5620" s="28" t="s">
        <v>1654</v>
      </c>
      <c r="AD5620" s="72"/>
    </row>
    <row r="5621" spans="1:30" s="21" customFormat="1" ht="15.75" customHeight="1" x14ac:dyDescent="0.3">
      <c r="A5621" s="42"/>
      <c r="B5621" s="42"/>
      <c r="C5621" s="42"/>
      <c r="D5621" s="42"/>
      <c r="E5621" s="42"/>
      <c r="F5621" s="42"/>
      <c r="G5621" s="42"/>
      <c r="H5621" s="43"/>
      <c r="I5621" s="44"/>
      <c r="J5621" s="30"/>
      <c r="K5621" s="44"/>
      <c r="L5621" s="42"/>
      <c r="M5621" s="42"/>
      <c r="N5621" s="42"/>
      <c r="O5621" s="42"/>
      <c r="P5621" s="42"/>
      <c r="Q5621" s="44"/>
      <c r="R5621" s="44"/>
      <c r="S5621" s="44"/>
      <c r="T5621" s="42"/>
      <c r="U5621" s="44"/>
      <c r="V5621" s="51"/>
      <c r="W5621" s="44"/>
      <c r="X5621" s="44"/>
      <c r="Y5621" s="44"/>
      <c r="Z5621" s="44"/>
      <c r="AA5621" s="42"/>
      <c r="AB5621" s="42"/>
      <c r="AC5621" s="66"/>
      <c r="AD5621" s="96"/>
    </row>
    <row r="5622" spans="1:30" ht="15.75" customHeight="1" x14ac:dyDescent="0.3">
      <c r="A5622" s="1">
        <v>3079</v>
      </c>
      <c r="B5622" s="1" t="s">
        <v>34</v>
      </c>
      <c r="C5622" s="1">
        <v>340</v>
      </c>
      <c r="D5622" s="1">
        <v>1</v>
      </c>
      <c r="E5622" s="1">
        <v>6</v>
      </c>
      <c r="F5622" s="1">
        <v>3</v>
      </c>
      <c r="G5622" s="1">
        <v>36</v>
      </c>
      <c r="H5622" s="54" t="s">
        <v>203</v>
      </c>
      <c r="I5622" s="72">
        <v>2736</v>
      </c>
      <c r="J5622" s="28">
        <v>150</v>
      </c>
      <c r="K5622" s="98">
        <f>I5622*J5622</f>
        <v>410400</v>
      </c>
      <c r="L5622" s="1"/>
      <c r="M5622" s="1"/>
      <c r="N5622" s="1"/>
      <c r="O5622" s="1"/>
      <c r="P5622" s="1"/>
      <c r="Q5622" s="72"/>
      <c r="R5622" s="72"/>
      <c r="S5622" s="72"/>
      <c r="T5622" s="1"/>
      <c r="U5622" s="72"/>
      <c r="V5622" s="50"/>
      <c r="W5622" s="72"/>
      <c r="X5622" s="99">
        <f>K5622+W5622</f>
        <v>410400</v>
      </c>
      <c r="Y5622" s="72"/>
      <c r="Z5622" s="98">
        <v>50000000</v>
      </c>
      <c r="AA5622" s="1">
        <v>0</v>
      </c>
      <c r="AB5622" s="1">
        <v>0</v>
      </c>
      <c r="AC5622" s="28" t="s">
        <v>1655</v>
      </c>
      <c r="AD5622" s="72"/>
    </row>
    <row r="5623" spans="1:30" s="21" customFormat="1" ht="15.75" customHeight="1" x14ac:dyDescent="0.3">
      <c r="A5623" s="42"/>
      <c r="B5623" s="42"/>
      <c r="C5623" s="42"/>
      <c r="D5623" s="42"/>
      <c r="E5623" s="42"/>
      <c r="F5623" s="42"/>
      <c r="G5623" s="42"/>
      <c r="H5623" s="43"/>
      <c r="I5623" s="44"/>
      <c r="J5623" s="30"/>
      <c r="K5623" s="44"/>
      <c r="L5623" s="42"/>
      <c r="M5623" s="42"/>
      <c r="N5623" s="42"/>
      <c r="O5623" s="42"/>
      <c r="P5623" s="42"/>
      <c r="Q5623" s="44"/>
      <c r="R5623" s="44"/>
      <c r="S5623" s="44"/>
      <c r="T5623" s="42"/>
      <c r="U5623" s="44"/>
      <c r="V5623" s="51"/>
      <c r="W5623" s="44"/>
      <c r="X5623" s="44"/>
      <c r="Y5623" s="44"/>
      <c r="Z5623" s="44"/>
      <c r="AA5623" s="42"/>
      <c r="AB5623" s="42"/>
      <c r="AC5623" s="66"/>
      <c r="AD5623" s="96"/>
    </row>
    <row r="5624" spans="1:30" ht="15.75" customHeight="1" x14ac:dyDescent="0.3">
      <c r="A5624" s="1">
        <v>3080</v>
      </c>
      <c r="B5624" s="1" t="s">
        <v>34</v>
      </c>
      <c r="C5624" s="1">
        <v>10851</v>
      </c>
      <c r="D5624" s="1">
        <v>1</v>
      </c>
      <c r="E5624" s="1">
        <v>6</v>
      </c>
      <c r="F5624" s="1">
        <v>1</v>
      </c>
      <c r="G5624" s="1">
        <v>51</v>
      </c>
      <c r="H5624" s="54" t="s">
        <v>204</v>
      </c>
      <c r="I5624" s="72">
        <v>251</v>
      </c>
      <c r="J5624" s="28">
        <v>220</v>
      </c>
      <c r="K5624" s="98">
        <f>I5624*J5624</f>
        <v>55220</v>
      </c>
      <c r="L5624" s="1">
        <v>1</v>
      </c>
      <c r="M5624" s="1" t="s">
        <v>41</v>
      </c>
      <c r="N5624" s="1" t="s">
        <v>50</v>
      </c>
      <c r="O5624" s="54" t="s">
        <v>204</v>
      </c>
      <c r="P5624" s="1">
        <v>54</v>
      </c>
      <c r="Q5624" s="72">
        <v>100</v>
      </c>
      <c r="R5624" s="72">
        <v>6750</v>
      </c>
      <c r="S5624" s="98">
        <f>P5624*R5624</f>
        <v>364500</v>
      </c>
      <c r="T5624" s="1">
        <v>10</v>
      </c>
      <c r="U5624" s="72">
        <v>30</v>
      </c>
      <c r="V5624" s="98">
        <f>S5624*U5624/100</f>
        <v>109350</v>
      </c>
      <c r="W5624" s="98">
        <f>S5624-V5624</f>
        <v>255150</v>
      </c>
      <c r="X5624" s="99">
        <f>K5624+W5624</f>
        <v>310370</v>
      </c>
      <c r="Y5624" s="98">
        <f>X5624*Q5624/100</f>
        <v>310370</v>
      </c>
      <c r="Z5624" s="98">
        <v>50000000</v>
      </c>
      <c r="AA5624" s="1">
        <v>0</v>
      </c>
      <c r="AB5624" s="1">
        <v>0</v>
      </c>
      <c r="AC5624" s="28" t="s">
        <v>1656</v>
      </c>
      <c r="AD5624" s="72"/>
    </row>
    <row r="5625" spans="1:30" ht="15.75" customHeight="1" x14ac:dyDescent="0.3">
      <c r="A5625" s="4"/>
      <c r="B5625" s="4"/>
      <c r="C5625" s="4"/>
      <c r="D5625" s="4"/>
      <c r="E5625" s="4"/>
      <c r="F5625" s="4"/>
      <c r="G5625" s="4"/>
      <c r="H5625" s="61" t="s">
        <v>203</v>
      </c>
      <c r="I5625" s="5">
        <v>2300</v>
      </c>
      <c r="J5625" s="9">
        <v>220</v>
      </c>
      <c r="K5625" s="76">
        <f>I5625*J5625</f>
        <v>506000</v>
      </c>
      <c r="L5625" s="4"/>
      <c r="M5625" s="4"/>
      <c r="N5625" s="4"/>
      <c r="O5625" s="4"/>
      <c r="P5625" s="4"/>
      <c r="Q5625" s="5"/>
      <c r="R5625" s="5"/>
      <c r="S5625" s="5"/>
      <c r="T5625" s="4"/>
      <c r="U5625" s="5"/>
      <c r="V5625" s="52"/>
      <c r="W5625" s="5"/>
      <c r="X5625" s="78">
        <f>K5625+W5625</f>
        <v>506000</v>
      </c>
      <c r="Y5625" s="5"/>
      <c r="Z5625" s="76">
        <v>50000000</v>
      </c>
      <c r="AA5625" s="4">
        <v>0</v>
      </c>
      <c r="AB5625" s="4">
        <v>0</v>
      </c>
      <c r="AC5625" s="9"/>
      <c r="AD5625" s="5"/>
    </row>
    <row r="5626" spans="1:30" s="21" customFormat="1" ht="15.75" customHeight="1" x14ac:dyDescent="0.3">
      <c r="A5626" s="42"/>
      <c r="B5626" s="42"/>
      <c r="C5626" s="42"/>
      <c r="D5626" s="42"/>
      <c r="E5626" s="42"/>
      <c r="F5626" s="42"/>
      <c r="G5626" s="42"/>
      <c r="H5626" s="43"/>
      <c r="I5626" s="44"/>
      <c r="J5626" s="30"/>
      <c r="K5626" s="44"/>
      <c r="L5626" s="42"/>
      <c r="M5626" s="42"/>
      <c r="N5626" s="42"/>
      <c r="O5626" s="42"/>
      <c r="P5626" s="42"/>
      <c r="Q5626" s="44"/>
      <c r="R5626" s="44"/>
      <c r="S5626" s="44"/>
      <c r="T5626" s="42"/>
      <c r="U5626" s="44"/>
      <c r="V5626" s="51"/>
      <c r="W5626" s="44"/>
      <c r="X5626" s="44"/>
      <c r="Y5626" s="44"/>
      <c r="Z5626" s="44"/>
      <c r="AA5626" s="42"/>
      <c r="AB5626" s="42"/>
      <c r="AC5626" s="30"/>
      <c r="AD5626" s="44"/>
    </row>
    <row r="5627" spans="1:30" ht="15.75" customHeight="1" x14ac:dyDescent="0.3">
      <c r="A5627" s="1">
        <v>3081</v>
      </c>
      <c r="B5627" s="1" t="s">
        <v>34</v>
      </c>
      <c r="C5627" s="1">
        <v>24366</v>
      </c>
      <c r="D5627" s="1">
        <v>2</v>
      </c>
      <c r="E5627" s="1">
        <v>11</v>
      </c>
      <c r="F5627" s="1">
        <v>2</v>
      </c>
      <c r="G5627" s="1">
        <v>18</v>
      </c>
      <c r="H5627" s="54" t="s">
        <v>203</v>
      </c>
      <c r="I5627" s="72">
        <v>4618</v>
      </c>
      <c r="J5627" s="28">
        <v>150</v>
      </c>
      <c r="K5627" s="98">
        <f>I5627*J5627</f>
        <v>692700</v>
      </c>
      <c r="L5627" s="1"/>
      <c r="M5627" s="1"/>
      <c r="N5627" s="1"/>
      <c r="O5627" s="1"/>
      <c r="P5627" s="1"/>
      <c r="Q5627" s="72"/>
      <c r="R5627" s="72"/>
      <c r="S5627" s="72"/>
      <c r="T5627" s="1"/>
      <c r="U5627" s="72"/>
      <c r="V5627" s="50"/>
      <c r="W5627" s="72"/>
      <c r="X5627" s="99">
        <f>K5627+W5627</f>
        <v>692700</v>
      </c>
      <c r="Y5627" s="72"/>
      <c r="Z5627" s="98">
        <v>50000000</v>
      </c>
      <c r="AA5627" s="1">
        <v>0</v>
      </c>
      <c r="AB5627" s="1">
        <v>0</v>
      </c>
      <c r="AC5627" s="28" t="s">
        <v>1657</v>
      </c>
      <c r="AD5627" s="72"/>
    </row>
    <row r="5628" spans="1:30" s="21" customFormat="1" ht="15.75" customHeight="1" x14ac:dyDescent="0.3">
      <c r="A5628" s="42"/>
      <c r="B5628" s="42"/>
      <c r="C5628" s="42"/>
      <c r="D5628" s="42"/>
      <c r="E5628" s="42"/>
      <c r="F5628" s="42"/>
      <c r="G5628" s="42"/>
      <c r="H5628" s="43"/>
      <c r="I5628" s="44"/>
      <c r="J5628" s="30"/>
      <c r="K5628" s="44"/>
      <c r="L5628" s="42"/>
      <c r="M5628" s="42"/>
      <c r="N5628" s="42"/>
      <c r="O5628" s="42"/>
      <c r="P5628" s="42"/>
      <c r="Q5628" s="44"/>
      <c r="R5628" s="44"/>
      <c r="S5628" s="44"/>
      <c r="T5628" s="42"/>
      <c r="U5628" s="44"/>
      <c r="V5628" s="51"/>
      <c r="W5628" s="44"/>
      <c r="X5628" s="44"/>
      <c r="Y5628" s="44"/>
      <c r="Z5628" s="44"/>
      <c r="AA5628" s="42"/>
      <c r="AB5628" s="42"/>
      <c r="AC5628" s="66"/>
      <c r="AD5628" s="96"/>
    </row>
    <row r="5629" spans="1:30" ht="15.75" customHeight="1" x14ac:dyDescent="0.3">
      <c r="A5629" s="1">
        <v>3082</v>
      </c>
      <c r="B5629" s="1" t="s">
        <v>34</v>
      </c>
      <c r="C5629" s="1">
        <v>2041</v>
      </c>
      <c r="D5629" s="1">
        <v>2</v>
      </c>
      <c r="E5629" s="1">
        <v>1</v>
      </c>
      <c r="F5629" s="1">
        <v>0</v>
      </c>
      <c r="G5629" s="1">
        <v>77</v>
      </c>
      <c r="H5629" s="54" t="s">
        <v>204</v>
      </c>
      <c r="I5629" s="72">
        <v>271</v>
      </c>
      <c r="J5629" s="28">
        <v>250</v>
      </c>
      <c r="K5629" s="98">
        <f t="shared" ref="K5629:K5635" si="600">I5629*J5629</f>
        <v>67750</v>
      </c>
      <c r="L5629" s="1">
        <v>1</v>
      </c>
      <c r="M5629" s="1" t="s">
        <v>41</v>
      </c>
      <c r="N5629" s="1" t="s">
        <v>35</v>
      </c>
      <c r="O5629" s="54" t="s">
        <v>204</v>
      </c>
      <c r="P5629" s="1">
        <v>127.5</v>
      </c>
      <c r="Q5629" s="72">
        <v>100</v>
      </c>
      <c r="R5629" s="72">
        <v>6750</v>
      </c>
      <c r="S5629" s="98">
        <f>P5629*R5629</f>
        <v>860625</v>
      </c>
      <c r="T5629" s="1">
        <v>30</v>
      </c>
      <c r="U5629" s="72">
        <v>50</v>
      </c>
      <c r="V5629" s="98">
        <f>S5629*U5629/100</f>
        <v>430312.5</v>
      </c>
      <c r="W5629" s="98">
        <f>S5629-V5629</f>
        <v>430312.5</v>
      </c>
      <c r="X5629" s="99">
        <f t="shared" ref="X5629:X5635" si="601">K5629+W5629</f>
        <v>498062.5</v>
      </c>
      <c r="Y5629" s="98">
        <f>X5629*Q5629/100</f>
        <v>498062.5</v>
      </c>
      <c r="Z5629" s="98">
        <v>50000000</v>
      </c>
      <c r="AA5629" s="1">
        <v>0</v>
      </c>
      <c r="AB5629" s="1">
        <v>0</v>
      </c>
      <c r="AC5629" s="28" t="s">
        <v>1658</v>
      </c>
      <c r="AD5629" s="72"/>
    </row>
    <row r="5630" spans="1:30" ht="15.75" customHeight="1" x14ac:dyDescent="0.3">
      <c r="A5630" s="4"/>
      <c r="B5630" s="4"/>
      <c r="C5630" s="4"/>
      <c r="D5630" s="4"/>
      <c r="E5630" s="4"/>
      <c r="F5630" s="4"/>
      <c r="G5630" s="4"/>
      <c r="H5630" s="61" t="s">
        <v>203</v>
      </c>
      <c r="I5630" s="5">
        <v>200</v>
      </c>
      <c r="J5630" s="9">
        <v>250</v>
      </c>
      <c r="K5630" s="76">
        <f t="shared" si="600"/>
        <v>50000</v>
      </c>
      <c r="L5630" s="4"/>
      <c r="M5630" s="4"/>
      <c r="N5630" s="4"/>
      <c r="O5630" s="4"/>
      <c r="P5630" s="4"/>
      <c r="Q5630" s="5"/>
      <c r="R5630" s="5"/>
      <c r="S5630" s="5"/>
      <c r="T5630" s="4"/>
      <c r="U5630" s="5"/>
      <c r="V5630" s="52"/>
      <c r="W5630" s="5"/>
      <c r="X5630" s="78">
        <f t="shared" si="601"/>
        <v>50000</v>
      </c>
      <c r="Y5630" s="5"/>
      <c r="Z5630" s="76">
        <v>50000000</v>
      </c>
      <c r="AA5630" s="4">
        <v>0</v>
      </c>
      <c r="AB5630" s="4">
        <v>0</v>
      </c>
      <c r="AC5630" s="9"/>
      <c r="AD5630" s="5"/>
    </row>
    <row r="5631" spans="1:30" ht="15.75" customHeight="1" x14ac:dyDescent="0.3">
      <c r="A5631" s="4"/>
      <c r="B5631" s="4"/>
      <c r="C5631" s="4"/>
      <c r="D5631" s="4"/>
      <c r="E5631" s="4"/>
      <c r="F5631" s="4"/>
      <c r="G5631" s="4"/>
      <c r="H5631" s="61" t="s">
        <v>204</v>
      </c>
      <c r="I5631" s="5">
        <v>6</v>
      </c>
      <c r="J5631" s="9">
        <v>250</v>
      </c>
      <c r="K5631" s="76">
        <f t="shared" si="600"/>
        <v>1500</v>
      </c>
      <c r="L5631" s="4">
        <v>2</v>
      </c>
      <c r="M5631" s="4" t="s">
        <v>183</v>
      </c>
      <c r="N5631" s="4" t="s">
        <v>35</v>
      </c>
      <c r="O5631" s="61" t="s">
        <v>204</v>
      </c>
      <c r="P5631" s="4">
        <v>24</v>
      </c>
      <c r="Q5631" s="5">
        <v>100</v>
      </c>
      <c r="R5631" s="5">
        <v>2450</v>
      </c>
      <c r="S5631" s="76">
        <f>P5631*R5631</f>
        <v>58800</v>
      </c>
      <c r="T5631" s="4">
        <v>12</v>
      </c>
      <c r="U5631" s="5">
        <v>14</v>
      </c>
      <c r="V5631" s="76">
        <f>S5631*U5631/100</f>
        <v>8232</v>
      </c>
      <c r="W5631" s="76">
        <f>S5631-V5631</f>
        <v>50568</v>
      </c>
      <c r="X5631" s="78">
        <f t="shared" si="601"/>
        <v>52068</v>
      </c>
      <c r="Y5631" s="76">
        <f>X5631*Q5631/100</f>
        <v>52068</v>
      </c>
      <c r="Z5631" s="76">
        <v>50000000</v>
      </c>
      <c r="AA5631" s="4">
        <v>0</v>
      </c>
      <c r="AB5631" s="4">
        <v>0</v>
      </c>
      <c r="AC5631" s="9">
        <v>0</v>
      </c>
      <c r="AD5631" s="5"/>
    </row>
    <row r="5632" spans="1:30" ht="15.75" customHeight="1" x14ac:dyDescent="0.3">
      <c r="A5632" s="4"/>
      <c r="B5632" s="4" t="s">
        <v>34</v>
      </c>
      <c r="C5632" s="4">
        <v>12951</v>
      </c>
      <c r="D5632" s="4">
        <v>2</v>
      </c>
      <c r="E5632" s="4">
        <v>1</v>
      </c>
      <c r="F5632" s="4">
        <v>0</v>
      </c>
      <c r="G5632" s="4">
        <v>73</v>
      </c>
      <c r="H5632" s="61" t="s">
        <v>203</v>
      </c>
      <c r="I5632" s="5">
        <v>473</v>
      </c>
      <c r="J5632" s="9">
        <v>150</v>
      </c>
      <c r="K5632" s="76">
        <f t="shared" si="600"/>
        <v>70950</v>
      </c>
      <c r="L5632" s="4"/>
      <c r="M5632" s="4"/>
      <c r="N5632" s="4"/>
      <c r="O5632" s="4"/>
      <c r="P5632" s="4"/>
      <c r="Q5632" s="5"/>
      <c r="R5632" s="5"/>
      <c r="S5632" s="5"/>
      <c r="T5632" s="4"/>
      <c r="U5632" s="5"/>
      <c r="V5632" s="52"/>
      <c r="W5632" s="5"/>
      <c r="X5632" s="78">
        <f t="shared" si="601"/>
        <v>70950</v>
      </c>
      <c r="Y5632" s="5"/>
      <c r="Z5632" s="76">
        <v>50000000</v>
      </c>
      <c r="AA5632" s="4">
        <v>0</v>
      </c>
      <c r="AB5632" s="4">
        <v>0</v>
      </c>
      <c r="AC5632" s="9">
        <v>0</v>
      </c>
      <c r="AD5632" s="5"/>
    </row>
    <row r="5633" spans="1:30" ht="15.75" customHeight="1" x14ac:dyDescent="0.3">
      <c r="A5633" s="4"/>
      <c r="B5633" s="4" t="s">
        <v>34</v>
      </c>
      <c r="C5633" s="4">
        <v>7782</v>
      </c>
      <c r="D5633" s="4">
        <v>9</v>
      </c>
      <c r="E5633" s="4">
        <v>8</v>
      </c>
      <c r="F5633" s="4">
        <v>2</v>
      </c>
      <c r="G5633" s="4">
        <v>50</v>
      </c>
      <c r="H5633" s="61" t="s">
        <v>203</v>
      </c>
      <c r="I5633" s="5">
        <v>3450</v>
      </c>
      <c r="J5633" s="9">
        <v>150</v>
      </c>
      <c r="K5633" s="76">
        <f t="shared" si="600"/>
        <v>517500</v>
      </c>
      <c r="L5633" s="4"/>
      <c r="M5633" s="4"/>
      <c r="N5633" s="4"/>
      <c r="O5633" s="4"/>
      <c r="P5633" s="4"/>
      <c r="Q5633" s="5"/>
      <c r="R5633" s="5"/>
      <c r="S5633" s="5"/>
      <c r="T5633" s="4"/>
      <c r="U5633" s="5"/>
      <c r="V5633" s="52"/>
      <c r="W5633" s="5"/>
      <c r="X5633" s="78">
        <f t="shared" si="601"/>
        <v>517500</v>
      </c>
      <c r="Y5633" s="5"/>
      <c r="Z5633" s="76">
        <v>50000000</v>
      </c>
      <c r="AA5633" s="4">
        <v>0</v>
      </c>
      <c r="AB5633" s="4">
        <v>0</v>
      </c>
      <c r="AC5633" s="9">
        <v>0</v>
      </c>
      <c r="AD5633" s="5"/>
    </row>
    <row r="5634" spans="1:30" ht="15.75" customHeight="1" x14ac:dyDescent="0.3">
      <c r="A5634" s="4"/>
      <c r="B5634" s="4" t="s">
        <v>34</v>
      </c>
      <c r="C5634" s="4">
        <v>7867</v>
      </c>
      <c r="D5634" s="4">
        <v>9</v>
      </c>
      <c r="E5634" s="4">
        <v>5</v>
      </c>
      <c r="F5634" s="4">
        <v>1</v>
      </c>
      <c r="G5634" s="4">
        <v>54</v>
      </c>
      <c r="H5634" s="61" t="s">
        <v>203</v>
      </c>
      <c r="I5634" s="5">
        <v>2154</v>
      </c>
      <c r="J5634" s="9">
        <v>150</v>
      </c>
      <c r="K5634" s="76">
        <f t="shared" si="600"/>
        <v>323100</v>
      </c>
      <c r="L5634" s="4"/>
      <c r="M5634" s="4"/>
      <c r="N5634" s="4"/>
      <c r="O5634" s="4"/>
      <c r="P5634" s="4"/>
      <c r="Q5634" s="5"/>
      <c r="R5634" s="5"/>
      <c r="S5634" s="5"/>
      <c r="T5634" s="4"/>
      <c r="U5634" s="5"/>
      <c r="V5634" s="52"/>
      <c r="W5634" s="5"/>
      <c r="X5634" s="78">
        <f t="shared" si="601"/>
        <v>323100</v>
      </c>
      <c r="Y5634" s="5"/>
      <c r="Z5634" s="76">
        <v>50000000</v>
      </c>
      <c r="AA5634" s="4">
        <v>0</v>
      </c>
      <c r="AB5634" s="4">
        <v>0</v>
      </c>
      <c r="AC5634" s="9">
        <v>0</v>
      </c>
      <c r="AD5634" s="5"/>
    </row>
    <row r="5635" spans="1:30" ht="15.75" customHeight="1" x14ac:dyDescent="0.3">
      <c r="A5635" s="4"/>
      <c r="B5635" s="4" t="s">
        <v>34</v>
      </c>
      <c r="C5635" s="4">
        <v>7816</v>
      </c>
      <c r="D5635" s="4">
        <v>9</v>
      </c>
      <c r="E5635" s="4">
        <v>5</v>
      </c>
      <c r="F5635" s="4">
        <v>1</v>
      </c>
      <c r="G5635" s="4">
        <v>64</v>
      </c>
      <c r="H5635" s="61" t="s">
        <v>203</v>
      </c>
      <c r="I5635" s="5">
        <v>2164</v>
      </c>
      <c r="J5635" s="9">
        <v>150</v>
      </c>
      <c r="K5635" s="76">
        <f t="shared" si="600"/>
        <v>324600</v>
      </c>
      <c r="L5635" s="4"/>
      <c r="M5635" s="4"/>
      <c r="N5635" s="4"/>
      <c r="O5635" s="4"/>
      <c r="P5635" s="4"/>
      <c r="Q5635" s="5"/>
      <c r="R5635" s="5"/>
      <c r="S5635" s="5"/>
      <c r="T5635" s="4"/>
      <c r="U5635" s="5"/>
      <c r="V5635" s="52"/>
      <c r="W5635" s="5"/>
      <c r="X5635" s="78">
        <f t="shared" si="601"/>
        <v>324600</v>
      </c>
      <c r="Y5635" s="5"/>
      <c r="Z5635" s="76">
        <v>50000000</v>
      </c>
      <c r="AA5635" s="4">
        <v>0</v>
      </c>
      <c r="AB5635" s="4">
        <v>0</v>
      </c>
      <c r="AC5635" s="9">
        <v>0</v>
      </c>
      <c r="AD5635" s="5"/>
    </row>
    <row r="5636" spans="1:30" s="21" customFormat="1" ht="15.75" customHeight="1" x14ac:dyDescent="0.3">
      <c r="A5636" s="42"/>
      <c r="B5636" s="42"/>
      <c r="C5636" s="42"/>
      <c r="D5636" s="42"/>
      <c r="E5636" s="42"/>
      <c r="F5636" s="42"/>
      <c r="G5636" s="42"/>
      <c r="H5636" s="43"/>
      <c r="I5636" s="44"/>
      <c r="J5636" s="30"/>
      <c r="K5636" s="44"/>
      <c r="L5636" s="42"/>
      <c r="M5636" s="42"/>
      <c r="N5636" s="42"/>
      <c r="O5636" s="42"/>
      <c r="P5636" s="42"/>
      <c r="Q5636" s="44"/>
      <c r="R5636" s="44"/>
      <c r="S5636" s="44"/>
      <c r="T5636" s="42"/>
      <c r="U5636" s="44"/>
      <c r="V5636" s="51"/>
      <c r="W5636" s="44"/>
      <c r="X5636" s="44"/>
      <c r="Y5636" s="44"/>
      <c r="Z5636" s="44"/>
      <c r="AA5636" s="42"/>
      <c r="AB5636" s="42"/>
      <c r="AC5636" s="30"/>
      <c r="AD5636" s="44"/>
    </row>
    <row r="5637" spans="1:30" ht="15.75" customHeight="1" x14ac:dyDescent="0.3">
      <c r="A5637" s="1">
        <v>3083</v>
      </c>
      <c r="B5637" s="1" t="s">
        <v>34</v>
      </c>
      <c r="C5637" s="1">
        <v>12674</v>
      </c>
      <c r="D5637" s="1">
        <v>8</v>
      </c>
      <c r="E5637" s="1">
        <v>12</v>
      </c>
      <c r="F5637" s="1">
        <v>3</v>
      </c>
      <c r="G5637" s="1">
        <v>97</v>
      </c>
      <c r="H5637" s="54" t="s">
        <v>203</v>
      </c>
      <c r="I5637" s="72">
        <v>5197</v>
      </c>
      <c r="J5637" s="28">
        <v>150</v>
      </c>
      <c r="K5637" s="98">
        <f>I5637*J5637</f>
        <v>779550</v>
      </c>
      <c r="L5637" s="1"/>
      <c r="M5637" s="1"/>
      <c r="N5637" s="1"/>
      <c r="O5637" s="54"/>
      <c r="P5637" s="1"/>
      <c r="Q5637" s="72"/>
      <c r="R5637" s="72"/>
      <c r="S5637" s="98"/>
      <c r="T5637" s="1"/>
      <c r="U5637" s="72"/>
      <c r="V5637" s="98"/>
      <c r="W5637" s="98"/>
      <c r="X5637" s="99">
        <f>K5637+W5637</f>
        <v>779550</v>
      </c>
      <c r="Y5637" s="98"/>
      <c r="Z5637" s="98">
        <v>50000000</v>
      </c>
      <c r="AA5637" s="1">
        <v>0</v>
      </c>
      <c r="AB5637" s="1">
        <v>0</v>
      </c>
      <c r="AC5637" s="28" t="s">
        <v>1659</v>
      </c>
      <c r="AD5637" s="72"/>
    </row>
    <row r="5638" spans="1:30" ht="15.75" customHeight="1" x14ac:dyDescent="0.3">
      <c r="A5638" s="4"/>
      <c r="B5638" s="4" t="s">
        <v>34</v>
      </c>
      <c r="C5638" s="4">
        <v>12700</v>
      </c>
      <c r="D5638" s="4">
        <v>8</v>
      </c>
      <c r="E5638" s="4">
        <v>3</v>
      </c>
      <c r="F5638" s="4">
        <v>1</v>
      </c>
      <c r="G5638" s="4">
        <v>3</v>
      </c>
      <c r="H5638" s="61" t="s">
        <v>209</v>
      </c>
      <c r="I5638" s="5">
        <v>1303</v>
      </c>
      <c r="J5638" s="9">
        <v>250</v>
      </c>
      <c r="K5638" s="76">
        <f>I5638*J5638</f>
        <v>325750</v>
      </c>
      <c r="L5638" s="4">
        <v>1</v>
      </c>
      <c r="M5638" s="4" t="s">
        <v>41</v>
      </c>
      <c r="N5638" s="4" t="s">
        <v>35</v>
      </c>
      <c r="O5638" s="61" t="s">
        <v>204</v>
      </c>
      <c r="P5638" s="4">
        <v>180</v>
      </c>
      <c r="Q5638" s="5">
        <v>100</v>
      </c>
      <c r="R5638" s="5">
        <v>6750</v>
      </c>
      <c r="S5638" s="124">
        <f>P5638*R5638</f>
        <v>1215000</v>
      </c>
      <c r="T5638" s="4">
        <v>23</v>
      </c>
      <c r="U5638" s="5">
        <v>36</v>
      </c>
      <c r="V5638" s="76">
        <f>S5638*U5638/100</f>
        <v>437400</v>
      </c>
      <c r="W5638" s="76">
        <f>S5638-V5638</f>
        <v>777600</v>
      </c>
      <c r="X5638" s="78">
        <f>K5638+W5638</f>
        <v>1103350</v>
      </c>
      <c r="Y5638" s="76">
        <f>X5638*Q5638/100</f>
        <v>1103350</v>
      </c>
      <c r="Z5638" s="76">
        <v>50000000</v>
      </c>
      <c r="AA5638" s="4">
        <v>0</v>
      </c>
      <c r="AB5638" s="4">
        <v>0</v>
      </c>
      <c r="AC5638" s="9">
        <v>0</v>
      </c>
      <c r="AD5638" s="5"/>
    </row>
    <row r="5639" spans="1:30" s="21" customFormat="1" ht="15.75" customHeight="1" x14ac:dyDescent="0.3">
      <c r="A5639" s="42"/>
      <c r="B5639" s="42"/>
      <c r="C5639" s="42"/>
      <c r="D5639" s="42"/>
      <c r="E5639" s="42"/>
      <c r="F5639" s="42"/>
      <c r="G5639" s="42"/>
      <c r="H5639" s="43"/>
      <c r="I5639" s="44"/>
      <c r="J5639" s="30"/>
      <c r="K5639" s="44"/>
      <c r="L5639" s="42"/>
      <c r="M5639" s="42"/>
      <c r="N5639" s="42"/>
      <c r="O5639" s="42"/>
      <c r="P5639" s="42"/>
      <c r="Q5639" s="44"/>
      <c r="R5639" s="44"/>
      <c r="S5639" s="44"/>
      <c r="T5639" s="42"/>
      <c r="U5639" s="44"/>
      <c r="V5639" s="51"/>
      <c r="W5639" s="44"/>
      <c r="X5639" s="44"/>
      <c r="Y5639" s="44"/>
      <c r="Z5639" s="44"/>
      <c r="AA5639" s="42"/>
      <c r="AB5639" s="42"/>
      <c r="AC5639" s="30"/>
      <c r="AD5639" s="44"/>
    </row>
    <row r="5640" spans="1:30" ht="15.75" customHeight="1" x14ac:dyDescent="0.3">
      <c r="A5640" s="1">
        <v>3084</v>
      </c>
      <c r="B5640" s="1" t="s">
        <v>34</v>
      </c>
      <c r="C5640" s="1">
        <v>3440</v>
      </c>
      <c r="D5640" s="1">
        <v>5</v>
      </c>
      <c r="E5640" s="1">
        <v>2</v>
      </c>
      <c r="F5640" s="1">
        <v>1</v>
      </c>
      <c r="G5640" s="1">
        <v>74</v>
      </c>
      <c r="H5640" s="54" t="s">
        <v>209</v>
      </c>
      <c r="I5640" s="72">
        <v>974</v>
      </c>
      <c r="J5640" s="28">
        <v>220</v>
      </c>
      <c r="K5640" s="98">
        <f>I5640*J5640</f>
        <v>214280</v>
      </c>
      <c r="L5640" s="1">
        <v>1</v>
      </c>
      <c r="M5640" s="1" t="s">
        <v>41</v>
      </c>
      <c r="N5640" s="1" t="s">
        <v>35</v>
      </c>
      <c r="O5640" s="54" t="s">
        <v>204</v>
      </c>
      <c r="P5640" s="1">
        <v>108</v>
      </c>
      <c r="Q5640" s="72">
        <v>100</v>
      </c>
      <c r="R5640" s="72">
        <v>6750</v>
      </c>
      <c r="S5640" s="98">
        <f t="shared" ref="S5640:S5646" si="602">P5640*R5640</f>
        <v>729000</v>
      </c>
      <c r="T5640" s="1">
        <v>31</v>
      </c>
      <c r="U5640" s="72">
        <v>52</v>
      </c>
      <c r="V5640" s="98">
        <f t="shared" ref="V5640:V5646" si="603">S5640*U5640/100</f>
        <v>379080</v>
      </c>
      <c r="W5640" s="98">
        <f t="shared" ref="W5640:W5646" si="604">S5640-V5640</f>
        <v>349920</v>
      </c>
      <c r="X5640" s="99">
        <f t="shared" ref="X5640:X5647" si="605">K5640+W5640</f>
        <v>564200</v>
      </c>
      <c r="Y5640" s="98">
        <f t="shared" ref="Y5640:Y5646" si="606">X5640*Q5640/100</f>
        <v>564200</v>
      </c>
      <c r="Z5640" s="98">
        <v>50000000</v>
      </c>
      <c r="AA5640" s="1">
        <v>0</v>
      </c>
      <c r="AB5640" s="1">
        <v>0</v>
      </c>
      <c r="AC5640" s="28" t="s">
        <v>1660</v>
      </c>
      <c r="AD5640" s="72"/>
    </row>
    <row r="5641" spans="1:30" ht="15.75" customHeight="1" x14ac:dyDescent="0.3">
      <c r="A5641" s="4"/>
      <c r="B5641" s="4"/>
      <c r="C5641" s="4"/>
      <c r="D5641" s="4"/>
      <c r="E5641" s="4"/>
      <c r="F5641" s="4"/>
      <c r="G5641" s="4"/>
      <c r="H5641" s="61"/>
      <c r="I5641" s="5"/>
      <c r="J5641" s="9"/>
      <c r="K5641" s="76"/>
      <c r="L5641" s="4">
        <v>2</v>
      </c>
      <c r="M5641" s="4" t="s">
        <v>183</v>
      </c>
      <c r="N5641" s="4" t="s">
        <v>49</v>
      </c>
      <c r="O5641" s="61" t="s">
        <v>204</v>
      </c>
      <c r="P5641" s="4">
        <v>10</v>
      </c>
      <c r="Q5641" s="5">
        <v>100</v>
      </c>
      <c r="R5641" s="5">
        <v>2450</v>
      </c>
      <c r="S5641" s="76">
        <f t="shared" si="602"/>
        <v>24500</v>
      </c>
      <c r="T5641" s="4">
        <v>2</v>
      </c>
      <c r="U5641" s="5">
        <v>6</v>
      </c>
      <c r="V5641" s="76">
        <f t="shared" si="603"/>
        <v>1470</v>
      </c>
      <c r="W5641" s="76">
        <f t="shared" si="604"/>
        <v>23030</v>
      </c>
      <c r="X5641" s="78">
        <f t="shared" si="605"/>
        <v>23030</v>
      </c>
      <c r="Y5641" s="76">
        <f t="shared" si="606"/>
        <v>23030</v>
      </c>
      <c r="Z5641" s="76">
        <v>50000000</v>
      </c>
      <c r="AA5641" s="4">
        <v>0</v>
      </c>
      <c r="AB5641" s="4">
        <v>0</v>
      </c>
      <c r="AC5641" s="9"/>
      <c r="AD5641" s="5"/>
    </row>
    <row r="5642" spans="1:30" s="21" customFormat="1" ht="15.75" customHeight="1" x14ac:dyDescent="0.3">
      <c r="A5642" s="42"/>
      <c r="B5642" s="42"/>
      <c r="C5642" s="42"/>
      <c r="D5642" s="42"/>
      <c r="E5642" s="42"/>
      <c r="F5642" s="42"/>
      <c r="G5642" s="42"/>
      <c r="H5642" s="43"/>
      <c r="I5642" s="44"/>
      <c r="J5642" s="30"/>
      <c r="K5642" s="95"/>
      <c r="L5642" s="42"/>
      <c r="M5642" s="42"/>
      <c r="N5642" s="42"/>
      <c r="O5642" s="43"/>
      <c r="P5642" s="42"/>
      <c r="Q5642" s="44"/>
      <c r="R5642" s="44"/>
      <c r="S5642" s="95"/>
      <c r="T5642" s="42"/>
      <c r="U5642" s="44"/>
      <c r="V5642" s="95"/>
      <c r="W5642" s="95"/>
      <c r="X5642" s="110"/>
      <c r="Y5642" s="95"/>
      <c r="Z5642" s="95"/>
      <c r="AA5642" s="42"/>
      <c r="AB5642" s="42"/>
      <c r="AC5642" s="66"/>
      <c r="AD5642" s="96"/>
    </row>
    <row r="5643" spans="1:30" ht="15.75" customHeight="1" x14ac:dyDescent="0.3">
      <c r="A5643" s="1">
        <v>3085</v>
      </c>
      <c r="B5643" s="1" t="s">
        <v>34</v>
      </c>
      <c r="C5643" s="1">
        <v>2966</v>
      </c>
      <c r="D5643" s="1">
        <v>3</v>
      </c>
      <c r="E5643" s="1">
        <v>8</v>
      </c>
      <c r="F5643" s="1">
        <v>0</v>
      </c>
      <c r="G5643" s="1">
        <v>30</v>
      </c>
      <c r="H5643" s="54" t="s">
        <v>203</v>
      </c>
      <c r="I5643" s="72">
        <v>3230</v>
      </c>
      <c r="J5643" s="28">
        <v>220</v>
      </c>
      <c r="K5643" s="98">
        <f t="shared" ref="K5643:K5662" si="607">I5643*J5643</f>
        <v>710600</v>
      </c>
      <c r="L5643" s="1">
        <v>1</v>
      </c>
      <c r="M5643" s="1" t="s">
        <v>40</v>
      </c>
      <c r="N5643" s="1" t="s">
        <v>35</v>
      </c>
      <c r="O5643" s="54" t="s">
        <v>203</v>
      </c>
      <c r="P5643" s="1">
        <v>400</v>
      </c>
      <c r="Q5643" s="72">
        <v>100</v>
      </c>
      <c r="R5643" s="72">
        <v>2000</v>
      </c>
      <c r="S5643" s="98">
        <f t="shared" si="602"/>
        <v>800000</v>
      </c>
      <c r="T5643" s="1">
        <v>19</v>
      </c>
      <c r="U5643" s="72">
        <v>28</v>
      </c>
      <c r="V5643" s="98">
        <f t="shared" si="603"/>
        <v>224000</v>
      </c>
      <c r="W5643" s="98">
        <f t="shared" si="604"/>
        <v>576000</v>
      </c>
      <c r="X5643" s="99">
        <f t="shared" si="605"/>
        <v>1286600</v>
      </c>
      <c r="Y5643" s="98">
        <f t="shared" si="606"/>
        <v>1286600</v>
      </c>
      <c r="Z5643" s="98">
        <v>50000000</v>
      </c>
      <c r="AA5643" s="1">
        <v>0</v>
      </c>
      <c r="AB5643" s="1">
        <v>0</v>
      </c>
      <c r="AC5643" s="28" t="s">
        <v>1661</v>
      </c>
      <c r="AD5643" s="72"/>
    </row>
    <row r="5644" spans="1:30" ht="15.75" customHeight="1" x14ac:dyDescent="0.3">
      <c r="A5644" s="4"/>
      <c r="B5644" s="4"/>
      <c r="C5644" s="4"/>
      <c r="D5644" s="4"/>
      <c r="E5644" s="4"/>
      <c r="F5644" s="4"/>
      <c r="G5644" s="4"/>
      <c r="H5644" s="5"/>
      <c r="I5644" s="5"/>
      <c r="J5644" s="9"/>
      <c r="K5644" s="76"/>
      <c r="L5644" s="4">
        <v>2</v>
      </c>
      <c r="M5644" s="4" t="s">
        <v>40</v>
      </c>
      <c r="N5644" s="4" t="s">
        <v>35</v>
      </c>
      <c r="O5644" s="61" t="s">
        <v>203</v>
      </c>
      <c r="P5644" s="4">
        <v>400</v>
      </c>
      <c r="Q5644" s="5">
        <v>100</v>
      </c>
      <c r="R5644" s="5">
        <v>2000</v>
      </c>
      <c r="S5644" s="76">
        <f t="shared" si="602"/>
        <v>800000</v>
      </c>
      <c r="T5644" s="4">
        <v>19</v>
      </c>
      <c r="U5644" s="5">
        <v>28</v>
      </c>
      <c r="V5644" s="76">
        <f t="shared" si="603"/>
        <v>224000</v>
      </c>
      <c r="W5644" s="76">
        <f t="shared" si="604"/>
        <v>576000</v>
      </c>
      <c r="X5644" s="78">
        <f t="shared" si="605"/>
        <v>576000</v>
      </c>
      <c r="Y5644" s="76">
        <f t="shared" si="606"/>
        <v>576000</v>
      </c>
      <c r="Z5644" s="76">
        <v>50000000</v>
      </c>
      <c r="AA5644" s="4">
        <v>0</v>
      </c>
      <c r="AB5644" s="4">
        <v>0</v>
      </c>
      <c r="AC5644" s="9">
        <v>0</v>
      </c>
      <c r="AD5644" s="5"/>
    </row>
    <row r="5645" spans="1:30" ht="15.75" customHeight="1" x14ac:dyDescent="0.3">
      <c r="A5645" s="4"/>
      <c r="B5645" s="4" t="s">
        <v>34</v>
      </c>
      <c r="C5645" s="4">
        <v>13602</v>
      </c>
      <c r="D5645" s="4">
        <v>3</v>
      </c>
      <c r="E5645" s="4">
        <v>4</v>
      </c>
      <c r="F5645" s="4">
        <v>3</v>
      </c>
      <c r="G5645" s="4">
        <v>55</v>
      </c>
      <c r="H5645" s="61" t="s">
        <v>209</v>
      </c>
      <c r="I5645" s="5">
        <v>1955</v>
      </c>
      <c r="J5645" s="9">
        <v>150</v>
      </c>
      <c r="K5645" s="76">
        <f t="shared" si="607"/>
        <v>293250</v>
      </c>
      <c r="L5645" s="4">
        <v>1</v>
      </c>
      <c r="M5645" s="4" t="s">
        <v>41</v>
      </c>
      <c r="N5645" s="4" t="s">
        <v>50</v>
      </c>
      <c r="O5645" s="61" t="s">
        <v>204</v>
      </c>
      <c r="P5645" s="4">
        <v>150</v>
      </c>
      <c r="Q5645" s="5">
        <v>100</v>
      </c>
      <c r="R5645" s="5">
        <v>6750</v>
      </c>
      <c r="S5645" s="124">
        <f t="shared" si="602"/>
        <v>1012500</v>
      </c>
      <c r="T5645" s="4">
        <v>14</v>
      </c>
      <c r="U5645" s="5">
        <v>46</v>
      </c>
      <c r="V5645" s="76">
        <f t="shared" si="603"/>
        <v>465750</v>
      </c>
      <c r="W5645" s="76">
        <f t="shared" si="604"/>
        <v>546750</v>
      </c>
      <c r="X5645" s="78">
        <f t="shared" si="605"/>
        <v>840000</v>
      </c>
      <c r="Y5645" s="76">
        <f t="shared" si="606"/>
        <v>840000</v>
      </c>
      <c r="Z5645" s="76">
        <v>50000000</v>
      </c>
      <c r="AA5645" s="4">
        <v>0</v>
      </c>
      <c r="AB5645" s="4">
        <v>0</v>
      </c>
      <c r="AC5645" s="9">
        <v>0</v>
      </c>
      <c r="AD5645" s="5"/>
    </row>
    <row r="5646" spans="1:30" ht="15.75" customHeight="1" x14ac:dyDescent="0.3">
      <c r="A5646" s="4"/>
      <c r="B5646" s="4"/>
      <c r="C5646" s="4"/>
      <c r="D5646" s="4"/>
      <c r="E5646" s="4"/>
      <c r="F5646" s="4"/>
      <c r="G5646" s="4"/>
      <c r="H5646" s="61"/>
      <c r="I5646" s="5"/>
      <c r="J5646" s="9"/>
      <c r="K5646" s="76"/>
      <c r="L5646" s="4">
        <v>2</v>
      </c>
      <c r="M5646" s="4" t="s">
        <v>183</v>
      </c>
      <c r="N5646" s="4" t="s">
        <v>35</v>
      </c>
      <c r="O5646" s="61" t="s">
        <v>204</v>
      </c>
      <c r="P5646" s="4">
        <v>18</v>
      </c>
      <c r="Q5646" s="5">
        <v>100</v>
      </c>
      <c r="R5646" s="5">
        <v>2450</v>
      </c>
      <c r="S5646" s="76">
        <f t="shared" si="602"/>
        <v>44100</v>
      </c>
      <c r="T5646" s="4">
        <v>14</v>
      </c>
      <c r="U5646" s="5">
        <v>18</v>
      </c>
      <c r="V5646" s="76">
        <f t="shared" si="603"/>
        <v>7938</v>
      </c>
      <c r="W5646" s="76">
        <f t="shared" si="604"/>
        <v>36162</v>
      </c>
      <c r="X5646" s="78">
        <f t="shared" si="605"/>
        <v>36162</v>
      </c>
      <c r="Y5646" s="76">
        <f t="shared" si="606"/>
        <v>36162</v>
      </c>
      <c r="Z5646" s="76">
        <v>50000000</v>
      </c>
      <c r="AA5646" s="4">
        <v>0</v>
      </c>
      <c r="AB5646" s="4">
        <v>0</v>
      </c>
      <c r="AC5646" s="9"/>
      <c r="AD5646" s="5"/>
    </row>
    <row r="5647" spans="1:30" ht="15.75" customHeight="1" x14ac:dyDescent="0.3">
      <c r="A5647" s="4"/>
      <c r="B5647" s="4" t="s">
        <v>34</v>
      </c>
      <c r="C5647" s="4">
        <v>5</v>
      </c>
      <c r="D5647" s="4">
        <v>6</v>
      </c>
      <c r="E5647" s="4">
        <v>2</v>
      </c>
      <c r="F5647" s="4">
        <v>0</v>
      </c>
      <c r="G5647" s="4">
        <v>31</v>
      </c>
      <c r="H5647" s="61" t="s">
        <v>203</v>
      </c>
      <c r="I5647" s="5">
        <v>831</v>
      </c>
      <c r="J5647" s="9">
        <v>220</v>
      </c>
      <c r="K5647" s="76">
        <f t="shared" si="607"/>
        <v>182820</v>
      </c>
      <c r="L5647" s="4"/>
      <c r="M5647" s="4"/>
      <c r="N5647" s="4"/>
      <c r="O5647" s="4"/>
      <c r="P5647" s="4"/>
      <c r="Q5647" s="5"/>
      <c r="R5647" s="5"/>
      <c r="S5647" s="5"/>
      <c r="T5647" s="4"/>
      <c r="U5647" s="5"/>
      <c r="V5647" s="52"/>
      <c r="W5647" s="5"/>
      <c r="X5647" s="78">
        <f t="shared" si="605"/>
        <v>182820</v>
      </c>
      <c r="Y5647" s="5"/>
      <c r="Z5647" s="76">
        <v>50000000</v>
      </c>
      <c r="AA5647" s="4">
        <v>0</v>
      </c>
      <c r="AB5647" s="4">
        <v>0</v>
      </c>
      <c r="AC5647" s="9">
        <v>0</v>
      </c>
      <c r="AD5647" s="5"/>
    </row>
    <row r="5648" spans="1:30" s="21" customFormat="1" ht="15.75" customHeight="1" x14ac:dyDescent="0.3">
      <c r="A5648" s="42"/>
      <c r="B5648" s="42"/>
      <c r="C5648" s="42"/>
      <c r="D5648" s="42"/>
      <c r="E5648" s="42"/>
      <c r="F5648" s="42"/>
      <c r="G5648" s="42"/>
      <c r="H5648" s="43"/>
      <c r="I5648" s="44"/>
      <c r="J5648" s="30"/>
      <c r="K5648" s="44"/>
      <c r="L5648" s="42"/>
      <c r="M5648" s="42"/>
      <c r="N5648" s="42"/>
      <c r="O5648" s="42"/>
      <c r="P5648" s="42"/>
      <c r="Q5648" s="44"/>
      <c r="R5648" s="44"/>
      <c r="S5648" s="44"/>
      <c r="T5648" s="42"/>
      <c r="U5648" s="44"/>
      <c r="V5648" s="51"/>
      <c r="W5648" s="44"/>
      <c r="X5648" s="44"/>
      <c r="Y5648" s="44"/>
      <c r="Z5648" s="44"/>
      <c r="AA5648" s="42"/>
      <c r="AB5648" s="42"/>
      <c r="AC5648" s="30"/>
      <c r="AD5648" s="44"/>
    </row>
    <row r="5649" spans="1:30" ht="15.75" customHeight="1" x14ac:dyDescent="0.3">
      <c r="A5649" s="1">
        <v>3086</v>
      </c>
      <c r="B5649" s="1" t="s">
        <v>34</v>
      </c>
      <c r="C5649" s="1">
        <v>11658</v>
      </c>
      <c r="D5649" s="1">
        <v>6</v>
      </c>
      <c r="E5649" s="1">
        <v>8</v>
      </c>
      <c r="F5649" s="1">
        <v>0</v>
      </c>
      <c r="G5649" s="1">
        <v>67</v>
      </c>
      <c r="H5649" s="54" t="s">
        <v>203</v>
      </c>
      <c r="I5649" s="72">
        <v>3267</v>
      </c>
      <c r="J5649" s="28">
        <v>900</v>
      </c>
      <c r="K5649" s="98">
        <f t="shared" si="607"/>
        <v>2940300</v>
      </c>
      <c r="L5649" s="1"/>
      <c r="M5649" s="1"/>
      <c r="N5649" s="1"/>
      <c r="O5649" s="1"/>
      <c r="P5649" s="1"/>
      <c r="Q5649" s="72"/>
      <c r="R5649" s="72"/>
      <c r="S5649" s="72"/>
      <c r="T5649" s="1"/>
      <c r="U5649" s="72"/>
      <c r="V5649" s="50"/>
      <c r="W5649" s="72"/>
      <c r="X5649" s="99">
        <f>K5649+W5649</f>
        <v>2940300</v>
      </c>
      <c r="Y5649" s="72"/>
      <c r="Z5649" s="98">
        <v>50000000</v>
      </c>
      <c r="AA5649" s="1">
        <v>0</v>
      </c>
      <c r="AB5649" s="1">
        <v>0</v>
      </c>
      <c r="AC5649" s="28" t="s">
        <v>1662</v>
      </c>
      <c r="AD5649" s="72"/>
    </row>
    <row r="5650" spans="1:30" s="21" customFormat="1" ht="15.75" customHeight="1" x14ac:dyDescent="0.3">
      <c r="A5650" s="42"/>
      <c r="B5650" s="42"/>
      <c r="C5650" s="42"/>
      <c r="D5650" s="42"/>
      <c r="E5650" s="42"/>
      <c r="F5650" s="42"/>
      <c r="G5650" s="42"/>
      <c r="H5650" s="43"/>
      <c r="I5650" s="44"/>
      <c r="J5650" s="30"/>
      <c r="K5650" s="44"/>
      <c r="L5650" s="42"/>
      <c r="M5650" s="42"/>
      <c r="N5650" s="42"/>
      <c r="O5650" s="42"/>
      <c r="P5650" s="42"/>
      <c r="Q5650" s="44"/>
      <c r="R5650" s="44"/>
      <c r="S5650" s="44"/>
      <c r="T5650" s="42"/>
      <c r="U5650" s="44"/>
      <c r="V5650" s="51"/>
      <c r="W5650" s="44"/>
      <c r="X5650" s="44"/>
      <c r="Y5650" s="44"/>
      <c r="Z5650" s="44"/>
      <c r="AA5650" s="42"/>
      <c r="AB5650" s="42"/>
      <c r="AC5650" s="66"/>
      <c r="AD5650" s="96"/>
    </row>
    <row r="5651" spans="1:30" ht="15.75" customHeight="1" x14ac:dyDescent="0.3">
      <c r="A5651" s="1">
        <v>3087</v>
      </c>
      <c r="B5651" s="1" t="s">
        <v>34</v>
      </c>
      <c r="C5651" s="1">
        <v>176</v>
      </c>
      <c r="D5651" s="1">
        <v>8</v>
      </c>
      <c r="E5651" s="1">
        <v>5</v>
      </c>
      <c r="F5651" s="1">
        <v>1</v>
      </c>
      <c r="G5651" s="1">
        <v>11</v>
      </c>
      <c r="H5651" s="54" t="s">
        <v>203</v>
      </c>
      <c r="I5651" s="72">
        <v>2111</v>
      </c>
      <c r="J5651" s="28">
        <v>150</v>
      </c>
      <c r="K5651" s="98">
        <f t="shared" si="607"/>
        <v>316650</v>
      </c>
      <c r="L5651" s="1"/>
      <c r="M5651" s="1"/>
      <c r="N5651" s="1"/>
      <c r="O5651" s="1"/>
      <c r="P5651" s="1"/>
      <c r="Q5651" s="72"/>
      <c r="R5651" s="72"/>
      <c r="S5651" s="72"/>
      <c r="T5651" s="1"/>
      <c r="U5651" s="72"/>
      <c r="V5651" s="50"/>
      <c r="W5651" s="72"/>
      <c r="X5651" s="99">
        <f>K5651+W5651</f>
        <v>316650</v>
      </c>
      <c r="Y5651" s="72"/>
      <c r="Z5651" s="98">
        <v>50000000</v>
      </c>
      <c r="AA5651" s="1">
        <v>0</v>
      </c>
      <c r="AB5651" s="1">
        <v>0</v>
      </c>
      <c r="AC5651" s="28" t="s">
        <v>1663</v>
      </c>
      <c r="AD5651" s="72"/>
    </row>
    <row r="5652" spans="1:30" ht="15.75" customHeight="1" x14ac:dyDescent="0.3">
      <c r="A5652" s="4"/>
      <c r="B5652" s="4" t="s">
        <v>34</v>
      </c>
      <c r="C5652" s="4">
        <v>13946</v>
      </c>
      <c r="D5652" s="4">
        <v>8</v>
      </c>
      <c r="E5652" s="4">
        <v>0</v>
      </c>
      <c r="F5652" s="4">
        <v>2</v>
      </c>
      <c r="G5652" s="4">
        <v>20</v>
      </c>
      <c r="H5652" s="61" t="s">
        <v>204</v>
      </c>
      <c r="I5652" s="5">
        <v>220</v>
      </c>
      <c r="J5652" s="9">
        <v>150</v>
      </c>
      <c r="K5652" s="76">
        <f t="shared" si="607"/>
        <v>33000</v>
      </c>
      <c r="L5652" s="4">
        <v>1</v>
      </c>
      <c r="M5652" s="4" t="s">
        <v>41</v>
      </c>
      <c r="N5652" s="4" t="s">
        <v>35</v>
      </c>
      <c r="O5652" s="61" t="s">
        <v>204</v>
      </c>
      <c r="P5652" s="4">
        <v>135</v>
      </c>
      <c r="Q5652" s="5">
        <v>100</v>
      </c>
      <c r="R5652" s="5">
        <v>6750</v>
      </c>
      <c r="S5652" s="76">
        <f>P5652*R5652</f>
        <v>911250</v>
      </c>
      <c r="T5652" s="4">
        <v>40</v>
      </c>
      <c r="U5652" s="5">
        <v>70</v>
      </c>
      <c r="V5652" s="76">
        <f>S5652*U5652/100</f>
        <v>637875</v>
      </c>
      <c r="W5652" s="76">
        <f>S5652-V5652</f>
        <v>273375</v>
      </c>
      <c r="X5652" s="78">
        <f>K5652+W5652</f>
        <v>306375</v>
      </c>
      <c r="Y5652" s="76">
        <f>X5652*Q5652/100</f>
        <v>306375</v>
      </c>
      <c r="Z5652" s="76">
        <v>50000000</v>
      </c>
      <c r="AA5652" s="4">
        <v>0</v>
      </c>
      <c r="AB5652" s="4">
        <v>0</v>
      </c>
      <c r="AC5652" s="9">
        <v>0</v>
      </c>
      <c r="AD5652" s="5"/>
    </row>
    <row r="5653" spans="1:30" s="21" customFormat="1" ht="15.75" customHeight="1" x14ac:dyDescent="0.3">
      <c r="A5653" s="42"/>
      <c r="B5653" s="42"/>
      <c r="C5653" s="42"/>
      <c r="D5653" s="42"/>
      <c r="E5653" s="42"/>
      <c r="F5653" s="42"/>
      <c r="G5653" s="42"/>
      <c r="H5653" s="43"/>
      <c r="I5653" s="44"/>
      <c r="J5653" s="30"/>
      <c r="K5653" s="44"/>
      <c r="L5653" s="42"/>
      <c r="M5653" s="42"/>
      <c r="N5653" s="42"/>
      <c r="O5653" s="43"/>
      <c r="P5653" s="42"/>
      <c r="Q5653" s="44"/>
      <c r="R5653" s="44"/>
      <c r="S5653" s="44"/>
      <c r="T5653" s="42"/>
      <c r="U5653" s="44"/>
      <c r="V5653" s="51"/>
      <c r="W5653" s="44"/>
      <c r="X5653" s="44"/>
      <c r="Y5653" s="44"/>
      <c r="Z5653" s="44"/>
      <c r="AA5653" s="42"/>
      <c r="AB5653" s="42"/>
      <c r="AC5653" s="30"/>
      <c r="AD5653" s="44"/>
    </row>
    <row r="5654" spans="1:30" ht="15.75" customHeight="1" x14ac:dyDescent="0.3">
      <c r="A5654" s="1">
        <v>3088</v>
      </c>
      <c r="B5654" s="1" t="s">
        <v>34</v>
      </c>
      <c r="C5654" s="1">
        <v>16</v>
      </c>
      <c r="D5654" s="1">
        <v>6</v>
      </c>
      <c r="E5654" s="1">
        <v>2</v>
      </c>
      <c r="F5654" s="1">
        <v>2</v>
      </c>
      <c r="G5654" s="1">
        <v>83</v>
      </c>
      <c r="H5654" s="54" t="s">
        <v>203</v>
      </c>
      <c r="I5654" s="72">
        <v>1083</v>
      </c>
      <c r="J5654" s="28">
        <v>150</v>
      </c>
      <c r="K5654" s="98">
        <f t="shared" si="607"/>
        <v>162450</v>
      </c>
      <c r="L5654" s="1"/>
      <c r="M5654" s="1"/>
      <c r="N5654" s="1"/>
      <c r="O5654" s="1"/>
      <c r="P5654" s="1"/>
      <c r="Q5654" s="72"/>
      <c r="R5654" s="72"/>
      <c r="S5654" s="72"/>
      <c r="T5654" s="1"/>
      <c r="U5654" s="72"/>
      <c r="V5654" s="50"/>
      <c r="W5654" s="72"/>
      <c r="X5654" s="99">
        <f>K5654+W5654</f>
        <v>162450</v>
      </c>
      <c r="Y5654" s="72"/>
      <c r="Z5654" s="98">
        <v>50000000</v>
      </c>
      <c r="AA5654" s="1">
        <v>0</v>
      </c>
      <c r="AB5654" s="1">
        <v>0</v>
      </c>
      <c r="AC5654" s="28" t="s">
        <v>1664</v>
      </c>
      <c r="AD5654" s="72"/>
    </row>
    <row r="5655" spans="1:30" s="21" customFormat="1" ht="15.75" customHeight="1" x14ac:dyDescent="0.3">
      <c r="A5655" s="42"/>
      <c r="B5655" s="42"/>
      <c r="C5655" s="42"/>
      <c r="D5655" s="42"/>
      <c r="E5655" s="42"/>
      <c r="F5655" s="42"/>
      <c r="G5655" s="42"/>
      <c r="H5655" s="43"/>
      <c r="I5655" s="44"/>
      <c r="J5655" s="30"/>
      <c r="K5655" s="44"/>
      <c r="L5655" s="42"/>
      <c r="M5655" s="42"/>
      <c r="N5655" s="42"/>
      <c r="O5655" s="42"/>
      <c r="P5655" s="42"/>
      <c r="Q5655" s="44"/>
      <c r="R5655" s="44"/>
      <c r="S5655" s="44"/>
      <c r="T5655" s="42"/>
      <c r="U5655" s="44"/>
      <c r="V5655" s="51"/>
      <c r="W5655" s="44"/>
      <c r="X5655" s="44"/>
      <c r="Y5655" s="44"/>
      <c r="Z5655" s="44"/>
      <c r="AA5655" s="42"/>
      <c r="AB5655" s="42"/>
      <c r="AC5655" s="66"/>
      <c r="AD5655" s="96"/>
    </row>
    <row r="5656" spans="1:30" ht="15.75" customHeight="1" x14ac:dyDescent="0.3">
      <c r="A5656" s="1">
        <v>3089</v>
      </c>
      <c r="B5656" s="1" t="s">
        <v>34</v>
      </c>
      <c r="C5656" s="1">
        <v>291</v>
      </c>
      <c r="D5656" s="1">
        <v>1</v>
      </c>
      <c r="E5656" s="1">
        <v>14</v>
      </c>
      <c r="F5656" s="1">
        <v>2</v>
      </c>
      <c r="G5656" s="1">
        <v>23</v>
      </c>
      <c r="H5656" s="54" t="s">
        <v>204</v>
      </c>
      <c r="I5656" s="72">
        <v>23</v>
      </c>
      <c r="J5656" s="28">
        <v>150</v>
      </c>
      <c r="K5656" s="98">
        <f t="shared" si="607"/>
        <v>3450</v>
      </c>
      <c r="L5656" s="1">
        <v>1</v>
      </c>
      <c r="M5656" s="1" t="s">
        <v>41</v>
      </c>
      <c r="N5656" s="1" t="s">
        <v>35</v>
      </c>
      <c r="O5656" s="54" t="s">
        <v>204</v>
      </c>
      <c r="P5656" s="1">
        <v>9</v>
      </c>
      <c r="Q5656" s="72">
        <v>100</v>
      </c>
      <c r="R5656" s="72">
        <v>6750</v>
      </c>
      <c r="S5656" s="98">
        <f>P5656*R5656</f>
        <v>60750</v>
      </c>
      <c r="T5656" s="1">
        <v>20</v>
      </c>
      <c r="U5656" s="72">
        <v>30</v>
      </c>
      <c r="V5656" s="98">
        <f>S5656*U5656/100</f>
        <v>18225</v>
      </c>
      <c r="W5656" s="98">
        <f>S5656-V5656</f>
        <v>42525</v>
      </c>
      <c r="X5656" s="99">
        <f>K5656+W5656</f>
        <v>45975</v>
      </c>
      <c r="Y5656" s="98">
        <f>X5656*Q5656/100</f>
        <v>45975</v>
      </c>
      <c r="Z5656" s="98">
        <v>50000000</v>
      </c>
      <c r="AA5656" s="1">
        <v>0</v>
      </c>
      <c r="AB5656" s="1">
        <v>0</v>
      </c>
      <c r="AC5656" s="28" t="s">
        <v>1665</v>
      </c>
      <c r="AD5656" s="72"/>
    </row>
    <row r="5657" spans="1:30" ht="15.75" customHeight="1" x14ac:dyDescent="0.3">
      <c r="A5657" s="4"/>
      <c r="B5657" s="4"/>
      <c r="C5657" s="4"/>
      <c r="D5657" s="4"/>
      <c r="E5657" s="4"/>
      <c r="F5657" s="4"/>
      <c r="G5657" s="4"/>
      <c r="H5657" s="61" t="s">
        <v>203</v>
      </c>
      <c r="I5657" s="5">
        <v>5800</v>
      </c>
      <c r="J5657" s="9">
        <v>150</v>
      </c>
      <c r="K5657" s="76">
        <f t="shared" si="607"/>
        <v>870000</v>
      </c>
      <c r="L5657" s="4"/>
      <c r="M5657" s="4"/>
      <c r="N5657" s="4"/>
      <c r="O5657" s="4"/>
      <c r="P5657" s="4"/>
      <c r="Q5657" s="5"/>
      <c r="R5657" s="5"/>
      <c r="S5657" s="5"/>
      <c r="T5657" s="4"/>
      <c r="U5657" s="5"/>
      <c r="V5657" s="52"/>
      <c r="W5657" s="5"/>
      <c r="X5657" s="78">
        <f>K5657+W5657</f>
        <v>870000</v>
      </c>
      <c r="Y5657" s="5"/>
      <c r="Z5657" s="76">
        <v>50000000</v>
      </c>
      <c r="AA5657" s="4">
        <v>0</v>
      </c>
      <c r="AB5657" s="4">
        <v>0</v>
      </c>
      <c r="AC5657" s="9"/>
      <c r="AD5657" s="5"/>
    </row>
    <row r="5658" spans="1:30" s="21" customFormat="1" ht="15.75" customHeight="1" x14ac:dyDescent="0.3">
      <c r="A5658" s="42"/>
      <c r="B5658" s="42"/>
      <c r="C5658" s="42"/>
      <c r="D5658" s="42"/>
      <c r="E5658" s="42"/>
      <c r="F5658" s="42"/>
      <c r="G5658" s="42"/>
      <c r="H5658" s="43"/>
      <c r="I5658" s="44"/>
      <c r="J5658" s="30"/>
      <c r="K5658" s="44"/>
      <c r="L5658" s="42"/>
      <c r="M5658" s="42"/>
      <c r="N5658" s="42"/>
      <c r="O5658" s="42"/>
      <c r="P5658" s="42"/>
      <c r="Q5658" s="44"/>
      <c r="R5658" s="44"/>
      <c r="S5658" s="44"/>
      <c r="T5658" s="42"/>
      <c r="U5658" s="44"/>
      <c r="V5658" s="51"/>
      <c r="W5658" s="44"/>
      <c r="X5658" s="44"/>
      <c r="Y5658" s="44"/>
      <c r="Z5658" s="44"/>
      <c r="AA5658" s="42"/>
      <c r="AB5658" s="42"/>
      <c r="AC5658" s="30"/>
      <c r="AD5658" s="44"/>
    </row>
    <row r="5659" spans="1:30" ht="15.75" customHeight="1" x14ac:dyDescent="0.3">
      <c r="A5659" s="1">
        <v>3090</v>
      </c>
      <c r="B5659" s="1" t="s">
        <v>34</v>
      </c>
      <c r="C5659" s="1">
        <v>8391</v>
      </c>
      <c r="D5659" s="1">
        <v>3</v>
      </c>
      <c r="E5659" s="1">
        <v>2</v>
      </c>
      <c r="F5659" s="1">
        <v>3</v>
      </c>
      <c r="G5659" s="1">
        <v>26</v>
      </c>
      <c r="H5659" s="54" t="s">
        <v>203</v>
      </c>
      <c r="I5659" s="72">
        <v>1126</v>
      </c>
      <c r="J5659" s="28">
        <v>250</v>
      </c>
      <c r="K5659" s="98">
        <f t="shared" si="607"/>
        <v>281500</v>
      </c>
      <c r="L5659" s="1"/>
      <c r="M5659" s="1"/>
      <c r="N5659" s="1"/>
      <c r="O5659" s="1"/>
      <c r="P5659" s="1"/>
      <c r="Q5659" s="72"/>
      <c r="R5659" s="72"/>
      <c r="S5659" s="72"/>
      <c r="T5659" s="1"/>
      <c r="U5659" s="72"/>
      <c r="V5659" s="50"/>
      <c r="W5659" s="72"/>
      <c r="X5659" s="99">
        <f>K5659+W5659</f>
        <v>281500</v>
      </c>
      <c r="Y5659" s="72"/>
      <c r="Z5659" s="98">
        <v>50000000</v>
      </c>
      <c r="AA5659" s="1">
        <v>0</v>
      </c>
      <c r="AB5659" s="1">
        <v>0</v>
      </c>
      <c r="AC5659" s="28" t="s">
        <v>1666</v>
      </c>
      <c r="AD5659" s="72"/>
    </row>
    <row r="5660" spans="1:30" ht="15.75" customHeight="1" x14ac:dyDescent="0.3">
      <c r="A5660" s="4"/>
      <c r="B5660" s="4" t="s">
        <v>34</v>
      </c>
      <c r="C5660" s="4">
        <v>7608</v>
      </c>
      <c r="D5660" s="4">
        <v>3</v>
      </c>
      <c r="E5660" s="4">
        <v>1</v>
      </c>
      <c r="F5660" s="4">
        <v>3</v>
      </c>
      <c r="G5660" s="4">
        <v>40</v>
      </c>
      <c r="H5660" s="61" t="s">
        <v>203</v>
      </c>
      <c r="I5660" s="5">
        <v>740</v>
      </c>
      <c r="J5660" s="9">
        <v>150</v>
      </c>
      <c r="K5660" s="76">
        <f t="shared" si="607"/>
        <v>111000</v>
      </c>
      <c r="L5660" s="4"/>
      <c r="M5660" s="4"/>
      <c r="N5660" s="4"/>
      <c r="O5660" s="4"/>
      <c r="P5660" s="4"/>
      <c r="Q5660" s="5"/>
      <c r="R5660" s="5"/>
      <c r="S5660" s="5"/>
      <c r="T5660" s="4"/>
      <c r="U5660" s="5"/>
      <c r="V5660" s="52"/>
      <c r="W5660" s="5"/>
      <c r="X5660" s="78">
        <f>K5660+W5660</f>
        <v>111000</v>
      </c>
      <c r="Y5660" s="5"/>
      <c r="Z5660" s="76">
        <v>50000000</v>
      </c>
      <c r="AA5660" s="4">
        <v>0</v>
      </c>
      <c r="AB5660" s="4">
        <v>0</v>
      </c>
      <c r="AC5660" s="9">
        <v>0</v>
      </c>
      <c r="AD5660" s="5"/>
    </row>
    <row r="5661" spans="1:30" s="21" customFormat="1" ht="15.75" customHeight="1" x14ac:dyDescent="0.3">
      <c r="A5661" s="42"/>
      <c r="B5661" s="42"/>
      <c r="C5661" s="42"/>
      <c r="D5661" s="42"/>
      <c r="E5661" s="42"/>
      <c r="F5661" s="42"/>
      <c r="G5661" s="42"/>
      <c r="H5661" s="43"/>
      <c r="I5661" s="44"/>
      <c r="J5661" s="30"/>
      <c r="K5661" s="44"/>
      <c r="L5661" s="42"/>
      <c r="M5661" s="42"/>
      <c r="N5661" s="42"/>
      <c r="O5661" s="42"/>
      <c r="P5661" s="42"/>
      <c r="Q5661" s="44"/>
      <c r="R5661" s="44"/>
      <c r="S5661" s="44"/>
      <c r="T5661" s="42"/>
      <c r="U5661" s="44"/>
      <c r="V5661" s="51"/>
      <c r="W5661" s="44"/>
      <c r="X5661" s="44"/>
      <c r="Y5661" s="44"/>
      <c r="Z5661" s="44"/>
      <c r="AA5661" s="42"/>
      <c r="AB5661" s="42"/>
      <c r="AC5661" s="30"/>
      <c r="AD5661" s="44"/>
    </row>
    <row r="5662" spans="1:30" ht="15.75" customHeight="1" x14ac:dyDescent="0.3">
      <c r="A5662" s="1">
        <v>3091</v>
      </c>
      <c r="B5662" s="1" t="s">
        <v>34</v>
      </c>
      <c r="C5662" s="1">
        <v>11683</v>
      </c>
      <c r="D5662" s="1">
        <v>4</v>
      </c>
      <c r="E5662" s="1">
        <v>3</v>
      </c>
      <c r="F5662" s="1">
        <v>0</v>
      </c>
      <c r="G5662" s="1">
        <v>81</v>
      </c>
      <c r="H5662" s="54" t="s">
        <v>203</v>
      </c>
      <c r="I5662" s="72">
        <v>1281</v>
      </c>
      <c r="J5662" s="28">
        <v>150</v>
      </c>
      <c r="K5662" s="98">
        <f t="shared" si="607"/>
        <v>192150</v>
      </c>
      <c r="L5662" s="1"/>
      <c r="M5662" s="1"/>
      <c r="N5662" s="1"/>
      <c r="O5662" s="1"/>
      <c r="P5662" s="1"/>
      <c r="Q5662" s="72"/>
      <c r="R5662" s="72"/>
      <c r="S5662" s="72"/>
      <c r="T5662" s="1"/>
      <c r="U5662" s="72"/>
      <c r="V5662" s="50"/>
      <c r="W5662" s="72"/>
      <c r="X5662" s="99">
        <f>K5662+W5662</f>
        <v>192150</v>
      </c>
      <c r="Y5662" s="72"/>
      <c r="Z5662" s="98">
        <v>50000000</v>
      </c>
      <c r="AA5662" s="1">
        <v>0</v>
      </c>
      <c r="AB5662" s="1">
        <v>0</v>
      </c>
      <c r="AC5662" s="28" t="s">
        <v>1667</v>
      </c>
      <c r="AD5662" s="72"/>
    </row>
    <row r="5663" spans="1:30" s="21" customFormat="1" ht="15.75" customHeight="1" x14ac:dyDescent="0.3">
      <c r="A5663" s="42"/>
      <c r="B5663" s="42"/>
      <c r="C5663" s="42"/>
      <c r="D5663" s="42"/>
      <c r="E5663" s="42"/>
      <c r="F5663" s="42"/>
      <c r="G5663" s="42"/>
      <c r="H5663" s="43"/>
      <c r="I5663" s="44"/>
      <c r="J5663" s="30"/>
      <c r="K5663" s="44"/>
      <c r="L5663" s="42"/>
      <c r="M5663" s="42"/>
      <c r="N5663" s="42"/>
      <c r="O5663" s="42"/>
      <c r="P5663" s="42"/>
      <c r="Q5663" s="44"/>
      <c r="R5663" s="44"/>
      <c r="S5663" s="44"/>
      <c r="T5663" s="42"/>
      <c r="U5663" s="44"/>
      <c r="V5663" s="51"/>
      <c r="W5663" s="44"/>
      <c r="X5663" s="44"/>
      <c r="Y5663" s="44"/>
      <c r="Z5663" s="44"/>
      <c r="AA5663" s="42"/>
      <c r="AB5663" s="42"/>
      <c r="AC5663" s="66"/>
      <c r="AD5663" s="96"/>
    </row>
    <row r="5664" spans="1:30" ht="15.75" customHeight="1" x14ac:dyDescent="0.3">
      <c r="A5664" s="1">
        <v>3092</v>
      </c>
      <c r="B5664" s="1" t="s">
        <v>34</v>
      </c>
      <c r="C5664" s="1">
        <v>3418</v>
      </c>
      <c r="D5664" s="1">
        <v>5</v>
      </c>
      <c r="E5664" s="1">
        <v>3</v>
      </c>
      <c r="F5664" s="1">
        <v>0</v>
      </c>
      <c r="G5664" s="1">
        <v>95</v>
      </c>
      <c r="H5664" s="54" t="s">
        <v>574</v>
      </c>
      <c r="I5664" s="72">
        <v>9</v>
      </c>
      <c r="J5664" s="28">
        <v>220</v>
      </c>
      <c r="K5664" s="98">
        <f>I5664*J5664</f>
        <v>1980</v>
      </c>
      <c r="L5664" s="1">
        <v>1</v>
      </c>
      <c r="M5664" s="1" t="s">
        <v>41</v>
      </c>
      <c r="N5664" s="1" t="s">
        <v>35</v>
      </c>
      <c r="O5664" s="54" t="s">
        <v>574</v>
      </c>
      <c r="P5664" s="1">
        <v>33</v>
      </c>
      <c r="Q5664" s="72">
        <v>100</v>
      </c>
      <c r="R5664" s="72">
        <v>6750</v>
      </c>
      <c r="S5664" s="98">
        <f>P5664*R5664</f>
        <v>222750</v>
      </c>
      <c r="T5664" s="1">
        <v>1</v>
      </c>
      <c r="U5664" s="72">
        <v>1</v>
      </c>
      <c r="V5664" s="98">
        <f>S5664*U5664/100</f>
        <v>2227.5</v>
      </c>
      <c r="W5664" s="98">
        <f>S5664-V5664</f>
        <v>220522.5</v>
      </c>
      <c r="X5664" s="99">
        <f>K5664+W5664</f>
        <v>222502.5</v>
      </c>
      <c r="Y5664" s="98">
        <f>X5664*Q5664/100</f>
        <v>222502.5</v>
      </c>
      <c r="Z5664" s="72"/>
      <c r="AA5664" s="98">
        <f>X5664-Z5664</f>
        <v>222502.5</v>
      </c>
      <c r="AB5664" s="1">
        <v>0.3</v>
      </c>
      <c r="AC5664" s="11" t="s">
        <v>1668</v>
      </c>
      <c r="AD5664" s="72"/>
    </row>
    <row r="5665" spans="1:30" ht="15.75" customHeight="1" x14ac:dyDescent="0.3">
      <c r="A5665" s="4"/>
      <c r="B5665" s="4"/>
      <c r="C5665" s="4"/>
      <c r="D5665" s="4"/>
      <c r="E5665" s="4"/>
      <c r="F5665" s="4"/>
      <c r="G5665" s="4"/>
      <c r="H5665" s="61" t="s">
        <v>203</v>
      </c>
      <c r="I5665" s="5">
        <v>1054</v>
      </c>
      <c r="J5665" s="9">
        <v>220</v>
      </c>
      <c r="K5665" s="76">
        <f>I5665*J5665</f>
        <v>231880</v>
      </c>
      <c r="L5665" s="4"/>
      <c r="M5665" s="4"/>
      <c r="N5665" s="4"/>
      <c r="O5665" s="61"/>
      <c r="P5665" s="4"/>
      <c r="Q5665" s="5"/>
      <c r="R5665" s="5"/>
      <c r="S5665" s="76"/>
      <c r="T5665" s="4"/>
      <c r="U5665" s="5"/>
      <c r="V5665" s="76"/>
      <c r="W5665" s="76"/>
      <c r="X5665" s="78">
        <f>K5665+W5665</f>
        <v>231880</v>
      </c>
      <c r="Y5665" s="76"/>
      <c r="Z5665" s="76">
        <v>50000000</v>
      </c>
      <c r="AA5665" s="4">
        <v>0</v>
      </c>
      <c r="AB5665" s="4">
        <v>0</v>
      </c>
      <c r="AC5665" s="151"/>
      <c r="AD5665" s="72"/>
    </row>
    <row r="5666" spans="1:30" ht="15.75" customHeight="1" x14ac:dyDescent="0.3">
      <c r="A5666" s="4"/>
      <c r="B5666" s="4"/>
      <c r="C5666" s="4"/>
      <c r="D5666" s="4"/>
      <c r="E5666" s="4"/>
      <c r="F5666" s="4"/>
      <c r="G5666" s="4"/>
      <c r="H5666" s="61" t="s">
        <v>203</v>
      </c>
      <c r="I5666" s="5">
        <v>232</v>
      </c>
      <c r="J5666" s="9">
        <v>220</v>
      </c>
      <c r="K5666" s="76">
        <f>I5666*J5666</f>
        <v>51040</v>
      </c>
      <c r="L5666" s="4">
        <v>3</v>
      </c>
      <c r="M5666" s="4" t="s">
        <v>40</v>
      </c>
      <c r="N5666" s="4" t="s">
        <v>35</v>
      </c>
      <c r="O5666" s="61" t="s">
        <v>203</v>
      </c>
      <c r="P5666" s="4">
        <v>928</v>
      </c>
      <c r="Q5666" s="5">
        <v>100</v>
      </c>
      <c r="R5666" s="5">
        <v>2000</v>
      </c>
      <c r="S5666" s="124">
        <f>P5666*R5666</f>
        <v>1856000</v>
      </c>
      <c r="T5666" s="4">
        <v>20</v>
      </c>
      <c r="U5666" s="5">
        <v>30</v>
      </c>
      <c r="V5666" s="76">
        <f>S5666*U5666/100</f>
        <v>556800</v>
      </c>
      <c r="W5666" s="76">
        <f>S5666-V5666</f>
        <v>1299200</v>
      </c>
      <c r="X5666" s="78">
        <f>K5666+W5666</f>
        <v>1350240</v>
      </c>
      <c r="Y5666" s="76">
        <f>X5666*Q5666/100</f>
        <v>1350240</v>
      </c>
      <c r="Z5666" s="76">
        <v>50000000</v>
      </c>
      <c r="AA5666" s="4">
        <v>0</v>
      </c>
      <c r="AB5666" s="4">
        <v>0</v>
      </c>
      <c r="AC5666" s="9"/>
      <c r="AD5666" s="5"/>
    </row>
    <row r="5667" spans="1:30" s="21" customFormat="1" ht="15.75" customHeight="1" x14ac:dyDescent="0.3">
      <c r="A5667" s="42"/>
      <c r="B5667" s="42"/>
      <c r="C5667" s="42"/>
      <c r="D5667" s="42"/>
      <c r="E5667" s="42"/>
      <c r="F5667" s="42"/>
      <c r="G5667" s="42"/>
      <c r="H5667" s="43"/>
      <c r="I5667" s="44"/>
      <c r="J5667" s="30"/>
      <c r="K5667" s="44"/>
      <c r="L5667" s="42"/>
      <c r="M5667" s="42"/>
      <c r="N5667" s="42"/>
      <c r="O5667" s="43"/>
      <c r="P5667" s="42"/>
      <c r="Q5667" s="44"/>
      <c r="R5667" s="44"/>
      <c r="S5667" s="44"/>
      <c r="T5667" s="42"/>
      <c r="U5667" s="44"/>
      <c r="V5667" s="51"/>
      <c r="W5667" s="44"/>
      <c r="X5667" s="44"/>
      <c r="Y5667" s="44"/>
      <c r="Z5667" s="44"/>
      <c r="AA5667" s="42"/>
      <c r="AB5667" s="42"/>
      <c r="AC5667" s="30"/>
      <c r="AD5667" s="44"/>
    </row>
    <row r="5668" spans="1:30" ht="15.75" customHeight="1" x14ac:dyDescent="0.3">
      <c r="A5668" s="1">
        <v>3093</v>
      </c>
      <c r="B5668" s="1" t="s">
        <v>34</v>
      </c>
      <c r="C5668" s="1">
        <v>12494</v>
      </c>
      <c r="D5668" s="1">
        <v>1</v>
      </c>
      <c r="E5668" s="1">
        <v>1</v>
      </c>
      <c r="F5668" s="1">
        <v>1</v>
      </c>
      <c r="G5668" s="1">
        <v>44</v>
      </c>
      <c r="H5668" s="54" t="s">
        <v>203</v>
      </c>
      <c r="I5668" s="72">
        <v>544</v>
      </c>
      <c r="J5668" s="28">
        <v>150</v>
      </c>
      <c r="K5668" s="98">
        <f>I5668*J5668</f>
        <v>81600</v>
      </c>
      <c r="L5668" s="1"/>
      <c r="M5668" s="1"/>
      <c r="N5668" s="1"/>
      <c r="O5668" s="1"/>
      <c r="P5668" s="1"/>
      <c r="Q5668" s="72"/>
      <c r="R5668" s="72"/>
      <c r="S5668" s="72"/>
      <c r="T5668" s="1"/>
      <c r="U5668" s="72"/>
      <c r="V5668" s="50"/>
      <c r="W5668" s="72"/>
      <c r="X5668" s="99">
        <f>K5668+W5668</f>
        <v>81600</v>
      </c>
      <c r="Y5668" s="72"/>
      <c r="Z5668" s="98">
        <v>50000000</v>
      </c>
      <c r="AA5668" s="1">
        <v>0</v>
      </c>
      <c r="AB5668" s="1">
        <v>0</v>
      </c>
      <c r="AC5668" s="28" t="s">
        <v>1669</v>
      </c>
      <c r="AD5668" s="72"/>
    </row>
    <row r="5669" spans="1:30" ht="15.75" customHeight="1" x14ac:dyDescent="0.3">
      <c r="A5669" s="4"/>
      <c r="B5669" s="4" t="s">
        <v>34</v>
      </c>
      <c r="C5669" s="4">
        <v>12497</v>
      </c>
      <c r="D5669" s="4">
        <v>1</v>
      </c>
      <c r="E5669" s="4">
        <v>1</v>
      </c>
      <c r="F5669" s="4">
        <v>0</v>
      </c>
      <c r="G5669" s="4">
        <v>18</v>
      </c>
      <c r="H5669" s="61" t="s">
        <v>203</v>
      </c>
      <c r="I5669" s="5">
        <v>418</v>
      </c>
      <c r="J5669" s="9">
        <v>350</v>
      </c>
      <c r="K5669" s="76">
        <f>I5669*J5669</f>
        <v>146300</v>
      </c>
      <c r="L5669" s="4"/>
      <c r="M5669" s="4"/>
      <c r="N5669" s="4"/>
      <c r="O5669" s="4"/>
      <c r="P5669" s="4"/>
      <c r="Q5669" s="5"/>
      <c r="R5669" s="5"/>
      <c r="S5669" s="5"/>
      <c r="T5669" s="4"/>
      <c r="U5669" s="5"/>
      <c r="V5669" s="52"/>
      <c r="W5669" s="5"/>
      <c r="X5669" s="78">
        <f>K5669+W5669</f>
        <v>146300</v>
      </c>
      <c r="Y5669" s="5"/>
      <c r="Z5669" s="76">
        <v>50000000</v>
      </c>
      <c r="AA5669" s="4">
        <v>0</v>
      </c>
      <c r="AB5669" s="4">
        <v>0</v>
      </c>
      <c r="AC5669" s="9">
        <v>0</v>
      </c>
      <c r="AD5669" s="5"/>
    </row>
    <row r="5670" spans="1:30" s="21" customFormat="1" ht="15.75" customHeight="1" x14ac:dyDescent="0.3">
      <c r="A5670" s="42"/>
      <c r="B5670" s="42"/>
      <c r="C5670" s="42"/>
      <c r="D5670" s="42"/>
      <c r="E5670" s="42"/>
      <c r="F5670" s="42"/>
      <c r="G5670" s="42"/>
      <c r="H5670" s="43"/>
      <c r="I5670" s="44"/>
      <c r="J5670" s="30"/>
      <c r="K5670" s="44"/>
      <c r="L5670" s="42"/>
      <c r="M5670" s="42"/>
      <c r="N5670" s="42"/>
      <c r="O5670" s="42"/>
      <c r="P5670" s="42"/>
      <c r="Q5670" s="44"/>
      <c r="R5670" s="44"/>
      <c r="S5670" s="44"/>
      <c r="T5670" s="42"/>
      <c r="U5670" s="44"/>
      <c r="V5670" s="51"/>
      <c r="W5670" s="44"/>
      <c r="X5670" s="44"/>
      <c r="Y5670" s="44"/>
      <c r="Z5670" s="44"/>
      <c r="AA5670" s="42"/>
      <c r="AB5670" s="42"/>
      <c r="AC5670" s="30"/>
      <c r="AD5670" s="44"/>
    </row>
    <row r="5671" spans="1:30" ht="15.75" customHeight="1" x14ac:dyDescent="0.3">
      <c r="A5671" s="1">
        <v>3094</v>
      </c>
      <c r="B5671" s="1" t="s">
        <v>34</v>
      </c>
      <c r="C5671" s="1">
        <v>216</v>
      </c>
      <c r="D5671" s="1">
        <v>1</v>
      </c>
      <c r="E5671" s="1">
        <v>1</v>
      </c>
      <c r="F5671" s="1">
        <v>1</v>
      </c>
      <c r="G5671" s="1">
        <v>62</v>
      </c>
      <c r="H5671" s="54" t="s">
        <v>203</v>
      </c>
      <c r="I5671" s="72">
        <v>562</v>
      </c>
      <c r="J5671" s="28">
        <v>150</v>
      </c>
      <c r="K5671" s="98">
        <f>I5671*J5671</f>
        <v>84300</v>
      </c>
      <c r="L5671" s="1"/>
      <c r="M5671" s="1"/>
      <c r="N5671" s="1"/>
      <c r="O5671" s="1"/>
      <c r="P5671" s="1"/>
      <c r="Q5671" s="72"/>
      <c r="R5671" s="72"/>
      <c r="S5671" s="72"/>
      <c r="T5671" s="1"/>
      <c r="U5671" s="72"/>
      <c r="V5671" s="50"/>
      <c r="W5671" s="72"/>
      <c r="X5671" s="99">
        <f>K5671+W5671</f>
        <v>84300</v>
      </c>
      <c r="Y5671" s="72"/>
      <c r="Z5671" s="98">
        <v>50000000</v>
      </c>
      <c r="AA5671" s="1">
        <v>0</v>
      </c>
      <c r="AB5671" s="1">
        <v>0</v>
      </c>
      <c r="AC5671" s="28" t="s">
        <v>1670</v>
      </c>
      <c r="AD5671" s="72"/>
    </row>
    <row r="5672" spans="1:30" ht="15.75" customHeight="1" x14ac:dyDescent="0.3">
      <c r="A5672" s="4"/>
      <c r="B5672" s="4" t="s">
        <v>34</v>
      </c>
      <c r="C5672" s="4">
        <v>12496</v>
      </c>
      <c r="D5672" s="4">
        <v>1</v>
      </c>
      <c r="E5672" s="4">
        <v>0</v>
      </c>
      <c r="F5672" s="4">
        <v>2</v>
      </c>
      <c r="G5672" s="4">
        <v>96</v>
      </c>
      <c r="H5672" s="61" t="s">
        <v>203</v>
      </c>
      <c r="I5672" s="5">
        <v>296</v>
      </c>
      <c r="J5672" s="9">
        <v>400</v>
      </c>
      <c r="K5672" s="76">
        <f>I5672*J5672</f>
        <v>118400</v>
      </c>
      <c r="L5672" s="4"/>
      <c r="M5672" s="4"/>
      <c r="N5672" s="4"/>
      <c r="O5672" s="4"/>
      <c r="P5672" s="4"/>
      <c r="Q5672" s="5"/>
      <c r="R5672" s="5"/>
      <c r="S5672" s="5"/>
      <c r="T5672" s="4"/>
      <c r="U5672" s="5"/>
      <c r="V5672" s="52"/>
      <c r="W5672" s="5"/>
      <c r="X5672" s="78">
        <f>K5672+W5672</f>
        <v>118400</v>
      </c>
      <c r="Y5672" s="5"/>
      <c r="Z5672" s="76">
        <v>50000000</v>
      </c>
      <c r="AA5672" s="4">
        <v>0</v>
      </c>
      <c r="AB5672" s="4">
        <v>0</v>
      </c>
      <c r="AC5672" s="9">
        <v>0</v>
      </c>
      <c r="AD5672" s="5"/>
    </row>
    <row r="5673" spans="1:30" s="21" customFormat="1" ht="15.75" customHeight="1" x14ac:dyDescent="0.3">
      <c r="A5673" s="42"/>
      <c r="B5673" s="42"/>
      <c r="C5673" s="42"/>
      <c r="D5673" s="42"/>
      <c r="E5673" s="42"/>
      <c r="F5673" s="42"/>
      <c r="G5673" s="42"/>
      <c r="H5673" s="43"/>
      <c r="I5673" s="44"/>
      <c r="J5673" s="30"/>
      <c r="K5673" s="44"/>
      <c r="L5673" s="42"/>
      <c r="M5673" s="42"/>
      <c r="N5673" s="42"/>
      <c r="O5673" s="42"/>
      <c r="P5673" s="42"/>
      <c r="Q5673" s="44"/>
      <c r="R5673" s="44"/>
      <c r="S5673" s="44"/>
      <c r="T5673" s="42"/>
      <c r="U5673" s="44"/>
      <c r="V5673" s="51"/>
      <c r="W5673" s="44"/>
      <c r="X5673" s="44"/>
      <c r="Y5673" s="44"/>
      <c r="Z5673" s="44"/>
      <c r="AA5673" s="42"/>
      <c r="AB5673" s="42"/>
      <c r="AC5673" s="30"/>
      <c r="AD5673" s="44"/>
    </row>
    <row r="5674" spans="1:30" ht="15.75" customHeight="1" x14ac:dyDescent="0.3">
      <c r="A5674" s="1">
        <v>3095</v>
      </c>
      <c r="B5674" s="1" t="s">
        <v>34</v>
      </c>
      <c r="C5674" s="1">
        <v>12687</v>
      </c>
      <c r="D5674" s="1">
        <v>8</v>
      </c>
      <c r="E5674" s="1">
        <v>4</v>
      </c>
      <c r="F5674" s="1">
        <v>3</v>
      </c>
      <c r="G5674" s="1">
        <v>4</v>
      </c>
      <c r="H5674" s="54" t="s">
        <v>203</v>
      </c>
      <c r="I5674" s="72">
        <v>1904</v>
      </c>
      <c r="J5674" s="28">
        <v>150</v>
      </c>
      <c r="K5674" s="98">
        <f t="shared" ref="K5674:K5681" si="608">I5674*J5674</f>
        <v>285600</v>
      </c>
      <c r="L5674" s="1"/>
      <c r="M5674" s="1"/>
      <c r="N5674" s="1"/>
      <c r="O5674" s="1"/>
      <c r="P5674" s="1"/>
      <c r="Q5674" s="72"/>
      <c r="R5674" s="72"/>
      <c r="S5674" s="72"/>
      <c r="T5674" s="1"/>
      <c r="U5674" s="72"/>
      <c r="V5674" s="50"/>
      <c r="W5674" s="72"/>
      <c r="X5674" s="99">
        <f>K5674+W5674</f>
        <v>285600</v>
      </c>
      <c r="Y5674" s="72"/>
      <c r="Z5674" s="98">
        <v>50000000</v>
      </c>
      <c r="AA5674" s="1">
        <v>0</v>
      </c>
      <c r="AB5674" s="1">
        <v>0</v>
      </c>
      <c r="AC5674" s="28" t="s">
        <v>1671</v>
      </c>
      <c r="AD5674" s="72"/>
    </row>
    <row r="5675" spans="1:30" ht="15.75" customHeight="1" x14ac:dyDescent="0.3">
      <c r="A5675" s="4"/>
      <c r="B5675" s="4" t="s">
        <v>34</v>
      </c>
      <c r="C5675" s="4">
        <v>12650</v>
      </c>
      <c r="D5675" s="4">
        <v>8</v>
      </c>
      <c r="E5675" s="4">
        <v>2</v>
      </c>
      <c r="F5675" s="4">
        <v>0</v>
      </c>
      <c r="G5675" s="4">
        <v>94</v>
      </c>
      <c r="H5675" s="61" t="s">
        <v>203</v>
      </c>
      <c r="I5675" s="5">
        <v>894</v>
      </c>
      <c r="J5675" s="9">
        <v>150</v>
      </c>
      <c r="K5675" s="76">
        <f t="shared" si="608"/>
        <v>134100</v>
      </c>
      <c r="L5675" s="4"/>
      <c r="M5675" s="4"/>
      <c r="N5675" s="4"/>
      <c r="O5675" s="4"/>
      <c r="P5675" s="4"/>
      <c r="Q5675" s="5"/>
      <c r="R5675" s="5"/>
      <c r="S5675" s="5"/>
      <c r="T5675" s="4"/>
      <c r="U5675" s="5"/>
      <c r="V5675" s="52"/>
      <c r="W5675" s="5"/>
      <c r="X5675" s="78">
        <f>K5675+W5675</f>
        <v>134100</v>
      </c>
      <c r="Y5675" s="5"/>
      <c r="Z5675" s="76">
        <v>50000000</v>
      </c>
      <c r="AA5675" s="4">
        <v>0</v>
      </c>
      <c r="AB5675" s="4">
        <v>0</v>
      </c>
      <c r="AC5675" s="9">
        <v>0</v>
      </c>
      <c r="AD5675" s="5"/>
    </row>
    <row r="5676" spans="1:30" s="21" customFormat="1" ht="15.75" customHeight="1" x14ac:dyDescent="0.3">
      <c r="A5676" s="42"/>
      <c r="B5676" s="42"/>
      <c r="C5676" s="42"/>
      <c r="D5676" s="42"/>
      <c r="E5676" s="42"/>
      <c r="F5676" s="42"/>
      <c r="G5676" s="42"/>
      <c r="H5676" s="43"/>
      <c r="I5676" s="44"/>
      <c r="J5676" s="30"/>
      <c r="K5676" s="44"/>
      <c r="L5676" s="42"/>
      <c r="M5676" s="42"/>
      <c r="N5676" s="42"/>
      <c r="O5676" s="42"/>
      <c r="P5676" s="42"/>
      <c r="Q5676" s="44"/>
      <c r="R5676" s="44"/>
      <c r="S5676" s="44"/>
      <c r="T5676" s="42"/>
      <c r="U5676" s="44"/>
      <c r="V5676" s="51"/>
      <c r="W5676" s="44"/>
      <c r="X5676" s="44"/>
      <c r="Y5676" s="44"/>
      <c r="Z5676" s="44"/>
      <c r="AA5676" s="42"/>
      <c r="AB5676" s="42"/>
      <c r="AC5676" s="30"/>
      <c r="AD5676" s="44"/>
    </row>
    <row r="5677" spans="1:30" ht="15.75" customHeight="1" x14ac:dyDescent="0.3">
      <c r="A5677" s="1">
        <v>3096</v>
      </c>
      <c r="B5677" s="1" t="s">
        <v>34</v>
      </c>
      <c r="C5677" s="1">
        <v>8362</v>
      </c>
      <c r="D5677" s="1">
        <v>2</v>
      </c>
      <c r="E5677" s="1">
        <v>2</v>
      </c>
      <c r="F5677" s="1">
        <v>2</v>
      </c>
      <c r="G5677" s="1">
        <v>25</v>
      </c>
      <c r="H5677" s="54" t="s">
        <v>203</v>
      </c>
      <c r="I5677" s="72">
        <v>1025</v>
      </c>
      <c r="J5677" s="28">
        <v>290</v>
      </c>
      <c r="K5677" s="98">
        <f t="shared" si="608"/>
        <v>297250</v>
      </c>
      <c r="L5677" s="1"/>
      <c r="M5677" s="1"/>
      <c r="N5677" s="1"/>
      <c r="O5677" s="1"/>
      <c r="P5677" s="1"/>
      <c r="Q5677" s="72"/>
      <c r="R5677" s="72"/>
      <c r="S5677" s="72"/>
      <c r="T5677" s="1"/>
      <c r="U5677" s="72"/>
      <c r="V5677" s="50"/>
      <c r="W5677" s="72"/>
      <c r="X5677" s="99">
        <f>K5677+W5677</f>
        <v>297250</v>
      </c>
      <c r="Y5677" s="72"/>
      <c r="Z5677" s="98">
        <v>50000000</v>
      </c>
      <c r="AA5677" s="1">
        <v>0</v>
      </c>
      <c r="AB5677" s="1">
        <v>0</v>
      </c>
      <c r="AC5677" s="28" t="s">
        <v>1672</v>
      </c>
      <c r="AD5677" s="72"/>
    </row>
    <row r="5678" spans="1:30" s="21" customFormat="1" ht="15.75" customHeight="1" x14ac:dyDescent="0.3">
      <c r="A5678" s="42"/>
      <c r="B5678" s="42"/>
      <c r="C5678" s="42"/>
      <c r="D5678" s="42"/>
      <c r="E5678" s="42"/>
      <c r="F5678" s="42"/>
      <c r="G5678" s="42"/>
      <c r="H5678" s="43"/>
      <c r="I5678" s="44"/>
      <c r="J5678" s="30"/>
      <c r="K5678" s="44"/>
      <c r="L5678" s="42"/>
      <c r="M5678" s="42"/>
      <c r="N5678" s="42"/>
      <c r="O5678" s="42"/>
      <c r="P5678" s="42"/>
      <c r="Q5678" s="44"/>
      <c r="R5678" s="44"/>
      <c r="S5678" s="44"/>
      <c r="T5678" s="42"/>
      <c r="U5678" s="44"/>
      <c r="V5678" s="51"/>
      <c r="W5678" s="44"/>
      <c r="X5678" s="44"/>
      <c r="Y5678" s="44"/>
      <c r="Z5678" s="44"/>
      <c r="AA5678" s="42"/>
      <c r="AB5678" s="42"/>
      <c r="AC5678" s="66"/>
      <c r="AD5678" s="96"/>
    </row>
    <row r="5679" spans="1:30" ht="15.75" customHeight="1" x14ac:dyDescent="0.3">
      <c r="A5679" s="1">
        <v>3097</v>
      </c>
      <c r="B5679" s="1" t="s">
        <v>34</v>
      </c>
      <c r="C5679" s="1">
        <v>13002</v>
      </c>
      <c r="D5679" s="1">
        <v>2</v>
      </c>
      <c r="E5679" s="1">
        <v>2</v>
      </c>
      <c r="F5679" s="1">
        <v>1</v>
      </c>
      <c r="G5679" s="1">
        <v>32</v>
      </c>
      <c r="H5679" s="54" t="s">
        <v>203</v>
      </c>
      <c r="I5679" s="72">
        <v>932</v>
      </c>
      <c r="J5679" s="28">
        <v>250</v>
      </c>
      <c r="K5679" s="98">
        <f t="shared" si="608"/>
        <v>233000</v>
      </c>
      <c r="L5679" s="1"/>
      <c r="M5679" s="1"/>
      <c r="N5679" s="1"/>
      <c r="O5679" s="1"/>
      <c r="P5679" s="1"/>
      <c r="Q5679" s="72"/>
      <c r="R5679" s="72"/>
      <c r="S5679" s="72"/>
      <c r="T5679" s="1"/>
      <c r="U5679" s="72"/>
      <c r="V5679" s="50"/>
      <c r="W5679" s="72"/>
      <c r="X5679" s="99">
        <f>K5679+W5679</f>
        <v>233000</v>
      </c>
      <c r="Y5679" s="72"/>
      <c r="Z5679" s="98">
        <v>50000000</v>
      </c>
      <c r="AA5679" s="1">
        <v>0</v>
      </c>
      <c r="AB5679" s="1">
        <v>0</v>
      </c>
      <c r="AC5679" s="28" t="s">
        <v>1673</v>
      </c>
      <c r="AD5679" s="72"/>
    </row>
    <row r="5680" spans="1:30" s="21" customFormat="1" ht="15.75" customHeight="1" x14ac:dyDescent="0.3">
      <c r="A5680" s="42"/>
      <c r="B5680" s="42"/>
      <c r="C5680" s="42"/>
      <c r="D5680" s="42"/>
      <c r="E5680" s="42"/>
      <c r="F5680" s="42"/>
      <c r="G5680" s="42"/>
      <c r="H5680" s="43"/>
      <c r="I5680" s="44"/>
      <c r="J5680" s="30"/>
      <c r="K5680" s="44"/>
      <c r="L5680" s="42"/>
      <c r="M5680" s="42"/>
      <c r="N5680" s="42"/>
      <c r="O5680" s="42"/>
      <c r="P5680" s="42"/>
      <c r="Q5680" s="44"/>
      <c r="R5680" s="44"/>
      <c r="S5680" s="44"/>
      <c r="T5680" s="42"/>
      <c r="U5680" s="44"/>
      <c r="V5680" s="51"/>
      <c r="W5680" s="44"/>
      <c r="X5680" s="44"/>
      <c r="Y5680" s="44"/>
      <c r="Z5680" s="44"/>
      <c r="AA5680" s="42"/>
      <c r="AB5680" s="42"/>
      <c r="AC5680" s="66"/>
      <c r="AD5680" s="96"/>
    </row>
    <row r="5681" spans="1:30" ht="15.75" customHeight="1" x14ac:dyDescent="0.3">
      <c r="A5681" s="1">
        <v>3098</v>
      </c>
      <c r="B5681" s="1" t="s">
        <v>34</v>
      </c>
      <c r="C5681" s="1">
        <v>1763</v>
      </c>
      <c r="D5681" s="1">
        <v>2</v>
      </c>
      <c r="E5681" s="1">
        <v>0</v>
      </c>
      <c r="F5681" s="1">
        <v>1</v>
      </c>
      <c r="G5681" s="1">
        <v>80</v>
      </c>
      <c r="H5681" s="54" t="s">
        <v>203</v>
      </c>
      <c r="I5681" s="72">
        <v>180</v>
      </c>
      <c r="J5681" s="28">
        <v>150</v>
      </c>
      <c r="K5681" s="98">
        <f t="shared" si="608"/>
        <v>27000</v>
      </c>
      <c r="L5681" s="1"/>
      <c r="M5681" s="1"/>
      <c r="N5681" s="1"/>
      <c r="O5681" s="1"/>
      <c r="P5681" s="1"/>
      <c r="Q5681" s="72"/>
      <c r="R5681" s="72"/>
      <c r="S5681" s="72"/>
      <c r="T5681" s="1"/>
      <c r="U5681" s="72"/>
      <c r="V5681" s="50"/>
      <c r="W5681" s="72"/>
      <c r="X5681" s="99">
        <f>K5681+W5681</f>
        <v>27000</v>
      </c>
      <c r="Y5681" s="72"/>
      <c r="Z5681" s="98">
        <v>50000000</v>
      </c>
      <c r="AA5681" s="1">
        <v>0</v>
      </c>
      <c r="AB5681" s="1">
        <v>0</v>
      </c>
      <c r="AC5681" s="28" t="s">
        <v>1674</v>
      </c>
      <c r="AD5681" s="72"/>
    </row>
    <row r="5682" spans="1:30" s="21" customFormat="1" ht="15.75" customHeight="1" x14ac:dyDescent="0.3">
      <c r="A5682" s="42"/>
      <c r="B5682" s="42"/>
      <c r="C5682" s="42"/>
      <c r="D5682" s="42"/>
      <c r="E5682" s="42"/>
      <c r="F5682" s="42"/>
      <c r="G5682" s="42"/>
      <c r="H5682" s="43"/>
      <c r="I5682" s="44"/>
      <c r="J5682" s="30"/>
      <c r="K5682" s="44"/>
      <c r="L5682" s="42"/>
      <c r="M5682" s="42"/>
      <c r="N5682" s="42"/>
      <c r="O5682" s="42"/>
      <c r="P5682" s="42"/>
      <c r="Q5682" s="44"/>
      <c r="R5682" s="44"/>
      <c r="S5682" s="44"/>
      <c r="T5682" s="42"/>
      <c r="U5682" s="44"/>
      <c r="V5682" s="51"/>
      <c r="W5682" s="44"/>
      <c r="X5682" s="44"/>
      <c r="Y5682" s="44"/>
      <c r="Z5682" s="44"/>
      <c r="AA5682" s="42"/>
      <c r="AB5682" s="42"/>
      <c r="AC5682" s="66"/>
      <c r="AD5682" s="96"/>
    </row>
    <row r="5683" spans="1:30" s="24" customFormat="1" ht="15.75" customHeight="1" x14ac:dyDescent="0.3">
      <c r="A5683" s="1">
        <v>3099</v>
      </c>
      <c r="B5683" s="1" t="s">
        <v>27</v>
      </c>
      <c r="C5683" s="1">
        <v>1619</v>
      </c>
      <c r="D5683" s="1">
        <v>5</v>
      </c>
      <c r="E5683" s="1">
        <v>2</v>
      </c>
      <c r="F5683" s="1">
        <v>2</v>
      </c>
      <c r="G5683" s="1">
        <v>13</v>
      </c>
      <c r="H5683" s="54" t="s">
        <v>203</v>
      </c>
      <c r="I5683" s="72">
        <v>1013</v>
      </c>
      <c r="J5683" s="28">
        <v>150</v>
      </c>
      <c r="K5683" s="98">
        <f>I5683*J5683</f>
        <v>151950</v>
      </c>
      <c r="L5683" s="1"/>
      <c r="M5683" s="1"/>
      <c r="N5683" s="1"/>
      <c r="O5683" s="1"/>
      <c r="P5683" s="1"/>
      <c r="Q5683" s="72"/>
      <c r="R5683" s="72"/>
      <c r="S5683" s="72"/>
      <c r="T5683" s="1"/>
      <c r="U5683" s="72"/>
      <c r="V5683" s="50"/>
      <c r="W5683" s="72"/>
      <c r="X5683" s="99">
        <f>K5683+W5683</f>
        <v>151950</v>
      </c>
      <c r="Y5683" s="72"/>
      <c r="Z5683" s="72"/>
      <c r="AA5683" s="98">
        <f>X5683-Z5683</f>
        <v>151950</v>
      </c>
      <c r="AB5683" s="1">
        <v>0.01</v>
      </c>
      <c r="AC5683" s="28" t="s">
        <v>1675</v>
      </c>
      <c r="AD5683" s="72"/>
    </row>
    <row r="5684" spans="1:30" s="58" customFormat="1" ht="15.75" customHeight="1" x14ac:dyDescent="0.3">
      <c r="A5684" s="42"/>
      <c r="B5684" s="42"/>
      <c r="C5684" s="42"/>
      <c r="D5684" s="42"/>
      <c r="E5684" s="42"/>
      <c r="F5684" s="42"/>
      <c r="G5684" s="42"/>
      <c r="H5684" s="43"/>
      <c r="I5684" s="44"/>
      <c r="J5684" s="30"/>
      <c r="K5684" s="44"/>
      <c r="L5684" s="42"/>
      <c r="M5684" s="42"/>
      <c r="N5684" s="42"/>
      <c r="O5684" s="42"/>
      <c r="P5684" s="42"/>
      <c r="Q5684" s="44"/>
      <c r="R5684" s="44"/>
      <c r="S5684" s="44"/>
      <c r="T5684" s="42"/>
      <c r="U5684" s="44"/>
      <c r="V5684" s="51"/>
      <c r="W5684" s="44"/>
      <c r="X5684" s="44"/>
      <c r="Y5684" s="44"/>
      <c r="Z5684" s="44"/>
      <c r="AA5684" s="42"/>
      <c r="AB5684" s="42"/>
      <c r="AC5684" s="66"/>
      <c r="AD5684" s="96"/>
    </row>
    <row r="5685" spans="1:30" ht="15.75" customHeight="1" x14ac:dyDescent="0.3">
      <c r="A5685" s="1">
        <v>3100</v>
      </c>
      <c r="B5685" s="1" t="s">
        <v>34</v>
      </c>
      <c r="C5685" s="1">
        <v>4049</v>
      </c>
      <c r="D5685" s="1">
        <v>3</v>
      </c>
      <c r="E5685" s="1">
        <v>4</v>
      </c>
      <c r="F5685" s="1">
        <v>3</v>
      </c>
      <c r="G5685" s="1">
        <v>54</v>
      </c>
      <c r="H5685" s="54" t="s">
        <v>203</v>
      </c>
      <c r="I5685" s="72">
        <v>1954</v>
      </c>
      <c r="J5685" s="28">
        <v>150</v>
      </c>
      <c r="K5685" s="98">
        <f>I5685*J5685</f>
        <v>293100</v>
      </c>
      <c r="L5685" s="1"/>
      <c r="M5685" s="1"/>
      <c r="N5685" s="1"/>
      <c r="O5685" s="1"/>
      <c r="P5685" s="1"/>
      <c r="Q5685" s="72"/>
      <c r="R5685" s="72"/>
      <c r="S5685" s="72"/>
      <c r="T5685" s="1"/>
      <c r="U5685" s="72"/>
      <c r="V5685" s="50"/>
      <c r="W5685" s="72"/>
      <c r="X5685" s="99">
        <f>K5685+W5685</f>
        <v>293100</v>
      </c>
      <c r="Y5685" s="72"/>
      <c r="Z5685" s="98">
        <v>50000000</v>
      </c>
      <c r="AA5685" s="1">
        <v>0</v>
      </c>
      <c r="AB5685" s="1">
        <v>0</v>
      </c>
      <c r="AC5685" s="28" t="s">
        <v>1676</v>
      </c>
      <c r="AD5685" s="72"/>
    </row>
    <row r="5686" spans="1:30" s="21" customFormat="1" ht="15.75" customHeight="1" x14ac:dyDescent="0.3">
      <c r="A5686" s="42"/>
      <c r="B5686" s="42"/>
      <c r="C5686" s="42"/>
      <c r="D5686" s="42"/>
      <c r="E5686" s="42"/>
      <c r="F5686" s="42"/>
      <c r="G5686" s="42"/>
      <c r="H5686" s="43"/>
      <c r="I5686" s="44"/>
      <c r="J5686" s="30"/>
      <c r="K5686" s="44"/>
      <c r="L5686" s="42"/>
      <c r="M5686" s="42"/>
      <c r="N5686" s="42"/>
      <c r="O5686" s="42"/>
      <c r="P5686" s="42"/>
      <c r="Q5686" s="44"/>
      <c r="R5686" s="44"/>
      <c r="S5686" s="44"/>
      <c r="T5686" s="42"/>
      <c r="U5686" s="44"/>
      <c r="V5686" s="51"/>
      <c r="W5686" s="44"/>
      <c r="X5686" s="44"/>
      <c r="Y5686" s="44"/>
      <c r="Z5686" s="44"/>
      <c r="AA5686" s="42"/>
      <c r="AB5686" s="42"/>
      <c r="AC5686" s="66"/>
      <c r="AD5686" s="96"/>
    </row>
    <row r="5687" spans="1:30" ht="15.75" customHeight="1" x14ac:dyDescent="0.3">
      <c r="A5687" s="1">
        <v>3101</v>
      </c>
      <c r="B5687" s="1" t="s">
        <v>34</v>
      </c>
      <c r="C5687" s="1">
        <v>14432</v>
      </c>
      <c r="D5687" s="1">
        <v>2</v>
      </c>
      <c r="E5687" s="1">
        <v>0</v>
      </c>
      <c r="F5687" s="1">
        <v>1</v>
      </c>
      <c r="G5687" s="1">
        <v>54</v>
      </c>
      <c r="H5687" s="54" t="s">
        <v>204</v>
      </c>
      <c r="I5687" s="72">
        <v>154</v>
      </c>
      <c r="J5687" s="28">
        <v>330</v>
      </c>
      <c r="K5687" s="98">
        <f t="shared" ref="K5687:K5694" si="609">I5687*J5687</f>
        <v>50820</v>
      </c>
      <c r="L5687" s="1">
        <v>1</v>
      </c>
      <c r="M5687" s="1" t="s">
        <v>41</v>
      </c>
      <c r="N5687" s="1" t="s">
        <v>35</v>
      </c>
      <c r="O5687" s="54" t="s">
        <v>204</v>
      </c>
      <c r="P5687" s="1">
        <v>108</v>
      </c>
      <c r="Q5687" s="72">
        <v>100</v>
      </c>
      <c r="R5687" s="72">
        <v>6750</v>
      </c>
      <c r="S5687" s="98">
        <f>P5687*R5687</f>
        <v>729000</v>
      </c>
      <c r="T5687" s="1">
        <v>8</v>
      </c>
      <c r="U5687" s="72">
        <v>8</v>
      </c>
      <c r="V5687" s="98">
        <f>S5687*U5687/100</f>
        <v>58320</v>
      </c>
      <c r="W5687" s="98">
        <f>S5687-V5687</f>
        <v>670680</v>
      </c>
      <c r="X5687" s="99">
        <f>K5687+W5687</f>
        <v>721500</v>
      </c>
      <c r="Y5687" s="98">
        <f>X5687*Q5687/100</f>
        <v>721500</v>
      </c>
      <c r="Z5687" s="98">
        <v>50000000</v>
      </c>
      <c r="AA5687" s="1">
        <v>0</v>
      </c>
      <c r="AB5687" s="1">
        <v>0</v>
      </c>
      <c r="AC5687" s="28" t="s">
        <v>1677</v>
      </c>
      <c r="AD5687" s="72"/>
    </row>
    <row r="5688" spans="1:30" ht="15.75" customHeight="1" x14ac:dyDescent="0.3">
      <c r="A5688" s="4"/>
      <c r="B5688" s="4"/>
      <c r="C5688" s="4"/>
      <c r="D5688" s="4"/>
      <c r="E5688" s="4"/>
      <c r="F5688" s="4"/>
      <c r="G5688" s="4"/>
      <c r="H5688" s="61"/>
      <c r="I5688" s="5"/>
      <c r="J5688" s="9"/>
      <c r="K5688" s="76"/>
      <c r="L5688" s="4">
        <v>2</v>
      </c>
      <c r="M5688" s="4" t="s">
        <v>183</v>
      </c>
      <c r="N5688" s="4" t="s">
        <v>35</v>
      </c>
      <c r="O5688" s="61" t="s">
        <v>204</v>
      </c>
      <c r="P5688" s="4">
        <v>36</v>
      </c>
      <c r="Q5688" s="5">
        <v>100</v>
      </c>
      <c r="R5688" s="5">
        <v>2450</v>
      </c>
      <c r="S5688" s="76">
        <f>P5688*R5688</f>
        <v>88200</v>
      </c>
      <c r="T5688" s="4">
        <v>1</v>
      </c>
      <c r="U5688" s="5">
        <v>1</v>
      </c>
      <c r="V5688" s="76">
        <f>S5688*U5688/100</f>
        <v>882</v>
      </c>
      <c r="W5688" s="76">
        <f>S5688-V5688</f>
        <v>87318</v>
      </c>
      <c r="X5688" s="78">
        <f>K5688+W5688</f>
        <v>87318</v>
      </c>
      <c r="Y5688" s="76">
        <f>X5688*Q5688/100</f>
        <v>87318</v>
      </c>
      <c r="Z5688" s="76">
        <v>50000000</v>
      </c>
      <c r="AA5688" s="4">
        <v>0</v>
      </c>
      <c r="AB5688" s="4">
        <v>0</v>
      </c>
      <c r="AC5688" s="9"/>
      <c r="AD5688" s="91"/>
    </row>
    <row r="5689" spans="1:30" s="21" customFormat="1" ht="15.75" customHeight="1" x14ac:dyDescent="0.3">
      <c r="A5689" s="42"/>
      <c r="B5689" s="42"/>
      <c r="C5689" s="42"/>
      <c r="D5689" s="42"/>
      <c r="E5689" s="42"/>
      <c r="F5689" s="42"/>
      <c r="G5689" s="42"/>
      <c r="H5689" s="43"/>
      <c r="I5689" s="44"/>
      <c r="J5689" s="30"/>
      <c r="K5689" s="95"/>
      <c r="L5689" s="42"/>
      <c r="M5689" s="42"/>
      <c r="N5689" s="42"/>
      <c r="O5689" s="43"/>
      <c r="P5689" s="42"/>
      <c r="Q5689" s="44"/>
      <c r="R5689" s="44"/>
      <c r="S5689" s="95"/>
      <c r="T5689" s="42"/>
      <c r="U5689" s="44"/>
      <c r="V5689" s="95"/>
      <c r="W5689" s="95"/>
      <c r="X5689" s="110"/>
      <c r="Y5689" s="95"/>
      <c r="Z5689" s="95"/>
      <c r="AA5689" s="42"/>
      <c r="AB5689" s="42"/>
      <c r="AC5689" s="30"/>
      <c r="AD5689" s="96"/>
    </row>
    <row r="5690" spans="1:30" ht="15.75" customHeight="1" x14ac:dyDescent="0.3">
      <c r="A5690" s="1">
        <v>3102</v>
      </c>
      <c r="B5690" s="1" t="s">
        <v>34</v>
      </c>
      <c r="C5690" s="1">
        <v>3144</v>
      </c>
      <c r="D5690" s="1">
        <v>5</v>
      </c>
      <c r="E5690" s="1">
        <v>6</v>
      </c>
      <c r="F5690" s="1">
        <v>1</v>
      </c>
      <c r="G5690" s="1">
        <v>0</v>
      </c>
      <c r="H5690" s="54" t="s">
        <v>204</v>
      </c>
      <c r="I5690" s="72">
        <v>400</v>
      </c>
      <c r="J5690" s="28">
        <v>200</v>
      </c>
      <c r="K5690" s="98">
        <f t="shared" si="609"/>
        <v>80000</v>
      </c>
      <c r="L5690" s="1"/>
      <c r="M5690" s="1"/>
      <c r="N5690" s="1"/>
      <c r="O5690" s="54"/>
      <c r="P5690" s="1"/>
      <c r="Q5690" s="72"/>
      <c r="R5690" s="72"/>
      <c r="S5690" s="98"/>
      <c r="T5690" s="1"/>
      <c r="U5690" s="72"/>
      <c r="V5690" s="50"/>
      <c r="W5690" s="72"/>
      <c r="X5690" s="99">
        <f>K5690+W5690</f>
        <v>80000</v>
      </c>
      <c r="Y5690" s="72"/>
      <c r="Z5690" s="72"/>
      <c r="AA5690" s="98">
        <f>X5690-Z5690</f>
        <v>80000</v>
      </c>
      <c r="AB5690" s="1">
        <v>0.02</v>
      </c>
      <c r="AC5690" s="28" t="s">
        <v>1678</v>
      </c>
      <c r="AD5690" s="72"/>
    </row>
    <row r="5691" spans="1:30" ht="15.75" customHeight="1" x14ac:dyDescent="0.3">
      <c r="A5691" s="4"/>
      <c r="B5691" s="4"/>
      <c r="C5691" s="4"/>
      <c r="D5691" s="4"/>
      <c r="E5691" s="4"/>
      <c r="F5691" s="4"/>
      <c r="G5691" s="4"/>
      <c r="H5691" s="61"/>
      <c r="I5691" s="5"/>
      <c r="J5691" s="9"/>
      <c r="K5691" s="76"/>
      <c r="L5691" s="4">
        <v>1</v>
      </c>
      <c r="M5691" s="4" t="s">
        <v>41</v>
      </c>
      <c r="N5691" s="3" t="s">
        <v>50</v>
      </c>
      <c r="O5691" s="61" t="s">
        <v>204</v>
      </c>
      <c r="P5691" s="4">
        <v>144</v>
      </c>
      <c r="Q5691" s="5">
        <v>100</v>
      </c>
      <c r="R5691" s="5">
        <v>6750</v>
      </c>
      <c r="S5691" s="76">
        <f>P5691*R5691</f>
        <v>972000</v>
      </c>
      <c r="T5691" s="4">
        <v>44</v>
      </c>
      <c r="U5691" s="5">
        <v>85</v>
      </c>
      <c r="V5691" s="76">
        <f>S5691*U5691/100</f>
        <v>826200</v>
      </c>
      <c r="W5691" s="76">
        <f>S5691-V5691</f>
        <v>145800</v>
      </c>
      <c r="X5691" s="78">
        <f>K5691+W5691</f>
        <v>145800</v>
      </c>
      <c r="Y5691" s="76">
        <f>X5691*Q5691/100</f>
        <v>145800</v>
      </c>
      <c r="Z5691" s="76">
        <v>10000000</v>
      </c>
      <c r="AA5691" s="4">
        <v>0</v>
      </c>
      <c r="AB5691" s="4">
        <v>0</v>
      </c>
      <c r="AC5691" s="9"/>
      <c r="AD5691" s="5"/>
    </row>
    <row r="5692" spans="1:30" ht="15.75" customHeight="1" x14ac:dyDescent="0.3">
      <c r="A5692" s="4"/>
      <c r="B5692" s="4"/>
      <c r="C5692" s="4"/>
      <c r="D5692" s="4"/>
      <c r="E5692" s="4"/>
      <c r="F5692" s="4"/>
      <c r="G5692" s="4"/>
      <c r="H5692" s="61" t="s">
        <v>203</v>
      </c>
      <c r="I5692" s="5">
        <v>2100</v>
      </c>
      <c r="J5692" s="9">
        <v>2000</v>
      </c>
      <c r="K5692" s="76">
        <f t="shared" si="609"/>
        <v>4200000</v>
      </c>
      <c r="L5692" s="4"/>
      <c r="M5692" s="4"/>
      <c r="N5692" s="4"/>
      <c r="O5692" s="4"/>
      <c r="P5692" s="4"/>
      <c r="Q5692" s="5"/>
      <c r="R5692" s="5"/>
      <c r="S5692" s="76"/>
      <c r="T5692" s="4"/>
      <c r="U5692" s="5"/>
      <c r="V5692" s="52"/>
      <c r="W5692" s="5"/>
      <c r="X5692" s="78">
        <f>K5692+W5692</f>
        <v>4200000</v>
      </c>
      <c r="Y5692" s="5"/>
      <c r="Z5692" s="76">
        <v>50000000</v>
      </c>
      <c r="AA5692" s="4">
        <v>0</v>
      </c>
      <c r="AB5692" s="4">
        <v>0</v>
      </c>
      <c r="AC5692" s="9"/>
      <c r="AD5692" s="5"/>
    </row>
    <row r="5693" spans="1:30" s="21" customFormat="1" ht="15.75" customHeight="1" x14ac:dyDescent="0.3">
      <c r="A5693" s="42"/>
      <c r="B5693" s="42"/>
      <c r="C5693" s="42"/>
      <c r="D5693" s="42"/>
      <c r="E5693" s="42"/>
      <c r="F5693" s="42"/>
      <c r="G5693" s="42"/>
      <c r="H5693" s="43"/>
      <c r="I5693" s="44"/>
      <c r="J5693" s="30"/>
      <c r="K5693" s="44"/>
      <c r="L5693" s="42"/>
      <c r="M5693" s="42"/>
      <c r="N5693" s="42"/>
      <c r="O5693" s="42"/>
      <c r="P5693" s="42"/>
      <c r="Q5693" s="44"/>
      <c r="R5693" s="44"/>
      <c r="S5693" s="44"/>
      <c r="T5693" s="42"/>
      <c r="U5693" s="44"/>
      <c r="V5693" s="51"/>
      <c r="W5693" s="44"/>
      <c r="X5693" s="44"/>
      <c r="Y5693" s="44"/>
      <c r="Z5693" s="44"/>
      <c r="AA5693" s="42"/>
      <c r="AB5693" s="42"/>
      <c r="AC5693" s="30"/>
      <c r="AD5693" s="44"/>
    </row>
    <row r="5694" spans="1:30" ht="15.75" customHeight="1" x14ac:dyDescent="0.3">
      <c r="A5694" s="1">
        <v>3103</v>
      </c>
      <c r="B5694" s="1" t="s">
        <v>34</v>
      </c>
      <c r="C5694" s="1">
        <v>13357</v>
      </c>
      <c r="D5694" s="1">
        <v>3</v>
      </c>
      <c r="E5694" s="1">
        <v>9</v>
      </c>
      <c r="F5694" s="1">
        <v>1</v>
      </c>
      <c r="G5694" s="1">
        <v>20</v>
      </c>
      <c r="H5694" s="54" t="s">
        <v>203</v>
      </c>
      <c r="I5694" s="72">
        <v>3720</v>
      </c>
      <c r="J5694" s="28">
        <v>150</v>
      </c>
      <c r="K5694" s="98">
        <f t="shared" si="609"/>
        <v>558000</v>
      </c>
      <c r="L5694" s="1"/>
      <c r="M5694" s="1"/>
      <c r="N5694" s="1"/>
      <c r="O5694" s="1"/>
      <c r="P5694" s="1"/>
      <c r="Q5694" s="72"/>
      <c r="R5694" s="72"/>
      <c r="S5694" s="72"/>
      <c r="T5694" s="1"/>
      <c r="U5694" s="72"/>
      <c r="V5694" s="50"/>
      <c r="W5694" s="72"/>
      <c r="X5694" s="99">
        <f>K5694+W5694</f>
        <v>558000</v>
      </c>
      <c r="Y5694" s="72"/>
      <c r="Z5694" s="98">
        <v>50000000</v>
      </c>
      <c r="AA5694" s="1">
        <v>0</v>
      </c>
      <c r="AB5694" s="1">
        <v>0</v>
      </c>
      <c r="AC5694" s="28" t="s">
        <v>1679</v>
      </c>
      <c r="AD5694" s="72"/>
    </row>
    <row r="5695" spans="1:30" s="21" customFormat="1" ht="15.75" customHeight="1" x14ac:dyDescent="0.3">
      <c r="A5695" s="42"/>
      <c r="B5695" s="42"/>
      <c r="C5695" s="42"/>
      <c r="D5695" s="42"/>
      <c r="E5695" s="42"/>
      <c r="F5695" s="42"/>
      <c r="G5695" s="42"/>
      <c r="H5695" s="43"/>
      <c r="I5695" s="44"/>
      <c r="J5695" s="30"/>
      <c r="K5695" s="44"/>
      <c r="L5695" s="42"/>
      <c r="M5695" s="42"/>
      <c r="N5695" s="42"/>
      <c r="O5695" s="42"/>
      <c r="P5695" s="42"/>
      <c r="Q5695" s="44"/>
      <c r="R5695" s="44"/>
      <c r="S5695" s="44"/>
      <c r="T5695" s="42"/>
      <c r="U5695" s="44"/>
      <c r="V5695" s="51"/>
      <c r="W5695" s="44"/>
      <c r="X5695" s="44"/>
      <c r="Y5695" s="44"/>
      <c r="Z5695" s="44"/>
      <c r="AA5695" s="42"/>
      <c r="AB5695" s="42"/>
      <c r="AC5695" s="66"/>
      <c r="AD5695" s="96"/>
    </row>
    <row r="5696" spans="1:30" ht="15.75" customHeight="1" x14ac:dyDescent="0.3">
      <c r="A5696" s="1">
        <v>3104</v>
      </c>
      <c r="B5696" s="1" t="s">
        <v>34</v>
      </c>
      <c r="C5696" s="1">
        <v>4033</v>
      </c>
      <c r="D5696" s="1">
        <v>5</v>
      </c>
      <c r="E5696" s="1">
        <v>0</v>
      </c>
      <c r="F5696" s="1">
        <v>1</v>
      </c>
      <c r="G5696" s="1">
        <v>70</v>
      </c>
      <c r="H5696" s="54" t="s">
        <v>204</v>
      </c>
      <c r="I5696" s="72">
        <v>170</v>
      </c>
      <c r="J5696" s="28">
        <v>1200</v>
      </c>
      <c r="K5696" s="98">
        <f>I5696*J5696</f>
        <v>204000</v>
      </c>
      <c r="L5696" s="1"/>
      <c r="M5696" s="1"/>
      <c r="N5696" s="1"/>
      <c r="O5696" s="54"/>
      <c r="P5696" s="1"/>
      <c r="Q5696" s="72"/>
      <c r="R5696" s="72"/>
      <c r="S5696" s="72"/>
      <c r="T5696" s="1"/>
      <c r="U5696" s="72"/>
      <c r="V5696" s="50"/>
      <c r="W5696" s="72"/>
      <c r="X5696" s="99">
        <f>K5696+W5696</f>
        <v>204000</v>
      </c>
      <c r="Y5696" s="72"/>
      <c r="Z5696" s="72"/>
      <c r="AA5696" s="98">
        <f>X5696-Z5696</f>
        <v>204000</v>
      </c>
      <c r="AB5696" s="1">
        <v>0.02</v>
      </c>
      <c r="AC5696" s="28" t="s">
        <v>1680</v>
      </c>
      <c r="AD5696" s="72"/>
    </row>
    <row r="5697" spans="1:30" ht="15.75" customHeight="1" x14ac:dyDescent="0.3">
      <c r="A5697" s="4"/>
      <c r="B5697" s="4"/>
      <c r="C5697" s="4"/>
      <c r="D5697" s="4"/>
      <c r="E5697" s="4"/>
      <c r="F5697" s="4"/>
      <c r="G5697" s="4"/>
      <c r="H5697" s="61"/>
      <c r="I5697" s="5"/>
      <c r="J5697" s="9"/>
      <c r="K5697" s="5"/>
      <c r="L5697" s="4">
        <v>1</v>
      </c>
      <c r="M5697" s="4" t="s">
        <v>41</v>
      </c>
      <c r="N5697" s="4" t="s">
        <v>35</v>
      </c>
      <c r="O5697" s="61" t="s">
        <v>204</v>
      </c>
      <c r="P5697" s="4">
        <v>135</v>
      </c>
      <c r="Q5697" s="5">
        <v>100</v>
      </c>
      <c r="R5697" s="5">
        <v>6750</v>
      </c>
      <c r="S5697" s="76">
        <f>P5697*R5697</f>
        <v>911250</v>
      </c>
      <c r="T5697" s="4">
        <v>36</v>
      </c>
      <c r="U5697" s="5">
        <v>62</v>
      </c>
      <c r="V5697" s="76">
        <f>S5697*U5697/100</f>
        <v>564975</v>
      </c>
      <c r="W5697" s="76">
        <f>S5697-V5697</f>
        <v>346275</v>
      </c>
      <c r="X5697" s="78">
        <f>K5697+W5697</f>
        <v>346275</v>
      </c>
      <c r="Y5697" s="76">
        <f>X5697*Q5697/100</f>
        <v>346275</v>
      </c>
      <c r="Z5697" s="76">
        <v>10000000</v>
      </c>
      <c r="AA5697" s="4">
        <v>0</v>
      </c>
      <c r="AB5697" s="4">
        <v>0</v>
      </c>
      <c r="AC5697" s="9"/>
      <c r="AD5697" s="91"/>
    </row>
    <row r="5698" spans="1:30" s="21" customFormat="1" ht="15.75" customHeight="1" x14ac:dyDescent="0.3">
      <c r="A5698" s="42"/>
      <c r="B5698" s="42"/>
      <c r="C5698" s="42"/>
      <c r="D5698" s="42"/>
      <c r="E5698" s="42"/>
      <c r="F5698" s="42"/>
      <c r="G5698" s="42"/>
      <c r="H5698" s="43"/>
      <c r="I5698" s="44"/>
      <c r="J5698" s="30"/>
      <c r="K5698" s="44"/>
      <c r="L5698" s="42"/>
      <c r="M5698" s="42"/>
      <c r="N5698" s="42"/>
      <c r="O5698" s="43"/>
      <c r="P5698" s="42"/>
      <c r="Q5698" s="44"/>
      <c r="R5698" s="44"/>
      <c r="S5698" s="95"/>
      <c r="T5698" s="42"/>
      <c r="U5698" s="44"/>
      <c r="V5698" s="95"/>
      <c r="W5698" s="95"/>
      <c r="X5698" s="110"/>
      <c r="Y5698" s="95"/>
      <c r="Z5698" s="95"/>
      <c r="AA5698" s="42"/>
      <c r="AB5698" s="42"/>
      <c r="AC5698" s="30"/>
      <c r="AD5698" s="96"/>
    </row>
    <row r="5699" spans="1:30" ht="15.75" customHeight="1" x14ac:dyDescent="0.3">
      <c r="A5699" s="4">
        <v>3105</v>
      </c>
      <c r="B5699" s="4" t="s">
        <v>34</v>
      </c>
      <c r="C5699" s="4">
        <v>939</v>
      </c>
      <c r="D5699" s="4">
        <v>1</v>
      </c>
      <c r="E5699" s="4">
        <v>3</v>
      </c>
      <c r="F5699" s="4">
        <v>3</v>
      </c>
      <c r="G5699" s="4">
        <v>49</v>
      </c>
      <c r="H5699" s="61" t="s">
        <v>203</v>
      </c>
      <c r="I5699" s="5">
        <v>1549</v>
      </c>
      <c r="J5699" s="9">
        <v>220</v>
      </c>
      <c r="K5699" s="76">
        <f>I5699*J5699</f>
        <v>340780</v>
      </c>
      <c r="L5699" s="4"/>
      <c r="M5699" s="4"/>
      <c r="N5699" s="4"/>
      <c r="O5699" s="4"/>
      <c r="P5699" s="4"/>
      <c r="Q5699" s="5"/>
      <c r="R5699" s="5"/>
      <c r="S5699" s="5"/>
      <c r="T5699" s="4"/>
      <c r="U5699" s="5"/>
      <c r="V5699" s="52"/>
      <c r="W5699" s="5"/>
      <c r="X5699" s="78">
        <f>K5699+W5699</f>
        <v>340780</v>
      </c>
      <c r="Y5699" s="5"/>
      <c r="Z5699" s="76">
        <v>50000000</v>
      </c>
      <c r="AA5699" s="4">
        <v>0</v>
      </c>
      <c r="AB5699" s="4">
        <v>0</v>
      </c>
      <c r="AC5699" s="28" t="s">
        <v>1681</v>
      </c>
      <c r="AD5699" s="72"/>
    </row>
    <row r="5700" spans="1:30" ht="15.75" customHeight="1" x14ac:dyDescent="0.3">
      <c r="A5700" s="4"/>
      <c r="B5700" s="4" t="s">
        <v>34</v>
      </c>
      <c r="C5700" s="4">
        <v>11344</v>
      </c>
      <c r="D5700" s="4">
        <v>1</v>
      </c>
      <c r="E5700" s="4">
        <v>5</v>
      </c>
      <c r="F5700" s="4">
        <v>3</v>
      </c>
      <c r="G5700" s="4">
        <v>37</v>
      </c>
      <c r="H5700" s="61" t="s">
        <v>203</v>
      </c>
      <c r="I5700" s="5">
        <v>2337</v>
      </c>
      <c r="J5700" s="9">
        <v>200</v>
      </c>
      <c r="K5700" s="76">
        <f>I5700*J5700</f>
        <v>467400</v>
      </c>
      <c r="L5700" s="4"/>
      <c r="M5700" s="4"/>
      <c r="N5700" s="4"/>
      <c r="O5700" s="4"/>
      <c r="P5700" s="4"/>
      <c r="Q5700" s="5"/>
      <c r="R5700" s="5"/>
      <c r="S5700" s="5"/>
      <c r="T5700" s="4"/>
      <c r="U5700" s="5"/>
      <c r="V5700" s="52"/>
      <c r="W5700" s="5"/>
      <c r="X5700" s="78">
        <f>K5700+W5700</f>
        <v>467400</v>
      </c>
      <c r="Y5700" s="5"/>
      <c r="Z5700" s="76">
        <v>50000000</v>
      </c>
      <c r="AA5700" s="4">
        <v>0</v>
      </c>
      <c r="AB5700" s="4">
        <v>0</v>
      </c>
      <c r="AC5700" s="9">
        <v>0</v>
      </c>
      <c r="AD5700" s="5"/>
    </row>
    <row r="5701" spans="1:30" s="21" customFormat="1" ht="15.75" customHeight="1" x14ac:dyDescent="0.3">
      <c r="A5701" s="42"/>
      <c r="B5701" s="42"/>
      <c r="C5701" s="42"/>
      <c r="D5701" s="42"/>
      <c r="E5701" s="42"/>
      <c r="F5701" s="42"/>
      <c r="G5701" s="42"/>
      <c r="H5701" s="43"/>
      <c r="I5701" s="44"/>
      <c r="J5701" s="30"/>
      <c r="K5701" s="44"/>
      <c r="L5701" s="42"/>
      <c r="M5701" s="42"/>
      <c r="N5701" s="42"/>
      <c r="O5701" s="42"/>
      <c r="P5701" s="42"/>
      <c r="Q5701" s="44"/>
      <c r="R5701" s="44"/>
      <c r="S5701" s="44"/>
      <c r="T5701" s="42"/>
      <c r="U5701" s="44"/>
      <c r="V5701" s="51"/>
      <c r="W5701" s="44"/>
      <c r="X5701" s="44"/>
      <c r="Y5701" s="44"/>
      <c r="Z5701" s="44"/>
      <c r="AA5701" s="42"/>
      <c r="AB5701" s="42"/>
      <c r="AC5701" s="30"/>
      <c r="AD5701" s="44"/>
    </row>
    <row r="5702" spans="1:30" ht="15.75" customHeight="1" x14ac:dyDescent="0.3">
      <c r="A5702" s="1">
        <v>3106</v>
      </c>
      <c r="B5702" s="1" t="s">
        <v>34</v>
      </c>
      <c r="C5702" s="1">
        <v>44</v>
      </c>
      <c r="D5702" s="1">
        <v>3</v>
      </c>
      <c r="E5702" s="1">
        <v>1</v>
      </c>
      <c r="F5702" s="1">
        <v>0</v>
      </c>
      <c r="G5702" s="1">
        <v>68</v>
      </c>
      <c r="H5702" s="54" t="s">
        <v>204</v>
      </c>
      <c r="I5702" s="72">
        <v>168</v>
      </c>
      <c r="J5702" s="28">
        <v>250</v>
      </c>
      <c r="K5702" s="98">
        <f t="shared" ref="K5702:K5712" si="610">I5702*J5702</f>
        <v>42000</v>
      </c>
      <c r="L5702" s="1"/>
      <c r="M5702" s="1"/>
      <c r="N5702" s="1"/>
      <c r="O5702" s="54"/>
      <c r="P5702" s="1"/>
      <c r="Q5702" s="72"/>
      <c r="R5702" s="72"/>
      <c r="S5702" s="72"/>
      <c r="T5702" s="1"/>
      <c r="U5702" s="72"/>
      <c r="V5702" s="50"/>
      <c r="W5702" s="72"/>
      <c r="X5702" s="99">
        <f t="shared" ref="X5702:X5712" si="611">K5702+W5702</f>
        <v>42000</v>
      </c>
      <c r="Y5702" s="72"/>
      <c r="Z5702" s="72"/>
      <c r="AA5702" s="98">
        <f>X5702-Z5702</f>
        <v>42000</v>
      </c>
      <c r="AB5702" s="1">
        <v>0.02</v>
      </c>
      <c r="AC5702" s="28" t="s">
        <v>1682</v>
      </c>
      <c r="AD5702" s="72"/>
    </row>
    <row r="5703" spans="1:30" ht="15.75" customHeight="1" x14ac:dyDescent="0.3">
      <c r="A5703" s="4"/>
      <c r="B5703" s="4"/>
      <c r="C5703" s="4"/>
      <c r="D5703" s="4"/>
      <c r="E5703" s="4"/>
      <c r="F5703" s="4"/>
      <c r="G5703" s="4"/>
      <c r="H5703" s="61"/>
      <c r="I5703" s="5"/>
      <c r="J5703" s="9"/>
      <c r="K5703" s="76"/>
      <c r="L5703" s="4">
        <v>1</v>
      </c>
      <c r="M5703" s="4" t="s">
        <v>41</v>
      </c>
      <c r="N5703" s="4" t="s">
        <v>35</v>
      </c>
      <c r="O5703" s="61" t="s">
        <v>204</v>
      </c>
      <c r="P5703" s="4">
        <v>96</v>
      </c>
      <c r="Q5703" s="5">
        <v>100</v>
      </c>
      <c r="R5703" s="5">
        <v>6750</v>
      </c>
      <c r="S5703" s="76">
        <f>P5703*R5703</f>
        <v>648000</v>
      </c>
      <c r="T5703" s="4">
        <v>35</v>
      </c>
      <c r="U5703" s="5">
        <v>60</v>
      </c>
      <c r="V5703" s="76">
        <f>S5703*U5703/100</f>
        <v>388800</v>
      </c>
      <c r="W5703" s="76">
        <f>S5703-V5703</f>
        <v>259200</v>
      </c>
      <c r="X5703" s="78">
        <f t="shared" si="611"/>
        <v>259200</v>
      </c>
      <c r="Y5703" s="76">
        <f>X5703*Q5703/100</f>
        <v>259200</v>
      </c>
      <c r="Z5703" s="76">
        <v>10000000</v>
      </c>
      <c r="AA5703" s="4">
        <v>0</v>
      </c>
      <c r="AB5703" s="4">
        <v>0</v>
      </c>
      <c r="AC5703" s="28"/>
      <c r="AD5703" s="72"/>
    </row>
    <row r="5704" spans="1:30" ht="15.75" customHeight="1" x14ac:dyDescent="0.3">
      <c r="A5704" s="4"/>
      <c r="B5704" s="4"/>
      <c r="C5704" s="4"/>
      <c r="D5704" s="4"/>
      <c r="E5704" s="4"/>
      <c r="F5704" s="4"/>
      <c r="G5704" s="4"/>
      <c r="H5704" s="61" t="s">
        <v>203</v>
      </c>
      <c r="I5704" s="5">
        <v>300</v>
      </c>
      <c r="J5704" s="9">
        <v>250</v>
      </c>
      <c r="K5704" s="76">
        <f t="shared" si="610"/>
        <v>75000</v>
      </c>
      <c r="L5704" s="4"/>
      <c r="M5704" s="4"/>
      <c r="N5704" s="4"/>
      <c r="O5704" s="4"/>
      <c r="P5704" s="4"/>
      <c r="Q5704" s="5"/>
      <c r="R5704" s="5"/>
      <c r="S5704" s="5"/>
      <c r="T5704" s="4"/>
      <c r="U5704" s="5"/>
      <c r="V5704" s="52"/>
      <c r="W5704" s="5"/>
      <c r="X5704" s="78">
        <f t="shared" si="611"/>
        <v>75000</v>
      </c>
      <c r="Y5704" s="5"/>
      <c r="Z5704" s="76">
        <v>50000000</v>
      </c>
      <c r="AA5704" s="4">
        <v>0</v>
      </c>
      <c r="AB5704" s="4">
        <v>0</v>
      </c>
      <c r="AC5704" s="9"/>
      <c r="AD5704" s="5"/>
    </row>
    <row r="5705" spans="1:30" s="21" customFormat="1" ht="15.75" customHeight="1" x14ac:dyDescent="0.3">
      <c r="A5705" s="42"/>
      <c r="B5705" s="42"/>
      <c r="C5705" s="42"/>
      <c r="D5705" s="42"/>
      <c r="E5705" s="42"/>
      <c r="F5705" s="42"/>
      <c r="G5705" s="42"/>
      <c r="H5705" s="43"/>
      <c r="I5705" s="44"/>
      <c r="J5705" s="30"/>
      <c r="K5705" s="44"/>
      <c r="L5705" s="42"/>
      <c r="M5705" s="42"/>
      <c r="N5705" s="42"/>
      <c r="O5705" s="42"/>
      <c r="P5705" s="42"/>
      <c r="Q5705" s="44"/>
      <c r="R5705" s="44"/>
      <c r="S5705" s="44"/>
      <c r="T5705" s="42"/>
      <c r="U5705" s="44"/>
      <c r="V5705" s="51"/>
      <c r="W5705" s="44"/>
      <c r="X5705" s="44"/>
      <c r="Y5705" s="44"/>
      <c r="Z5705" s="44"/>
      <c r="AA5705" s="42"/>
      <c r="AB5705" s="42"/>
      <c r="AC5705" s="30"/>
      <c r="AD5705" s="44"/>
    </row>
    <row r="5706" spans="1:30" ht="15.75" customHeight="1" x14ac:dyDescent="0.3">
      <c r="A5706" s="1">
        <v>3107</v>
      </c>
      <c r="B5706" s="1" t="s">
        <v>34</v>
      </c>
      <c r="C5706" s="1">
        <v>11570</v>
      </c>
      <c r="D5706" s="1">
        <v>1</v>
      </c>
      <c r="E5706" s="1">
        <v>5</v>
      </c>
      <c r="F5706" s="1">
        <v>3</v>
      </c>
      <c r="G5706" s="1">
        <v>57</v>
      </c>
      <c r="H5706" s="54" t="s">
        <v>203</v>
      </c>
      <c r="I5706" s="72">
        <v>2357</v>
      </c>
      <c r="J5706" s="28">
        <v>290</v>
      </c>
      <c r="K5706" s="98">
        <f t="shared" si="610"/>
        <v>683530</v>
      </c>
      <c r="L5706" s="1"/>
      <c r="M5706" s="1"/>
      <c r="N5706" s="1"/>
      <c r="O5706" s="1"/>
      <c r="P5706" s="1"/>
      <c r="Q5706" s="72"/>
      <c r="R5706" s="72"/>
      <c r="S5706" s="98"/>
      <c r="T5706" s="1"/>
      <c r="U5706" s="72"/>
      <c r="V5706" s="50"/>
      <c r="W5706" s="72"/>
      <c r="X5706" s="99">
        <f t="shared" si="611"/>
        <v>683530</v>
      </c>
      <c r="Y5706" s="72"/>
      <c r="Z5706" s="98">
        <v>50000000</v>
      </c>
      <c r="AA5706" s="1">
        <v>0</v>
      </c>
      <c r="AB5706" s="1">
        <v>0</v>
      </c>
      <c r="AC5706" s="28" t="s">
        <v>1683</v>
      </c>
      <c r="AD5706" s="72"/>
    </row>
    <row r="5707" spans="1:30" ht="15.75" customHeight="1" x14ac:dyDescent="0.3">
      <c r="A5707" s="4"/>
      <c r="B5707" s="4" t="s">
        <v>26</v>
      </c>
      <c r="C5707" s="4">
        <v>86</v>
      </c>
      <c r="D5707" s="4">
        <v>1</v>
      </c>
      <c r="E5707" s="4">
        <v>12</v>
      </c>
      <c r="F5707" s="4">
        <v>2</v>
      </c>
      <c r="G5707" s="4">
        <v>85</v>
      </c>
      <c r="H5707" s="61" t="s">
        <v>204</v>
      </c>
      <c r="I5707" s="5">
        <v>200</v>
      </c>
      <c r="J5707" s="9">
        <v>150</v>
      </c>
      <c r="K5707" s="76">
        <f t="shared" si="610"/>
        <v>30000</v>
      </c>
      <c r="L5707" s="4"/>
      <c r="M5707" s="4"/>
      <c r="N5707" s="4"/>
      <c r="O5707" s="61"/>
      <c r="P5707" s="4"/>
      <c r="Q5707" s="5"/>
      <c r="R5707" s="5"/>
      <c r="S5707" s="5"/>
      <c r="T5707" s="4"/>
      <c r="U5707" s="5"/>
      <c r="V5707" s="52"/>
      <c r="W5707" s="5"/>
      <c r="X5707" s="78">
        <f t="shared" si="611"/>
        <v>30000</v>
      </c>
      <c r="Y5707" s="5"/>
      <c r="Z5707" s="5"/>
      <c r="AA5707" s="76">
        <f>X5707-Z5707</f>
        <v>30000</v>
      </c>
      <c r="AB5707" s="4">
        <v>0.02</v>
      </c>
      <c r="AC5707" s="9"/>
      <c r="AD5707" s="5"/>
    </row>
    <row r="5708" spans="1:30" ht="15.75" customHeight="1" x14ac:dyDescent="0.3">
      <c r="A5708" s="4"/>
      <c r="B5708" s="4"/>
      <c r="C5708" s="4"/>
      <c r="D5708" s="4"/>
      <c r="E5708" s="4"/>
      <c r="F5708" s="4"/>
      <c r="G5708" s="4"/>
      <c r="H5708" s="61"/>
      <c r="I5708" s="5"/>
      <c r="J5708" s="9"/>
      <c r="K5708" s="76"/>
      <c r="L5708" s="4">
        <v>1</v>
      </c>
      <c r="M5708" s="4" t="s">
        <v>41</v>
      </c>
      <c r="N5708" s="4" t="s">
        <v>35</v>
      </c>
      <c r="O5708" s="61" t="s">
        <v>204</v>
      </c>
      <c r="P5708" s="4">
        <v>130</v>
      </c>
      <c r="Q5708" s="5">
        <v>100</v>
      </c>
      <c r="R5708" s="5">
        <v>6750</v>
      </c>
      <c r="S5708" s="76">
        <f>P5708*R5708</f>
        <v>877500</v>
      </c>
      <c r="T5708" s="4">
        <v>20</v>
      </c>
      <c r="U5708" s="5">
        <v>30</v>
      </c>
      <c r="V5708" s="76">
        <f>S5708*U5708/100</f>
        <v>263250</v>
      </c>
      <c r="W5708" s="76">
        <f>S5708-V5708</f>
        <v>614250</v>
      </c>
      <c r="X5708" s="78">
        <f t="shared" si="611"/>
        <v>614250</v>
      </c>
      <c r="Y5708" s="76">
        <f>X5708*Q5708/100</f>
        <v>614250</v>
      </c>
      <c r="Z5708" s="76">
        <v>10000000</v>
      </c>
      <c r="AA5708" s="4">
        <v>0</v>
      </c>
      <c r="AB5708" s="4">
        <v>0</v>
      </c>
      <c r="AC5708" s="9"/>
      <c r="AD5708" s="5"/>
    </row>
    <row r="5709" spans="1:30" ht="15.75" customHeight="1" x14ac:dyDescent="0.3">
      <c r="A5709" s="4"/>
      <c r="B5709" s="4"/>
      <c r="C5709" s="4"/>
      <c r="D5709" s="4"/>
      <c r="E5709" s="4"/>
      <c r="F5709" s="4"/>
      <c r="G5709" s="4"/>
      <c r="H5709" s="61" t="s">
        <v>203</v>
      </c>
      <c r="I5709" s="5">
        <v>4692</v>
      </c>
      <c r="J5709" s="9">
        <v>150</v>
      </c>
      <c r="K5709" s="76">
        <f t="shared" si="610"/>
        <v>703800</v>
      </c>
      <c r="L5709" s="4"/>
      <c r="M5709" s="4"/>
      <c r="N5709" s="4"/>
      <c r="O5709" s="4"/>
      <c r="P5709" s="4"/>
      <c r="Q5709" s="5"/>
      <c r="R5709" s="5"/>
      <c r="S5709" s="5"/>
      <c r="T5709" s="4"/>
      <c r="U5709" s="5"/>
      <c r="V5709" s="52"/>
      <c r="W5709" s="5"/>
      <c r="X5709" s="78">
        <f t="shared" si="611"/>
        <v>703800</v>
      </c>
      <c r="Y5709" s="5"/>
      <c r="Z5709" s="5"/>
      <c r="AA5709" s="76">
        <f>X5709-Z5709</f>
        <v>703800</v>
      </c>
      <c r="AB5709" s="4">
        <v>0.01</v>
      </c>
      <c r="AC5709" s="9"/>
      <c r="AD5709" s="5"/>
    </row>
    <row r="5710" spans="1:30" ht="15.75" customHeight="1" x14ac:dyDescent="0.3">
      <c r="A5710" s="4"/>
      <c r="B5710" s="4"/>
      <c r="C5710" s="4"/>
      <c r="D5710" s="4"/>
      <c r="E5710" s="4"/>
      <c r="F5710" s="4"/>
      <c r="G5710" s="4"/>
      <c r="H5710" s="61" t="s">
        <v>204</v>
      </c>
      <c r="I5710" s="5">
        <v>186</v>
      </c>
      <c r="J5710" s="9">
        <v>150</v>
      </c>
      <c r="K5710" s="76">
        <f t="shared" si="610"/>
        <v>27900</v>
      </c>
      <c r="L5710" s="4"/>
      <c r="M5710" s="4"/>
      <c r="N5710" s="4"/>
      <c r="O5710" s="61"/>
      <c r="P5710" s="4"/>
      <c r="Q5710" s="5"/>
      <c r="R5710" s="5"/>
      <c r="S5710" s="5"/>
      <c r="T5710" s="4"/>
      <c r="U5710" s="5"/>
      <c r="V5710" s="52"/>
      <c r="W5710" s="5"/>
      <c r="X5710" s="78">
        <f t="shared" si="611"/>
        <v>27900</v>
      </c>
      <c r="Y5710" s="5"/>
      <c r="Z5710" s="5"/>
      <c r="AA5710" s="76">
        <f>X5710-Z5710</f>
        <v>27900</v>
      </c>
      <c r="AB5710" s="4">
        <v>0.02</v>
      </c>
      <c r="AC5710" s="9"/>
      <c r="AD5710" s="5"/>
    </row>
    <row r="5711" spans="1:30" ht="15.75" customHeight="1" x14ac:dyDescent="0.3">
      <c r="A5711" s="4"/>
      <c r="B5711" s="4"/>
      <c r="C5711" s="4"/>
      <c r="D5711" s="4"/>
      <c r="E5711" s="4"/>
      <c r="F5711" s="4"/>
      <c r="G5711" s="4"/>
      <c r="H5711" s="61"/>
      <c r="I5711" s="5"/>
      <c r="J5711" s="9"/>
      <c r="K5711" s="76"/>
      <c r="L5711" s="4">
        <v>2</v>
      </c>
      <c r="M5711" s="4" t="s">
        <v>41</v>
      </c>
      <c r="N5711" s="4" t="s">
        <v>35</v>
      </c>
      <c r="O5711" s="61" t="s">
        <v>204</v>
      </c>
      <c r="P5711" s="4">
        <v>150</v>
      </c>
      <c r="Q5711" s="5">
        <v>100</v>
      </c>
      <c r="R5711" s="5">
        <v>6750</v>
      </c>
      <c r="S5711" s="124">
        <f>P5711*R5711</f>
        <v>1012500</v>
      </c>
      <c r="T5711" s="4">
        <v>40</v>
      </c>
      <c r="U5711" s="5">
        <v>70</v>
      </c>
      <c r="V5711" s="76">
        <f>S5711*U5711/100</f>
        <v>708750</v>
      </c>
      <c r="W5711" s="76">
        <f>S5711-V5711</f>
        <v>303750</v>
      </c>
      <c r="X5711" s="78">
        <f t="shared" si="611"/>
        <v>303750</v>
      </c>
      <c r="Y5711" s="76">
        <f>X5711*Q5711/100</f>
        <v>303750</v>
      </c>
      <c r="Z5711" s="76">
        <v>10000000</v>
      </c>
      <c r="AA5711" s="4"/>
      <c r="AB5711" s="4"/>
      <c r="AC5711" s="9"/>
      <c r="AD5711" s="5"/>
    </row>
    <row r="5712" spans="1:30" ht="15.75" customHeight="1" x14ac:dyDescent="0.3">
      <c r="A5712" s="4"/>
      <c r="B5712" s="4"/>
      <c r="C5712" s="4"/>
      <c r="D5712" s="4"/>
      <c r="E5712" s="4"/>
      <c r="F5712" s="4"/>
      <c r="G5712" s="4"/>
      <c r="H5712" s="4" t="s">
        <v>205</v>
      </c>
      <c r="I5712" s="5">
        <v>7</v>
      </c>
      <c r="J5712" s="9">
        <v>150</v>
      </c>
      <c r="K5712" s="76">
        <f t="shared" si="610"/>
        <v>1050</v>
      </c>
      <c r="L5712" s="4">
        <v>3</v>
      </c>
      <c r="M5712" s="4" t="s">
        <v>183</v>
      </c>
      <c r="N5712" s="4" t="s">
        <v>35</v>
      </c>
      <c r="O5712" s="4" t="s">
        <v>205</v>
      </c>
      <c r="P5712" s="4">
        <v>25</v>
      </c>
      <c r="Q5712" s="5">
        <v>100</v>
      </c>
      <c r="R5712" s="5">
        <v>2450</v>
      </c>
      <c r="S5712" s="76">
        <f>P5712*R5712</f>
        <v>61250</v>
      </c>
      <c r="T5712" s="4">
        <v>2</v>
      </c>
      <c r="U5712" s="5">
        <v>2</v>
      </c>
      <c r="V5712" s="76">
        <f>S5712*U5712/100</f>
        <v>1225</v>
      </c>
      <c r="W5712" s="76">
        <f>S5712-V5712</f>
        <v>60025</v>
      </c>
      <c r="X5712" s="78">
        <f t="shared" si="611"/>
        <v>61075</v>
      </c>
      <c r="Y5712" s="76">
        <f>X5712*Q5712/100</f>
        <v>61075</v>
      </c>
      <c r="Z5712" s="5"/>
      <c r="AA5712" s="76">
        <f>X5712-Z5712</f>
        <v>61075</v>
      </c>
      <c r="AB5712" s="4">
        <v>0.3</v>
      </c>
      <c r="AC5712" s="9"/>
      <c r="AD5712" s="5"/>
    </row>
    <row r="5713" spans="1:30" s="21" customFormat="1" ht="15.75" customHeight="1" x14ac:dyDescent="0.3">
      <c r="A5713" s="42"/>
      <c r="B5713" s="42"/>
      <c r="C5713" s="42"/>
      <c r="D5713" s="42"/>
      <c r="E5713" s="42"/>
      <c r="F5713" s="42"/>
      <c r="G5713" s="42"/>
      <c r="H5713" s="44"/>
      <c r="I5713" s="44"/>
      <c r="J5713" s="30"/>
      <c r="K5713" s="44"/>
      <c r="L5713" s="42"/>
      <c r="M5713" s="42"/>
      <c r="N5713" s="42"/>
      <c r="O5713" s="42"/>
      <c r="P5713" s="42"/>
      <c r="Q5713" s="44"/>
      <c r="R5713" s="44"/>
      <c r="S5713" s="44"/>
      <c r="T5713" s="42"/>
      <c r="U5713" s="44"/>
      <c r="V5713" s="51"/>
      <c r="W5713" s="44"/>
      <c r="X5713" s="44"/>
      <c r="Y5713" s="44"/>
      <c r="Z5713" s="44"/>
      <c r="AA5713" s="42"/>
      <c r="AB5713" s="42"/>
      <c r="AC5713" s="30"/>
      <c r="AD5713" s="44"/>
    </row>
    <row r="5714" spans="1:30" ht="15.75" customHeight="1" x14ac:dyDescent="0.3">
      <c r="A5714" s="1">
        <v>3108</v>
      </c>
      <c r="B5714" s="1" t="s">
        <v>34</v>
      </c>
      <c r="C5714" s="1">
        <v>11529</v>
      </c>
      <c r="D5714" s="1">
        <v>1</v>
      </c>
      <c r="E5714" s="1">
        <v>6</v>
      </c>
      <c r="F5714" s="1">
        <v>2</v>
      </c>
      <c r="G5714" s="1">
        <v>24</v>
      </c>
      <c r="H5714" s="54" t="s">
        <v>203</v>
      </c>
      <c r="I5714" s="72">
        <v>2624</v>
      </c>
      <c r="J5714" s="28">
        <v>150</v>
      </c>
      <c r="K5714" s="98">
        <f>I5714*J5714</f>
        <v>393600</v>
      </c>
      <c r="L5714" s="1"/>
      <c r="M5714" s="1"/>
      <c r="N5714" s="1"/>
      <c r="O5714" s="1"/>
      <c r="P5714" s="1"/>
      <c r="Q5714" s="72"/>
      <c r="R5714" s="72"/>
      <c r="S5714" s="72"/>
      <c r="T5714" s="1"/>
      <c r="U5714" s="72"/>
      <c r="V5714" s="50"/>
      <c r="W5714" s="72"/>
      <c r="X5714" s="99">
        <f>K5714+W5714</f>
        <v>393600</v>
      </c>
      <c r="Y5714" s="72"/>
      <c r="Z5714" s="98">
        <v>50000000</v>
      </c>
      <c r="AA5714" s="1">
        <v>0</v>
      </c>
      <c r="AB5714" s="1">
        <v>0</v>
      </c>
      <c r="AC5714" s="28" t="s">
        <v>1684</v>
      </c>
      <c r="AD5714" s="72"/>
    </row>
    <row r="5715" spans="1:30" s="21" customFormat="1" ht="15.75" customHeight="1" x14ac:dyDescent="0.3">
      <c r="A5715" s="42"/>
      <c r="B5715" s="42"/>
      <c r="C5715" s="42"/>
      <c r="D5715" s="42"/>
      <c r="E5715" s="42"/>
      <c r="F5715" s="42"/>
      <c r="G5715" s="42"/>
      <c r="H5715" s="43"/>
      <c r="I5715" s="44"/>
      <c r="J5715" s="30"/>
      <c r="K5715" s="44"/>
      <c r="L5715" s="42"/>
      <c r="M5715" s="42"/>
      <c r="N5715" s="42"/>
      <c r="O5715" s="42"/>
      <c r="P5715" s="42"/>
      <c r="Q5715" s="44"/>
      <c r="R5715" s="44"/>
      <c r="S5715" s="44"/>
      <c r="T5715" s="42"/>
      <c r="U5715" s="44"/>
      <c r="V5715" s="51"/>
      <c r="W5715" s="44"/>
      <c r="X5715" s="44"/>
      <c r="Y5715" s="44"/>
      <c r="Z5715" s="44"/>
      <c r="AA5715" s="42"/>
      <c r="AB5715" s="42"/>
      <c r="AC5715" s="66"/>
      <c r="AD5715" s="96"/>
    </row>
    <row r="5716" spans="1:30" ht="15.75" customHeight="1" x14ac:dyDescent="0.3">
      <c r="A5716" s="1">
        <v>3109</v>
      </c>
      <c r="B5716" s="1" t="s">
        <v>34</v>
      </c>
      <c r="C5716" s="1">
        <v>1190</v>
      </c>
      <c r="D5716" s="1">
        <v>2</v>
      </c>
      <c r="E5716" s="1">
        <v>1</v>
      </c>
      <c r="F5716" s="1">
        <v>1</v>
      </c>
      <c r="G5716" s="1">
        <v>90</v>
      </c>
      <c r="H5716" s="54" t="s">
        <v>204</v>
      </c>
      <c r="I5716" s="72">
        <v>290</v>
      </c>
      <c r="J5716" s="28">
        <v>150</v>
      </c>
      <c r="K5716" s="98">
        <f>I5716*J5716</f>
        <v>43500</v>
      </c>
      <c r="L5716" s="1">
        <v>1</v>
      </c>
      <c r="M5716" s="1" t="s">
        <v>41</v>
      </c>
      <c r="N5716" s="1" t="s">
        <v>35</v>
      </c>
      <c r="O5716" s="54" t="s">
        <v>204</v>
      </c>
      <c r="P5716" s="1">
        <v>128</v>
      </c>
      <c r="Q5716" s="72">
        <v>100</v>
      </c>
      <c r="R5716" s="72">
        <v>6750</v>
      </c>
      <c r="S5716" s="98">
        <f>P5716*R5716</f>
        <v>864000</v>
      </c>
      <c r="T5716" s="1">
        <v>4</v>
      </c>
      <c r="U5716" s="72">
        <v>4</v>
      </c>
      <c r="V5716" s="98">
        <f>S5716*U5716/100</f>
        <v>34560</v>
      </c>
      <c r="W5716" s="98">
        <f>S5716-V5716</f>
        <v>829440</v>
      </c>
      <c r="X5716" s="99">
        <f>K5716+W5716</f>
        <v>872940</v>
      </c>
      <c r="Y5716" s="98">
        <f>X5716*Q5716/100</f>
        <v>872940</v>
      </c>
      <c r="Z5716" s="98">
        <v>50000000</v>
      </c>
      <c r="AA5716" s="1">
        <v>0</v>
      </c>
      <c r="AB5716" s="1">
        <v>0</v>
      </c>
      <c r="AC5716" s="28" t="s">
        <v>1685</v>
      </c>
      <c r="AD5716" s="72"/>
    </row>
    <row r="5717" spans="1:30" ht="15.75" customHeight="1" x14ac:dyDescent="0.3">
      <c r="A5717" s="4"/>
      <c r="B5717" s="4"/>
      <c r="C5717" s="4"/>
      <c r="D5717" s="4"/>
      <c r="E5717" s="4"/>
      <c r="F5717" s="4"/>
      <c r="G5717" s="4"/>
      <c r="H5717" s="61" t="s">
        <v>203</v>
      </c>
      <c r="I5717" s="5">
        <v>300</v>
      </c>
      <c r="J5717" s="9">
        <v>150</v>
      </c>
      <c r="K5717" s="76">
        <f>I5717*J5717</f>
        <v>45000</v>
      </c>
      <c r="L5717" s="4"/>
      <c r="M5717" s="4"/>
      <c r="N5717" s="4"/>
      <c r="O5717" s="4"/>
      <c r="P5717" s="4"/>
      <c r="Q5717" s="5"/>
      <c r="R5717" s="5"/>
      <c r="S5717" s="5"/>
      <c r="T5717" s="4"/>
      <c r="U5717" s="5"/>
      <c r="V5717" s="52"/>
      <c r="W5717" s="5"/>
      <c r="X5717" s="78">
        <f>K5717+W5717</f>
        <v>45000</v>
      </c>
      <c r="Y5717" s="5"/>
      <c r="Z5717" s="76">
        <v>50000000</v>
      </c>
      <c r="AA5717" s="4">
        <v>0</v>
      </c>
      <c r="AB5717" s="4">
        <v>0</v>
      </c>
      <c r="AC5717" s="9"/>
      <c r="AD5717" s="5"/>
    </row>
    <row r="5718" spans="1:30" s="21" customFormat="1" ht="15.75" customHeight="1" x14ac:dyDescent="0.3">
      <c r="A5718" s="42"/>
      <c r="B5718" s="42"/>
      <c r="C5718" s="42"/>
      <c r="D5718" s="42"/>
      <c r="E5718" s="42"/>
      <c r="F5718" s="42"/>
      <c r="G5718" s="42"/>
      <c r="H5718" s="43"/>
      <c r="I5718" s="44"/>
      <c r="J5718" s="30"/>
      <c r="K5718" s="44"/>
      <c r="L5718" s="42"/>
      <c r="M5718" s="42"/>
      <c r="N5718" s="42"/>
      <c r="O5718" s="42"/>
      <c r="P5718" s="42"/>
      <c r="Q5718" s="44"/>
      <c r="R5718" s="44"/>
      <c r="S5718" s="44"/>
      <c r="T5718" s="42"/>
      <c r="U5718" s="44"/>
      <c r="V5718" s="51"/>
      <c r="W5718" s="44"/>
      <c r="X5718" s="44"/>
      <c r="Y5718" s="44"/>
      <c r="Z5718" s="44"/>
      <c r="AA5718" s="42"/>
      <c r="AB5718" s="42"/>
      <c r="AC5718" s="30"/>
      <c r="AD5718" s="44"/>
    </row>
    <row r="5719" spans="1:30" ht="15.75" customHeight="1" x14ac:dyDescent="0.3">
      <c r="A5719" s="1">
        <v>3110</v>
      </c>
      <c r="B5719" s="1" t="s">
        <v>34</v>
      </c>
      <c r="C5719" s="1">
        <v>1191</v>
      </c>
      <c r="D5719" s="1">
        <v>2</v>
      </c>
      <c r="E5719" s="1">
        <v>3</v>
      </c>
      <c r="F5719" s="1">
        <v>0</v>
      </c>
      <c r="G5719" s="1">
        <v>47</v>
      </c>
      <c r="H5719" s="54" t="s">
        <v>203</v>
      </c>
      <c r="I5719" s="72">
        <v>1247</v>
      </c>
      <c r="J5719" s="28">
        <v>150</v>
      </c>
      <c r="K5719" s="98">
        <f>I5719*J5719</f>
        <v>187050</v>
      </c>
      <c r="L5719" s="1"/>
      <c r="M5719" s="1"/>
      <c r="N5719" s="1"/>
      <c r="O5719" s="1"/>
      <c r="P5719" s="1"/>
      <c r="Q5719" s="72"/>
      <c r="R5719" s="72"/>
      <c r="S5719" s="72"/>
      <c r="T5719" s="1"/>
      <c r="U5719" s="72"/>
      <c r="V5719" s="50"/>
      <c r="W5719" s="72"/>
      <c r="X5719" s="99">
        <f>K5719+W5719</f>
        <v>187050</v>
      </c>
      <c r="Y5719" s="72"/>
      <c r="Z5719" s="98">
        <v>50000000</v>
      </c>
      <c r="AA5719" s="1">
        <v>0</v>
      </c>
      <c r="AB5719" s="1">
        <v>0</v>
      </c>
      <c r="AC5719" s="28" t="s">
        <v>1686</v>
      </c>
      <c r="AD5719" s="72"/>
    </row>
    <row r="5720" spans="1:30" ht="15.75" customHeight="1" x14ac:dyDescent="0.3">
      <c r="A5720" s="4"/>
      <c r="B5720" s="4" t="s">
        <v>34</v>
      </c>
      <c r="C5720" s="4">
        <v>3951</v>
      </c>
      <c r="D5720" s="4">
        <v>3</v>
      </c>
      <c r="E5720" s="4">
        <v>2</v>
      </c>
      <c r="F5720" s="4">
        <v>2</v>
      </c>
      <c r="G5720" s="4">
        <v>70</v>
      </c>
      <c r="H5720" s="61" t="s">
        <v>203</v>
      </c>
      <c r="I5720" s="5">
        <v>1070</v>
      </c>
      <c r="J5720" s="9">
        <v>15</v>
      </c>
      <c r="K5720" s="76">
        <f>I5720*J5720</f>
        <v>16050</v>
      </c>
      <c r="L5720" s="4"/>
      <c r="M5720" s="4"/>
      <c r="N5720" s="4"/>
      <c r="O5720" s="4"/>
      <c r="P5720" s="4"/>
      <c r="Q5720" s="5"/>
      <c r="R5720" s="5"/>
      <c r="S5720" s="5"/>
      <c r="T5720" s="4"/>
      <c r="U5720" s="5"/>
      <c r="V5720" s="52"/>
      <c r="W5720" s="5"/>
      <c r="X5720" s="78">
        <f>K5720+W5720</f>
        <v>16050</v>
      </c>
      <c r="Y5720" s="5"/>
      <c r="Z5720" s="76">
        <v>50000000</v>
      </c>
      <c r="AA5720" s="4">
        <v>0</v>
      </c>
      <c r="AB5720" s="4">
        <v>0</v>
      </c>
      <c r="AC5720" s="9">
        <v>0</v>
      </c>
      <c r="AD5720" s="5"/>
    </row>
    <row r="5721" spans="1:30" s="21" customFormat="1" ht="15.75" customHeight="1" x14ac:dyDescent="0.3">
      <c r="A5721" s="42"/>
      <c r="B5721" s="42"/>
      <c r="C5721" s="42"/>
      <c r="D5721" s="42"/>
      <c r="E5721" s="42"/>
      <c r="F5721" s="42"/>
      <c r="G5721" s="42"/>
      <c r="H5721" s="43"/>
      <c r="I5721" s="44"/>
      <c r="J5721" s="30"/>
      <c r="K5721" s="44"/>
      <c r="L5721" s="42"/>
      <c r="M5721" s="42"/>
      <c r="N5721" s="42"/>
      <c r="O5721" s="42"/>
      <c r="P5721" s="42"/>
      <c r="Q5721" s="44"/>
      <c r="R5721" s="44"/>
      <c r="S5721" s="44"/>
      <c r="T5721" s="42"/>
      <c r="U5721" s="44"/>
      <c r="V5721" s="51"/>
      <c r="W5721" s="44"/>
      <c r="X5721" s="44"/>
      <c r="Y5721" s="44"/>
      <c r="Z5721" s="44"/>
      <c r="AA5721" s="42"/>
      <c r="AB5721" s="42"/>
      <c r="AC5721" s="30"/>
      <c r="AD5721" s="44"/>
    </row>
    <row r="5722" spans="1:30" s="24" customFormat="1" ht="15.75" customHeight="1" x14ac:dyDescent="0.3">
      <c r="A5722" s="1">
        <v>3111</v>
      </c>
      <c r="B5722" s="1" t="s">
        <v>27</v>
      </c>
      <c r="C5722" s="1">
        <v>4440</v>
      </c>
      <c r="D5722" s="1">
        <v>5</v>
      </c>
      <c r="E5722" s="1">
        <v>10</v>
      </c>
      <c r="F5722" s="1">
        <v>1</v>
      </c>
      <c r="G5722" s="1">
        <v>99</v>
      </c>
      <c r="H5722" s="54" t="s">
        <v>204</v>
      </c>
      <c r="I5722" s="72">
        <v>758</v>
      </c>
      <c r="J5722" s="28">
        <v>150</v>
      </c>
      <c r="K5722" s="98">
        <f t="shared" ref="K5722:K5728" si="612">I5722*J5722</f>
        <v>113700</v>
      </c>
      <c r="L5722" s="1"/>
      <c r="M5722" s="1"/>
      <c r="N5722" s="1"/>
      <c r="O5722" s="54"/>
      <c r="P5722" s="1"/>
      <c r="Q5722" s="72"/>
      <c r="R5722" s="72"/>
      <c r="S5722" s="98"/>
      <c r="T5722" s="1"/>
      <c r="U5722" s="72"/>
      <c r="V5722" s="98"/>
      <c r="W5722" s="98"/>
      <c r="X5722" s="99">
        <f t="shared" ref="X5722:X5728" si="613">K5722+W5722</f>
        <v>113700</v>
      </c>
      <c r="Y5722" s="72"/>
      <c r="Z5722" s="98"/>
      <c r="AA5722" s="98">
        <f>X5722-Z5722</f>
        <v>113700</v>
      </c>
      <c r="AB5722" s="1">
        <v>0.02</v>
      </c>
      <c r="AC5722" s="28" t="s">
        <v>1687</v>
      </c>
      <c r="AD5722" s="72"/>
    </row>
    <row r="5723" spans="1:30" s="24" customFormat="1" ht="15.75" customHeight="1" x14ac:dyDescent="0.3">
      <c r="A5723" s="4"/>
      <c r="B5723" s="4"/>
      <c r="C5723" s="4"/>
      <c r="D5723" s="4"/>
      <c r="E5723" s="4"/>
      <c r="F5723" s="4"/>
      <c r="G5723" s="4"/>
      <c r="H5723" s="61"/>
      <c r="I5723" s="5"/>
      <c r="J5723" s="9"/>
      <c r="K5723" s="76"/>
      <c r="L5723" s="4">
        <v>1</v>
      </c>
      <c r="M5723" s="4" t="s">
        <v>41</v>
      </c>
      <c r="N5723" s="4" t="s">
        <v>35</v>
      </c>
      <c r="O5723" s="61" t="s">
        <v>204</v>
      </c>
      <c r="P5723" s="4">
        <v>264</v>
      </c>
      <c r="Q5723" s="5">
        <v>100</v>
      </c>
      <c r="R5723" s="5">
        <v>6750</v>
      </c>
      <c r="S5723" s="124">
        <f>P5723*R5723</f>
        <v>1782000</v>
      </c>
      <c r="T5723" s="4">
        <v>5</v>
      </c>
      <c r="U5723" s="5">
        <v>5</v>
      </c>
      <c r="V5723" s="76">
        <f>S5723*U5723/100</f>
        <v>89100</v>
      </c>
      <c r="W5723" s="76">
        <f>S5723-V5723</f>
        <v>1692900</v>
      </c>
      <c r="X5723" s="78">
        <f t="shared" si="613"/>
        <v>1692900</v>
      </c>
      <c r="Y5723" s="76">
        <f>X5723*Q5723/100</f>
        <v>1692900</v>
      </c>
      <c r="Z5723" s="76">
        <v>10000000</v>
      </c>
      <c r="AA5723" s="4">
        <v>0</v>
      </c>
      <c r="AB5723" s="4">
        <v>0</v>
      </c>
      <c r="AC5723" s="28"/>
      <c r="AD5723" s="72"/>
    </row>
    <row r="5724" spans="1:30" s="24" customFormat="1" ht="15.75" customHeight="1" x14ac:dyDescent="0.3">
      <c r="A5724" s="4"/>
      <c r="B5724" s="4"/>
      <c r="C5724" s="4"/>
      <c r="D5724" s="4"/>
      <c r="E5724" s="4"/>
      <c r="F5724" s="4"/>
      <c r="G5724" s="4"/>
      <c r="H5724" s="61" t="s">
        <v>203</v>
      </c>
      <c r="I5724" s="5">
        <v>3399</v>
      </c>
      <c r="J5724" s="9">
        <v>150</v>
      </c>
      <c r="K5724" s="76">
        <f t="shared" si="612"/>
        <v>509850</v>
      </c>
      <c r="L5724" s="4"/>
      <c r="M5724" s="4"/>
      <c r="N5724" s="4"/>
      <c r="O5724" s="4"/>
      <c r="P5724" s="4"/>
      <c r="Q5724" s="5"/>
      <c r="R5724" s="5"/>
      <c r="S5724" s="76"/>
      <c r="T5724" s="4"/>
      <c r="U5724" s="5"/>
      <c r="V5724" s="76"/>
      <c r="W5724" s="76"/>
      <c r="X5724" s="78">
        <f t="shared" si="613"/>
        <v>509850</v>
      </c>
      <c r="Y5724" s="5"/>
      <c r="Z5724" s="76"/>
      <c r="AA5724" s="76">
        <f>X5724-Z5724</f>
        <v>509850</v>
      </c>
      <c r="AB5724" s="4">
        <v>0.01</v>
      </c>
      <c r="AC5724" s="9"/>
      <c r="AD5724" s="5"/>
    </row>
    <row r="5725" spans="1:30" s="24" customFormat="1" ht="15.75" customHeight="1" x14ac:dyDescent="0.3">
      <c r="A5725" s="4"/>
      <c r="B5725" s="4"/>
      <c r="C5725" s="4"/>
      <c r="D5725" s="4"/>
      <c r="E5725" s="4"/>
      <c r="F5725" s="4"/>
      <c r="G5725" s="4"/>
      <c r="H5725" s="4" t="s">
        <v>205</v>
      </c>
      <c r="I5725" s="5">
        <v>20</v>
      </c>
      <c r="J5725" s="9">
        <v>150</v>
      </c>
      <c r="K5725" s="76">
        <f t="shared" si="612"/>
        <v>3000</v>
      </c>
      <c r="L5725" s="4">
        <v>2</v>
      </c>
      <c r="M5725" s="4" t="s">
        <v>41</v>
      </c>
      <c r="N5725" s="4" t="s">
        <v>35</v>
      </c>
      <c r="O5725" s="4" t="s">
        <v>205</v>
      </c>
      <c r="P5725" s="4">
        <v>78</v>
      </c>
      <c r="Q5725" s="5">
        <v>100</v>
      </c>
      <c r="R5725" s="5">
        <v>6750</v>
      </c>
      <c r="S5725" s="76">
        <f>P5725*R5725</f>
        <v>526500</v>
      </c>
      <c r="T5725" s="4">
        <v>1</v>
      </c>
      <c r="U5725" s="5">
        <v>1</v>
      </c>
      <c r="V5725" s="76">
        <f>S5725*U5725/100</f>
        <v>5265</v>
      </c>
      <c r="W5725" s="76">
        <f>S5725-V5725</f>
        <v>521235</v>
      </c>
      <c r="X5725" s="78">
        <f t="shared" si="613"/>
        <v>524235</v>
      </c>
      <c r="Y5725" s="76">
        <f>X5725*Q5725/100</f>
        <v>524235</v>
      </c>
      <c r="Z5725" s="5"/>
      <c r="AA5725" s="76">
        <f>X5725-Z5725</f>
        <v>524235</v>
      </c>
      <c r="AB5725" s="4">
        <v>0.3</v>
      </c>
      <c r="AC5725" s="9"/>
      <c r="AD5725" s="5"/>
    </row>
    <row r="5726" spans="1:30" s="24" customFormat="1" ht="15.75" customHeight="1" x14ac:dyDescent="0.3">
      <c r="A5726" s="4"/>
      <c r="B5726" s="4"/>
      <c r="C5726" s="4"/>
      <c r="D5726" s="4"/>
      <c r="E5726" s="4"/>
      <c r="F5726" s="4"/>
      <c r="G5726" s="4"/>
      <c r="H5726" s="4" t="s">
        <v>205</v>
      </c>
      <c r="I5726" s="5">
        <v>8</v>
      </c>
      <c r="J5726" s="9">
        <v>150</v>
      </c>
      <c r="K5726" s="76">
        <f t="shared" si="612"/>
        <v>1200</v>
      </c>
      <c r="L5726" s="4">
        <v>3</v>
      </c>
      <c r="M5726" s="152" t="s">
        <v>207</v>
      </c>
      <c r="N5726" s="4" t="s">
        <v>35</v>
      </c>
      <c r="O5726" s="4" t="s">
        <v>205</v>
      </c>
      <c r="P5726" s="4">
        <v>32</v>
      </c>
      <c r="Q5726" s="5">
        <v>100</v>
      </c>
      <c r="R5726" s="5">
        <v>5000</v>
      </c>
      <c r="S5726" s="76">
        <f>P5726*R5726</f>
        <v>160000</v>
      </c>
      <c r="T5726" s="4">
        <v>4</v>
      </c>
      <c r="U5726" s="5">
        <v>4</v>
      </c>
      <c r="V5726" s="76">
        <f>S5726*U5726/100</f>
        <v>6400</v>
      </c>
      <c r="W5726" s="76">
        <f>S5726-V5726</f>
        <v>153600</v>
      </c>
      <c r="X5726" s="78">
        <f t="shared" si="613"/>
        <v>154800</v>
      </c>
      <c r="Y5726" s="76">
        <f>X5726*Q5726/100</f>
        <v>154800</v>
      </c>
      <c r="Z5726" s="5"/>
      <c r="AA5726" s="76">
        <f>X5726-Z5726</f>
        <v>154800</v>
      </c>
      <c r="AB5726" s="4">
        <v>0.3</v>
      </c>
      <c r="AC5726" s="9"/>
      <c r="AD5726" s="5"/>
    </row>
    <row r="5727" spans="1:30" s="24" customFormat="1" ht="15.75" customHeight="1" x14ac:dyDescent="0.3">
      <c r="A5727" s="4"/>
      <c r="B5727" s="4"/>
      <c r="C5727" s="4"/>
      <c r="D5727" s="4"/>
      <c r="E5727" s="4"/>
      <c r="F5727" s="4"/>
      <c r="G5727" s="4"/>
      <c r="H5727" s="61" t="s">
        <v>204</v>
      </c>
      <c r="I5727" s="5">
        <v>12</v>
      </c>
      <c r="J5727" s="9">
        <v>150</v>
      </c>
      <c r="K5727" s="76">
        <f t="shared" si="612"/>
        <v>1800</v>
      </c>
      <c r="L5727" s="4">
        <v>4</v>
      </c>
      <c r="M5727" s="4" t="s">
        <v>183</v>
      </c>
      <c r="N5727" s="4" t="s">
        <v>35</v>
      </c>
      <c r="O5727" s="61" t="s">
        <v>204</v>
      </c>
      <c r="P5727" s="4">
        <v>48</v>
      </c>
      <c r="Q5727" s="5">
        <v>100</v>
      </c>
      <c r="R5727" s="5">
        <v>2450</v>
      </c>
      <c r="S5727" s="76">
        <f>P5727*R5727</f>
        <v>117600</v>
      </c>
      <c r="T5727" s="4">
        <v>5</v>
      </c>
      <c r="U5727" s="5">
        <v>5</v>
      </c>
      <c r="V5727" s="76">
        <f>S5727*U5727/100</f>
        <v>5880</v>
      </c>
      <c r="W5727" s="76">
        <f>S5727-V5727</f>
        <v>111720</v>
      </c>
      <c r="X5727" s="78">
        <f t="shared" si="613"/>
        <v>113520</v>
      </c>
      <c r="Y5727" s="76">
        <f>X5727*Q5727/100</f>
        <v>113520</v>
      </c>
      <c r="Z5727" s="76">
        <v>50000000</v>
      </c>
      <c r="AA5727" s="4">
        <v>0</v>
      </c>
      <c r="AB5727" s="4">
        <v>0</v>
      </c>
      <c r="AC5727" s="9"/>
      <c r="AD5727" s="5"/>
    </row>
    <row r="5728" spans="1:30" s="24" customFormat="1" ht="15.75" customHeight="1" x14ac:dyDescent="0.3">
      <c r="A5728" s="4"/>
      <c r="B5728" s="4"/>
      <c r="C5728" s="4"/>
      <c r="D5728" s="4"/>
      <c r="E5728" s="4"/>
      <c r="F5728" s="4"/>
      <c r="G5728" s="4"/>
      <c r="H5728" s="4" t="s">
        <v>205</v>
      </c>
      <c r="I5728" s="5">
        <v>2</v>
      </c>
      <c r="J5728" s="9">
        <v>150</v>
      </c>
      <c r="K5728" s="76">
        <f t="shared" si="612"/>
        <v>300</v>
      </c>
      <c r="L5728" s="4">
        <v>5</v>
      </c>
      <c r="M5728" s="4" t="s">
        <v>183</v>
      </c>
      <c r="N5728" s="4" t="s">
        <v>35</v>
      </c>
      <c r="O5728" s="4" t="s">
        <v>205</v>
      </c>
      <c r="P5728" s="4">
        <v>9</v>
      </c>
      <c r="Q5728" s="5">
        <v>100</v>
      </c>
      <c r="R5728" s="5">
        <v>2450</v>
      </c>
      <c r="S5728" s="76">
        <f>P5728*R5728</f>
        <v>22050</v>
      </c>
      <c r="T5728" s="4">
        <v>5</v>
      </c>
      <c r="U5728" s="5">
        <v>5</v>
      </c>
      <c r="V5728" s="76">
        <f>S5728*U5728/100</f>
        <v>1102.5</v>
      </c>
      <c r="W5728" s="76">
        <f>S5728-V5728</f>
        <v>20947.5</v>
      </c>
      <c r="X5728" s="78">
        <f t="shared" si="613"/>
        <v>21247.5</v>
      </c>
      <c r="Y5728" s="76">
        <f>X5728*Q5728/100</f>
        <v>21247.5</v>
      </c>
      <c r="Z5728" s="5"/>
      <c r="AA5728" s="76">
        <f>X5728-Z5728</f>
        <v>21247.5</v>
      </c>
      <c r="AB5728" s="4">
        <v>0.3</v>
      </c>
      <c r="AC5728" s="9"/>
      <c r="AD5728" s="5"/>
    </row>
    <row r="5729" spans="1:30" s="21" customFormat="1" ht="15.75" customHeight="1" x14ac:dyDescent="0.3">
      <c r="A5729" s="42"/>
      <c r="B5729" s="42"/>
      <c r="C5729" s="42"/>
      <c r="D5729" s="42"/>
      <c r="E5729" s="42"/>
      <c r="F5729" s="42"/>
      <c r="G5729" s="42"/>
      <c r="H5729" s="42"/>
      <c r="I5729" s="44"/>
      <c r="J5729" s="30"/>
      <c r="K5729" s="44"/>
      <c r="L5729" s="42"/>
      <c r="M5729" s="42"/>
      <c r="N5729" s="42"/>
      <c r="O5729" s="42"/>
      <c r="P5729" s="42"/>
      <c r="Q5729" s="44"/>
      <c r="R5729" s="44"/>
      <c r="S5729" s="44"/>
      <c r="T5729" s="42"/>
      <c r="U5729" s="44"/>
      <c r="V5729" s="51"/>
      <c r="W5729" s="44"/>
      <c r="X5729" s="44"/>
      <c r="Y5729" s="44"/>
      <c r="Z5729" s="44"/>
      <c r="AA5729" s="42"/>
      <c r="AB5729" s="42"/>
      <c r="AC5729" s="30"/>
      <c r="AD5729" s="44"/>
    </row>
    <row r="5730" spans="1:30" ht="15.75" customHeight="1" x14ac:dyDescent="0.3">
      <c r="A5730" s="1">
        <v>3112</v>
      </c>
      <c r="B5730" s="1" t="s">
        <v>34</v>
      </c>
      <c r="C5730" s="1">
        <v>5721</v>
      </c>
      <c r="D5730" s="1">
        <v>6</v>
      </c>
      <c r="E5730" s="1">
        <v>2</v>
      </c>
      <c r="F5730" s="1">
        <v>0</v>
      </c>
      <c r="G5730" s="1">
        <v>0</v>
      </c>
      <c r="H5730" s="54" t="s">
        <v>203</v>
      </c>
      <c r="I5730" s="72">
        <v>800</v>
      </c>
      <c r="J5730" s="28">
        <v>250</v>
      </c>
      <c r="K5730" s="98">
        <f>I5730*J5730</f>
        <v>200000</v>
      </c>
      <c r="L5730" s="1"/>
      <c r="M5730" s="1"/>
      <c r="N5730" s="1"/>
      <c r="O5730" s="1"/>
      <c r="P5730" s="1"/>
      <c r="Q5730" s="72"/>
      <c r="R5730" s="72"/>
      <c r="S5730" s="72"/>
      <c r="T5730" s="1"/>
      <c r="U5730" s="72"/>
      <c r="V5730" s="50"/>
      <c r="W5730" s="72"/>
      <c r="X5730" s="99">
        <f>K5730+W5730</f>
        <v>200000</v>
      </c>
      <c r="Y5730" s="72"/>
      <c r="Z5730" s="98">
        <v>50000000</v>
      </c>
      <c r="AA5730" s="1">
        <v>0</v>
      </c>
      <c r="AB5730" s="1">
        <v>0</v>
      </c>
      <c r="AC5730" s="28" t="s">
        <v>1688</v>
      </c>
      <c r="AD5730" s="72"/>
    </row>
    <row r="5731" spans="1:30" s="21" customFormat="1" ht="15.75" customHeight="1" x14ac:dyDescent="0.3">
      <c r="A5731" s="42"/>
      <c r="B5731" s="42"/>
      <c r="C5731" s="42"/>
      <c r="D5731" s="42"/>
      <c r="E5731" s="42"/>
      <c r="F5731" s="42"/>
      <c r="G5731" s="42"/>
      <c r="H5731" s="43"/>
      <c r="I5731" s="44"/>
      <c r="J5731" s="30"/>
      <c r="K5731" s="44"/>
      <c r="L5731" s="42"/>
      <c r="M5731" s="42"/>
      <c r="N5731" s="42"/>
      <c r="O5731" s="42"/>
      <c r="P5731" s="42"/>
      <c r="Q5731" s="44"/>
      <c r="R5731" s="44"/>
      <c r="S5731" s="44"/>
      <c r="T5731" s="42"/>
      <c r="U5731" s="44"/>
      <c r="V5731" s="51"/>
      <c r="W5731" s="44"/>
      <c r="X5731" s="44"/>
      <c r="Y5731" s="44"/>
      <c r="Z5731" s="44"/>
      <c r="AA5731" s="42"/>
      <c r="AB5731" s="42"/>
      <c r="AC5731" s="66"/>
      <c r="AD5731" s="96"/>
    </row>
    <row r="5732" spans="1:30" s="18" customFormat="1" ht="15.75" customHeight="1" x14ac:dyDescent="0.3">
      <c r="A5732" s="1">
        <v>3113</v>
      </c>
      <c r="B5732" s="1" t="s">
        <v>27</v>
      </c>
      <c r="C5732" s="1">
        <v>5011</v>
      </c>
      <c r="D5732" s="1">
        <v>3</v>
      </c>
      <c r="E5732" s="1">
        <v>7</v>
      </c>
      <c r="F5732" s="1">
        <v>0</v>
      </c>
      <c r="G5732" s="1">
        <v>4</v>
      </c>
      <c r="H5732" s="54" t="s">
        <v>203</v>
      </c>
      <c r="I5732" s="1">
        <v>2804</v>
      </c>
      <c r="J5732" s="28">
        <v>150</v>
      </c>
      <c r="K5732" s="98">
        <f>I5732*J5732</f>
        <v>420600</v>
      </c>
      <c r="L5732" s="1"/>
      <c r="M5732" s="1"/>
      <c r="N5732" s="1"/>
      <c r="O5732" s="1"/>
      <c r="P5732" s="1"/>
      <c r="Q5732" s="72"/>
      <c r="R5732" s="72"/>
      <c r="S5732" s="72"/>
      <c r="T5732" s="1"/>
      <c r="U5732" s="72"/>
      <c r="V5732" s="98"/>
      <c r="W5732" s="72"/>
      <c r="X5732" s="99">
        <f>K5732+W5732</f>
        <v>420600</v>
      </c>
      <c r="Y5732" s="72"/>
      <c r="Z5732" s="72"/>
      <c r="AA5732" s="98">
        <f>X5732-Z5732</f>
        <v>420600</v>
      </c>
      <c r="AB5732" s="1">
        <v>0.01</v>
      </c>
      <c r="AC5732" s="23"/>
      <c r="AD5732" s="91"/>
    </row>
    <row r="5733" spans="1:30" s="21" customFormat="1" ht="15.75" customHeight="1" x14ac:dyDescent="0.3">
      <c r="A5733" s="42"/>
      <c r="B5733" s="42"/>
      <c r="C5733" s="42"/>
      <c r="D5733" s="42"/>
      <c r="E5733" s="42"/>
      <c r="F5733" s="42"/>
      <c r="G5733" s="42"/>
      <c r="H5733" s="43"/>
      <c r="I5733" s="44"/>
      <c r="J5733" s="30"/>
      <c r="K5733" s="44"/>
      <c r="L5733" s="42"/>
      <c r="M5733" s="42"/>
      <c r="N5733" s="42"/>
      <c r="O5733" s="42"/>
      <c r="P5733" s="42"/>
      <c r="Q5733" s="44"/>
      <c r="R5733" s="44"/>
      <c r="S5733" s="44"/>
      <c r="T5733" s="42"/>
      <c r="U5733" s="44"/>
      <c r="V5733" s="51"/>
      <c r="W5733" s="44"/>
      <c r="X5733" s="44"/>
      <c r="Y5733" s="44"/>
      <c r="Z5733" s="44"/>
      <c r="AA5733" s="42"/>
      <c r="AB5733" s="42"/>
      <c r="AC5733" s="66"/>
      <c r="AD5733" s="96"/>
    </row>
    <row r="5734" spans="1:30" ht="15.75" customHeight="1" x14ac:dyDescent="0.3">
      <c r="A5734" s="1">
        <v>3114</v>
      </c>
      <c r="B5734" s="1" t="s">
        <v>34</v>
      </c>
      <c r="C5734" s="1">
        <v>4099</v>
      </c>
      <c r="D5734" s="1">
        <v>8</v>
      </c>
      <c r="E5734" s="1">
        <v>2</v>
      </c>
      <c r="F5734" s="1">
        <v>2</v>
      </c>
      <c r="G5734" s="1">
        <v>63</v>
      </c>
      <c r="H5734" s="54" t="s">
        <v>204</v>
      </c>
      <c r="I5734" s="72">
        <v>263</v>
      </c>
      <c r="J5734" s="28">
        <v>210</v>
      </c>
      <c r="K5734" s="98">
        <f>I5734*J5734</f>
        <v>55230</v>
      </c>
      <c r="L5734" s="1">
        <v>1</v>
      </c>
      <c r="M5734" s="1" t="s">
        <v>41</v>
      </c>
      <c r="N5734" s="1" t="s">
        <v>35</v>
      </c>
      <c r="O5734" s="54" t="s">
        <v>204</v>
      </c>
      <c r="P5734" s="1">
        <v>108</v>
      </c>
      <c r="Q5734" s="72">
        <v>100</v>
      </c>
      <c r="R5734" s="72">
        <v>6750</v>
      </c>
      <c r="S5734" s="98">
        <f>P5734*R5734</f>
        <v>729000</v>
      </c>
      <c r="T5734" s="1">
        <v>4</v>
      </c>
      <c r="U5734" s="72">
        <v>4</v>
      </c>
      <c r="V5734" s="98">
        <f>S5734*U5734/100</f>
        <v>29160</v>
      </c>
      <c r="W5734" s="98">
        <f>S5734-V5734</f>
        <v>699840</v>
      </c>
      <c r="X5734" s="99">
        <f>K5734+W5734</f>
        <v>755070</v>
      </c>
      <c r="Y5734" s="98">
        <f>X5734*Q5734/100</f>
        <v>755070</v>
      </c>
      <c r="Z5734" s="98">
        <v>50000000</v>
      </c>
      <c r="AA5734" s="1">
        <v>0</v>
      </c>
      <c r="AB5734" s="1">
        <v>0</v>
      </c>
      <c r="AC5734" s="28" t="s">
        <v>1689</v>
      </c>
      <c r="AD5734" s="72"/>
    </row>
    <row r="5735" spans="1:30" ht="15.75" customHeight="1" x14ac:dyDescent="0.3">
      <c r="A5735" s="4"/>
      <c r="B5735" s="4"/>
      <c r="C5735" s="4"/>
      <c r="D5735" s="4"/>
      <c r="E5735" s="4"/>
      <c r="F5735" s="4"/>
      <c r="G5735" s="4"/>
      <c r="H5735" s="61" t="s">
        <v>203</v>
      </c>
      <c r="I5735" s="5">
        <v>800</v>
      </c>
      <c r="J5735" s="9">
        <v>210</v>
      </c>
      <c r="K5735" s="76">
        <f>I5735*J5735</f>
        <v>168000</v>
      </c>
      <c r="L5735" s="4"/>
      <c r="M5735" s="4"/>
      <c r="N5735" s="4"/>
      <c r="O5735" s="4"/>
      <c r="P5735" s="4"/>
      <c r="Q5735" s="5"/>
      <c r="R5735" s="5"/>
      <c r="S5735" s="5"/>
      <c r="T5735" s="4"/>
      <c r="U5735" s="5"/>
      <c r="V5735" s="52"/>
      <c r="W5735" s="5"/>
      <c r="X5735" s="78">
        <f>K5735+W5735</f>
        <v>168000</v>
      </c>
      <c r="Y5735" s="5"/>
      <c r="Z5735" s="76">
        <v>50000000</v>
      </c>
      <c r="AA5735" s="4">
        <v>0</v>
      </c>
      <c r="AB5735" s="4">
        <v>0</v>
      </c>
      <c r="AC5735" s="9"/>
      <c r="AD5735" s="5"/>
    </row>
    <row r="5736" spans="1:30" s="21" customFormat="1" ht="15.75" customHeight="1" x14ac:dyDescent="0.3">
      <c r="A5736" s="42"/>
      <c r="B5736" s="42"/>
      <c r="C5736" s="42"/>
      <c r="D5736" s="42"/>
      <c r="E5736" s="42"/>
      <c r="F5736" s="42"/>
      <c r="G5736" s="42"/>
      <c r="H5736" s="43"/>
      <c r="I5736" s="44"/>
      <c r="J5736" s="30"/>
      <c r="K5736" s="44"/>
      <c r="L5736" s="42"/>
      <c r="M5736" s="42"/>
      <c r="N5736" s="42"/>
      <c r="O5736" s="42"/>
      <c r="P5736" s="42"/>
      <c r="Q5736" s="44"/>
      <c r="R5736" s="44"/>
      <c r="S5736" s="44"/>
      <c r="T5736" s="42"/>
      <c r="U5736" s="44"/>
      <c r="V5736" s="51"/>
      <c r="W5736" s="44"/>
      <c r="X5736" s="44"/>
      <c r="Y5736" s="44"/>
      <c r="Z5736" s="44"/>
      <c r="AA5736" s="42"/>
      <c r="AB5736" s="42"/>
      <c r="AC5736" s="30"/>
      <c r="AD5736" s="44"/>
    </row>
    <row r="5737" spans="1:30" ht="15.75" customHeight="1" x14ac:dyDescent="0.3">
      <c r="A5737" s="1">
        <v>3115</v>
      </c>
      <c r="B5737" s="1" t="s">
        <v>34</v>
      </c>
      <c r="C5737" s="1">
        <v>11050</v>
      </c>
      <c r="D5737" s="1">
        <v>3</v>
      </c>
      <c r="E5737" s="1">
        <v>4</v>
      </c>
      <c r="F5737" s="1">
        <v>1</v>
      </c>
      <c r="G5737" s="1">
        <v>55</v>
      </c>
      <c r="H5737" s="54" t="s">
        <v>203</v>
      </c>
      <c r="I5737" s="72">
        <v>1755</v>
      </c>
      <c r="J5737" s="28">
        <v>150</v>
      </c>
      <c r="K5737" s="98">
        <f>I5737*J5737</f>
        <v>263250</v>
      </c>
      <c r="L5737" s="1"/>
      <c r="M5737" s="1"/>
      <c r="N5737" s="1"/>
      <c r="O5737" s="1"/>
      <c r="P5737" s="1"/>
      <c r="Q5737" s="72"/>
      <c r="R5737" s="72"/>
      <c r="S5737" s="72"/>
      <c r="T5737" s="1"/>
      <c r="U5737" s="72"/>
      <c r="V5737" s="50"/>
      <c r="W5737" s="72"/>
      <c r="X5737" s="99">
        <f>K5737+W5737</f>
        <v>263250</v>
      </c>
      <c r="Y5737" s="72"/>
      <c r="Z5737" s="98">
        <v>50000000</v>
      </c>
      <c r="AA5737" s="1">
        <v>0</v>
      </c>
      <c r="AB5737" s="1">
        <v>0</v>
      </c>
      <c r="AC5737" s="28" t="s">
        <v>1690</v>
      </c>
      <c r="AD5737" s="72"/>
    </row>
    <row r="5738" spans="1:30" s="21" customFormat="1" ht="15.75" customHeight="1" x14ac:dyDescent="0.3">
      <c r="A5738" s="42"/>
      <c r="B5738" s="42"/>
      <c r="C5738" s="42"/>
      <c r="D5738" s="42"/>
      <c r="E5738" s="42"/>
      <c r="F5738" s="42"/>
      <c r="G5738" s="42"/>
      <c r="H5738" s="43"/>
      <c r="I5738" s="44"/>
      <c r="J5738" s="30"/>
      <c r="K5738" s="44"/>
      <c r="L5738" s="42"/>
      <c r="M5738" s="42"/>
      <c r="N5738" s="42"/>
      <c r="O5738" s="42"/>
      <c r="P5738" s="42"/>
      <c r="Q5738" s="44"/>
      <c r="R5738" s="44"/>
      <c r="S5738" s="49"/>
      <c r="T5738" s="44"/>
      <c r="U5738" s="42"/>
      <c r="V5738" s="51"/>
      <c r="W5738" s="44"/>
      <c r="X5738" s="44"/>
      <c r="Y5738" s="44"/>
      <c r="Z5738" s="44"/>
      <c r="AA5738" s="42"/>
      <c r="AB5738" s="42"/>
      <c r="AC5738" s="66"/>
      <c r="AD5738" s="96"/>
    </row>
    <row r="5739" spans="1:30" ht="15.75" customHeight="1" x14ac:dyDescent="0.3">
      <c r="A5739" s="1">
        <v>3116</v>
      </c>
      <c r="B5739" s="1" t="s">
        <v>34</v>
      </c>
      <c r="C5739" s="1">
        <v>11016</v>
      </c>
      <c r="D5739" s="1">
        <v>5</v>
      </c>
      <c r="E5739" s="1">
        <v>1</v>
      </c>
      <c r="F5739" s="1">
        <v>3</v>
      </c>
      <c r="G5739" s="1">
        <v>64</v>
      </c>
      <c r="H5739" s="54" t="s">
        <v>203</v>
      </c>
      <c r="I5739" s="72">
        <v>764</v>
      </c>
      <c r="J5739" s="28">
        <v>250</v>
      </c>
      <c r="K5739" s="98">
        <f>I5739*J5739</f>
        <v>191000</v>
      </c>
      <c r="L5739" s="1"/>
      <c r="M5739" s="1"/>
      <c r="N5739" s="1"/>
      <c r="O5739" s="1"/>
      <c r="P5739" s="1"/>
      <c r="Q5739" s="72"/>
      <c r="R5739" s="72"/>
      <c r="S5739" s="72"/>
      <c r="T5739" s="1"/>
      <c r="U5739" s="72"/>
      <c r="V5739" s="50"/>
      <c r="W5739" s="72"/>
      <c r="X5739" s="72"/>
      <c r="Y5739" s="72"/>
      <c r="Z5739" s="98">
        <v>50000000</v>
      </c>
      <c r="AA5739" s="1">
        <v>0</v>
      </c>
      <c r="AB5739" s="1">
        <v>0</v>
      </c>
      <c r="AC5739" s="28" t="s">
        <v>1691</v>
      </c>
      <c r="AD5739" s="72"/>
    </row>
    <row r="5740" spans="1:30" ht="15.75" customHeight="1" x14ac:dyDescent="0.3">
      <c r="A5740" s="4"/>
      <c r="B5740" s="4" t="s">
        <v>34</v>
      </c>
      <c r="C5740" s="4">
        <v>11013</v>
      </c>
      <c r="D5740" s="4">
        <v>5</v>
      </c>
      <c r="E5740" s="4">
        <v>4</v>
      </c>
      <c r="F5740" s="4">
        <v>2</v>
      </c>
      <c r="G5740" s="4">
        <v>14</v>
      </c>
      <c r="H5740" s="61" t="s">
        <v>204</v>
      </c>
      <c r="I5740" s="5">
        <v>400</v>
      </c>
      <c r="J5740" s="9">
        <v>210</v>
      </c>
      <c r="K5740" s="76">
        <f>I5740*J5740</f>
        <v>84000</v>
      </c>
      <c r="L5740" s="4">
        <v>1</v>
      </c>
      <c r="M5740" s="4" t="s">
        <v>41</v>
      </c>
      <c r="N5740" s="4" t="s">
        <v>35</v>
      </c>
      <c r="O5740" s="61" t="s">
        <v>204</v>
      </c>
      <c r="P5740" s="4">
        <v>140</v>
      </c>
      <c r="Q5740" s="5">
        <v>100</v>
      </c>
      <c r="R5740" s="5">
        <v>6750</v>
      </c>
      <c r="S5740" s="76">
        <f>P5740*R5740</f>
        <v>945000</v>
      </c>
      <c r="T5740" s="4">
        <v>23</v>
      </c>
      <c r="U5740" s="5">
        <v>36</v>
      </c>
      <c r="V5740" s="76">
        <f>S5740*U5740/100</f>
        <v>340200</v>
      </c>
      <c r="W5740" s="76">
        <f>S5740-V5740</f>
        <v>604800</v>
      </c>
      <c r="X5740" s="78">
        <f>K5740+W5740</f>
        <v>688800</v>
      </c>
      <c r="Y5740" s="76">
        <f>X5740*Q5740/100</f>
        <v>688800</v>
      </c>
      <c r="Z5740" s="76"/>
      <c r="AA5740" s="76">
        <f>X5740-Z5740</f>
        <v>688800</v>
      </c>
      <c r="AB5740" s="4">
        <v>0.02</v>
      </c>
      <c r="AC5740" s="9"/>
      <c r="AD5740" s="5"/>
    </row>
    <row r="5741" spans="1:30" ht="15.75" customHeight="1" x14ac:dyDescent="0.3">
      <c r="A5741" s="4"/>
      <c r="B5741" s="4"/>
      <c r="C5741" s="4"/>
      <c r="D5741" s="4"/>
      <c r="E5741" s="4"/>
      <c r="F5741" s="4"/>
      <c r="G5741" s="4"/>
      <c r="H5741" s="61" t="s">
        <v>203</v>
      </c>
      <c r="I5741" s="5">
        <v>1414</v>
      </c>
      <c r="J5741" s="9">
        <v>210</v>
      </c>
      <c r="K5741" s="76">
        <f>I5741*J5741</f>
        <v>296940</v>
      </c>
      <c r="L5741" s="4"/>
      <c r="M5741" s="4"/>
      <c r="N5741" s="4"/>
      <c r="O5741" s="4"/>
      <c r="P5741" s="4"/>
      <c r="Q5741" s="5"/>
      <c r="R5741" s="5"/>
      <c r="S5741" s="5"/>
      <c r="T5741" s="4"/>
      <c r="U5741" s="5"/>
      <c r="V5741" s="52"/>
      <c r="W5741" s="5"/>
      <c r="X5741" s="78">
        <f>K5741+W5741</f>
        <v>296940</v>
      </c>
      <c r="Y5741" s="5"/>
      <c r="Z5741" s="76">
        <v>50000000</v>
      </c>
      <c r="AA5741" s="4">
        <v>0</v>
      </c>
      <c r="AB5741" s="4">
        <v>0</v>
      </c>
      <c r="AC5741" s="9"/>
      <c r="AD5741" s="5"/>
    </row>
    <row r="5742" spans="1:30" s="21" customFormat="1" ht="15.75" customHeight="1" x14ac:dyDescent="0.3">
      <c r="A5742" s="42"/>
      <c r="B5742" s="42"/>
      <c r="C5742" s="42"/>
      <c r="D5742" s="42"/>
      <c r="E5742" s="42"/>
      <c r="F5742" s="42"/>
      <c r="G5742" s="42"/>
      <c r="H5742" s="43"/>
      <c r="I5742" s="44"/>
      <c r="J5742" s="30"/>
      <c r="K5742" s="44"/>
      <c r="L5742" s="42"/>
      <c r="M5742" s="42"/>
      <c r="N5742" s="42"/>
      <c r="O5742" s="42"/>
      <c r="P5742" s="42"/>
      <c r="Q5742" s="44"/>
      <c r="R5742" s="44"/>
      <c r="S5742" s="44"/>
      <c r="T5742" s="42"/>
      <c r="U5742" s="44"/>
      <c r="V5742" s="51"/>
      <c r="W5742" s="44"/>
      <c r="X5742" s="44"/>
      <c r="Y5742" s="44"/>
      <c r="Z5742" s="44"/>
      <c r="AA5742" s="42"/>
      <c r="AB5742" s="42"/>
      <c r="AC5742" s="30"/>
      <c r="AD5742" s="44"/>
    </row>
    <row r="5743" spans="1:30" ht="15.75" customHeight="1" x14ac:dyDescent="0.3">
      <c r="A5743" s="1">
        <v>3117</v>
      </c>
      <c r="B5743" s="1" t="s">
        <v>34</v>
      </c>
      <c r="C5743" s="1">
        <v>164</v>
      </c>
      <c r="D5743" s="1">
        <v>8</v>
      </c>
      <c r="E5743" s="1">
        <v>5</v>
      </c>
      <c r="F5743" s="1">
        <v>0</v>
      </c>
      <c r="G5743" s="1">
        <v>60</v>
      </c>
      <c r="H5743" s="54" t="s">
        <v>203</v>
      </c>
      <c r="I5743" s="72">
        <v>2060</v>
      </c>
      <c r="J5743" s="28">
        <v>220</v>
      </c>
      <c r="K5743" s="98">
        <f t="shared" ref="K5743:K5748" si="614">I5743*J5743</f>
        <v>453200</v>
      </c>
      <c r="L5743" s="1"/>
      <c r="M5743" s="1"/>
      <c r="N5743" s="1"/>
      <c r="O5743" s="1"/>
      <c r="P5743" s="1"/>
      <c r="Q5743" s="72"/>
      <c r="R5743" s="72"/>
      <c r="S5743" s="72"/>
      <c r="T5743" s="1"/>
      <c r="U5743" s="72"/>
      <c r="V5743" s="50"/>
      <c r="W5743" s="72"/>
      <c r="X5743" s="99">
        <f>K5743+W5743</f>
        <v>453200</v>
      </c>
      <c r="Y5743" s="72"/>
      <c r="Z5743" s="98">
        <v>50000000</v>
      </c>
      <c r="AA5743" s="1">
        <v>0</v>
      </c>
      <c r="AB5743" s="1">
        <v>0</v>
      </c>
      <c r="AC5743" s="28" t="s">
        <v>1692</v>
      </c>
      <c r="AD5743" s="72"/>
    </row>
    <row r="5744" spans="1:30" ht="15.75" customHeight="1" x14ac:dyDescent="0.3">
      <c r="A5744" s="4"/>
      <c r="B5744" s="4" t="s">
        <v>34</v>
      </c>
      <c r="C5744" s="4">
        <v>12375</v>
      </c>
      <c r="D5744" s="4">
        <v>8</v>
      </c>
      <c r="E5744" s="4">
        <v>1</v>
      </c>
      <c r="F5744" s="4">
        <v>2</v>
      </c>
      <c r="G5744" s="4">
        <v>4</v>
      </c>
      <c r="H5744" s="61" t="s">
        <v>203</v>
      </c>
      <c r="I5744" s="5">
        <v>604</v>
      </c>
      <c r="J5744" s="9">
        <v>250</v>
      </c>
      <c r="K5744" s="76">
        <f t="shared" si="614"/>
        <v>151000</v>
      </c>
      <c r="L5744" s="4"/>
      <c r="M5744" s="4"/>
      <c r="N5744" s="4"/>
      <c r="O5744" s="4"/>
      <c r="P5744" s="4"/>
      <c r="Q5744" s="5"/>
      <c r="R5744" s="5"/>
      <c r="S5744" s="5"/>
      <c r="T5744" s="4"/>
      <c r="U5744" s="5"/>
      <c r="V5744" s="52"/>
      <c r="W5744" s="5"/>
      <c r="X5744" s="78">
        <f>K5744+W5744</f>
        <v>151000</v>
      </c>
      <c r="Y5744" s="5"/>
      <c r="Z5744" s="76">
        <v>50000000</v>
      </c>
      <c r="AA5744" s="4">
        <v>0</v>
      </c>
      <c r="AB5744" s="4">
        <v>0</v>
      </c>
      <c r="AC5744" s="9">
        <v>0</v>
      </c>
      <c r="AD5744" s="5"/>
    </row>
    <row r="5745" spans="1:30" s="21" customFormat="1" ht="15.75" customHeight="1" x14ac:dyDescent="0.3">
      <c r="A5745" s="42"/>
      <c r="B5745" s="42"/>
      <c r="C5745" s="42"/>
      <c r="D5745" s="42"/>
      <c r="E5745" s="42"/>
      <c r="F5745" s="42"/>
      <c r="G5745" s="42"/>
      <c r="H5745" s="43"/>
      <c r="I5745" s="44"/>
      <c r="J5745" s="30"/>
      <c r="K5745" s="44"/>
      <c r="L5745" s="42"/>
      <c r="M5745" s="42"/>
      <c r="N5745" s="42"/>
      <c r="O5745" s="42"/>
      <c r="P5745" s="42"/>
      <c r="Q5745" s="44"/>
      <c r="R5745" s="44"/>
      <c r="S5745" s="44"/>
      <c r="T5745" s="42"/>
      <c r="U5745" s="44"/>
      <c r="V5745" s="51"/>
      <c r="W5745" s="44"/>
      <c r="X5745" s="44"/>
      <c r="Y5745" s="44"/>
      <c r="Z5745" s="44"/>
      <c r="AA5745" s="42"/>
      <c r="AB5745" s="42"/>
      <c r="AC5745" s="30"/>
      <c r="AD5745" s="44"/>
    </row>
    <row r="5746" spans="1:30" ht="15.75" customHeight="1" x14ac:dyDescent="0.3">
      <c r="A5746" s="1">
        <v>3118</v>
      </c>
      <c r="B5746" s="1" t="s">
        <v>34</v>
      </c>
      <c r="C5746" s="1">
        <v>7899</v>
      </c>
      <c r="D5746" s="1">
        <v>6</v>
      </c>
      <c r="E5746" s="1">
        <v>10</v>
      </c>
      <c r="F5746" s="1">
        <v>1</v>
      </c>
      <c r="G5746" s="1">
        <v>75</v>
      </c>
      <c r="H5746" s="54" t="s">
        <v>203</v>
      </c>
      <c r="I5746" s="72">
        <v>4175</v>
      </c>
      <c r="J5746" s="28">
        <v>200</v>
      </c>
      <c r="K5746" s="98">
        <f t="shared" si="614"/>
        <v>835000</v>
      </c>
      <c r="L5746" s="1"/>
      <c r="M5746" s="1"/>
      <c r="N5746" s="1"/>
      <c r="O5746" s="1"/>
      <c r="P5746" s="1"/>
      <c r="Q5746" s="72"/>
      <c r="R5746" s="72"/>
      <c r="S5746" s="72"/>
      <c r="T5746" s="1"/>
      <c r="U5746" s="72"/>
      <c r="V5746" s="50"/>
      <c r="W5746" s="72"/>
      <c r="X5746" s="99">
        <f>K5746+W5746</f>
        <v>835000</v>
      </c>
      <c r="Y5746" s="72"/>
      <c r="Z5746" s="98">
        <v>50000000</v>
      </c>
      <c r="AA5746" s="1">
        <v>0</v>
      </c>
      <c r="AB5746" s="1">
        <v>0</v>
      </c>
      <c r="AC5746" s="28" t="s">
        <v>1693</v>
      </c>
      <c r="AD5746" s="72"/>
    </row>
    <row r="5747" spans="1:30" s="21" customFormat="1" ht="15.75" customHeight="1" x14ac:dyDescent="0.3">
      <c r="A5747" s="42"/>
      <c r="B5747" s="42"/>
      <c r="C5747" s="42"/>
      <c r="D5747" s="42"/>
      <c r="E5747" s="42"/>
      <c r="F5747" s="42"/>
      <c r="G5747" s="42"/>
      <c r="H5747" s="43"/>
      <c r="I5747" s="44"/>
      <c r="J5747" s="30"/>
      <c r="K5747" s="44"/>
      <c r="L5747" s="42"/>
      <c r="M5747" s="42"/>
      <c r="N5747" s="42"/>
      <c r="O5747" s="42"/>
      <c r="P5747" s="42"/>
      <c r="Q5747" s="44"/>
      <c r="R5747" s="44"/>
      <c r="S5747" s="44"/>
      <c r="T5747" s="42"/>
      <c r="U5747" s="44"/>
      <c r="V5747" s="51"/>
      <c r="W5747" s="44"/>
      <c r="X5747" s="44"/>
      <c r="Y5747" s="44"/>
      <c r="Z5747" s="44"/>
      <c r="AA5747" s="42"/>
      <c r="AB5747" s="42"/>
      <c r="AC5747" s="66"/>
      <c r="AD5747" s="96"/>
    </row>
    <row r="5748" spans="1:30" ht="15.75" customHeight="1" x14ac:dyDescent="0.3">
      <c r="A5748" s="1">
        <v>3119</v>
      </c>
      <c r="B5748" s="1" t="s">
        <v>34</v>
      </c>
      <c r="C5748" s="1">
        <v>5908</v>
      </c>
      <c r="D5748" s="1">
        <v>4</v>
      </c>
      <c r="E5748" s="1">
        <v>2</v>
      </c>
      <c r="F5748" s="1">
        <v>0</v>
      </c>
      <c r="G5748" s="1">
        <v>0</v>
      </c>
      <c r="H5748" s="54" t="s">
        <v>203</v>
      </c>
      <c r="I5748" s="72">
        <v>800</v>
      </c>
      <c r="J5748" s="28">
        <v>900</v>
      </c>
      <c r="K5748" s="98">
        <f t="shared" si="614"/>
        <v>720000</v>
      </c>
      <c r="L5748" s="1"/>
      <c r="M5748" s="1"/>
      <c r="N5748" s="1"/>
      <c r="O5748" s="1"/>
      <c r="P5748" s="1"/>
      <c r="Q5748" s="72"/>
      <c r="R5748" s="72"/>
      <c r="S5748" s="72"/>
      <c r="T5748" s="1"/>
      <c r="U5748" s="72"/>
      <c r="V5748" s="50"/>
      <c r="W5748" s="72"/>
      <c r="X5748" s="99">
        <f>K5748+W5748</f>
        <v>720000</v>
      </c>
      <c r="Y5748" s="72"/>
      <c r="Z5748" s="98">
        <v>50000000</v>
      </c>
      <c r="AA5748" s="1">
        <v>0</v>
      </c>
      <c r="AB5748" s="1">
        <v>0</v>
      </c>
      <c r="AC5748" s="28" t="s">
        <v>1694</v>
      </c>
      <c r="AD5748" s="72"/>
    </row>
    <row r="5749" spans="1:30" s="21" customFormat="1" ht="15.75" customHeight="1" x14ac:dyDescent="0.3">
      <c r="A5749" s="42"/>
      <c r="B5749" s="42"/>
      <c r="C5749" s="42"/>
      <c r="D5749" s="42"/>
      <c r="E5749" s="42"/>
      <c r="F5749" s="42"/>
      <c r="G5749" s="42"/>
      <c r="H5749" s="43"/>
      <c r="I5749" s="44"/>
      <c r="J5749" s="30"/>
      <c r="K5749" s="44"/>
      <c r="L5749" s="42"/>
      <c r="M5749" s="42"/>
      <c r="N5749" s="42"/>
      <c r="O5749" s="42"/>
      <c r="P5749" s="42"/>
      <c r="Q5749" s="44"/>
      <c r="R5749" s="44"/>
      <c r="S5749" s="44"/>
      <c r="T5749" s="42"/>
      <c r="U5749" s="44"/>
      <c r="V5749" s="51"/>
      <c r="W5749" s="44"/>
      <c r="X5749" s="44"/>
      <c r="Y5749" s="44"/>
      <c r="Z5749" s="44"/>
      <c r="AA5749" s="42"/>
      <c r="AB5749" s="42"/>
      <c r="AC5749" s="66"/>
      <c r="AD5749" s="96"/>
    </row>
    <row r="5750" spans="1:30" ht="15.75" customHeight="1" x14ac:dyDescent="0.3">
      <c r="A5750" s="1">
        <v>3120</v>
      </c>
      <c r="B5750" s="1" t="s">
        <v>34</v>
      </c>
      <c r="C5750" s="1">
        <v>7743</v>
      </c>
      <c r="D5750" s="1">
        <v>9</v>
      </c>
      <c r="E5750" s="1">
        <v>10</v>
      </c>
      <c r="F5750" s="1">
        <v>2</v>
      </c>
      <c r="G5750" s="1">
        <v>89</v>
      </c>
      <c r="H5750" s="54" t="s">
        <v>203</v>
      </c>
      <c r="I5750" s="72">
        <v>4289</v>
      </c>
      <c r="J5750" s="28">
        <v>200</v>
      </c>
      <c r="K5750" s="98">
        <f t="shared" ref="K5750:K5758" si="615">I5750*J5750</f>
        <v>857800</v>
      </c>
      <c r="L5750" s="1"/>
      <c r="M5750" s="1"/>
      <c r="N5750" s="1"/>
      <c r="O5750" s="1"/>
      <c r="P5750" s="1"/>
      <c r="Q5750" s="72"/>
      <c r="R5750" s="72"/>
      <c r="S5750" s="72"/>
      <c r="T5750" s="1"/>
      <c r="U5750" s="72"/>
      <c r="V5750" s="50"/>
      <c r="W5750" s="72"/>
      <c r="X5750" s="99">
        <f t="shared" ref="X5750:X5758" si="616">K5750+W5750</f>
        <v>857800</v>
      </c>
      <c r="Y5750" s="72"/>
      <c r="Z5750" s="98">
        <v>50000000</v>
      </c>
      <c r="AA5750" s="1">
        <v>0</v>
      </c>
      <c r="AB5750" s="1">
        <v>0</v>
      </c>
      <c r="AC5750" s="28" t="s">
        <v>1695</v>
      </c>
      <c r="AD5750" s="72"/>
    </row>
    <row r="5751" spans="1:30" ht="15.75" customHeight="1" x14ac:dyDescent="0.3">
      <c r="A5751" s="4"/>
      <c r="B5751" s="4" t="s">
        <v>34</v>
      </c>
      <c r="C5751" s="4">
        <v>10551</v>
      </c>
      <c r="D5751" s="4">
        <v>9</v>
      </c>
      <c r="E5751" s="4">
        <v>5</v>
      </c>
      <c r="F5751" s="4">
        <v>1</v>
      </c>
      <c r="G5751" s="4">
        <v>23</v>
      </c>
      <c r="H5751" s="61" t="s">
        <v>204</v>
      </c>
      <c r="I5751" s="5">
        <v>123</v>
      </c>
      <c r="J5751" s="9">
        <v>210</v>
      </c>
      <c r="K5751" s="76">
        <f t="shared" si="615"/>
        <v>25830</v>
      </c>
      <c r="L5751" s="4">
        <v>1</v>
      </c>
      <c r="M5751" s="4" t="s">
        <v>41</v>
      </c>
      <c r="N5751" s="4" t="s">
        <v>35</v>
      </c>
      <c r="O5751" s="61" t="s">
        <v>204</v>
      </c>
      <c r="P5751" s="4">
        <v>48</v>
      </c>
      <c r="Q5751" s="5">
        <v>100</v>
      </c>
      <c r="R5751" s="5">
        <v>6750</v>
      </c>
      <c r="S5751" s="76">
        <f>P5751*R5751</f>
        <v>324000</v>
      </c>
      <c r="T5751" s="4">
        <v>50</v>
      </c>
      <c r="U5751" s="5">
        <v>76</v>
      </c>
      <c r="V5751" s="76">
        <f>S5751*U5751/100</f>
        <v>246240</v>
      </c>
      <c r="W5751" s="76">
        <f>S5751-V5751</f>
        <v>77760</v>
      </c>
      <c r="X5751" s="78">
        <f t="shared" si="616"/>
        <v>103590</v>
      </c>
      <c r="Y5751" s="76">
        <f>X5751*Q5751/100</f>
        <v>103590</v>
      </c>
      <c r="Z5751" s="76"/>
      <c r="AA5751" s="76">
        <f>X5751-Z5751</f>
        <v>103590</v>
      </c>
      <c r="AB5751" s="4">
        <v>0.02</v>
      </c>
      <c r="AC5751" s="9"/>
      <c r="AD5751" s="5"/>
    </row>
    <row r="5752" spans="1:30" ht="15.75" customHeight="1" x14ac:dyDescent="0.3">
      <c r="A5752" s="4"/>
      <c r="B5752" s="4"/>
      <c r="C5752" s="4"/>
      <c r="D5752" s="4"/>
      <c r="E5752" s="4"/>
      <c r="F5752" s="4"/>
      <c r="G5752" s="4"/>
      <c r="H5752" s="61" t="s">
        <v>203</v>
      </c>
      <c r="I5752" s="5">
        <v>2000</v>
      </c>
      <c r="J5752" s="9">
        <v>210</v>
      </c>
      <c r="K5752" s="76">
        <f t="shared" si="615"/>
        <v>420000</v>
      </c>
      <c r="L5752" s="4"/>
      <c r="M5752" s="4"/>
      <c r="N5752" s="4"/>
      <c r="O5752" s="4"/>
      <c r="P5752" s="4"/>
      <c r="Q5752" s="5"/>
      <c r="R5752" s="5"/>
      <c r="S5752" s="76"/>
      <c r="T5752" s="4"/>
      <c r="U5752" s="5"/>
      <c r="V5752" s="76"/>
      <c r="W5752" s="76"/>
      <c r="X5752" s="78">
        <f t="shared" si="616"/>
        <v>420000</v>
      </c>
      <c r="Y5752" s="5"/>
      <c r="Z5752" s="76">
        <v>50000000</v>
      </c>
      <c r="AA5752" s="4">
        <v>0</v>
      </c>
      <c r="AB5752" s="4">
        <v>0</v>
      </c>
      <c r="AC5752" s="9"/>
      <c r="AD5752" s="5"/>
    </row>
    <row r="5753" spans="1:30" ht="15.75" customHeight="1" x14ac:dyDescent="0.3">
      <c r="A5753" s="4"/>
      <c r="B5753" s="4" t="s">
        <v>34</v>
      </c>
      <c r="C5753" s="4">
        <v>8098</v>
      </c>
      <c r="D5753" s="4">
        <v>9</v>
      </c>
      <c r="E5753" s="4">
        <v>2</v>
      </c>
      <c r="F5753" s="4">
        <v>3</v>
      </c>
      <c r="G5753" s="4">
        <v>42</v>
      </c>
      <c r="H5753" s="61" t="s">
        <v>204</v>
      </c>
      <c r="I5753" s="5">
        <v>238</v>
      </c>
      <c r="J5753" s="9">
        <v>250</v>
      </c>
      <c r="K5753" s="76">
        <f t="shared" si="615"/>
        <v>59500</v>
      </c>
      <c r="L5753" s="4"/>
      <c r="M5753" s="4"/>
      <c r="N5753" s="4"/>
      <c r="O5753" s="61"/>
      <c r="P5753" s="4"/>
      <c r="Q5753" s="5"/>
      <c r="R5753" s="5"/>
      <c r="S5753" s="76"/>
      <c r="T5753" s="4"/>
      <c r="U5753" s="5"/>
      <c r="V5753" s="76"/>
      <c r="W5753" s="76"/>
      <c r="X5753" s="78">
        <f t="shared" si="616"/>
        <v>59500</v>
      </c>
      <c r="Y5753" s="5"/>
      <c r="Z5753" s="5"/>
      <c r="AA5753" s="76">
        <f>X5753-Z5753</f>
        <v>59500</v>
      </c>
      <c r="AB5753" s="4">
        <v>0.02</v>
      </c>
      <c r="AC5753" s="9"/>
      <c r="AD5753" s="5"/>
    </row>
    <row r="5754" spans="1:30" ht="15.75" customHeight="1" x14ac:dyDescent="0.3">
      <c r="A5754" s="4"/>
      <c r="B5754" s="4"/>
      <c r="C5754" s="4"/>
      <c r="D5754" s="4"/>
      <c r="E5754" s="4"/>
      <c r="F5754" s="4"/>
      <c r="G5754" s="4"/>
      <c r="H5754" s="61"/>
      <c r="I5754" s="5"/>
      <c r="J5754" s="9"/>
      <c r="K5754" s="76"/>
      <c r="L5754" s="4">
        <v>1</v>
      </c>
      <c r="M5754" s="4" t="s">
        <v>41</v>
      </c>
      <c r="N5754" s="4" t="s">
        <v>35</v>
      </c>
      <c r="O5754" s="61" t="s">
        <v>204</v>
      </c>
      <c r="P5754" s="4">
        <v>135</v>
      </c>
      <c r="Q5754" s="5">
        <v>100</v>
      </c>
      <c r="R5754" s="5">
        <v>6750</v>
      </c>
      <c r="S5754" s="76">
        <f>P5754*R5754</f>
        <v>911250</v>
      </c>
      <c r="T5754" s="4">
        <v>8</v>
      </c>
      <c r="U5754" s="5">
        <v>8</v>
      </c>
      <c r="V5754" s="76">
        <f>S5754*U5754/100</f>
        <v>72900</v>
      </c>
      <c r="W5754" s="76">
        <f>S5754-V5754</f>
        <v>838350</v>
      </c>
      <c r="X5754" s="78">
        <f t="shared" si="616"/>
        <v>838350</v>
      </c>
      <c r="Y5754" s="76">
        <f>X5754*Q5754/100</f>
        <v>838350</v>
      </c>
      <c r="Z5754" s="76">
        <v>10000000</v>
      </c>
      <c r="AA5754" s="4">
        <v>0</v>
      </c>
      <c r="AB5754" s="4">
        <v>0</v>
      </c>
      <c r="AC5754" s="9"/>
      <c r="AD5754" s="5"/>
    </row>
    <row r="5755" spans="1:30" ht="15.75" customHeight="1" x14ac:dyDescent="0.3">
      <c r="A5755" s="4"/>
      <c r="B5755" s="4"/>
      <c r="C5755" s="4"/>
      <c r="D5755" s="4"/>
      <c r="E5755" s="4"/>
      <c r="F5755" s="4"/>
      <c r="G5755" s="4"/>
      <c r="H5755" s="61" t="s">
        <v>203</v>
      </c>
      <c r="I5755" s="5">
        <v>900</v>
      </c>
      <c r="J5755" s="9">
        <v>250</v>
      </c>
      <c r="K5755" s="76">
        <f t="shared" si="615"/>
        <v>225000</v>
      </c>
      <c r="L5755" s="4"/>
      <c r="M5755" s="4"/>
      <c r="N5755" s="4"/>
      <c r="O5755" s="4"/>
      <c r="P5755" s="4"/>
      <c r="Q5755" s="5"/>
      <c r="R5755" s="5"/>
      <c r="S5755" s="76"/>
      <c r="T5755" s="4"/>
      <c r="U5755" s="5"/>
      <c r="V5755" s="76"/>
      <c r="W5755" s="76"/>
      <c r="X5755" s="78">
        <f t="shared" si="616"/>
        <v>225000</v>
      </c>
      <c r="Y5755" s="5"/>
      <c r="Z5755" s="76">
        <v>50000000</v>
      </c>
      <c r="AA5755" s="4">
        <v>0</v>
      </c>
      <c r="AB5755" s="4">
        <v>0</v>
      </c>
      <c r="AC5755" s="9"/>
      <c r="AD5755" s="5"/>
    </row>
    <row r="5756" spans="1:30" ht="15.75" customHeight="1" x14ac:dyDescent="0.3">
      <c r="A5756" s="4"/>
      <c r="B5756" s="4"/>
      <c r="C5756" s="4"/>
      <c r="D5756" s="4"/>
      <c r="E5756" s="4"/>
      <c r="F5756" s="4"/>
      <c r="G5756" s="4"/>
      <c r="H5756" s="61" t="s">
        <v>204</v>
      </c>
      <c r="I5756" s="5">
        <v>4</v>
      </c>
      <c r="J5756" s="9">
        <v>250</v>
      </c>
      <c r="K5756" s="76">
        <f t="shared" si="615"/>
        <v>1000</v>
      </c>
      <c r="L5756" s="4"/>
      <c r="M5756" s="4"/>
      <c r="N5756" s="4"/>
      <c r="O5756" s="61"/>
      <c r="P5756" s="4"/>
      <c r="Q5756" s="5"/>
      <c r="R5756" s="5"/>
      <c r="S5756" s="76"/>
      <c r="T5756" s="4"/>
      <c r="U5756" s="5"/>
      <c r="V5756" s="76"/>
      <c r="W5756" s="76"/>
      <c r="X5756" s="78">
        <f t="shared" si="616"/>
        <v>1000</v>
      </c>
      <c r="Y5756" s="5"/>
      <c r="Z5756" s="5"/>
      <c r="AA5756" s="76">
        <f>X5756-Z5756</f>
        <v>1000</v>
      </c>
      <c r="AB5756" s="4">
        <v>0.02</v>
      </c>
      <c r="AC5756" s="9"/>
      <c r="AD5756" s="5"/>
    </row>
    <row r="5757" spans="1:30" ht="15.75" customHeight="1" x14ac:dyDescent="0.3">
      <c r="A5757" s="4"/>
      <c r="B5757" s="4"/>
      <c r="C5757" s="4"/>
      <c r="D5757" s="4"/>
      <c r="E5757" s="4"/>
      <c r="F5757" s="4"/>
      <c r="G5757" s="4"/>
      <c r="H5757" s="61"/>
      <c r="I5757" s="5"/>
      <c r="J5757" s="9"/>
      <c r="K5757" s="76"/>
      <c r="L5757" s="4">
        <v>2</v>
      </c>
      <c r="M5757" s="4" t="s">
        <v>183</v>
      </c>
      <c r="N5757" s="4" t="s">
        <v>35</v>
      </c>
      <c r="O5757" s="61" t="s">
        <v>204</v>
      </c>
      <c r="P5757" s="4">
        <v>16</v>
      </c>
      <c r="Q5757" s="5">
        <v>100</v>
      </c>
      <c r="R5757" s="5">
        <v>2450</v>
      </c>
      <c r="S5757" s="76">
        <f>P5757*R5757</f>
        <v>39200</v>
      </c>
      <c r="T5757" s="4">
        <v>2</v>
      </c>
      <c r="U5757" s="5">
        <v>2</v>
      </c>
      <c r="V5757" s="76">
        <f>S5757*U5757/100</f>
        <v>784</v>
      </c>
      <c r="W5757" s="76">
        <f>S5757-V5757</f>
        <v>38416</v>
      </c>
      <c r="X5757" s="78">
        <f t="shared" si="616"/>
        <v>38416</v>
      </c>
      <c r="Y5757" s="76">
        <f>X5757*Q5757/100</f>
        <v>38416</v>
      </c>
      <c r="Z5757" s="76">
        <v>10000000</v>
      </c>
      <c r="AA5757" s="4">
        <v>0</v>
      </c>
      <c r="AB5757" s="4">
        <v>0</v>
      </c>
      <c r="AC5757" s="9"/>
      <c r="AD5757" s="5"/>
    </row>
    <row r="5758" spans="1:30" ht="15.75" customHeight="1" x14ac:dyDescent="0.3">
      <c r="A5758" s="4"/>
      <c r="B5758" s="4" t="s">
        <v>34</v>
      </c>
      <c r="C5758" s="4">
        <v>1962</v>
      </c>
      <c r="D5758" s="4">
        <v>9</v>
      </c>
      <c r="E5758" s="4">
        <v>2</v>
      </c>
      <c r="F5758" s="4">
        <v>1</v>
      </c>
      <c r="G5758" s="4">
        <v>90</v>
      </c>
      <c r="H5758" s="61" t="s">
        <v>203</v>
      </c>
      <c r="I5758" s="5">
        <v>990</v>
      </c>
      <c r="J5758" s="9">
        <v>150</v>
      </c>
      <c r="K5758" s="76">
        <f t="shared" si="615"/>
        <v>148500</v>
      </c>
      <c r="L5758" s="4"/>
      <c r="M5758" s="4"/>
      <c r="N5758" s="4"/>
      <c r="O5758" s="4"/>
      <c r="P5758" s="4"/>
      <c r="Q5758" s="5"/>
      <c r="R5758" s="5"/>
      <c r="S5758" s="76"/>
      <c r="T5758" s="4"/>
      <c r="U5758" s="5"/>
      <c r="V5758" s="76"/>
      <c r="W5758" s="76"/>
      <c r="X5758" s="78">
        <f t="shared" si="616"/>
        <v>148500</v>
      </c>
      <c r="Y5758" s="5"/>
      <c r="Z5758" s="76">
        <v>50000000</v>
      </c>
      <c r="AA5758" s="4">
        <v>0</v>
      </c>
      <c r="AB5758" s="4">
        <v>0</v>
      </c>
      <c r="AC5758" s="9"/>
      <c r="AD5758" s="5"/>
    </row>
    <row r="5759" spans="1:30" s="21" customFormat="1" ht="15.75" customHeight="1" x14ac:dyDescent="0.3">
      <c r="A5759" s="42"/>
      <c r="B5759" s="42"/>
      <c r="C5759" s="42"/>
      <c r="D5759" s="42"/>
      <c r="E5759" s="42"/>
      <c r="F5759" s="42"/>
      <c r="G5759" s="42"/>
      <c r="H5759" s="43"/>
      <c r="I5759" s="44"/>
      <c r="J5759" s="30"/>
      <c r="K5759" s="44"/>
      <c r="L5759" s="42"/>
      <c r="M5759" s="42"/>
      <c r="N5759" s="42"/>
      <c r="O5759" s="42"/>
      <c r="P5759" s="42"/>
      <c r="Q5759" s="44"/>
      <c r="R5759" s="44"/>
      <c r="S5759" s="44"/>
      <c r="T5759" s="42"/>
      <c r="U5759" s="44"/>
      <c r="V5759" s="51"/>
      <c r="W5759" s="44"/>
      <c r="X5759" s="44"/>
      <c r="Y5759" s="44"/>
      <c r="Z5759" s="44"/>
      <c r="AA5759" s="42"/>
      <c r="AB5759" s="42"/>
      <c r="AC5759" s="30"/>
      <c r="AD5759" s="44"/>
    </row>
    <row r="5760" spans="1:30" ht="15.75" customHeight="1" x14ac:dyDescent="0.3">
      <c r="A5760" s="1">
        <v>3121</v>
      </c>
      <c r="B5760" s="1" t="s">
        <v>34</v>
      </c>
      <c r="C5760" s="1">
        <v>13233</v>
      </c>
      <c r="D5760" s="1">
        <v>7</v>
      </c>
      <c r="E5760" s="1">
        <v>1</v>
      </c>
      <c r="F5760" s="1">
        <v>3</v>
      </c>
      <c r="G5760" s="1">
        <v>71</v>
      </c>
      <c r="H5760" s="54" t="s">
        <v>204</v>
      </c>
      <c r="I5760" s="72">
        <v>271</v>
      </c>
      <c r="J5760" s="28">
        <v>220</v>
      </c>
      <c r="K5760" s="98">
        <f>I5760*J5760</f>
        <v>59620</v>
      </c>
      <c r="L5760" s="1">
        <v>1</v>
      </c>
      <c r="M5760" s="1" t="s">
        <v>41</v>
      </c>
      <c r="N5760" s="1" t="s">
        <v>35</v>
      </c>
      <c r="O5760" s="54" t="s">
        <v>204</v>
      </c>
      <c r="P5760" s="1">
        <v>90</v>
      </c>
      <c r="Q5760" s="72">
        <v>100</v>
      </c>
      <c r="R5760" s="72">
        <v>6750</v>
      </c>
      <c r="S5760" s="98">
        <f>P5760*R5760</f>
        <v>607500</v>
      </c>
      <c r="T5760" s="1">
        <v>13</v>
      </c>
      <c r="U5760" s="72">
        <v>16</v>
      </c>
      <c r="V5760" s="98">
        <f>S5760*U5760/100</f>
        <v>97200</v>
      </c>
      <c r="W5760" s="98">
        <f>S5760-V5760</f>
        <v>510300</v>
      </c>
      <c r="X5760" s="99">
        <f>K5760+W5760</f>
        <v>569920</v>
      </c>
      <c r="Y5760" s="98">
        <f>X5760*Q5760/100</f>
        <v>569920</v>
      </c>
      <c r="Z5760" s="98">
        <v>50000000</v>
      </c>
      <c r="AA5760" s="1">
        <v>0</v>
      </c>
      <c r="AB5760" s="1">
        <v>0</v>
      </c>
      <c r="AC5760" s="28" t="s">
        <v>1696</v>
      </c>
      <c r="AD5760" s="72"/>
    </row>
    <row r="5761" spans="1:30" ht="15.75" customHeight="1" x14ac:dyDescent="0.3">
      <c r="A5761" s="4"/>
      <c r="B5761" s="4"/>
      <c r="C5761" s="4"/>
      <c r="D5761" s="4"/>
      <c r="E5761" s="4"/>
      <c r="F5761" s="4"/>
      <c r="G5761" s="4"/>
      <c r="H5761" s="61" t="s">
        <v>203</v>
      </c>
      <c r="I5761" s="5">
        <v>500</v>
      </c>
      <c r="J5761" s="9">
        <v>220</v>
      </c>
      <c r="K5761" s="76">
        <f>I5761*J5761</f>
        <v>110000</v>
      </c>
      <c r="L5761" s="4"/>
      <c r="M5761" s="4"/>
      <c r="N5761" s="4"/>
      <c r="O5761" s="4"/>
      <c r="P5761" s="4"/>
      <c r="Q5761" s="5"/>
      <c r="R5761" s="5"/>
      <c r="S5761" s="5"/>
      <c r="T5761" s="4"/>
      <c r="U5761" s="5"/>
      <c r="V5761" s="52"/>
      <c r="W5761" s="5"/>
      <c r="X5761" s="78">
        <f>K5761+W5761</f>
        <v>110000</v>
      </c>
      <c r="Y5761" s="5"/>
      <c r="Z5761" s="76">
        <v>50000000</v>
      </c>
      <c r="AA5761" s="4">
        <v>0</v>
      </c>
      <c r="AB5761" s="4">
        <v>0</v>
      </c>
      <c r="AC5761" s="9"/>
      <c r="AD5761" s="5"/>
    </row>
    <row r="5762" spans="1:30" s="21" customFormat="1" ht="15.75" customHeight="1" x14ac:dyDescent="0.3">
      <c r="A5762" s="42"/>
      <c r="B5762" s="42"/>
      <c r="C5762" s="42"/>
      <c r="D5762" s="42"/>
      <c r="E5762" s="42"/>
      <c r="F5762" s="42"/>
      <c r="G5762" s="42"/>
      <c r="H5762" s="43"/>
      <c r="I5762" s="44"/>
      <c r="J5762" s="30"/>
      <c r="K5762" s="44"/>
      <c r="L5762" s="42"/>
      <c r="M5762" s="42"/>
      <c r="N5762" s="42"/>
      <c r="O5762" s="42"/>
      <c r="P5762" s="42"/>
      <c r="Q5762" s="44"/>
      <c r="R5762" s="44"/>
      <c r="S5762" s="44"/>
      <c r="T5762" s="42"/>
      <c r="U5762" s="44"/>
      <c r="V5762" s="51"/>
      <c r="W5762" s="44"/>
      <c r="X5762" s="44"/>
      <c r="Y5762" s="44"/>
      <c r="Z5762" s="44"/>
      <c r="AA5762" s="42"/>
      <c r="AB5762" s="42"/>
      <c r="AC5762" s="30"/>
      <c r="AD5762" s="44"/>
    </row>
    <row r="5763" spans="1:30" s="24" customFormat="1" ht="15.75" customHeight="1" x14ac:dyDescent="0.3">
      <c r="A5763" s="1">
        <v>3122</v>
      </c>
      <c r="B5763" s="1" t="s">
        <v>34</v>
      </c>
      <c r="C5763" s="1">
        <v>13210</v>
      </c>
      <c r="D5763" s="1">
        <v>7</v>
      </c>
      <c r="E5763" s="1">
        <v>3</v>
      </c>
      <c r="F5763" s="1">
        <v>0</v>
      </c>
      <c r="G5763" s="1">
        <v>50</v>
      </c>
      <c r="H5763" s="54" t="s">
        <v>203</v>
      </c>
      <c r="I5763" s="72">
        <v>1250</v>
      </c>
      <c r="J5763" s="28">
        <v>220</v>
      </c>
      <c r="K5763" s="98">
        <f t="shared" ref="K5763:K5772" si="617">I5763*J5763</f>
        <v>275000</v>
      </c>
      <c r="L5763" s="1"/>
      <c r="M5763" s="1"/>
      <c r="N5763" s="1"/>
      <c r="O5763" s="1"/>
      <c r="P5763" s="1"/>
      <c r="Q5763" s="72"/>
      <c r="R5763" s="72"/>
      <c r="S5763" s="98"/>
      <c r="T5763" s="1"/>
      <c r="U5763" s="72"/>
      <c r="V5763" s="50"/>
      <c r="W5763" s="72"/>
      <c r="X5763" s="99">
        <f t="shared" ref="X5763:X5791" si="618">K5763+W5763</f>
        <v>275000</v>
      </c>
      <c r="Y5763" s="72"/>
      <c r="Z5763" s="98">
        <v>50000000</v>
      </c>
      <c r="AA5763" s="1">
        <v>0</v>
      </c>
      <c r="AB5763" s="1">
        <v>0</v>
      </c>
      <c r="AC5763" s="28" t="s">
        <v>1697</v>
      </c>
      <c r="AD5763" s="72"/>
    </row>
    <row r="5764" spans="1:30" s="24" customFormat="1" ht="15.75" customHeight="1" x14ac:dyDescent="0.3">
      <c r="A5764" s="4"/>
      <c r="B5764" s="4" t="s">
        <v>27</v>
      </c>
      <c r="C5764" s="4">
        <v>4438</v>
      </c>
      <c r="D5764" s="4">
        <v>5</v>
      </c>
      <c r="E5764" s="4">
        <v>3</v>
      </c>
      <c r="F5764" s="4">
        <v>2</v>
      </c>
      <c r="G5764" s="4">
        <v>5</v>
      </c>
      <c r="H5764" s="61" t="s">
        <v>203</v>
      </c>
      <c r="I5764" s="5">
        <v>1405</v>
      </c>
      <c r="J5764" s="9">
        <v>150</v>
      </c>
      <c r="K5764" s="76">
        <f t="shared" si="617"/>
        <v>210750</v>
      </c>
      <c r="L5764" s="4"/>
      <c r="M5764" s="4"/>
      <c r="N5764" s="4"/>
      <c r="O5764" s="4"/>
      <c r="P5764" s="4"/>
      <c r="Q5764" s="5"/>
      <c r="R5764" s="5"/>
      <c r="S5764" s="76"/>
      <c r="T5764" s="4"/>
      <c r="U5764" s="5"/>
      <c r="V5764" s="52"/>
      <c r="W5764" s="5"/>
      <c r="X5764" s="78">
        <f t="shared" si="618"/>
        <v>210750</v>
      </c>
      <c r="Y5764" s="5"/>
      <c r="Z5764" s="5"/>
      <c r="AA5764" s="76">
        <f>X5764-Z5764</f>
        <v>210750</v>
      </c>
      <c r="AB5764" s="4">
        <v>0.01</v>
      </c>
      <c r="AC5764" s="9"/>
      <c r="AD5764" s="5"/>
    </row>
    <row r="5765" spans="1:30" s="24" customFormat="1" ht="15.75" customHeight="1" x14ac:dyDescent="0.3">
      <c r="A5765" s="4"/>
      <c r="B5765" s="4" t="s">
        <v>27</v>
      </c>
      <c r="C5765" s="4">
        <v>4439</v>
      </c>
      <c r="D5765" s="4">
        <v>5</v>
      </c>
      <c r="E5765" s="4">
        <v>1</v>
      </c>
      <c r="F5765" s="4">
        <v>2</v>
      </c>
      <c r="G5765" s="4">
        <v>64</v>
      </c>
      <c r="H5765" s="61" t="s">
        <v>204</v>
      </c>
      <c r="I5765" s="5">
        <v>264</v>
      </c>
      <c r="J5765" s="9">
        <v>1300</v>
      </c>
      <c r="K5765" s="76">
        <f t="shared" si="617"/>
        <v>343200</v>
      </c>
      <c r="L5765" s="4"/>
      <c r="M5765" s="4"/>
      <c r="N5765" s="4"/>
      <c r="O5765" s="61"/>
      <c r="P5765" s="4"/>
      <c r="Q5765" s="5"/>
      <c r="R5765" s="5"/>
      <c r="S5765" s="76"/>
      <c r="T5765" s="4"/>
      <c r="U5765" s="5"/>
      <c r="V5765" s="52"/>
      <c r="W5765" s="5"/>
      <c r="X5765" s="78">
        <f t="shared" si="618"/>
        <v>343200</v>
      </c>
      <c r="Y5765" s="5"/>
      <c r="Z5765" s="5"/>
      <c r="AA5765" s="76">
        <f>X5765-Z5765</f>
        <v>343200</v>
      </c>
      <c r="AB5765" s="4">
        <v>0.02</v>
      </c>
      <c r="AC5765" s="9"/>
      <c r="AD5765" s="5"/>
    </row>
    <row r="5766" spans="1:30" s="24" customFormat="1" ht="15.75" customHeight="1" x14ac:dyDescent="0.3">
      <c r="A5766" s="4"/>
      <c r="B5766" s="4"/>
      <c r="C5766" s="4"/>
      <c r="D5766" s="4"/>
      <c r="E5766" s="4"/>
      <c r="F5766" s="4"/>
      <c r="G5766" s="4"/>
      <c r="H5766" s="61"/>
      <c r="I5766" s="5"/>
      <c r="J5766" s="9"/>
      <c r="K5766" s="76"/>
      <c r="L5766" s="4">
        <v>1</v>
      </c>
      <c r="M5766" s="4" t="s">
        <v>41</v>
      </c>
      <c r="N5766" s="4" t="s">
        <v>35</v>
      </c>
      <c r="O5766" s="61" t="s">
        <v>204</v>
      </c>
      <c r="P5766" s="4">
        <v>150</v>
      </c>
      <c r="Q5766" s="5">
        <v>100</v>
      </c>
      <c r="R5766" s="5">
        <v>6750</v>
      </c>
      <c r="S5766" s="124">
        <f>P5766*R5766</f>
        <v>1012500</v>
      </c>
      <c r="T5766" s="4">
        <v>32</v>
      </c>
      <c r="U5766" s="5">
        <v>54</v>
      </c>
      <c r="V5766" s="76">
        <f>S5766*U5766/100</f>
        <v>546750</v>
      </c>
      <c r="W5766" s="76">
        <f>S5766-V5766</f>
        <v>465750</v>
      </c>
      <c r="X5766" s="78">
        <f t="shared" si="618"/>
        <v>465750</v>
      </c>
      <c r="Y5766" s="76">
        <f>X5766*Q5766/100</f>
        <v>465750</v>
      </c>
      <c r="Z5766" s="76">
        <v>10000000</v>
      </c>
      <c r="AA5766" s="4">
        <v>0</v>
      </c>
      <c r="AB5766" s="4">
        <v>0</v>
      </c>
      <c r="AC5766" s="9"/>
      <c r="AD5766" s="5"/>
    </row>
    <row r="5767" spans="1:30" s="24" customFormat="1" ht="15.75" customHeight="1" x14ac:dyDescent="0.3">
      <c r="A5767" s="4"/>
      <c r="B5767" s="4"/>
      <c r="C5767" s="4"/>
      <c r="D5767" s="4"/>
      <c r="E5767" s="4"/>
      <c r="F5767" s="4"/>
      <c r="G5767" s="4"/>
      <c r="H5767" s="61" t="s">
        <v>203</v>
      </c>
      <c r="I5767" s="5">
        <v>400</v>
      </c>
      <c r="J5767" s="9">
        <v>1300</v>
      </c>
      <c r="K5767" s="76">
        <f t="shared" si="617"/>
        <v>520000</v>
      </c>
      <c r="L5767" s="4"/>
      <c r="M5767" s="4"/>
      <c r="N5767" s="4"/>
      <c r="O5767" s="4"/>
      <c r="P5767" s="4"/>
      <c r="Q5767" s="5"/>
      <c r="R5767" s="5"/>
      <c r="S5767" s="76"/>
      <c r="T5767" s="4"/>
      <c r="U5767" s="5"/>
      <c r="V5767" s="52"/>
      <c r="W5767" s="5"/>
      <c r="X5767" s="78">
        <f t="shared" si="618"/>
        <v>520000</v>
      </c>
      <c r="Y5767" s="5"/>
      <c r="Z5767" s="5"/>
      <c r="AA5767" s="76">
        <f>X5767-Z5767</f>
        <v>520000</v>
      </c>
      <c r="AB5767" s="4">
        <v>0.01</v>
      </c>
      <c r="AC5767" s="9"/>
      <c r="AD5767" s="5"/>
    </row>
    <row r="5768" spans="1:30" s="24" customFormat="1" ht="15.75" customHeight="1" x14ac:dyDescent="0.3">
      <c r="A5768" s="4"/>
      <c r="B5768" s="4" t="s">
        <v>27</v>
      </c>
      <c r="C5768" s="4">
        <v>4511</v>
      </c>
      <c r="D5768" s="4">
        <v>5</v>
      </c>
      <c r="E5768" s="4">
        <v>8</v>
      </c>
      <c r="F5768" s="4">
        <v>0</v>
      </c>
      <c r="G5768" s="4">
        <v>0</v>
      </c>
      <c r="H5768" s="61" t="s">
        <v>203</v>
      </c>
      <c r="I5768" s="5">
        <v>3200</v>
      </c>
      <c r="J5768" s="9">
        <v>150</v>
      </c>
      <c r="K5768" s="76">
        <f t="shared" si="617"/>
        <v>480000</v>
      </c>
      <c r="L5768" s="4"/>
      <c r="M5768" s="4"/>
      <c r="N5768" s="4"/>
      <c r="O5768" s="4"/>
      <c r="P5768" s="4"/>
      <c r="Q5768" s="5"/>
      <c r="R5768" s="5"/>
      <c r="S5768" s="76"/>
      <c r="T5768" s="4"/>
      <c r="U5768" s="5"/>
      <c r="V5768" s="52"/>
      <c r="W5768" s="5"/>
      <c r="X5768" s="78">
        <f t="shared" si="618"/>
        <v>480000</v>
      </c>
      <c r="Y5768" s="5"/>
      <c r="Z5768" s="5"/>
      <c r="AA5768" s="76">
        <f>X5768-Z5768</f>
        <v>480000</v>
      </c>
      <c r="AB5768" s="4">
        <v>0.01</v>
      </c>
      <c r="AC5768" s="9"/>
      <c r="AD5768" s="5"/>
    </row>
    <row r="5769" spans="1:30" s="24" customFormat="1" ht="15.75" customHeight="1" x14ac:dyDescent="0.3">
      <c r="A5769" s="4"/>
      <c r="B5769" s="4" t="s">
        <v>27</v>
      </c>
      <c r="C5769" s="4">
        <v>4516</v>
      </c>
      <c r="D5769" s="4">
        <v>5</v>
      </c>
      <c r="E5769" s="4">
        <v>6</v>
      </c>
      <c r="F5769" s="4">
        <v>0</v>
      </c>
      <c r="G5769" s="4">
        <v>15</v>
      </c>
      <c r="H5769" s="61" t="s">
        <v>203</v>
      </c>
      <c r="I5769" s="5">
        <v>2415</v>
      </c>
      <c r="J5769" s="9">
        <v>150</v>
      </c>
      <c r="K5769" s="76">
        <f t="shared" si="617"/>
        <v>362250</v>
      </c>
      <c r="L5769" s="4"/>
      <c r="M5769" s="4"/>
      <c r="N5769" s="4"/>
      <c r="O5769" s="4"/>
      <c r="P5769" s="4"/>
      <c r="Q5769" s="5"/>
      <c r="R5769" s="5"/>
      <c r="S5769" s="76"/>
      <c r="T5769" s="4"/>
      <c r="U5769" s="5"/>
      <c r="V5769" s="52"/>
      <c r="W5769" s="5"/>
      <c r="X5769" s="78">
        <f t="shared" si="618"/>
        <v>362250</v>
      </c>
      <c r="Y5769" s="5"/>
      <c r="Z5769" s="5"/>
      <c r="AA5769" s="76">
        <f>X5769-Z5769</f>
        <v>362250</v>
      </c>
      <c r="AB5769" s="4">
        <v>0.01</v>
      </c>
      <c r="AC5769" s="9"/>
      <c r="AD5769" s="5"/>
    </row>
    <row r="5770" spans="1:30" s="21" customFormat="1" ht="15.75" customHeight="1" x14ac:dyDescent="0.3">
      <c r="A5770" s="42"/>
      <c r="B5770" s="42"/>
      <c r="C5770" s="42"/>
      <c r="D5770" s="42"/>
      <c r="E5770" s="42"/>
      <c r="F5770" s="42"/>
      <c r="G5770" s="42"/>
      <c r="H5770" s="43"/>
      <c r="I5770" s="44"/>
      <c r="J5770" s="30"/>
      <c r="K5770" s="44"/>
      <c r="L5770" s="42"/>
      <c r="M5770" s="42"/>
      <c r="N5770" s="42"/>
      <c r="O5770" s="42"/>
      <c r="P5770" s="42"/>
      <c r="Q5770" s="44"/>
      <c r="R5770" s="44"/>
      <c r="S5770" s="44"/>
      <c r="T5770" s="42"/>
      <c r="U5770" s="44"/>
      <c r="V5770" s="51"/>
      <c r="W5770" s="44"/>
      <c r="X5770" s="44"/>
      <c r="Y5770" s="44"/>
      <c r="Z5770" s="44"/>
      <c r="AA5770" s="42"/>
      <c r="AB5770" s="42"/>
      <c r="AC5770" s="30"/>
      <c r="AD5770" s="44"/>
    </row>
    <row r="5771" spans="1:30" ht="15.75" customHeight="1" x14ac:dyDescent="0.3">
      <c r="A5771" s="1">
        <v>3123</v>
      </c>
      <c r="B5771" s="1" t="s">
        <v>34</v>
      </c>
      <c r="C5771" s="1">
        <v>12160</v>
      </c>
      <c r="D5771" s="1">
        <v>7</v>
      </c>
      <c r="E5771" s="1">
        <v>12</v>
      </c>
      <c r="F5771" s="1">
        <v>2</v>
      </c>
      <c r="G5771" s="1">
        <v>72</v>
      </c>
      <c r="H5771" s="54" t="s">
        <v>203</v>
      </c>
      <c r="I5771" s="72">
        <v>5072</v>
      </c>
      <c r="J5771" s="28">
        <v>150</v>
      </c>
      <c r="K5771" s="98">
        <f t="shared" si="617"/>
        <v>760800</v>
      </c>
      <c r="L5771" s="1"/>
      <c r="M5771" s="1"/>
      <c r="N5771" s="1"/>
      <c r="O5771" s="1"/>
      <c r="P5771" s="1"/>
      <c r="Q5771" s="72"/>
      <c r="R5771" s="72"/>
      <c r="S5771" s="72"/>
      <c r="T5771" s="1"/>
      <c r="U5771" s="72"/>
      <c r="V5771" s="50"/>
      <c r="W5771" s="72"/>
      <c r="X5771" s="99">
        <f t="shared" si="618"/>
        <v>760800</v>
      </c>
      <c r="Y5771" s="72"/>
      <c r="Z5771" s="98">
        <v>50000000</v>
      </c>
      <c r="AA5771" s="1">
        <v>0</v>
      </c>
      <c r="AB5771" s="1">
        <v>0</v>
      </c>
      <c r="AC5771" s="28" t="s">
        <v>1698</v>
      </c>
      <c r="AD5771" s="72"/>
    </row>
    <row r="5772" spans="1:30" ht="15.75" customHeight="1" x14ac:dyDescent="0.3">
      <c r="A5772" s="4"/>
      <c r="B5772" s="4" t="s">
        <v>34</v>
      </c>
      <c r="C5772" s="4">
        <v>1311</v>
      </c>
      <c r="D5772" s="4">
        <v>7</v>
      </c>
      <c r="E5772" s="4">
        <v>4</v>
      </c>
      <c r="F5772" s="4">
        <v>1</v>
      </c>
      <c r="G5772" s="4">
        <v>50</v>
      </c>
      <c r="H5772" s="61" t="s">
        <v>203</v>
      </c>
      <c r="I5772" s="5">
        <v>1750</v>
      </c>
      <c r="J5772" s="9">
        <v>150</v>
      </c>
      <c r="K5772" s="76">
        <f t="shared" si="617"/>
        <v>262500</v>
      </c>
      <c r="L5772" s="4"/>
      <c r="M5772" s="4"/>
      <c r="N5772" s="4"/>
      <c r="O5772" s="4"/>
      <c r="P5772" s="4"/>
      <c r="Q5772" s="5"/>
      <c r="R5772" s="5"/>
      <c r="S5772" s="5"/>
      <c r="T5772" s="4"/>
      <c r="U5772" s="5"/>
      <c r="V5772" s="52"/>
      <c r="W5772" s="5"/>
      <c r="X5772" s="78">
        <f t="shared" si="618"/>
        <v>262500</v>
      </c>
      <c r="Y5772" s="5"/>
      <c r="Z5772" s="76">
        <v>50000000</v>
      </c>
      <c r="AA5772" s="4">
        <v>0</v>
      </c>
      <c r="AB5772" s="4">
        <v>0</v>
      </c>
      <c r="AC5772" s="9">
        <v>0</v>
      </c>
      <c r="AD5772" s="5"/>
    </row>
    <row r="5773" spans="1:30" s="21" customFormat="1" ht="15.75" customHeight="1" x14ac:dyDescent="0.3">
      <c r="A5773" s="42"/>
      <c r="B5773" s="42"/>
      <c r="C5773" s="42"/>
      <c r="D5773" s="42"/>
      <c r="E5773" s="42"/>
      <c r="F5773" s="42"/>
      <c r="G5773" s="42"/>
      <c r="H5773" s="43"/>
      <c r="I5773" s="44"/>
      <c r="J5773" s="30"/>
      <c r="K5773" s="44"/>
      <c r="L5773" s="42"/>
      <c r="M5773" s="42"/>
      <c r="N5773" s="42"/>
      <c r="O5773" s="42"/>
      <c r="P5773" s="42"/>
      <c r="Q5773" s="44"/>
      <c r="R5773" s="44"/>
      <c r="S5773" s="44"/>
      <c r="T5773" s="42"/>
      <c r="U5773" s="44"/>
      <c r="V5773" s="51"/>
      <c r="W5773" s="44"/>
      <c r="X5773" s="44"/>
      <c r="Y5773" s="44"/>
      <c r="Z5773" s="44"/>
      <c r="AA5773" s="42"/>
      <c r="AB5773" s="42"/>
      <c r="AC5773" s="30"/>
      <c r="AD5773" s="44"/>
    </row>
    <row r="5774" spans="1:30" ht="15.75" customHeight="1" x14ac:dyDescent="0.3">
      <c r="A5774" s="1">
        <v>3124</v>
      </c>
      <c r="B5774" s="1" t="s">
        <v>34</v>
      </c>
      <c r="C5774" s="1">
        <v>10912</v>
      </c>
      <c r="D5774" s="1">
        <v>3</v>
      </c>
      <c r="E5774" s="1">
        <v>2</v>
      </c>
      <c r="F5774" s="1">
        <v>1</v>
      </c>
      <c r="G5774" s="1">
        <v>80</v>
      </c>
      <c r="H5774" s="54" t="s">
        <v>209</v>
      </c>
      <c r="I5774" s="72">
        <v>980</v>
      </c>
      <c r="J5774" s="28">
        <v>230</v>
      </c>
      <c r="K5774" s="98">
        <f>I5774*J5774</f>
        <v>225400</v>
      </c>
      <c r="L5774" s="1">
        <v>1</v>
      </c>
      <c r="M5774" s="1" t="s">
        <v>41</v>
      </c>
      <c r="N5774" s="1" t="s">
        <v>49</v>
      </c>
      <c r="O5774" s="54" t="s">
        <v>204</v>
      </c>
      <c r="P5774" s="1">
        <v>20</v>
      </c>
      <c r="Q5774" s="72">
        <v>100</v>
      </c>
      <c r="R5774" s="72">
        <v>6750</v>
      </c>
      <c r="S5774" s="98">
        <f>P5774*R5774</f>
        <v>135000</v>
      </c>
      <c r="T5774" s="1">
        <v>29</v>
      </c>
      <c r="U5774" s="72">
        <v>93</v>
      </c>
      <c r="V5774" s="98">
        <f>S5774*U5774/100</f>
        <v>125550</v>
      </c>
      <c r="W5774" s="98">
        <f>S5774-V5774</f>
        <v>9450</v>
      </c>
      <c r="X5774" s="99">
        <f t="shared" si="618"/>
        <v>234850</v>
      </c>
      <c r="Y5774" s="98">
        <f>X5774*Q5774/100</f>
        <v>234850</v>
      </c>
      <c r="Z5774" s="98">
        <v>50000000</v>
      </c>
      <c r="AA5774" s="1">
        <v>0</v>
      </c>
      <c r="AB5774" s="1">
        <v>0</v>
      </c>
      <c r="AC5774" s="28" t="s">
        <v>1699</v>
      </c>
      <c r="AD5774" s="72"/>
    </row>
    <row r="5775" spans="1:30" s="21" customFormat="1" ht="15.75" customHeight="1" x14ac:dyDescent="0.3">
      <c r="A5775" s="42"/>
      <c r="B5775" s="42"/>
      <c r="C5775" s="42"/>
      <c r="D5775" s="42"/>
      <c r="E5775" s="42"/>
      <c r="F5775" s="42"/>
      <c r="G5775" s="42"/>
      <c r="H5775" s="43"/>
      <c r="I5775" s="44"/>
      <c r="J5775" s="30"/>
      <c r="K5775" s="44"/>
      <c r="L5775" s="42"/>
      <c r="M5775" s="42"/>
      <c r="N5775" s="42"/>
      <c r="O5775" s="42"/>
      <c r="P5775" s="42"/>
      <c r="Q5775" s="44"/>
      <c r="R5775" s="44"/>
      <c r="S5775" s="44"/>
      <c r="T5775" s="42"/>
      <c r="U5775" s="44"/>
      <c r="V5775" s="51"/>
      <c r="W5775" s="44"/>
      <c r="X5775" s="44"/>
      <c r="Y5775" s="44"/>
      <c r="Z5775" s="44"/>
      <c r="AA5775" s="42"/>
      <c r="AB5775" s="42"/>
      <c r="AC5775" s="66"/>
      <c r="AD5775" s="96"/>
    </row>
    <row r="5776" spans="1:30" ht="15.75" customHeight="1" x14ac:dyDescent="0.3">
      <c r="A5776" s="1">
        <v>3125</v>
      </c>
      <c r="B5776" s="1" t="s">
        <v>34</v>
      </c>
      <c r="C5776" s="1">
        <v>7766</v>
      </c>
      <c r="D5776" s="1">
        <v>9</v>
      </c>
      <c r="E5776" s="1">
        <v>0</v>
      </c>
      <c r="F5776" s="1">
        <v>2</v>
      </c>
      <c r="G5776" s="1">
        <v>43</v>
      </c>
      <c r="H5776" s="54" t="s">
        <v>203</v>
      </c>
      <c r="I5776" s="72">
        <v>243</v>
      </c>
      <c r="J5776" s="28">
        <v>250</v>
      </c>
      <c r="K5776" s="98">
        <f>I5776*J5776</f>
        <v>60750</v>
      </c>
      <c r="L5776" s="1"/>
      <c r="M5776" s="1"/>
      <c r="N5776" s="1"/>
      <c r="O5776" s="1"/>
      <c r="P5776" s="1"/>
      <c r="Q5776" s="72"/>
      <c r="R5776" s="72"/>
      <c r="S5776" s="72"/>
      <c r="T5776" s="1"/>
      <c r="U5776" s="72"/>
      <c r="V5776" s="50"/>
      <c r="W5776" s="72"/>
      <c r="X5776" s="99">
        <f t="shared" si="618"/>
        <v>60750</v>
      </c>
      <c r="Y5776" s="72"/>
      <c r="Z5776" s="98">
        <v>50000000</v>
      </c>
      <c r="AA5776" s="1">
        <v>0</v>
      </c>
      <c r="AB5776" s="1">
        <v>0</v>
      </c>
      <c r="AC5776" s="28" t="s">
        <v>1700</v>
      </c>
      <c r="AD5776" s="72"/>
    </row>
    <row r="5777" spans="1:30" ht="15.75" customHeight="1" x14ac:dyDescent="0.3">
      <c r="A5777" s="4"/>
      <c r="B5777" s="4" t="s">
        <v>34</v>
      </c>
      <c r="C5777" s="4">
        <v>8090</v>
      </c>
      <c r="D5777" s="4">
        <v>9</v>
      </c>
      <c r="E5777" s="4">
        <v>3</v>
      </c>
      <c r="F5777" s="4">
        <v>3</v>
      </c>
      <c r="G5777" s="4">
        <v>96</v>
      </c>
      <c r="H5777" s="61" t="s">
        <v>203</v>
      </c>
      <c r="I5777" s="5">
        <v>1596</v>
      </c>
      <c r="J5777" s="9">
        <v>220</v>
      </c>
      <c r="K5777" s="76">
        <f>I5777*J5777</f>
        <v>351120</v>
      </c>
      <c r="L5777" s="4"/>
      <c r="M5777" s="4"/>
      <c r="N5777" s="4"/>
      <c r="O5777" s="4"/>
      <c r="P5777" s="4"/>
      <c r="Q5777" s="5"/>
      <c r="R5777" s="5"/>
      <c r="S5777" s="5"/>
      <c r="T5777" s="4"/>
      <c r="U5777" s="5"/>
      <c r="V5777" s="52"/>
      <c r="W5777" s="5"/>
      <c r="X5777" s="78">
        <f t="shared" si="618"/>
        <v>351120</v>
      </c>
      <c r="Y5777" s="5"/>
      <c r="Z5777" s="76">
        <v>50000000</v>
      </c>
      <c r="AA5777" s="4">
        <v>0</v>
      </c>
      <c r="AB5777" s="4">
        <v>0</v>
      </c>
      <c r="AC5777" s="9">
        <v>0</v>
      </c>
      <c r="AD5777" s="5"/>
    </row>
    <row r="5778" spans="1:30" ht="15.75" customHeight="1" x14ac:dyDescent="0.3">
      <c r="A5778" s="4"/>
      <c r="B5778" s="4" t="s">
        <v>34</v>
      </c>
      <c r="C5778" s="4">
        <v>8099</v>
      </c>
      <c r="D5778" s="4">
        <v>9</v>
      </c>
      <c r="E5778" s="4">
        <v>7</v>
      </c>
      <c r="F5778" s="4">
        <v>0</v>
      </c>
      <c r="G5778" s="4">
        <v>96</v>
      </c>
      <c r="H5778" s="61" t="s">
        <v>203</v>
      </c>
      <c r="I5778" s="5">
        <v>2896</v>
      </c>
      <c r="J5778" s="9">
        <v>150</v>
      </c>
      <c r="K5778" s="76">
        <f>I5778*J5778</f>
        <v>434400</v>
      </c>
      <c r="L5778" s="4"/>
      <c r="M5778" s="4"/>
      <c r="N5778" s="4"/>
      <c r="O5778" s="4"/>
      <c r="P5778" s="4"/>
      <c r="Q5778" s="5"/>
      <c r="R5778" s="5"/>
      <c r="S5778" s="5"/>
      <c r="T5778" s="4"/>
      <c r="U5778" s="5"/>
      <c r="V5778" s="52"/>
      <c r="W5778" s="5"/>
      <c r="X5778" s="78">
        <f t="shared" si="618"/>
        <v>434400</v>
      </c>
      <c r="Y5778" s="5"/>
      <c r="Z5778" s="76">
        <v>50000000</v>
      </c>
      <c r="AA5778" s="4">
        <v>0</v>
      </c>
      <c r="AB5778" s="4">
        <v>0</v>
      </c>
      <c r="AC5778" s="9">
        <v>0</v>
      </c>
      <c r="AD5778" s="5"/>
    </row>
    <row r="5779" spans="1:30" s="21" customFormat="1" ht="15.75" customHeight="1" x14ac:dyDescent="0.3">
      <c r="A5779" s="42"/>
      <c r="B5779" s="42"/>
      <c r="C5779" s="42"/>
      <c r="D5779" s="42"/>
      <c r="E5779" s="42"/>
      <c r="F5779" s="42"/>
      <c r="G5779" s="42"/>
      <c r="H5779" s="43"/>
      <c r="I5779" s="44"/>
      <c r="J5779" s="30"/>
      <c r="K5779" s="44"/>
      <c r="L5779" s="42"/>
      <c r="M5779" s="42"/>
      <c r="N5779" s="42"/>
      <c r="O5779" s="42"/>
      <c r="P5779" s="42"/>
      <c r="Q5779" s="44"/>
      <c r="R5779" s="44"/>
      <c r="S5779" s="44"/>
      <c r="T5779" s="42"/>
      <c r="U5779" s="44"/>
      <c r="V5779" s="51"/>
      <c r="W5779" s="44"/>
      <c r="X5779" s="44"/>
      <c r="Y5779" s="44"/>
      <c r="Z5779" s="44"/>
      <c r="AA5779" s="42"/>
      <c r="AB5779" s="42"/>
      <c r="AC5779" s="30"/>
      <c r="AD5779" s="44"/>
    </row>
    <row r="5780" spans="1:30" ht="15.75" customHeight="1" x14ac:dyDescent="0.3">
      <c r="A5780" s="1">
        <v>3126</v>
      </c>
      <c r="B5780" s="1" t="s">
        <v>34</v>
      </c>
      <c r="C5780" s="1">
        <v>3634</v>
      </c>
      <c r="D5780" s="1">
        <v>3</v>
      </c>
      <c r="E5780" s="1">
        <v>2</v>
      </c>
      <c r="F5780" s="1">
        <v>1</v>
      </c>
      <c r="G5780" s="1">
        <v>21</v>
      </c>
      <c r="H5780" s="54" t="s">
        <v>204</v>
      </c>
      <c r="I5780" s="72">
        <v>200</v>
      </c>
      <c r="J5780" s="28">
        <v>220</v>
      </c>
      <c r="K5780" s="98">
        <f t="shared" ref="K5780:K5786" si="619">I5780*J5780</f>
        <v>44000</v>
      </c>
      <c r="L5780" s="1">
        <v>1</v>
      </c>
      <c r="M5780" s="1" t="s">
        <v>41</v>
      </c>
      <c r="N5780" s="1" t="s">
        <v>35</v>
      </c>
      <c r="O5780" s="54" t="s">
        <v>204</v>
      </c>
      <c r="P5780" s="1">
        <v>54</v>
      </c>
      <c r="Q5780" s="72">
        <v>100</v>
      </c>
      <c r="R5780" s="72">
        <v>6750</v>
      </c>
      <c r="S5780" s="98">
        <f>P5780*R5780</f>
        <v>364500</v>
      </c>
      <c r="T5780" s="1">
        <v>20</v>
      </c>
      <c r="U5780" s="72">
        <v>30</v>
      </c>
      <c r="V5780" s="98">
        <f>S5780*U5780/100</f>
        <v>109350</v>
      </c>
      <c r="W5780" s="98">
        <f>S5780-V5780</f>
        <v>255150</v>
      </c>
      <c r="X5780" s="99">
        <f t="shared" si="618"/>
        <v>299150</v>
      </c>
      <c r="Y5780" s="98">
        <f>X5780*Q5780/100</f>
        <v>299150</v>
      </c>
      <c r="Z5780" s="98">
        <v>50000000</v>
      </c>
      <c r="AA5780" s="1">
        <v>0</v>
      </c>
      <c r="AB5780" s="1">
        <v>0</v>
      </c>
      <c r="AC5780" s="28" t="s">
        <v>1701</v>
      </c>
      <c r="AD5780" s="72"/>
    </row>
    <row r="5781" spans="1:30" ht="15.75" customHeight="1" x14ac:dyDescent="0.3">
      <c r="A5781" s="4"/>
      <c r="B5781" s="4"/>
      <c r="C5781" s="4"/>
      <c r="D5781" s="4"/>
      <c r="E5781" s="4"/>
      <c r="F5781" s="4"/>
      <c r="G5781" s="4"/>
      <c r="H5781" s="61" t="s">
        <v>203</v>
      </c>
      <c r="I5781" s="5">
        <v>721</v>
      </c>
      <c r="J5781" s="9">
        <v>220</v>
      </c>
      <c r="K5781" s="76">
        <f t="shared" si="619"/>
        <v>158620</v>
      </c>
      <c r="L5781" s="4"/>
      <c r="M5781" s="4"/>
      <c r="N5781" s="4"/>
      <c r="O5781" s="4"/>
      <c r="P5781" s="4"/>
      <c r="Q5781" s="5"/>
      <c r="R5781" s="5"/>
      <c r="S5781" s="5"/>
      <c r="T5781" s="4"/>
      <c r="U5781" s="5"/>
      <c r="V5781" s="52"/>
      <c r="W5781" s="5"/>
      <c r="X5781" s="78">
        <f t="shared" si="618"/>
        <v>158620</v>
      </c>
      <c r="Y5781" s="5"/>
      <c r="Z5781" s="76">
        <v>50000000</v>
      </c>
      <c r="AA5781" s="4">
        <v>0</v>
      </c>
      <c r="AB5781" s="4">
        <v>0</v>
      </c>
      <c r="AC5781" s="9"/>
      <c r="AD5781" s="5"/>
    </row>
    <row r="5782" spans="1:30" ht="15.75" customHeight="1" x14ac:dyDescent="0.3">
      <c r="A5782" s="4"/>
      <c r="B5782" s="4" t="s">
        <v>34</v>
      </c>
      <c r="C5782" s="4">
        <v>24</v>
      </c>
      <c r="D5782" s="4">
        <v>6</v>
      </c>
      <c r="E5782" s="4">
        <v>1</v>
      </c>
      <c r="F5782" s="4">
        <v>0</v>
      </c>
      <c r="G5782" s="4">
        <v>6</v>
      </c>
      <c r="H5782" s="61" t="s">
        <v>203</v>
      </c>
      <c r="I5782" s="5">
        <v>406</v>
      </c>
      <c r="J5782" s="9">
        <v>200</v>
      </c>
      <c r="K5782" s="76">
        <f t="shared" si="619"/>
        <v>81200</v>
      </c>
      <c r="L5782" s="4"/>
      <c r="M5782" s="4"/>
      <c r="N5782" s="4"/>
      <c r="O5782" s="4"/>
      <c r="P5782" s="4"/>
      <c r="Q5782" s="5"/>
      <c r="R5782" s="5"/>
      <c r="S5782" s="5"/>
      <c r="T5782" s="4"/>
      <c r="U5782" s="5"/>
      <c r="V5782" s="52"/>
      <c r="W5782" s="5"/>
      <c r="X5782" s="78">
        <f t="shared" si="618"/>
        <v>81200</v>
      </c>
      <c r="Y5782" s="5"/>
      <c r="Z5782" s="76">
        <v>50000000</v>
      </c>
      <c r="AA5782" s="4">
        <v>0</v>
      </c>
      <c r="AB5782" s="4">
        <v>0</v>
      </c>
      <c r="AC5782" s="9">
        <v>0</v>
      </c>
      <c r="AD5782" s="5"/>
    </row>
    <row r="5783" spans="1:30" ht="15.75" customHeight="1" x14ac:dyDescent="0.3">
      <c r="A5783" s="4"/>
      <c r="B5783" s="4" t="s">
        <v>34</v>
      </c>
      <c r="C5783" s="4">
        <v>23</v>
      </c>
      <c r="D5783" s="4">
        <v>6</v>
      </c>
      <c r="E5783" s="4">
        <v>0</v>
      </c>
      <c r="F5783" s="4">
        <v>0</v>
      </c>
      <c r="G5783" s="4">
        <v>84</v>
      </c>
      <c r="H5783" s="61" t="s">
        <v>203</v>
      </c>
      <c r="I5783" s="5">
        <v>84</v>
      </c>
      <c r="J5783" s="9">
        <v>150</v>
      </c>
      <c r="K5783" s="76">
        <f t="shared" si="619"/>
        <v>12600</v>
      </c>
      <c r="L5783" s="4"/>
      <c r="M5783" s="4"/>
      <c r="N5783" s="4"/>
      <c r="O5783" s="4"/>
      <c r="P5783" s="4"/>
      <c r="Q5783" s="5"/>
      <c r="R5783" s="5"/>
      <c r="S5783" s="5"/>
      <c r="T5783" s="4"/>
      <c r="U5783" s="5"/>
      <c r="V5783" s="52"/>
      <c r="W5783" s="5"/>
      <c r="X5783" s="78">
        <f t="shared" si="618"/>
        <v>12600</v>
      </c>
      <c r="Y5783" s="5"/>
      <c r="Z5783" s="76">
        <v>50000000</v>
      </c>
      <c r="AA5783" s="4">
        <v>0</v>
      </c>
      <c r="AB5783" s="4">
        <v>0</v>
      </c>
      <c r="AC5783" s="9">
        <v>0</v>
      </c>
      <c r="AD5783" s="5"/>
    </row>
    <row r="5784" spans="1:30" ht="15.75" customHeight="1" x14ac:dyDescent="0.3">
      <c r="A5784" s="4"/>
      <c r="B5784" s="4" t="s">
        <v>34</v>
      </c>
      <c r="C5784" s="4">
        <v>19</v>
      </c>
      <c r="D5784" s="4">
        <v>6</v>
      </c>
      <c r="E5784" s="4">
        <v>1</v>
      </c>
      <c r="F5784" s="4">
        <v>1</v>
      </c>
      <c r="G5784" s="4">
        <v>31</v>
      </c>
      <c r="H5784" s="61" t="s">
        <v>203</v>
      </c>
      <c r="I5784" s="5">
        <v>531</v>
      </c>
      <c r="J5784" s="9">
        <v>150</v>
      </c>
      <c r="K5784" s="76">
        <f t="shared" si="619"/>
        <v>79650</v>
      </c>
      <c r="L5784" s="4"/>
      <c r="M5784" s="4"/>
      <c r="N5784" s="4"/>
      <c r="O5784" s="4"/>
      <c r="P5784" s="4"/>
      <c r="Q5784" s="5"/>
      <c r="R5784" s="5"/>
      <c r="S5784" s="5"/>
      <c r="T5784" s="4"/>
      <c r="U5784" s="5"/>
      <c r="V5784" s="52"/>
      <c r="W5784" s="5"/>
      <c r="X5784" s="78">
        <f t="shared" si="618"/>
        <v>79650</v>
      </c>
      <c r="Y5784" s="5"/>
      <c r="Z5784" s="76">
        <v>50000000</v>
      </c>
      <c r="AA5784" s="4">
        <v>0</v>
      </c>
      <c r="AB5784" s="4">
        <v>0</v>
      </c>
      <c r="AC5784" s="9">
        <v>0</v>
      </c>
      <c r="AD5784" s="5"/>
    </row>
    <row r="5785" spans="1:30" ht="15.75" customHeight="1" x14ac:dyDescent="0.3">
      <c r="A5785" s="4"/>
      <c r="B5785" s="4" t="s">
        <v>34</v>
      </c>
      <c r="C5785" s="4">
        <v>10640</v>
      </c>
      <c r="D5785" s="4">
        <v>3</v>
      </c>
      <c r="E5785" s="4">
        <v>2</v>
      </c>
      <c r="F5785" s="4">
        <v>0</v>
      </c>
      <c r="G5785" s="4">
        <v>0</v>
      </c>
      <c r="H5785" s="61" t="s">
        <v>203</v>
      </c>
      <c r="I5785" s="5">
        <v>800</v>
      </c>
      <c r="J5785" s="9">
        <v>150</v>
      </c>
      <c r="K5785" s="76">
        <f t="shared" si="619"/>
        <v>120000</v>
      </c>
      <c r="L5785" s="4"/>
      <c r="M5785" s="4"/>
      <c r="N5785" s="4"/>
      <c r="O5785" s="4"/>
      <c r="P5785" s="4"/>
      <c r="Q5785" s="5"/>
      <c r="R5785" s="5"/>
      <c r="S5785" s="5"/>
      <c r="T5785" s="4"/>
      <c r="U5785" s="5"/>
      <c r="V5785" s="52"/>
      <c r="W5785" s="5"/>
      <c r="X5785" s="78">
        <f t="shared" si="618"/>
        <v>120000</v>
      </c>
      <c r="Y5785" s="5"/>
      <c r="Z5785" s="76">
        <v>50000000</v>
      </c>
      <c r="AA5785" s="4">
        <v>0</v>
      </c>
      <c r="AB5785" s="4">
        <v>0</v>
      </c>
      <c r="AC5785" s="9">
        <v>0</v>
      </c>
      <c r="AD5785" s="5"/>
    </row>
    <row r="5786" spans="1:30" ht="15.75" customHeight="1" x14ac:dyDescent="0.3">
      <c r="A5786" s="4"/>
      <c r="B5786" s="4" t="s">
        <v>34</v>
      </c>
      <c r="C5786" s="4">
        <v>15001</v>
      </c>
      <c r="D5786" s="4">
        <v>3</v>
      </c>
      <c r="E5786" s="4">
        <v>5</v>
      </c>
      <c r="F5786" s="4">
        <v>0</v>
      </c>
      <c r="G5786" s="4">
        <v>0</v>
      </c>
      <c r="H5786" s="61" t="s">
        <v>203</v>
      </c>
      <c r="I5786" s="5">
        <v>2000</v>
      </c>
      <c r="J5786" s="9">
        <v>150</v>
      </c>
      <c r="K5786" s="76">
        <f t="shared" si="619"/>
        <v>300000</v>
      </c>
      <c r="L5786" s="4"/>
      <c r="M5786" s="4"/>
      <c r="N5786" s="4"/>
      <c r="O5786" s="4"/>
      <c r="P5786" s="4"/>
      <c r="Q5786" s="5"/>
      <c r="R5786" s="5"/>
      <c r="S5786" s="5"/>
      <c r="T5786" s="4"/>
      <c r="U5786" s="5"/>
      <c r="V5786" s="52"/>
      <c r="W5786" s="5"/>
      <c r="X5786" s="78">
        <f t="shared" si="618"/>
        <v>300000</v>
      </c>
      <c r="Y5786" s="5"/>
      <c r="Z5786" s="76">
        <v>50000000</v>
      </c>
      <c r="AA5786" s="4">
        <v>0</v>
      </c>
      <c r="AB5786" s="4">
        <v>0</v>
      </c>
      <c r="AC5786" s="9">
        <v>0</v>
      </c>
      <c r="AD5786" s="5"/>
    </row>
    <row r="5787" spans="1:30" s="21" customFormat="1" ht="15.75" customHeight="1" x14ac:dyDescent="0.3">
      <c r="A5787" s="42"/>
      <c r="B5787" s="42"/>
      <c r="C5787" s="42"/>
      <c r="D5787" s="42"/>
      <c r="E5787" s="42"/>
      <c r="F5787" s="42"/>
      <c r="G5787" s="42"/>
      <c r="H5787" s="43"/>
      <c r="I5787" s="44"/>
      <c r="J5787" s="30"/>
      <c r="K5787" s="44"/>
      <c r="L5787" s="42"/>
      <c r="M5787" s="42"/>
      <c r="N5787" s="42"/>
      <c r="O5787" s="42"/>
      <c r="P5787" s="42"/>
      <c r="Q5787" s="44"/>
      <c r="R5787" s="44"/>
      <c r="S5787" s="44"/>
      <c r="T5787" s="42"/>
      <c r="U5787" s="44"/>
      <c r="V5787" s="51"/>
      <c r="W5787" s="44"/>
      <c r="X5787" s="44"/>
      <c r="Y5787" s="44"/>
      <c r="Z5787" s="44"/>
      <c r="AA5787" s="42"/>
      <c r="AB5787" s="42"/>
      <c r="AC5787" s="30"/>
      <c r="AD5787" s="44"/>
    </row>
    <row r="5788" spans="1:30" ht="15.75" customHeight="1" x14ac:dyDescent="0.3">
      <c r="A5788" s="1">
        <v>3127</v>
      </c>
      <c r="B5788" s="1" t="s">
        <v>34</v>
      </c>
      <c r="C5788" s="1">
        <v>11400</v>
      </c>
      <c r="D5788" s="1">
        <v>3</v>
      </c>
      <c r="E5788" s="1">
        <v>3</v>
      </c>
      <c r="F5788" s="1">
        <v>3</v>
      </c>
      <c r="G5788" s="1">
        <v>77</v>
      </c>
      <c r="H5788" s="54" t="s">
        <v>203</v>
      </c>
      <c r="I5788" s="72">
        <v>1577</v>
      </c>
      <c r="J5788" s="28">
        <v>150</v>
      </c>
      <c r="K5788" s="98">
        <f>I5788*J5788</f>
        <v>236550</v>
      </c>
      <c r="L5788" s="1"/>
      <c r="M5788" s="1"/>
      <c r="N5788" s="1"/>
      <c r="O5788" s="1"/>
      <c r="P5788" s="1"/>
      <c r="Q5788" s="72"/>
      <c r="R5788" s="72"/>
      <c r="S5788" s="72"/>
      <c r="T5788" s="1"/>
      <c r="U5788" s="72"/>
      <c r="V5788" s="50"/>
      <c r="W5788" s="72"/>
      <c r="X5788" s="99">
        <f t="shared" si="618"/>
        <v>236550</v>
      </c>
      <c r="Y5788" s="72"/>
      <c r="Z5788" s="98">
        <v>50000000</v>
      </c>
      <c r="AA5788" s="1">
        <v>0</v>
      </c>
      <c r="AB5788" s="1">
        <v>0</v>
      </c>
      <c r="AC5788" s="28" t="s">
        <v>1702</v>
      </c>
      <c r="AD5788" s="72"/>
    </row>
    <row r="5789" spans="1:30" ht="15.75" customHeight="1" x14ac:dyDescent="0.3">
      <c r="A5789" s="4"/>
      <c r="B5789" s="4" t="s">
        <v>34</v>
      </c>
      <c r="C5789" s="4">
        <v>11159</v>
      </c>
      <c r="D5789" s="4">
        <v>3</v>
      </c>
      <c r="E5789" s="4">
        <v>6</v>
      </c>
      <c r="F5789" s="4">
        <v>2</v>
      </c>
      <c r="G5789" s="4">
        <v>2</v>
      </c>
      <c r="H5789" s="61" t="s">
        <v>203</v>
      </c>
      <c r="I5789" s="5">
        <v>2602</v>
      </c>
      <c r="J5789" s="9">
        <v>220</v>
      </c>
      <c r="K5789" s="76">
        <f>I5789*J5789</f>
        <v>572440</v>
      </c>
      <c r="L5789" s="4"/>
      <c r="M5789" s="4"/>
      <c r="N5789" s="4"/>
      <c r="O5789" s="4"/>
      <c r="P5789" s="4"/>
      <c r="Q5789" s="5"/>
      <c r="R5789" s="5"/>
      <c r="S5789" s="5"/>
      <c r="T5789" s="4"/>
      <c r="U5789" s="5"/>
      <c r="V5789" s="52"/>
      <c r="W5789" s="5"/>
      <c r="X5789" s="78">
        <f t="shared" si="618"/>
        <v>572440</v>
      </c>
      <c r="Y5789" s="5"/>
      <c r="Z5789" s="76">
        <v>50000000</v>
      </c>
      <c r="AA5789" s="4">
        <v>0</v>
      </c>
      <c r="AB5789" s="4">
        <v>0</v>
      </c>
      <c r="AC5789" s="9">
        <v>0</v>
      </c>
      <c r="AD5789" s="5"/>
    </row>
    <row r="5790" spans="1:30" s="21" customFormat="1" ht="15.75" customHeight="1" x14ac:dyDescent="0.3">
      <c r="A5790" s="42"/>
      <c r="B5790" s="42"/>
      <c r="C5790" s="42"/>
      <c r="D5790" s="42"/>
      <c r="E5790" s="42"/>
      <c r="F5790" s="42"/>
      <c r="G5790" s="42"/>
      <c r="H5790" s="43"/>
      <c r="I5790" s="44"/>
      <c r="J5790" s="30"/>
      <c r="K5790" s="44"/>
      <c r="L5790" s="42"/>
      <c r="M5790" s="42"/>
      <c r="N5790" s="42"/>
      <c r="O5790" s="42"/>
      <c r="P5790" s="42"/>
      <c r="Q5790" s="44"/>
      <c r="R5790" s="44"/>
      <c r="S5790" s="44"/>
      <c r="T5790" s="42"/>
      <c r="U5790" s="44"/>
      <c r="V5790" s="51"/>
      <c r="W5790" s="44"/>
      <c r="X5790" s="44"/>
      <c r="Y5790" s="44"/>
      <c r="Z5790" s="44"/>
      <c r="AA5790" s="42"/>
      <c r="AB5790" s="42"/>
      <c r="AC5790" s="30"/>
      <c r="AD5790" s="44"/>
    </row>
    <row r="5791" spans="1:30" ht="15.75" customHeight="1" x14ac:dyDescent="0.3">
      <c r="A5791" s="1">
        <v>3128</v>
      </c>
      <c r="B5791" s="1" t="s">
        <v>34</v>
      </c>
      <c r="C5791" s="1">
        <v>2118</v>
      </c>
      <c r="D5791" s="1">
        <v>4</v>
      </c>
      <c r="E5791" s="1">
        <v>3</v>
      </c>
      <c r="F5791" s="1">
        <v>1</v>
      </c>
      <c r="G5791" s="1">
        <v>0</v>
      </c>
      <c r="H5791" s="54" t="s">
        <v>203</v>
      </c>
      <c r="I5791" s="72">
        <v>1300</v>
      </c>
      <c r="J5791" s="28">
        <v>250</v>
      </c>
      <c r="K5791" s="98">
        <f>I5791*J5791</f>
        <v>325000</v>
      </c>
      <c r="L5791" s="1"/>
      <c r="M5791" s="1"/>
      <c r="N5791" s="1"/>
      <c r="O5791" s="1"/>
      <c r="P5791" s="1"/>
      <c r="Q5791" s="72"/>
      <c r="R5791" s="72"/>
      <c r="S5791" s="72"/>
      <c r="T5791" s="1"/>
      <c r="U5791" s="72"/>
      <c r="V5791" s="50"/>
      <c r="W5791" s="72"/>
      <c r="X5791" s="99">
        <f t="shared" si="618"/>
        <v>325000</v>
      </c>
      <c r="Y5791" s="72"/>
      <c r="Z5791" s="98">
        <v>50000000</v>
      </c>
      <c r="AA5791" s="1">
        <v>0</v>
      </c>
      <c r="AB5791" s="1">
        <v>0</v>
      </c>
      <c r="AC5791" s="28" t="s">
        <v>1703</v>
      </c>
      <c r="AD5791" s="72"/>
    </row>
    <row r="5792" spans="1:30" s="21" customFormat="1" ht="15.75" customHeight="1" x14ac:dyDescent="0.3">
      <c r="A5792" s="42"/>
      <c r="B5792" s="42"/>
      <c r="C5792" s="42"/>
      <c r="D5792" s="42"/>
      <c r="E5792" s="42"/>
      <c r="F5792" s="42"/>
      <c r="G5792" s="42"/>
      <c r="H5792" s="43"/>
      <c r="I5792" s="44"/>
      <c r="J5792" s="30"/>
      <c r="K5792" s="44"/>
      <c r="L5792" s="42"/>
      <c r="M5792" s="42"/>
      <c r="N5792" s="42"/>
      <c r="O5792" s="42"/>
      <c r="P5792" s="42"/>
      <c r="Q5792" s="44"/>
      <c r="R5792" s="44"/>
      <c r="S5792" s="44"/>
      <c r="T5792" s="42"/>
      <c r="U5792" s="44"/>
      <c r="V5792" s="51"/>
      <c r="W5792" s="44"/>
      <c r="X5792" s="44"/>
      <c r="Y5792" s="44"/>
      <c r="Z5792" s="44"/>
      <c r="AA5792" s="42"/>
      <c r="AB5792" s="42"/>
      <c r="AC5792" s="66"/>
      <c r="AD5792" s="96"/>
    </row>
    <row r="5793" spans="1:30" ht="15.75" customHeight="1" x14ac:dyDescent="0.3">
      <c r="A5793" s="1">
        <v>3129</v>
      </c>
      <c r="B5793" s="1" t="s">
        <v>34</v>
      </c>
      <c r="C5793" s="1">
        <v>14292</v>
      </c>
      <c r="D5793" s="1">
        <v>1</v>
      </c>
      <c r="E5793" s="1">
        <v>0</v>
      </c>
      <c r="F5793" s="1">
        <v>2</v>
      </c>
      <c r="G5793" s="1">
        <v>38</v>
      </c>
      <c r="H5793" s="166" t="s">
        <v>1761</v>
      </c>
      <c r="I5793" s="72">
        <v>238</v>
      </c>
      <c r="J5793" s="28">
        <v>460</v>
      </c>
      <c r="K5793" s="98">
        <f>I5793*J5793</f>
        <v>109480</v>
      </c>
      <c r="L5793" s="1"/>
      <c r="M5793" s="1"/>
      <c r="N5793" s="1"/>
      <c r="O5793" s="1"/>
      <c r="P5793" s="1"/>
      <c r="Q5793" s="72"/>
      <c r="R5793" s="72"/>
      <c r="S5793" s="72"/>
      <c r="T5793" s="1"/>
      <c r="U5793" s="72"/>
      <c r="V5793" s="50"/>
      <c r="W5793" s="72"/>
      <c r="X5793" s="99">
        <f>K5793+W5793</f>
        <v>109480</v>
      </c>
      <c r="Y5793" s="72"/>
      <c r="Z5793" s="98"/>
      <c r="AA5793" s="98">
        <f>X5793-Z5793</f>
        <v>109480</v>
      </c>
      <c r="AB5793" s="1">
        <v>0.3</v>
      </c>
      <c r="AC5793" s="28" t="s">
        <v>1704</v>
      </c>
      <c r="AD5793" s="72"/>
    </row>
    <row r="5794" spans="1:30" ht="15.75" customHeight="1" x14ac:dyDescent="0.3">
      <c r="A5794" s="4"/>
      <c r="B5794" s="4" t="s">
        <v>34</v>
      </c>
      <c r="C5794" s="4">
        <v>266</v>
      </c>
      <c r="D5794" s="4">
        <v>1</v>
      </c>
      <c r="E5794" s="4">
        <v>2</v>
      </c>
      <c r="F5794" s="4">
        <v>1</v>
      </c>
      <c r="G5794" s="4">
        <v>58</v>
      </c>
      <c r="H5794" s="61" t="s">
        <v>203</v>
      </c>
      <c r="I5794" s="5">
        <v>958</v>
      </c>
      <c r="J5794" s="9">
        <v>180</v>
      </c>
      <c r="K5794" s="76">
        <f>I5794*J5794</f>
        <v>172440</v>
      </c>
      <c r="L5794" s="4"/>
      <c r="M5794" s="4"/>
      <c r="N5794" s="4"/>
      <c r="O5794" s="4"/>
      <c r="P5794" s="4"/>
      <c r="Q5794" s="5"/>
      <c r="R5794" s="5"/>
      <c r="S5794" s="5"/>
      <c r="T5794" s="4"/>
      <c r="U5794" s="5"/>
      <c r="V5794" s="52"/>
      <c r="W5794" s="5"/>
      <c r="X5794" s="78">
        <f>K5794+W5794</f>
        <v>172440</v>
      </c>
      <c r="Y5794" s="5"/>
      <c r="Z5794" s="76">
        <v>50000000</v>
      </c>
      <c r="AA5794" s="4">
        <v>0</v>
      </c>
      <c r="AB5794" s="4">
        <v>0</v>
      </c>
      <c r="AC5794" s="9"/>
      <c r="AD5794" s="5"/>
    </row>
    <row r="5795" spans="1:30" s="21" customFormat="1" ht="15.75" customHeight="1" x14ac:dyDescent="0.3">
      <c r="A5795" s="42"/>
      <c r="B5795" s="42"/>
      <c r="C5795" s="42"/>
      <c r="D5795" s="42"/>
      <c r="E5795" s="42"/>
      <c r="F5795" s="42"/>
      <c r="G5795" s="42"/>
      <c r="H5795" s="43"/>
      <c r="I5795" s="44"/>
      <c r="J5795" s="30"/>
      <c r="K5795" s="44"/>
      <c r="L5795" s="42"/>
      <c r="M5795" s="42"/>
      <c r="N5795" s="42"/>
      <c r="O5795" s="42"/>
      <c r="P5795" s="42"/>
      <c r="Q5795" s="44"/>
      <c r="R5795" s="44"/>
      <c r="S5795" s="44"/>
      <c r="T5795" s="42"/>
      <c r="U5795" s="44"/>
      <c r="V5795" s="51"/>
      <c r="W5795" s="44"/>
      <c r="X5795" s="44"/>
      <c r="Y5795" s="44"/>
      <c r="Z5795" s="44"/>
      <c r="AA5795" s="42"/>
      <c r="AB5795" s="42"/>
      <c r="AC5795" s="30"/>
      <c r="AD5795" s="44"/>
    </row>
    <row r="5796" spans="1:30" ht="15.75" customHeight="1" x14ac:dyDescent="0.3">
      <c r="A5796" s="1">
        <v>3130</v>
      </c>
      <c r="B5796" s="1" t="s">
        <v>34</v>
      </c>
      <c r="C5796" s="1">
        <v>3453</v>
      </c>
      <c r="D5796" s="1">
        <v>5</v>
      </c>
      <c r="E5796" s="1">
        <v>2</v>
      </c>
      <c r="F5796" s="1">
        <v>0</v>
      </c>
      <c r="G5796" s="1">
        <v>64</v>
      </c>
      <c r="H5796" s="54" t="s">
        <v>204</v>
      </c>
      <c r="I5796" s="72">
        <v>864</v>
      </c>
      <c r="J5796" s="28">
        <v>1050</v>
      </c>
      <c r="K5796" s="98">
        <f>I5796*J5796</f>
        <v>907200</v>
      </c>
      <c r="L5796" s="1">
        <v>1</v>
      </c>
      <c r="M5796" s="1" t="s">
        <v>36</v>
      </c>
      <c r="N5796" s="1" t="s">
        <v>35</v>
      </c>
      <c r="O5796" s="54" t="s">
        <v>204</v>
      </c>
      <c r="P5796" s="1">
        <v>260</v>
      </c>
      <c r="Q5796" s="72">
        <v>100</v>
      </c>
      <c r="R5796" s="72">
        <v>7450</v>
      </c>
      <c r="S5796" s="156">
        <f>P5796*R5796</f>
        <v>1937000</v>
      </c>
      <c r="T5796" s="1">
        <v>2</v>
      </c>
      <c r="U5796" s="72">
        <v>2</v>
      </c>
      <c r="V5796" s="98">
        <f>S5796*U5796/100</f>
        <v>38740</v>
      </c>
      <c r="W5796" s="98">
        <f>S5796-V5796</f>
        <v>1898260</v>
      </c>
      <c r="X5796" s="99">
        <f>K5796+W5796</f>
        <v>2805460</v>
      </c>
      <c r="Y5796" s="98">
        <f>X5796*Q5796/100</f>
        <v>2805460</v>
      </c>
      <c r="Z5796" s="98"/>
      <c r="AA5796" s="156">
        <f>X5796-Z5796</f>
        <v>2805460</v>
      </c>
      <c r="AB5796" s="1">
        <v>0.02</v>
      </c>
      <c r="AC5796" s="28" t="s">
        <v>1705</v>
      </c>
      <c r="AD5796" s="72"/>
    </row>
    <row r="5797" spans="1:30" ht="15.75" customHeight="1" x14ac:dyDescent="0.3">
      <c r="A5797" s="4"/>
      <c r="B5797" s="4" t="s">
        <v>34</v>
      </c>
      <c r="C5797" s="4">
        <v>10665</v>
      </c>
      <c r="D5797" s="4">
        <v>5</v>
      </c>
      <c r="E5797" s="4">
        <v>5</v>
      </c>
      <c r="F5797" s="4">
        <v>0</v>
      </c>
      <c r="G5797" s="4">
        <v>0</v>
      </c>
      <c r="H5797" s="61" t="s">
        <v>203</v>
      </c>
      <c r="I5797" s="5">
        <v>2000</v>
      </c>
      <c r="J5797" s="9">
        <v>150</v>
      </c>
      <c r="K5797" s="76">
        <f>I5797*J5797</f>
        <v>300000</v>
      </c>
      <c r="L5797" s="4"/>
      <c r="M5797" s="4"/>
      <c r="N5797" s="4"/>
      <c r="O5797" s="4"/>
      <c r="P5797" s="4"/>
      <c r="Q5797" s="5"/>
      <c r="R5797" s="5"/>
      <c r="S5797" s="5"/>
      <c r="T5797" s="4"/>
      <c r="U5797" s="5"/>
      <c r="V5797" s="52"/>
      <c r="W5797" s="5"/>
      <c r="X5797" s="78">
        <f>K5797+W5797</f>
        <v>300000</v>
      </c>
      <c r="Y5797" s="5"/>
      <c r="Z5797" s="76">
        <v>50000000</v>
      </c>
      <c r="AA5797" s="4">
        <v>0</v>
      </c>
      <c r="AB5797" s="4">
        <v>0</v>
      </c>
      <c r="AC5797" s="9"/>
      <c r="AD5797" s="5"/>
    </row>
    <row r="5798" spans="1:30" s="21" customFormat="1" ht="15.75" customHeight="1" x14ac:dyDescent="0.3">
      <c r="A5798" s="42"/>
      <c r="B5798" s="42"/>
      <c r="C5798" s="42"/>
      <c r="D5798" s="42"/>
      <c r="E5798" s="42"/>
      <c r="F5798" s="42"/>
      <c r="G5798" s="42"/>
      <c r="H5798" s="43"/>
      <c r="I5798" s="44"/>
      <c r="J5798" s="30"/>
      <c r="K5798" s="44"/>
      <c r="L5798" s="42"/>
      <c r="M5798" s="42"/>
      <c r="N5798" s="42"/>
      <c r="O5798" s="42"/>
      <c r="P5798" s="42"/>
      <c r="Q5798" s="44"/>
      <c r="R5798" s="44"/>
      <c r="S5798" s="44"/>
      <c r="T5798" s="42"/>
      <c r="U5798" s="44"/>
      <c r="V5798" s="51"/>
      <c r="W5798" s="44"/>
      <c r="X5798" s="44"/>
      <c r="Y5798" s="44"/>
      <c r="Z5798" s="44"/>
      <c r="AA5798" s="42"/>
      <c r="AB5798" s="42"/>
      <c r="AC5798" s="30"/>
      <c r="AD5798" s="44"/>
    </row>
    <row r="5799" spans="1:30" ht="15.75" customHeight="1" x14ac:dyDescent="0.3">
      <c r="A5799" s="1">
        <v>3131</v>
      </c>
      <c r="B5799" s="1" t="s">
        <v>34</v>
      </c>
      <c r="C5799" s="1">
        <v>11671</v>
      </c>
      <c r="D5799" s="1">
        <v>4</v>
      </c>
      <c r="E5799" s="1">
        <v>1</v>
      </c>
      <c r="F5799" s="1">
        <v>2</v>
      </c>
      <c r="G5799" s="1">
        <v>38</v>
      </c>
      <c r="H5799" s="54" t="s">
        <v>203</v>
      </c>
      <c r="I5799" s="72">
        <v>638</v>
      </c>
      <c r="J5799" s="28">
        <v>250</v>
      </c>
      <c r="K5799" s="98">
        <f>I5799*J5799</f>
        <v>159500</v>
      </c>
      <c r="L5799" s="1"/>
      <c r="M5799" s="1"/>
      <c r="N5799" s="1"/>
      <c r="O5799" s="1"/>
      <c r="P5799" s="1"/>
      <c r="Q5799" s="72"/>
      <c r="R5799" s="72"/>
      <c r="S5799" s="72"/>
      <c r="T5799" s="1"/>
      <c r="U5799" s="72"/>
      <c r="V5799" s="50"/>
      <c r="W5799" s="72"/>
      <c r="X5799" s="99">
        <f>K5799+W5799</f>
        <v>159500</v>
      </c>
      <c r="Y5799" s="72"/>
      <c r="Z5799" s="98">
        <v>50000000</v>
      </c>
      <c r="AA5799" s="1">
        <v>0</v>
      </c>
      <c r="AB5799" s="1">
        <v>0</v>
      </c>
      <c r="AC5799" s="28" t="s">
        <v>1706</v>
      </c>
      <c r="AD5799" s="72"/>
    </row>
    <row r="5800" spans="1:30" ht="15.75" customHeight="1" x14ac:dyDescent="0.3">
      <c r="A5800" s="4"/>
      <c r="B5800" s="4" t="s">
        <v>34</v>
      </c>
      <c r="C5800" s="4">
        <v>602</v>
      </c>
      <c r="D5800" s="4">
        <v>4</v>
      </c>
      <c r="E5800" s="4">
        <v>4</v>
      </c>
      <c r="F5800" s="4">
        <v>1</v>
      </c>
      <c r="G5800" s="4">
        <v>25</v>
      </c>
      <c r="H5800" s="61" t="s">
        <v>203</v>
      </c>
      <c r="I5800" s="5">
        <v>1725</v>
      </c>
      <c r="J5800" s="9">
        <v>150</v>
      </c>
      <c r="K5800" s="76">
        <f>I5800*J5800</f>
        <v>258750</v>
      </c>
      <c r="L5800" s="4"/>
      <c r="M5800" s="4"/>
      <c r="N5800" s="4"/>
      <c r="O5800" s="4"/>
      <c r="P5800" s="4"/>
      <c r="Q5800" s="5"/>
      <c r="R5800" s="5"/>
      <c r="S5800" s="5"/>
      <c r="T5800" s="4"/>
      <c r="U5800" s="5"/>
      <c r="V5800" s="52"/>
      <c r="W5800" s="5"/>
      <c r="X5800" s="78">
        <f>K5800+W5800</f>
        <v>258750</v>
      </c>
      <c r="Y5800" s="5"/>
      <c r="Z5800" s="76">
        <v>50000000</v>
      </c>
      <c r="AA5800" s="4">
        <v>0</v>
      </c>
      <c r="AB5800" s="4">
        <v>0</v>
      </c>
      <c r="AC5800" s="9">
        <v>0</v>
      </c>
      <c r="AD5800" s="5"/>
    </row>
    <row r="5801" spans="1:30" ht="15.75" customHeight="1" x14ac:dyDescent="0.3">
      <c r="A5801" s="4"/>
      <c r="B5801" s="4" t="s">
        <v>34</v>
      </c>
      <c r="C5801" s="4">
        <v>604</v>
      </c>
      <c r="D5801" s="4">
        <v>4</v>
      </c>
      <c r="E5801" s="4">
        <v>0</v>
      </c>
      <c r="F5801" s="4">
        <v>3</v>
      </c>
      <c r="G5801" s="4">
        <v>9</v>
      </c>
      <c r="H5801" s="61" t="s">
        <v>203</v>
      </c>
      <c r="I5801" s="5">
        <v>309</v>
      </c>
      <c r="J5801" s="9">
        <v>250</v>
      </c>
      <c r="K5801" s="76">
        <f>I5801*J5801</f>
        <v>77250</v>
      </c>
      <c r="L5801" s="4"/>
      <c r="M5801" s="4"/>
      <c r="N5801" s="4"/>
      <c r="O5801" s="4"/>
      <c r="P5801" s="4"/>
      <c r="Q5801" s="5"/>
      <c r="R5801" s="5"/>
      <c r="S5801" s="5"/>
      <c r="T5801" s="4"/>
      <c r="U5801" s="5"/>
      <c r="V5801" s="52"/>
      <c r="W5801" s="5"/>
      <c r="X5801" s="78">
        <f>K5801+W5801</f>
        <v>77250</v>
      </c>
      <c r="Y5801" s="5"/>
      <c r="Z5801" s="76">
        <v>50000000</v>
      </c>
      <c r="AA5801" s="4">
        <v>0</v>
      </c>
      <c r="AB5801" s="4">
        <v>0</v>
      </c>
      <c r="AC5801" s="9">
        <v>0</v>
      </c>
      <c r="AD5801" s="5"/>
    </row>
    <row r="5802" spans="1:30" ht="15.75" customHeight="1" x14ac:dyDescent="0.3">
      <c r="A5802" s="4"/>
      <c r="B5802" s="4" t="s">
        <v>34</v>
      </c>
      <c r="C5802" s="4">
        <v>11673</v>
      </c>
      <c r="D5802" s="4">
        <v>4</v>
      </c>
      <c r="E5802" s="4">
        <v>2</v>
      </c>
      <c r="F5802" s="4">
        <v>1</v>
      </c>
      <c r="G5802" s="4">
        <v>65</v>
      </c>
      <c r="H5802" s="61" t="s">
        <v>203</v>
      </c>
      <c r="I5802" s="5">
        <v>965</v>
      </c>
      <c r="J5802" s="9">
        <v>150</v>
      </c>
      <c r="K5802" s="76">
        <f>I5802*J5802</f>
        <v>144750</v>
      </c>
      <c r="L5802" s="4"/>
      <c r="M5802" s="4"/>
      <c r="N5802" s="4"/>
      <c r="O5802" s="4"/>
      <c r="P5802" s="4"/>
      <c r="Q5802" s="5"/>
      <c r="R5802" s="5"/>
      <c r="S5802" s="5"/>
      <c r="T5802" s="4"/>
      <c r="U5802" s="5"/>
      <c r="V5802" s="52"/>
      <c r="W5802" s="5"/>
      <c r="X5802" s="78">
        <f>K5802+W5802</f>
        <v>144750</v>
      </c>
      <c r="Y5802" s="5"/>
      <c r="Z5802" s="76">
        <v>50000000</v>
      </c>
      <c r="AA5802" s="4">
        <v>0</v>
      </c>
      <c r="AB5802" s="4">
        <v>0</v>
      </c>
      <c r="AC5802" s="9">
        <v>0</v>
      </c>
      <c r="AD5802" s="5"/>
    </row>
    <row r="5803" spans="1:30" s="21" customFormat="1" ht="15.75" customHeight="1" x14ac:dyDescent="0.3">
      <c r="A5803" s="42"/>
      <c r="B5803" s="42"/>
      <c r="C5803" s="42"/>
      <c r="D5803" s="42"/>
      <c r="E5803" s="42"/>
      <c r="F5803" s="42"/>
      <c r="G5803" s="42"/>
      <c r="H5803" s="43"/>
      <c r="I5803" s="44"/>
      <c r="J5803" s="30"/>
      <c r="K5803" s="44"/>
      <c r="L5803" s="42"/>
      <c r="M5803" s="42"/>
      <c r="N5803" s="42"/>
      <c r="O5803" s="42"/>
      <c r="P5803" s="42"/>
      <c r="Q5803" s="44"/>
      <c r="R5803" s="44"/>
      <c r="S5803" s="44"/>
      <c r="T5803" s="42"/>
      <c r="U5803" s="44"/>
      <c r="V5803" s="51"/>
      <c r="W5803" s="44"/>
      <c r="X5803" s="44"/>
      <c r="Y5803" s="44"/>
      <c r="Z5803" s="44"/>
      <c r="AA5803" s="42"/>
      <c r="AB5803" s="42"/>
      <c r="AC5803" s="30"/>
      <c r="AD5803" s="44"/>
    </row>
    <row r="5804" spans="1:30" s="24" customFormat="1" ht="15.75" customHeight="1" x14ac:dyDescent="0.3">
      <c r="A5804" s="1">
        <v>3132</v>
      </c>
      <c r="B5804" s="1" t="s">
        <v>34</v>
      </c>
      <c r="C5804" s="1">
        <v>14690</v>
      </c>
      <c r="D5804" s="1">
        <v>3</v>
      </c>
      <c r="E5804" s="1">
        <v>1</v>
      </c>
      <c r="F5804" s="1">
        <v>0</v>
      </c>
      <c r="G5804" s="1">
        <v>73</v>
      </c>
      <c r="H5804" s="54" t="s">
        <v>204</v>
      </c>
      <c r="I5804" s="72">
        <v>400</v>
      </c>
      <c r="J5804" s="28">
        <v>150</v>
      </c>
      <c r="K5804" s="98">
        <f>I5804*J5804</f>
        <v>60000</v>
      </c>
      <c r="L5804" s="1">
        <v>1</v>
      </c>
      <c r="M5804" s="1" t="s">
        <v>41</v>
      </c>
      <c r="N5804" s="1" t="s">
        <v>35</v>
      </c>
      <c r="O5804" s="54" t="s">
        <v>204</v>
      </c>
      <c r="P5804" s="1">
        <v>150</v>
      </c>
      <c r="Q5804" s="72">
        <v>100</v>
      </c>
      <c r="R5804" s="72">
        <v>6750</v>
      </c>
      <c r="S5804" s="156">
        <f>P5804*R5804</f>
        <v>1012500</v>
      </c>
      <c r="T5804" s="1">
        <v>15</v>
      </c>
      <c r="U5804" s="72">
        <v>20</v>
      </c>
      <c r="V5804" s="98">
        <f>S5804*U5804/100</f>
        <v>202500</v>
      </c>
      <c r="W5804" s="98">
        <f>S5804-V5804</f>
        <v>810000</v>
      </c>
      <c r="X5804" s="99">
        <f>K5804+W5804</f>
        <v>870000</v>
      </c>
      <c r="Y5804" s="98">
        <f>X5804*Q5804/100</f>
        <v>870000</v>
      </c>
      <c r="Z5804" s="98">
        <v>50000000</v>
      </c>
      <c r="AA5804" s="1">
        <v>0</v>
      </c>
      <c r="AB5804" s="1">
        <v>0</v>
      </c>
      <c r="AC5804" s="28" t="s">
        <v>1707</v>
      </c>
      <c r="AD5804" s="72"/>
    </row>
    <row r="5805" spans="1:30" ht="15.75" customHeight="1" x14ac:dyDescent="0.3">
      <c r="A5805" s="4"/>
      <c r="B5805" s="4"/>
      <c r="C5805" s="4"/>
      <c r="D5805" s="4"/>
      <c r="E5805" s="4"/>
      <c r="F5805" s="4"/>
      <c r="G5805" s="4"/>
      <c r="H5805" s="61" t="s">
        <v>203</v>
      </c>
      <c r="I5805" s="5">
        <v>73</v>
      </c>
      <c r="J5805" s="9">
        <v>150</v>
      </c>
      <c r="K5805" s="76">
        <f>I5805*J5805</f>
        <v>10950</v>
      </c>
      <c r="L5805" s="4"/>
      <c r="M5805" s="4"/>
      <c r="N5805" s="4"/>
      <c r="O5805" s="4"/>
      <c r="P5805" s="4"/>
      <c r="Q5805" s="5"/>
      <c r="R5805" s="5"/>
      <c r="S5805" s="5"/>
      <c r="T5805" s="4"/>
      <c r="U5805" s="5"/>
      <c r="V5805" s="52"/>
      <c r="W5805" s="5"/>
      <c r="X5805" s="78">
        <f>K5805+W5805</f>
        <v>10950</v>
      </c>
      <c r="Y5805" s="5"/>
      <c r="Z5805" s="76">
        <v>50000000</v>
      </c>
      <c r="AA5805" s="4">
        <v>0</v>
      </c>
      <c r="AB5805" s="4">
        <v>0</v>
      </c>
      <c r="AC5805" s="9"/>
      <c r="AD5805" s="5"/>
    </row>
    <row r="5806" spans="1:30" s="21" customFormat="1" ht="15.75" customHeight="1" x14ac:dyDescent="0.3">
      <c r="A5806" s="42"/>
      <c r="B5806" s="42"/>
      <c r="C5806" s="42"/>
      <c r="D5806" s="42"/>
      <c r="E5806" s="42"/>
      <c r="F5806" s="42"/>
      <c r="G5806" s="42"/>
      <c r="H5806" s="43"/>
      <c r="I5806" s="44"/>
      <c r="J5806" s="30"/>
      <c r="K5806" s="44"/>
      <c r="L5806" s="42"/>
      <c r="M5806" s="42"/>
      <c r="N5806" s="42"/>
      <c r="O5806" s="42"/>
      <c r="P5806" s="42"/>
      <c r="Q5806" s="44"/>
      <c r="R5806" s="44"/>
      <c r="S5806" s="44"/>
      <c r="T5806" s="42"/>
      <c r="U5806" s="44"/>
      <c r="V5806" s="51"/>
      <c r="W5806" s="44"/>
      <c r="X5806" s="44"/>
      <c r="Y5806" s="44"/>
      <c r="Z5806" s="44"/>
      <c r="AA5806" s="42"/>
      <c r="AB5806" s="42"/>
      <c r="AC5806" s="30"/>
      <c r="AD5806" s="44"/>
    </row>
    <row r="5807" spans="1:30" ht="15.75" customHeight="1" x14ac:dyDescent="0.3">
      <c r="A5807" s="1">
        <v>3133</v>
      </c>
      <c r="B5807" s="1" t="s">
        <v>34</v>
      </c>
      <c r="C5807" s="1">
        <v>12991</v>
      </c>
      <c r="D5807" s="1">
        <v>3</v>
      </c>
      <c r="E5807" s="1">
        <v>2</v>
      </c>
      <c r="F5807" s="1">
        <v>3</v>
      </c>
      <c r="G5807" s="1">
        <v>48</v>
      </c>
      <c r="H5807" s="54" t="s">
        <v>203</v>
      </c>
      <c r="I5807" s="72">
        <v>1148</v>
      </c>
      <c r="J5807" s="28">
        <v>150</v>
      </c>
      <c r="K5807" s="98">
        <f>I5807*J5807</f>
        <v>172200</v>
      </c>
      <c r="L5807" s="1"/>
      <c r="M5807" s="1"/>
      <c r="N5807" s="1"/>
      <c r="O5807" s="1"/>
      <c r="P5807" s="1"/>
      <c r="Q5807" s="72"/>
      <c r="R5807" s="72"/>
      <c r="S5807" s="72"/>
      <c r="T5807" s="1"/>
      <c r="U5807" s="72"/>
      <c r="V5807" s="50"/>
      <c r="W5807" s="72"/>
      <c r="X5807" s="99">
        <f>K5807+W5807</f>
        <v>172200</v>
      </c>
      <c r="Y5807" s="72"/>
      <c r="Z5807" s="98">
        <v>50000000</v>
      </c>
      <c r="AA5807" s="1">
        <v>0</v>
      </c>
      <c r="AB5807" s="1">
        <v>0</v>
      </c>
      <c r="AC5807" s="28" t="s">
        <v>1708</v>
      </c>
      <c r="AD5807" s="72"/>
    </row>
    <row r="5808" spans="1:30" ht="15.75" customHeight="1" x14ac:dyDescent="0.3">
      <c r="A5808" s="4"/>
      <c r="B5808" s="4" t="s">
        <v>34</v>
      </c>
      <c r="C5808" s="4">
        <v>12987</v>
      </c>
      <c r="D5808" s="4">
        <v>3</v>
      </c>
      <c r="E5808" s="4">
        <v>1</v>
      </c>
      <c r="F5808" s="4">
        <v>0</v>
      </c>
      <c r="G5808" s="4">
        <v>30</v>
      </c>
      <c r="H5808" s="61" t="s">
        <v>203</v>
      </c>
      <c r="I5808" s="5">
        <v>430</v>
      </c>
      <c r="J5808" s="9">
        <v>150</v>
      </c>
      <c r="K5808" s="76">
        <f>I5808*J5808</f>
        <v>64500</v>
      </c>
      <c r="L5808" s="4"/>
      <c r="M5808" s="4"/>
      <c r="N5808" s="4"/>
      <c r="O5808" s="4"/>
      <c r="P5808" s="4"/>
      <c r="Q5808" s="5"/>
      <c r="R5808" s="5"/>
      <c r="S5808" s="5"/>
      <c r="T5808" s="4"/>
      <c r="U5808" s="5"/>
      <c r="V5808" s="52"/>
      <c r="W5808" s="5"/>
      <c r="X5808" s="78">
        <f>K5808+W5808</f>
        <v>64500</v>
      </c>
      <c r="Y5808" s="5"/>
      <c r="Z5808" s="76">
        <v>50000000</v>
      </c>
      <c r="AA5808" s="4">
        <v>0</v>
      </c>
      <c r="AB5808" s="4">
        <v>0</v>
      </c>
      <c r="AC5808" s="9">
        <v>0</v>
      </c>
      <c r="AD5808" s="5"/>
    </row>
    <row r="5809" spans="1:30" s="21" customFormat="1" ht="15.75" customHeight="1" x14ac:dyDescent="0.3">
      <c r="A5809" s="42"/>
      <c r="B5809" s="42"/>
      <c r="C5809" s="42"/>
      <c r="D5809" s="42"/>
      <c r="E5809" s="42"/>
      <c r="F5809" s="42"/>
      <c r="G5809" s="42"/>
      <c r="H5809" s="43"/>
      <c r="I5809" s="44"/>
      <c r="J5809" s="30"/>
      <c r="K5809" s="44"/>
      <c r="L5809" s="42"/>
      <c r="M5809" s="42"/>
      <c r="N5809" s="42"/>
      <c r="O5809" s="42"/>
      <c r="P5809" s="42"/>
      <c r="Q5809" s="44"/>
      <c r="R5809" s="44"/>
      <c r="S5809" s="44"/>
      <c r="T5809" s="42"/>
      <c r="U5809" s="44"/>
      <c r="V5809" s="51"/>
      <c r="W5809" s="44"/>
      <c r="X5809" s="44"/>
      <c r="Y5809" s="44"/>
      <c r="Z5809" s="44"/>
      <c r="AA5809" s="42"/>
      <c r="AB5809" s="42"/>
      <c r="AC5809" s="30"/>
      <c r="AD5809" s="44"/>
    </row>
    <row r="5810" spans="1:30" ht="15.75" customHeight="1" x14ac:dyDescent="0.3">
      <c r="A5810" s="1">
        <v>3134</v>
      </c>
      <c r="B5810" s="1" t="s">
        <v>34</v>
      </c>
      <c r="C5810" s="1">
        <v>1344</v>
      </c>
      <c r="D5810" s="1">
        <v>3</v>
      </c>
      <c r="E5810" s="1">
        <v>3</v>
      </c>
      <c r="F5810" s="1">
        <v>0</v>
      </c>
      <c r="G5810" s="1">
        <v>33</v>
      </c>
      <c r="H5810" s="54" t="s">
        <v>203</v>
      </c>
      <c r="I5810" s="72">
        <v>1233</v>
      </c>
      <c r="J5810" s="28">
        <v>150</v>
      </c>
      <c r="K5810" s="98">
        <f>I5810*J5810</f>
        <v>184950</v>
      </c>
      <c r="L5810" s="1"/>
      <c r="M5810" s="1"/>
      <c r="N5810" s="1"/>
      <c r="O5810" s="54"/>
      <c r="P5810" s="1"/>
      <c r="Q5810" s="72"/>
      <c r="R5810" s="72"/>
      <c r="S5810" s="72"/>
      <c r="T5810" s="1"/>
      <c r="U5810" s="72"/>
      <c r="V5810" s="50"/>
      <c r="W5810" s="72"/>
      <c r="X5810" s="99">
        <f>K5810+W5810</f>
        <v>184950</v>
      </c>
      <c r="Y5810" s="72"/>
      <c r="Z5810" s="98">
        <v>50000000</v>
      </c>
      <c r="AA5810" s="1">
        <v>0</v>
      </c>
      <c r="AB5810" s="1">
        <v>0</v>
      </c>
      <c r="AC5810" s="28" t="s">
        <v>1709</v>
      </c>
      <c r="AD5810" s="72"/>
    </row>
    <row r="5811" spans="1:30" ht="15.75" customHeight="1" x14ac:dyDescent="0.3">
      <c r="A5811" s="4"/>
      <c r="B5811" s="4" t="s">
        <v>34</v>
      </c>
      <c r="C5811" s="4">
        <v>10785</v>
      </c>
      <c r="D5811" s="4">
        <v>3</v>
      </c>
      <c r="E5811" s="4">
        <v>4</v>
      </c>
      <c r="F5811" s="4">
        <v>1</v>
      </c>
      <c r="G5811" s="4">
        <v>94</v>
      </c>
      <c r="H5811" s="61" t="s">
        <v>203</v>
      </c>
      <c r="I5811" s="5">
        <v>1794</v>
      </c>
      <c r="J5811" s="9">
        <v>150</v>
      </c>
      <c r="K5811" s="76">
        <f>I5811*J5811</f>
        <v>269100</v>
      </c>
      <c r="L5811" s="4">
        <v>1</v>
      </c>
      <c r="M5811" s="61" t="s">
        <v>204</v>
      </c>
      <c r="N5811" s="4" t="s">
        <v>35</v>
      </c>
      <c r="O5811" s="61" t="s">
        <v>204</v>
      </c>
      <c r="P5811" s="4">
        <v>48</v>
      </c>
      <c r="Q5811" s="5">
        <v>100</v>
      </c>
      <c r="R5811" s="5">
        <v>6750</v>
      </c>
      <c r="S5811" s="76">
        <f>P5811*R5811</f>
        <v>324000</v>
      </c>
      <c r="T5811" s="4">
        <v>10</v>
      </c>
      <c r="U5811" s="5">
        <v>10</v>
      </c>
      <c r="V5811" s="76">
        <f>S5811*U5811/100</f>
        <v>32400</v>
      </c>
      <c r="W5811" s="76">
        <f>S5811-V5811</f>
        <v>291600</v>
      </c>
      <c r="X5811" s="78">
        <f>K5811+W5811</f>
        <v>560700</v>
      </c>
      <c r="Y5811" s="76">
        <f>X5811*Q5811/100</f>
        <v>560700</v>
      </c>
      <c r="Z5811" s="76">
        <v>50000000</v>
      </c>
      <c r="AA5811" s="4">
        <v>0</v>
      </c>
      <c r="AB5811" s="4">
        <v>0</v>
      </c>
      <c r="AC5811" s="9">
        <v>0</v>
      </c>
      <c r="AD5811" s="5"/>
    </row>
    <row r="5812" spans="1:30" s="21" customFormat="1" ht="15.75" customHeight="1" x14ac:dyDescent="0.3">
      <c r="A5812" s="42"/>
      <c r="B5812" s="42"/>
      <c r="C5812" s="42"/>
      <c r="D5812" s="42"/>
      <c r="E5812" s="42"/>
      <c r="F5812" s="42"/>
      <c r="G5812" s="42"/>
      <c r="H5812" s="43"/>
      <c r="I5812" s="44"/>
      <c r="J5812" s="30"/>
      <c r="K5812" s="44"/>
      <c r="L5812" s="42"/>
      <c r="M5812" s="43"/>
      <c r="N5812" s="42"/>
      <c r="O5812" s="43"/>
      <c r="P5812" s="42"/>
      <c r="Q5812" s="44"/>
      <c r="R5812" s="44"/>
      <c r="S5812" s="44"/>
      <c r="T5812" s="42"/>
      <c r="U5812" s="44"/>
      <c r="V5812" s="51"/>
      <c r="W5812" s="44"/>
      <c r="X5812" s="44"/>
      <c r="Y5812" s="44"/>
      <c r="Z5812" s="44"/>
      <c r="AA5812" s="42"/>
      <c r="AB5812" s="42"/>
      <c r="AC5812" s="30"/>
      <c r="AD5812" s="44"/>
    </row>
    <row r="5813" spans="1:30" ht="15.75" customHeight="1" x14ac:dyDescent="0.3">
      <c r="A5813" s="1">
        <v>3135</v>
      </c>
      <c r="B5813" s="1" t="s">
        <v>34</v>
      </c>
      <c r="C5813" s="1">
        <v>72</v>
      </c>
      <c r="D5813" s="1">
        <v>2</v>
      </c>
      <c r="E5813" s="1">
        <v>7</v>
      </c>
      <c r="F5813" s="1">
        <v>0</v>
      </c>
      <c r="G5813" s="1">
        <v>0</v>
      </c>
      <c r="H5813" s="54" t="s">
        <v>204</v>
      </c>
      <c r="I5813" s="72">
        <v>400</v>
      </c>
      <c r="J5813" s="28">
        <v>130</v>
      </c>
      <c r="K5813" s="98">
        <f t="shared" ref="K5813:K5820" si="620">I5813*J5813</f>
        <v>52000</v>
      </c>
      <c r="L5813" s="1"/>
      <c r="M5813" s="1"/>
      <c r="N5813" s="1"/>
      <c r="O5813" s="54"/>
      <c r="P5813" s="1"/>
      <c r="Q5813" s="72"/>
      <c r="R5813" s="72"/>
      <c r="S5813" s="98"/>
      <c r="T5813" s="1"/>
      <c r="U5813" s="72"/>
      <c r="V5813" s="50"/>
      <c r="W5813" s="72"/>
      <c r="X5813" s="99">
        <f t="shared" ref="X5813:X5820" si="621">K5813+W5813</f>
        <v>52000</v>
      </c>
      <c r="Y5813" s="72"/>
      <c r="Z5813" s="72"/>
      <c r="AA5813" s="98">
        <f>X5813-Z5813</f>
        <v>52000</v>
      </c>
      <c r="AB5813" s="1">
        <v>0.02</v>
      </c>
      <c r="AC5813" s="28" t="s">
        <v>1710</v>
      </c>
      <c r="AD5813" s="72"/>
    </row>
    <row r="5814" spans="1:30" ht="15.75" customHeight="1" x14ac:dyDescent="0.3">
      <c r="A5814" s="4"/>
      <c r="B5814" s="4"/>
      <c r="C5814" s="4"/>
      <c r="D5814" s="4"/>
      <c r="E5814" s="4"/>
      <c r="F5814" s="4"/>
      <c r="G5814" s="4"/>
      <c r="H5814" s="61"/>
      <c r="I5814" s="5"/>
      <c r="J5814" s="9"/>
      <c r="K5814" s="76"/>
      <c r="L5814" s="4">
        <v>1</v>
      </c>
      <c r="M5814" s="4" t="s">
        <v>41</v>
      </c>
      <c r="N5814" s="4" t="s">
        <v>35</v>
      </c>
      <c r="O5814" s="61" t="s">
        <v>204</v>
      </c>
      <c r="P5814" s="4">
        <v>120</v>
      </c>
      <c r="Q5814" s="5">
        <v>100</v>
      </c>
      <c r="R5814" s="5">
        <v>6750</v>
      </c>
      <c r="S5814" s="76">
        <f>P5814*R5814</f>
        <v>810000</v>
      </c>
      <c r="T5814" s="4">
        <v>6</v>
      </c>
      <c r="U5814" s="5">
        <v>6</v>
      </c>
      <c r="V5814" s="76">
        <f>S5814*U5814/100</f>
        <v>48600</v>
      </c>
      <c r="W5814" s="76">
        <f>S5814-V5814</f>
        <v>761400</v>
      </c>
      <c r="X5814" s="78">
        <f t="shared" si="621"/>
        <v>761400</v>
      </c>
      <c r="Y5814" s="76">
        <f>X5814*Q5814/100</f>
        <v>761400</v>
      </c>
      <c r="Z5814" s="76">
        <v>10000000</v>
      </c>
      <c r="AA5814" s="4">
        <v>0</v>
      </c>
      <c r="AB5814" s="4">
        <v>0</v>
      </c>
      <c r="AC5814" s="28"/>
      <c r="AD5814" s="72"/>
    </row>
    <row r="5815" spans="1:30" ht="15.75" customHeight="1" x14ac:dyDescent="0.3">
      <c r="A5815" s="4"/>
      <c r="B5815" s="4"/>
      <c r="C5815" s="4"/>
      <c r="D5815" s="4"/>
      <c r="E5815" s="4"/>
      <c r="F5815" s="4"/>
      <c r="G5815" s="4"/>
      <c r="H5815" s="61" t="s">
        <v>203</v>
      </c>
      <c r="I5815" s="5">
        <v>2400</v>
      </c>
      <c r="J5815" s="9">
        <v>130</v>
      </c>
      <c r="K5815" s="76">
        <f t="shared" si="620"/>
        <v>312000</v>
      </c>
      <c r="L5815" s="4"/>
      <c r="M5815" s="4"/>
      <c r="N5815" s="4"/>
      <c r="O5815" s="4"/>
      <c r="P5815" s="4"/>
      <c r="Q5815" s="5"/>
      <c r="R5815" s="5"/>
      <c r="S5815" s="5"/>
      <c r="T5815" s="4"/>
      <c r="U5815" s="5"/>
      <c r="V5815" s="52"/>
      <c r="W5815" s="5"/>
      <c r="X5815" s="78">
        <f t="shared" si="621"/>
        <v>312000</v>
      </c>
      <c r="Y5815" s="5"/>
      <c r="Z5815" s="76">
        <v>50000000</v>
      </c>
      <c r="AA5815" s="4">
        <v>0</v>
      </c>
      <c r="AB5815" s="4">
        <v>0</v>
      </c>
      <c r="AC5815" s="9"/>
      <c r="AD5815" s="5"/>
    </row>
    <row r="5816" spans="1:30" ht="15.75" customHeight="1" x14ac:dyDescent="0.3">
      <c r="A5816" s="4"/>
      <c r="B5816" s="4" t="s">
        <v>34</v>
      </c>
      <c r="C5816" s="4">
        <v>2413</v>
      </c>
      <c r="D5816" s="4">
        <v>3</v>
      </c>
      <c r="E5816" s="4">
        <v>2</v>
      </c>
      <c r="F5816" s="4">
        <v>3</v>
      </c>
      <c r="G5816" s="4">
        <v>96</v>
      </c>
      <c r="H5816" s="61" t="s">
        <v>203</v>
      </c>
      <c r="I5816" s="5">
        <v>1196</v>
      </c>
      <c r="J5816" s="9">
        <v>150</v>
      </c>
      <c r="K5816" s="76">
        <f t="shared" si="620"/>
        <v>179400</v>
      </c>
      <c r="L5816" s="4"/>
      <c r="M5816" s="4"/>
      <c r="N5816" s="4"/>
      <c r="O5816" s="4"/>
      <c r="P5816" s="4"/>
      <c r="Q5816" s="5"/>
      <c r="R5816" s="5"/>
      <c r="S5816" s="5"/>
      <c r="T5816" s="4"/>
      <c r="U5816" s="5"/>
      <c r="V5816" s="52"/>
      <c r="W5816" s="5"/>
      <c r="X5816" s="78">
        <f t="shared" si="621"/>
        <v>179400</v>
      </c>
      <c r="Y5816" s="5"/>
      <c r="Z5816" s="76">
        <v>50000000</v>
      </c>
      <c r="AA5816" s="4">
        <v>0</v>
      </c>
      <c r="AB5816" s="4">
        <v>0</v>
      </c>
      <c r="AC5816" s="9"/>
      <c r="AD5816" s="5"/>
    </row>
    <row r="5817" spans="1:30" s="21" customFormat="1" ht="15.75" customHeight="1" x14ac:dyDescent="0.3">
      <c r="A5817" s="42"/>
      <c r="B5817" s="42"/>
      <c r="C5817" s="42"/>
      <c r="D5817" s="42"/>
      <c r="E5817" s="42"/>
      <c r="F5817" s="42"/>
      <c r="G5817" s="42"/>
      <c r="H5817" s="43"/>
      <c r="I5817" s="44"/>
      <c r="J5817" s="30"/>
      <c r="K5817" s="44"/>
      <c r="L5817" s="42"/>
      <c r="M5817" s="42"/>
      <c r="N5817" s="42"/>
      <c r="O5817" s="42"/>
      <c r="P5817" s="42"/>
      <c r="Q5817" s="44"/>
      <c r="R5817" s="44"/>
      <c r="S5817" s="44"/>
      <c r="T5817" s="42"/>
      <c r="U5817" s="44"/>
      <c r="V5817" s="51"/>
      <c r="W5817" s="44"/>
      <c r="X5817" s="44"/>
      <c r="Y5817" s="44"/>
      <c r="Z5817" s="44"/>
      <c r="AA5817" s="42"/>
      <c r="AB5817" s="42"/>
      <c r="AC5817" s="30"/>
      <c r="AD5817" s="44"/>
    </row>
    <row r="5818" spans="1:30" ht="15.75" customHeight="1" x14ac:dyDescent="0.3">
      <c r="A5818" s="1">
        <v>3136</v>
      </c>
      <c r="B5818" s="1" t="s">
        <v>34</v>
      </c>
      <c r="C5818" s="1">
        <v>13281</v>
      </c>
      <c r="D5818" s="1">
        <v>7</v>
      </c>
      <c r="E5818" s="1">
        <v>2</v>
      </c>
      <c r="F5818" s="1">
        <v>2</v>
      </c>
      <c r="G5818" s="1">
        <v>98</v>
      </c>
      <c r="H5818" s="54" t="s">
        <v>203</v>
      </c>
      <c r="I5818" s="72">
        <v>1098</v>
      </c>
      <c r="J5818" s="28">
        <v>290</v>
      </c>
      <c r="K5818" s="98">
        <f t="shared" si="620"/>
        <v>318420</v>
      </c>
      <c r="L5818" s="1"/>
      <c r="M5818" s="1"/>
      <c r="N5818" s="1"/>
      <c r="O5818" s="1"/>
      <c r="P5818" s="1"/>
      <c r="Q5818" s="72"/>
      <c r="R5818" s="72"/>
      <c r="S5818" s="72"/>
      <c r="T5818" s="1"/>
      <c r="U5818" s="72"/>
      <c r="V5818" s="50"/>
      <c r="W5818" s="72"/>
      <c r="X5818" s="99">
        <f t="shared" si="621"/>
        <v>318420</v>
      </c>
      <c r="Y5818" s="72"/>
      <c r="Z5818" s="98">
        <v>50000000</v>
      </c>
      <c r="AA5818" s="1">
        <v>0</v>
      </c>
      <c r="AB5818" s="1">
        <v>0</v>
      </c>
      <c r="AC5818" s="28" t="s">
        <v>1711</v>
      </c>
      <c r="AD5818" s="72"/>
    </row>
    <row r="5819" spans="1:30" ht="15.75" customHeight="1" x14ac:dyDescent="0.3">
      <c r="A5819" s="4"/>
      <c r="B5819" s="4" t="s">
        <v>34</v>
      </c>
      <c r="C5819" s="4">
        <v>13277</v>
      </c>
      <c r="D5819" s="4">
        <v>7</v>
      </c>
      <c r="E5819" s="4">
        <v>0</v>
      </c>
      <c r="F5819" s="4">
        <v>1</v>
      </c>
      <c r="G5819" s="4">
        <v>71</v>
      </c>
      <c r="H5819" s="61" t="s">
        <v>204</v>
      </c>
      <c r="I5819" s="5">
        <v>155</v>
      </c>
      <c r="J5819" s="9">
        <v>330</v>
      </c>
      <c r="K5819" s="76">
        <f t="shared" si="620"/>
        <v>51150</v>
      </c>
      <c r="L5819" s="4">
        <v>1</v>
      </c>
      <c r="M5819" s="4" t="s">
        <v>41</v>
      </c>
      <c r="N5819" s="4" t="s">
        <v>35</v>
      </c>
      <c r="O5819" s="61" t="s">
        <v>204</v>
      </c>
      <c r="P5819" s="4">
        <v>96</v>
      </c>
      <c r="Q5819" s="5">
        <v>100</v>
      </c>
      <c r="R5819" s="5">
        <v>6750</v>
      </c>
      <c r="S5819" s="76">
        <f>P5819*R5819</f>
        <v>648000</v>
      </c>
      <c r="T5819" s="4">
        <v>10</v>
      </c>
      <c r="U5819" s="5">
        <v>10</v>
      </c>
      <c r="V5819" s="76">
        <f>S5819*U5819/100</f>
        <v>64800</v>
      </c>
      <c r="W5819" s="76">
        <f>S5819-V5819</f>
        <v>583200</v>
      </c>
      <c r="X5819" s="78">
        <f t="shared" si="621"/>
        <v>634350</v>
      </c>
      <c r="Y5819" s="76">
        <f>X5819*Q5819/100</f>
        <v>634350</v>
      </c>
      <c r="Z5819" s="76">
        <v>50000000</v>
      </c>
      <c r="AA5819" s="4">
        <v>0</v>
      </c>
      <c r="AB5819" s="4">
        <v>0</v>
      </c>
      <c r="AC5819" s="9"/>
      <c r="AD5819" s="5"/>
    </row>
    <row r="5820" spans="1:30" ht="15.75" customHeight="1" x14ac:dyDescent="0.3">
      <c r="A5820" s="4"/>
      <c r="B5820" s="4"/>
      <c r="C5820" s="4"/>
      <c r="D5820" s="4"/>
      <c r="E5820" s="4"/>
      <c r="F5820" s="4"/>
      <c r="G5820" s="4"/>
      <c r="H5820" s="4" t="s">
        <v>205</v>
      </c>
      <c r="I5820" s="5">
        <v>16</v>
      </c>
      <c r="J5820" s="9">
        <v>330</v>
      </c>
      <c r="K5820" s="76">
        <f t="shared" si="620"/>
        <v>5280</v>
      </c>
      <c r="L5820" s="4"/>
      <c r="M5820" s="4"/>
      <c r="N5820" s="4"/>
      <c r="O5820" s="4"/>
      <c r="P5820" s="4"/>
      <c r="Q5820" s="5"/>
      <c r="R5820" s="5"/>
      <c r="S5820" s="5"/>
      <c r="T5820" s="4"/>
      <c r="U5820" s="5"/>
      <c r="V5820" s="52"/>
      <c r="W5820" s="5"/>
      <c r="X5820" s="78">
        <f t="shared" si="621"/>
        <v>5280</v>
      </c>
      <c r="Y5820" s="5"/>
      <c r="Z5820" s="5"/>
      <c r="AA5820" s="76">
        <f>X5820-Z5820</f>
        <v>5280</v>
      </c>
      <c r="AB5820" s="4">
        <v>0.3</v>
      </c>
      <c r="AC5820" s="9"/>
      <c r="AD5820" s="5"/>
    </row>
    <row r="5821" spans="1:30" s="21" customFormat="1" ht="15.75" customHeight="1" x14ac:dyDescent="0.3">
      <c r="A5821" s="42"/>
      <c r="B5821" s="42"/>
      <c r="C5821" s="42"/>
      <c r="D5821" s="42"/>
      <c r="E5821" s="42"/>
      <c r="F5821" s="42"/>
      <c r="G5821" s="42"/>
      <c r="H5821" s="42"/>
      <c r="I5821" s="44"/>
      <c r="J5821" s="30"/>
      <c r="K5821" s="44"/>
      <c r="L5821" s="42"/>
      <c r="M5821" s="42"/>
      <c r="N5821" s="42"/>
      <c r="O5821" s="42"/>
      <c r="P5821" s="42"/>
      <c r="Q5821" s="44"/>
      <c r="R5821" s="44"/>
      <c r="S5821" s="44"/>
      <c r="T5821" s="42"/>
      <c r="U5821" s="44"/>
      <c r="V5821" s="51"/>
      <c r="W5821" s="44"/>
      <c r="X5821" s="44"/>
      <c r="Y5821" s="44"/>
      <c r="Z5821" s="44"/>
      <c r="AA5821" s="42"/>
      <c r="AB5821" s="42"/>
      <c r="AC5821" s="30"/>
      <c r="AD5821" s="44"/>
    </row>
    <row r="5822" spans="1:30" ht="15.75" customHeight="1" x14ac:dyDescent="0.3">
      <c r="A5822" s="1">
        <v>3137</v>
      </c>
      <c r="B5822" s="1" t="s">
        <v>34</v>
      </c>
      <c r="C5822" s="1">
        <v>1727</v>
      </c>
      <c r="D5822" s="1">
        <v>7</v>
      </c>
      <c r="E5822" s="1">
        <v>0</v>
      </c>
      <c r="F5822" s="1">
        <v>1</v>
      </c>
      <c r="G5822" s="1">
        <v>31</v>
      </c>
      <c r="H5822" s="54" t="s">
        <v>203</v>
      </c>
      <c r="I5822" s="72">
        <v>131</v>
      </c>
      <c r="J5822" s="28">
        <v>150</v>
      </c>
      <c r="K5822" s="98">
        <f t="shared" ref="K5822:K5829" si="622">I5822*J5822</f>
        <v>19650</v>
      </c>
      <c r="L5822" s="1"/>
      <c r="M5822" s="1"/>
      <c r="N5822" s="1"/>
      <c r="O5822" s="1"/>
      <c r="P5822" s="1"/>
      <c r="Q5822" s="72"/>
      <c r="R5822" s="72"/>
      <c r="S5822" s="72"/>
      <c r="T5822" s="1"/>
      <c r="U5822" s="72"/>
      <c r="V5822" s="50"/>
      <c r="W5822" s="72"/>
      <c r="X5822" s="99">
        <f>K5822+W5822</f>
        <v>19650</v>
      </c>
      <c r="Y5822" s="72"/>
      <c r="Z5822" s="98">
        <v>50000000</v>
      </c>
      <c r="AA5822" s="1">
        <v>0</v>
      </c>
      <c r="AB5822" s="1">
        <v>0</v>
      </c>
      <c r="AC5822" s="28" t="s">
        <v>1712</v>
      </c>
      <c r="AD5822" s="72"/>
    </row>
    <row r="5823" spans="1:30" ht="15.75" customHeight="1" x14ac:dyDescent="0.3">
      <c r="A5823" s="4"/>
      <c r="B5823" s="4" t="s">
        <v>34</v>
      </c>
      <c r="C5823" s="4">
        <v>1728</v>
      </c>
      <c r="D5823" s="4">
        <v>7</v>
      </c>
      <c r="E5823" s="4">
        <v>5</v>
      </c>
      <c r="F5823" s="4">
        <v>3</v>
      </c>
      <c r="G5823" s="4">
        <v>63</v>
      </c>
      <c r="H5823" s="61" t="s">
        <v>204</v>
      </c>
      <c r="I5823" s="5">
        <v>349.5</v>
      </c>
      <c r="J5823" s="9">
        <v>200</v>
      </c>
      <c r="K5823" s="76">
        <f t="shared" si="622"/>
        <v>69900</v>
      </c>
      <c r="L5823" s="4">
        <v>1</v>
      </c>
      <c r="M5823" s="4" t="s">
        <v>41</v>
      </c>
      <c r="N5823" s="4" t="s">
        <v>35</v>
      </c>
      <c r="O5823" s="61" t="s">
        <v>204</v>
      </c>
      <c r="P5823" s="4">
        <v>108</v>
      </c>
      <c r="Q5823" s="5">
        <v>100</v>
      </c>
      <c r="R5823" s="5">
        <v>6750</v>
      </c>
      <c r="S5823" s="76">
        <f>P5823*R5823</f>
        <v>729000</v>
      </c>
      <c r="T5823" s="4">
        <v>25</v>
      </c>
      <c r="U5823" s="5">
        <v>40</v>
      </c>
      <c r="V5823" s="76">
        <f>S5823*U5823/100</f>
        <v>291600</v>
      </c>
      <c r="W5823" s="76">
        <f>S5823-V5823</f>
        <v>437400</v>
      </c>
      <c r="X5823" s="78">
        <f>K5823+W5823</f>
        <v>507300</v>
      </c>
      <c r="Y5823" s="76">
        <f>X5823*Q5823/100</f>
        <v>507300</v>
      </c>
      <c r="Z5823" s="76">
        <v>50000000</v>
      </c>
      <c r="AA5823" s="4">
        <v>0</v>
      </c>
      <c r="AB5823" s="4">
        <v>0</v>
      </c>
      <c r="AC5823" s="9">
        <v>0</v>
      </c>
      <c r="AD5823" s="5"/>
    </row>
    <row r="5824" spans="1:30" ht="15.75" customHeight="1" x14ac:dyDescent="0.3">
      <c r="A5824" s="4"/>
      <c r="B5824" s="4"/>
      <c r="C5824" s="4"/>
      <c r="D5824" s="4"/>
      <c r="E5824" s="4"/>
      <c r="F5824" s="4"/>
      <c r="G5824" s="4"/>
      <c r="H5824" s="61" t="s">
        <v>203</v>
      </c>
      <c r="I5824" s="5">
        <v>2000</v>
      </c>
      <c r="J5824" s="9">
        <v>200</v>
      </c>
      <c r="K5824" s="76">
        <f t="shared" si="622"/>
        <v>400000</v>
      </c>
      <c r="L5824" s="4"/>
      <c r="M5824" s="4"/>
      <c r="N5824" s="4"/>
      <c r="O5824" s="61"/>
      <c r="P5824" s="4"/>
      <c r="Q5824" s="5"/>
      <c r="R5824" s="5"/>
      <c r="S5824" s="5"/>
      <c r="T5824" s="4"/>
      <c r="U5824" s="5"/>
      <c r="V5824" s="52"/>
      <c r="W5824" s="5"/>
      <c r="X5824" s="78">
        <f>K5824+W5824</f>
        <v>400000</v>
      </c>
      <c r="Y5824" s="5"/>
      <c r="Z5824" s="76">
        <v>50000000</v>
      </c>
      <c r="AA5824" s="4">
        <v>0</v>
      </c>
      <c r="AB5824" s="4">
        <v>0</v>
      </c>
      <c r="AC5824" s="9"/>
      <c r="AD5824" s="5"/>
    </row>
    <row r="5825" spans="1:30" ht="15.75" customHeight="1" x14ac:dyDescent="0.3">
      <c r="A5825" s="4"/>
      <c r="B5825" s="4"/>
      <c r="C5825" s="4"/>
      <c r="D5825" s="4"/>
      <c r="E5825" s="4"/>
      <c r="F5825" s="4"/>
      <c r="G5825" s="4"/>
      <c r="H5825" s="61" t="s">
        <v>204</v>
      </c>
      <c r="I5825" s="5">
        <v>13.5</v>
      </c>
      <c r="J5825" s="9">
        <v>200</v>
      </c>
      <c r="K5825" s="76">
        <f t="shared" si="622"/>
        <v>2700</v>
      </c>
      <c r="L5825" s="4">
        <v>2</v>
      </c>
      <c r="M5825" s="4" t="s">
        <v>183</v>
      </c>
      <c r="N5825" s="4" t="s">
        <v>35</v>
      </c>
      <c r="O5825" s="61" t="s">
        <v>204</v>
      </c>
      <c r="P5825" s="4">
        <v>54</v>
      </c>
      <c r="Q5825" s="5">
        <v>100</v>
      </c>
      <c r="R5825" s="5">
        <v>2450</v>
      </c>
      <c r="S5825" s="76">
        <f>P5825*R5825</f>
        <v>132300</v>
      </c>
      <c r="T5825" s="4">
        <v>20</v>
      </c>
      <c r="U5825" s="5">
        <v>30</v>
      </c>
      <c r="V5825" s="76">
        <f>S5825*U5825/100</f>
        <v>39690</v>
      </c>
      <c r="W5825" s="76">
        <f>S5825-V5825</f>
        <v>92610</v>
      </c>
      <c r="X5825" s="78">
        <f>K5825+W5825</f>
        <v>95310</v>
      </c>
      <c r="Y5825" s="76">
        <f>X5825*Q5825/100</f>
        <v>95310</v>
      </c>
      <c r="Z5825" s="76">
        <v>50000000</v>
      </c>
      <c r="AA5825" s="4">
        <v>0</v>
      </c>
      <c r="AB5825" s="4">
        <v>0</v>
      </c>
      <c r="AC5825" s="9">
        <v>0</v>
      </c>
      <c r="AD5825" s="5"/>
    </row>
    <row r="5826" spans="1:30" ht="15.75" customHeight="1" x14ac:dyDescent="0.3">
      <c r="A5826" s="4"/>
      <c r="B5826" s="4" t="s">
        <v>34</v>
      </c>
      <c r="C5826" s="4">
        <v>1726</v>
      </c>
      <c r="D5826" s="4">
        <v>7</v>
      </c>
      <c r="E5826" s="4">
        <v>0</v>
      </c>
      <c r="F5826" s="4">
        <v>2</v>
      </c>
      <c r="G5826" s="4">
        <v>89</v>
      </c>
      <c r="H5826" s="61" t="s">
        <v>203</v>
      </c>
      <c r="I5826" s="5">
        <v>289</v>
      </c>
      <c r="J5826" s="9">
        <v>150</v>
      </c>
      <c r="K5826" s="76">
        <f t="shared" si="622"/>
        <v>43350</v>
      </c>
      <c r="L5826" s="4"/>
      <c r="M5826" s="4"/>
      <c r="N5826" s="4"/>
      <c r="O5826" s="4"/>
      <c r="P5826" s="4"/>
      <c r="Q5826" s="5"/>
      <c r="R5826" s="5"/>
      <c r="S5826" s="5"/>
      <c r="T5826" s="4"/>
      <c r="U5826" s="5"/>
      <c r="V5826" s="52"/>
      <c r="W5826" s="5"/>
      <c r="X5826" s="78">
        <f>K5826+W5826</f>
        <v>43350</v>
      </c>
      <c r="Y5826" s="5"/>
      <c r="Z5826" s="76">
        <v>50000000</v>
      </c>
      <c r="AA5826" s="4">
        <v>0</v>
      </c>
      <c r="AB5826" s="4">
        <v>0</v>
      </c>
      <c r="AC5826" s="9">
        <v>0</v>
      </c>
      <c r="AD5826" s="5"/>
    </row>
    <row r="5827" spans="1:30" s="21" customFormat="1" ht="15.75" customHeight="1" x14ac:dyDescent="0.3">
      <c r="A5827" s="42"/>
      <c r="B5827" s="42"/>
      <c r="C5827" s="42"/>
      <c r="D5827" s="42"/>
      <c r="E5827" s="42"/>
      <c r="F5827" s="42"/>
      <c r="G5827" s="42"/>
      <c r="H5827" s="43"/>
      <c r="I5827" s="44"/>
      <c r="J5827" s="30"/>
      <c r="K5827" s="44"/>
      <c r="L5827" s="42"/>
      <c r="M5827" s="42"/>
      <c r="N5827" s="42"/>
      <c r="O5827" s="42"/>
      <c r="P5827" s="42"/>
      <c r="Q5827" s="44"/>
      <c r="R5827" s="44"/>
      <c r="S5827" s="44"/>
      <c r="T5827" s="42"/>
      <c r="U5827" s="44"/>
      <c r="V5827" s="51"/>
      <c r="W5827" s="44"/>
      <c r="X5827" s="44"/>
      <c r="Y5827" s="44"/>
      <c r="Z5827" s="44"/>
      <c r="AA5827" s="42"/>
      <c r="AB5827" s="42"/>
      <c r="AC5827" s="30"/>
      <c r="AD5827" s="44"/>
    </row>
    <row r="5828" spans="1:30" ht="15.75" customHeight="1" x14ac:dyDescent="0.3">
      <c r="A5828" s="1">
        <v>3138</v>
      </c>
      <c r="B5828" s="1" t="s">
        <v>34</v>
      </c>
      <c r="C5828" s="1">
        <v>2731</v>
      </c>
      <c r="D5828" s="1">
        <v>3</v>
      </c>
      <c r="E5828" s="1">
        <v>4</v>
      </c>
      <c r="F5828" s="1">
        <v>3</v>
      </c>
      <c r="G5828" s="1">
        <v>26</v>
      </c>
      <c r="H5828" s="54" t="s">
        <v>203</v>
      </c>
      <c r="I5828" s="72">
        <v>1926</v>
      </c>
      <c r="J5828" s="28">
        <v>150</v>
      </c>
      <c r="K5828" s="98">
        <f t="shared" si="622"/>
        <v>288900</v>
      </c>
      <c r="L5828" s="1"/>
      <c r="M5828" s="1"/>
      <c r="N5828" s="1"/>
      <c r="O5828" s="1"/>
      <c r="P5828" s="1"/>
      <c r="Q5828" s="72"/>
      <c r="R5828" s="72"/>
      <c r="S5828" s="72"/>
      <c r="T5828" s="1"/>
      <c r="U5828" s="72"/>
      <c r="V5828" s="50"/>
      <c r="W5828" s="72"/>
      <c r="X5828" s="99">
        <f>K5828+W5828</f>
        <v>288900</v>
      </c>
      <c r="Y5828" s="72"/>
      <c r="Z5828" s="98">
        <v>50000000</v>
      </c>
      <c r="AA5828" s="1">
        <v>0</v>
      </c>
      <c r="AB5828" s="1">
        <v>0</v>
      </c>
      <c r="AC5828" s="28" t="s">
        <v>1713</v>
      </c>
      <c r="AD5828" s="72"/>
    </row>
    <row r="5829" spans="1:30" ht="15.75" customHeight="1" x14ac:dyDescent="0.3">
      <c r="A5829" s="4"/>
      <c r="B5829" s="4" t="s">
        <v>34</v>
      </c>
      <c r="C5829" s="4">
        <v>2733</v>
      </c>
      <c r="D5829" s="4">
        <v>3</v>
      </c>
      <c r="E5829" s="4">
        <v>7</v>
      </c>
      <c r="F5829" s="4">
        <v>2</v>
      </c>
      <c r="G5829" s="4">
        <v>60</v>
      </c>
      <c r="H5829" s="61" t="s">
        <v>203</v>
      </c>
      <c r="I5829" s="5">
        <v>3060</v>
      </c>
      <c r="J5829" s="9">
        <v>150</v>
      </c>
      <c r="K5829" s="76">
        <f t="shared" si="622"/>
        <v>459000</v>
      </c>
      <c r="L5829" s="4"/>
      <c r="M5829" s="4"/>
      <c r="N5829" s="4"/>
      <c r="O5829" s="4"/>
      <c r="P5829" s="4"/>
      <c r="Q5829" s="5"/>
      <c r="R5829" s="5"/>
      <c r="S5829" s="5"/>
      <c r="T5829" s="4"/>
      <c r="U5829" s="5"/>
      <c r="V5829" s="52"/>
      <c r="W5829" s="5"/>
      <c r="X5829" s="78">
        <f>K5829+W5829</f>
        <v>459000</v>
      </c>
      <c r="Y5829" s="5"/>
      <c r="Z5829" s="76">
        <v>50000000</v>
      </c>
      <c r="AA5829" s="4">
        <v>0</v>
      </c>
      <c r="AB5829" s="4">
        <v>0</v>
      </c>
      <c r="AC5829" s="9">
        <v>0</v>
      </c>
      <c r="AD5829" s="5"/>
    </row>
    <row r="5830" spans="1:30" s="21" customFormat="1" ht="15.75" customHeight="1" x14ac:dyDescent="0.3">
      <c r="A5830" s="42"/>
      <c r="B5830" s="42"/>
      <c r="C5830" s="42"/>
      <c r="D5830" s="42"/>
      <c r="E5830" s="42"/>
      <c r="F5830" s="42"/>
      <c r="G5830" s="42"/>
      <c r="H5830" s="43"/>
      <c r="I5830" s="44"/>
      <c r="J5830" s="30"/>
      <c r="K5830" s="44"/>
      <c r="L5830" s="42"/>
      <c r="M5830" s="42"/>
      <c r="N5830" s="42"/>
      <c r="O5830" s="42"/>
      <c r="P5830" s="42"/>
      <c r="Q5830" s="44"/>
      <c r="R5830" s="44"/>
      <c r="S5830" s="44"/>
      <c r="T5830" s="42"/>
      <c r="U5830" s="44"/>
      <c r="V5830" s="51"/>
      <c r="W5830" s="44"/>
      <c r="X5830" s="44"/>
      <c r="Y5830" s="44"/>
      <c r="Z5830" s="44"/>
      <c r="AA5830" s="42"/>
      <c r="AB5830" s="42"/>
      <c r="AC5830" s="30"/>
      <c r="AD5830" s="44"/>
    </row>
    <row r="5831" spans="1:30" ht="15.75" customHeight="1" x14ac:dyDescent="0.3">
      <c r="A5831" s="1">
        <v>3139</v>
      </c>
      <c r="B5831" s="1" t="s">
        <v>34</v>
      </c>
      <c r="C5831" s="1">
        <v>11383</v>
      </c>
      <c r="D5831" s="1">
        <v>1</v>
      </c>
      <c r="E5831" s="1">
        <v>11</v>
      </c>
      <c r="F5831" s="1">
        <v>0</v>
      </c>
      <c r="G5831" s="1">
        <v>93</v>
      </c>
      <c r="H5831" s="54" t="s">
        <v>203</v>
      </c>
      <c r="I5831" s="72">
        <v>4493</v>
      </c>
      <c r="J5831" s="28">
        <v>220</v>
      </c>
      <c r="K5831" s="98">
        <f t="shared" ref="K5831:K5839" si="623">I5831*J5831</f>
        <v>988460</v>
      </c>
      <c r="L5831" s="1"/>
      <c r="M5831" s="1"/>
      <c r="N5831" s="1"/>
      <c r="O5831" s="1"/>
      <c r="P5831" s="1"/>
      <c r="Q5831" s="72"/>
      <c r="R5831" s="72"/>
      <c r="S5831" s="98"/>
      <c r="T5831" s="1"/>
      <c r="U5831" s="72"/>
      <c r="V5831" s="50"/>
      <c r="W5831" s="72"/>
      <c r="X5831" s="99">
        <f t="shared" ref="X5831:X5839" si="624">K5831+W5831</f>
        <v>988460</v>
      </c>
      <c r="Y5831" s="72"/>
      <c r="Z5831" s="98">
        <v>50000000</v>
      </c>
      <c r="AA5831" s="1">
        <v>0</v>
      </c>
      <c r="AB5831" s="1">
        <v>0</v>
      </c>
      <c r="AC5831" s="28" t="s">
        <v>1714</v>
      </c>
      <c r="AD5831" s="72"/>
    </row>
    <row r="5832" spans="1:30" ht="15.75" customHeight="1" x14ac:dyDescent="0.3">
      <c r="A5832" s="4"/>
      <c r="B5832" s="4" t="s">
        <v>34</v>
      </c>
      <c r="C5832" s="4">
        <v>11492</v>
      </c>
      <c r="D5832" s="4">
        <v>1</v>
      </c>
      <c r="E5832" s="4">
        <v>6</v>
      </c>
      <c r="F5832" s="4">
        <v>3</v>
      </c>
      <c r="G5832" s="4">
        <v>15</v>
      </c>
      <c r="H5832" s="61" t="s">
        <v>204</v>
      </c>
      <c r="I5832" s="5">
        <v>165</v>
      </c>
      <c r="J5832" s="9">
        <v>290</v>
      </c>
      <c r="K5832" s="76">
        <f t="shared" si="623"/>
        <v>47850</v>
      </c>
      <c r="L5832" s="4">
        <v>1</v>
      </c>
      <c r="M5832" s="4" t="s">
        <v>41</v>
      </c>
      <c r="N5832" s="4" t="s">
        <v>35</v>
      </c>
      <c r="O5832" s="61" t="s">
        <v>204</v>
      </c>
      <c r="P5832" s="4">
        <v>135</v>
      </c>
      <c r="Q5832" s="5">
        <v>100</v>
      </c>
      <c r="R5832" s="5">
        <v>6750</v>
      </c>
      <c r="S5832" s="76">
        <f>P5832*R5832</f>
        <v>911250</v>
      </c>
      <c r="T5832" s="4">
        <v>2</v>
      </c>
      <c r="U5832" s="5">
        <v>2</v>
      </c>
      <c r="V5832" s="76">
        <f>S5832*U5832/100</f>
        <v>18225</v>
      </c>
      <c r="W5832" s="76">
        <f>S5832-V5832</f>
        <v>893025</v>
      </c>
      <c r="X5832" s="78">
        <f t="shared" si="624"/>
        <v>940875</v>
      </c>
      <c r="Y5832" s="76">
        <f>X5832*Q5832/100</f>
        <v>940875</v>
      </c>
      <c r="Z5832" s="76">
        <v>50000000</v>
      </c>
      <c r="AA5832" s="4">
        <v>0</v>
      </c>
      <c r="AB5832" s="4">
        <v>0</v>
      </c>
      <c r="AC5832" s="9"/>
      <c r="AD5832" s="5"/>
    </row>
    <row r="5833" spans="1:30" ht="15.75" customHeight="1" x14ac:dyDescent="0.3">
      <c r="A5833" s="4"/>
      <c r="B5833" s="4"/>
      <c r="C5833" s="4"/>
      <c r="D5833" s="4"/>
      <c r="E5833" s="4"/>
      <c r="F5833" s="4"/>
      <c r="G5833" s="4"/>
      <c r="H5833" s="61" t="s">
        <v>203</v>
      </c>
      <c r="I5833" s="5">
        <v>2400</v>
      </c>
      <c r="J5833" s="9">
        <v>290</v>
      </c>
      <c r="K5833" s="76">
        <f t="shared" si="623"/>
        <v>696000</v>
      </c>
      <c r="L5833" s="4"/>
      <c r="M5833" s="4"/>
      <c r="N5833" s="4"/>
      <c r="O5833" s="4"/>
      <c r="P5833" s="4"/>
      <c r="Q5833" s="5"/>
      <c r="R5833" s="5"/>
      <c r="S5833" s="76"/>
      <c r="T5833" s="4"/>
      <c r="U5833" s="5"/>
      <c r="V5833" s="52"/>
      <c r="W5833" s="5"/>
      <c r="X5833" s="78">
        <f t="shared" si="624"/>
        <v>696000</v>
      </c>
      <c r="Y5833" s="5"/>
      <c r="Z5833" s="76">
        <v>50000000</v>
      </c>
      <c r="AA5833" s="4">
        <v>0</v>
      </c>
      <c r="AB5833" s="4">
        <v>0</v>
      </c>
      <c r="AC5833" s="9"/>
      <c r="AD5833" s="5"/>
    </row>
    <row r="5834" spans="1:30" ht="15.75" customHeight="1" x14ac:dyDescent="0.3">
      <c r="A5834" s="4"/>
      <c r="B5834" s="4"/>
      <c r="C5834" s="4"/>
      <c r="D5834" s="4"/>
      <c r="E5834" s="4"/>
      <c r="F5834" s="4"/>
      <c r="G5834" s="4"/>
      <c r="H5834" s="61" t="s">
        <v>204</v>
      </c>
      <c r="I5834" s="5">
        <v>150</v>
      </c>
      <c r="J5834" s="9">
        <v>290</v>
      </c>
      <c r="K5834" s="76">
        <f t="shared" si="623"/>
        <v>43500</v>
      </c>
      <c r="L5834" s="4"/>
      <c r="M5834" s="4"/>
      <c r="N5834" s="4"/>
      <c r="O5834" s="61"/>
      <c r="P5834" s="4"/>
      <c r="Q5834" s="5"/>
      <c r="R5834" s="5"/>
      <c r="S5834" s="76"/>
      <c r="T5834" s="4"/>
      <c r="U5834" s="5"/>
      <c r="V5834" s="52"/>
      <c r="W5834" s="5"/>
      <c r="X5834" s="78">
        <f t="shared" si="624"/>
        <v>43500</v>
      </c>
      <c r="Y5834" s="5"/>
      <c r="Z5834" s="5"/>
      <c r="AA5834" s="76">
        <f>X5834-Z5834</f>
        <v>43500</v>
      </c>
      <c r="AB5834" s="4">
        <v>0.02</v>
      </c>
      <c r="AC5834" s="9"/>
      <c r="AD5834" s="5"/>
    </row>
    <row r="5835" spans="1:30" ht="15.75" customHeight="1" x14ac:dyDescent="0.3">
      <c r="A5835" s="4"/>
      <c r="B5835" s="4"/>
      <c r="C5835" s="4"/>
      <c r="D5835" s="4"/>
      <c r="E5835" s="4"/>
      <c r="F5835" s="4"/>
      <c r="G5835" s="4"/>
      <c r="H5835" s="61"/>
      <c r="I5835" s="5"/>
      <c r="J5835" s="9"/>
      <c r="K5835" s="76"/>
      <c r="L5835" s="4">
        <v>2</v>
      </c>
      <c r="M5835" s="4" t="s">
        <v>41</v>
      </c>
      <c r="N5835" s="4" t="s">
        <v>49</v>
      </c>
      <c r="O5835" s="61" t="s">
        <v>204</v>
      </c>
      <c r="P5835" s="4">
        <v>56</v>
      </c>
      <c r="Q5835" s="5">
        <v>100</v>
      </c>
      <c r="R5835" s="5">
        <v>6750</v>
      </c>
      <c r="S5835" s="76">
        <f>P5835*R5835</f>
        <v>378000</v>
      </c>
      <c r="T5835" s="4">
        <v>5</v>
      </c>
      <c r="U5835" s="5">
        <v>15</v>
      </c>
      <c r="V5835" s="76">
        <f>S5835*U5835/100</f>
        <v>56700</v>
      </c>
      <c r="W5835" s="76">
        <f>S5835-V5835</f>
        <v>321300</v>
      </c>
      <c r="X5835" s="78">
        <f t="shared" si="624"/>
        <v>321300</v>
      </c>
      <c r="Y5835" s="76">
        <f>X5835*Q5835/100</f>
        <v>321300</v>
      </c>
      <c r="Z5835" s="76">
        <v>10000000</v>
      </c>
      <c r="AA5835" s="4">
        <v>0</v>
      </c>
      <c r="AB5835" s="4">
        <v>0</v>
      </c>
      <c r="AC5835" s="9"/>
      <c r="AD5835" s="5"/>
    </row>
    <row r="5836" spans="1:30" ht="15.75" customHeight="1" x14ac:dyDescent="0.3">
      <c r="A5836" s="4"/>
      <c r="B5836" s="4" t="s">
        <v>34</v>
      </c>
      <c r="C5836" s="4">
        <v>315</v>
      </c>
      <c r="D5836" s="4">
        <v>1</v>
      </c>
      <c r="E5836" s="4">
        <v>8</v>
      </c>
      <c r="F5836" s="4">
        <v>0</v>
      </c>
      <c r="G5836" s="4">
        <v>50</v>
      </c>
      <c r="H5836" s="61" t="s">
        <v>203</v>
      </c>
      <c r="I5836" s="5">
        <v>3250</v>
      </c>
      <c r="J5836" s="9">
        <v>150</v>
      </c>
      <c r="K5836" s="76">
        <f t="shared" si="623"/>
        <v>487500</v>
      </c>
      <c r="L5836" s="4"/>
      <c r="M5836" s="4"/>
      <c r="N5836" s="4"/>
      <c r="O5836" s="4"/>
      <c r="P5836" s="4"/>
      <c r="Q5836" s="5"/>
      <c r="R5836" s="5"/>
      <c r="S5836" s="76"/>
      <c r="T5836" s="4"/>
      <c r="U5836" s="5"/>
      <c r="V5836" s="52"/>
      <c r="W5836" s="5"/>
      <c r="X5836" s="78">
        <f t="shared" si="624"/>
        <v>487500</v>
      </c>
      <c r="Y5836" s="5"/>
      <c r="Z5836" s="76">
        <v>50000000</v>
      </c>
      <c r="AA5836" s="4">
        <v>0</v>
      </c>
      <c r="AB5836" s="4">
        <v>0</v>
      </c>
      <c r="AC5836" s="9"/>
      <c r="AD5836" s="5"/>
    </row>
    <row r="5837" spans="1:30" ht="15.75" customHeight="1" x14ac:dyDescent="0.3">
      <c r="A5837" s="4"/>
      <c r="B5837" s="4" t="s">
        <v>34</v>
      </c>
      <c r="C5837" s="4">
        <v>11382</v>
      </c>
      <c r="D5837" s="4">
        <v>1</v>
      </c>
      <c r="E5837" s="4">
        <v>1</v>
      </c>
      <c r="F5837" s="4">
        <v>2</v>
      </c>
      <c r="G5837" s="4">
        <v>8</v>
      </c>
      <c r="H5837" s="61" t="s">
        <v>203</v>
      </c>
      <c r="I5837" s="5">
        <v>608</v>
      </c>
      <c r="J5837" s="9">
        <v>250</v>
      </c>
      <c r="K5837" s="76">
        <f t="shared" si="623"/>
        <v>152000</v>
      </c>
      <c r="L5837" s="4"/>
      <c r="M5837" s="4"/>
      <c r="N5837" s="4"/>
      <c r="O5837" s="4"/>
      <c r="P5837" s="4"/>
      <c r="Q5837" s="5"/>
      <c r="R5837" s="5"/>
      <c r="S5837" s="76"/>
      <c r="T5837" s="4"/>
      <c r="U5837" s="5"/>
      <c r="V5837" s="52"/>
      <c r="W5837" s="5"/>
      <c r="X5837" s="78">
        <f t="shared" si="624"/>
        <v>152000</v>
      </c>
      <c r="Y5837" s="5"/>
      <c r="Z5837" s="76">
        <v>50000000</v>
      </c>
      <c r="AA5837" s="4">
        <v>0</v>
      </c>
      <c r="AB5837" s="4">
        <v>0</v>
      </c>
      <c r="AC5837" s="9"/>
      <c r="AD5837" s="5"/>
    </row>
    <row r="5838" spans="1:30" s="58" customFormat="1" ht="16.5" customHeight="1" x14ac:dyDescent="0.3">
      <c r="A5838" s="42"/>
      <c r="B5838" s="42"/>
      <c r="C5838" s="42"/>
      <c r="D5838" s="42"/>
      <c r="E5838" s="42"/>
      <c r="F5838" s="42"/>
      <c r="G5838" s="42"/>
      <c r="H5838" s="43"/>
      <c r="I5838" s="44"/>
      <c r="J5838" s="30"/>
      <c r="K5838" s="44"/>
      <c r="L5838" s="42"/>
      <c r="M5838" s="42"/>
      <c r="N5838" s="42"/>
      <c r="O5838" s="42"/>
      <c r="P5838" s="42"/>
      <c r="Q5838" s="44"/>
      <c r="R5838" s="44"/>
      <c r="S5838" s="44"/>
      <c r="T5838" s="42"/>
      <c r="U5838" s="44"/>
      <c r="V5838" s="51"/>
      <c r="W5838" s="44"/>
      <c r="X5838" s="44"/>
      <c r="Y5838" s="44"/>
      <c r="Z5838" s="44"/>
      <c r="AA5838" s="42"/>
      <c r="AB5838" s="42"/>
      <c r="AC5838" s="30"/>
      <c r="AD5838" s="44"/>
    </row>
    <row r="5839" spans="1:30" s="24" customFormat="1" ht="15.75" customHeight="1" x14ac:dyDescent="0.3">
      <c r="A5839" s="1">
        <v>3140</v>
      </c>
      <c r="B5839" s="1" t="s">
        <v>27</v>
      </c>
      <c r="C5839" s="1">
        <v>4249</v>
      </c>
      <c r="D5839" s="1">
        <v>5</v>
      </c>
      <c r="E5839" s="1">
        <v>5</v>
      </c>
      <c r="F5839" s="1">
        <v>0</v>
      </c>
      <c r="G5839" s="1">
        <v>0</v>
      </c>
      <c r="H5839" s="54" t="s">
        <v>203</v>
      </c>
      <c r="I5839" s="72">
        <v>2000</v>
      </c>
      <c r="J5839" s="28">
        <v>150</v>
      </c>
      <c r="K5839" s="98">
        <f t="shared" si="623"/>
        <v>300000</v>
      </c>
      <c r="L5839" s="1"/>
      <c r="M5839" s="1"/>
      <c r="N5839" s="1"/>
      <c r="O5839" s="1"/>
      <c r="P5839" s="1"/>
      <c r="Q5839" s="72"/>
      <c r="R5839" s="72"/>
      <c r="S5839" s="72"/>
      <c r="T5839" s="1"/>
      <c r="U5839" s="72"/>
      <c r="V5839" s="50"/>
      <c r="W5839" s="72"/>
      <c r="X5839" s="99">
        <f t="shared" si="624"/>
        <v>300000</v>
      </c>
      <c r="Y5839" s="72"/>
      <c r="Z5839" s="72"/>
      <c r="AA5839" s="98">
        <f>X5839-Z5839</f>
        <v>300000</v>
      </c>
      <c r="AB5839" s="1">
        <v>0.01</v>
      </c>
      <c r="AC5839" s="28" t="s">
        <v>1715</v>
      </c>
      <c r="AD5839" s="72"/>
    </row>
    <row r="5840" spans="1:30" s="58" customFormat="1" ht="15.75" customHeight="1" x14ac:dyDescent="0.3">
      <c r="A5840" s="42"/>
      <c r="B5840" s="42"/>
      <c r="C5840" s="42"/>
      <c r="D5840" s="42"/>
      <c r="E5840" s="42"/>
      <c r="F5840" s="42"/>
      <c r="G5840" s="42"/>
      <c r="H5840" s="43"/>
      <c r="I5840" s="44"/>
      <c r="J5840" s="30"/>
      <c r="K5840" s="44"/>
      <c r="L5840" s="42"/>
      <c r="M5840" s="42"/>
      <c r="N5840" s="42"/>
      <c r="O5840" s="42"/>
      <c r="P5840" s="42"/>
      <c r="Q5840" s="44"/>
      <c r="R5840" s="44"/>
      <c r="S5840" s="44"/>
      <c r="T5840" s="42"/>
      <c r="U5840" s="44"/>
      <c r="V5840" s="51"/>
      <c r="W5840" s="44"/>
      <c r="X5840" s="44"/>
      <c r="Y5840" s="44"/>
      <c r="Z5840" s="44"/>
      <c r="AA5840" s="42"/>
      <c r="AB5840" s="42"/>
      <c r="AC5840" s="30"/>
      <c r="AD5840" s="44"/>
    </row>
    <row r="5841" spans="1:30" ht="15.75" customHeight="1" x14ac:dyDescent="0.3">
      <c r="A5841" s="1">
        <v>3141</v>
      </c>
      <c r="B5841" s="1" t="s">
        <v>34</v>
      </c>
      <c r="C5841" s="1">
        <v>12558</v>
      </c>
      <c r="D5841" s="1">
        <v>3</v>
      </c>
      <c r="E5841" s="1">
        <v>1</v>
      </c>
      <c r="F5841" s="1">
        <v>2</v>
      </c>
      <c r="G5841" s="1">
        <v>64</v>
      </c>
      <c r="H5841" s="54" t="s">
        <v>203</v>
      </c>
      <c r="I5841" s="72">
        <v>664</v>
      </c>
      <c r="J5841" s="28">
        <v>150</v>
      </c>
      <c r="K5841" s="98">
        <f>I5841*J5841</f>
        <v>99600</v>
      </c>
      <c r="L5841" s="1"/>
      <c r="M5841" s="1"/>
      <c r="N5841" s="1"/>
      <c r="O5841" s="1"/>
      <c r="P5841" s="1"/>
      <c r="Q5841" s="72"/>
      <c r="R5841" s="72"/>
      <c r="S5841" s="72"/>
      <c r="T5841" s="1"/>
      <c r="U5841" s="72"/>
      <c r="V5841" s="50"/>
      <c r="W5841" s="72"/>
      <c r="X5841" s="99">
        <f>K5841+W5841</f>
        <v>99600</v>
      </c>
      <c r="Y5841" s="72"/>
      <c r="Z5841" s="98">
        <v>50000000</v>
      </c>
      <c r="AA5841" s="1">
        <v>0</v>
      </c>
      <c r="AB5841" s="1">
        <v>0</v>
      </c>
      <c r="AC5841" s="28" t="s">
        <v>1716</v>
      </c>
      <c r="AD5841" s="72"/>
    </row>
    <row r="5842" spans="1:30" s="21" customFormat="1" ht="15.75" customHeight="1" x14ac:dyDescent="0.3">
      <c r="A5842" s="42"/>
      <c r="B5842" s="42"/>
      <c r="C5842" s="42"/>
      <c r="D5842" s="42"/>
      <c r="E5842" s="42"/>
      <c r="F5842" s="42"/>
      <c r="G5842" s="42"/>
      <c r="H5842" s="43"/>
      <c r="I5842" s="44"/>
      <c r="J5842" s="30"/>
      <c r="K5842" s="44"/>
      <c r="L5842" s="42"/>
      <c r="M5842" s="42"/>
      <c r="N5842" s="42"/>
      <c r="O5842" s="42"/>
      <c r="P5842" s="42"/>
      <c r="Q5842" s="44"/>
      <c r="R5842" s="44"/>
      <c r="S5842" s="44"/>
      <c r="T5842" s="42"/>
      <c r="U5842" s="44"/>
      <c r="V5842" s="51"/>
      <c r="W5842" s="44"/>
      <c r="X5842" s="44"/>
      <c r="Y5842" s="44"/>
      <c r="Z5842" s="44"/>
      <c r="AA5842" s="42"/>
      <c r="AB5842" s="42"/>
      <c r="AC5842" s="66"/>
      <c r="AD5842" s="96"/>
    </row>
    <row r="5843" spans="1:30" ht="15.75" customHeight="1" x14ac:dyDescent="0.3">
      <c r="A5843" s="1">
        <v>3142</v>
      </c>
      <c r="B5843" s="1" t="s">
        <v>34</v>
      </c>
      <c r="C5843" s="1">
        <v>5707</v>
      </c>
      <c r="D5843" s="1">
        <v>3</v>
      </c>
      <c r="E5843" s="1">
        <v>9</v>
      </c>
      <c r="F5843" s="1">
        <v>0</v>
      </c>
      <c r="G5843" s="1">
        <v>20</v>
      </c>
      <c r="H5843" s="54" t="s">
        <v>203</v>
      </c>
      <c r="I5843" s="72">
        <v>3620</v>
      </c>
      <c r="J5843" s="28">
        <v>200</v>
      </c>
      <c r="K5843" s="98">
        <f>I5843*J5843</f>
        <v>724000</v>
      </c>
      <c r="L5843" s="1"/>
      <c r="M5843" s="1"/>
      <c r="N5843" s="1"/>
      <c r="O5843" s="1"/>
      <c r="P5843" s="1"/>
      <c r="Q5843" s="72"/>
      <c r="R5843" s="72"/>
      <c r="S5843" s="72"/>
      <c r="T5843" s="1"/>
      <c r="U5843" s="72"/>
      <c r="V5843" s="50"/>
      <c r="W5843" s="72"/>
      <c r="X5843" s="99">
        <f>K5843+W5843</f>
        <v>724000</v>
      </c>
      <c r="Y5843" s="72"/>
      <c r="Z5843" s="98">
        <v>50000000</v>
      </c>
      <c r="AA5843" s="1">
        <v>0</v>
      </c>
      <c r="AB5843" s="1">
        <v>0</v>
      </c>
      <c r="AC5843" s="28" t="s">
        <v>1717</v>
      </c>
      <c r="AD5843" s="72"/>
    </row>
    <row r="5844" spans="1:30" s="21" customFormat="1" ht="15.75" customHeight="1" x14ac:dyDescent="0.3">
      <c r="A5844" s="42"/>
      <c r="B5844" s="42"/>
      <c r="C5844" s="42"/>
      <c r="D5844" s="42"/>
      <c r="E5844" s="42"/>
      <c r="F5844" s="42"/>
      <c r="G5844" s="42"/>
      <c r="H5844" s="43"/>
      <c r="I5844" s="44"/>
      <c r="J5844" s="30"/>
      <c r="K5844" s="44"/>
      <c r="L5844" s="42"/>
      <c r="M5844" s="42"/>
      <c r="N5844" s="42"/>
      <c r="O5844" s="42"/>
      <c r="P5844" s="42"/>
      <c r="Q5844" s="44"/>
      <c r="R5844" s="44"/>
      <c r="S5844" s="44"/>
      <c r="T5844" s="42"/>
      <c r="U5844" s="44"/>
      <c r="V5844" s="51"/>
      <c r="W5844" s="44"/>
      <c r="X5844" s="44"/>
      <c r="Y5844" s="44"/>
      <c r="Z5844" s="44"/>
      <c r="AA5844" s="42"/>
      <c r="AB5844" s="42"/>
      <c r="AC5844" s="66"/>
      <c r="AD5844" s="96"/>
    </row>
    <row r="5845" spans="1:30" ht="15.75" customHeight="1" x14ac:dyDescent="0.3">
      <c r="A5845" s="1">
        <v>3143</v>
      </c>
      <c r="B5845" s="1" t="s">
        <v>34</v>
      </c>
      <c r="C5845" s="1">
        <v>3739</v>
      </c>
      <c r="D5845" s="1">
        <v>3</v>
      </c>
      <c r="E5845" s="1">
        <v>3</v>
      </c>
      <c r="F5845" s="1">
        <v>1</v>
      </c>
      <c r="G5845" s="1">
        <v>21</v>
      </c>
      <c r="H5845" s="54" t="s">
        <v>203</v>
      </c>
      <c r="I5845" s="72">
        <v>1321</v>
      </c>
      <c r="J5845" s="28">
        <v>250</v>
      </c>
      <c r="K5845" s="98">
        <f>I5845*J5845</f>
        <v>330250</v>
      </c>
      <c r="L5845" s="1"/>
      <c r="M5845" s="1"/>
      <c r="N5845" s="1"/>
      <c r="O5845" s="1"/>
      <c r="P5845" s="1"/>
      <c r="Q5845" s="72"/>
      <c r="R5845" s="72"/>
      <c r="S5845" s="72"/>
      <c r="T5845" s="1"/>
      <c r="U5845" s="72"/>
      <c r="V5845" s="50"/>
      <c r="W5845" s="72"/>
      <c r="X5845" s="99">
        <f>K5845+W5845</f>
        <v>330250</v>
      </c>
      <c r="Y5845" s="72"/>
      <c r="Z5845" s="98">
        <v>50000000</v>
      </c>
      <c r="AA5845" s="1">
        <v>0</v>
      </c>
      <c r="AB5845" s="1">
        <v>0</v>
      </c>
      <c r="AC5845" s="28" t="s">
        <v>1718</v>
      </c>
      <c r="AD5845" s="72"/>
    </row>
    <row r="5846" spans="1:30" s="21" customFormat="1" ht="15.75" customHeight="1" x14ac:dyDescent="0.3">
      <c r="A5846" s="42"/>
      <c r="B5846" s="42"/>
      <c r="C5846" s="42"/>
      <c r="D5846" s="42"/>
      <c r="E5846" s="42"/>
      <c r="F5846" s="42"/>
      <c r="G5846" s="42"/>
      <c r="H5846" s="43"/>
      <c r="I5846" s="44"/>
      <c r="J5846" s="30"/>
      <c r="K5846" s="44"/>
      <c r="L5846" s="42"/>
      <c r="M5846" s="42"/>
      <c r="N5846" s="42"/>
      <c r="O5846" s="42"/>
      <c r="P5846" s="42"/>
      <c r="Q5846" s="44"/>
      <c r="R5846" s="44"/>
      <c r="S5846" s="44"/>
      <c r="T5846" s="42"/>
      <c r="U5846" s="44"/>
      <c r="V5846" s="51"/>
      <c r="W5846" s="44"/>
      <c r="X5846" s="44"/>
      <c r="Y5846" s="44"/>
      <c r="Z5846" s="44"/>
      <c r="AA5846" s="42"/>
      <c r="AB5846" s="42"/>
      <c r="AC5846" s="66"/>
      <c r="AD5846" s="96"/>
    </row>
    <row r="5847" spans="1:30" ht="15.75" customHeight="1" x14ac:dyDescent="0.3">
      <c r="A5847" s="1">
        <v>3144</v>
      </c>
      <c r="B5847" s="1" t="s">
        <v>34</v>
      </c>
      <c r="C5847" s="1">
        <v>3067</v>
      </c>
      <c r="D5847" s="1">
        <v>6</v>
      </c>
      <c r="E5847" s="1">
        <v>0</v>
      </c>
      <c r="F5847" s="1">
        <v>3</v>
      </c>
      <c r="G5847" s="1">
        <v>30</v>
      </c>
      <c r="H5847" s="54" t="s">
        <v>203</v>
      </c>
      <c r="I5847" s="72">
        <v>330</v>
      </c>
      <c r="J5847" s="28">
        <v>150</v>
      </c>
      <c r="K5847" s="98">
        <f>I5847*J5847</f>
        <v>49500</v>
      </c>
      <c r="L5847" s="1"/>
      <c r="M5847" s="1"/>
      <c r="N5847" s="1"/>
      <c r="O5847" s="1"/>
      <c r="P5847" s="1"/>
      <c r="Q5847" s="72"/>
      <c r="R5847" s="72"/>
      <c r="S5847" s="72"/>
      <c r="T5847" s="1"/>
      <c r="U5847" s="72"/>
      <c r="V5847" s="50"/>
      <c r="W5847" s="72"/>
      <c r="X5847" s="99">
        <f>K5847+W5847</f>
        <v>49500</v>
      </c>
      <c r="Y5847" s="72"/>
      <c r="Z5847" s="98">
        <v>50000000</v>
      </c>
      <c r="AA5847" s="1">
        <v>0</v>
      </c>
      <c r="AB5847" s="1">
        <v>0</v>
      </c>
      <c r="AC5847" s="28" t="s">
        <v>1719</v>
      </c>
      <c r="AD5847" s="72"/>
    </row>
    <row r="5848" spans="1:30" ht="15.75" customHeight="1" x14ac:dyDescent="0.3">
      <c r="A5848" s="4"/>
      <c r="B5848" s="4" t="s">
        <v>34</v>
      </c>
      <c r="C5848" s="4">
        <v>3068</v>
      </c>
      <c r="D5848" s="4">
        <v>6</v>
      </c>
      <c r="E5848" s="4">
        <v>2</v>
      </c>
      <c r="F5848" s="4">
        <v>3</v>
      </c>
      <c r="G5848" s="4">
        <v>78</v>
      </c>
      <c r="H5848" s="61" t="s">
        <v>203</v>
      </c>
      <c r="I5848" s="5">
        <v>1178</v>
      </c>
      <c r="J5848" s="9">
        <v>150</v>
      </c>
      <c r="K5848" s="76">
        <f>I5848*J5848</f>
        <v>176700</v>
      </c>
      <c r="L5848" s="4"/>
      <c r="M5848" s="4"/>
      <c r="N5848" s="4"/>
      <c r="O5848" s="4"/>
      <c r="P5848" s="4"/>
      <c r="Q5848" s="5"/>
      <c r="R5848" s="5"/>
      <c r="S5848" s="5"/>
      <c r="T5848" s="4"/>
      <c r="U5848" s="5"/>
      <c r="V5848" s="52"/>
      <c r="W5848" s="5"/>
      <c r="X5848" s="78">
        <f>K5848+W5848</f>
        <v>176700</v>
      </c>
      <c r="Y5848" s="5"/>
      <c r="Z5848" s="76">
        <v>50000000</v>
      </c>
      <c r="AA5848" s="4">
        <v>0</v>
      </c>
      <c r="AB5848" s="4">
        <v>0</v>
      </c>
      <c r="AC5848" s="9">
        <v>0</v>
      </c>
      <c r="AD5848" s="5"/>
    </row>
    <row r="5849" spans="1:30" s="21" customFormat="1" ht="15.75" customHeight="1" x14ac:dyDescent="0.3">
      <c r="A5849" s="42"/>
      <c r="B5849" s="42"/>
      <c r="C5849" s="42"/>
      <c r="D5849" s="42"/>
      <c r="E5849" s="42"/>
      <c r="F5849" s="42"/>
      <c r="G5849" s="42"/>
      <c r="H5849" s="43"/>
      <c r="I5849" s="44"/>
      <c r="J5849" s="30"/>
      <c r="K5849" s="44"/>
      <c r="L5849" s="42"/>
      <c r="M5849" s="42"/>
      <c r="N5849" s="42"/>
      <c r="O5849" s="42"/>
      <c r="P5849" s="42"/>
      <c r="Q5849" s="44"/>
      <c r="R5849" s="44"/>
      <c r="S5849" s="44"/>
      <c r="T5849" s="42"/>
      <c r="U5849" s="44"/>
      <c r="V5849" s="51"/>
      <c r="W5849" s="44"/>
      <c r="X5849" s="44"/>
      <c r="Y5849" s="44"/>
      <c r="Z5849" s="44"/>
      <c r="AA5849" s="42"/>
      <c r="AB5849" s="42"/>
      <c r="AC5849" s="30"/>
      <c r="AD5849" s="44"/>
    </row>
    <row r="5850" spans="1:30" ht="15.75" customHeight="1" x14ac:dyDescent="0.3">
      <c r="A5850" s="1">
        <v>3145</v>
      </c>
      <c r="B5850" s="1" t="s">
        <v>34</v>
      </c>
      <c r="C5850" s="1">
        <v>7728</v>
      </c>
      <c r="D5850" s="1">
        <v>3</v>
      </c>
      <c r="E5850" s="1">
        <v>5</v>
      </c>
      <c r="F5850" s="1">
        <v>3</v>
      </c>
      <c r="G5850" s="1">
        <v>71</v>
      </c>
      <c r="H5850" s="54" t="s">
        <v>203</v>
      </c>
      <c r="I5850" s="72">
        <v>2371</v>
      </c>
      <c r="J5850" s="28">
        <v>220</v>
      </c>
      <c r="K5850" s="98">
        <f>I5850*J5850</f>
        <v>521620</v>
      </c>
      <c r="L5850" s="1"/>
      <c r="M5850" s="1"/>
      <c r="N5850" s="1"/>
      <c r="O5850" s="1"/>
      <c r="P5850" s="1"/>
      <c r="Q5850" s="72"/>
      <c r="R5850" s="72"/>
      <c r="S5850" s="72"/>
      <c r="T5850" s="1"/>
      <c r="U5850" s="72"/>
      <c r="V5850" s="50"/>
      <c r="W5850" s="72"/>
      <c r="X5850" s="99">
        <f>K5850+W5850</f>
        <v>521620</v>
      </c>
      <c r="Y5850" s="72"/>
      <c r="Z5850" s="98">
        <v>50000000</v>
      </c>
      <c r="AA5850" s="1">
        <v>0</v>
      </c>
      <c r="AB5850" s="1">
        <v>0</v>
      </c>
      <c r="AC5850" s="28" t="s">
        <v>1720</v>
      </c>
      <c r="AD5850" s="72"/>
    </row>
    <row r="5851" spans="1:30" s="21" customFormat="1" ht="15.75" customHeight="1" x14ac:dyDescent="0.3">
      <c r="A5851" s="42"/>
      <c r="B5851" s="42"/>
      <c r="C5851" s="42"/>
      <c r="D5851" s="42"/>
      <c r="E5851" s="42"/>
      <c r="F5851" s="42"/>
      <c r="G5851" s="42"/>
      <c r="H5851" s="43"/>
      <c r="I5851" s="44"/>
      <c r="J5851" s="30"/>
      <c r="K5851" s="44"/>
      <c r="L5851" s="42"/>
      <c r="M5851" s="42"/>
      <c r="N5851" s="42"/>
      <c r="O5851" s="42"/>
      <c r="P5851" s="42"/>
      <c r="Q5851" s="44"/>
      <c r="R5851" s="44"/>
      <c r="S5851" s="44"/>
      <c r="T5851" s="42"/>
      <c r="U5851" s="44"/>
      <c r="V5851" s="51"/>
      <c r="W5851" s="44"/>
      <c r="X5851" s="44"/>
      <c r="Y5851" s="44"/>
      <c r="Z5851" s="44"/>
      <c r="AA5851" s="42"/>
      <c r="AB5851" s="42"/>
      <c r="AC5851" s="66"/>
      <c r="AD5851" s="96"/>
    </row>
    <row r="5852" spans="1:30" ht="15.75" customHeight="1" x14ac:dyDescent="0.3">
      <c r="A5852" s="1">
        <v>3146</v>
      </c>
      <c r="B5852" s="1" t="s">
        <v>34</v>
      </c>
      <c r="C5852" s="1">
        <v>2218</v>
      </c>
      <c r="D5852" s="1">
        <v>1</v>
      </c>
      <c r="E5852" s="1">
        <v>1</v>
      </c>
      <c r="F5852" s="1">
        <v>2</v>
      </c>
      <c r="G5852" s="1">
        <v>80</v>
      </c>
      <c r="H5852" s="54" t="s">
        <v>203</v>
      </c>
      <c r="I5852" s="72">
        <v>680</v>
      </c>
      <c r="J5852" s="28">
        <v>220</v>
      </c>
      <c r="K5852" s="98">
        <f>I5852*J5852</f>
        <v>149600</v>
      </c>
      <c r="L5852" s="1"/>
      <c r="M5852" s="1"/>
      <c r="N5852" s="1"/>
      <c r="O5852" s="1"/>
      <c r="P5852" s="1"/>
      <c r="Q5852" s="72"/>
      <c r="R5852" s="72"/>
      <c r="S5852" s="72"/>
      <c r="T5852" s="1"/>
      <c r="U5852" s="72"/>
      <c r="V5852" s="50"/>
      <c r="W5852" s="72"/>
      <c r="X5852" s="99">
        <f>K5852+W5852</f>
        <v>149600</v>
      </c>
      <c r="Y5852" s="72"/>
      <c r="Z5852" s="98">
        <v>50000000</v>
      </c>
      <c r="AA5852" s="1">
        <v>0</v>
      </c>
      <c r="AB5852" s="1">
        <v>0</v>
      </c>
      <c r="AC5852" s="28" t="s">
        <v>1721</v>
      </c>
      <c r="AD5852" s="72"/>
    </row>
    <row r="5853" spans="1:30" s="21" customFormat="1" ht="15.75" customHeight="1" x14ac:dyDescent="0.3">
      <c r="A5853" s="42"/>
      <c r="B5853" s="42"/>
      <c r="C5853" s="42"/>
      <c r="D5853" s="42"/>
      <c r="E5853" s="42"/>
      <c r="F5853" s="42"/>
      <c r="G5853" s="42"/>
      <c r="H5853" s="43"/>
      <c r="I5853" s="44"/>
      <c r="J5853" s="30"/>
      <c r="K5853" s="44"/>
      <c r="L5853" s="42"/>
      <c r="M5853" s="42"/>
      <c r="N5853" s="42"/>
      <c r="O5853" s="42"/>
      <c r="P5853" s="42"/>
      <c r="Q5853" s="44"/>
      <c r="R5853" s="44"/>
      <c r="S5853" s="44"/>
      <c r="T5853" s="42"/>
      <c r="U5853" s="44"/>
      <c r="V5853" s="51"/>
      <c r="W5853" s="44"/>
      <c r="X5853" s="44"/>
      <c r="Y5853" s="44"/>
      <c r="Z5853" s="44"/>
      <c r="AA5853" s="42"/>
      <c r="AB5853" s="42"/>
      <c r="AC5853" s="66"/>
      <c r="AD5853" s="96"/>
    </row>
    <row r="5854" spans="1:30" ht="15.75" customHeight="1" x14ac:dyDescent="0.3">
      <c r="A5854" s="1">
        <v>3147</v>
      </c>
      <c r="B5854" s="1" t="s">
        <v>34</v>
      </c>
      <c r="C5854" s="1">
        <v>2466</v>
      </c>
      <c r="D5854" s="1">
        <v>9</v>
      </c>
      <c r="E5854" s="1">
        <v>15</v>
      </c>
      <c r="F5854" s="1">
        <v>1</v>
      </c>
      <c r="G5854" s="1">
        <v>35</v>
      </c>
      <c r="H5854" s="54" t="s">
        <v>203</v>
      </c>
      <c r="I5854" s="72">
        <v>6135</v>
      </c>
      <c r="J5854" s="28">
        <v>200</v>
      </c>
      <c r="K5854" s="98">
        <f>I5854*J5854</f>
        <v>1227000</v>
      </c>
      <c r="L5854" s="1"/>
      <c r="M5854" s="1"/>
      <c r="N5854" s="1"/>
      <c r="O5854" s="1"/>
      <c r="P5854" s="1"/>
      <c r="Q5854" s="72"/>
      <c r="R5854" s="72"/>
      <c r="S5854" s="72"/>
      <c r="T5854" s="1"/>
      <c r="U5854" s="72"/>
      <c r="V5854" s="50"/>
      <c r="W5854" s="72"/>
      <c r="X5854" s="99">
        <f t="shared" ref="X5854:X5861" si="625">K5854+W5854</f>
        <v>1227000</v>
      </c>
      <c r="Y5854" s="72"/>
      <c r="Z5854" s="98">
        <v>50000000</v>
      </c>
      <c r="AA5854" s="1">
        <v>0</v>
      </c>
      <c r="AB5854" s="1">
        <v>0</v>
      </c>
      <c r="AC5854" s="28" t="s">
        <v>1722</v>
      </c>
      <c r="AD5854" s="72"/>
    </row>
    <row r="5855" spans="1:30" s="21" customFormat="1" ht="15.75" customHeight="1" x14ac:dyDescent="0.3">
      <c r="A5855" s="42"/>
      <c r="B5855" s="42"/>
      <c r="C5855" s="42"/>
      <c r="D5855" s="42"/>
      <c r="E5855" s="42"/>
      <c r="F5855" s="42"/>
      <c r="G5855" s="42"/>
      <c r="H5855" s="43"/>
      <c r="I5855" s="44"/>
      <c r="J5855" s="30"/>
      <c r="K5855" s="44"/>
      <c r="L5855" s="42"/>
      <c r="M5855" s="42"/>
      <c r="N5855" s="42"/>
      <c r="O5855" s="42"/>
      <c r="P5855" s="42"/>
      <c r="Q5855" s="44"/>
      <c r="R5855" s="44"/>
      <c r="S5855" s="44"/>
      <c r="T5855" s="42"/>
      <c r="U5855" s="44"/>
      <c r="V5855" s="51"/>
      <c r="W5855" s="44"/>
      <c r="X5855" s="44"/>
      <c r="Y5855" s="44"/>
      <c r="Z5855" s="44"/>
      <c r="AA5855" s="42"/>
      <c r="AB5855" s="42"/>
      <c r="AC5855" s="66"/>
      <c r="AD5855" s="96"/>
    </row>
    <row r="5856" spans="1:30" ht="15.75" customHeight="1" x14ac:dyDescent="0.3">
      <c r="A5856" s="1">
        <v>3148</v>
      </c>
      <c r="B5856" s="1" t="s">
        <v>34</v>
      </c>
      <c r="C5856" s="1">
        <v>1196</v>
      </c>
      <c r="D5856" s="1">
        <v>2</v>
      </c>
      <c r="E5856" s="1">
        <v>1</v>
      </c>
      <c r="F5856" s="1">
        <v>1</v>
      </c>
      <c r="G5856" s="1">
        <v>93</v>
      </c>
      <c r="H5856" s="54" t="s">
        <v>204</v>
      </c>
      <c r="I5856" s="72">
        <v>193</v>
      </c>
      <c r="J5856" s="28">
        <v>150</v>
      </c>
      <c r="K5856" s="98">
        <f t="shared" ref="K5856:K5868" si="626">I5856*J5856</f>
        <v>28950</v>
      </c>
      <c r="L5856" s="1">
        <v>1</v>
      </c>
      <c r="M5856" s="1" t="s">
        <v>41</v>
      </c>
      <c r="N5856" s="1" t="s">
        <v>35</v>
      </c>
      <c r="O5856" s="54" t="s">
        <v>204</v>
      </c>
      <c r="P5856" s="1">
        <v>108</v>
      </c>
      <c r="Q5856" s="72">
        <v>100</v>
      </c>
      <c r="R5856" s="72">
        <v>6750</v>
      </c>
      <c r="S5856" s="98">
        <f>P5856*R5856</f>
        <v>729000</v>
      </c>
      <c r="T5856" s="1">
        <v>11</v>
      </c>
      <c r="U5856" s="72">
        <v>12</v>
      </c>
      <c r="V5856" s="98">
        <f>S5856*U5856/100</f>
        <v>87480</v>
      </c>
      <c r="W5856" s="98">
        <f>S5856-V5856</f>
        <v>641520</v>
      </c>
      <c r="X5856" s="99">
        <f t="shared" si="625"/>
        <v>670470</v>
      </c>
      <c r="Y5856" s="98">
        <f>X5856*Q5856/100</f>
        <v>670470</v>
      </c>
      <c r="Z5856" s="98">
        <v>50000000</v>
      </c>
      <c r="AA5856" s="1">
        <v>0</v>
      </c>
      <c r="AB5856" s="1">
        <v>0</v>
      </c>
      <c r="AC5856" s="28" t="s">
        <v>1723</v>
      </c>
      <c r="AD5856" s="72"/>
    </row>
    <row r="5857" spans="1:30" ht="15.75" customHeight="1" x14ac:dyDescent="0.3">
      <c r="A5857" s="4"/>
      <c r="B5857" s="4"/>
      <c r="C5857" s="4"/>
      <c r="D5857" s="4"/>
      <c r="E5857" s="4"/>
      <c r="F5857" s="4"/>
      <c r="G5857" s="4"/>
      <c r="H5857" s="61" t="s">
        <v>203</v>
      </c>
      <c r="I5857" s="5">
        <v>400</v>
      </c>
      <c r="J5857" s="9">
        <v>150</v>
      </c>
      <c r="K5857" s="76">
        <f t="shared" si="626"/>
        <v>60000</v>
      </c>
      <c r="L5857" s="4"/>
      <c r="M5857" s="4"/>
      <c r="N5857" s="4"/>
      <c r="O5857" s="4"/>
      <c r="P5857" s="4"/>
      <c r="Q5857" s="5"/>
      <c r="R5857" s="5"/>
      <c r="S5857" s="5"/>
      <c r="T5857" s="4"/>
      <c r="U5857" s="5"/>
      <c r="V5857" s="52"/>
      <c r="W5857" s="5"/>
      <c r="X5857" s="78">
        <f t="shared" si="625"/>
        <v>60000</v>
      </c>
      <c r="Y5857" s="5"/>
      <c r="Z5857" s="76">
        <v>50000000</v>
      </c>
      <c r="AA5857" s="4">
        <v>0</v>
      </c>
      <c r="AB5857" s="4">
        <v>0</v>
      </c>
      <c r="AC5857" s="9"/>
      <c r="AD5857" s="5"/>
    </row>
    <row r="5858" spans="1:30" ht="15.75" customHeight="1" x14ac:dyDescent="0.3">
      <c r="A5858" s="4"/>
      <c r="B5858" s="4" t="s">
        <v>34</v>
      </c>
      <c r="C5858" s="4">
        <v>1195</v>
      </c>
      <c r="D5858" s="4">
        <v>2</v>
      </c>
      <c r="E5858" s="4">
        <v>3</v>
      </c>
      <c r="F5858" s="4">
        <v>0</v>
      </c>
      <c r="G5858" s="4">
        <v>43</v>
      </c>
      <c r="H5858" s="61" t="s">
        <v>203</v>
      </c>
      <c r="I5858" s="5">
        <v>1243</v>
      </c>
      <c r="J5858" s="9">
        <v>150</v>
      </c>
      <c r="K5858" s="76">
        <f t="shared" si="626"/>
        <v>186450</v>
      </c>
      <c r="L5858" s="4"/>
      <c r="M5858" s="4"/>
      <c r="N5858" s="4"/>
      <c r="O5858" s="4"/>
      <c r="P5858" s="4"/>
      <c r="Q5858" s="5"/>
      <c r="R5858" s="5"/>
      <c r="S5858" s="5"/>
      <c r="T5858" s="4"/>
      <c r="U5858" s="5"/>
      <c r="V5858" s="52"/>
      <c r="W5858" s="5"/>
      <c r="X5858" s="78">
        <f t="shared" si="625"/>
        <v>186450</v>
      </c>
      <c r="Y5858" s="5"/>
      <c r="Z5858" s="76">
        <v>50000000</v>
      </c>
      <c r="AA5858" s="4">
        <v>0</v>
      </c>
      <c r="AB5858" s="4">
        <v>0</v>
      </c>
      <c r="AC5858" s="9">
        <v>0</v>
      </c>
      <c r="AD5858" s="5"/>
    </row>
    <row r="5859" spans="1:30" ht="15.75" customHeight="1" x14ac:dyDescent="0.3">
      <c r="A5859" s="4"/>
      <c r="B5859" s="4" t="s">
        <v>34</v>
      </c>
      <c r="C5859" s="4">
        <v>1203</v>
      </c>
      <c r="D5859" s="4">
        <v>2</v>
      </c>
      <c r="E5859" s="4">
        <v>2</v>
      </c>
      <c r="F5859" s="4">
        <v>2</v>
      </c>
      <c r="G5859" s="4">
        <v>27</v>
      </c>
      <c r="H5859" s="61" t="s">
        <v>203</v>
      </c>
      <c r="I5859" s="5">
        <v>1027</v>
      </c>
      <c r="J5859" s="9">
        <v>150</v>
      </c>
      <c r="K5859" s="76">
        <f t="shared" si="626"/>
        <v>154050</v>
      </c>
      <c r="L5859" s="4"/>
      <c r="M5859" s="4"/>
      <c r="N5859" s="4"/>
      <c r="O5859" s="4"/>
      <c r="P5859" s="4"/>
      <c r="Q5859" s="5"/>
      <c r="R5859" s="5"/>
      <c r="S5859" s="5"/>
      <c r="T5859" s="4"/>
      <c r="U5859" s="5"/>
      <c r="V5859" s="52"/>
      <c r="W5859" s="5"/>
      <c r="X5859" s="78">
        <f t="shared" si="625"/>
        <v>154050</v>
      </c>
      <c r="Y5859" s="5"/>
      <c r="Z5859" s="76">
        <v>50000000</v>
      </c>
      <c r="AA5859" s="4">
        <v>0</v>
      </c>
      <c r="AB5859" s="4">
        <v>0</v>
      </c>
      <c r="AC5859" s="9">
        <v>0</v>
      </c>
      <c r="AD5859" s="5"/>
    </row>
    <row r="5860" spans="1:30" ht="15.75" customHeight="1" x14ac:dyDescent="0.3">
      <c r="A5860" s="4"/>
      <c r="B5860" s="4" t="s">
        <v>34</v>
      </c>
      <c r="C5860" s="4">
        <v>1216</v>
      </c>
      <c r="D5860" s="4">
        <v>2</v>
      </c>
      <c r="E5860" s="4">
        <v>2</v>
      </c>
      <c r="F5860" s="4">
        <v>2</v>
      </c>
      <c r="G5860" s="4">
        <v>40</v>
      </c>
      <c r="H5860" s="61" t="s">
        <v>203</v>
      </c>
      <c r="I5860" s="5">
        <v>1040</v>
      </c>
      <c r="J5860" s="9">
        <v>150</v>
      </c>
      <c r="K5860" s="76">
        <f t="shared" si="626"/>
        <v>156000</v>
      </c>
      <c r="L5860" s="4"/>
      <c r="M5860" s="4"/>
      <c r="N5860" s="4"/>
      <c r="O5860" s="4"/>
      <c r="P5860" s="4"/>
      <c r="Q5860" s="5"/>
      <c r="R5860" s="5"/>
      <c r="S5860" s="5"/>
      <c r="T5860" s="4"/>
      <c r="U5860" s="5"/>
      <c r="V5860" s="52"/>
      <c r="W5860" s="5"/>
      <c r="X5860" s="78">
        <f t="shared" si="625"/>
        <v>156000</v>
      </c>
      <c r="Y5860" s="5"/>
      <c r="Z5860" s="76">
        <v>50000000</v>
      </c>
      <c r="AA5860" s="4">
        <v>0</v>
      </c>
      <c r="AB5860" s="4">
        <v>0</v>
      </c>
      <c r="AC5860" s="9">
        <v>0</v>
      </c>
      <c r="AD5860" s="5"/>
    </row>
    <row r="5861" spans="1:30" ht="15.75" customHeight="1" x14ac:dyDescent="0.3">
      <c r="A5861" s="4"/>
      <c r="B5861" s="4" t="s">
        <v>34</v>
      </c>
      <c r="C5861" s="4">
        <v>3618</v>
      </c>
      <c r="D5861" s="4">
        <v>2</v>
      </c>
      <c r="E5861" s="4">
        <v>4</v>
      </c>
      <c r="F5861" s="4">
        <v>3</v>
      </c>
      <c r="G5861" s="4">
        <v>29</v>
      </c>
      <c r="H5861" s="61" t="s">
        <v>203</v>
      </c>
      <c r="I5861" s="5">
        <v>1929</v>
      </c>
      <c r="J5861" s="9">
        <v>150</v>
      </c>
      <c r="K5861" s="76">
        <f t="shared" si="626"/>
        <v>289350</v>
      </c>
      <c r="L5861" s="4"/>
      <c r="M5861" s="4"/>
      <c r="N5861" s="4"/>
      <c r="O5861" s="4"/>
      <c r="P5861" s="4"/>
      <c r="Q5861" s="5"/>
      <c r="R5861" s="5"/>
      <c r="S5861" s="5"/>
      <c r="T5861" s="4"/>
      <c r="U5861" s="5"/>
      <c r="V5861" s="52"/>
      <c r="W5861" s="5"/>
      <c r="X5861" s="78">
        <f t="shared" si="625"/>
        <v>289350</v>
      </c>
      <c r="Y5861" s="5"/>
      <c r="Z5861" s="76">
        <v>50000000</v>
      </c>
      <c r="AA5861" s="4">
        <v>0</v>
      </c>
      <c r="AB5861" s="4">
        <v>0</v>
      </c>
      <c r="AC5861" s="9">
        <v>0</v>
      </c>
      <c r="AD5861" s="5"/>
    </row>
    <row r="5862" spans="1:30" s="21" customFormat="1" ht="15.75" customHeight="1" x14ac:dyDescent="0.3">
      <c r="A5862" s="42"/>
      <c r="B5862" s="42"/>
      <c r="C5862" s="42"/>
      <c r="D5862" s="42"/>
      <c r="E5862" s="42"/>
      <c r="F5862" s="42"/>
      <c r="G5862" s="42"/>
      <c r="H5862" s="43"/>
      <c r="I5862" s="44"/>
      <c r="J5862" s="30"/>
      <c r="K5862" s="44"/>
      <c r="L5862" s="42"/>
      <c r="M5862" s="42"/>
      <c r="N5862" s="42"/>
      <c r="O5862" s="42"/>
      <c r="P5862" s="42"/>
      <c r="Q5862" s="44"/>
      <c r="R5862" s="44"/>
      <c r="S5862" s="44"/>
      <c r="T5862" s="42"/>
      <c r="U5862" s="44"/>
      <c r="V5862" s="51"/>
      <c r="W5862" s="44"/>
      <c r="X5862" s="44"/>
      <c r="Y5862" s="44"/>
      <c r="Z5862" s="44"/>
      <c r="AA5862" s="42"/>
      <c r="AB5862" s="42"/>
      <c r="AC5862" s="30"/>
      <c r="AD5862" s="44"/>
    </row>
    <row r="5863" spans="1:30" ht="15.75" customHeight="1" x14ac:dyDescent="0.3">
      <c r="A5863" s="1">
        <v>3149</v>
      </c>
      <c r="B5863" s="1" t="s">
        <v>34</v>
      </c>
      <c r="C5863" s="1">
        <v>715</v>
      </c>
      <c r="D5863" s="1">
        <v>4</v>
      </c>
      <c r="E5863" s="1">
        <v>4</v>
      </c>
      <c r="F5863" s="1">
        <v>2</v>
      </c>
      <c r="G5863" s="1">
        <v>70</v>
      </c>
      <c r="H5863" s="54" t="s">
        <v>204</v>
      </c>
      <c r="I5863" s="72">
        <v>400</v>
      </c>
      <c r="J5863" s="28">
        <v>150</v>
      </c>
      <c r="K5863" s="98">
        <f t="shared" si="626"/>
        <v>60000</v>
      </c>
      <c r="L5863" s="1"/>
      <c r="M5863" s="1"/>
      <c r="N5863" s="1"/>
      <c r="O5863" s="54"/>
      <c r="P5863" s="1"/>
      <c r="Q5863" s="72"/>
      <c r="R5863" s="72"/>
      <c r="S5863" s="72"/>
      <c r="T5863" s="1"/>
      <c r="U5863" s="72"/>
      <c r="V5863" s="50"/>
      <c r="W5863" s="72"/>
      <c r="X5863" s="99">
        <f t="shared" ref="X5863:X5868" si="627">K5863+W5863</f>
        <v>60000</v>
      </c>
      <c r="Y5863" s="72"/>
      <c r="Z5863" s="72"/>
      <c r="AA5863" s="98">
        <f>X5863-Z5863</f>
        <v>60000</v>
      </c>
      <c r="AB5863" s="1">
        <v>0.02</v>
      </c>
      <c r="AC5863" s="28" t="s">
        <v>1724</v>
      </c>
      <c r="AD5863" s="72"/>
    </row>
    <row r="5864" spans="1:30" ht="15.75" customHeight="1" x14ac:dyDescent="0.3">
      <c r="A5864" s="4"/>
      <c r="B5864" s="4"/>
      <c r="C5864" s="4"/>
      <c r="D5864" s="4"/>
      <c r="E5864" s="4"/>
      <c r="F5864" s="4"/>
      <c r="G5864" s="4"/>
      <c r="H5864" s="61"/>
      <c r="I5864" s="5"/>
      <c r="J5864" s="9"/>
      <c r="K5864" s="76"/>
      <c r="L5864" s="4">
        <v>1</v>
      </c>
      <c r="M5864" s="4" t="s">
        <v>41</v>
      </c>
      <c r="N5864" s="4" t="s">
        <v>35</v>
      </c>
      <c r="O5864" s="61" t="s">
        <v>204</v>
      </c>
      <c r="P5864" s="4">
        <v>96</v>
      </c>
      <c r="Q5864" s="5">
        <v>100</v>
      </c>
      <c r="R5864" s="5">
        <v>6750</v>
      </c>
      <c r="S5864" s="76">
        <f>P5864*R5864</f>
        <v>648000</v>
      </c>
      <c r="T5864" s="4">
        <v>25</v>
      </c>
      <c r="U5864" s="5">
        <v>40</v>
      </c>
      <c r="V5864" s="76">
        <f>S5864*U5864/100</f>
        <v>259200</v>
      </c>
      <c r="W5864" s="76">
        <f>S5864-V5864</f>
        <v>388800</v>
      </c>
      <c r="X5864" s="78">
        <f t="shared" si="627"/>
        <v>388800</v>
      </c>
      <c r="Y5864" s="76">
        <f>X5864*Q5864/100</f>
        <v>388800</v>
      </c>
      <c r="Z5864" s="76">
        <v>10000000</v>
      </c>
      <c r="AA5864" s="4">
        <v>0</v>
      </c>
      <c r="AB5864" s="4">
        <v>0</v>
      </c>
      <c r="AC5864" s="28"/>
      <c r="AD5864" s="72"/>
    </row>
    <row r="5865" spans="1:30" ht="15.75" customHeight="1" x14ac:dyDescent="0.3">
      <c r="A5865" s="4"/>
      <c r="B5865" s="4"/>
      <c r="C5865" s="4"/>
      <c r="D5865" s="4"/>
      <c r="E5865" s="4"/>
      <c r="F5865" s="4"/>
      <c r="G5865" s="4"/>
      <c r="H5865" s="61" t="s">
        <v>203</v>
      </c>
      <c r="I5865" s="5">
        <v>1470</v>
      </c>
      <c r="J5865" s="9">
        <v>150</v>
      </c>
      <c r="K5865" s="76">
        <f t="shared" si="626"/>
        <v>220500</v>
      </c>
      <c r="L5865" s="4"/>
      <c r="M5865" s="4"/>
      <c r="N5865" s="4"/>
      <c r="O5865" s="4"/>
      <c r="P5865" s="4"/>
      <c r="Q5865" s="5"/>
      <c r="R5865" s="5"/>
      <c r="S5865" s="5"/>
      <c r="T5865" s="4"/>
      <c r="U5865" s="5"/>
      <c r="V5865" s="52"/>
      <c r="W5865" s="5"/>
      <c r="X5865" s="78">
        <f t="shared" si="627"/>
        <v>220500</v>
      </c>
      <c r="Y5865" s="5"/>
      <c r="Z5865" s="76">
        <v>50000000</v>
      </c>
      <c r="AA5865" s="4">
        <v>0</v>
      </c>
      <c r="AB5865" s="4">
        <v>0</v>
      </c>
      <c r="AC5865" s="9"/>
      <c r="AD5865" s="5"/>
    </row>
    <row r="5866" spans="1:30" ht="15.75" customHeight="1" x14ac:dyDescent="0.3">
      <c r="A5866" s="4"/>
      <c r="B5866" s="4" t="s">
        <v>34</v>
      </c>
      <c r="C5866" s="4">
        <v>716</v>
      </c>
      <c r="D5866" s="4">
        <v>4</v>
      </c>
      <c r="E5866" s="4">
        <v>3</v>
      </c>
      <c r="F5866" s="4">
        <v>1</v>
      </c>
      <c r="G5866" s="4">
        <v>75</v>
      </c>
      <c r="H5866" s="61" t="s">
        <v>203</v>
      </c>
      <c r="I5866" s="5">
        <v>1375</v>
      </c>
      <c r="J5866" s="9">
        <v>150</v>
      </c>
      <c r="K5866" s="76">
        <f t="shared" si="626"/>
        <v>206250</v>
      </c>
      <c r="L5866" s="4">
        <v>1</v>
      </c>
      <c r="M5866" s="4" t="s">
        <v>40</v>
      </c>
      <c r="N5866" s="4" t="s">
        <v>35</v>
      </c>
      <c r="O5866" s="153" t="s">
        <v>203</v>
      </c>
      <c r="P5866" s="4">
        <v>960</v>
      </c>
      <c r="Q5866" s="5">
        <v>100</v>
      </c>
      <c r="R5866" s="5">
        <v>2000</v>
      </c>
      <c r="S5866" s="124">
        <f>P5866*R5866</f>
        <v>1920000</v>
      </c>
      <c r="T5866" s="4">
        <v>8</v>
      </c>
      <c r="U5866" s="5">
        <v>8</v>
      </c>
      <c r="V5866" s="76">
        <f>S5866*U5866/100</f>
        <v>153600</v>
      </c>
      <c r="W5866" s="76">
        <f>S5866-V5866</f>
        <v>1766400</v>
      </c>
      <c r="X5866" s="78">
        <f t="shared" si="627"/>
        <v>1972650</v>
      </c>
      <c r="Y5866" s="76">
        <f>X5866*Q5866/100</f>
        <v>1972650</v>
      </c>
      <c r="Z5866" s="76">
        <v>50000000</v>
      </c>
      <c r="AA5866" s="4">
        <v>0</v>
      </c>
      <c r="AB5866" s="4">
        <v>0</v>
      </c>
      <c r="AC5866" s="9"/>
      <c r="AD5866" s="5"/>
    </row>
    <row r="5867" spans="1:30" ht="15.75" customHeight="1" x14ac:dyDescent="0.3">
      <c r="A5867" s="4"/>
      <c r="B5867" s="4" t="s">
        <v>34</v>
      </c>
      <c r="C5867" s="4">
        <v>714</v>
      </c>
      <c r="D5867" s="4">
        <v>4</v>
      </c>
      <c r="E5867" s="4">
        <v>4</v>
      </c>
      <c r="F5867" s="4">
        <v>1</v>
      </c>
      <c r="G5867" s="4">
        <v>88</v>
      </c>
      <c r="H5867" s="61" t="s">
        <v>204</v>
      </c>
      <c r="I5867" s="5">
        <v>800</v>
      </c>
      <c r="J5867" s="9">
        <v>560</v>
      </c>
      <c r="K5867" s="76">
        <f t="shared" si="626"/>
        <v>448000</v>
      </c>
      <c r="L5867" s="4">
        <v>1</v>
      </c>
      <c r="M5867" s="4" t="s">
        <v>41</v>
      </c>
      <c r="N5867" s="4" t="s">
        <v>35</v>
      </c>
      <c r="O5867" s="61" t="s">
        <v>204</v>
      </c>
      <c r="P5867" s="4">
        <v>155</v>
      </c>
      <c r="Q5867" s="5">
        <v>100</v>
      </c>
      <c r="R5867" s="5">
        <v>6750</v>
      </c>
      <c r="S5867" s="124">
        <f>P5867*R5867</f>
        <v>1046250</v>
      </c>
      <c r="T5867" s="4">
        <v>5</v>
      </c>
      <c r="U5867" s="5">
        <v>5</v>
      </c>
      <c r="V5867" s="76">
        <f>S5867*U5867/100</f>
        <v>52312.5</v>
      </c>
      <c r="W5867" s="76">
        <f>S5867-V5867</f>
        <v>993937.5</v>
      </c>
      <c r="X5867" s="78">
        <f t="shared" si="627"/>
        <v>1441937.5</v>
      </c>
      <c r="Y5867" s="76">
        <f>X5867*Q5867/100</f>
        <v>1441937.5</v>
      </c>
      <c r="Z5867" s="76">
        <v>50000000</v>
      </c>
      <c r="AA5867" s="4">
        <v>0</v>
      </c>
      <c r="AB5867" s="4">
        <v>0</v>
      </c>
      <c r="AC5867" s="9"/>
      <c r="AD5867" s="5"/>
    </row>
    <row r="5868" spans="1:30" ht="15.75" customHeight="1" x14ac:dyDescent="0.3">
      <c r="A5868" s="4"/>
      <c r="B5868" s="4"/>
      <c r="C5868" s="4"/>
      <c r="D5868" s="4"/>
      <c r="E5868" s="4"/>
      <c r="F5868" s="4"/>
      <c r="G5868" s="4"/>
      <c r="H5868" s="61" t="s">
        <v>203</v>
      </c>
      <c r="I5868" s="5">
        <v>988</v>
      </c>
      <c r="J5868" s="9">
        <v>560</v>
      </c>
      <c r="K5868" s="76">
        <f t="shared" si="626"/>
        <v>553280</v>
      </c>
      <c r="L5868" s="4"/>
      <c r="M5868" s="4"/>
      <c r="N5868" s="4"/>
      <c r="O5868" s="4"/>
      <c r="P5868" s="4"/>
      <c r="Q5868" s="5"/>
      <c r="R5868" s="5"/>
      <c r="S5868" s="5"/>
      <c r="T5868" s="4"/>
      <c r="U5868" s="5"/>
      <c r="V5868" s="52"/>
      <c r="W5868" s="5"/>
      <c r="X5868" s="78">
        <f t="shared" si="627"/>
        <v>553280</v>
      </c>
      <c r="Y5868" s="5"/>
      <c r="Z5868" s="76">
        <v>50000000</v>
      </c>
      <c r="AA5868" s="4">
        <v>0</v>
      </c>
      <c r="AB5868" s="4">
        <v>0</v>
      </c>
      <c r="AC5868" s="9"/>
      <c r="AD5868" s="5"/>
    </row>
    <row r="5869" spans="1:30" s="21" customFormat="1" ht="15.75" customHeight="1" x14ac:dyDescent="0.3">
      <c r="A5869" s="42"/>
      <c r="B5869" s="42"/>
      <c r="C5869" s="42"/>
      <c r="D5869" s="42"/>
      <c r="E5869" s="42"/>
      <c r="F5869" s="42"/>
      <c r="G5869" s="42"/>
      <c r="H5869" s="43"/>
      <c r="I5869" s="44"/>
      <c r="J5869" s="30"/>
      <c r="K5869" s="44"/>
      <c r="L5869" s="42"/>
      <c r="M5869" s="42"/>
      <c r="N5869" s="42"/>
      <c r="O5869" s="42"/>
      <c r="P5869" s="42"/>
      <c r="Q5869" s="44"/>
      <c r="R5869" s="44"/>
      <c r="S5869" s="44"/>
      <c r="T5869" s="42"/>
      <c r="U5869" s="44"/>
      <c r="V5869" s="51"/>
      <c r="W5869" s="44"/>
      <c r="X5869" s="44"/>
      <c r="Y5869" s="44"/>
      <c r="Z5869" s="44"/>
      <c r="AA5869" s="42"/>
      <c r="AB5869" s="42"/>
      <c r="AC5869" s="30"/>
      <c r="AD5869" s="44"/>
    </row>
    <row r="5870" spans="1:30" s="24" customFormat="1" ht="15.75" customHeight="1" x14ac:dyDescent="0.3">
      <c r="A5870" s="1">
        <v>3150</v>
      </c>
      <c r="B5870" s="1" t="s">
        <v>34</v>
      </c>
      <c r="C5870" s="1">
        <v>14601</v>
      </c>
      <c r="D5870" s="1">
        <v>3</v>
      </c>
      <c r="E5870" s="1">
        <v>2</v>
      </c>
      <c r="F5870" s="1">
        <v>0</v>
      </c>
      <c r="G5870" s="1">
        <v>0</v>
      </c>
      <c r="H5870" s="54" t="s">
        <v>203</v>
      </c>
      <c r="I5870" s="72">
        <v>800</v>
      </c>
      <c r="J5870" s="28">
        <v>150</v>
      </c>
      <c r="K5870" s="98">
        <f>I5870*J5870</f>
        <v>120000</v>
      </c>
      <c r="L5870" s="1"/>
      <c r="M5870" s="1"/>
      <c r="N5870" s="1"/>
      <c r="O5870" s="1"/>
      <c r="P5870" s="1"/>
      <c r="Q5870" s="72"/>
      <c r="R5870" s="72"/>
      <c r="S5870" s="72"/>
      <c r="T5870" s="1"/>
      <c r="U5870" s="72"/>
      <c r="V5870" s="50"/>
      <c r="W5870" s="72"/>
      <c r="X5870" s="99">
        <f>K5870+W5870</f>
        <v>120000</v>
      </c>
      <c r="Y5870" s="72"/>
      <c r="Z5870" s="98">
        <v>50000000</v>
      </c>
      <c r="AA5870" s="1">
        <v>0</v>
      </c>
      <c r="AB5870" s="1">
        <v>0</v>
      </c>
      <c r="AC5870" s="28" t="s">
        <v>1725</v>
      </c>
      <c r="AD5870" s="72"/>
    </row>
    <row r="5871" spans="1:30" ht="15.75" customHeight="1" x14ac:dyDescent="0.3">
      <c r="A5871" s="4"/>
      <c r="B5871" s="4" t="s">
        <v>34</v>
      </c>
      <c r="C5871" s="4">
        <v>10945</v>
      </c>
      <c r="D5871" s="4">
        <v>3</v>
      </c>
      <c r="E5871" s="4">
        <v>3</v>
      </c>
      <c r="F5871" s="4">
        <v>0</v>
      </c>
      <c r="G5871" s="4">
        <v>65</v>
      </c>
      <c r="H5871" s="61" t="s">
        <v>203</v>
      </c>
      <c r="I5871" s="5">
        <v>1265</v>
      </c>
      <c r="J5871" s="9">
        <v>150</v>
      </c>
      <c r="K5871" s="76">
        <f>I5871*J5871</f>
        <v>189750</v>
      </c>
      <c r="L5871" s="4"/>
      <c r="M5871" s="4"/>
      <c r="N5871" s="4"/>
      <c r="O5871" s="4"/>
      <c r="P5871" s="4"/>
      <c r="Q5871" s="5"/>
      <c r="R5871" s="5"/>
      <c r="S5871" s="5"/>
      <c r="T5871" s="4"/>
      <c r="U5871" s="5"/>
      <c r="V5871" s="52"/>
      <c r="W5871" s="5"/>
      <c r="X5871" s="78">
        <f>K5871+W5871</f>
        <v>189750</v>
      </c>
      <c r="Y5871" s="5"/>
      <c r="Z5871" s="76">
        <v>50000000</v>
      </c>
      <c r="AA5871" s="4">
        <v>0</v>
      </c>
      <c r="AB5871" s="4">
        <v>0</v>
      </c>
      <c r="AC5871" s="9">
        <v>0</v>
      </c>
      <c r="AD5871" s="5"/>
    </row>
    <row r="5872" spans="1:30" s="21" customFormat="1" ht="15.75" customHeight="1" x14ac:dyDescent="0.3">
      <c r="A5872" s="42"/>
      <c r="B5872" s="42"/>
      <c r="C5872" s="42"/>
      <c r="D5872" s="42"/>
      <c r="E5872" s="42"/>
      <c r="F5872" s="42"/>
      <c r="G5872" s="42"/>
      <c r="H5872" s="43"/>
      <c r="I5872" s="44"/>
      <c r="J5872" s="30"/>
      <c r="K5872" s="44"/>
      <c r="L5872" s="42"/>
      <c r="M5872" s="42"/>
      <c r="N5872" s="42"/>
      <c r="O5872" s="42"/>
      <c r="P5872" s="42"/>
      <c r="Q5872" s="44"/>
      <c r="R5872" s="44"/>
      <c r="S5872" s="44"/>
      <c r="T5872" s="42"/>
      <c r="U5872" s="44"/>
      <c r="V5872" s="51"/>
      <c r="W5872" s="44"/>
      <c r="X5872" s="44"/>
      <c r="Y5872" s="44"/>
      <c r="Z5872" s="44"/>
      <c r="AA5872" s="42"/>
      <c r="AB5872" s="42"/>
      <c r="AC5872" s="30"/>
      <c r="AD5872" s="44"/>
    </row>
    <row r="5873" spans="1:30" ht="15.75" customHeight="1" x14ac:dyDescent="0.3">
      <c r="A5873" s="1">
        <v>3151</v>
      </c>
      <c r="B5873" s="1" t="s">
        <v>34</v>
      </c>
      <c r="C5873" s="1">
        <v>8250</v>
      </c>
      <c r="D5873" s="1">
        <v>2</v>
      </c>
      <c r="E5873" s="1">
        <v>5</v>
      </c>
      <c r="F5873" s="1">
        <v>2</v>
      </c>
      <c r="G5873" s="1">
        <v>92</v>
      </c>
      <c r="H5873" s="54" t="s">
        <v>203</v>
      </c>
      <c r="I5873" s="72">
        <v>2292</v>
      </c>
      <c r="J5873" s="28">
        <v>220</v>
      </c>
      <c r="K5873" s="98">
        <f>I5873*J5873</f>
        <v>504240</v>
      </c>
      <c r="L5873" s="1"/>
      <c r="M5873" s="1"/>
      <c r="N5873" s="1"/>
      <c r="O5873" s="1"/>
      <c r="P5873" s="1"/>
      <c r="Q5873" s="72"/>
      <c r="R5873" s="72"/>
      <c r="S5873" s="72"/>
      <c r="T5873" s="1"/>
      <c r="U5873" s="72"/>
      <c r="V5873" s="50"/>
      <c r="W5873" s="72"/>
      <c r="X5873" s="99">
        <f>K5873+W5873</f>
        <v>504240</v>
      </c>
      <c r="Y5873" s="72"/>
      <c r="Z5873" s="98">
        <v>50000000</v>
      </c>
      <c r="AA5873" s="1">
        <v>0</v>
      </c>
      <c r="AB5873" s="1">
        <v>0</v>
      </c>
      <c r="AC5873" s="28" t="s">
        <v>1726</v>
      </c>
      <c r="AD5873" s="72"/>
    </row>
    <row r="5874" spans="1:30" s="21" customFormat="1" ht="15.75" customHeight="1" x14ac:dyDescent="0.3">
      <c r="A5874" s="42"/>
      <c r="B5874" s="42"/>
      <c r="C5874" s="42"/>
      <c r="D5874" s="42"/>
      <c r="E5874" s="42"/>
      <c r="F5874" s="42"/>
      <c r="G5874" s="42"/>
      <c r="H5874" s="43"/>
      <c r="I5874" s="44"/>
      <c r="J5874" s="30"/>
      <c r="K5874" s="44"/>
      <c r="L5874" s="42"/>
      <c r="M5874" s="42"/>
      <c r="N5874" s="42"/>
      <c r="O5874" s="42"/>
      <c r="P5874" s="42"/>
      <c r="Q5874" s="44"/>
      <c r="R5874" s="44"/>
      <c r="S5874" s="44"/>
      <c r="T5874" s="42"/>
      <c r="U5874" s="44"/>
      <c r="V5874" s="51"/>
      <c r="W5874" s="44"/>
      <c r="X5874" s="44"/>
      <c r="Y5874" s="44"/>
      <c r="Z5874" s="44"/>
      <c r="AA5874" s="42"/>
      <c r="AB5874" s="42"/>
      <c r="AC5874" s="66"/>
      <c r="AD5874" s="96"/>
    </row>
    <row r="5875" spans="1:30" ht="15.75" customHeight="1" x14ac:dyDescent="0.3">
      <c r="A5875" s="1">
        <v>3152</v>
      </c>
      <c r="B5875" s="1" t="s">
        <v>34</v>
      </c>
      <c r="C5875" s="1">
        <v>3409</v>
      </c>
      <c r="D5875" s="1">
        <v>5</v>
      </c>
      <c r="E5875" s="1">
        <v>1</v>
      </c>
      <c r="F5875" s="1">
        <v>1</v>
      </c>
      <c r="G5875" s="1">
        <v>94</v>
      </c>
      <c r="H5875" s="54" t="s">
        <v>203</v>
      </c>
      <c r="I5875" s="72">
        <v>594</v>
      </c>
      <c r="J5875" s="28">
        <v>150</v>
      </c>
      <c r="K5875" s="98">
        <f>I5875*J5875</f>
        <v>89100</v>
      </c>
      <c r="L5875" s="1"/>
      <c r="M5875" s="1"/>
      <c r="N5875" s="1"/>
      <c r="O5875" s="1"/>
      <c r="P5875" s="1"/>
      <c r="Q5875" s="72"/>
      <c r="R5875" s="72"/>
      <c r="S5875" s="72"/>
      <c r="T5875" s="1"/>
      <c r="U5875" s="72"/>
      <c r="V5875" s="50"/>
      <c r="W5875" s="72"/>
      <c r="X5875" s="99">
        <f>K5875+W5875</f>
        <v>89100</v>
      </c>
      <c r="Y5875" s="72"/>
      <c r="Z5875" s="98">
        <v>50000000</v>
      </c>
      <c r="AA5875" s="1">
        <v>0</v>
      </c>
      <c r="AB5875" s="1">
        <v>0</v>
      </c>
      <c r="AC5875" s="28" t="s">
        <v>1727</v>
      </c>
      <c r="AD5875" s="72"/>
    </row>
    <row r="5876" spans="1:30" s="21" customFormat="1" ht="15.75" customHeight="1" x14ac:dyDescent="0.3">
      <c r="A5876" s="42"/>
      <c r="B5876" s="42"/>
      <c r="C5876" s="42"/>
      <c r="D5876" s="42"/>
      <c r="E5876" s="42"/>
      <c r="F5876" s="42"/>
      <c r="G5876" s="42"/>
      <c r="H5876" s="43"/>
      <c r="I5876" s="44"/>
      <c r="J5876" s="30"/>
      <c r="K5876" s="44"/>
      <c r="L5876" s="42"/>
      <c r="M5876" s="42"/>
      <c r="N5876" s="42"/>
      <c r="O5876" s="42"/>
      <c r="P5876" s="42"/>
      <c r="Q5876" s="44"/>
      <c r="R5876" s="44"/>
      <c r="S5876" s="44"/>
      <c r="T5876" s="42"/>
      <c r="U5876" s="44"/>
      <c r="V5876" s="51"/>
      <c r="W5876" s="44"/>
      <c r="X5876" s="44"/>
      <c r="Y5876" s="44"/>
      <c r="Z5876" s="44"/>
      <c r="AA5876" s="42"/>
      <c r="AB5876" s="42"/>
      <c r="AC5876" s="30"/>
      <c r="AD5876" s="44"/>
    </row>
    <row r="5877" spans="1:30" ht="15.75" customHeight="1" x14ac:dyDescent="0.3">
      <c r="A5877" s="1">
        <v>3153</v>
      </c>
      <c r="B5877" s="1" t="s">
        <v>34</v>
      </c>
      <c r="C5877" s="1">
        <v>673</v>
      </c>
      <c r="D5877" s="1">
        <v>8</v>
      </c>
      <c r="E5877" s="1">
        <v>3</v>
      </c>
      <c r="F5877" s="1">
        <v>3</v>
      </c>
      <c r="G5877" s="1">
        <v>73</v>
      </c>
      <c r="H5877" s="54" t="s">
        <v>203</v>
      </c>
      <c r="I5877" s="72">
        <v>1573</v>
      </c>
      <c r="J5877" s="28">
        <v>250</v>
      </c>
      <c r="K5877" s="98">
        <f>I5877*J5877</f>
        <v>393250</v>
      </c>
      <c r="L5877" s="1"/>
      <c r="M5877" s="1"/>
      <c r="N5877" s="1"/>
      <c r="O5877" s="1"/>
      <c r="P5877" s="1"/>
      <c r="Q5877" s="72"/>
      <c r="R5877" s="72"/>
      <c r="S5877" s="72"/>
      <c r="T5877" s="1"/>
      <c r="U5877" s="72"/>
      <c r="V5877" s="50"/>
      <c r="W5877" s="72"/>
      <c r="X5877" s="99">
        <f>K5877+W5877</f>
        <v>393250</v>
      </c>
      <c r="Y5877" s="72"/>
      <c r="Z5877" s="98">
        <v>50000000</v>
      </c>
      <c r="AA5877" s="1">
        <v>0</v>
      </c>
      <c r="AB5877" s="1">
        <v>0</v>
      </c>
      <c r="AC5877" s="28" t="s">
        <v>1728</v>
      </c>
      <c r="AD5877" s="72"/>
    </row>
    <row r="5878" spans="1:30" ht="15.75" customHeight="1" x14ac:dyDescent="0.3">
      <c r="A5878" s="4"/>
      <c r="B5878" s="4" t="s">
        <v>34</v>
      </c>
      <c r="C5878" s="4">
        <v>354</v>
      </c>
      <c r="D5878" s="4">
        <v>8</v>
      </c>
      <c r="E5878" s="4">
        <v>5</v>
      </c>
      <c r="F5878" s="4">
        <v>3</v>
      </c>
      <c r="G5878" s="4">
        <v>87</v>
      </c>
      <c r="H5878" s="61" t="s">
        <v>203</v>
      </c>
      <c r="I5878" s="5">
        <v>2387</v>
      </c>
      <c r="J5878" s="9">
        <v>150</v>
      </c>
      <c r="K5878" s="76">
        <f>I5878*J5878</f>
        <v>358050</v>
      </c>
      <c r="L5878" s="4"/>
      <c r="M5878" s="4"/>
      <c r="N5878" s="4"/>
      <c r="O5878" s="4"/>
      <c r="P5878" s="4"/>
      <c r="Q5878" s="5"/>
      <c r="R5878" s="5"/>
      <c r="S5878" s="5"/>
      <c r="T5878" s="4"/>
      <c r="U5878" s="5"/>
      <c r="V5878" s="52"/>
      <c r="W5878" s="5"/>
      <c r="X5878" s="78">
        <f>K5878+W5878</f>
        <v>358050</v>
      </c>
      <c r="Y5878" s="5"/>
      <c r="Z5878" s="76">
        <v>50000000</v>
      </c>
      <c r="AA5878" s="4">
        <v>0</v>
      </c>
      <c r="AB5878" s="4">
        <v>0</v>
      </c>
      <c r="AC5878" s="9">
        <v>0</v>
      </c>
      <c r="AD5878" s="5"/>
    </row>
    <row r="5879" spans="1:30" s="21" customFormat="1" ht="15.75" customHeight="1" x14ac:dyDescent="0.3">
      <c r="A5879" s="42"/>
      <c r="B5879" s="42"/>
      <c r="C5879" s="42"/>
      <c r="D5879" s="42"/>
      <c r="E5879" s="42"/>
      <c r="F5879" s="42"/>
      <c r="G5879" s="42"/>
      <c r="H5879" s="43"/>
      <c r="I5879" s="44"/>
      <c r="J5879" s="30"/>
      <c r="K5879" s="44"/>
      <c r="L5879" s="42"/>
      <c r="M5879" s="42"/>
      <c r="N5879" s="42"/>
      <c r="O5879" s="42"/>
      <c r="P5879" s="42"/>
      <c r="Q5879" s="44"/>
      <c r="R5879" s="44"/>
      <c r="S5879" s="44"/>
      <c r="T5879" s="42"/>
      <c r="U5879" s="44"/>
      <c r="V5879" s="51"/>
      <c r="W5879" s="44"/>
      <c r="X5879" s="44"/>
      <c r="Y5879" s="44"/>
      <c r="Z5879" s="44"/>
      <c r="AA5879" s="42"/>
      <c r="AB5879" s="42"/>
      <c r="AC5879" s="30"/>
      <c r="AD5879" s="44"/>
    </row>
    <row r="5880" spans="1:30" s="24" customFormat="1" ht="15.75" customHeight="1" x14ac:dyDescent="0.3">
      <c r="A5880" s="1">
        <v>3154</v>
      </c>
      <c r="B5880" s="1" t="s">
        <v>27</v>
      </c>
      <c r="C5880" s="1">
        <v>4303</v>
      </c>
      <c r="D5880" s="1">
        <v>5</v>
      </c>
      <c r="E5880" s="1">
        <v>6</v>
      </c>
      <c r="F5880" s="1">
        <v>1</v>
      </c>
      <c r="G5880" s="1">
        <v>96</v>
      </c>
      <c r="H5880" s="54" t="s">
        <v>204</v>
      </c>
      <c r="I5880" s="72">
        <v>596</v>
      </c>
      <c r="J5880" s="28">
        <v>250</v>
      </c>
      <c r="K5880" s="98">
        <f t="shared" ref="K5880:K5889" si="628">I5880*J5880</f>
        <v>149000</v>
      </c>
      <c r="L5880" s="1"/>
      <c r="M5880" s="1"/>
      <c r="N5880" s="1"/>
      <c r="O5880" s="54"/>
      <c r="P5880" s="1"/>
      <c r="Q5880" s="72"/>
      <c r="R5880" s="72"/>
      <c r="S5880" s="98"/>
      <c r="T5880" s="1"/>
      <c r="U5880" s="72"/>
      <c r="V5880" s="98"/>
      <c r="W5880" s="98"/>
      <c r="X5880" s="99">
        <f t="shared" ref="X5880:X5889" si="629">K5880+W5880</f>
        <v>149000</v>
      </c>
      <c r="Y5880" s="72"/>
      <c r="Z5880" s="72"/>
      <c r="AA5880" s="98">
        <f>X5880-Z5880</f>
        <v>149000</v>
      </c>
      <c r="AB5880" s="1">
        <v>0.02</v>
      </c>
      <c r="AC5880" s="28" t="s">
        <v>1729</v>
      </c>
      <c r="AD5880" s="72"/>
    </row>
    <row r="5881" spans="1:30" s="24" customFormat="1" ht="15.75" customHeight="1" x14ac:dyDescent="0.3">
      <c r="A5881" s="4"/>
      <c r="B5881" s="4"/>
      <c r="C5881" s="4"/>
      <c r="D5881" s="4"/>
      <c r="E5881" s="4"/>
      <c r="F5881" s="4"/>
      <c r="G5881" s="4"/>
      <c r="H5881" s="61"/>
      <c r="I5881" s="5"/>
      <c r="J5881" s="9"/>
      <c r="K5881" s="76"/>
      <c r="L5881" s="4">
        <v>1</v>
      </c>
      <c r="M5881" s="4" t="s">
        <v>41</v>
      </c>
      <c r="N5881" s="4" t="s">
        <v>35</v>
      </c>
      <c r="O5881" s="61" t="s">
        <v>204</v>
      </c>
      <c r="P5881" s="4">
        <v>64</v>
      </c>
      <c r="Q5881" s="5">
        <v>100</v>
      </c>
      <c r="R5881" s="5">
        <v>6750</v>
      </c>
      <c r="S5881" s="76">
        <f>P5881*R5881</f>
        <v>432000</v>
      </c>
      <c r="T5881" s="4">
        <v>18</v>
      </c>
      <c r="U5881" s="5">
        <v>26</v>
      </c>
      <c r="V5881" s="76">
        <f>S5881*U5881/100</f>
        <v>112320</v>
      </c>
      <c r="W5881" s="76">
        <f>S5881-V5881</f>
        <v>319680</v>
      </c>
      <c r="X5881" s="78">
        <f t="shared" si="629"/>
        <v>319680</v>
      </c>
      <c r="Y5881" s="76">
        <f>X5881*Q5881/100</f>
        <v>319680</v>
      </c>
      <c r="Z5881" s="76">
        <v>10000000</v>
      </c>
      <c r="AA5881" s="4">
        <v>0</v>
      </c>
      <c r="AB5881" s="4">
        <v>0</v>
      </c>
      <c r="AC5881" s="28"/>
      <c r="AD5881" s="72"/>
    </row>
    <row r="5882" spans="1:30" s="24" customFormat="1" ht="15.75" customHeight="1" x14ac:dyDescent="0.3">
      <c r="A5882" s="4"/>
      <c r="B5882" s="4"/>
      <c r="C5882" s="4"/>
      <c r="D5882" s="4"/>
      <c r="E5882" s="4"/>
      <c r="F5882" s="4"/>
      <c r="G5882" s="4"/>
      <c r="H5882" s="61" t="s">
        <v>203</v>
      </c>
      <c r="I5882" s="5">
        <v>2000</v>
      </c>
      <c r="J5882" s="9">
        <v>250</v>
      </c>
      <c r="K5882" s="76">
        <f t="shared" si="628"/>
        <v>500000</v>
      </c>
      <c r="L5882" s="4"/>
      <c r="M5882" s="4"/>
      <c r="N5882" s="4"/>
      <c r="O5882" s="4"/>
      <c r="P5882" s="4"/>
      <c r="Q5882" s="5"/>
      <c r="R5882" s="5"/>
      <c r="S5882" s="76"/>
      <c r="T5882" s="4"/>
      <c r="U5882" s="5"/>
      <c r="V5882" s="52"/>
      <c r="W5882" s="5"/>
      <c r="X5882" s="78">
        <f t="shared" si="629"/>
        <v>500000</v>
      </c>
      <c r="Y5882" s="5"/>
      <c r="Z5882" s="5"/>
      <c r="AA5882" s="76">
        <f>X5882-Z5882</f>
        <v>500000</v>
      </c>
      <c r="AB5882" s="4">
        <v>0.01</v>
      </c>
      <c r="AC5882" s="9"/>
      <c r="AD5882" s="5"/>
    </row>
    <row r="5883" spans="1:30" s="24" customFormat="1" ht="15.75" customHeight="1" x14ac:dyDescent="0.3">
      <c r="A5883" s="4"/>
      <c r="B5883" s="4" t="s">
        <v>34</v>
      </c>
      <c r="C5883" s="4">
        <v>12843</v>
      </c>
      <c r="D5883" s="4">
        <v>6</v>
      </c>
      <c r="E5883" s="4">
        <v>0</v>
      </c>
      <c r="F5883" s="4">
        <v>1</v>
      </c>
      <c r="G5883" s="4">
        <v>18</v>
      </c>
      <c r="H5883" s="154" t="s">
        <v>1761</v>
      </c>
      <c r="I5883" s="5">
        <v>118</v>
      </c>
      <c r="J5883" s="9">
        <v>1200</v>
      </c>
      <c r="K5883" s="76">
        <f t="shared" si="628"/>
        <v>141600</v>
      </c>
      <c r="L5883" s="4"/>
      <c r="M5883" s="4"/>
      <c r="N5883" s="4"/>
      <c r="O5883" s="4"/>
      <c r="P5883" s="4"/>
      <c r="Q5883" s="5"/>
      <c r="R5883" s="5"/>
      <c r="S5883" s="5"/>
      <c r="T5883" s="4"/>
      <c r="U5883" s="5"/>
      <c r="V5883" s="52"/>
      <c r="W5883" s="5"/>
      <c r="X5883" s="78">
        <f t="shared" si="629"/>
        <v>141600</v>
      </c>
      <c r="Y5883" s="5"/>
      <c r="Z5883" s="76"/>
      <c r="AA5883" s="76">
        <f>X5883-Z5883</f>
        <v>141600</v>
      </c>
      <c r="AB5883" s="4">
        <v>0.3</v>
      </c>
      <c r="AC5883" s="9"/>
      <c r="AD5883" s="5"/>
    </row>
    <row r="5884" spans="1:30" s="24" customFormat="1" ht="15.75" customHeight="1" x14ac:dyDescent="0.3">
      <c r="A5884" s="4"/>
      <c r="B5884" s="4" t="s">
        <v>34</v>
      </c>
      <c r="C5884" s="4">
        <v>1621</v>
      </c>
      <c r="D5884" s="4">
        <v>5</v>
      </c>
      <c r="E5884" s="4">
        <v>22</v>
      </c>
      <c r="F5884" s="4">
        <v>1</v>
      </c>
      <c r="G5884" s="4">
        <v>7</v>
      </c>
      <c r="H5884" s="61" t="s">
        <v>203</v>
      </c>
      <c r="I5884" s="5">
        <v>8907</v>
      </c>
      <c r="J5884" s="9">
        <v>200</v>
      </c>
      <c r="K5884" s="76">
        <f t="shared" si="628"/>
        <v>1781400</v>
      </c>
      <c r="L5884" s="4"/>
      <c r="M5884" s="4"/>
      <c r="N5884" s="4"/>
      <c r="O5884" s="4"/>
      <c r="P5884" s="4"/>
      <c r="Q5884" s="5"/>
      <c r="R5884" s="5"/>
      <c r="S5884" s="5"/>
      <c r="T5884" s="4"/>
      <c r="U5884" s="5"/>
      <c r="V5884" s="52"/>
      <c r="W5884" s="5"/>
      <c r="X5884" s="78">
        <f t="shared" si="629"/>
        <v>1781400</v>
      </c>
      <c r="Y5884" s="5"/>
      <c r="Z5884" s="76">
        <v>50000000</v>
      </c>
      <c r="AA5884" s="4">
        <v>0</v>
      </c>
      <c r="AB5884" s="4">
        <v>0</v>
      </c>
      <c r="AC5884" s="9"/>
      <c r="AD5884" s="5"/>
    </row>
    <row r="5885" spans="1:30" s="24" customFormat="1" ht="15.75" customHeight="1" x14ac:dyDescent="0.3">
      <c r="A5885" s="4"/>
      <c r="B5885" s="4" t="s">
        <v>34</v>
      </c>
      <c r="C5885" s="4">
        <v>12842</v>
      </c>
      <c r="D5885" s="4">
        <v>6</v>
      </c>
      <c r="E5885" s="4">
        <v>0</v>
      </c>
      <c r="F5885" s="4">
        <v>0</v>
      </c>
      <c r="G5885" s="4">
        <v>19</v>
      </c>
      <c r="H5885" s="88" t="s">
        <v>1761</v>
      </c>
      <c r="I5885" s="5">
        <v>19</v>
      </c>
      <c r="J5885" s="9">
        <v>1200</v>
      </c>
      <c r="K5885" s="76">
        <f t="shared" si="628"/>
        <v>22800</v>
      </c>
      <c r="L5885" s="4"/>
      <c r="M5885" s="4"/>
      <c r="N5885" s="4"/>
      <c r="O5885" s="4"/>
      <c r="P5885" s="4"/>
      <c r="Q5885" s="5"/>
      <c r="R5885" s="5"/>
      <c r="S5885" s="5"/>
      <c r="T5885" s="4"/>
      <c r="U5885" s="5"/>
      <c r="V5885" s="52"/>
      <c r="W5885" s="5"/>
      <c r="X5885" s="78">
        <f t="shared" si="629"/>
        <v>22800</v>
      </c>
      <c r="Y5885" s="5"/>
      <c r="Z5885" s="76"/>
      <c r="AA5885" s="76">
        <f>X5885-Z5885</f>
        <v>22800</v>
      </c>
      <c r="AB5885" s="4">
        <v>0.3</v>
      </c>
      <c r="AC5885" s="9"/>
      <c r="AD5885" s="5"/>
    </row>
    <row r="5886" spans="1:30" s="24" customFormat="1" ht="15.75" customHeight="1" x14ac:dyDescent="0.3">
      <c r="A5886" s="4"/>
      <c r="B5886" s="4" t="s">
        <v>34</v>
      </c>
      <c r="C5886" s="4">
        <v>10239</v>
      </c>
      <c r="D5886" s="4">
        <v>6</v>
      </c>
      <c r="E5886" s="4">
        <v>3</v>
      </c>
      <c r="F5886" s="4">
        <v>1</v>
      </c>
      <c r="G5886" s="4">
        <v>32</v>
      </c>
      <c r="H5886" s="61" t="s">
        <v>203</v>
      </c>
      <c r="I5886" s="5">
        <v>1332</v>
      </c>
      <c r="J5886" s="9">
        <v>150</v>
      </c>
      <c r="K5886" s="76">
        <f t="shared" si="628"/>
        <v>199800</v>
      </c>
      <c r="L5886" s="4"/>
      <c r="M5886" s="4"/>
      <c r="N5886" s="4"/>
      <c r="O5886" s="4"/>
      <c r="P5886" s="4"/>
      <c r="Q5886" s="5"/>
      <c r="R5886" s="5"/>
      <c r="S5886" s="5"/>
      <c r="T5886" s="4"/>
      <c r="U5886" s="5"/>
      <c r="V5886" s="52"/>
      <c r="W5886" s="5"/>
      <c r="X5886" s="78">
        <f t="shared" si="629"/>
        <v>199800</v>
      </c>
      <c r="Y5886" s="5"/>
      <c r="Z5886" s="76">
        <v>50000000</v>
      </c>
      <c r="AA5886" s="4">
        <v>0</v>
      </c>
      <c r="AB5886" s="4">
        <v>0</v>
      </c>
      <c r="AC5886" s="9"/>
      <c r="AD5886" s="5"/>
    </row>
    <row r="5887" spans="1:30" s="24" customFormat="1" ht="15.75" customHeight="1" x14ac:dyDescent="0.3">
      <c r="A5887" s="4"/>
      <c r="B5887" s="4" t="s">
        <v>34</v>
      </c>
      <c r="C5887" s="4">
        <v>10238</v>
      </c>
      <c r="D5887" s="4">
        <v>6</v>
      </c>
      <c r="E5887" s="4">
        <v>2</v>
      </c>
      <c r="F5887" s="4">
        <v>3</v>
      </c>
      <c r="G5887" s="4">
        <v>33</v>
      </c>
      <c r="H5887" s="61" t="s">
        <v>203</v>
      </c>
      <c r="I5887" s="5">
        <v>1133</v>
      </c>
      <c r="J5887" s="9">
        <v>150</v>
      </c>
      <c r="K5887" s="76">
        <f t="shared" si="628"/>
        <v>169950</v>
      </c>
      <c r="L5887" s="4"/>
      <c r="M5887" s="4"/>
      <c r="N5887" s="4"/>
      <c r="O5887" s="4"/>
      <c r="P5887" s="4"/>
      <c r="Q5887" s="5"/>
      <c r="R5887" s="5"/>
      <c r="S5887" s="5"/>
      <c r="T5887" s="4"/>
      <c r="U5887" s="5"/>
      <c r="V5887" s="52"/>
      <c r="W5887" s="5"/>
      <c r="X5887" s="78">
        <f t="shared" si="629"/>
        <v>169950</v>
      </c>
      <c r="Y5887" s="5"/>
      <c r="Z5887" s="76">
        <v>50000000</v>
      </c>
      <c r="AA5887" s="4">
        <v>0</v>
      </c>
      <c r="AB5887" s="4">
        <v>0</v>
      </c>
      <c r="AC5887" s="9"/>
      <c r="AD5887" s="5"/>
    </row>
    <row r="5888" spans="1:30" s="24" customFormat="1" ht="15.75" customHeight="1" x14ac:dyDescent="0.3">
      <c r="A5888" s="4"/>
      <c r="B5888" s="4" t="s">
        <v>34</v>
      </c>
      <c r="C5888" s="4">
        <v>12830</v>
      </c>
      <c r="D5888" s="4">
        <v>6</v>
      </c>
      <c r="E5888" s="4">
        <v>4</v>
      </c>
      <c r="F5888" s="4">
        <v>1</v>
      </c>
      <c r="G5888" s="4">
        <v>17</v>
      </c>
      <c r="H5888" s="61" t="s">
        <v>203</v>
      </c>
      <c r="I5888" s="5">
        <v>1717</v>
      </c>
      <c r="J5888" s="9">
        <v>650</v>
      </c>
      <c r="K5888" s="76">
        <f t="shared" si="628"/>
        <v>1116050</v>
      </c>
      <c r="L5888" s="4"/>
      <c r="M5888" s="4"/>
      <c r="N5888" s="4"/>
      <c r="O5888" s="4"/>
      <c r="P5888" s="4"/>
      <c r="Q5888" s="5"/>
      <c r="R5888" s="5"/>
      <c r="S5888" s="5"/>
      <c r="T5888" s="4"/>
      <c r="U5888" s="5"/>
      <c r="V5888" s="52"/>
      <c r="W5888" s="5"/>
      <c r="X5888" s="78">
        <f t="shared" si="629"/>
        <v>1116050</v>
      </c>
      <c r="Y5888" s="5"/>
      <c r="Z5888" s="76">
        <v>50000000</v>
      </c>
      <c r="AA5888" s="4">
        <v>0</v>
      </c>
      <c r="AB5888" s="4">
        <v>0</v>
      </c>
      <c r="AC5888" s="9"/>
      <c r="AD5888" s="5"/>
    </row>
    <row r="5889" spans="1:30" s="24" customFormat="1" ht="15.75" customHeight="1" x14ac:dyDescent="0.3">
      <c r="A5889" s="4"/>
      <c r="B5889" s="4" t="s">
        <v>34</v>
      </c>
      <c r="C5889" s="4">
        <v>10240</v>
      </c>
      <c r="D5889" s="4">
        <v>6</v>
      </c>
      <c r="E5889" s="4">
        <v>3</v>
      </c>
      <c r="F5889" s="4">
        <v>0</v>
      </c>
      <c r="G5889" s="4">
        <v>18</v>
      </c>
      <c r="H5889" s="61" t="s">
        <v>203</v>
      </c>
      <c r="I5889" s="5">
        <v>1218</v>
      </c>
      <c r="J5889" s="9">
        <v>150</v>
      </c>
      <c r="K5889" s="76">
        <f t="shared" si="628"/>
        <v>182700</v>
      </c>
      <c r="L5889" s="4"/>
      <c r="M5889" s="4"/>
      <c r="N5889" s="4"/>
      <c r="O5889" s="4"/>
      <c r="P5889" s="4"/>
      <c r="Q5889" s="5"/>
      <c r="R5889" s="5"/>
      <c r="S5889" s="5"/>
      <c r="T5889" s="4"/>
      <c r="U5889" s="5"/>
      <c r="V5889" s="52"/>
      <c r="W5889" s="5"/>
      <c r="X5889" s="78">
        <f t="shared" si="629"/>
        <v>182700</v>
      </c>
      <c r="Y5889" s="5"/>
      <c r="Z5889" s="76">
        <v>50000000</v>
      </c>
      <c r="AA5889" s="4">
        <v>0</v>
      </c>
      <c r="AB5889" s="4">
        <v>0</v>
      </c>
      <c r="AC5889" s="9"/>
      <c r="AD5889" s="5"/>
    </row>
    <row r="5890" spans="1:30" s="21" customFormat="1" ht="15.75" customHeight="1" x14ac:dyDescent="0.3">
      <c r="A5890" s="42"/>
      <c r="B5890" s="42"/>
      <c r="C5890" s="42"/>
      <c r="D5890" s="42"/>
      <c r="E5890" s="42"/>
      <c r="F5890" s="42"/>
      <c r="G5890" s="42"/>
      <c r="H5890" s="43"/>
      <c r="I5890" s="44"/>
      <c r="J5890" s="30"/>
      <c r="K5890" s="95"/>
      <c r="L5890" s="42"/>
      <c r="M5890" s="42"/>
      <c r="N5890" s="42"/>
      <c r="O5890" s="42"/>
      <c r="P5890" s="42"/>
      <c r="Q5890" s="44"/>
      <c r="R5890" s="44"/>
      <c r="S5890" s="44"/>
      <c r="T5890" s="42"/>
      <c r="U5890" s="44"/>
      <c r="V5890" s="51"/>
      <c r="W5890" s="44"/>
      <c r="X5890" s="44"/>
      <c r="Y5890" s="44"/>
      <c r="Z5890" s="44"/>
      <c r="AA5890" s="42"/>
      <c r="AB5890" s="42"/>
      <c r="AC5890" s="30"/>
      <c r="AD5890" s="44"/>
    </row>
    <row r="5891" spans="1:30" ht="15.75" customHeight="1" x14ac:dyDescent="0.3">
      <c r="A5891" s="1">
        <v>3155</v>
      </c>
      <c r="B5891" s="1" t="s">
        <v>34</v>
      </c>
      <c r="C5891" s="1">
        <v>189</v>
      </c>
      <c r="D5891" s="1">
        <v>8</v>
      </c>
      <c r="E5891" s="1">
        <v>4</v>
      </c>
      <c r="F5891" s="1">
        <v>3</v>
      </c>
      <c r="G5891" s="1">
        <v>83</v>
      </c>
      <c r="H5891" s="54" t="s">
        <v>203</v>
      </c>
      <c r="I5891" s="72">
        <v>1983</v>
      </c>
      <c r="J5891" s="28">
        <v>220</v>
      </c>
      <c r="K5891" s="98">
        <f>I5891*J5891</f>
        <v>436260</v>
      </c>
      <c r="L5891" s="1"/>
      <c r="M5891" s="1"/>
      <c r="N5891" s="1"/>
      <c r="O5891" s="1"/>
      <c r="P5891" s="1"/>
      <c r="Q5891" s="72"/>
      <c r="R5891" s="72"/>
      <c r="S5891" s="72"/>
      <c r="T5891" s="1"/>
      <c r="U5891" s="72"/>
      <c r="V5891" s="50"/>
      <c r="W5891" s="72"/>
      <c r="X5891" s="99">
        <f>K5891+W5891</f>
        <v>436260</v>
      </c>
      <c r="Y5891" s="72"/>
      <c r="Z5891" s="98">
        <v>50000000</v>
      </c>
      <c r="AA5891" s="1">
        <v>0</v>
      </c>
      <c r="AB5891" s="1">
        <v>0</v>
      </c>
      <c r="AC5891" s="28" t="s">
        <v>1730</v>
      </c>
      <c r="AD5891" s="72"/>
    </row>
    <row r="5892" spans="1:30" ht="15.75" customHeight="1" x14ac:dyDescent="0.3">
      <c r="A5892" s="4"/>
      <c r="B5892" s="4" t="s">
        <v>34</v>
      </c>
      <c r="C5892" s="4">
        <v>1236</v>
      </c>
      <c r="D5892" s="4">
        <v>5</v>
      </c>
      <c r="E5892" s="4">
        <v>8</v>
      </c>
      <c r="F5892" s="4">
        <v>0</v>
      </c>
      <c r="G5892" s="4">
        <v>25</v>
      </c>
      <c r="H5892" s="61" t="s">
        <v>203</v>
      </c>
      <c r="I5892" s="5">
        <v>3225</v>
      </c>
      <c r="J5892" s="9">
        <v>200</v>
      </c>
      <c r="K5892" s="76">
        <f>I5892*J5892</f>
        <v>645000</v>
      </c>
      <c r="L5892" s="4"/>
      <c r="M5892" s="4"/>
      <c r="N5892" s="4"/>
      <c r="O5892" s="4"/>
      <c r="P5892" s="4"/>
      <c r="Q5892" s="5"/>
      <c r="R5892" s="5"/>
      <c r="S5892" s="5"/>
      <c r="T5892" s="4"/>
      <c r="U5892" s="5"/>
      <c r="V5892" s="52"/>
      <c r="W5892" s="5"/>
      <c r="X5892" s="78">
        <f>K5892+W5892</f>
        <v>645000</v>
      </c>
      <c r="Y5892" s="5"/>
      <c r="Z5892" s="76">
        <v>50000000</v>
      </c>
      <c r="AA5892" s="4">
        <v>0</v>
      </c>
      <c r="AB5892" s="4">
        <v>0</v>
      </c>
      <c r="AC5892" s="9">
        <v>0</v>
      </c>
      <c r="AD5892" s="5"/>
    </row>
    <row r="5893" spans="1:30" ht="15.75" customHeight="1" x14ac:dyDescent="0.3">
      <c r="A5893" s="4"/>
      <c r="B5893" s="4" t="s">
        <v>34</v>
      </c>
      <c r="C5893" s="4">
        <v>13627</v>
      </c>
      <c r="D5893" s="4">
        <v>5</v>
      </c>
      <c r="E5893" s="4">
        <v>31</v>
      </c>
      <c r="F5893" s="4">
        <v>0</v>
      </c>
      <c r="G5893" s="4">
        <v>22</v>
      </c>
      <c r="H5893" s="61" t="s">
        <v>203</v>
      </c>
      <c r="I5893" s="5">
        <v>12422</v>
      </c>
      <c r="J5893" s="9">
        <v>200</v>
      </c>
      <c r="K5893" s="76">
        <f>I5893*J5893</f>
        <v>2484400</v>
      </c>
      <c r="L5893" s="4"/>
      <c r="M5893" s="4"/>
      <c r="N5893" s="4"/>
      <c r="O5893" s="4"/>
      <c r="P5893" s="4"/>
      <c r="Q5893" s="5"/>
      <c r="R5893" s="5"/>
      <c r="S5893" s="5"/>
      <c r="T5893" s="4"/>
      <c r="U5893" s="5"/>
      <c r="V5893" s="52"/>
      <c r="W5893" s="5"/>
      <c r="X5893" s="78">
        <f>K5893+W5893</f>
        <v>2484400</v>
      </c>
      <c r="Y5893" s="5"/>
      <c r="Z5893" s="76">
        <v>50000000</v>
      </c>
      <c r="AA5893" s="4">
        <v>0</v>
      </c>
      <c r="AB5893" s="4">
        <v>0</v>
      </c>
      <c r="AC5893" s="9">
        <v>0</v>
      </c>
      <c r="AD5893" s="5"/>
    </row>
    <row r="5894" spans="1:30" ht="15.75" customHeight="1" x14ac:dyDescent="0.3">
      <c r="A5894" s="4"/>
      <c r="B5894" s="4" t="s">
        <v>34</v>
      </c>
      <c r="C5894" s="4">
        <v>1238</v>
      </c>
      <c r="D5894" s="4">
        <v>5</v>
      </c>
      <c r="E5894" s="4">
        <v>12</v>
      </c>
      <c r="F5894" s="4">
        <v>2</v>
      </c>
      <c r="G5894" s="4">
        <v>67</v>
      </c>
      <c r="H5894" s="61" t="s">
        <v>203</v>
      </c>
      <c r="I5894" s="5">
        <v>5067</v>
      </c>
      <c r="J5894" s="9">
        <v>200</v>
      </c>
      <c r="K5894" s="76">
        <f>I5894*J5894</f>
        <v>1013400</v>
      </c>
      <c r="L5894" s="4"/>
      <c r="M5894" s="4"/>
      <c r="N5894" s="4"/>
      <c r="O5894" s="4"/>
      <c r="P5894" s="4"/>
      <c r="Q5894" s="5"/>
      <c r="R5894" s="5"/>
      <c r="S5894" s="5"/>
      <c r="T5894" s="4"/>
      <c r="U5894" s="5"/>
      <c r="V5894" s="52"/>
      <c r="W5894" s="5"/>
      <c r="X5894" s="78">
        <f>K5894+W5894</f>
        <v>1013400</v>
      </c>
      <c r="Y5894" s="5"/>
      <c r="Z5894" s="76">
        <v>50000000</v>
      </c>
      <c r="AA5894" s="4">
        <v>0</v>
      </c>
      <c r="AB5894" s="4">
        <v>0</v>
      </c>
      <c r="AC5894" s="9">
        <v>0</v>
      </c>
      <c r="AD5894" s="5"/>
    </row>
    <row r="5895" spans="1:30" s="21" customFormat="1" ht="15.75" customHeight="1" x14ac:dyDescent="0.3">
      <c r="A5895" s="42"/>
      <c r="B5895" s="42"/>
      <c r="C5895" s="42"/>
      <c r="D5895" s="42"/>
      <c r="E5895" s="42"/>
      <c r="F5895" s="42"/>
      <c r="G5895" s="42"/>
      <c r="H5895" s="43"/>
      <c r="I5895" s="44"/>
      <c r="J5895" s="30"/>
      <c r="K5895" s="44"/>
      <c r="L5895" s="42"/>
      <c r="M5895" s="42"/>
      <c r="N5895" s="42"/>
      <c r="O5895" s="42"/>
      <c r="P5895" s="42"/>
      <c r="Q5895" s="44"/>
      <c r="R5895" s="44"/>
      <c r="S5895" s="44"/>
      <c r="T5895" s="42"/>
      <c r="U5895" s="44"/>
      <c r="V5895" s="51"/>
      <c r="W5895" s="44"/>
      <c r="X5895" s="44"/>
      <c r="Y5895" s="44"/>
      <c r="Z5895" s="44"/>
      <c r="AA5895" s="42"/>
      <c r="AB5895" s="42"/>
      <c r="AC5895" s="30"/>
      <c r="AD5895" s="44"/>
    </row>
    <row r="5896" spans="1:30" ht="15.75" customHeight="1" x14ac:dyDescent="0.3">
      <c r="A5896" s="1">
        <v>3156</v>
      </c>
      <c r="B5896" s="1" t="s">
        <v>34</v>
      </c>
      <c r="C5896" s="1">
        <v>1858</v>
      </c>
      <c r="D5896" s="1">
        <v>1</v>
      </c>
      <c r="E5896" s="1">
        <v>1</v>
      </c>
      <c r="F5896" s="1">
        <v>1</v>
      </c>
      <c r="G5896" s="1">
        <v>40</v>
      </c>
      <c r="H5896" s="54" t="s">
        <v>203</v>
      </c>
      <c r="I5896" s="72">
        <v>540</v>
      </c>
      <c r="J5896" s="28">
        <v>150</v>
      </c>
      <c r="K5896" s="98">
        <f>I5896*J5896</f>
        <v>81000</v>
      </c>
      <c r="L5896" s="1"/>
      <c r="M5896" s="1"/>
      <c r="N5896" s="1"/>
      <c r="O5896" s="1"/>
      <c r="P5896" s="1"/>
      <c r="Q5896" s="72"/>
      <c r="R5896" s="72"/>
      <c r="S5896" s="72"/>
      <c r="T5896" s="1"/>
      <c r="U5896" s="72"/>
      <c r="V5896" s="50"/>
      <c r="W5896" s="72"/>
      <c r="X5896" s="99">
        <f>K5896+W5896</f>
        <v>81000</v>
      </c>
      <c r="Y5896" s="72"/>
      <c r="Z5896" s="98">
        <v>50000000</v>
      </c>
      <c r="AA5896" s="1">
        <v>0</v>
      </c>
      <c r="AB5896" s="1">
        <v>0</v>
      </c>
      <c r="AC5896" s="28" t="s">
        <v>1731</v>
      </c>
      <c r="AD5896" s="72"/>
    </row>
    <row r="5897" spans="1:30" s="21" customFormat="1" ht="15.75" customHeight="1" x14ac:dyDescent="0.3">
      <c r="A5897" s="42"/>
      <c r="B5897" s="42"/>
      <c r="C5897" s="42"/>
      <c r="D5897" s="42"/>
      <c r="E5897" s="42"/>
      <c r="F5897" s="42"/>
      <c r="G5897" s="42"/>
      <c r="H5897" s="43"/>
      <c r="I5897" s="44"/>
      <c r="J5897" s="30"/>
      <c r="K5897" s="44"/>
      <c r="L5897" s="42"/>
      <c r="M5897" s="42"/>
      <c r="N5897" s="42"/>
      <c r="O5897" s="42"/>
      <c r="P5897" s="42"/>
      <c r="Q5897" s="44"/>
      <c r="R5897" s="44"/>
      <c r="S5897" s="44"/>
      <c r="T5897" s="42"/>
      <c r="U5897" s="44"/>
      <c r="V5897" s="51"/>
      <c r="W5897" s="44"/>
      <c r="X5897" s="44"/>
      <c r="Y5897" s="44"/>
      <c r="Z5897" s="44"/>
      <c r="AA5897" s="42"/>
      <c r="AB5897" s="42"/>
      <c r="AC5897" s="66"/>
      <c r="AD5897" s="96"/>
    </row>
    <row r="5898" spans="1:30" ht="15.75" customHeight="1" x14ac:dyDescent="0.3">
      <c r="A5898" s="1">
        <v>3157</v>
      </c>
      <c r="B5898" s="1" t="s">
        <v>34</v>
      </c>
      <c r="C5898" s="1">
        <v>1043</v>
      </c>
      <c r="D5898" s="1">
        <v>7</v>
      </c>
      <c r="E5898" s="1">
        <v>4</v>
      </c>
      <c r="F5898" s="1">
        <v>2</v>
      </c>
      <c r="G5898" s="1">
        <v>7</v>
      </c>
      <c r="H5898" s="54" t="s">
        <v>204</v>
      </c>
      <c r="I5898" s="72">
        <v>400</v>
      </c>
      <c r="J5898" s="28">
        <v>150</v>
      </c>
      <c r="K5898" s="98">
        <f>I5898*J5898</f>
        <v>60000</v>
      </c>
      <c r="L5898" s="1">
        <v>1</v>
      </c>
      <c r="M5898" s="1" t="s">
        <v>41</v>
      </c>
      <c r="N5898" s="1" t="s">
        <v>49</v>
      </c>
      <c r="O5898" s="54" t="s">
        <v>204</v>
      </c>
      <c r="P5898" s="1">
        <v>135</v>
      </c>
      <c r="Q5898" s="72">
        <v>100</v>
      </c>
      <c r="R5898" s="72">
        <v>6750</v>
      </c>
      <c r="S5898" s="98">
        <f>P5898*R5898</f>
        <v>911250</v>
      </c>
      <c r="T5898" s="1">
        <v>45</v>
      </c>
      <c r="U5898" s="72">
        <v>93</v>
      </c>
      <c r="V5898" s="98">
        <f>S5898*U5898/100</f>
        <v>847462.5</v>
      </c>
      <c r="W5898" s="98">
        <f>S5898-V5898</f>
        <v>63787.5</v>
      </c>
      <c r="X5898" s="99">
        <f>K5898+W5898</f>
        <v>123787.5</v>
      </c>
      <c r="Y5898" s="98">
        <f>X5898*Q5898/100</f>
        <v>123787.5</v>
      </c>
      <c r="Z5898" s="98">
        <v>50000000</v>
      </c>
      <c r="AA5898" s="1">
        <v>0</v>
      </c>
      <c r="AB5898" s="1">
        <v>0</v>
      </c>
      <c r="AC5898" s="28" t="s">
        <v>1732</v>
      </c>
      <c r="AD5898" s="72"/>
    </row>
    <row r="5899" spans="1:30" ht="15.75" customHeight="1" x14ac:dyDescent="0.3">
      <c r="A5899" s="4"/>
      <c r="B5899" s="4"/>
      <c r="C5899" s="4"/>
      <c r="D5899" s="4"/>
      <c r="E5899" s="4"/>
      <c r="F5899" s="4"/>
      <c r="G5899" s="4"/>
      <c r="H5899" s="61" t="s">
        <v>203</v>
      </c>
      <c r="I5899" s="5">
        <v>1407</v>
      </c>
      <c r="J5899" s="9">
        <v>150</v>
      </c>
      <c r="K5899" s="76">
        <f>I5899*J5899</f>
        <v>211050</v>
      </c>
      <c r="L5899" s="4"/>
      <c r="M5899" s="4"/>
      <c r="N5899" s="4"/>
      <c r="O5899" s="4"/>
      <c r="P5899" s="4"/>
      <c r="Q5899" s="5"/>
      <c r="R5899" s="5"/>
      <c r="S5899" s="5"/>
      <c r="T5899" s="4"/>
      <c r="U5899" s="5"/>
      <c r="V5899" s="52"/>
      <c r="W5899" s="5"/>
      <c r="X5899" s="78">
        <f>K5899+W5899</f>
        <v>211050</v>
      </c>
      <c r="Y5899" s="5"/>
      <c r="Z5899" s="76">
        <v>50000000</v>
      </c>
      <c r="AA5899" s="4">
        <v>0</v>
      </c>
      <c r="AB5899" s="4">
        <v>0</v>
      </c>
      <c r="AC5899" s="9"/>
      <c r="AD5899" s="5"/>
    </row>
    <row r="5900" spans="1:30" s="21" customFormat="1" ht="15.75" customHeight="1" x14ac:dyDescent="0.3">
      <c r="A5900" s="42"/>
      <c r="B5900" s="42"/>
      <c r="C5900" s="42"/>
      <c r="D5900" s="42"/>
      <c r="E5900" s="42"/>
      <c r="F5900" s="42"/>
      <c r="G5900" s="42"/>
      <c r="H5900" s="43"/>
      <c r="I5900" s="44"/>
      <c r="J5900" s="30"/>
      <c r="K5900" s="44"/>
      <c r="L5900" s="42"/>
      <c r="M5900" s="42"/>
      <c r="N5900" s="42"/>
      <c r="O5900" s="42"/>
      <c r="P5900" s="42"/>
      <c r="Q5900" s="44"/>
      <c r="R5900" s="44"/>
      <c r="S5900" s="44"/>
      <c r="T5900" s="42"/>
      <c r="U5900" s="44"/>
      <c r="V5900" s="51"/>
      <c r="W5900" s="44"/>
      <c r="X5900" s="44"/>
      <c r="Y5900" s="44"/>
      <c r="Z5900" s="44"/>
      <c r="AA5900" s="42"/>
      <c r="AB5900" s="42"/>
      <c r="AC5900" s="30"/>
      <c r="AD5900" s="44"/>
    </row>
    <row r="5901" spans="1:30" ht="15.75" customHeight="1" x14ac:dyDescent="0.3">
      <c r="A5901" s="1">
        <v>3158</v>
      </c>
      <c r="B5901" s="1" t="s">
        <v>34</v>
      </c>
      <c r="C5901" s="1">
        <v>3775</v>
      </c>
      <c r="D5901" s="1">
        <v>3</v>
      </c>
      <c r="E5901" s="1">
        <v>8</v>
      </c>
      <c r="F5901" s="1">
        <v>0</v>
      </c>
      <c r="G5901" s="1">
        <v>30</v>
      </c>
      <c r="H5901" s="54" t="s">
        <v>204</v>
      </c>
      <c r="I5901" s="72">
        <v>227</v>
      </c>
      <c r="J5901" s="28">
        <v>220</v>
      </c>
      <c r="K5901" s="98">
        <f>I5901*J5901</f>
        <v>49940</v>
      </c>
      <c r="L5901" s="1">
        <v>1</v>
      </c>
      <c r="M5901" s="1" t="s">
        <v>41</v>
      </c>
      <c r="N5901" s="1" t="s">
        <v>35</v>
      </c>
      <c r="O5901" s="54" t="s">
        <v>204</v>
      </c>
      <c r="P5901" s="1">
        <v>108</v>
      </c>
      <c r="Q5901" s="72">
        <v>100</v>
      </c>
      <c r="R5901" s="72">
        <v>6750</v>
      </c>
      <c r="S5901" s="98">
        <f>P5901*R5901</f>
        <v>729000</v>
      </c>
      <c r="T5901" s="1">
        <v>20</v>
      </c>
      <c r="U5901" s="72">
        <v>30</v>
      </c>
      <c r="V5901" s="98">
        <f>S5901*U5901/100</f>
        <v>218700</v>
      </c>
      <c r="W5901" s="98">
        <f>S5901-V5901</f>
        <v>510300</v>
      </c>
      <c r="X5901" s="99">
        <f>K5901+W5901</f>
        <v>560240</v>
      </c>
      <c r="Y5901" s="98">
        <f>X5901*Q5901/100</f>
        <v>560240</v>
      </c>
      <c r="Z5901" s="98">
        <v>50000000</v>
      </c>
      <c r="AA5901" s="1">
        <v>0</v>
      </c>
      <c r="AB5901" s="1">
        <v>0</v>
      </c>
      <c r="AC5901" s="28" t="s">
        <v>1733</v>
      </c>
      <c r="AD5901" s="72"/>
    </row>
    <row r="5902" spans="1:30" ht="15.75" customHeight="1" x14ac:dyDescent="0.3">
      <c r="A5902" s="4"/>
      <c r="B5902" s="4"/>
      <c r="C5902" s="4"/>
      <c r="D5902" s="4"/>
      <c r="E5902" s="4"/>
      <c r="F5902" s="4"/>
      <c r="G5902" s="4"/>
      <c r="H5902" s="61" t="s">
        <v>203</v>
      </c>
      <c r="I5902" s="5">
        <v>3000</v>
      </c>
      <c r="J5902" s="9">
        <v>220</v>
      </c>
      <c r="K5902" s="76">
        <f>I5902*J5902</f>
        <v>660000</v>
      </c>
      <c r="L5902" s="4"/>
      <c r="M5902" s="4"/>
      <c r="N5902" s="4"/>
      <c r="O5902" s="4"/>
      <c r="P5902" s="4"/>
      <c r="Q5902" s="5"/>
      <c r="R5902" s="5"/>
      <c r="S5902" s="5"/>
      <c r="T5902" s="4"/>
      <c r="U5902" s="5"/>
      <c r="V5902" s="52"/>
      <c r="W5902" s="5"/>
      <c r="X5902" s="78">
        <f>K5902+W5902</f>
        <v>660000</v>
      </c>
      <c r="Y5902" s="48"/>
      <c r="Z5902" s="76">
        <v>50000000</v>
      </c>
      <c r="AA5902" s="4">
        <v>0</v>
      </c>
      <c r="AB5902" s="4">
        <v>0</v>
      </c>
      <c r="AC5902" s="9"/>
      <c r="AD5902" s="5"/>
    </row>
    <row r="5903" spans="1:30" ht="15.75" customHeight="1" x14ac:dyDescent="0.3">
      <c r="A5903" s="4"/>
      <c r="B5903" s="4"/>
      <c r="C5903" s="4"/>
      <c r="D5903" s="4"/>
      <c r="E5903" s="4"/>
      <c r="F5903" s="4"/>
      <c r="G5903" s="4"/>
      <c r="H5903" s="61" t="s">
        <v>204</v>
      </c>
      <c r="I5903" s="5">
        <v>2</v>
      </c>
      <c r="J5903" s="9">
        <v>220</v>
      </c>
      <c r="K5903" s="76">
        <f>I5903*J5903</f>
        <v>440</v>
      </c>
      <c r="L5903" s="4">
        <v>2</v>
      </c>
      <c r="M5903" s="4" t="s">
        <v>186</v>
      </c>
      <c r="N5903" s="4" t="s">
        <v>35</v>
      </c>
      <c r="O5903" s="61" t="s">
        <v>204</v>
      </c>
      <c r="P5903" s="4">
        <v>8</v>
      </c>
      <c r="Q5903" s="5">
        <v>100</v>
      </c>
      <c r="R5903" s="5">
        <v>6750</v>
      </c>
      <c r="S5903" s="76">
        <f>P5903*R5903</f>
        <v>54000</v>
      </c>
      <c r="T5903" s="4">
        <v>4</v>
      </c>
      <c r="U5903" s="5">
        <v>4</v>
      </c>
      <c r="V5903" s="76">
        <f>S5903*U5903/100</f>
        <v>2160</v>
      </c>
      <c r="W5903" s="76">
        <f>S5903-V5903</f>
        <v>51840</v>
      </c>
      <c r="X5903" s="78">
        <f>K5903+W5903</f>
        <v>52280</v>
      </c>
      <c r="Y5903" s="76">
        <f>X5903*Q5903/100</f>
        <v>52280</v>
      </c>
      <c r="Z5903" s="76">
        <v>50000000</v>
      </c>
      <c r="AA5903" s="4">
        <v>0</v>
      </c>
      <c r="AB5903" s="4">
        <v>0</v>
      </c>
      <c r="AC5903" s="9">
        <v>0</v>
      </c>
      <c r="AD5903" s="5"/>
    </row>
    <row r="5904" spans="1:30" ht="15.75" customHeight="1" x14ac:dyDescent="0.3">
      <c r="A5904" s="4"/>
      <c r="B5904" s="4"/>
      <c r="C5904" s="4"/>
      <c r="D5904" s="4"/>
      <c r="E5904" s="4"/>
      <c r="F5904" s="4"/>
      <c r="G5904" s="4"/>
      <c r="H5904" s="61" t="s">
        <v>204</v>
      </c>
      <c r="I5904" s="5">
        <v>1.5</v>
      </c>
      <c r="J5904" s="9">
        <v>220</v>
      </c>
      <c r="K5904" s="76">
        <f>I5904*J5904</f>
        <v>330</v>
      </c>
      <c r="L5904" s="4">
        <v>3</v>
      </c>
      <c r="M5904" s="4" t="s">
        <v>183</v>
      </c>
      <c r="N5904" s="4" t="s">
        <v>35</v>
      </c>
      <c r="O5904" s="61" t="s">
        <v>204</v>
      </c>
      <c r="P5904" s="4">
        <v>6</v>
      </c>
      <c r="Q5904" s="5">
        <v>100</v>
      </c>
      <c r="R5904" s="5">
        <v>2450</v>
      </c>
      <c r="S5904" s="76">
        <f>P5904*R5904</f>
        <v>14700</v>
      </c>
      <c r="T5904" s="4">
        <v>10</v>
      </c>
      <c r="U5904" s="5">
        <v>10</v>
      </c>
      <c r="V5904" s="76">
        <f>S5904*U5904/100</f>
        <v>1470</v>
      </c>
      <c r="W5904" s="76">
        <f>S5904-V5904</f>
        <v>13230</v>
      </c>
      <c r="X5904" s="78">
        <f>K5904+W5904</f>
        <v>13560</v>
      </c>
      <c r="Y5904" s="76">
        <f>X5904*Q5904/100</f>
        <v>13560</v>
      </c>
      <c r="Z5904" s="76">
        <v>50000000</v>
      </c>
      <c r="AA5904" s="4">
        <v>0</v>
      </c>
      <c r="AB5904" s="4">
        <v>0</v>
      </c>
      <c r="AC5904" s="9">
        <v>0</v>
      </c>
      <c r="AD5904" s="5"/>
    </row>
    <row r="5905" spans="1:30" s="21" customFormat="1" ht="15.75" customHeight="1" x14ac:dyDescent="0.3">
      <c r="A5905" s="42"/>
      <c r="B5905" s="42"/>
      <c r="C5905" s="42"/>
      <c r="D5905" s="42"/>
      <c r="E5905" s="42"/>
      <c r="F5905" s="42"/>
      <c r="G5905" s="42"/>
      <c r="H5905" s="43"/>
      <c r="I5905" s="44"/>
      <c r="J5905" s="30"/>
      <c r="K5905" s="44"/>
      <c r="L5905" s="42"/>
      <c r="M5905" s="42"/>
      <c r="N5905" s="42"/>
      <c r="O5905" s="43"/>
      <c r="P5905" s="42"/>
      <c r="Q5905" s="44"/>
      <c r="R5905" s="44"/>
      <c r="S5905" s="44"/>
      <c r="T5905" s="42"/>
      <c r="U5905" s="44"/>
      <c r="V5905" s="51"/>
      <c r="W5905" s="44"/>
      <c r="X5905" s="44"/>
      <c r="Y5905" s="44"/>
      <c r="Z5905" s="44"/>
      <c r="AA5905" s="42"/>
      <c r="AB5905" s="42"/>
      <c r="AC5905" s="30"/>
      <c r="AD5905" s="44"/>
    </row>
    <row r="5906" spans="1:30" ht="15.75" customHeight="1" x14ac:dyDescent="0.3">
      <c r="A5906" s="1">
        <v>3159</v>
      </c>
      <c r="B5906" s="1" t="s">
        <v>34</v>
      </c>
      <c r="C5906" s="1">
        <v>2691</v>
      </c>
      <c r="D5906" s="1">
        <v>9</v>
      </c>
      <c r="E5906" s="1">
        <v>8</v>
      </c>
      <c r="F5906" s="1">
        <v>3</v>
      </c>
      <c r="G5906" s="1">
        <v>35</v>
      </c>
      <c r="H5906" s="54" t="s">
        <v>203</v>
      </c>
      <c r="I5906" s="72">
        <v>3535</v>
      </c>
      <c r="J5906" s="28">
        <v>150</v>
      </c>
      <c r="K5906" s="98">
        <f>I5906*J5906</f>
        <v>530250</v>
      </c>
      <c r="L5906" s="1"/>
      <c r="M5906" s="1"/>
      <c r="N5906" s="1"/>
      <c r="O5906" s="1"/>
      <c r="P5906" s="1"/>
      <c r="Q5906" s="72"/>
      <c r="R5906" s="72"/>
      <c r="S5906" s="72"/>
      <c r="T5906" s="1"/>
      <c r="U5906" s="72"/>
      <c r="V5906" s="50"/>
      <c r="W5906" s="72"/>
      <c r="X5906" s="99">
        <f>K5906+W5906</f>
        <v>530250</v>
      </c>
      <c r="Y5906" s="72"/>
      <c r="Z5906" s="98">
        <v>50000000</v>
      </c>
      <c r="AA5906" s="1">
        <v>0</v>
      </c>
      <c r="AB5906" s="1">
        <v>0</v>
      </c>
      <c r="AC5906" s="28" t="s">
        <v>1734</v>
      </c>
      <c r="AD5906" s="72"/>
    </row>
    <row r="5907" spans="1:30" s="21" customFormat="1" ht="15.75" customHeight="1" x14ac:dyDescent="0.3">
      <c r="A5907" s="42"/>
      <c r="B5907" s="42"/>
      <c r="C5907" s="42"/>
      <c r="D5907" s="42"/>
      <c r="E5907" s="42"/>
      <c r="F5907" s="42"/>
      <c r="G5907" s="42"/>
      <c r="H5907" s="43"/>
      <c r="I5907" s="44"/>
      <c r="J5907" s="30"/>
      <c r="K5907" s="44"/>
      <c r="L5907" s="42"/>
      <c r="M5907" s="42"/>
      <c r="N5907" s="42"/>
      <c r="O5907" s="42"/>
      <c r="P5907" s="42"/>
      <c r="Q5907" s="44"/>
      <c r="R5907" s="44"/>
      <c r="S5907" s="44"/>
      <c r="T5907" s="42"/>
      <c r="U5907" s="44"/>
      <c r="V5907" s="51"/>
      <c r="W5907" s="44"/>
      <c r="X5907" s="44"/>
      <c r="Y5907" s="44"/>
      <c r="Z5907" s="44"/>
      <c r="AA5907" s="42"/>
      <c r="AB5907" s="42"/>
      <c r="AC5907" s="66"/>
      <c r="AD5907" s="96"/>
    </row>
    <row r="5908" spans="1:30" ht="15.75" customHeight="1" x14ac:dyDescent="0.3">
      <c r="A5908" s="1">
        <v>3160</v>
      </c>
      <c r="B5908" s="1" t="s">
        <v>34</v>
      </c>
      <c r="C5908" s="1">
        <v>11019</v>
      </c>
      <c r="D5908" s="1">
        <v>5</v>
      </c>
      <c r="E5908" s="1">
        <v>1</v>
      </c>
      <c r="F5908" s="1">
        <v>2</v>
      </c>
      <c r="G5908" s="1">
        <v>54</v>
      </c>
      <c r="H5908" s="54" t="s">
        <v>204</v>
      </c>
      <c r="I5908" s="72">
        <v>638</v>
      </c>
      <c r="J5908" s="28">
        <v>290</v>
      </c>
      <c r="K5908" s="98">
        <f>I5908*J5908</f>
        <v>185020</v>
      </c>
      <c r="L5908" s="1"/>
      <c r="M5908" s="1"/>
      <c r="N5908" s="1"/>
      <c r="O5908" s="54"/>
      <c r="P5908" s="1"/>
      <c r="Q5908" s="72"/>
      <c r="R5908" s="72"/>
      <c r="S5908" s="98"/>
      <c r="T5908" s="1"/>
      <c r="U5908" s="72"/>
      <c r="V5908" s="98"/>
      <c r="W5908" s="98"/>
      <c r="X5908" s="99">
        <f>K5908+W5908</f>
        <v>185020</v>
      </c>
      <c r="Y5908" s="72"/>
      <c r="Z5908" s="72"/>
      <c r="AA5908" s="98">
        <f>X5908-Z5908</f>
        <v>185020</v>
      </c>
      <c r="AB5908" s="1">
        <v>0.02</v>
      </c>
      <c r="AC5908" s="28" t="s">
        <v>1735</v>
      </c>
      <c r="AD5908" s="72"/>
    </row>
    <row r="5909" spans="1:30" ht="15.75" customHeight="1" x14ac:dyDescent="0.3">
      <c r="A5909" s="4"/>
      <c r="B5909" s="4"/>
      <c r="C5909" s="4"/>
      <c r="D5909" s="4"/>
      <c r="E5909" s="4"/>
      <c r="F5909" s="4"/>
      <c r="G5909" s="4"/>
      <c r="H5909" s="61"/>
      <c r="I5909" s="5"/>
      <c r="J5909" s="9"/>
      <c r="K5909" s="76"/>
      <c r="L5909" s="4">
        <v>1</v>
      </c>
      <c r="M5909" s="4" t="s">
        <v>41</v>
      </c>
      <c r="N5909" s="4" t="s">
        <v>35</v>
      </c>
      <c r="O5909" s="61" t="s">
        <v>204</v>
      </c>
      <c r="P5909" s="4">
        <v>170</v>
      </c>
      <c r="Q5909" s="5">
        <v>100</v>
      </c>
      <c r="R5909" s="5">
        <v>6750</v>
      </c>
      <c r="S5909" s="124">
        <f>P5909*R5909</f>
        <v>1147500</v>
      </c>
      <c r="T5909" s="4">
        <v>32</v>
      </c>
      <c r="U5909" s="5">
        <v>54</v>
      </c>
      <c r="V5909" s="76">
        <f>S5909*U5909/100</f>
        <v>619650</v>
      </c>
      <c r="W5909" s="76">
        <f>S5909-V5909</f>
        <v>527850</v>
      </c>
      <c r="X5909" s="78">
        <f>K5909+W5909</f>
        <v>527850</v>
      </c>
      <c r="Y5909" s="76">
        <f>X5909*Q5909/100</f>
        <v>527850</v>
      </c>
      <c r="Z5909" s="76">
        <v>10000000</v>
      </c>
      <c r="AA5909" s="4">
        <v>0</v>
      </c>
      <c r="AB5909" s="4">
        <v>0</v>
      </c>
      <c r="AC5909" s="28"/>
      <c r="AD5909" s="72"/>
    </row>
    <row r="5910" spans="1:30" ht="15.75" customHeight="1" x14ac:dyDescent="0.3">
      <c r="A5910" s="4"/>
      <c r="B5910" s="4"/>
      <c r="C5910" s="4"/>
      <c r="D5910" s="4"/>
      <c r="E5910" s="4"/>
      <c r="F5910" s="4"/>
      <c r="G5910" s="4"/>
      <c r="H5910" s="61" t="s">
        <v>204</v>
      </c>
      <c r="I5910" s="5">
        <v>16</v>
      </c>
      <c r="J5910" s="9">
        <v>290</v>
      </c>
      <c r="K5910" s="76">
        <f>I5910*J5910</f>
        <v>4640</v>
      </c>
      <c r="L5910" s="4"/>
      <c r="M5910" s="4"/>
      <c r="N5910" s="4"/>
      <c r="O5910" s="61"/>
      <c r="P5910" s="4"/>
      <c r="Q5910" s="5"/>
      <c r="R5910" s="5"/>
      <c r="S5910" s="76"/>
      <c r="T5910" s="4"/>
      <c r="U5910" s="5"/>
      <c r="V5910" s="76"/>
      <c r="W5910" s="76"/>
      <c r="X5910" s="78">
        <f>K5910+W5910</f>
        <v>4640</v>
      </c>
      <c r="Y5910" s="5"/>
      <c r="Z5910" s="5"/>
      <c r="AA5910" s="76">
        <f>X5910-Z5910</f>
        <v>4640</v>
      </c>
      <c r="AB5910" s="4">
        <v>0.02</v>
      </c>
      <c r="AC5910" s="9"/>
      <c r="AD5910" s="5"/>
    </row>
    <row r="5911" spans="1:30" ht="15.75" customHeight="1" x14ac:dyDescent="0.3">
      <c r="A5911" s="4"/>
      <c r="B5911" s="4"/>
      <c r="C5911" s="4"/>
      <c r="D5911" s="4"/>
      <c r="E5911" s="4"/>
      <c r="F5911" s="4"/>
      <c r="G5911" s="4"/>
      <c r="H5911" s="61"/>
      <c r="I5911" s="5"/>
      <c r="J5911" s="9"/>
      <c r="K5911" s="76"/>
      <c r="L5911" s="4">
        <v>2</v>
      </c>
      <c r="M5911" s="4" t="s">
        <v>183</v>
      </c>
      <c r="N5911" s="4" t="s">
        <v>35</v>
      </c>
      <c r="O5911" s="61" t="s">
        <v>204</v>
      </c>
      <c r="P5911" s="4">
        <v>64</v>
      </c>
      <c r="Q5911" s="5">
        <v>100</v>
      </c>
      <c r="R5911" s="5">
        <v>2450</v>
      </c>
      <c r="S5911" s="76">
        <f>P5911*R5911</f>
        <v>156800</v>
      </c>
      <c r="T5911" s="4">
        <v>20</v>
      </c>
      <c r="U5911" s="5">
        <v>30</v>
      </c>
      <c r="V5911" s="76">
        <f>S5911*U5911/100</f>
        <v>47040</v>
      </c>
      <c r="W5911" s="76">
        <f>S5911-V5911</f>
        <v>109760</v>
      </c>
      <c r="X5911" s="78">
        <f>K5911+W5911</f>
        <v>109760</v>
      </c>
      <c r="Y5911" s="76">
        <f>X5911*Q5911/100</f>
        <v>109760</v>
      </c>
      <c r="Z5911" s="76">
        <v>10000000</v>
      </c>
      <c r="AA5911" s="4">
        <v>0</v>
      </c>
      <c r="AB5911" s="4">
        <v>0</v>
      </c>
      <c r="AC5911" s="82"/>
      <c r="AD5911" s="85"/>
    </row>
    <row r="5912" spans="1:30" s="21" customFormat="1" ht="15.75" customHeight="1" x14ac:dyDescent="0.3">
      <c r="A5912" s="42"/>
      <c r="B5912" s="42"/>
      <c r="C5912" s="42"/>
      <c r="D5912" s="42"/>
      <c r="E5912" s="42"/>
      <c r="F5912" s="42"/>
      <c r="G5912" s="42"/>
      <c r="H5912" s="43"/>
      <c r="I5912" s="44"/>
      <c r="J5912" s="30"/>
      <c r="K5912" s="44"/>
      <c r="L5912" s="42"/>
      <c r="M5912" s="42"/>
      <c r="N5912" s="42"/>
      <c r="O5912" s="43"/>
      <c r="P5912" s="42"/>
      <c r="Q5912" s="44"/>
      <c r="R5912" s="44"/>
      <c r="S5912" s="44"/>
      <c r="T5912" s="42"/>
      <c r="U5912" s="44"/>
      <c r="V5912" s="51"/>
      <c r="W5912" s="44"/>
      <c r="X5912" s="44"/>
      <c r="Y5912" s="44"/>
      <c r="Z5912" s="44"/>
      <c r="AA5912" s="42"/>
      <c r="AB5912" s="42"/>
      <c r="AC5912" s="30"/>
      <c r="AD5912" s="44"/>
    </row>
    <row r="5913" spans="1:30" ht="15.75" customHeight="1" x14ac:dyDescent="0.3">
      <c r="A5913" s="1">
        <v>3161</v>
      </c>
      <c r="B5913" s="1" t="s">
        <v>34</v>
      </c>
      <c r="C5913" s="1">
        <v>5733</v>
      </c>
      <c r="D5913" s="1">
        <v>6</v>
      </c>
      <c r="E5913" s="1">
        <v>7</v>
      </c>
      <c r="F5913" s="1">
        <v>2</v>
      </c>
      <c r="G5913" s="1">
        <v>27</v>
      </c>
      <c r="H5913" s="54" t="s">
        <v>203</v>
      </c>
      <c r="I5913" s="72">
        <v>3027</v>
      </c>
      <c r="J5913" s="28">
        <v>150</v>
      </c>
      <c r="K5913" s="98">
        <f>I5913*J5913</f>
        <v>454050</v>
      </c>
      <c r="L5913" s="1"/>
      <c r="M5913" s="1"/>
      <c r="N5913" s="1"/>
      <c r="O5913" s="1"/>
      <c r="P5913" s="1"/>
      <c r="Q5913" s="72"/>
      <c r="R5913" s="72"/>
      <c r="S5913" s="72"/>
      <c r="T5913" s="1"/>
      <c r="U5913" s="72"/>
      <c r="V5913" s="50"/>
      <c r="W5913" s="72"/>
      <c r="X5913" s="99">
        <f>K5913+W5913</f>
        <v>454050</v>
      </c>
      <c r="Y5913" s="72"/>
      <c r="Z5913" s="98">
        <v>50000000</v>
      </c>
      <c r="AA5913" s="1">
        <v>0</v>
      </c>
      <c r="AB5913" s="1">
        <v>0</v>
      </c>
      <c r="AC5913" s="28" t="s">
        <v>1736</v>
      </c>
      <c r="AD5913" s="72"/>
    </row>
    <row r="5914" spans="1:30" ht="15.75" customHeight="1" x14ac:dyDescent="0.3">
      <c r="A5914" s="4"/>
      <c r="B5914" s="4" t="s">
        <v>34</v>
      </c>
      <c r="C5914" s="4">
        <v>12764</v>
      </c>
      <c r="D5914" s="4">
        <v>6</v>
      </c>
      <c r="E5914" s="4">
        <v>0</v>
      </c>
      <c r="F5914" s="4">
        <v>2</v>
      </c>
      <c r="G5914" s="4">
        <v>61</v>
      </c>
      <c r="H5914" s="61" t="s">
        <v>204</v>
      </c>
      <c r="I5914" s="5">
        <v>261</v>
      </c>
      <c r="J5914" s="9">
        <v>250</v>
      </c>
      <c r="K5914" s="76">
        <f>I5914*J5914</f>
        <v>65250</v>
      </c>
      <c r="L5914" s="4">
        <v>1</v>
      </c>
      <c r="M5914" s="4" t="s">
        <v>41</v>
      </c>
      <c r="N5914" s="4" t="s">
        <v>35</v>
      </c>
      <c r="O5914" s="61" t="s">
        <v>204</v>
      </c>
      <c r="P5914" s="4">
        <v>108</v>
      </c>
      <c r="Q5914" s="5">
        <v>100</v>
      </c>
      <c r="R5914" s="5">
        <v>6750</v>
      </c>
      <c r="S5914" s="76">
        <f>P5914*R5914</f>
        <v>729000</v>
      </c>
      <c r="T5914" s="4">
        <v>25</v>
      </c>
      <c r="U5914" s="5">
        <v>40</v>
      </c>
      <c r="V5914" s="76">
        <f>S5914*U5914/100</f>
        <v>291600</v>
      </c>
      <c r="W5914" s="76">
        <f>S5914-V5914</f>
        <v>437400</v>
      </c>
      <c r="X5914" s="78">
        <f>K5914+W5914</f>
        <v>502650</v>
      </c>
      <c r="Y5914" s="76">
        <f>X5914*Q5914/100</f>
        <v>502650</v>
      </c>
      <c r="Z5914" s="76">
        <v>50000000</v>
      </c>
      <c r="AA5914" s="4">
        <v>0</v>
      </c>
      <c r="AB5914" s="4">
        <v>0</v>
      </c>
      <c r="AC5914" s="9">
        <v>0</v>
      </c>
      <c r="AD5914" s="5"/>
    </row>
    <row r="5915" spans="1:30" s="21" customFormat="1" ht="15.75" customHeight="1" x14ac:dyDescent="0.3">
      <c r="A5915" s="42"/>
      <c r="B5915" s="42"/>
      <c r="C5915" s="42"/>
      <c r="D5915" s="42"/>
      <c r="E5915" s="42"/>
      <c r="F5915" s="42"/>
      <c r="G5915" s="42"/>
      <c r="H5915" s="43"/>
      <c r="I5915" s="44"/>
      <c r="J5915" s="30"/>
      <c r="K5915" s="44"/>
      <c r="L5915" s="42"/>
      <c r="M5915" s="42"/>
      <c r="N5915" s="42"/>
      <c r="O5915" s="43"/>
      <c r="P5915" s="42"/>
      <c r="Q5915" s="44"/>
      <c r="R5915" s="44"/>
      <c r="S5915" s="44"/>
      <c r="T5915" s="42"/>
      <c r="U5915" s="44"/>
      <c r="V5915" s="51"/>
      <c r="W5915" s="44"/>
      <c r="X5915" s="44"/>
      <c r="Y5915" s="44"/>
      <c r="Z5915" s="44"/>
      <c r="AA5915" s="42"/>
      <c r="AB5915" s="42"/>
      <c r="AC5915" s="30"/>
      <c r="AD5915" s="44"/>
    </row>
    <row r="5916" spans="1:30" ht="15.75" customHeight="1" x14ac:dyDescent="0.3">
      <c r="A5916" s="1">
        <v>3162</v>
      </c>
      <c r="B5916" s="1" t="s">
        <v>34</v>
      </c>
      <c r="C5916" s="1">
        <v>7741</v>
      </c>
      <c r="D5916" s="1">
        <v>9</v>
      </c>
      <c r="E5916" s="1">
        <v>1</v>
      </c>
      <c r="F5916" s="1">
        <v>0</v>
      </c>
      <c r="G5916" s="1">
        <v>9</v>
      </c>
      <c r="H5916" s="54" t="s">
        <v>203</v>
      </c>
      <c r="I5916" s="72">
        <v>409</v>
      </c>
      <c r="J5916" s="28">
        <v>250</v>
      </c>
      <c r="K5916" s="98">
        <f>I5916*J5916</f>
        <v>102250</v>
      </c>
      <c r="L5916" s="1"/>
      <c r="M5916" s="1"/>
      <c r="N5916" s="1"/>
      <c r="O5916" s="1"/>
      <c r="P5916" s="1"/>
      <c r="Q5916" s="72"/>
      <c r="R5916" s="72"/>
      <c r="S5916" s="72"/>
      <c r="T5916" s="1"/>
      <c r="U5916" s="72"/>
      <c r="V5916" s="50"/>
      <c r="W5916" s="72"/>
      <c r="X5916" s="99">
        <f>K5916+W5916</f>
        <v>102250</v>
      </c>
      <c r="Y5916" s="72"/>
      <c r="Z5916" s="98">
        <v>50000000</v>
      </c>
      <c r="AA5916" s="1">
        <v>0</v>
      </c>
      <c r="AB5916" s="1">
        <v>0</v>
      </c>
      <c r="AC5916" s="28" t="s">
        <v>1737</v>
      </c>
      <c r="AD5916" s="72"/>
    </row>
    <row r="5917" spans="1:30" s="21" customFormat="1" ht="15.75" customHeight="1" x14ac:dyDescent="0.3">
      <c r="A5917" s="42"/>
      <c r="B5917" s="42"/>
      <c r="C5917" s="42"/>
      <c r="D5917" s="42"/>
      <c r="E5917" s="42"/>
      <c r="F5917" s="42"/>
      <c r="G5917" s="42"/>
      <c r="H5917" s="43"/>
      <c r="I5917" s="44"/>
      <c r="J5917" s="30"/>
      <c r="K5917" s="44"/>
      <c r="L5917" s="42"/>
      <c r="M5917" s="42"/>
      <c r="N5917" s="42"/>
      <c r="O5917" s="42"/>
      <c r="P5917" s="42"/>
      <c r="Q5917" s="44"/>
      <c r="R5917" s="44"/>
      <c r="S5917" s="44"/>
      <c r="T5917" s="42"/>
      <c r="U5917" s="44"/>
      <c r="V5917" s="51"/>
      <c r="W5917" s="44"/>
      <c r="X5917" s="44"/>
      <c r="Y5917" s="44"/>
      <c r="Z5917" s="44"/>
      <c r="AA5917" s="42"/>
      <c r="AB5917" s="42"/>
      <c r="AC5917" s="66"/>
      <c r="AD5917" s="96"/>
    </row>
    <row r="5918" spans="1:30" ht="15.75" customHeight="1" x14ac:dyDescent="0.3">
      <c r="A5918" s="1">
        <v>3163</v>
      </c>
      <c r="B5918" s="1" t="s">
        <v>34</v>
      </c>
      <c r="C5918" s="1">
        <v>11448</v>
      </c>
      <c r="D5918" s="1">
        <v>4</v>
      </c>
      <c r="E5918" s="1">
        <v>17</v>
      </c>
      <c r="F5918" s="1">
        <v>0</v>
      </c>
      <c r="G5918" s="1">
        <v>11</v>
      </c>
      <c r="H5918" s="54" t="s">
        <v>203</v>
      </c>
      <c r="I5918" s="72">
        <v>6811</v>
      </c>
      <c r="J5918" s="28">
        <v>200</v>
      </c>
      <c r="K5918" s="98">
        <f t="shared" ref="K5918:K5926" si="630">I5918*J5918</f>
        <v>1362200</v>
      </c>
      <c r="L5918" s="1"/>
      <c r="M5918" s="1"/>
      <c r="N5918" s="1"/>
      <c r="O5918" s="1"/>
      <c r="P5918" s="1"/>
      <c r="Q5918" s="72"/>
      <c r="R5918" s="72"/>
      <c r="S5918" s="72"/>
      <c r="T5918" s="1"/>
      <c r="U5918" s="72"/>
      <c r="V5918" s="50"/>
      <c r="W5918" s="72"/>
      <c r="X5918" s="99">
        <f t="shared" ref="X5918:X5923" si="631">K5918+W5918</f>
        <v>1362200</v>
      </c>
      <c r="Y5918" s="72"/>
      <c r="Z5918" s="98">
        <v>50000000</v>
      </c>
      <c r="AA5918" s="1">
        <v>0</v>
      </c>
      <c r="AB5918" s="1">
        <v>0</v>
      </c>
      <c r="AC5918" s="28" t="s">
        <v>1738</v>
      </c>
      <c r="AD5918" s="72"/>
    </row>
    <row r="5919" spans="1:30" ht="15.75" customHeight="1" x14ac:dyDescent="0.3">
      <c r="A5919" s="4"/>
      <c r="B5919" s="4" t="s">
        <v>34</v>
      </c>
      <c r="C5919" s="4">
        <v>11157</v>
      </c>
      <c r="D5919" s="4">
        <v>4</v>
      </c>
      <c r="E5919" s="4">
        <v>4</v>
      </c>
      <c r="F5919" s="4">
        <v>0</v>
      </c>
      <c r="G5919" s="4">
        <v>12</v>
      </c>
      <c r="H5919" s="61" t="s">
        <v>203</v>
      </c>
      <c r="I5919" s="5">
        <v>1612</v>
      </c>
      <c r="J5919" s="9">
        <v>220</v>
      </c>
      <c r="K5919" s="76">
        <f t="shared" si="630"/>
        <v>354640</v>
      </c>
      <c r="L5919" s="4"/>
      <c r="M5919" s="4"/>
      <c r="N5919" s="4"/>
      <c r="O5919" s="4"/>
      <c r="P5919" s="4"/>
      <c r="Q5919" s="5"/>
      <c r="R5919" s="5"/>
      <c r="S5919" s="5"/>
      <c r="T5919" s="4"/>
      <c r="U5919" s="5"/>
      <c r="V5919" s="52"/>
      <c r="W5919" s="5"/>
      <c r="X5919" s="78">
        <f t="shared" si="631"/>
        <v>354640</v>
      </c>
      <c r="Y5919" s="5"/>
      <c r="Z5919" s="76">
        <v>50000000</v>
      </c>
      <c r="AA5919" s="4">
        <v>0</v>
      </c>
      <c r="AB5919" s="4">
        <v>0</v>
      </c>
      <c r="AC5919" s="9"/>
      <c r="AD5919" s="5"/>
    </row>
    <row r="5920" spans="1:30" ht="15.75" customHeight="1" x14ac:dyDescent="0.3">
      <c r="A5920" s="4"/>
      <c r="B5920" s="4" t="s">
        <v>34</v>
      </c>
      <c r="C5920" s="4">
        <v>11156</v>
      </c>
      <c r="D5920" s="4">
        <v>4</v>
      </c>
      <c r="E5920" s="4">
        <v>9</v>
      </c>
      <c r="F5920" s="4">
        <v>1</v>
      </c>
      <c r="G5920" s="4">
        <v>77</v>
      </c>
      <c r="H5920" s="61" t="s">
        <v>204</v>
      </c>
      <c r="I5920" s="5">
        <v>1600</v>
      </c>
      <c r="J5920" s="9">
        <v>200</v>
      </c>
      <c r="K5920" s="76">
        <f t="shared" si="630"/>
        <v>320000</v>
      </c>
      <c r="L5920" s="4"/>
      <c r="M5920" s="4"/>
      <c r="N5920" s="4"/>
      <c r="O5920" s="61"/>
      <c r="P5920" s="4"/>
      <c r="Q5920" s="5"/>
      <c r="R5920" s="5"/>
      <c r="S5920" s="5"/>
      <c r="T5920" s="4"/>
      <c r="U5920" s="5"/>
      <c r="V5920" s="52"/>
      <c r="W5920" s="5"/>
      <c r="X5920" s="78">
        <f t="shared" si="631"/>
        <v>320000</v>
      </c>
      <c r="Y5920" s="76"/>
      <c r="Z5920" s="5"/>
      <c r="AA5920" s="76">
        <f>X5920-Z5920</f>
        <v>320000</v>
      </c>
      <c r="AB5920" s="4">
        <v>0.02</v>
      </c>
      <c r="AC5920" s="9"/>
      <c r="AD5920" s="5"/>
    </row>
    <row r="5921" spans="1:30" ht="15.75" customHeight="1" x14ac:dyDescent="0.3">
      <c r="A5921" s="4"/>
      <c r="B5921" s="4"/>
      <c r="C5921" s="4"/>
      <c r="D5921" s="4"/>
      <c r="E5921" s="4"/>
      <c r="F5921" s="4"/>
      <c r="G5921" s="4"/>
      <c r="H5921" s="61"/>
      <c r="I5921" s="5"/>
      <c r="J5921" s="9"/>
      <c r="K5921" s="76"/>
      <c r="L5921" s="4">
        <v>1</v>
      </c>
      <c r="M5921" s="4" t="s">
        <v>41</v>
      </c>
      <c r="N5921" s="4" t="s">
        <v>50</v>
      </c>
      <c r="O5921" s="61" t="s">
        <v>204</v>
      </c>
      <c r="P5921" s="4">
        <v>240</v>
      </c>
      <c r="Q5921" s="5">
        <v>100</v>
      </c>
      <c r="R5921" s="5">
        <v>6750</v>
      </c>
      <c r="S5921" s="124">
        <f>P5921*R5921</f>
        <v>1620000</v>
      </c>
      <c r="T5921" s="104">
        <v>100</v>
      </c>
      <c r="U5921" s="105">
        <v>85</v>
      </c>
      <c r="V5921" s="124">
        <f>S5921*U5921/100</f>
        <v>1377000</v>
      </c>
      <c r="W5921" s="76">
        <f>S5921-V5921</f>
        <v>243000</v>
      </c>
      <c r="X5921" s="78">
        <f t="shared" si="631"/>
        <v>243000</v>
      </c>
      <c r="Y5921" s="76">
        <f>X5921*Q5921/100</f>
        <v>243000</v>
      </c>
      <c r="Z5921" s="76">
        <v>10000000</v>
      </c>
      <c r="AA5921" s="4">
        <v>0</v>
      </c>
      <c r="AB5921" s="4">
        <v>0</v>
      </c>
      <c r="AC5921" s="9"/>
      <c r="AD5921" s="5"/>
    </row>
    <row r="5922" spans="1:30" ht="15.75" customHeight="1" x14ac:dyDescent="0.3">
      <c r="A5922" s="4"/>
      <c r="B5922" s="4"/>
      <c r="C5922" s="4"/>
      <c r="D5922" s="4"/>
      <c r="E5922" s="4"/>
      <c r="F5922" s="4"/>
      <c r="G5922" s="4"/>
      <c r="H5922" s="61" t="s">
        <v>203</v>
      </c>
      <c r="I5922" s="5">
        <v>2177</v>
      </c>
      <c r="J5922" s="9">
        <v>200</v>
      </c>
      <c r="K5922" s="76">
        <f t="shared" si="630"/>
        <v>435400</v>
      </c>
      <c r="L5922" s="4"/>
      <c r="M5922" s="4"/>
      <c r="N5922" s="4"/>
      <c r="O5922" s="4"/>
      <c r="P5922" s="4"/>
      <c r="Q5922" s="5"/>
      <c r="R5922" s="5"/>
      <c r="S5922" s="5"/>
      <c r="T5922" s="4"/>
      <c r="U5922" s="5"/>
      <c r="V5922" s="52"/>
      <c r="W5922" s="5"/>
      <c r="X5922" s="78">
        <f t="shared" si="631"/>
        <v>435400</v>
      </c>
      <c r="Y5922" s="5"/>
      <c r="Z5922" s="76">
        <v>50000000</v>
      </c>
      <c r="AA5922" s="4">
        <v>0</v>
      </c>
      <c r="AB5922" s="4">
        <v>0</v>
      </c>
      <c r="AC5922" s="9"/>
      <c r="AD5922" s="5"/>
    </row>
    <row r="5923" spans="1:30" ht="15.75" customHeight="1" x14ac:dyDescent="0.3">
      <c r="A5923" s="4"/>
      <c r="B5923" s="4" t="s">
        <v>34</v>
      </c>
      <c r="C5923" s="4">
        <v>11155</v>
      </c>
      <c r="D5923" s="4">
        <v>4</v>
      </c>
      <c r="E5923" s="4">
        <v>2</v>
      </c>
      <c r="F5923" s="4">
        <v>3</v>
      </c>
      <c r="G5923" s="4">
        <v>65</v>
      </c>
      <c r="H5923" s="61" t="s">
        <v>203</v>
      </c>
      <c r="I5923" s="5">
        <v>1165</v>
      </c>
      <c r="J5923" s="9">
        <v>220</v>
      </c>
      <c r="K5923" s="76">
        <f t="shared" si="630"/>
        <v>256300</v>
      </c>
      <c r="L5923" s="4"/>
      <c r="M5923" s="4"/>
      <c r="N5923" s="4"/>
      <c r="O5923" s="4"/>
      <c r="P5923" s="4"/>
      <c r="Q5923" s="5"/>
      <c r="R5923" s="5"/>
      <c r="S5923" s="5"/>
      <c r="T5923" s="4"/>
      <c r="U5923" s="5"/>
      <c r="V5923" s="52"/>
      <c r="W5923" s="5"/>
      <c r="X5923" s="78">
        <f t="shared" si="631"/>
        <v>256300</v>
      </c>
      <c r="Y5923" s="5"/>
      <c r="Z5923" s="76">
        <v>50000000</v>
      </c>
      <c r="AA5923" s="4">
        <v>0</v>
      </c>
      <c r="AB5923" s="4">
        <v>0</v>
      </c>
      <c r="AC5923" s="9"/>
      <c r="AD5923" s="5"/>
    </row>
    <row r="5924" spans="1:30" s="21" customFormat="1" ht="15.75" customHeight="1" x14ac:dyDescent="0.3">
      <c r="A5924" s="42"/>
      <c r="B5924" s="42"/>
      <c r="C5924" s="42"/>
      <c r="D5924" s="42"/>
      <c r="E5924" s="42"/>
      <c r="F5924" s="42"/>
      <c r="G5924" s="42"/>
      <c r="H5924" s="43"/>
      <c r="I5924" s="44"/>
      <c r="J5924" s="30"/>
      <c r="K5924" s="44"/>
      <c r="L5924" s="42"/>
      <c r="M5924" s="42"/>
      <c r="N5924" s="42"/>
      <c r="O5924" s="42"/>
      <c r="P5924" s="42"/>
      <c r="Q5924" s="44"/>
      <c r="R5924" s="44"/>
      <c r="S5924" s="44"/>
      <c r="T5924" s="42"/>
      <c r="U5924" s="44"/>
      <c r="V5924" s="51"/>
      <c r="W5924" s="44"/>
      <c r="X5924" s="44"/>
      <c r="Y5924" s="44"/>
      <c r="Z5924" s="44"/>
      <c r="AA5924" s="42"/>
      <c r="AB5924" s="42"/>
      <c r="AC5924" s="30"/>
      <c r="AD5924" s="44"/>
    </row>
    <row r="5925" spans="1:30" ht="15.75" customHeight="1" x14ac:dyDescent="0.3">
      <c r="A5925" s="1">
        <v>3164</v>
      </c>
      <c r="B5925" s="1" t="s">
        <v>34</v>
      </c>
      <c r="C5925" s="1">
        <v>8105</v>
      </c>
      <c r="D5925" s="1">
        <v>9</v>
      </c>
      <c r="E5925" s="1">
        <v>5</v>
      </c>
      <c r="F5925" s="1">
        <v>0</v>
      </c>
      <c r="G5925" s="1">
        <v>49</v>
      </c>
      <c r="H5925" s="54" t="s">
        <v>204</v>
      </c>
      <c r="I5925" s="72">
        <v>249</v>
      </c>
      <c r="J5925" s="28">
        <v>250</v>
      </c>
      <c r="K5925" s="98">
        <f t="shared" si="630"/>
        <v>62250</v>
      </c>
      <c r="L5925" s="1">
        <v>1</v>
      </c>
      <c r="M5925" s="1" t="s">
        <v>41</v>
      </c>
      <c r="N5925" s="1" t="s">
        <v>35</v>
      </c>
      <c r="O5925" s="54" t="s">
        <v>204</v>
      </c>
      <c r="P5925" s="1">
        <v>24</v>
      </c>
      <c r="Q5925" s="72">
        <v>100</v>
      </c>
      <c r="R5925" s="72">
        <v>6750</v>
      </c>
      <c r="S5925" s="98">
        <f>P5925*R5925</f>
        <v>162000</v>
      </c>
      <c r="T5925" s="1">
        <v>25</v>
      </c>
      <c r="U5925" s="72">
        <v>40</v>
      </c>
      <c r="V5925" s="98">
        <f>S5925*U5925/100</f>
        <v>64800</v>
      </c>
      <c r="W5925" s="98">
        <f>S5925-V5925</f>
        <v>97200</v>
      </c>
      <c r="X5925" s="99">
        <f>K5925+W5925</f>
        <v>159450</v>
      </c>
      <c r="Y5925" s="98">
        <f>X5925*Q5925/100</f>
        <v>159450</v>
      </c>
      <c r="Z5925" s="72"/>
      <c r="AA5925" s="98">
        <f>X5925-Z5925</f>
        <v>159450</v>
      </c>
      <c r="AB5925" s="1">
        <v>0.02</v>
      </c>
      <c r="AC5925" s="28" t="s">
        <v>1739</v>
      </c>
      <c r="AD5925" s="72"/>
    </row>
    <row r="5926" spans="1:30" ht="15.75" customHeight="1" x14ac:dyDescent="0.3">
      <c r="A5926" s="4"/>
      <c r="B5926" s="4"/>
      <c r="C5926" s="4"/>
      <c r="D5926" s="4"/>
      <c r="E5926" s="4"/>
      <c r="F5926" s="4"/>
      <c r="G5926" s="4"/>
      <c r="H5926" s="61" t="s">
        <v>203</v>
      </c>
      <c r="I5926" s="5">
        <v>1800</v>
      </c>
      <c r="J5926" s="9">
        <v>250</v>
      </c>
      <c r="K5926" s="76">
        <f t="shared" si="630"/>
        <v>450000</v>
      </c>
      <c r="L5926" s="4"/>
      <c r="M5926" s="4"/>
      <c r="N5926" s="4"/>
      <c r="O5926" s="4"/>
      <c r="P5926" s="4"/>
      <c r="Q5926" s="5"/>
      <c r="R5926" s="5"/>
      <c r="S5926" s="5"/>
      <c r="T5926" s="4"/>
      <c r="U5926" s="5"/>
      <c r="V5926" s="52"/>
      <c r="W5926" s="5"/>
      <c r="X5926" s="78">
        <f>K5926+W5926</f>
        <v>450000</v>
      </c>
      <c r="Y5926" s="5"/>
      <c r="Z5926" s="76">
        <v>50000000</v>
      </c>
      <c r="AA5926" s="4">
        <v>0</v>
      </c>
      <c r="AB5926" s="4">
        <v>0</v>
      </c>
      <c r="AC5926" s="9"/>
      <c r="AD5926" s="5"/>
    </row>
    <row r="5927" spans="1:30" s="21" customFormat="1" ht="15.75" customHeight="1" x14ac:dyDescent="0.3">
      <c r="A5927" s="42"/>
      <c r="B5927" s="142"/>
      <c r="C5927" s="42"/>
      <c r="D5927" s="42"/>
      <c r="E5927" s="42"/>
      <c r="F5927" s="42"/>
      <c r="G5927" s="42"/>
      <c r="H5927" s="43"/>
      <c r="I5927" s="44"/>
      <c r="J5927" s="30"/>
      <c r="K5927" s="95"/>
      <c r="L5927" s="42"/>
      <c r="M5927" s="42"/>
      <c r="N5927" s="42"/>
      <c r="O5927" s="42"/>
      <c r="P5927" s="42"/>
      <c r="Q5927" s="44"/>
      <c r="R5927" s="44"/>
      <c r="S5927" s="44"/>
      <c r="T5927" s="42"/>
      <c r="U5927" s="44"/>
      <c r="V5927" s="51"/>
      <c r="W5927" s="44"/>
      <c r="X5927" s="110"/>
      <c r="Y5927" s="44"/>
      <c r="Z5927" s="95"/>
      <c r="AA5927" s="42"/>
      <c r="AB5927" s="42"/>
      <c r="AC5927" s="66"/>
      <c r="AD5927" s="96"/>
    </row>
    <row r="5928" spans="1:30" ht="15.75" customHeight="1" x14ac:dyDescent="0.3">
      <c r="A5928" s="1">
        <v>3165</v>
      </c>
      <c r="B5928" s="120" t="s">
        <v>34</v>
      </c>
      <c r="C5928" s="1">
        <v>11068</v>
      </c>
      <c r="D5928" s="1">
        <v>1</v>
      </c>
      <c r="E5928" s="1">
        <v>4</v>
      </c>
      <c r="F5928" s="1">
        <v>1</v>
      </c>
      <c r="G5928" s="1">
        <v>56</v>
      </c>
      <c r="H5928" s="54" t="s">
        <v>209</v>
      </c>
      <c r="I5928" s="72">
        <v>1756</v>
      </c>
      <c r="J5928" s="28">
        <v>250</v>
      </c>
      <c r="K5928" s="98">
        <f>I5928*J5928</f>
        <v>439000</v>
      </c>
      <c r="L5928" s="1">
        <v>1</v>
      </c>
      <c r="M5928" s="1" t="s">
        <v>41</v>
      </c>
      <c r="N5928" s="1" t="s">
        <v>35</v>
      </c>
      <c r="O5928" s="54" t="s">
        <v>204</v>
      </c>
      <c r="P5928" s="1">
        <v>108</v>
      </c>
      <c r="Q5928" s="72">
        <v>100</v>
      </c>
      <c r="R5928" s="72">
        <v>6750</v>
      </c>
      <c r="S5928" s="98">
        <f>P5928*R5928</f>
        <v>729000</v>
      </c>
      <c r="T5928" s="1">
        <v>26</v>
      </c>
      <c r="U5928" s="72">
        <v>30</v>
      </c>
      <c r="V5928" s="98">
        <f>S5928*U5928/100</f>
        <v>218700</v>
      </c>
      <c r="W5928" s="98">
        <f>S5928-V5928</f>
        <v>510300</v>
      </c>
      <c r="X5928" s="99">
        <f>K5928+W5928</f>
        <v>949300</v>
      </c>
      <c r="Y5928" s="98">
        <f>X5928*Q5928/100</f>
        <v>949300</v>
      </c>
      <c r="Z5928" s="98">
        <v>50000000</v>
      </c>
      <c r="AA5928" s="1">
        <v>0</v>
      </c>
      <c r="AB5928" s="1">
        <v>0</v>
      </c>
      <c r="AC5928" s="28" t="s">
        <v>1740</v>
      </c>
      <c r="AD5928" s="72"/>
    </row>
    <row r="5929" spans="1:30" ht="15.75" customHeight="1" x14ac:dyDescent="0.3">
      <c r="A5929" s="4"/>
      <c r="B5929" s="13"/>
      <c r="C5929" s="4"/>
      <c r="D5929" s="4"/>
      <c r="E5929" s="4"/>
      <c r="F5929" s="4"/>
      <c r="G5929" s="4"/>
      <c r="H5929" s="61"/>
      <c r="I5929" s="5"/>
      <c r="J5929" s="9"/>
      <c r="K5929" s="76"/>
      <c r="L5929" s="4">
        <v>2</v>
      </c>
      <c r="M5929" s="4" t="s">
        <v>183</v>
      </c>
      <c r="N5929" s="4" t="s">
        <v>35</v>
      </c>
      <c r="O5929" s="61" t="s">
        <v>204</v>
      </c>
      <c r="P5929" s="4">
        <v>18</v>
      </c>
      <c r="Q5929" s="5">
        <v>100</v>
      </c>
      <c r="R5929" s="5">
        <v>6750</v>
      </c>
      <c r="S5929" s="76">
        <f>P5929*R5929</f>
        <v>121500</v>
      </c>
      <c r="T5929" s="4">
        <v>18</v>
      </c>
      <c r="U5929" s="5">
        <v>26</v>
      </c>
      <c r="V5929" s="76">
        <f>S5929*U5929/100</f>
        <v>31590</v>
      </c>
      <c r="W5929" s="76">
        <f>S5929-V5929</f>
        <v>89910</v>
      </c>
      <c r="X5929" s="78">
        <f>K5929+W5929</f>
        <v>89910</v>
      </c>
      <c r="Y5929" s="76">
        <f>X5929*Q5929/100</f>
        <v>89910</v>
      </c>
      <c r="Z5929" s="76">
        <v>50000000</v>
      </c>
      <c r="AA5929" s="4">
        <v>0</v>
      </c>
      <c r="AB5929" s="4">
        <v>0</v>
      </c>
      <c r="AC5929" s="28"/>
      <c r="AD5929" s="72"/>
    </row>
    <row r="5930" spans="1:30" ht="15.75" customHeight="1" x14ac:dyDescent="0.3">
      <c r="A5930" s="4"/>
      <c r="B5930" s="4" t="s">
        <v>34</v>
      </c>
      <c r="C5930" s="4">
        <v>11070</v>
      </c>
      <c r="D5930" s="4">
        <v>1</v>
      </c>
      <c r="E5930" s="4">
        <v>4</v>
      </c>
      <c r="F5930" s="4">
        <v>2</v>
      </c>
      <c r="G5930" s="4">
        <v>58</v>
      </c>
      <c r="H5930" s="61" t="s">
        <v>203</v>
      </c>
      <c r="I5930" s="5">
        <v>1858</v>
      </c>
      <c r="J5930" s="9">
        <v>150</v>
      </c>
      <c r="K5930" s="76">
        <f>I5930*J5930</f>
        <v>278700</v>
      </c>
      <c r="L5930" s="4"/>
      <c r="M5930" s="4"/>
      <c r="N5930" s="4"/>
      <c r="O5930" s="4"/>
      <c r="P5930" s="5"/>
      <c r="Q5930" s="5"/>
      <c r="R5930" s="5"/>
      <c r="S5930" s="5"/>
      <c r="T5930" s="5"/>
      <c r="U5930" s="5"/>
      <c r="V5930" s="52"/>
      <c r="W5930" s="5"/>
      <c r="X5930" s="78">
        <f>K5930+W5930</f>
        <v>278700</v>
      </c>
      <c r="Y5930" s="5"/>
      <c r="Z5930" s="76">
        <v>50000000</v>
      </c>
      <c r="AA5930" s="4">
        <v>0</v>
      </c>
      <c r="AB5930" s="4">
        <v>0</v>
      </c>
      <c r="AC5930" s="9">
        <v>0</v>
      </c>
      <c r="AD5930" s="5"/>
    </row>
    <row r="5931" spans="1:30" s="21" customFormat="1" ht="15.75" customHeight="1" x14ac:dyDescent="0.3">
      <c r="A5931" s="42"/>
      <c r="B5931" s="42"/>
      <c r="C5931" s="42"/>
      <c r="D5931" s="42"/>
      <c r="E5931" s="42"/>
      <c r="F5931" s="42"/>
      <c r="G5931" s="42"/>
      <c r="H5931" s="43"/>
      <c r="I5931" s="44"/>
      <c r="J5931" s="30"/>
      <c r="K5931" s="44"/>
      <c r="L5931" s="42"/>
      <c r="M5931" s="42"/>
      <c r="N5931" s="42"/>
      <c r="O5931" s="42"/>
      <c r="P5931" s="44"/>
      <c r="Q5931" s="44"/>
      <c r="R5931" s="44"/>
      <c r="S5931" s="44"/>
      <c r="T5931" s="44"/>
      <c r="U5931" s="44"/>
      <c r="V5931" s="51"/>
      <c r="W5931" s="44"/>
      <c r="X5931" s="44"/>
      <c r="Y5931" s="44"/>
      <c r="Z5931" s="44"/>
      <c r="AA5931" s="42"/>
      <c r="AB5931" s="42"/>
      <c r="AC5931" s="30"/>
      <c r="AD5931" s="44"/>
    </row>
    <row r="5932" spans="1:30" s="24" customFormat="1" ht="15.75" customHeight="1" x14ac:dyDescent="0.3">
      <c r="A5932" s="1">
        <v>3166</v>
      </c>
      <c r="B5932" s="1" t="s">
        <v>34</v>
      </c>
      <c r="C5932" s="1">
        <v>14918</v>
      </c>
      <c r="D5932" s="1">
        <v>8</v>
      </c>
      <c r="E5932" s="1">
        <v>2</v>
      </c>
      <c r="F5932" s="1">
        <v>3</v>
      </c>
      <c r="G5932" s="1">
        <v>2</v>
      </c>
      <c r="H5932" s="54" t="s">
        <v>203</v>
      </c>
      <c r="I5932" s="72">
        <v>1102</v>
      </c>
      <c r="J5932" s="28">
        <v>150</v>
      </c>
      <c r="K5932" s="98">
        <f t="shared" ref="K5932:K5955" si="632">I5932*J5932</f>
        <v>165300</v>
      </c>
      <c r="L5932" s="1"/>
      <c r="M5932" s="1"/>
      <c r="N5932" s="1"/>
      <c r="O5932" s="1"/>
      <c r="P5932" s="72"/>
      <c r="Q5932" s="72"/>
      <c r="R5932" s="72"/>
      <c r="S5932" s="72"/>
      <c r="T5932" s="72"/>
      <c r="U5932" s="72"/>
      <c r="V5932" s="50"/>
      <c r="W5932" s="72"/>
      <c r="X5932" s="99">
        <f>K5932+W5932</f>
        <v>165300</v>
      </c>
      <c r="Y5932" s="72"/>
      <c r="Z5932" s="98">
        <v>50000000</v>
      </c>
      <c r="AA5932" s="1">
        <v>0</v>
      </c>
      <c r="AB5932" s="1">
        <v>0</v>
      </c>
      <c r="AC5932" s="28" t="s">
        <v>1741</v>
      </c>
      <c r="AD5932" s="72"/>
    </row>
    <row r="5933" spans="1:30" ht="15.75" customHeight="1" x14ac:dyDescent="0.3">
      <c r="A5933" s="4"/>
      <c r="B5933" s="4" t="s">
        <v>34</v>
      </c>
      <c r="C5933" s="4">
        <v>12715</v>
      </c>
      <c r="D5933" s="4">
        <v>8</v>
      </c>
      <c r="E5933" s="4">
        <v>1</v>
      </c>
      <c r="F5933" s="4">
        <v>2</v>
      </c>
      <c r="G5933" s="4">
        <v>42.6</v>
      </c>
      <c r="H5933" s="61" t="s">
        <v>203</v>
      </c>
      <c r="I5933" s="5">
        <v>642.6</v>
      </c>
      <c r="J5933" s="9">
        <v>150</v>
      </c>
      <c r="K5933" s="76">
        <f t="shared" si="632"/>
        <v>96390</v>
      </c>
      <c r="L5933" s="4"/>
      <c r="M5933" s="4"/>
      <c r="N5933" s="4"/>
      <c r="O5933" s="4"/>
      <c r="P5933" s="5"/>
      <c r="Q5933" s="5"/>
      <c r="R5933" s="5"/>
      <c r="S5933" s="5"/>
      <c r="T5933" s="5"/>
      <c r="U5933" s="5"/>
      <c r="V5933" s="52"/>
      <c r="W5933" s="5"/>
      <c r="X5933" s="78">
        <f>K5933+W5933</f>
        <v>96390</v>
      </c>
      <c r="Y5933" s="5"/>
      <c r="Z5933" s="76">
        <v>50000000</v>
      </c>
      <c r="AA5933" s="4">
        <v>0</v>
      </c>
      <c r="AB5933" s="4">
        <v>0</v>
      </c>
      <c r="AC5933" s="9">
        <v>0</v>
      </c>
      <c r="AD5933" s="5"/>
    </row>
    <row r="5934" spans="1:30" ht="15.75" customHeight="1" x14ac:dyDescent="0.3">
      <c r="A5934" s="4"/>
      <c r="B5934" s="4" t="s">
        <v>34</v>
      </c>
      <c r="C5934" s="4">
        <v>157</v>
      </c>
      <c r="D5934" s="4">
        <v>7</v>
      </c>
      <c r="E5934" s="4">
        <v>21</v>
      </c>
      <c r="F5934" s="4">
        <v>0</v>
      </c>
      <c r="G5934" s="4">
        <v>13.8</v>
      </c>
      <c r="H5934" s="61" t="s">
        <v>203</v>
      </c>
      <c r="I5934" s="5">
        <v>8413.7999999999993</v>
      </c>
      <c r="J5934" s="9">
        <v>150</v>
      </c>
      <c r="K5934" s="76">
        <f t="shared" si="632"/>
        <v>1262070</v>
      </c>
      <c r="L5934" s="4"/>
      <c r="M5934" s="4"/>
      <c r="N5934" s="4"/>
      <c r="O5934" s="4"/>
      <c r="P5934" s="5"/>
      <c r="Q5934" s="5"/>
      <c r="R5934" s="5"/>
      <c r="S5934" s="5"/>
      <c r="T5934" s="5"/>
      <c r="U5934" s="5"/>
      <c r="V5934" s="52"/>
      <c r="W5934" s="5"/>
      <c r="X5934" s="78">
        <f>K5934+W5934</f>
        <v>1262070</v>
      </c>
      <c r="Y5934" s="5"/>
      <c r="Z5934" s="76">
        <v>50000000</v>
      </c>
      <c r="AA5934" s="4">
        <v>0</v>
      </c>
      <c r="AB5934" s="4">
        <v>0</v>
      </c>
      <c r="AC5934" s="9">
        <v>0</v>
      </c>
      <c r="AD5934" s="5"/>
    </row>
    <row r="5935" spans="1:30" ht="15.75" customHeight="1" x14ac:dyDescent="0.3">
      <c r="A5935" s="4"/>
      <c r="B5935" s="4" t="s">
        <v>34</v>
      </c>
      <c r="C5935" s="4">
        <v>10847</v>
      </c>
      <c r="D5935" s="4">
        <v>7</v>
      </c>
      <c r="E5935" s="4">
        <v>16</v>
      </c>
      <c r="F5935" s="4">
        <v>2</v>
      </c>
      <c r="G5935" s="4">
        <v>61</v>
      </c>
      <c r="H5935" s="61" t="s">
        <v>203</v>
      </c>
      <c r="I5935" s="5">
        <v>6661</v>
      </c>
      <c r="J5935" s="9">
        <v>150</v>
      </c>
      <c r="K5935" s="76">
        <f t="shared" si="632"/>
        <v>999150</v>
      </c>
      <c r="L5935" s="4"/>
      <c r="M5935" s="4"/>
      <c r="N5935" s="4"/>
      <c r="O5935" s="4"/>
      <c r="P5935" s="5"/>
      <c r="Q5935" s="5"/>
      <c r="R5935" s="5"/>
      <c r="S5935" s="5"/>
      <c r="T5935" s="5"/>
      <c r="U5935" s="5"/>
      <c r="V5935" s="52"/>
      <c r="W5935" s="5"/>
      <c r="X5935" s="78">
        <f>K5935+W5935</f>
        <v>999150</v>
      </c>
      <c r="Y5935" s="5"/>
      <c r="Z5935" s="76">
        <v>50000000</v>
      </c>
      <c r="AA5935" s="4">
        <v>0</v>
      </c>
      <c r="AB5935" s="4">
        <v>0</v>
      </c>
      <c r="AC5935" s="9">
        <v>0</v>
      </c>
      <c r="AD5935" s="5"/>
    </row>
    <row r="5936" spans="1:30" s="21" customFormat="1" ht="15.75" customHeight="1" x14ac:dyDescent="0.3">
      <c r="A5936" s="42"/>
      <c r="B5936" s="42"/>
      <c r="C5936" s="42"/>
      <c r="D5936" s="42"/>
      <c r="E5936" s="42"/>
      <c r="F5936" s="42"/>
      <c r="G5936" s="42"/>
      <c r="H5936" s="43"/>
      <c r="I5936" s="44"/>
      <c r="J5936" s="30"/>
      <c r="K5936" s="44"/>
      <c r="L5936" s="42"/>
      <c r="M5936" s="42"/>
      <c r="N5936" s="42"/>
      <c r="O5936" s="42"/>
      <c r="P5936" s="44"/>
      <c r="Q5936" s="44"/>
      <c r="R5936" s="44"/>
      <c r="S5936" s="44"/>
      <c r="T5936" s="44"/>
      <c r="U5936" s="44"/>
      <c r="V5936" s="51"/>
      <c r="W5936" s="44"/>
      <c r="X5936" s="44"/>
      <c r="Y5936" s="44"/>
      <c r="Z5936" s="44"/>
      <c r="AA5936" s="42"/>
      <c r="AB5936" s="42"/>
      <c r="AC5936" s="30"/>
      <c r="AD5936" s="44"/>
    </row>
    <row r="5937" spans="1:31" ht="15.75" customHeight="1" x14ac:dyDescent="0.3">
      <c r="A5937" s="1">
        <v>3167</v>
      </c>
      <c r="B5937" s="1" t="s">
        <v>34</v>
      </c>
      <c r="C5937" s="1">
        <v>12873</v>
      </c>
      <c r="D5937" s="1">
        <v>6</v>
      </c>
      <c r="E5937" s="1">
        <v>3</v>
      </c>
      <c r="F5937" s="1">
        <v>0</v>
      </c>
      <c r="G5937" s="1">
        <v>13</v>
      </c>
      <c r="H5937" s="54" t="s">
        <v>203</v>
      </c>
      <c r="I5937" s="72">
        <v>1213</v>
      </c>
      <c r="J5937" s="28">
        <v>150</v>
      </c>
      <c r="K5937" s="98">
        <f t="shared" si="632"/>
        <v>181950</v>
      </c>
      <c r="L5937" s="1"/>
      <c r="M5937" s="1"/>
      <c r="N5937" s="1"/>
      <c r="O5937" s="1"/>
      <c r="P5937" s="72"/>
      <c r="Q5937" s="72"/>
      <c r="R5937" s="72"/>
      <c r="S5937" s="72"/>
      <c r="T5937" s="72"/>
      <c r="U5937" s="72"/>
      <c r="V5937" s="50"/>
      <c r="W5937" s="72"/>
      <c r="X5937" s="99">
        <f>K5937+W5937</f>
        <v>181950</v>
      </c>
      <c r="Y5937" s="72"/>
      <c r="Z5937" s="98">
        <v>50000000</v>
      </c>
      <c r="AA5937" s="1">
        <v>0</v>
      </c>
      <c r="AB5937" s="1">
        <v>0</v>
      </c>
      <c r="AC5937" s="23" t="s">
        <v>1742</v>
      </c>
      <c r="AD5937" s="91"/>
    </row>
    <row r="5938" spans="1:31" s="21" customFormat="1" ht="15.75" customHeight="1" x14ac:dyDescent="0.3">
      <c r="A5938" s="142"/>
      <c r="B5938" s="42"/>
      <c r="C5938" s="42"/>
      <c r="D5938" s="42"/>
      <c r="E5938" s="42"/>
      <c r="F5938" s="42"/>
      <c r="G5938" s="42"/>
      <c r="H5938" s="43"/>
      <c r="I5938" s="44"/>
      <c r="J5938" s="30"/>
      <c r="K5938" s="95"/>
      <c r="L5938" s="42"/>
      <c r="M5938" s="42"/>
      <c r="N5938" s="42"/>
      <c r="O5938" s="42"/>
      <c r="P5938" s="44"/>
      <c r="Q5938" s="44"/>
      <c r="R5938" s="44"/>
      <c r="S5938" s="44"/>
      <c r="T5938" s="44"/>
      <c r="U5938" s="44"/>
      <c r="V5938" s="51"/>
      <c r="W5938" s="44"/>
      <c r="X5938" s="110"/>
      <c r="Y5938" s="44"/>
      <c r="Z5938" s="95"/>
      <c r="AA5938" s="42"/>
      <c r="AB5938" s="42"/>
      <c r="AC5938" s="30"/>
      <c r="AD5938" s="44"/>
    </row>
    <row r="5939" spans="1:31" ht="15.75" customHeight="1" x14ac:dyDescent="0.3">
      <c r="A5939" s="120">
        <v>3168</v>
      </c>
      <c r="B5939" s="2" t="s">
        <v>34</v>
      </c>
      <c r="C5939" s="1">
        <v>1992</v>
      </c>
      <c r="D5939" s="2">
        <v>2</v>
      </c>
      <c r="E5939" s="1">
        <v>0</v>
      </c>
      <c r="F5939" s="1">
        <v>2</v>
      </c>
      <c r="G5939" s="1">
        <v>20</v>
      </c>
      <c r="H5939" s="54" t="s">
        <v>204</v>
      </c>
      <c r="I5939" s="72">
        <v>220</v>
      </c>
      <c r="J5939" s="28">
        <v>150</v>
      </c>
      <c r="K5939" s="98">
        <f t="shared" si="632"/>
        <v>33000</v>
      </c>
      <c r="L5939" s="1">
        <v>1</v>
      </c>
      <c r="M5939" s="1" t="s">
        <v>41</v>
      </c>
      <c r="N5939" s="1" t="s">
        <v>35</v>
      </c>
      <c r="O5939" s="54" t="s">
        <v>204</v>
      </c>
      <c r="P5939" s="72">
        <v>72</v>
      </c>
      <c r="Q5939" s="72">
        <v>100</v>
      </c>
      <c r="R5939" s="72">
        <v>6750</v>
      </c>
      <c r="S5939" s="98">
        <f>P5939*R5939</f>
        <v>486000</v>
      </c>
      <c r="T5939" s="72">
        <v>43</v>
      </c>
      <c r="U5939" s="72">
        <v>76</v>
      </c>
      <c r="V5939" s="98">
        <f>S5939*U5939/100</f>
        <v>369360</v>
      </c>
      <c r="W5939" s="98">
        <f>S5939-V5939</f>
        <v>116640</v>
      </c>
      <c r="X5939" s="99">
        <f>K5939+W5939</f>
        <v>149640</v>
      </c>
      <c r="Y5939" s="98">
        <f>X5939*Q5939/100</f>
        <v>149640</v>
      </c>
      <c r="Z5939" s="98">
        <v>50000000</v>
      </c>
      <c r="AA5939" s="1">
        <v>0</v>
      </c>
      <c r="AB5939" s="1">
        <v>0</v>
      </c>
      <c r="AC5939" s="8" t="s">
        <v>1744</v>
      </c>
      <c r="AD5939" s="72"/>
    </row>
    <row r="5940" spans="1:31" ht="15.75" customHeight="1" x14ac:dyDescent="0.3">
      <c r="A5940" s="13"/>
      <c r="B5940" s="3" t="s">
        <v>34</v>
      </c>
      <c r="C5940" s="4">
        <v>5440</v>
      </c>
      <c r="D5940" s="3">
        <v>2</v>
      </c>
      <c r="E5940" s="4">
        <v>0</v>
      </c>
      <c r="F5940" s="4">
        <v>2</v>
      </c>
      <c r="G5940" s="4">
        <v>1</v>
      </c>
      <c r="H5940" s="154" t="s">
        <v>1761</v>
      </c>
      <c r="I5940" s="5">
        <v>201</v>
      </c>
      <c r="J5940" s="9">
        <v>1200</v>
      </c>
      <c r="K5940" s="76">
        <f t="shared" si="632"/>
        <v>241200</v>
      </c>
      <c r="L5940" s="4"/>
      <c r="M5940" s="4"/>
      <c r="N5940" s="4"/>
      <c r="O5940" s="4"/>
      <c r="P5940" s="5"/>
      <c r="Q5940" s="5"/>
      <c r="R5940" s="5"/>
      <c r="S5940" s="5"/>
      <c r="T5940" s="5"/>
      <c r="U5940" s="5"/>
      <c r="V5940" s="52"/>
      <c r="W5940" s="5"/>
      <c r="X5940" s="78">
        <f>K5940+W5940</f>
        <v>241200</v>
      </c>
      <c r="Y5940" s="5"/>
      <c r="Z5940" s="76"/>
      <c r="AA5940" s="76">
        <f>X5940-Z5940</f>
        <v>241200</v>
      </c>
      <c r="AB5940" s="4">
        <v>0.3</v>
      </c>
      <c r="AC5940" s="9"/>
      <c r="AD5940" s="5"/>
    </row>
    <row r="5941" spans="1:31" ht="15.75" customHeight="1" x14ac:dyDescent="0.3">
      <c r="A5941" s="13"/>
      <c r="B5941" s="3" t="s">
        <v>34</v>
      </c>
      <c r="C5941" s="4">
        <v>1894</v>
      </c>
      <c r="D5941" s="3">
        <v>2</v>
      </c>
      <c r="E5941" s="4">
        <v>1</v>
      </c>
      <c r="F5941" s="4">
        <v>0</v>
      </c>
      <c r="G5941" s="4">
        <v>0</v>
      </c>
      <c r="H5941" s="61" t="s">
        <v>203</v>
      </c>
      <c r="I5941" s="5">
        <v>400</v>
      </c>
      <c r="J5941" s="9">
        <v>1200</v>
      </c>
      <c r="K5941" s="76">
        <f t="shared" si="632"/>
        <v>480000</v>
      </c>
      <c r="L5941" s="4"/>
      <c r="M5941" s="4"/>
      <c r="N5941" s="4"/>
      <c r="O5941" s="4"/>
      <c r="P5941" s="5"/>
      <c r="Q5941" s="5"/>
      <c r="R5941" s="5"/>
      <c r="S5941" s="5"/>
      <c r="T5941" s="5"/>
      <c r="U5941" s="5"/>
      <c r="V5941" s="52"/>
      <c r="W5941" s="5"/>
      <c r="X5941" s="78">
        <f>K5941+W5941</f>
        <v>480000</v>
      </c>
      <c r="Y5941" s="5"/>
      <c r="Z5941" s="76">
        <v>50000000</v>
      </c>
      <c r="AA5941" s="4">
        <v>0</v>
      </c>
      <c r="AB5941" s="4">
        <v>0</v>
      </c>
      <c r="AC5941" s="9"/>
      <c r="AD5941" s="5"/>
    </row>
    <row r="5942" spans="1:31" s="21" customFormat="1" ht="15.75" customHeight="1" x14ac:dyDescent="0.3">
      <c r="A5942" s="142"/>
      <c r="B5942" s="42"/>
      <c r="C5942" s="42"/>
      <c r="D5942" s="42"/>
      <c r="E5942" s="42"/>
      <c r="F5942" s="42"/>
      <c r="G5942" s="42"/>
      <c r="H5942" s="43"/>
      <c r="I5942" s="44"/>
      <c r="J5942" s="30"/>
      <c r="K5942" s="95"/>
      <c r="L5942" s="42"/>
      <c r="M5942" s="42"/>
      <c r="N5942" s="42"/>
      <c r="O5942" s="42"/>
      <c r="P5942" s="44"/>
      <c r="Q5942" s="44"/>
      <c r="R5942" s="44"/>
      <c r="S5942" s="44"/>
      <c r="T5942" s="44"/>
      <c r="U5942" s="44"/>
      <c r="V5942" s="51"/>
      <c r="W5942" s="44"/>
      <c r="X5942" s="110"/>
      <c r="Y5942" s="44"/>
      <c r="Z5942" s="95"/>
      <c r="AA5942" s="42"/>
      <c r="AB5942" s="42"/>
      <c r="AC5942" s="30"/>
      <c r="AD5942" s="44"/>
    </row>
    <row r="5943" spans="1:31" ht="15.75" customHeight="1" x14ac:dyDescent="0.3">
      <c r="A5943" s="120">
        <v>3169</v>
      </c>
      <c r="B5943" s="2" t="s">
        <v>34</v>
      </c>
      <c r="C5943" s="1">
        <v>7733</v>
      </c>
      <c r="D5943" s="2">
        <v>9</v>
      </c>
      <c r="E5943" s="1">
        <v>4</v>
      </c>
      <c r="F5943" s="1">
        <v>1</v>
      </c>
      <c r="G5943" s="1">
        <v>22</v>
      </c>
      <c r="H5943" s="54" t="s">
        <v>203</v>
      </c>
      <c r="I5943" s="2">
        <v>1722</v>
      </c>
      <c r="J5943" s="15">
        <v>200</v>
      </c>
      <c r="K5943" s="98">
        <f t="shared" si="632"/>
        <v>344400</v>
      </c>
      <c r="L5943" s="1"/>
      <c r="M5943" s="1"/>
      <c r="N5943" s="1"/>
      <c r="O5943" s="1"/>
      <c r="P5943" s="72"/>
      <c r="Q5943" s="72"/>
      <c r="R5943" s="72"/>
      <c r="S5943" s="72"/>
      <c r="T5943" s="72"/>
      <c r="U5943" s="72"/>
      <c r="V5943" s="50"/>
      <c r="W5943" s="72"/>
      <c r="X5943" s="99">
        <f t="shared" ref="X5943:X5946" si="633">K5943+W5943</f>
        <v>344400</v>
      </c>
      <c r="Y5943" s="72"/>
      <c r="Z5943" s="98">
        <v>50000000</v>
      </c>
      <c r="AA5943" s="1">
        <v>0</v>
      </c>
      <c r="AB5943" s="1">
        <v>0</v>
      </c>
      <c r="AC5943" s="8" t="s">
        <v>1743</v>
      </c>
      <c r="AD5943" s="72"/>
    </row>
    <row r="5944" spans="1:31" ht="15.75" customHeight="1" x14ac:dyDescent="0.3">
      <c r="A5944" s="13"/>
      <c r="B5944" s="3" t="s">
        <v>34</v>
      </c>
      <c r="C5944" s="4">
        <v>7799</v>
      </c>
      <c r="D5944" s="3">
        <v>9</v>
      </c>
      <c r="E5944" s="4">
        <v>1</v>
      </c>
      <c r="F5944" s="4">
        <v>0</v>
      </c>
      <c r="G5944" s="4">
        <v>17</v>
      </c>
      <c r="H5944" s="61" t="s">
        <v>203</v>
      </c>
      <c r="I5944" s="3">
        <v>417</v>
      </c>
      <c r="J5944" s="10">
        <v>250</v>
      </c>
      <c r="K5944" s="76">
        <f t="shared" si="632"/>
        <v>104250</v>
      </c>
      <c r="L5944" s="4"/>
      <c r="M5944" s="4"/>
      <c r="N5944" s="4"/>
      <c r="O5944" s="4"/>
      <c r="P5944" s="5"/>
      <c r="Q5944" s="5"/>
      <c r="R5944" s="5"/>
      <c r="S5944" s="5"/>
      <c r="T5944" s="5"/>
      <c r="U5944" s="5"/>
      <c r="V5944" s="52"/>
      <c r="W5944" s="5"/>
      <c r="X5944" s="78">
        <f t="shared" si="633"/>
        <v>104250</v>
      </c>
      <c r="Y5944" s="5"/>
      <c r="Z5944" s="76">
        <v>50000000</v>
      </c>
      <c r="AA5944" s="4">
        <v>0</v>
      </c>
      <c r="AB5944" s="4">
        <v>0</v>
      </c>
      <c r="AC5944" s="9"/>
      <c r="AD5944" s="5"/>
    </row>
    <row r="5945" spans="1:31" ht="15.75" customHeight="1" x14ac:dyDescent="0.3">
      <c r="A5945" s="13"/>
      <c r="B5945" s="3" t="s">
        <v>34</v>
      </c>
      <c r="C5945" s="4">
        <v>8258</v>
      </c>
      <c r="D5945" s="3">
        <v>9</v>
      </c>
      <c r="E5945" s="4">
        <v>18</v>
      </c>
      <c r="F5945" s="4">
        <v>1</v>
      </c>
      <c r="G5945" s="4">
        <v>43</v>
      </c>
      <c r="H5945" s="61" t="s">
        <v>203</v>
      </c>
      <c r="I5945" s="3">
        <v>7343</v>
      </c>
      <c r="J5945" s="10">
        <v>200</v>
      </c>
      <c r="K5945" s="76">
        <f t="shared" si="632"/>
        <v>1468600</v>
      </c>
      <c r="L5945" s="4"/>
      <c r="M5945" s="4"/>
      <c r="N5945" s="4"/>
      <c r="O5945" s="4"/>
      <c r="P5945" s="5"/>
      <c r="Q5945" s="5"/>
      <c r="R5945" s="5"/>
      <c r="S5945" s="5"/>
      <c r="T5945" s="5"/>
      <c r="U5945" s="5"/>
      <c r="V5945" s="52"/>
      <c r="W5945" s="5"/>
      <c r="X5945" s="78">
        <f t="shared" si="633"/>
        <v>1468600</v>
      </c>
      <c r="Y5945" s="5"/>
      <c r="Z5945" s="76">
        <v>50000000</v>
      </c>
      <c r="AA5945" s="4">
        <v>0</v>
      </c>
      <c r="AB5945" s="4">
        <v>0</v>
      </c>
      <c r="AC5945" s="9"/>
      <c r="AD5945" s="5"/>
    </row>
    <row r="5946" spans="1:31" ht="15.75" customHeight="1" x14ac:dyDescent="0.3">
      <c r="A5946" s="13"/>
      <c r="B5946" s="3" t="s">
        <v>34</v>
      </c>
      <c r="C5946" s="4">
        <v>8116</v>
      </c>
      <c r="D5946" s="3">
        <v>9</v>
      </c>
      <c r="E5946" s="4">
        <v>6</v>
      </c>
      <c r="F5946" s="4">
        <v>0</v>
      </c>
      <c r="G5946" s="4">
        <v>92</v>
      </c>
      <c r="H5946" s="61" t="s">
        <v>203</v>
      </c>
      <c r="I5946" s="3">
        <v>2492</v>
      </c>
      <c r="J5946" s="10">
        <v>220</v>
      </c>
      <c r="K5946" s="76">
        <f t="shared" si="632"/>
        <v>548240</v>
      </c>
      <c r="L5946" s="4"/>
      <c r="M5946" s="4"/>
      <c r="N5946" s="4"/>
      <c r="O5946" s="4"/>
      <c r="P5946" s="5"/>
      <c r="Q5946" s="5"/>
      <c r="R5946" s="5"/>
      <c r="S5946" s="5"/>
      <c r="T5946" s="5"/>
      <c r="U5946" s="5"/>
      <c r="V5946" s="52"/>
      <c r="W5946" s="5"/>
      <c r="X5946" s="78">
        <f t="shared" si="633"/>
        <v>548240</v>
      </c>
      <c r="Y5946" s="5"/>
      <c r="Z5946" s="76">
        <v>50000000</v>
      </c>
      <c r="AA5946" s="4">
        <v>0</v>
      </c>
      <c r="AB5946" s="4">
        <v>0</v>
      </c>
      <c r="AC5946" s="9"/>
      <c r="AD5946" s="5"/>
    </row>
    <row r="5947" spans="1:31" s="21" customFormat="1" ht="15.75" customHeight="1" x14ac:dyDescent="0.3">
      <c r="A5947" s="142"/>
      <c r="B5947" s="42"/>
      <c r="C5947" s="42"/>
      <c r="D5947" s="42"/>
      <c r="E5947" s="42"/>
      <c r="F5947" s="42"/>
      <c r="G5947" s="42"/>
      <c r="H5947" s="43"/>
      <c r="I5947" s="44"/>
      <c r="J5947" s="30"/>
      <c r="K5947" s="95"/>
      <c r="L5947" s="42"/>
      <c r="M5947" s="42"/>
      <c r="N5947" s="42"/>
      <c r="O5947" s="42"/>
      <c r="P5947" s="44"/>
      <c r="Q5947" s="44"/>
      <c r="R5947" s="44"/>
      <c r="S5947" s="44"/>
      <c r="T5947" s="44"/>
      <c r="U5947" s="44"/>
      <c r="V5947" s="51"/>
      <c r="W5947" s="44"/>
      <c r="X5947" s="110"/>
      <c r="Y5947" s="44"/>
      <c r="Z5947" s="95"/>
      <c r="AA5947" s="42"/>
      <c r="AB5947" s="42"/>
      <c r="AC5947" s="30"/>
      <c r="AD5947" s="44"/>
    </row>
    <row r="5948" spans="1:31" ht="15.75" customHeight="1" x14ac:dyDescent="0.3">
      <c r="A5948" s="120">
        <v>3170</v>
      </c>
      <c r="B5948" s="2" t="s">
        <v>34</v>
      </c>
      <c r="C5948" s="1">
        <v>10755</v>
      </c>
      <c r="D5948" s="1">
        <v>7</v>
      </c>
      <c r="E5948" s="1">
        <v>0</v>
      </c>
      <c r="F5948" s="1">
        <v>1</v>
      </c>
      <c r="G5948" s="1">
        <v>27</v>
      </c>
      <c r="H5948" s="54" t="s">
        <v>204</v>
      </c>
      <c r="I5948" s="72">
        <v>127</v>
      </c>
      <c r="J5948" s="28">
        <v>250</v>
      </c>
      <c r="K5948" s="98">
        <f t="shared" si="632"/>
        <v>31750</v>
      </c>
      <c r="L5948" s="1">
        <v>1</v>
      </c>
      <c r="M5948" s="1" t="s">
        <v>41</v>
      </c>
      <c r="N5948" s="1" t="s">
        <v>35</v>
      </c>
      <c r="O5948" s="54" t="s">
        <v>204</v>
      </c>
      <c r="P5948" s="72">
        <v>54</v>
      </c>
      <c r="Q5948" s="72">
        <v>100</v>
      </c>
      <c r="R5948" s="72">
        <v>6750</v>
      </c>
      <c r="S5948" s="98">
        <f>P5948*R5948</f>
        <v>364500</v>
      </c>
      <c r="T5948" s="72">
        <v>16</v>
      </c>
      <c r="U5948" s="72">
        <v>22</v>
      </c>
      <c r="V5948" s="98">
        <f>S5948*U5948/100</f>
        <v>80190</v>
      </c>
      <c r="W5948" s="98">
        <f>S5948-V5948</f>
        <v>284310</v>
      </c>
      <c r="X5948" s="99">
        <f>K5948+W5948</f>
        <v>316060</v>
      </c>
      <c r="Y5948" s="98">
        <f>X5948*Q5948/100</f>
        <v>316060</v>
      </c>
      <c r="Z5948" s="98">
        <v>50000000</v>
      </c>
      <c r="AA5948" s="1">
        <v>0</v>
      </c>
      <c r="AB5948" s="1">
        <v>0</v>
      </c>
      <c r="AC5948" s="8" t="s">
        <v>1750</v>
      </c>
      <c r="AD5948" s="72"/>
      <c r="AE5948" s="18"/>
    </row>
    <row r="5949" spans="1:31" s="21" customFormat="1" ht="15.75" customHeight="1" x14ac:dyDescent="0.3">
      <c r="A5949" s="142"/>
      <c r="B5949" s="42"/>
      <c r="C5949" s="42"/>
      <c r="D5949" s="42"/>
      <c r="E5949" s="42"/>
      <c r="F5949" s="42"/>
      <c r="G5949" s="42"/>
      <c r="H5949" s="43"/>
      <c r="I5949" s="44"/>
      <c r="J5949" s="30"/>
      <c r="K5949" s="95"/>
      <c r="L5949" s="42"/>
      <c r="M5949" s="42"/>
      <c r="N5949" s="42"/>
      <c r="O5949" s="42"/>
      <c r="P5949" s="44"/>
      <c r="Q5949" s="44"/>
      <c r="R5949" s="44"/>
      <c r="S5949" s="44"/>
      <c r="T5949" s="44"/>
      <c r="U5949" s="44"/>
      <c r="V5949" s="51"/>
      <c r="W5949" s="44"/>
      <c r="X5949" s="110"/>
      <c r="Y5949" s="44"/>
      <c r="Z5949" s="95"/>
      <c r="AA5949" s="42"/>
      <c r="AB5949" s="42"/>
      <c r="AC5949" s="30"/>
      <c r="AD5949" s="44"/>
    </row>
    <row r="5950" spans="1:31" ht="15.75" customHeight="1" x14ac:dyDescent="0.3">
      <c r="A5950" s="120">
        <v>3171</v>
      </c>
      <c r="B5950" s="2" t="s">
        <v>1751</v>
      </c>
      <c r="C5950" s="1">
        <v>4471</v>
      </c>
      <c r="D5950" s="1">
        <v>5</v>
      </c>
      <c r="E5950" s="1">
        <v>2</v>
      </c>
      <c r="F5950" s="1">
        <v>2</v>
      </c>
      <c r="G5950" s="1">
        <v>46</v>
      </c>
      <c r="H5950" s="54" t="s">
        <v>204</v>
      </c>
      <c r="I5950" s="72">
        <v>395</v>
      </c>
      <c r="J5950" s="28">
        <v>150</v>
      </c>
      <c r="K5950" s="98">
        <f t="shared" si="632"/>
        <v>59250</v>
      </c>
      <c r="L5950" s="1">
        <v>1</v>
      </c>
      <c r="M5950" s="1" t="s">
        <v>41</v>
      </c>
      <c r="N5950" s="1" t="s">
        <v>35</v>
      </c>
      <c r="O5950" s="54" t="s">
        <v>204</v>
      </c>
      <c r="P5950" s="72">
        <v>48</v>
      </c>
      <c r="Q5950" s="72">
        <v>100</v>
      </c>
      <c r="R5950" s="72">
        <v>6750</v>
      </c>
      <c r="S5950" s="98">
        <f>P5950*R5950</f>
        <v>324000</v>
      </c>
      <c r="T5950" s="72">
        <v>44</v>
      </c>
      <c r="U5950" s="72">
        <v>76</v>
      </c>
      <c r="V5950" s="98">
        <f t="shared" ref="V5950:V5951" si="634">S5950*U5950/100</f>
        <v>246240</v>
      </c>
      <c r="W5950" s="98">
        <f t="shared" ref="W5950:W5951" si="635">S5950-V5950</f>
        <v>77760</v>
      </c>
      <c r="X5950" s="99">
        <f t="shared" ref="X5950:X5955" si="636">K5950+W5950</f>
        <v>137010</v>
      </c>
      <c r="Y5950" s="98">
        <f t="shared" ref="Y5950:Y5951" si="637">X5950*Q5950/100</f>
        <v>137010</v>
      </c>
      <c r="Z5950" s="98">
        <v>50000000</v>
      </c>
      <c r="AA5950" s="1">
        <v>0</v>
      </c>
      <c r="AB5950" s="1">
        <v>0</v>
      </c>
      <c r="AC5950" s="8" t="s">
        <v>1752</v>
      </c>
      <c r="AD5950" s="72"/>
    </row>
    <row r="5951" spans="1:31" ht="15.75" customHeight="1" x14ac:dyDescent="0.3">
      <c r="A5951" s="13"/>
      <c r="B5951" s="4"/>
      <c r="C5951" s="4"/>
      <c r="D5951" s="4"/>
      <c r="E5951" s="4"/>
      <c r="F5951" s="4"/>
      <c r="G5951" s="4"/>
      <c r="H5951" s="53" t="s">
        <v>205</v>
      </c>
      <c r="I5951" s="5">
        <v>5</v>
      </c>
      <c r="J5951" s="9">
        <v>150</v>
      </c>
      <c r="K5951" s="76">
        <f t="shared" si="632"/>
        <v>750</v>
      </c>
      <c r="L5951" s="4">
        <v>2</v>
      </c>
      <c r="M5951" s="4" t="s">
        <v>41</v>
      </c>
      <c r="N5951" s="4" t="s">
        <v>35</v>
      </c>
      <c r="O5951" s="61" t="s">
        <v>204</v>
      </c>
      <c r="P5951" s="5">
        <v>18</v>
      </c>
      <c r="Q5951" s="5">
        <v>100</v>
      </c>
      <c r="R5951" s="5">
        <v>6750</v>
      </c>
      <c r="S5951" s="76">
        <f>P5951*R5951</f>
        <v>121500</v>
      </c>
      <c r="T5951" s="5">
        <v>44</v>
      </c>
      <c r="U5951" s="5">
        <v>76</v>
      </c>
      <c r="V5951" s="76">
        <f t="shared" si="634"/>
        <v>92340</v>
      </c>
      <c r="W5951" s="76">
        <f t="shared" si="635"/>
        <v>29160</v>
      </c>
      <c r="X5951" s="78">
        <f t="shared" si="636"/>
        <v>29910</v>
      </c>
      <c r="Y5951" s="76">
        <f t="shared" si="637"/>
        <v>29910</v>
      </c>
      <c r="Z5951" s="76"/>
      <c r="AA5951" s="76">
        <f>X5951-Z5951</f>
        <v>29910</v>
      </c>
      <c r="AB5951" s="4">
        <v>0.3</v>
      </c>
      <c r="AC5951" s="9"/>
      <c r="AD5951" s="5"/>
    </row>
    <row r="5952" spans="1:31" ht="15.75" customHeight="1" x14ac:dyDescent="0.3">
      <c r="A5952" s="13"/>
      <c r="B5952" s="4"/>
      <c r="C5952" s="4"/>
      <c r="D5952" s="4"/>
      <c r="E5952" s="4"/>
      <c r="F5952" s="4"/>
      <c r="G5952" s="4"/>
      <c r="H5952" s="61" t="s">
        <v>203</v>
      </c>
      <c r="I5952" s="5">
        <v>646</v>
      </c>
      <c r="J5952" s="9">
        <v>150</v>
      </c>
      <c r="K5952" s="76">
        <f t="shared" si="632"/>
        <v>96900</v>
      </c>
      <c r="L5952" s="4"/>
      <c r="M5952" s="4"/>
      <c r="N5952" s="4"/>
      <c r="O5952" s="4"/>
      <c r="P5952" s="5"/>
      <c r="Q5952" s="5"/>
      <c r="R5952" s="5"/>
      <c r="S5952" s="5"/>
      <c r="T5952" s="5"/>
      <c r="U5952" s="5"/>
      <c r="V5952" s="52"/>
      <c r="W5952" s="5"/>
      <c r="X5952" s="78">
        <f t="shared" si="636"/>
        <v>96900</v>
      </c>
      <c r="Y5952" s="5"/>
      <c r="Z5952" s="76">
        <v>50000000</v>
      </c>
      <c r="AA5952" s="4">
        <v>0</v>
      </c>
      <c r="AB5952" s="4">
        <v>0</v>
      </c>
      <c r="AC5952" s="9"/>
      <c r="AD5952" s="5"/>
    </row>
    <row r="5953" spans="1:30" s="21" customFormat="1" ht="15.75" customHeight="1" x14ac:dyDescent="0.3">
      <c r="A5953" s="142"/>
      <c r="B5953" s="42"/>
      <c r="C5953" s="42"/>
      <c r="D5953" s="42"/>
      <c r="E5953" s="42"/>
      <c r="F5953" s="42"/>
      <c r="G5953" s="42"/>
      <c r="H5953" s="43"/>
      <c r="I5953" s="44"/>
      <c r="J5953" s="30"/>
      <c r="K5953" s="95"/>
      <c r="L5953" s="42"/>
      <c r="M5953" s="42"/>
      <c r="N5953" s="42"/>
      <c r="O5953" s="42"/>
      <c r="P5953" s="44"/>
      <c r="Q5953" s="44"/>
      <c r="R5953" s="44"/>
      <c r="S5953" s="44"/>
      <c r="T5953" s="44"/>
      <c r="U5953" s="44"/>
      <c r="V5953" s="51"/>
      <c r="W5953" s="44"/>
      <c r="X5953" s="110"/>
      <c r="Y5953" s="44"/>
      <c r="Z5953" s="95"/>
      <c r="AA5953" s="42"/>
      <c r="AB5953" s="42"/>
      <c r="AC5953" s="30"/>
      <c r="AD5953" s="44"/>
    </row>
    <row r="5954" spans="1:30" ht="15.75" customHeight="1" x14ac:dyDescent="0.3">
      <c r="A5954" s="120">
        <v>3172</v>
      </c>
      <c r="B5954" s="2" t="s">
        <v>34</v>
      </c>
      <c r="C5954" s="1">
        <v>1694</v>
      </c>
      <c r="D5954" s="1">
        <v>7</v>
      </c>
      <c r="E5954" s="1">
        <v>0</v>
      </c>
      <c r="F5954" s="1">
        <v>3</v>
      </c>
      <c r="G5954" s="1">
        <v>50</v>
      </c>
      <c r="H5954" s="54" t="s">
        <v>204</v>
      </c>
      <c r="I5954" s="72">
        <v>200</v>
      </c>
      <c r="J5954" s="28">
        <v>330</v>
      </c>
      <c r="K5954" s="98">
        <f t="shared" si="632"/>
        <v>66000</v>
      </c>
      <c r="L5954" s="1">
        <v>1</v>
      </c>
      <c r="M5954" s="1" t="s">
        <v>41</v>
      </c>
      <c r="N5954" s="1" t="s">
        <v>35</v>
      </c>
      <c r="O5954" s="54" t="s">
        <v>204</v>
      </c>
      <c r="P5954" s="72">
        <v>108</v>
      </c>
      <c r="Q5954" s="72">
        <v>100</v>
      </c>
      <c r="R5954" s="72">
        <v>6750</v>
      </c>
      <c r="S5954" s="98">
        <f t="shared" ref="S5954:S5955" si="638">P5954*R5954</f>
        <v>729000</v>
      </c>
      <c r="T5954" s="72">
        <v>25</v>
      </c>
      <c r="U5954" s="72">
        <v>40</v>
      </c>
      <c r="V5954" s="98">
        <f t="shared" ref="V5954:V5955" si="639">S5954*U5954/100</f>
        <v>291600</v>
      </c>
      <c r="W5954" s="98">
        <f t="shared" ref="W5954:W5955" si="640">S5954-V5954</f>
        <v>437400</v>
      </c>
      <c r="X5954" s="99">
        <f t="shared" si="636"/>
        <v>503400</v>
      </c>
      <c r="Y5954" s="98">
        <f t="shared" ref="Y5954:Y5955" si="641">X5954*Q5954/100</f>
        <v>503400</v>
      </c>
      <c r="Z5954" s="98">
        <v>50000000</v>
      </c>
      <c r="AA5954" s="1">
        <v>0</v>
      </c>
      <c r="AB5954" s="1">
        <v>0</v>
      </c>
      <c r="AC5954" s="8" t="s">
        <v>1753</v>
      </c>
      <c r="AD5954" s="72"/>
    </row>
    <row r="5955" spans="1:30" ht="15.75" customHeight="1" x14ac:dyDescent="0.3">
      <c r="A5955" s="13"/>
      <c r="B5955" s="4"/>
      <c r="C5955" s="4"/>
      <c r="D5955" s="4"/>
      <c r="E5955" s="4"/>
      <c r="F5955" s="4"/>
      <c r="G5955" s="4"/>
      <c r="H5955" s="61"/>
      <c r="I5955" s="5">
        <v>150</v>
      </c>
      <c r="J5955" s="9">
        <v>330</v>
      </c>
      <c r="K5955" s="76">
        <f t="shared" si="632"/>
        <v>49500</v>
      </c>
      <c r="L5955" s="4">
        <v>2</v>
      </c>
      <c r="M5955" s="4" t="s">
        <v>41</v>
      </c>
      <c r="N5955" s="4" t="s">
        <v>35</v>
      </c>
      <c r="O5955" s="61" t="s">
        <v>204</v>
      </c>
      <c r="P5955" s="5">
        <v>144</v>
      </c>
      <c r="Q5955" s="5">
        <v>100</v>
      </c>
      <c r="R5955" s="5">
        <v>6750</v>
      </c>
      <c r="S5955" s="76">
        <f t="shared" si="638"/>
        <v>972000</v>
      </c>
      <c r="T5955" s="5">
        <v>3</v>
      </c>
      <c r="U5955" s="5">
        <v>3</v>
      </c>
      <c r="V5955" s="76">
        <f t="shared" si="639"/>
        <v>29160</v>
      </c>
      <c r="W5955" s="76">
        <f t="shared" si="640"/>
        <v>942840</v>
      </c>
      <c r="X5955" s="78">
        <f t="shared" si="636"/>
        <v>992340</v>
      </c>
      <c r="Y5955" s="76">
        <f t="shared" si="641"/>
        <v>992340</v>
      </c>
      <c r="Z5955" s="76"/>
      <c r="AA5955" s="76">
        <f>X5955-Z5955</f>
        <v>992340</v>
      </c>
      <c r="AB5955" s="4">
        <v>0.02</v>
      </c>
      <c r="AC5955" s="9"/>
      <c r="AD5955" s="5"/>
    </row>
    <row r="5956" spans="1:30" s="21" customFormat="1" ht="15.75" customHeight="1" x14ac:dyDescent="0.3">
      <c r="A5956" s="142"/>
      <c r="B5956" s="42"/>
      <c r="C5956" s="42"/>
      <c r="D5956" s="42"/>
      <c r="E5956" s="42"/>
      <c r="F5956" s="42"/>
      <c r="G5956" s="42"/>
      <c r="H5956" s="43"/>
      <c r="I5956" s="44"/>
      <c r="J5956" s="30"/>
      <c r="K5956" s="95"/>
      <c r="L5956" s="42"/>
      <c r="M5956" s="42"/>
      <c r="N5956" s="42"/>
      <c r="O5956" s="42"/>
      <c r="P5956" s="44"/>
      <c r="Q5956" s="44"/>
      <c r="R5956" s="44"/>
      <c r="S5956" s="44"/>
      <c r="T5956" s="44"/>
      <c r="U5956" s="44"/>
      <c r="V5956" s="51"/>
      <c r="W5956" s="44"/>
      <c r="X5956" s="110"/>
      <c r="Y5956" s="44"/>
      <c r="Z5956" s="95"/>
      <c r="AA5956" s="42"/>
      <c r="AB5956" s="42"/>
      <c r="AC5956" s="30"/>
      <c r="AD5956" s="44"/>
    </row>
    <row r="5957" spans="1:30" ht="15.75" customHeight="1" x14ac:dyDescent="0.3">
      <c r="A5957" s="120">
        <v>3173</v>
      </c>
      <c r="B5957" s="2" t="s">
        <v>34</v>
      </c>
      <c r="C5957" s="2">
        <v>2665</v>
      </c>
      <c r="D5957" s="2">
        <v>3</v>
      </c>
      <c r="E5957" s="2">
        <v>5</v>
      </c>
      <c r="F5957" s="2">
        <v>1</v>
      </c>
      <c r="G5957" s="2">
        <v>50</v>
      </c>
      <c r="H5957" s="167" t="s">
        <v>203</v>
      </c>
      <c r="I5957" s="173">
        <v>2150</v>
      </c>
      <c r="J5957" s="15">
        <v>200</v>
      </c>
      <c r="K5957" s="171">
        <f t="shared" ref="K5957:K5963" si="642">I5957*J5957</f>
        <v>430000</v>
      </c>
      <c r="L5957" s="2"/>
      <c r="M5957" s="2"/>
      <c r="N5957" s="2"/>
      <c r="O5957" s="2"/>
      <c r="P5957" s="2"/>
      <c r="Q5957" s="173"/>
      <c r="R5957" s="173"/>
      <c r="S5957" s="173"/>
      <c r="T5957" s="1"/>
      <c r="U5957" s="50"/>
      <c r="V5957" s="174"/>
      <c r="W5957" s="173"/>
      <c r="X5957" s="175">
        <f t="shared" ref="X5957" si="643">K5957+W5957</f>
        <v>430000</v>
      </c>
      <c r="Y5957" s="173"/>
      <c r="Z5957" s="171">
        <v>50000000</v>
      </c>
      <c r="AA5957" s="172">
        <v>0</v>
      </c>
      <c r="AB5957" s="172">
        <v>0</v>
      </c>
      <c r="AC5957" s="8" t="s">
        <v>1756</v>
      </c>
      <c r="AD5957" s="72"/>
    </row>
    <row r="5958" spans="1:30" s="21" customFormat="1" ht="15.75" customHeight="1" x14ac:dyDescent="0.3">
      <c r="A5958" s="142"/>
      <c r="B5958" s="42"/>
      <c r="C5958" s="42"/>
      <c r="D5958" s="42"/>
      <c r="E5958" s="42"/>
      <c r="F5958" s="42"/>
      <c r="G5958" s="42"/>
      <c r="H5958" s="43"/>
      <c r="I5958" s="44"/>
      <c r="J5958" s="30"/>
      <c r="K5958" s="95"/>
      <c r="L5958" s="42"/>
      <c r="M5958" s="42"/>
      <c r="N5958" s="42"/>
      <c r="O5958" s="42"/>
      <c r="P5958" s="44"/>
      <c r="Q5958" s="44"/>
      <c r="R5958" s="44"/>
      <c r="S5958" s="44"/>
      <c r="T5958" s="44"/>
      <c r="U5958" s="44"/>
      <c r="V5958" s="51"/>
      <c r="W5958" s="44"/>
      <c r="X5958" s="110"/>
      <c r="Y5958" s="44"/>
      <c r="Z5958" s="95"/>
      <c r="AA5958" s="42"/>
      <c r="AB5958" s="42"/>
      <c r="AC5958" s="30"/>
      <c r="AD5958" s="44"/>
    </row>
    <row r="5959" spans="1:30" ht="15.75" customHeight="1" x14ac:dyDescent="0.3">
      <c r="A5959" s="120">
        <v>3174</v>
      </c>
      <c r="B5959" s="1" t="s">
        <v>34</v>
      </c>
      <c r="C5959" s="1">
        <v>890</v>
      </c>
      <c r="D5959" s="1">
        <v>1</v>
      </c>
      <c r="E5959" s="1">
        <v>4</v>
      </c>
      <c r="F5959" s="1">
        <v>0</v>
      </c>
      <c r="G5959" s="1">
        <v>0</v>
      </c>
      <c r="H5959" s="54" t="s">
        <v>204</v>
      </c>
      <c r="I5959" s="72">
        <v>200</v>
      </c>
      <c r="J5959" s="28">
        <v>220</v>
      </c>
      <c r="K5959" s="171">
        <f t="shared" si="642"/>
        <v>44000</v>
      </c>
      <c r="L5959" s="1"/>
      <c r="M5959" s="1"/>
      <c r="N5959" s="1"/>
      <c r="O5959" s="1"/>
      <c r="P5959" s="72"/>
      <c r="Q5959" s="72"/>
      <c r="R5959" s="72"/>
      <c r="S5959" s="72"/>
      <c r="T5959" s="72"/>
      <c r="U5959" s="72"/>
      <c r="V5959" s="50"/>
      <c r="W5959" s="72"/>
      <c r="X5959" s="99">
        <f t="shared" ref="X5959" si="644">K5959+W5959</f>
        <v>44000</v>
      </c>
      <c r="Y5959" s="72"/>
      <c r="Z5959" s="72"/>
      <c r="AA5959" s="98">
        <f>X5959-Z5959</f>
        <v>44000</v>
      </c>
      <c r="AB5959" s="1">
        <v>0.02</v>
      </c>
      <c r="AC5959" s="28" t="s">
        <v>1757</v>
      </c>
      <c r="AD5959" s="72"/>
    </row>
    <row r="5960" spans="1:30" ht="15.75" customHeight="1" x14ac:dyDescent="0.3">
      <c r="A5960" s="13"/>
      <c r="B5960" s="4"/>
      <c r="C5960" s="4"/>
      <c r="D5960" s="4"/>
      <c r="E5960" s="4"/>
      <c r="F5960" s="4"/>
      <c r="G5960" s="4"/>
      <c r="H5960" s="61"/>
      <c r="I5960" s="5"/>
      <c r="J5960" s="9"/>
      <c r="K5960" s="46"/>
      <c r="L5960" s="4">
        <v>1</v>
      </c>
      <c r="M5960" s="4" t="s">
        <v>41</v>
      </c>
      <c r="N5960" s="4" t="s">
        <v>35</v>
      </c>
      <c r="O5960" s="61" t="s">
        <v>204</v>
      </c>
      <c r="P5960" s="5">
        <v>54</v>
      </c>
      <c r="Q5960" s="5">
        <v>100</v>
      </c>
      <c r="R5960" s="5">
        <v>6750</v>
      </c>
      <c r="S5960" s="76">
        <f t="shared" ref="S5960" si="645">P5960*R5960</f>
        <v>364500</v>
      </c>
      <c r="T5960" s="5">
        <v>10</v>
      </c>
      <c r="U5960" s="5">
        <v>10</v>
      </c>
      <c r="V5960" s="76">
        <f t="shared" ref="V5960" si="646">S5960*U5960/100</f>
        <v>36450</v>
      </c>
      <c r="W5960" s="76">
        <f t="shared" ref="W5960" si="647">S5960-V5960</f>
        <v>328050</v>
      </c>
      <c r="X5960" s="78">
        <f t="shared" ref="X5960:X5963" si="648">K5960+W5960</f>
        <v>328050</v>
      </c>
      <c r="Y5960" s="76">
        <f t="shared" ref="Y5960" si="649">X5960*Q5960/100</f>
        <v>328050</v>
      </c>
      <c r="Z5960" s="76">
        <v>10000000</v>
      </c>
      <c r="AA5960" s="4">
        <v>0</v>
      </c>
      <c r="AB5960" s="4">
        <v>0</v>
      </c>
      <c r="AC5960" s="28"/>
      <c r="AD5960" s="72"/>
    </row>
    <row r="5961" spans="1:30" ht="15.75" customHeight="1" x14ac:dyDescent="0.3">
      <c r="A5961" s="13"/>
      <c r="B5961" s="4"/>
      <c r="C5961" s="4"/>
      <c r="D5961" s="4"/>
      <c r="E5961" s="4"/>
      <c r="F5961" s="4"/>
      <c r="G5961" s="4"/>
      <c r="H5961" s="53" t="s">
        <v>203</v>
      </c>
      <c r="I5961" s="5">
        <v>1400</v>
      </c>
      <c r="J5961" s="9">
        <v>220</v>
      </c>
      <c r="K5961" s="46">
        <f t="shared" si="642"/>
        <v>308000</v>
      </c>
      <c r="L5961" s="4"/>
      <c r="M5961" s="4"/>
      <c r="N5961" s="4"/>
      <c r="O5961" s="4"/>
      <c r="P5961" s="5"/>
      <c r="Q5961" s="5"/>
      <c r="R5961" s="5"/>
      <c r="S5961" s="5"/>
      <c r="T5961" s="5"/>
      <c r="U5961" s="5"/>
      <c r="V5961" s="52"/>
      <c r="W5961" s="5"/>
      <c r="X5961" s="78">
        <f t="shared" si="648"/>
        <v>308000</v>
      </c>
      <c r="Y5961" s="5"/>
      <c r="Z5961" s="46">
        <v>50000000</v>
      </c>
      <c r="AA5961" s="47">
        <v>0</v>
      </c>
      <c r="AB5961" s="47">
        <v>0</v>
      </c>
      <c r="AC5961" s="9"/>
      <c r="AD5961" s="5"/>
    </row>
    <row r="5962" spans="1:30" s="21" customFormat="1" ht="15.75" customHeight="1" x14ac:dyDescent="0.3">
      <c r="A5962" s="142"/>
      <c r="B5962" s="42"/>
      <c r="C5962" s="42"/>
      <c r="D5962" s="42"/>
      <c r="E5962" s="42"/>
      <c r="F5962" s="42"/>
      <c r="G5962" s="42"/>
      <c r="H5962" s="43"/>
      <c r="I5962" s="44"/>
      <c r="J5962" s="30"/>
      <c r="K5962" s="95"/>
      <c r="L5962" s="42"/>
      <c r="M5962" s="42"/>
      <c r="N5962" s="42"/>
      <c r="O5962" s="42"/>
      <c r="P5962" s="44"/>
      <c r="Q5962" s="44"/>
      <c r="R5962" s="44"/>
      <c r="S5962" s="44"/>
      <c r="T5962" s="44"/>
      <c r="U5962" s="44"/>
      <c r="V5962" s="51"/>
      <c r="W5962" s="44"/>
      <c r="X5962" s="110"/>
      <c r="Y5962" s="44"/>
      <c r="Z5962" s="95"/>
      <c r="AA5962" s="42"/>
      <c r="AB5962" s="42"/>
      <c r="AC5962" s="30"/>
      <c r="AD5962" s="44"/>
    </row>
    <row r="5963" spans="1:30" ht="15.75" customHeight="1" x14ac:dyDescent="0.3">
      <c r="A5963" s="120">
        <v>3175</v>
      </c>
      <c r="B5963" s="1" t="s">
        <v>34</v>
      </c>
      <c r="C5963" s="1">
        <v>13846</v>
      </c>
      <c r="D5963" s="1">
        <v>5</v>
      </c>
      <c r="E5963" s="1">
        <v>7</v>
      </c>
      <c r="F5963" s="1">
        <v>1</v>
      </c>
      <c r="G5963" s="1">
        <v>97</v>
      </c>
      <c r="H5963" s="54" t="s">
        <v>209</v>
      </c>
      <c r="I5963" s="72">
        <v>2997</v>
      </c>
      <c r="J5963" s="28">
        <v>560</v>
      </c>
      <c r="K5963" s="171">
        <f t="shared" si="642"/>
        <v>1678320</v>
      </c>
      <c r="L5963" s="1">
        <v>1</v>
      </c>
      <c r="M5963" s="1" t="s">
        <v>41</v>
      </c>
      <c r="N5963" s="1" t="s">
        <v>35</v>
      </c>
      <c r="O5963" s="54" t="s">
        <v>204</v>
      </c>
      <c r="P5963" s="72">
        <v>108</v>
      </c>
      <c r="Q5963" s="72">
        <v>100</v>
      </c>
      <c r="R5963" s="72">
        <v>6750</v>
      </c>
      <c r="S5963" s="98">
        <f t="shared" ref="S5963" si="650">P5963*R5963</f>
        <v>729000</v>
      </c>
      <c r="T5963" s="72">
        <v>9</v>
      </c>
      <c r="U5963" s="72">
        <v>9</v>
      </c>
      <c r="V5963" s="98">
        <f t="shared" ref="V5963" si="651">S5963*U5963/100</f>
        <v>65610</v>
      </c>
      <c r="W5963" s="98">
        <f t="shared" ref="W5963" si="652">S5963-V5963</f>
        <v>663390</v>
      </c>
      <c r="X5963" s="99">
        <f t="shared" si="648"/>
        <v>2341710</v>
      </c>
      <c r="Y5963" s="98">
        <f t="shared" ref="Y5963" si="653">X5963*Q5963/100</f>
        <v>2341710</v>
      </c>
      <c r="Z5963" s="171">
        <v>50000000</v>
      </c>
      <c r="AA5963" s="172">
        <v>0</v>
      </c>
      <c r="AB5963" s="172">
        <v>0</v>
      </c>
      <c r="AC5963" s="8" t="s">
        <v>1758</v>
      </c>
      <c r="AD5963" s="72"/>
    </row>
    <row r="5964" spans="1:30" ht="15.75" customHeight="1" x14ac:dyDescent="0.3">
      <c r="A5964" s="142"/>
      <c r="B5964" s="42"/>
      <c r="C5964" s="42"/>
      <c r="D5964" s="42"/>
      <c r="E5964" s="42"/>
      <c r="F5964" s="42"/>
      <c r="G5964" s="42"/>
      <c r="H5964" s="43"/>
      <c r="I5964" s="44"/>
      <c r="J5964" s="30"/>
      <c r="K5964" s="95"/>
      <c r="L5964" s="42"/>
      <c r="M5964" s="42"/>
      <c r="N5964" s="42"/>
      <c r="O5964" s="42"/>
      <c r="P5964" s="44"/>
      <c r="Q5964" s="44"/>
      <c r="R5964" s="44"/>
      <c r="S5964" s="44"/>
      <c r="T5964" s="44"/>
      <c r="U5964" s="44"/>
      <c r="V5964" s="51"/>
      <c r="W5964" s="44"/>
      <c r="X5964" s="110"/>
      <c r="Y5964" s="44"/>
      <c r="Z5964" s="95"/>
      <c r="AA5964" s="42"/>
      <c r="AB5964" s="42"/>
      <c r="AC5964" s="30"/>
      <c r="AD5964" s="44"/>
    </row>
    <row r="5965" spans="1:30" ht="15.75" customHeight="1" x14ac:dyDescent="0.3">
      <c r="A5965" s="120"/>
      <c r="B5965" s="1"/>
      <c r="C5965" s="1"/>
      <c r="D5965" s="1"/>
      <c r="E5965" s="1"/>
      <c r="F5965" s="1"/>
      <c r="G5965" s="1"/>
      <c r="H5965" s="54"/>
      <c r="I5965" s="72"/>
      <c r="J5965" s="28"/>
      <c r="K5965" s="98"/>
      <c r="L5965" s="1"/>
      <c r="M5965" s="1"/>
      <c r="N5965" s="1"/>
      <c r="O5965" s="1"/>
      <c r="P5965" s="72"/>
      <c r="Q5965" s="72"/>
      <c r="R5965" s="72"/>
      <c r="S5965" s="72"/>
      <c r="T5965" s="72"/>
      <c r="U5965" s="72"/>
      <c r="V5965" s="50"/>
      <c r="W5965" s="72"/>
      <c r="X5965" s="99"/>
      <c r="Y5965" s="72"/>
      <c r="Z5965" s="98"/>
      <c r="AA5965" s="1"/>
      <c r="AB5965" s="1"/>
      <c r="AC5965" s="28"/>
      <c r="AD5965" s="72"/>
    </row>
    <row r="5966" spans="1:30" s="21" customFormat="1" ht="15.75" customHeight="1" x14ac:dyDescent="0.3">
      <c r="A5966" s="32"/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5"/>
      <c r="M5966" s="5"/>
      <c r="N5966" s="5"/>
      <c r="O5966" s="5"/>
      <c r="P5966" s="5"/>
      <c r="Q5966" s="5"/>
      <c r="R5966" s="5"/>
      <c r="S5966" s="5"/>
      <c r="T5966" s="5"/>
      <c r="U5966" s="5"/>
      <c r="V5966" s="52"/>
      <c r="W5966" s="5"/>
      <c r="X5966" s="5"/>
      <c r="Y5966" s="5"/>
      <c r="Z5966" s="5"/>
      <c r="AA5966" s="4"/>
      <c r="AB5966" s="4"/>
      <c r="AC5966" s="5"/>
      <c r="AD5966" s="5"/>
    </row>
    <row r="5967" spans="1:30" x14ac:dyDescent="0.3">
      <c r="T5967" s="24"/>
      <c r="U5967" s="24"/>
    </row>
    <row r="5968" spans="1:30" x14ac:dyDescent="0.3">
      <c r="T5968" s="24"/>
      <c r="U5968" s="24"/>
    </row>
    <row r="5969" spans="20:21" x14ac:dyDescent="0.3">
      <c r="T5969" s="24"/>
      <c r="U5969" s="24"/>
    </row>
    <row r="5970" spans="20:21" x14ac:dyDescent="0.3">
      <c r="T5970" s="24"/>
      <c r="U5970" s="24"/>
    </row>
  </sheetData>
  <mergeCells count="36">
    <mergeCell ref="AC51:AC56"/>
    <mergeCell ref="AD51:AD56"/>
    <mergeCell ref="AB51:AB56"/>
    <mergeCell ref="Q52:Q56"/>
    <mergeCell ref="R52:R56"/>
    <mergeCell ref="G54:G56"/>
    <mergeCell ref="U53:U56"/>
    <mergeCell ref="W52:W56"/>
    <mergeCell ref="A52:A56"/>
    <mergeCell ref="B52:B56"/>
    <mergeCell ref="C52:C56"/>
    <mergeCell ref="D52:D56"/>
    <mergeCell ref="E52:G53"/>
    <mergeCell ref="H52:H56"/>
    <mergeCell ref="N52:N56"/>
    <mergeCell ref="O52:O56"/>
    <mergeCell ref="P52:P56"/>
    <mergeCell ref="S52:S56"/>
    <mergeCell ref="E54:E56"/>
    <mergeCell ref="V53:V56"/>
    <mergeCell ref="A48:AA48"/>
    <mergeCell ref="A49:AA49"/>
    <mergeCell ref="A51:K51"/>
    <mergeCell ref="L51:W51"/>
    <mergeCell ref="X51:X56"/>
    <mergeCell ref="Y51:Y56"/>
    <mergeCell ref="Z51:Z56"/>
    <mergeCell ref="AA51:AA56"/>
    <mergeCell ref="I52:I56"/>
    <mergeCell ref="J52:J56"/>
    <mergeCell ref="K52:K56"/>
    <mergeCell ref="L52:L56"/>
    <mergeCell ref="M52:M56"/>
    <mergeCell ref="T52:V52"/>
    <mergeCell ref="T53:T56"/>
    <mergeCell ref="F54:F56"/>
  </mergeCells>
  <conditionalFormatting sqref="O1850">
    <cfRule type="dataBar" priority="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{CD0F3F5E-7309-47DD-91B5-02CC07CA94EA}</x14:id>
        </ext>
      </extLst>
    </cfRule>
  </conditionalFormatting>
  <conditionalFormatting sqref="N1850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{7BFE5FD5-4A23-4BB1-BA24-90E0A09681BE}</x14:id>
        </ext>
      </extLst>
    </cfRule>
  </conditionalFormatting>
  <conditionalFormatting sqref="V4959 V4961">
    <cfRule type="expression" dxfId="2" priority="2170">
      <formula>#REF!="ไม่มีลักษณะสิ่งปลูกสร้างนี้"</formula>
    </cfRule>
  </conditionalFormatting>
  <conditionalFormatting sqref="V1188 V1186">
    <cfRule type="expression" dxfId="1" priority="2">
      <formula>$AV1186="ไม่มีลักษณะสิ่งปลูกสร้างนี้"</formula>
    </cfRule>
  </conditionalFormatting>
  <conditionalFormatting sqref="V5957">
    <cfRule type="expression" dxfId="0" priority="1">
      <formula>$AV5957="ไม่มีลักษณะสิ่งปลูกสร้างนี้"</formula>
    </cfRule>
  </conditionalFormatting>
  <pageMargins left="0" right="0" top="0.35433070866141736" bottom="0.35433070866141736" header="0.31496062992125984" footer="0.31496062992125984"/>
  <pageSetup paperSize="9" scale="55" orientation="landscape" r:id="rId1"/>
  <rowBreaks count="2" manualBreakCount="2">
    <brk id="1677" min="2" max="420" man="1"/>
    <brk id="1713" max="16383" man="1"/>
  </rowBreaks>
  <colBreaks count="2" manualBreakCount="2">
    <brk id="28" min="47" max="11298" man="1"/>
    <brk id="30" max="1048575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D0F3F5E-7309-47DD-91B5-02CC07CA94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O1850</xm:sqref>
        </x14:conditionalFormatting>
        <x14:conditionalFormatting xmlns:xm="http://schemas.microsoft.com/office/excel/2006/main">
          <x14:cfRule type="dataBar" id="{7BFE5FD5-4A23-4BB1-BA24-90E0A09681B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N1850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ภ.ด.ส.1</vt:lpstr>
      <vt:lpstr>ภ.ด.ส.1!Print_Titles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2021-05-05T09:07:37Z</cp:lastPrinted>
  <dcterms:created xsi:type="dcterms:W3CDTF">2010-09-03T23:45:18Z</dcterms:created>
  <dcterms:modified xsi:type="dcterms:W3CDTF">2021-07-22T09:12:53Z</dcterms:modified>
</cp:coreProperties>
</file>